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64" windowHeight="24320" activeTab="1"/>
  </bookViews>
  <sheets>
    <sheet name="Guide" sheetId="6" r:id="rId1"/>
    <sheet name="Summary" sheetId="1" r:id="rId2"/>
    <sheet name="EP3 Execution" sheetId="7" r:id="rId3"/>
    <sheet name="OpenPx" sheetId="2" r:id="rId4"/>
    <sheet name="BBO_ROLX" sheetId="4" r:id="rId5"/>
  </sheets>
  <definedNames>
    <definedName name="_xlnm._FilterDatabase" localSheetId="1" hidden="1">Summary!$C$3:$S$133</definedName>
    <definedName name="_xlnm._FilterDatabase" localSheetId="2" hidden="1">'EP3 Execution'!$A$2:$AE$3634</definedName>
    <definedName name="_xlnm._FilterDatabase" localSheetId="3" hidden="1">OpenPx!$B$2:$V$1794</definedName>
    <definedName name="_xlnm._FilterDatabase" localSheetId="4" hidden="1">BBO_ROLX!$A$1:$AO$748</definedName>
  </definedNames>
  <calcPr calcId="144525"/>
</workbook>
</file>

<file path=xl/sharedStrings.xml><?xml version="1.0" encoding="utf-8"?>
<sst xmlns="http://schemas.openxmlformats.org/spreadsheetml/2006/main" count="145991" uniqueCount="33186">
  <si>
    <t>#</t>
  </si>
  <si>
    <t>Target</t>
  </si>
  <si>
    <t>Action</t>
  </si>
  <si>
    <t>Command</t>
  </si>
  <si>
    <t>Action By</t>
  </si>
  <si>
    <t>Remarks</t>
  </si>
  <si>
    <t>Summary</t>
  </si>
  <si>
    <t>Automatic calculate required info</t>
  </si>
  <si>
    <t>--</t>
  </si>
  <si>
    <t>QA</t>
  </si>
  <si>
    <t>EP3 Execution</t>
  </si>
  <si>
    <t>Get Execution Date from EP3 Admin.
Filter S column(ORD STATUS) = 'FILLED'</t>
  </si>
  <si>
    <t>Ops, QA</t>
  </si>
  <si>
    <t>Execution文件ORD STATUS将包含New/Fill/Expire多种状态，目标数据为FILLED
文件中订单数量&gt;=问题订单的数量，需筛选问题发生期间的订单。</t>
  </si>
  <si>
    <t>OpenPx</t>
  </si>
  <si>
    <t>Get OpenPx from FSX DB(Market Data table)</t>
  </si>
  <si>
    <t>Ops, Kim</t>
  </si>
  <si>
    <t>BBO_ROLX</t>
  </si>
  <si>
    <r>
      <rPr>
        <sz val="11"/>
        <color theme="1"/>
        <rFont val="等线"/>
        <charset val="134"/>
        <scheme val="minor"/>
      </rPr>
      <t xml:space="preserve">Get ROLX BBO info from SOR log and paste from </t>
    </r>
    <r>
      <rPr>
        <b/>
        <sz val="11"/>
        <color theme="1"/>
        <rFont val="等线"/>
        <charset val="134"/>
        <scheme val="minor"/>
      </rPr>
      <t>G column</t>
    </r>
  </si>
  <si>
    <t>cat *sor*.log | grep outgoing | grep '56=ME' | grep 8164=ROL</t>
  </si>
  <si>
    <t>Ops</t>
  </si>
  <si>
    <t>BBO_REX</t>
  </si>
  <si>
    <r>
      <rPr>
        <sz val="11"/>
        <color theme="1"/>
        <rFont val="等线"/>
        <charset val="134"/>
        <scheme val="minor"/>
      </rPr>
      <t xml:space="preserve">Get REX BBO info from SOR log paste from </t>
    </r>
    <r>
      <rPr>
        <b/>
        <sz val="11"/>
        <color theme="1"/>
        <rFont val="等线"/>
        <charset val="134"/>
        <scheme val="minor"/>
      </rPr>
      <t>G column</t>
    </r>
  </si>
  <si>
    <t>cat *sor*.log | grep 'outgoing， 56=ME' | grep 8164=REX</t>
  </si>
  <si>
    <t>Filter target order</t>
  </si>
  <si>
    <t>Compare with FSX Admin</t>
  </si>
  <si>
    <t>有可能有expire的订单</t>
  </si>
  <si>
    <t>DB</t>
  </si>
  <si>
    <t>Prepare the DB insert/update sql</t>
  </si>
  <si>
    <t>Kim</t>
  </si>
  <si>
    <t>DB,Admin</t>
  </si>
  <si>
    <t>Run sql from #5 to SIT DB and confirm EoD</t>
  </si>
  <si>
    <t>Kim, QA</t>
  </si>
  <si>
    <t>数据源：</t>
  </si>
  <si>
    <t>EP3 Execution.CLIENT USER ID</t>
  </si>
  <si>
    <t>自动检索</t>
  </si>
  <si>
    <t>自动计算</t>
  </si>
  <si>
    <t>EP3 Execution.FILL QTY</t>
  </si>
  <si>
    <t>EP3 Execution.SIDE</t>
  </si>
  <si>
    <t>EP3 Execution.SYMBOL</t>
  </si>
  <si>
    <t>EP3 Execution.TRANSACTION TIME</t>
  </si>
  <si>
    <t>EP3 Execution.FILL PX</t>
  </si>
  <si>
    <t>EP3 Execution.EXEC ID</t>
  </si>
  <si>
    <t>计算方式/公式</t>
  </si>
  <si>
    <t>N/A</t>
  </si>
  <si>
    <t>=VLOOKUP(J4,OpenPx!C:F,4,FALSE)</t>
  </si>
  <si>
    <t>=IF(K4="REX",C4,IF(H4=1,O4,N4))</t>
  </si>
  <si>
    <t>=IF(H4=1,ROUNDUP(D4*(1+22/10000),0),ROUNDDOWN(D4*(1-22/10000),0))</t>
  </si>
  <si>
    <t>=IF(G4="BUY",1,2)</t>
  </si>
  <si>
    <t>=MID(I4,1,4)</t>
  </si>
  <si>
    <t>=MID(I4,6,3)</t>
  </si>
  <si>
    <t>=IF(K4="REX",VLOOKUP(Summary!B4,BBO_REX!B:E,2,FALSE),VLOOKUP(B4,BBO_ROLX!B:E,2,FALSE))</t>
  </si>
  <si>
    <t>=VLOOKUP(B4,BBO_REX!B:E,3,FALSE)</t>
  </si>
  <si>
    <t>=VLOOKUP(B4,BBO_REX!B:E,4,FALSE)</t>
  </si>
  <si>
    <t>=IF(K4="REX",VLOOKUP(Summary!B4,BBO_REX!B:F,5,FALSE),VLOOKUP(B4,BBO_ROLX!B:F,5,FALSE))</t>
  </si>
  <si>
    <t>Internal</t>
  </si>
  <si>
    <t>ClOrdID</t>
  </si>
  <si>
    <t>BasePx</t>
  </si>
  <si>
    <t>LastPx</t>
  </si>
  <si>
    <t>LastShares</t>
  </si>
  <si>
    <t>Side</t>
  </si>
  <si>
    <t>Symbol</t>
  </si>
  <si>
    <t>market</t>
  </si>
  <si>
    <t>TransactTime</t>
  </si>
  <si>
    <t>PrimaryLastPx</t>
  </si>
  <si>
    <t>PrimaryBidPx</t>
  </si>
  <si>
    <t>PrimaryAskPx</t>
  </si>
  <si>
    <t>RoutingDecisionTime</t>
  </si>
  <si>
    <t>PropExecPrice</t>
  </si>
  <si>
    <t>PropExecID</t>
  </si>
  <si>
    <t>209202306080846210001449</t>
  </si>
  <si>
    <t>6410826800100</t>
  </si>
  <si>
    <t>27</t>
  </si>
  <si>
    <t>SELL</t>
  </si>
  <si>
    <t>9432.ROLS</t>
  </si>
  <si>
    <t>2023-06-08 09:42:31.97581962</t>
  </si>
  <si>
    <t>4107</t>
  </si>
  <si>
    <t>1666606599266590728</t>
  </si>
  <si>
    <t>209202306080846210001448</t>
  </si>
  <si>
    <t>6410832600100</t>
  </si>
  <si>
    <t>26</t>
  </si>
  <si>
    <t>8306.ROLS</t>
  </si>
  <si>
    <t>2023-06-08 09:42:43.089703477</t>
  </si>
  <si>
    <t>970</t>
  </si>
  <si>
    <t>1666606645882085378</t>
  </si>
  <si>
    <t>209202306080846210001447</t>
  </si>
  <si>
    <t>6410810300100</t>
  </si>
  <si>
    <t>1</t>
  </si>
  <si>
    <t>BUY</t>
  </si>
  <si>
    <t>4452.ROLB</t>
  </si>
  <si>
    <t>2023-06-08 09:42:13.907677639</t>
  </si>
  <si>
    <t>5030</t>
  </si>
  <si>
    <t>1666606523483906050</t>
  </si>
  <si>
    <t>206202306080900000002800</t>
  </si>
  <si>
    <t>6410815600100</t>
  </si>
  <si>
    <t>4523.ROLB</t>
  </si>
  <si>
    <t>2023-06-08 09:42:13.909868542</t>
  </si>
  <si>
    <t>10515</t>
  </si>
  <si>
    <t>1666606523492294658</t>
  </si>
  <si>
    <t>209202306080846210001446</t>
  </si>
  <si>
    <t>6410849200100</t>
  </si>
  <si>
    <t>7</t>
  </si>
  <si>
    <t>8593.ROLS</t>
  </si>
  <si>
    <t>2023-06-08 09:43:10.979276124</t>
  </si>
  <si>
    <t>773</t>
  </si>
  <si>
    <t>1666606762861223938</t>
  </si>
  <si>
    <t>209202306080846210001445</t>
  </si>
  <si>
    <t>6410827900100</t>
  </si>
  <si>
    <t>10</t>
  </si>
  <si>
    <t>6178.ROLB</t>
  </si>
  <si>
    <t>2023-06-08 09:42:33.46488784</t>
  </si>
  <si>
    <t>1008</t>
  </si>
  <si>
    <t>1666606605511909378</t>
  </si>
  <si>
    <t>209202306080846210001444</t>
  </si>
  <si>
    <t>6410855700100</t>
  </si>
  <si>
    <t>8035.ROLS</t>
  </si>
  <si>
    <t>2023-06-08 09:43:19.761235243</t>
  </si>
  <si>
    <t>18870</t>
  </si>
  <si>
    <t>1666606799695601666</t>
  </si>
  <si>
    <t>206202306080900000002799</t>
  </si>
  <si>
    <t>6410850500100</t>
  </si>
  <si>
    <t>6920.ROLB</t>
  </si>
  <si>
    <t>2023-06-08 09:43:12.795921886</t>
  </si>
  <si>
    <t>20800</t>
  </si>
  <si>
    <t>1666606770478080002</t>
  </si>
  <si>
    <t>209202306080846210001443</t>
  </si>
  <si>
    <t>6410882400100</t>
  </si>
  <si>
    <t>5</t>
  </si>
  <si>
    <t>9107.ROLB</t>
  </si>
  <si>
    <t>2023-06-08 09:43:57.199956236</t>
  </si>
  <si>
    <t>3284</t>
  </si>
  <si>
    <t>1666606956721954818</t>
  </si>
  <si>
    <t>206202306080900000002798</t>
  </si>
  <si>
    <t>6410913400100</t>
  </si>
  <si>
    <t>8591.ROLS</t>
  </si>
  <si>
    <t>2023-06-08 09:44:45.855514964</t>
  </si>
  <si>
    <t>2447</t>
  </si>
  <si>
    <t>1666607160800010242</t>
  </si>
  <si>
    <t>206202306080900000002797</t>
  </si>
  <si>
    <t>6410895700100</t>
  </si>
  <si>
    <t>12</t>
  </si>
  <si>
    <t>9432.ROLB</t>
  </si>
  <si>
    <t>2023-06-08 09:44:18.780186651</t>
  </si>
  <si>
    <t>4103</t>
  </si>
  <si>
    <t>1666607047239229442</t>
  </si>
  <si>
    <t>209202306080846210001442</t>
  </si>
  <si>
    <t>6410926700100</t>
  </si>
  <si>
    <t>2</t>
  </si>
  <si>
    <t>2023-06-08 09:45:06.740251489</t>
  </si>
  <si>
    <t>18865</t>
  </si>
  <si>
    <t>1666607248398049282</t>
  </si>
  <si>
    <t>206202306080900000002796</t>
  </si>
  <si>
    <t>6410902600100</t>
  </si>
  <si>
    <t>2023-06-08 09:44:28.959498586</t>
  </si>
  <si>
    <t>5025</t>
  </si>
  <si>
    <t>1666607089933049858</t>
  </si>
  <si>
    <t>209202306080846210001441</t>
  </si>
  <si>
    <t>6410945300100</t>
  </si>
  <si>
    <t>6506.ROLS</t>
  </si>
  <si>
    <t>2023-06-08 09:45:35.536184761</t>
  </si>
  <si>
    <t>6313</t>
  </si>
  <si>
    <t>1666607369177227266</t>
  </si>
  <si>
    <t>206202306080900000002795</t>
  </si>
  <si>
    <t>6410915900100</t>
  </si>
  <si>
    <t>2023-06-08 09:44:50.679454582</t>
  </si>
  <si>
    <t>1666607181033332738</t>
  </si>
  <si>
    <t>206202306080900000002794</t>
  </si>
  <si>
    <t>6410929800100</t>
  </si>
  <si>
    <t>8697.ROLB</t>
  </si>
  <si>
    <t>2023-06-08 09:45:09.686980685</t>
  </si>
  <si>
    <t>2357</t>
  </si>
  <si>
    <t>1666607260754468866</t>
  </si>
  <si>
    <t>206202306080900000002793</t>
  </si>
  <si>
    <t>6411001600100</t>
  </si>
  <si>
    <t>4307.ROLS</t>
  </si>
  <si>
    <t>2023-06-08 09:47:12.654643585</t>
  </si>
  <si>
    <t>3622</t>
  </si>
  <si>
    <t>1666607776519643138</t>
  </si>
  <si>
    <t>206202306080900000002792</t>
  </si>
  <si>
    <t>6410976500100</t>
  </si>
  <si>
    <t>6758.ROLB</t>
  </si>
  <si>
    <t>2023-06-08 09:46:28.077944979</t>
  </si>
  <si>
    <t>13585</t>
  </si>
  <si>
    <t>1666607589550153730</t>
  </si>
  <si>
    <t>206202306080900000002791</t>
  </si>
  <si>
    <t>6410978500100</t>
  </si>
  <si>
    <t>2023-06-08 09:46:30.740680211</t>
  </si>
  <si>
    <t>1666607600719585282</t>
  </si>
  <si>
    <t>206202306080900000002790</t>
  </si>
  <si>
    <t>6411043700100</t>
  </si>
  <si>
    <t>6134.ROLS</t>
  </si>
  <si>
    <t>2023-06-08 09:48:26.168081127</t>
  </si>
  <si>
    <t>2399</t>
  </si>
  <si>
    <t>1666608084859707394</t>
  </si>
  <si>
    <t>206202306080900000002789</t>
  </si>
  <si>
    <t>6411050300100</t>
  </si>
  <si>
    <t>50</t>
  </si>
  <si>
    <t>8411.ROLS</t>
  </si>
  <si>
    <t>2023-06-08 09:48:36.037874782</t>
  </si>
  <si>
    <t>2123</t>
  </si>
  <si>
    <t>1666608126253293570</t>
  </si>
  <si>
    <t>206202306080900000002788</t>
  </si>
  <si>
    <t>6411033600100</t>
  </si>
  <si>
    <t>47</t>
  </si>
  <si>
    <t>2768.ROLB</t>
  </si>
  <si>
    <t>2023-06-08 09:48:06.928538765</t>
  </si>
  <si>
    <t>2962</t>
  </si>
  <si>
    <t>1666608004161298434</t>
  </si>
  <si>
    <t>206202306080900000002787</t>
  </si>
  <si>
    <t>6411064200100</t>
  </si>
  <si>
    <t>4063.ROLS</t>
  </si>
  <si>
    <t>2023-06-08 09:48:58.331835354</t>
  </si>
  <si>
    <t>4503</t>
  </si>
  <si>
    <t>1666608219761106947</t>
  </si>
  <si>
    <t>206202306080900000002786</t>
  </si>
  <si>
    <t>6411068300100</t>
  </si>
  <si>
    <t>20</t>
  </si>
  <si>
    <t>2768.ROLS</t>
  </si>
  <si>
    <t>2023-06-08 09:49:05.514106932</t>
  </si>
  <si>
    <t>2961</t>
  </si>
  <si>
    <t>1666608249888792578</t>
  </si>
  <si>
    <t>209202306080846210001440</t>
  </si>
  <si>
    <t>6411051000100</t>
  </si>
  <si>
    <t>8</t>
  </si>
  <si>
    <t>2023-06-08 09:48:37.161903937</t>
  </si>
  <si>
    <t>4102</t>
  </si>
  <si>
    <t>1666608130967691266</t>
  </si>
  <si>
    <t>206202306080900000002785</t>
  </si>
  <si>
    <t>6411069800100</t>
  </si>
  <si>
    <t>8304.ROLB</t>
  </si>
  <si>
    <t>2023-06-08 09:49:07.16506154</t>
  </si>
  <si>
    <t>2616</t>
  </si>
  <si>
    <t>1666608256813588482</t>
  </si>
  <si>
    <t>209202306080846210001439</t>
  </si>
  <si>
    <t>6411070600100</t>
  </si>
  <si>
    <t>8306.ROLB</t>
  </si>
  <si>
    <t>2023-06-08 09:49:07.836829648</t>
  </si>
  <si>
    <t>1666608259627966466</t>
  </si>
  <si>
    <t>209202306080846210001438</t>
  </si>
  <si>
    <t>6411075100100</t>
  </si>
  <si>
    <t>2897.ROLB</t>
  </si>
  <si>
    <t>2023-06-08 09:49:15.427367739</t>
  </si>
  <si>
    <t>12130</t>
  </si>
  <si>
    <t>1666608291466928131</t>
  </si>
  <si>
    <t>206202306080900000002784</t>
  </si>
  <si>
    <t>6411078700100</t>
  </si>
  <si>
    <t>6146.ROLB</t>
  </si>
  <si>
    <t>2023-06-08 09:49:21.739926151</t>
  </si>
  <si>
    <t>20560</t>
  </si>
  <si>
    <t>1666608317941374979</t>
  </si>
  <si>
    <t>206202306080900000002783</t>
  </si>
  <si>
    <t>6411079100100</t>
  </si>
  <si>
    <t>1928.ROLB</t>
  </si>
  <si>
    <t>2023-06-08 09:49:22.975144723</t>
  </si>
  <si>
    <t>2811</t>
  </si>
  <si>
    <t>1666608323125534722</t>
  </si>
  <si>
    <t>206202306080900000002782</t>
  </si>
  <si>
    <t>6411102900100</t>
  </si>
  <si>
    <t>4523.ROLS</t>
  </si>
  <si>
    <t>2023-06-08 09:50:04.122140131</t>
  </si>
  <si>
    <t>10445</t>
  </si>
  <si>
    <t>1666608495708561410</t>
  </si>
  <si>
    <t>206202306080900000002781</t>
  </si>
  <si>
    <t>6411097200100</t>
  </si>
  <si>
    <t>8801.ROLB</t>
  </si>
  <si>
    <t>2023-06-08 09:49:53.63690439</t>
  </si>
  <si>
    <t>2791</t>
  </si>
  <si>
    <t>1666608451727089666</t>
  </si>
  <si>
    <t>206202306080900000002780</t>
  </si>
  <si>
    <t>6411105200100</t>
  </si>
  <si>
    <t>6952.ROLB</t>
  </si>
  <si>
    <t>2023-06-08 09:50:07.638326098</t>
  </si>
  <si>
    <t>1202</t>
  </si>
  <si>
    <t>1666608510455734274</t>
  </si>
  <si>
    <t>209202306080846210001437</t>
  </si>
  <si>
    <t>6411117200100</t>
  </si>
  <si>
    <t>2023-06-08 09:50:27.079631312</t>
  </si>
  <si>
    <t>964</t>
  </si>
  <si>
    <t>1666608591997198338</t>
  </si>
  <si>
    <t>206202306080900000002779</t>
  </si>
  <si>
    <t>6411129200100</t>
  </si>
  <si>
    <t>4</t>
  </si>
  <si>
    <t>2023-06-08 09:50:41.897164994</t>
  </si>
  <si>
    <t>20810</t>
  </si>
  <si>
    <t>1666608654148395010</t>
  </si>
  <si>
    <t>206202306080900000002778</t>
  </si>
  <si>
    <t>6411129500100</t>
  </si>
  <si>
    <t>3</t>
  </si>
  <si>
    <t>2023-06-08 09:50:42.264625353</t>
  </si>
  <si>
    <t>10460</t>
  </si>
  <si>
    <t>1666608655687704578</t>
  </si>
  <si>
    <t>206202306080900000002777</t>
  </si>
  <si>
    <t>6411133300100</t>
  </si>
  <si>
    <t>8309.ROLS</t>
  </si>
  <si>
    <t>2023-06-08 09:50:47.729682734</t>
  </si>
  <si>
    <t>5050</t>
  </si>
  <si>
    <t>1666608678609575939</t>
  </si>
  <si>
    <t>206202306080900000002776</t>
  </si>
  <si>
    <t>6411146000100</t>
  </si>
  <si>
    <t>9697.ROLS</t>
  </si>
  <si>
    <t>2023-06-08 09:51:07.394385503</t>
  </si>
  <si>
    <t>5586</t>
  </si>
  <si>
    <t>1666608761090564098</t>
  </si>
  <si>
    <t>209202306080846210001436</t>
  </si>
  <si>
    <t>6411162100100</t>
  </si>
  <si>
    <t>7269.ROLB</t>
  </si>
  <si>
    <t>2023-06-08 09:51:28.091202184</t>
  </si>
  <si>
    <t>4952</t>
  </si>
  <si>
    <t>1666608847900073986</t>
  </si>
  <si>
    <t>206202306080900000002775</t>
  </si>
  <si>
    <t>6411172100100</t>
  </si>
  <si>
    <t>2023-06-08 09:51:41.845411422</t>
  </si>
  <si>
    <t>4097</t>
  </si>
  <si>
    <t>1666608905588531202</t>
  </si>
  <si>
    <t>206202306080900000002774</t>
  </si>
  <si>
    <t>6411173400100</t>
  </si>
  <si>
    <t>8002.ROLB</t>
  </si>
  <si>
    <t>2023-06-08 09:51:43.210214001</t>
  </si>
  <si>
    <t>2135</t>
  </si>
  <si>
    <t>1666608911313756163</t>
  </si>
  <si>
    <t>206202306080900000002773</t>
  </si>
  <si>
    <t>6411176700100</t>
  </si>
  <si>
    <t>8591.ROLB</t>
  </si>
  <si>
    <t>2023-06-08 09:51:48.758802875</t>
  </si>
  <si>
    <t>2443</t>
  </si>
  <si>
    <t>1666608934583754754</t>
  </si>
  <si>
    <t>206202306080900000002772</t>
  </si>
  <si>
    <t>6411198600100</t>
  </si>
  <si>
    <t>2914.ROLB</t>
  </si>
  <si>
    <t>2023-06-08 09:52:26.28799636</t>
  </si>
  <si>
    <t>3115</t>
  </si>
  <si>
    <t>1666609091995983874</t>
  </si>
  <si>
    <t>206202306080900000002771</t>
  </si>
  <si>
    <t>6411203000100</t>
  </si>
  <si>
    <t>9143.ROLB</t>
  </si>
  <si>
    <t>2023-06-08 09:52:33.497539988</t>
  </si>
  <si>
    <t>2020</t>
  </si>
  <si>
    <t>1666609122232721410</t>
  </si>
  <si>
    <t>209202306080846210001435</t>
  </si>
  <si>
    <t>6411206500100</t>
  </si>
  <si>
    <t>2023-06-08 09:52:39.64095788</t>
  </si>
  <si>
    <t>4094</t>
  </si>
  <si>
    <t>1666609147998330882</t>
  </si>
  <si>
    <t>209202306080846210001434</t>
  </si>
  <si>
    <t>6411213300100</t>
  </si>
  <si>
    <t>2023-06-08 09:52:49.502863129</t>
  </si>
  <si>
    <t>1666609189362556930</t>
  </si>
  <si>
    <t>206202306080900000002770</t>
  </si>
  <si>
    <t>6411223600100</t>
  </si>
  <si>
    <t>2023-06-08 09:53:05.025814047</t>
  </si>
  <si>
    <t>10435</t>
  </si>
  <si>
    <t>1666609254470737922</t>
  </si>
  <si>
    <t>209202306080846210001433</t>
  </si>
  <si>
    <t>6411233800100</t>
  </si>
  <si>
    <t>8058.ROLS</t>
  </si>
  <si>
    <t>2023-06-08 09:53:19.995178402</t>
  </si>
  <si>
    <t>6121</t>
  </si>
  <si>
    <t>1666609317259468802</t>
  </si>
  <si>
    <t>206202306080900000002769</t>
  </si>
  <si>
    <t>6411254000100</t>
  </si>
  <si>
    <t>2023-06-08 09:53:52.017146363</t>
  </si>
  <si>
    <t>13520</t>
  </si>
  <si>
    <t>1666609451569471490</t>
  </si>
  <si>
    <t>209202306080846210001432</t>
  </si>
  <si>
    <t>6411271000100</t>
  </si>
  <si>
    <t>6594.ROLB</t>
  </si>
  <si>
    <t>2023-06-08 09:54:17.8574748</t>
  </si>
  <si>
    <t>7276</t>
  </si>
  <si>
    <t>1666609559950286850</t>
  </si>
  <si>
    <t>206202306080900000002768</t>
  </si>
  <si>
    <t>6411273800100</t>
  </si>
  <si>
    <t>4063.ROLB</t>
  </si>
  <si>
    <t>2023-06-08 09:54:21.471178597</t>
  </si>
  <si>
    <t>1666609575108501506</t>
  </si>
  <si>
    <t>209202306080846210001431</t>
  </si>
  <si>
    <t>6411281300100</t>
  </si>
  <si>
    <t>2023-06-08 09:54:32.52646692</t>
  </si>
  <si>
    <t>1666609621476532226</t>
  </si>
  <si>
    <t>206202306080900000002767</t>
  </si>
  <si>
    <t>6411286200100</t>
  </si>
  <si>
    <t>8593.ROLB</t>
  </si>
  <si>
    <t>2023-06-08 09:54:39.82250138</t>
  </si>
  <si>
    <t>770</t>
  </si>
  <si>
    <t>1666609652078174210</t>
  </si>
  <si>
    <t>206202306080900000002766</t>
  </si>
  <si>
    <t>6411282800100</t>
  </si>
  <si>
    <t>17</t>
  </si>
  <si>
    <t>6752.ROLS</t>
  </si>
  <si>
    <t>2023-06-08 09:54:33.533869785</t>
  </si>
  <si>
    <t>1617</t>
  </si>
  <si>
    <t>1666609625700196354</t>
  </si>
  <si>
    <t>206202306080900000002765</t>
  </si>
  <si>
    <t>6411296100100</t>
  </si>
  <si>
    <t>7211.ROLB</t>
  </si>
  <si>
    <t>2023-06-08 09:54:54.671240692</t>
  </si>
  <si>
    <t>478</t>
  </si>
  <si>
    <t>1666609714359394306</t>
  </si>
  <si>
    <t>206202306080900000002764</t>
  </si>
  <si>
    <t>6411302800100</t>
  </si>
  <si>
    <t>2503.ROLB</t>
  </si>
  <si>
    <t>2023-06-08 09:55:04.39272105</t>
  </si>
  <si>
    <t>2104</t>
  </si>
  <si>
    <t>1666609755132223493</t>
  </si>
  <si>
    <t>209202306080846210001430</t>
  </si>
  <si>
    <t>6411311500100</t>
  </si>
  <si>
    <t>2023-06-08 09:55:18.55855706</t>
  </si>
  <si>
    <t>10450</t>
  </si>
  <si>
    <t>1666609814548733954</t>
  </si>
  <si>
    <t>209202306080846210001429</t>
  </si>
  <si>
    <t>6411315300100</t>
  </si>
  <si>
    <t>4661.ROLB</t>
  </si>
  <si>
    <t>2023-06-08 09:55:24.197744596</t>
  </si>
  <si>
    <t>5396</t>
  </si>
  <si>
    <t>1666609838200414210</t>
  </si>
  <si>
    <t>206202306080900000002763</t>
  </si>
  <si>
    <t>6411328900100</t>
  </si>
  <si>
    <t>5020.ROLB</t>
  </si>
  <si>
    <t>2023-06-08 09:55:46.786867799</t>
  </si>
  <si>
    <t>486</t>
  </si>
  <si>
    <t>1666609932945547267</t>
  </si>
  <si>
    <t>206202306080900000002762</t>
  </si>
  <si>
    <t>6411343600100</t>
  </si>
  <si>
    <t>3349.ROLS</t>
  </si>
  <si>
    <t>2023-06-08 09:56:11.053325012</t>
  </si>
  <si>
    <t>13850</t>
  </si>
  <si>
    <t>1666610034728722434</t>
  </si>
  <si>
    <t>206202306080900000002761</t>
  </si>
  <si>
    <t>6411345700100</t>
  </si>
  <si>
    <t>6361.ROLB</t>
  </si>
  <si>
    <t>2023-06-08 09:56:15.438722495</t>
  </si>
  <si>
    <t>6529</t>
  </si>
  <si>
    <t>1666610053120745474</t>
  </si>
  <si>
    <t>209202306080846210001428</t>
  </si>
  <si>
    <t>6411356300100</t>
  </si>
  <si>
    <t>9101.ROLS</t>
  </si>
  <si>
    <t>2023-06-08 09:56:35.911925387</t>
  </si>
  <si>
    <t>3097</t>
  </si>
  <si>
    <t>1666610138990731266</t>
  </si>
  <si>
    <t>206202306080900000002760</t>
  </si>
  <si>
    <t>6411366700100</t>
  </si>
  <si>
    <t>8001.ROLB</t>
  </si>
  <si>
    <t>2023-06-08 09:56:54.387288413</t>
  </si>
  <si>
    <t>5175</t>
  </si>
  <si>
    <t>1666610216484691975</t>
  </si>
  <si>
    <t>209202306080846210001427</t>
  </si>
  <si>
    <t>6411378700100</t>
  </si>
  <si>
    <t>9984.ROLS</t>
  </si>
  <si>
    <t>2023-06-08 09:57:17.164485782</t>
  </si>
  <si>
    <t>6017</t>
  </si>
  <si>
    <t>1666610312018354178</t>
  </si>
  <si>
    <t>206202306080900000002759</t>
  </si>
  <si>
    <t>6411381000100</t>
  </si>
  <si>
    <t>9684.ROLS</t>
  </si>
  <si>
    <t>2023-06-08 09:57:22.550858273</t>
  </si>
  <si>
    <t>6452</t>
  </si>
  <si>
    <t>1666610334608875522</t>
  </si>
  <si>
    <t>209202306080846210001426</t>
  </si>
  <si>
    <t>6411375100100</t>
  </si>
  <si>
    <t>8802.ROLB</t>
  </si>
  <si>
    <t>2023-06-08 09:57:11.647336825</t>
  </si>
  <si>
    <t>1685</t>
  </si>
  <si>
    <t>1666610288878379010</t>
  </si>
  <si>
    <t>206202306080900000002758</t>
  </si>
  <si>
    <t>6411396000100</t>
  </si>
  <si>
    <t>7735.ROLS</t>
  </si>
  <si>
    <t>2023-06-08 09:57:48.092609557</t>
  </si>
  <si>
    <t>15005</t>
  </si>
  <si>
    <t>1666610441739788290</t>
  </si>
  <si>
    <t>206202306080900000002757</t>
  </si>
  <si>
    <t>6411407200100</t>
  </si>
  <si>
    <t>6920.ROLS</t>
  </si>
  <si>
    <t>2023-06-08 09:58:05.704899854</t>
  </si>
  <si>
    <t>20885</t>
  </si>
  <si>
    <t>1666610515609870338</t>
  </si>
  <si>
    <t>206202306080900000002756</t>
  </si>
  <si>
    <t>6411386500100</t>
  </si>
  <si>
    <t>6723.ROLB</t>
  </si>
  <si>
    <t>2023-06-08 09:57:30.794481888</t>
  </si>
  <si>
    <t>2397</t>
  </si>
  <si>
    <t>1666610369186717698</t>
  </si>
  <si>
    <t>209202306080846210001425</t>
  </si>
  <si>
    <t>6411389900100</t>
  </si>
  <si>
    <t>7012.ROLB</t>
  </si>
  <si>
    <t>2023-06-08 09:57:36.26342207</t>
  </si>
  <si>
    <t>3514</t>
  </si>
  <si>
    <t>1666610392125366274</t>
  </si>
  <si>
    <t>206202306080900000002755</t>
  </si>
  <si>
    <t>6411392000100</t>
  </si>
  <si>
    <t>6861.ROLB</t>
  </si>
  <si>
    <t>2023-06-08 09:57:39.578916464</t>
  </si>
  <si>
    <t>67880</t>
  </si>
  <si>
    <t>1666610406029484034</t>
  </si>
  <si>
    <t>209202306080846210001424</t>
  </si>
  <si>
    <t>6411396300100</t>
  </si>
  <si>
    <t>8308.ROLB</t>
  </si>
  <si>
    <t>2023-06-08 09:57:48.265873325</t>
  </si>
  <si>
    <t>651</t>
  </si>
  <si>
    <t>1666610442465402882</t>
  </si>
  <si>
    <t>209202306080846210001423</t>
  </si>
  <si>
    <t>6411397700100</t>
  </si>
  <si>
    <t>2023-06-08 09:57:50.440763859</t>
  </si>
  <si>
    <t>4098</t>
  </si>
  <si>
    <t>1666610451588014082</t>
  </si>
  <si>
    <t>209202306080846210001422</t>
  </si>
  <si>
    <t>6411427000100</t>
  </si>
  <si>
    <t>6857.ROLS</t>
  </si>
  <si>
    <t>2023-06-08 09:58:43.426563386</t>
  </si>
  <si>
    <t>17305</t>
  </si>
  <si>
    <t>1666610673827405826</t>
  </si>
  <si>
    <t>206202306080900000002754</t>
  </si>
  <si>
    <t>6411436700100</t>
  </si>
  <si>
    <t>2023-06-08 09:59:01.04214449</t>
  </si>
  <si>
    <t>1666610747714265090</t>
  </si>
  <si>
    <t>206202306080900000002753</t>
  </si>
  <si>
    <t>6411417600100</t>
  </si>
  <si>
    <t>2023-06-08 09:58:24.579503321</t>
  </si>
  <si>
    <t>2360</t>
  </si>
  <si>
    <t>1666610594777358342</t>
  </si>
  <si>
    <t>206202306080900000002752</t>
  </si>
  <si>
    <t>6411462200100</t>
  </si>
  <si>
    <t>6367.ROLS</t>
  </si>
  <si>
    <t>2023-06-08 09:59:48.601420209</t>
  </si>
  <si>
    <t>28030</t>
  </si>
  <si>
    <t>1666610947191169026</t>
  </si>
  <si>
    <t>206202306080900000002751</t>
  </si>
  <si>
    <t>6411442400100</t>
  </si>
  <si>
    <t>2023-06-08 09:59:12.076642714</t>
  </si>
  <si>
    <t>5027</t>
  </si>
  <si>
    <t>1666610793994215426</t>
  </si>
  <si>
    <t>209202306080846210001421</t>
  </si>
  <si>
    <t>6411450800100</t>
  </si>
  <si>
    <t>2267.ROLB</t>
  </si>
  <si>
    <t>2023-06-08 09:59:28.32098886</t>
  </si>
  <si>
    <t>9188</t>
  </si>
  <si>
    <t>1666610862126489602</t>
  </si>
  <si>
    <t>206202306080900000002750</t>
  </si>
  <si>
    <t>9408095100100</t>
  </si>
  <si>
    <t>2023-06-08 09:42:16.171854931</t>
  </si>
  <si>
    <t>4109</t>
  </si>
  <si>
    <t>1666606532979810306</t>
  </si>
  <si>
    <t>206202306080900000002749</t>
  </si>
  <si>
    <t>9408096600100</t>
  </si>
  <si>
    <t>2023-06-08 09:42:18.440338818</t>
  </si>
  <si>
    <t>1666606542496686082</t>
  </si>
  <si>
    <t>206202306080900000002748</t>
  </si>
  <si>
    <t>9408108700100</t>
  </si>
  <si>
    <t>2023-06-08 09:42:41.911580889</t>
  </si>
  <si>
    <t>2450</t>
  </si>
  <si>
    <t>1666606640941195266</t>
  </si>
  <si>
    <t>206202306080900000002747</t>
  </si>
  <si>
    <t>9408118200100</t>
  </si>
  <si>
    <t>2023-06-08 09:42:55.535000368</t>
  </si>
  <si>
    <t>68090</t>
  </si>
  <si>
    <t>1666606698084392962</t>
  </si>
  <si>
    <t>206202306080900000002746</t>
  </si>
  <si>
    <t>9408148200100</t>
  </si>
  <si>
    <t>2023-06-08 09:43:49.291063505</t>
  </si>
  <si>
    <t>6013</t>
  </si>
  <si>
    <t>1666606923553398786</t>
  </si>
  <si>
    <t>206202306080900000002745</t>
  </si>
  <si>
    <t>9408144300100</t>
  </si>
  <si>
    <t>8031.ROLB</t>
  </si>
  <si>
    <t>2023-06-08 09:43:42.634417315</t>
  </si>
  <si>
    <t>4892</t>
  </si>
  <si>
    <t>1666606895631917058</t>
  </si>
  <si>
    <t>206202306080900000002744</t>
  </si>
  <si>
    <t>9408146700100</t>
  </si>
  <si>
    <t>2023-06-08 09:43:46.746401744</t>
  </si>
  <si>
    <t>9208</t>
  </si>
  <si>
    <t>1666606912878895107</t>
  </si>
  <si>
    <t>209202306080846210001420</t>
  </si>
  <si>
    <t>9408157000100</t>
  </si>
  <si>
    <t>2023-06-08 09:44:07.805167059</t>
  </si>
  <si>
    <t>3118</t>
  </si>
  <si>
    <t>1666607001206743042</t>
  </si>
  <si>
    <t>209202306080846210001419</t>
  </si>
  <si>
    <t>9408158900100</t>
  </si>
  <si>
    <t>3563.ROLB</t>
  </si>
  <si>
    <t>2023-06-08 09:44:09.399248554</t>
  </si>
  <si>
    <t>3161</t>
  </si>
  <si>
    <t>1666607007892463618</t>
  </si>
  <si>
    <t>206202306080900000002743</t>
  </si>
  <si>
    <t>9408160100100</t>
  </si>
  <si>
    <t>2127.ROLB</t>
  </si>
  <si>
    <t>2023-06-08 09:44:11.857643674</t>
  </si>
  <si>
    <t>1013</t>
  </si>
  <si>
    <t>1666607018202062850</t>
  </si>
  <si>
    <t>206202306080900000002742</t>
  </si>
  <si>
    <t>9408174000100</t>
  </si>
  <si>
    <t>9503.ROLB</t>
  </si>
  <si>
    <t>2023-06-08 09:44:32.655664442</t>
  </si>
  <si>
    <t>1682</t>
  </si>
  <si>
    <t>1666607105435197442</t>
  </si>
  <si>
    <t>206202306080900000002741</t>
  </si>
  <si>
    <t>9408193300100</t>
  </si>
  <si>
    <t>2914.ROLS</t>
  </si>
  <si>
    <t>2023-06-08 09:45:11.847310529</t>
  </si>
  <si>
    <t>3116</t>
  </si>
  <si>
    <t>1666607269818359810</t>
  </si>
  <si>
    <t>209202306080846210001418</t>
  </si>
  <si>
    <t>9408178200100</t>
  </si>
  <si>
    <t>11</t>
  </si>
  <si>
    <t>2023-06-08 09:44:40.02915492</t>
  </si>
  <si>
    <t>4502</t>
  </si>
  <si>
    <t>1666607136363995138</t>
  </si>
  <si>
    <t>209202306080846210001417</t>
  </si>
  <si>
    <t>9408195900100</t>
  </si>
  <si>
    <t>2023-06-08 09:45:17.134921</t>
  </si>
  <si>
    <t>4105</t>
  </si>
  <si>
    <t>1666607291993645058</t>
  </si>
  <si>
    <t>209202306080846210001416</t>
  </si>
  <si>
    <t>9408228600100</t>
  </si>
  <si>
    <t>2023-06-08 09:46:16.848641018</t>
  </si>
  <si>
    <t>20875</t>
  </si>
  <si>
    <t>1666607542452314114</t>
  </si>
  <si>
    <t>206202306080900000002740</t>
  </si>
  <si>
    <t>9408235300100</t>
  </si>
  <si>
    <t>3092.ROLB</t>
  </si>
  <si>
    <t>2023-06-08 09:46:30.308732578</t>
  </si>
  <si>
    <t>2884</t>
  </si>
  <si>
    <t>1666607598907645954</t>
  </si>
  <si>
    <t>209202306080846210001415</t>
  </si>
  <si>
    <t>9408237300100</t>
  </si>
  <si>
    <t>2023-06-08 09:46:32.940060802</t>
  </si>
  <si>
    <t>3505</t>
  </si>
  <si>
    <t>1666607609947054082</t>
  </si>
  <si>
    <t>206202306080900000002739</t>
  </si>
  <si>
    <t>9408263100100</t>
  </si>
  <si>
    <t>6754.ROLB</t>
  </si>
  <si>
    <t>2023-06-08 09:47:23.356915198</t>
  </si>
  <si>
    <t>1209</t>
  </si>
  <si>
    <t>1666607821407084546</t>
  </si>
  <si>
    <t>209202306080846210001414</t>
  </si>
  <si>
    <t>9408271900100</t>
  </si>
  <si>
    <t>2181.ROLB</t>
  </si>
  <si>
    <t>2023-06-08 09:47:45.299311819</t>
  </si>
  <si>
    <t>2620</t>
  </si>
  <si>
    <t>1666607913442697218</t>
  </si>
  <si>
    <t>206202306080900000002738</t>
  </si>
  <si>
    <t>9408279200100</t>
  </si>
  <si>
    <t>2023-06-08 09:48:00.927468151</t>
  </si>
  <si>
    <t>20855</t>
  </si>
  <si>
    <t>1666607978991280130</t>
  </si>
  <si>
    <t>209202306080846210001413</t>
  </si>
  <si>
    <t>9408296400100</t>
  </si>
  <si>
    <t>2023-06-08 09:48:36.886739588</t>
  </si>
  <si>
    <t>969</t>
  </si>
  <si>
    <t>1666608129814257666</t>
  </si>
  <si>
    <t>206202306080900000002737</t>
  </si>
  <si>
    <t>9408296700100</t>
  </si>
  <si>
    <t>5713.ROLB</t>
  </si>
  <si>
    <t>2023-06-08 09:48:37.110247232</t>
  </si>
  <si>
    <t>4598</t>
  </si>
  <si>
    <t>1666608130753781762</t>
  </si>
  <si>
    <t>209202306080846210001412</t>
  </si>
  <si>
    <t>9408317400100</t>
  </si>
  <si>
    <t>2875.ROLB</t>
  </si>
  <si>
    <t>2023-06-08 09:49:22.887032411</t>
  </si>
  <si>
    <t>6382</t>
  </si>
  <si>
    <t>1666608322756435970</t>
  </si>
  <si>
    <t>209202306080846210001411</t>
  </si>
  <si>
    <t>9408341000100</t>
  </si>
  <si>
    <t>8595.ROLB</t>
  </si>
  <si>
    <t>2023-06-08 09:50:10.696861052</t>
  </si>
  <si>
    <t>1742</t>
  </si>
  <si>
    <t>1666608523281915906</t>
  </si>
  <si>
    <t>206202306080900000002736</t>
  </si>
  <si>
    <t>9408342600100</t>
  </si>
  <si>
    <t>4091.ROLB</t>
  </si>
  <si>
    <t>2023-06-08 09:50:13.536655879</t>
  </si>
  <si>
    <t>3088</t>
  </si>
  <si>
    <t>1666608535193739266</t>
  </si>
  <si>
    <t>206202306080900000002735</t>
  </si>
  <si>
    <t>9408347600100</t>
  </si>
  <si>
    <t>3064.ROLB</t>
  </si>
  <si>
    <t>2023-06-08 09:50:21.844089673</t>
  </si>
  <si>
    <t>2011</t>
  </si>
  <si>
    <t>1666608570040016898</t>
  </si>
  <si>
    <t>206202306080900000002734</t>
  </si>
  <si>
    <t>9408355400100</t>
  </si>
  <si>
    <t>30</t>
  </si>
  <si>
    <t>2023-06-08 09:50:36.819498441</t>
  </si>
  <si>
    <t>2136</t>
  </si>
  <si>
    <t>1666608632849719298</t>
  </si>
  <si>
    <t>206202306080900000002733</t>
  </si>
  <si>
    <t>9408373300100</t>
  </si>
  <si>
    <t>8630.ROLS</t>
  </si>
  <si>
    <t>2023-06-08 09:51:04.641057258</t>
  </si>
  <si>
    <t>6144</t>
  </si>
  <si>
    <t>1666608749543645186</t>
  </si>
  <si>
    <t>209202306080846210001410</t>
  </si>
  <si>
    <t>9408381100100</t>
  </si>
  <si>
    <t>4507.ROLB</t>
  </si>
  <si>
    <t>2023-06-08 09:51:16.585753279</t>
  </si>
  <si>
    <t>6070</t>
  </si>
  <si>
    <t>1666608799640412162</t>
  </si>
  <si>
    <t>209202306080846210001409</t>
  </si>
  <si>
    <t>9408393300100</t>
  </si>
  <si>
    <t>6532.ROLS</t>
  </si>
  <si>
    <t>2023-06-08 09:51:35.832041605</t>
  </si>
  <si>
    <t>5383</t>
  </si>
  <si>
    <t>1666608880368181250</t>
  </si>
  <si>
    <t>206202306080900000002732</t>
  </si>
  <si>
    <t>9408401800100</t>
  </si>
  <si>
    <t>5411.ROLS</t>
  </si>
  <si>
    <t>2023-06-08 09:51:53.697419573</t>
  </si>
  <si>
    <t>1889</t>
  </si>
  <si>
    <t>1666608955299422210</t>
  </si>
  <si>
    <t>206202306080900000002731</t>
  </si>
  <si>
    <t>9408412700100</t>
  </si>
  <si>
    <t>6098.ROLS</t>
  </si>
  <si>
    <t>2023-06-08 09:52:14.0839764</t>
  </si>
  <si>
    <t>4401</t>
  </si>
  <si>
    <t>1666609040804503554</t>
  </si>
  <si>
    <t>209202306080846210001408</t>
  </si>
  <si>
    <t>9408436600100</t>
  </si>
  <si>
    <t>6965.ROLB</t>
  </si>
  <si>
    <t>2023-06-08 09:52:53.491704607</t>
  </si>
  <si>
    <t>7051</t>
  </si>
  <si>
    <t>1666609206093635586</t>
  </si>
  <si>
    <t>209202306080846210001407</t>
  </si>
  <si>
    <t>9408442700100</t>
  </si>
  <si>
    <t>6954.ROLS</t>
  </si>
  <si>
    <t>2023-06-08 09:53:06.17179338</t>
  </si>
  <si>
    <t>4992</t>
  </si>
  <si>
    <t>1666609259277410306</t>
  </si>
  <si>
    <t>209202306080846210001406</t>
  </si>
  <si>
    <t>9408454900100</t>
  </si>
  <si>
    <t>6967.ROLS</t>
  </si>
  <si>
    <t>2023-06-08 09:53:31.247572247</t>
  </si>
  <si>
    <t>5370</t>
  </si>
  <si>
    <t>1666609364453777410</t>
  </si>
  <si>
    <t>206202306080900000002730</t>
  </si>
  <si>
    <t>9408468900100</t>
  </si>
  <si>
    <t>1911.ROLB</t>
  </si>
  <si>
    <t>2023-06-08 09:53:59.519012357</t>
  </si>
  <si>
    <t>3254</t>
  </si>
  <si>
    <t>1666609483035140098</t>
  </si>
  <si>
    <t>209202306080846210001405</t>
  </si>
  <si>
    <t>9408474600100</t>
  </si>
  <si>
    <t>2023-06-08 09:54:09.950104494</t>
  </si>
  <si>
    <t>963</t>
  </si>
  <si>
    <t>1666609526785925123</t>
  </si>
  <si>
    <t>209202306080846210001404</t>
  </si>
  <si>
    <t>9408493300100</t>
  </si>
  <si>
    <t>70</t>
  </si>
  <si>
    <t>7269.ROLS</t>
  </si>
  <si>
    <t>2023-06-08 09:54:51.88885726</t>
  </si>
  <si>
    <t>4935</t>
  </si>
  <si>
    <t>1666609702686646274</t>
  </si>
  <si>
    <t>209202306080846210001403</t>
  </si>
  <si>
    <t>9408512200100</t>
  </si>
  <si>
    <t>2023-06-08 09:55:30.543818192</t>
  </si>
  <si>
    <t>1666609864817467394</t>
  </si>
  <si>
    <t>206202306080900000002729</t>
  </si>
  <si>
    <t>9408554300100</t>
  </si>
  <si>
    <t>2023-06-08 09:57:02.179705258</t>
  </si>
  <si>
    <t>17285</t>
  </si>
  <si>
    <t>1666610249166708738</t>
  </si>
  <si>
    <t>206202306080900000002728</t>
  </si>
  <si>
    <t>9408556900100</t>
  </si>
  <si>
    <t>2023-06-08 09:57:07.969272207</t>
  </si>
  <si>
    <t>1666610273451728898</t>
  </si>
  <si>
    <t>206202306080900000002727</t>
  </si>
  <si>
    <t>9408558400100</t>
  </si>
  <si>
    <t>2023-06-08 09:57:11.735209284</t>
  </si>
  <si>
    <t>5022</t>
  </si>
  <si>
    <t>1666610289247477762</t>
  </si>
  <si>
    <t>209202306080846210001402</t>
  </si>
  <si>
    <t>9408595100100</t>
  </si>
  <si>
    <t>6</t>
  </si>
  <si>
    <t>8316.ROLS</t>
  </si>
  <si>
    <t>2023-06-08 09:58:26.094765301</t>
  </si>
  <si>
    <t>5726</t>
  </si>
  <si>
    <t>1666610601131728898</t>
  </si>
  <si>
    <t>206202306080900000002726</t>
  </si>
  <si>
    <t>9408606600100</t>
  </si>
  <si>
    <t>2023-06-08 09:58:50.840210231</t>
  </si>
  <si>
    <t>2120</t>
  </si>
  <si>
    <t>1666610704923975682</t>
  </si>
  <si>
    <t>209202306080846210001401</t>
  </si>
  <si>
    <t>9408616600100</t>
  </si>
  <si>
    <t>2023-06-08 09:59:12.349398041</t>
  </si>
  <si>
    <t>1666610795139260418</t>
  </si>
  <si>
    <t>206202306080900000002725</t>
  </si>
  <si>
    <t>9408624700100</t>
  </si>
  <si>
    <t>8750.ROLS</t>
  </si>
  <si>
    <t>2023-06-08 09:59:30.92771968</t>
  </si>
  <si>
    <t>2508</t>
  </si>
  <si>
    <t>1666610873061040130</t>
  </si>
  <si>
    <t>206202306080900000002724</t>
  </si>
  <si>
    <t>9408629100100</t>
  </si>
  <si>
    <t>8002.ROLS</t>
  </si>
  <si>
    <t>2023-06-08 09:59:42.513502583</t>
  </si>
  <si>
    <t>2133</t>
  </si>
  <si>
    <t>1666610921656246274</t>
  </si>
  <si>
    <t>209202306080846210001400</t>
  </si>
  <si>
    <t>9408633300100</t>
  </si>
  <si>
    <t>2023-06-08 09:59:52.525302288</t>
  </si>
  <si>
    <t>6152</t>
  </si>
  <si>
    <t>1666610963649617922</t>
  </si>
  <si>
    <t>209202306080846210001399</t>
  </si>
  <si>
    <t>9408638200100</t>
  </si>
  <si>
    <t>8113.ROLS</t>
  </si>
  <si>
    <t>2023-06-08 10:00:05.674630975</t>
  </si>
  <si>
    <t>5378</t>
  </si>
  <si>
    <t>1666611018800521218</t>
  </si>
  <si>
    <t>206202306080900000002723</t>
  </si>
  <si>
    <t>9408639700100</t>
  </si>
  <si>
    <t>8766.ROLS</t>
  </si>
  <si>
    <t>2023-06-08 10:00:09.961227569</t>
  </si>
  <si>
    <t>3204</t>
  </si>
  <si>
    <t>1666611036781502466</t>
  </si>
  <si>
    <t>206202306080900000002722</t>
  </si>
  <si>
    <t>9408629900100</t>
  </si>
  <si>
    <t>2023-06-08 09:59:44.291379537</t>
  </si>
  <si>
    <t>1666610929113718786</t>
  </si>
  <si>
    <t>9</t>
  </si>
  <si>
    <t>13</t>
  </si>
  <si>
    <t>14</t>
  </si>
  <si>
    <t>15</t>
  </si>
  <si>
    <t>16</t>
  </si>
  <si>
    <t>18</t>
  </si>
  <si>
    <t>19</t>
  </si>
  <si>
    <t>21</t>
  </si>
  <si>
    <t>22</t>
  </si>
  <si>
    <t>23</t>
  </si>
  <si>
    <t>24</t>
  </si>
  <si>
    <t>25</t>
  </si>
  <si>
    <t>Check</t>
  </si>
  <si>
    <t>TRANSACTION TIME</t>
  </si>
  <si>
    <t>ORDER ID</t>
  </si>
  <si>
    <t>EXEC ID</t>
  </si>
  <si>
    <t>CLIENT ORDER ID</t>
  </si>
  <si>
    <t>SYMBOL</t>
  </si>
  <si>
    <t>FIRM</t>
  </si>
  <si>
    <t>FIRM ID</t>
  </si>
  <si>
    <t>ACCOUNT</t>
  </si>
  <si>
    <t>ACCOUNT ID</t>
  </si>
  <si>
    <t>CLIENT ACCOUNT ID</t>
  </si>
  <si>
    <t>USER</t>
  </si>
  <si>
    <t>USER ID</t>
  </si>
  <si>
    <t>CLIENT USER ID</t>
  </si>
  <si>
    <t>PARENT ORDER ID</t>
  </si>
  <si>
    <t>SIDE</t>
  </si>
  <si>
    <t>TIME IN FORCE</t>
  </si>
  <si>
    <t>EXEC TYPE</t>
  </si>
  <si>
    <t>ORD STATUS</t>
  </si>
  <si>
    <t>TEXT</t>
  </si>
  <si>
    <t>ORD QTY</t>
  </si>
  <si>
    <t>MIN QTY</t>
  </si>
  <si>
    <t>LEAVES QTY</t>
  </si>
  <si>
    <t>FILL QTY</t>
  </si>
  <si>
    <t>CUM QTY</t>
  </si>
  <si>
    <t>PRICE</t>
  </si>
  <si>
    <t>STOP PX</t>
  </si>
  <si>
    <t>FILL PX</t>
  </si>
  <si>
    <t>SUB TYPE</t>
  </si>
  <si>
    <t>2023-06-08 09:00:00.149167652 +0900 JST</t>
  </si>
  <si>
    <t>1666595896121679877</t>
  </si>
  <si>
    <t>1666595896132591619</t>
  </si>
  <si>
    <t>206202306080846240001664</t>
  </si>
  <si>
    <t>2206.REXB</t>
  </si>
  <si>
    <t>R-Sec</t>
  </si>
  <si>
    <t>RPROD_ACCOUNT_6</t>
  </si>
  <si>
    <t>FSX_PROD_ROLX.RPROD_ROLX_6</t>
  </si>
  <si>
    <t>R-Sec_PROD_USER_6</t>
  </si>
  <si>
    <t>6405877900100</t>
  </si>
  <si>
    <t>DAY</t>
  </si>
  <si>
    <t>NEW</t>
  </si>
  <si>
    <t>0</t>
  </si>
  <si>
    <t>3799</t>
  </si>
  <si>
    <t>2023-06-08 09:00:00.149254951 +0900 JST</t>
  </si>
  <si>
    <t>1666595896121679878</t>
  </si>
  <si>
    <t>1666595896132591620</t>
  </si>
  <si>
    <t>206202306080846240001666</t>
  </si>
  <si>
    <t>2282.REXB</t>
  </si>
  <si>
    <t>6404518400100</t>
  </si>
  <si>
    <t>3883</t>
  </si>
  <si>
    <t>2023-06-08 09:00:00.149297575 +0900 JST</t>
  </si>
  <si>
    <t>1666595896121679879</t>
  </si>
  <si>
    <t>1666595896132591621</t>
  </si>
  <si>
    <t>206202306080846240001667</t>
  </si>
  <si>
    <t>6406264300100</t>
  </si>
  <si>
    <t>2023-06-08 09:00:00.149337625 +0900 JST</t>
  </si>
  <si>
    <t>1666595896121679880</t>
  </si>
  <si>
    <t>1666595896132591622</t>
  </si>
  <si>
    <t>206202306080846240001665</t>
  </si>
  <si>
    <t>2222.REXB</t>
  </si>
  <si>
    <t>6404765600100</t>
  </si>
  <si>
    <t>10780</t>
  </si>
  <si>
    <t>2023-06-08 09:00:00.150214186 +0900 JST</t>
  </si>
  <si>
    <t>1666595896121679881</t>
  </si>
  <si>
    <t>1666595896136785920</t>
  </si>
  <si>
    <t>206202306080846240001662</t>
  </si>
  <si>
    <t>1925.REXB</t>
  </si>
  <si>
    <t>6405020300100</t>
  </si>
  <si>
    <t>3697</t>
  </si>
  <si>
    <t>2023-06-08 09:00:00.150281722 +0900 JST</t>
  </si>
  <si>
    <t>1666595896121679882</t>
  </si>
  <si>
    <t>1666595896136785921</t>
  </si>
  <si>
    <t>206202306080846240001663</t>
  </si>
  <si>
    <t>6405170100100</t>
  </si>
  <si>
    <t>2023-06-08 09:00:00.153734201 +0900 JST</t>
  </si>
  <si>
    <t>1666595896130068482</t>
  </si>
  <si>
    <t>1666595896149368833</t>
  </si>
  <si>
    <t>206202306080846240001668</t>
  </si>
  <si>
    <t>2337.REXB</t>
  </si>
  <si>
    <t>6404797300100</t>
  </si>
  <si>
    <t>270</t>
  </si>
  <si>
    <t>2023-06-08 09:00:00.15379031 +0900 JST</t>
  </si>
  <si>
    <t>1666595896130068483</t>
  </si>
  <si>
    <t>1666595896149368834</t>
  </si>
  <si>
    <t>206202306080846240001669</t>
  </si>
  <si>
    <t>6405230200100</t>
  </si>
  <si>
    <t>2023-06-08 09:00:00.156515897 +0900 JST</t>
  </si>
  <si>
    <t>1666595896142651394</t>
  </si>
  <si>
    <t>1666595896161951754</t>
  </si>
  <si>
    <t>206202306080846240001670</t>
  </si>
  <si>
    <t>2502.REXB</t>
  </si>
  <si>
    <t>6404610200100</t>
  </si>
  <si>
    <t>5522</t>
  </si>
  <si>
    <t>2023-06-08 09:00:00.156584006 +0900 JST</t>
  </si>
  <si>
    <t>1666595896142651395</t>
  </si>
  <si>
    <t>1666595896161951755</t>
  </si>
  <si>
    <t>206202306080846240001671</t>
  </si>
  <si>
    <t>6404622700100</t>
  </si>
  <si>
    <t>2023-06-08 09:00:00.156606766 +0900 JST</t>
  </si>
  <si>
    <t>1666595896142651396</t>
  </si>
  <si>
    <t>1666595896161951756</t>
  </si>
  <si>
    <t>206202306080846240001672</t>
  </si>
  <si>
    <t>6404679000100</t>
  </si>
  <si>
    <t>2023-06-08 09:00:00.156659208 +0900 JST</t>
  </si>
  <si>
    <t>1666595896142651397</t>
  </si>
  <si>
    <t>1666595896161951757</t>
  </si>
  <si>
    <t>206202306080846240001673</t>
  </si>
  <si>
    <t>6405191500100</t>
  </si>
  <si>
    <t>2023-06-08 09:00:00.156686782 +0900 JST</t>
  </si>
  <si>
    <t>1666595896142651398</t>
  </si>
  <si>
    <t>1666595896161951758</t>
  </si>
  <si>
    <t>206202306080846240001674</t>
  </si>
  <si>
    <t>6405879100100</t>
  </si>
  <si>
    <t>2023-06-08 09:00:00.15672162 +0900 JST</t>
  </si>
  <si>
    <t>1666595896142651399</t>
  </si>
  <si>
    <t>1666595896161951759</t>
  </si>
  <si>
    <t>206202306080846240001675</t>
  </si>
  <si>
    <t>6406219300100</t>
  </si>
  <si>
    <t>2023-06-08 09:00:00.156775389 +0900 JST</t>
  </si>
  <si>
    <t>1666595896142651400</t>
  </si>
  <si>
    <t>1666595896161951760</t>
  </si>
  <si>
    <t>206202306080846240001676</t>
  </si>
  <si>
    <t>6407397100100</t>
  </si>
  <si>
    <t>2023-06-08 09:00:00.161466801 +0900 JST</t>
  </si>
  <si>
    <t>1666595896167817216</t>
  </si>
  <si>
    <t>1666595896182923269</t>
  </si>
  <si>
    <t>206202306080846240001677</t>
  </si>
  <si>
    <t>2590.REXB</t>
  </si>
  <si>
    <t>6404557300100</t>
  </si>
  <si>
    <t>5010</t>
  </si>
  <si>
    <t>2023-06-08 09:00:00.161527945 +0900 JST</t>
  </si>
  <si>
    <t>1666595896167817217</t>
  </si>
  <si>
    <t>1666595896182923270</t>
  </si>
  <si>
    <t>206202306080846240001678</t>
  </si>
  <si>
    <t>6405686000100</t>
  </si>
  <si>
    <t>2023-06-08 09:00:00.16159034 +0900 JST</t>
  </si>
  <si>
    <t>1666595896167817218</t>
  </si>
  <si>
    <t>1666595896182923271</t>
  </si>
  <si>
    <t>206202306080846240001679</t>
  </si>
  <si>
    <t>6407478800100</t>
  </si>
  <si>
    <t>2023-06-08 09:00:00.163972191 +0900 JST</t>
  </si>
  <si>
    <t>1666595896176205824</t>
  </si>
  <si>
    <t>1666595896191311883</t>
  </si>
  <si>
    <t>206202306080846240001680</t>
  </si>
  <si>
    <t>2594.REXB</t>
  </si>
  <si>
    <t>6405123400100</t>
  </si>
  <si>
    <t>2050</t>
  </si>
  <si>
    <t>2023-06-08 09:00:00.164126047 +0900 JST</t>
  </si>
  <si>
    <t>1666595896180400133</t>
  </si>
  <si>
    <t>1666595896195506180</t>
  </si>
  <si>
    <t>206202306080846240001681</t>
  </si>
  <si>
    <t>2602.REXB</t>
  </si>
  <si>
    <t>6405880700100</t>
  </si>
  <si>
    <t>3370</t>
  </si>
  <si>
    <t>2023-06-08 09:00:00.170658361 +0900 JST</t>
  </si>
  <si>
    <t>1666595896201371649</t>
  </si>
  <si>
    <t>1666595896220672004</t>
  </si>
  <si>
    <t>206202306080846240001683</t>
  </si>
  <si>
    <t>2685.REXB</t>
  </si>
  <si>
    <t>6404992200100</t>
  </si>
  <si>
    <t>2876</t>
  </si>
  <si>
    <t>2023-06-08 09:00:00.170757283 +0900 JST</t>
  </si>
  <si>
    <t>1666595896201371651</t>
  </si>
  <si>
    <t>1666595896220672006</t>
  </si>
  <si>
    <t>206202306080846240001684</t>
  </si>
  <si>
    <t>2752.REXB</t>
  </si>
  <si>
    <t>6405410700100</t>
  </si>
  <si>
    <t>1537</t>
  </si>
  <si>
    <t>2023-06-08 09:00:00.170854524 +0900 JST</t>
  </si>
  <si>
    <t>1666595896205565954</t>
  </si>
  <si>
    <t>1666595896220672008</t>
  </si>
  <si>
    <t>206202306080846240001685</t>
  </si>
  <si>
    <t>2767.REXB</t>
  </si>
  <si>
    <t>6405189200100</t>
  </si>
  <si>
    <t>2554</t>
  </si>
  <si>
    <t>2023-06-08 09:00:00.165515892 +0900 JST</t>
  </si>
  <si>
    <t>1666595896184594432</t>
  </si>
  <si>
    <t>1666595896199700486</t>
  </si>
  <si>
    <t>206202306080846240001682</t>
  </si>
  <si>
    <t>2670.REXS</t>
  </si>
  <si>
    <t>6405137800100</t>
  </si>
  <si>
    <t>7935</t>
  </si>
  <si>
    <t>2023-06-08 09:00:00.189618691 +0900 JST</t>
  </si>
  <si>
    <t>1666595896289452052</t>
  </si>
  <si>
    <t>1666595896300363784</t>
  </si>
  <si>
    <t>206202306080846240001706</t>
  </si>
  <si>
    <t>2914.REXS</t>
  </si>
  <si>
    <t>6405275700100</t>
  </si>
  <si>
    <t>3121</t>
  </si>
  <si>
    <t>2023-06-08 09:00:00.221561753 +0900 JST</t>
  </si>
  <si>
    <t>1666595896415281160</t>
  </si>
  <si>
    <t>1666595896434581513</t>
  </si>
  <si>
    <t>206202306080846240001728</t>
  </si>
  <si>
    <t>3198.REXS</t>
  </si>
  <si>
    <t>6405146300100</t>
  </si>
  <si>
    <t>1991</t>
  </si>
  <si>
    <t>2023-06-08 09:00:00.239700975 +0900 JST</t>
  </si>
  <si>
    <t>1666595896494972928</t>
  </si>
  <si>
    <t>1666595896510078983</t>
  </si>
  <si>
    <t>206202306080846240001743</t>
  </si>
  <si>
    <t>3561.REXS</t>
  </si>
  <si>
    <t>6404585600100</t>
  </si>
  <si>
    <t>1411</t>
  </si>
  <si>
    <t>2023-06-08 09:00:00.24286342 +0900 JST</t>
  </si>
  <si>
    <t>1666595896507555844</t>
  </si>
  <si>
    <t>1666595896522661891</t>
  </si>
  <si>
    <t>206202306080846240001745</t>
  </si>
  <si>
    <t>3765.REXS</t>
  </si>
  <si>
    <t>6405462500100</t>
  </si>
  <si>
    <t>2023-06-08 09:00:00.24488497 +0900 JST</t>
  </si>
  <si>
    <t>1666595896520138763</t>
  </si>
  <si>
    <t>1666595896531050499</t>
  </si>
  <si>
    <t>206202306080846240001744</t>
  </si>
  <si>
    <t>3679.REXS</t>
  </si>
  <si>
    <t>6405150100100</t>
  </si>
  <si>
    <t>715</t>
  </si>
  <si>
    <t>2023-06-08 09:00:00.249229939 +0900 JST</t>
  </si>
  <si>
    <t>1666595896532721675</t>
  </si>
  <si>
    <t>1666595896552022019</t>
  </si>
  <si>
    <t>206202306080846240001750</t>
  </si>
  <si>
    <t>3984.REXS</t>
  </si>
  <si>
    <t>6406265800100</t>
  </si>
  <si>
    <t>2939</t>
  </si>
  <si>
    <t>2023-06-08 09:00:00.261464967 +0900 JST</t>
  </si>
  <si>
    <t>1666595896587247624</t>
  </si>
  <si>
    <t>1666595896602353673</t>
  </si>
  <si>
    <t>206202306080846240001759</t>
  </si>
  <si>
    <t>4216.REXS</t>
  </si>
  <si>
    <t>6404993900100</t>
  </si>
  <si>
    <t>4050</t>
  </si>
  <si>
    <t>2023-06-08 09:00:00.265643051 +0900 JST</t>
  </si>
  <si>
    <t>1666595896604024844</t>
  </si>
  <si>
    <t>1666595896619130884</t>
  </si>
  <si>
    <t>206202306080846240001761</t>
  </si>
  <si>
    <t>4382.REXS</t>
  </si>
  <si>
    <t>6405210800100</t>
  </si>
  <si>
    <t>1833</t>
  </si>
  <si>
    <t>2023-06-08 09:00:00.273781864 +0900 JST</t>
  </si>
  <si>
    <t>1666595896641773577</t>
  </si>
  <si>
    <t>1666595896652685319</t>
  </si>
  <si>
    <t>206202306080846240001772</t>
  </si>
  <si>
    <t>4452.REXS</t>
  </si>
  <si>
    <t>6407903500100</t>
  </si>
  <si>
    <t>5039</t>
  </si>
  <si>
    <t>2023-06-08 09:00:00.286913597 +0900 JST</t>
  </si>
  <si>
    <t>1666595896704688130</t>
  </si>
  <si>
    <t>1666595896707211275</t>
  </si>
  <si>
    <t>206202306080846240001775</t>
  </si>
  <si>
    <t>4502.REXS</t>
  </si>
  <si>
    <t>6405950100100</t>
  </si>
  <si>
    <t>4519</t>
  </si>
  <si>
    <t>2023-06-08 09:00:00.286953148 +0900 JST</t>
  </si>
  <si>
    <t>1666595896704688131</t>
  </si>
  <si>
    <t>1666595896707211276</t>
  </si>
  <si>
    <t>206202306080846240001776</t>
  </si>
  <si>
    <t>6406000100100</t>
  </si>
  <si>
    <t>2023-06-08 09:00:00.286985082 +0900 JST</t>
  </si>
  <si>
    <t>1666595896704688135</t>
  </si>
  <si>
    <t>1666595896707211277</t>
  </si>
  <si>
    <t>206202306080846240001780</t>
  </si>
  <si>
    <t>6407673700100</t>
  </si>
  <si>
    <t>40</t>
  </si>
  <si>
    <t>2023-06-08 09:00:00.317659162 +0900 JST</t>
  </si>
  <si>
    <t>1666595896817934348</t>
  </si>
  <si>
    <t>1666595896837234690</t>
  </si>
  <si>
    <t>206202306080846240001799</t>
  </si>
  <si>
    <t>4661.REXS</t>
  </si>
  <si>
    <t>6405242300100</t>
  </si>
  <si>
    <t>2023-06-08 09:00:00.317712378 +0900 JST</t>
  </si>
  <si>
    <t>1666595896817934349</t>
  </si>
  <si>
    <t>1666595896837234691</t>
  </si>
  <si>
    <t>206202306080846240001800</t>
  </si>
  <si>
    <t>6405855100100</t>
  </si>
  <si>
    <t>32</t>
  </si>
  <si>
    <t>2023-06-08 09:00:00.331114903 +0900 JST</t>
  </si>
  <si>
    <t>1666595896885043202</t>
  </si>
  <si>
    <t>1666595896895954945</t>
  </si>
  <si>
    <t>206202306080846240001809</t>
  </si>
  <si>
    <t>4751.REXS</t>
  </si>
  <si>
    <t>6405105900100</t>
  </si>
  <si>
    <t>1029</t>
  </si>
  <si>
    <t>2023-06-08 09:00:00.337773219 +0900 JST</t>
  </si>
  <si>
    <t>1666595896914403329</t>
  </si>
  <si>
    <t>1666595896921120768</t>
  </si>
  <si>
    <t>206202306080846240001814</t>
  </si>
  <si>
    <t>4901.REXS</t>
  </si>
  <si>
    <t>6404614300100</t>
  </si>
  <si>
    <t>8685</t>
  </si>
  <si>
    <t>2023-06-08 09:00:00.36047949 +0900 JST</t>
  </si>
  <si>
    <t>1666595897006678036</t>
  </si>
  <si>
    <t>1666595897017589761</t>
  </si>
  <si>
    <t>206202306080846240001841</t>
  </si>
  <si>
    <t>5020.REXS</t>
  </si>
  <si>
    <t>6407755400100</t>
  </si>
  <si>
    <t>483</t>
  </si>
  <si>
    <t>2023-06-08 09:00:00.360531025 +0900 JST</t>
  </si>
  <si>
    <t>1666595897006678038</t>
  </si>
  <si>
    <t>1666595897017589762</t>
  </si>
  <si>
    <t>206202306080846240001843</t>
  </si>
  <si>
    <t>6407904500100</t>
  </si>
  <si>
    <t>2023-06-08 09:00:00.378929312 +0900 JST</t>
  </si>
  <si>
    <t>1666595897061203969</t>
  </si>
  <si>
    <t>1666595897093087249</t>
  </si>
  <si>
    <t>206202306080846240001844</t>
  </si>
  <si>
    <t>5076.REXS</t>
  </si>
  <si>
    <t>6405950700100</t>
  </si>
  <si>
    <t>28</t>
  </si>
  <si>
    <t>1324</t>
  </si>
  <si>
    <t>2023-06-08 09:00:00.385467478 +0900 JST</t>
  </si>
  <si>
    <t>1666595897090564102</t>
  </si>
  <si>
    <t>1666595897122447362</t>
  </si>
  <si>
    <t>206202306080846240001851</t>
  </si>
  <si>
    <t>5201.REXS</t>
  </si>
  <si>
    <t>6406277500100</t>
  </si>
  <si>
    <t>5200</t>
  </si>
  <si>
    <t>2023-06-08 09:00:00.391317817 +0900 JST</t>
  </si>
  <si>
    <t>1666595897132507142</t>
  </si>
  <si>
    <t>1666595897147613187</t>
  </si>
  <si>
    <t>206202306080846240001861</t>
  </si>
  <si>
    <t>5401.REXS</t>
  </si>
  <si>
    <t>6407679700100</t>
  </si>
  <si>
    <t>2871</t>
  </si>
  <si>
    <t>2023-06-08 09:00:00.395550116 +0900 JST</t>
  </si>
  <si>
    <t>1666595897157672972</t>
  </si>
  <si>
    <t>1666595897164390409</t>
  </si>
  <si>
    <t>206202306080846240001865</t>
  </si>
  <si>
    <t>5713.REXS</t>
  </si>
  <si>
    <t>6406275200100</t>
  </si>
  <si>
    <t>4590</t>
  </si>
  <si>
    <t>2023-06-08 09:00:00.399607438 +0900 JST</t>
  </si>
  <si>
    <t>1666595897161867269</t>
  </si>
  <si>
    <t>1666595897181167628</t>
  </si>
  <si>
    <t>206202306080846240001866</t>
  </si>
  <si>
    <t>5727.REXS</t>
  </si>
  <si>
    <t>6405212200100</t>
  </si>
  <si>
    <t>1944</t>
  </si>
  <si>
    <t>2023-06-08 09:00:00.409727547 +0900 JST</t>
  </si>
  <si>
    <t>1666595897212198913</t>
  </si>
  <si>
    <t>1666595897223110677</t>
  </si>
  <si>
    <t>206202306080846240001877</t>
  </si>
  <si>
    <t>6098.REXS</t>
  </si>
  <si>
    <t>6407683800100</t>
  </si>
  <si>
    <t>4427</t>
  </si>
  <si>
    <t>2023-06-08 09:00:00.415632633 +0900 JST</t>
  </si>
  <si>
    <t>1666595897237364738</t>
  </si>
  <si>
    <t>1666595897248276481</t>
  </si>
  <si>
    <t>206202306080846240001881</t>
  </si>
  <si>
    <t>6146.REXS</t>
  </si>
  <si>
    <t>6405183800100</t>
  </si>
  <si>
    <t>20195</t>
  </si>
  <si>
    <t>2023-06-08 09:00:00.425677226 +0900 JST</t>
  </si>
  <si>
    <t>1666595897279307781</t>
  </si>
  <si>
    <t>1666595897290219521</t>
  </si>
  <si>
    <t>206202306080846240001888</t>
  </si>
  <si>
    <t>6178.REXS</t>
  </si>
  <si>
    <t>6404970600100</t>
  </si>
  <si>
    <t>1004</t>
  </si>
  <si>
    <t>2023-06-08 09:00:00.429274815 +0900 JST</t>
  </si>
  <si>
    <t>1666595897291890689</t>
  </si>
  <si>
    <t>1666595897306996738</t>
  </si>
  <si>
    <t>206202306080846240001893</t>
  </si>
  <si>
    <t>6201.REXS</t>
  </si>
  <si>
    <t>6407657400100</t>
  </si>
  <si>
    <t>9189</t>
  </si>
  <si>
    <t>2023-06-08 09:00:00.429356959 +0900 JST</t>
  </si>
  <si>
    <t>1666595897296084997</t>
  </si>
  <si>
    <t>1666595897306996740</t>
  </si>
  <si>
    <t>206202306080846240001894</t>
  </si>
  <si>
    <t>6254.REXS</t>
  </si>
  <si>
    <t>6407425900100</t>
  </si>
  <si>
    <t>6210</t>
  </si>
  <si>
    <t>2023-06-08 09:00:00.460041239 +0900 JST</t>
  </si>
  <si>
    <t>1666595897413525504</t>
  </si>
  <si>
    <t>1666595897437020161</t>
  </si>
  <si>
    <t>206202306080846240001917</t>
  </si>
  <si>
    <t>6526.REXS</t>
  </si>
  <si>
    <t>6404612200100</t>
  </si>
  <si>
    <t>17770</t>
  </si>
  <si>
    <t>2023-06-08 09:00:00.460087964 +0900 JST</t>
  </si>
  <si>
    <t>1666595897413525506</t>
  </si>
  <si>
    <t>1666595897437020162</t>
  </si>
  <si>
    <t>206202306080846240001919</t>
  </si>
  <si>
    <t>6404994900100</t>
  </si>
  <si>
    <t>2023-06-08 09:00:00.460112057 +0900 JST</t>
  </si>
  <si>
    <t>1666595897413525508</t>
  </si>
  <si>
    <t>1666595897437020163</t>
  </si>
  <si>
    <t>206202306080846240001921</t>
  </si>
  <si>
    <t>6405185300100</t>
  </si>
  <si>
    <t>2023-06-08 09:00:00.46015013 +0900 JST</t>
  </si>
  <si>
    <t>1666595897413525509</t>
  </si>
  <si>
    <t>1666595897437020164</t>
  </si>
  <si>
    <t>206202306080846240001922</t>
  </si>
  <si>
    <t>6406309100100</t>
  </si>
  <si>
    <t>2023-06-08 09:00:00.466359108 +0900 JST</t>
  </si>
  <si>
    <t>1666595897455468545</t>
  </si>
  <si>
    <t>1666595897462185990</t>
  </si>
  <si>
    <t>206202306080846240001931</t>
  </si>
  <si>
    <t>6707.REXS</t>
  </si>
  <si>
    <t>6405186300100</t>
  </si>
  <si>
    <t>11540</t>
  </si>
  <si>
    <t>2023-06-08 09:00:00.475799902 +0900 JST</t>
  </si>
  <si>
    <t>1666595897480634368</t>
  </si>
  <si>
    <t>1666595897499934722</t>
  </si>
  <si>
    <t>206202306080846240001933</t>
  </si>
  <si>
    <t>6723.REXS</t>
  </si>
  <si>
    <t>6404995300100</t>
  </si>
  <si>
    <t>2354</t>
  </si>
  <si>
    <t>2023-06-08 09:00:00.476678876 +0900 JST</t>
  </si>
  <si>
    <t>1666595897489022979</t>
  </si>
  <si>
    <t>1666595897504129040</t>
  </si>
  <si>
    <t>206202306080846240001941</t>
  </si>
  <si>
    <t>6730.REXS</t>
  </si>
  <si>
    <t>6405097300100</t>
  </si>
  <si>
    <t>1690</t>
  </si>
  <si>
    <t>2023-06-08 09:00:00.490582051 +0900 JST</t>
  </si>
  <si>
    <t>1666595897556131855</t>
  </si>
  <si>
    <t>1666595897562849288</t>
  </si>
  <si>
    <t>206202306080846240001957</t>
  </si>
  <si>
    <t>6857.REXS</t>
  </si>
  <si>
    <t>6405187100100</t>
  </si>
  <si>
    <t>17045</t>
  </si>
  <si>
    <t>2023-06-08 09:00:00.490627996 +0900 JST</t>
  </si>
  <si>
    <t>1666595897556131857</t>
  </si>
  <si>
    <t>1666595897562849289</t>
  </si>
  <si>
    <t>206202306080846240001959</t>
  </si>
  <si>
    <t>6407425000100</t>
  </si>
  <si>
    <t>35</t>
  </si>
  <si>
    <t>2023-06-08 09:00:00.497619071 +0900 JST</t>
  </si>
  <si>
    <t>1666595897577103368</t>
  </si>
  <si>
    <t>1666595897592209411</t>
  </si>
  <si>
    <t>206202306080846240001963</t>
  </si>
  <si>
    <t>6902.REXS</t>
  </si>
  <si>
    <t>6404996400100</t>
  </si>
  <si>
    <t>9028</t>
  </si>
  <si>
    <t>2023-06-08 09:00:00.50487275 +0900 JST</t>
  </si>
  <si>
    <t>1666595897606463492</t>
  </si>
  <si>
    <t>1666595897621569537</t>
  </si>
  <si>
    <t>206202306080846240001968</t>
  </si>
  <si>
    <t>6920.REXS</t>
  </si>
  <si>
    <t>6405187600100</t>
  </si>
  <si>
    <t>20725</t>
  </si>
  <si>
    <t>2023-06-08 09:00:00.505390187 +0900 JST</t>
  </si>
  <si>
    <t>1666595897619046414</t>
  </si>
  <si>
    <t>1666595897625763847</t>
  </si>
  <si>
    <t>206202306080846240001973</t>
  </si>
  <si>
    <t>6954.REXS</t>
  </si>
  <si>
    <t>6405188100100</t>
  </si>
  <si>
    <t>5064</t>
  </si>
  <si>
    <t>2023-06-08 09:00:00.513104224 +0900 JST</t>
  </si>
  <si>
    <t>1666595897631629322</t>
  </si>
  <si>
    <t>1666595897659318274</t>
  </si>
  <si>
    <t>206202306080846240001976</t>
  </si>
  <si>
    <t>6966.REXS</t>
  </si>
  <si>
    <t>6404609500100</t>
  </si>
  <si>
    <t>9140</t>
  </si>
  <si>
    <t>2023-06-08 09:00:00.515331696 +0900 JST</t>
  </si>
  <si>
    <t>1666595897640017929</t>
  </si>
  <si>
    <t>1666595897667706885</t>
  </si>
  <si>
    <t>206202306080846240001978</t>
  </si>
  <si>
    <t>6967.REXS</t>
  </si>
  <si>
    <t>6406308700100</t>
  </si>
  <si>
    <t>5349</t>
  </si>
  <si>
    <t>2023-06-08 09:00:00.515904451 +0900 JST</t>
  </si>
  <si>
    <t>1666595897660989447</t>
  </si>
  <si>
    <t>1666595897667706890</t>
  </si>
  <si>
    <t>206202306080846240001983</t>
  </si>
  <si>
    <t>6981.REXS</t>
  </si>
  <si>
    <t>6405188800100</t>
  </si>
  <si>
    <t>8384</t>
  </si>
  <si>
    <t>2023-06-08 09:00:00.527189782 +0900 JST</t>
  </si>
  <si>
    <t>1666595897702932484</t>
  </si>
  <si>
    <t>1666595897718038531</t>
  </si>
  <si>
    <t>206202306080846240001994</t>
  </si>
  <si>
    <t>7014.REXS</t>
  </si>
  <si>
    <t>6405265000100</t>
  </si>
  <si>
    <t>546</t>
  </si>
  <si>
    <t>2023-06-08 09:00:00.555309719 +0900 JST</t>
  </si>
  <si>
    <t>1666595897795207177</t>
  </si>
  <si>
    <t>1666595897835479047</t>
  </si>
  <si>
    <t>206202306080846240002009</t>
  </si>
  <si>
    <t>7203.REXS</t>
  </si>
  <si>
    <t>6405408900100</t>
  </si>
  <si>
    <t>2037</t>
  </si>
  <si>
    <t>2023-06-08 09:00:00.565091043 +0900 JST</t>
  </si>
  <si>
    <t>1666595897803595789</t>
  </si>
  <si>
    <t>1666595897877422080</t>
  </si>
  <si>
    <t>206202306080846240002016</t>
  </si>
  <si>
    <t>7211.REXS</t>
  </si>
  <si>
    <t>6407581700100</t>
  </si>
  <si>
    <t>484</t>
  </si>
  <si>
    <t>2023-06-08 09:00:00.572894662 +0900 JST</t>
  </si>
  <si>
    <t>1666595897866510345</t>
  </si>
  <si>
    <t>1666595897906782225</t>
  </si>
  <si>
    <t>206202306080846240002030</t>
  </si>
  <si>
    <t>7433.REXS</t>
  </si>
  <si>
    <t>6405214400100</t>
  </si>
  <si>
    <t>2023-06-08 09:00:00.572964141 +0900 JST</t>
  </si>
  <si>
    <t>1666595897870704645</t>
  </si>
  <si>
    <t>1666595897906782227</t>
  </si>
  <si>
    <t>206202306080846240002020</t>
  </si>
  <si>
    <t>7267.REXS</t>
  </si>
  <si>
    <t>6404986500100</t>
  </si>
  <si>
    <t>80</t>
  </si>
  <si>
    <t>4199</t>
  </si>
  <si>
    <t>2023-06-08 09:00:00.573039836 +0900 JST</t>
  </si>
  <si>
    <t>1666595897874898953</t>
  </si>
  <si>
    <t>1666595897910976513</t>
  </si>
  <si>
    <t>206202306080846240002025</t>
  </si>
  <si>
    <t>7270.REXS</t>
  </si>
  <si>
    <t>6405103500100</t>
  </si>
  <si>
    <t>2570</t>
  </si>
  <si>
    <t>2023-06-08 09:00:00.573134287 +0900 JST</t>
  </si>
  <si>
    <t>1666595897883287556</t>
  </si>
  <si>
    <t>1666595897910976515</t>
  </si>
  <si>
    <t>206202306080846240002034</t>
  </si>
  <si>
    <t>7512.REXS</t>
  </si>
  <si>
    <t>6405551000100</t>
  </si>
  <si>
    <t>840</t>
  </si>
  <si>
    <t>2023-06-08 09:00:00.172404965 +0900 JST</t>
  </si>
  <si>
    <t>1666595896209760258</t>
  </si>
  <si>
    <t>1666595896229060608</t>
  </si>
  <si>
    <t>206202306080846240001686</t>
  </si>
  <si>
    <t>2801.REXB</t>
  </si>
  <si>
    <t>6404978400100</t>
  </si>
  <si>
    <t>8331</t>
  </si>
  <si>
    <t>2023-06-08 09:00:00.175975253 +0900 JST</t>
  </si>
  <si>
    <t>1666595896218148882</t>
  </si>
  <si>
    <t>1666595896241643535</t>
  </si>
  <si>
    <t>206202306080846240001687</t>
  </si>
  <si>
    <t>2802.REXB</t>
  </si>
  <si>
    <t>6405072500100</t>
  </si>
  <si>
    <t>5701</t>
  </si>
  <si>
    <t>2023-06-08 09:00:00.176011289 +0900 JST</t>
  </si>
  <si>
    <t>1666595896218148883</t>
  </si>
  <si>
    <t>1666595896245837824</t>
  </si>
  <si>
    <t>206202306080846240001688</t>
  </si>
  <si>
    <t>6405174700100</t>
  </si>
  <si>
    <t>2023-06-08 09:00:00.176167754 +0900 JST</t>
  </si>
  <si>
    <t>1666595896222343175</t>
  </si>
  <si>
    <t>1666595896245837828</t>
  </si>
  <si>
    <t>206202306080846240001689</t>
  </si>
  <si>
    <t>2809.REXB</t>
  </si>
  <si>
    <t>6407902400100</t>
  </si>
  <si>
    <t>2258</t>
  </si>
  <si>
    <t>2023-06-08 09:00:00.17626512 +0900 JST</t>
  </si>
  <si>
    <t>1666595896226537474</t>
  </si>
  <si>
    <t>1666595896245837829</t>
  </si>
  <si>
    <t>206202306080846240001690</t>
  </si>
  <si>
    <t>2871.REXB</t>
  </si>
  <si>
    <t>6404915000100</t>
  </si>
  <si>
    <t>3058</t>
  </si>
  <si>
    <t>2023-06-08 09:00:00.193609075 +0900 JST</t>
  </si>
  <si>
    <t>1666595896289452037</t>
  </si>
  <si>
    <t>1666595896317140993</t>
  </si>
  <si>
    <t>206202306080846240001691</t>
  </si>
  <si>
    <t>2914.REXB</t>
  </si>
  <si>
    <t>6404583800100</t>
  </si>
  <si>
    <t>3123</t>
  </si>
  <si>
    <t>2023-06-08 09:00:00.193654185 +0900 JST</t>
  </si>
  <si>
    <t>1666595896289452038</t>
  </si>
  <si>
    <t>1666595896317140994</t>
  </si>
  <si>
    <t>206202306080846240001692</t>
  </si>
  <si>
    <t>6404587100100</t>
  </si>
  <si>
    <t>2023-06-08 09:00:00.193684003 +0900 JST</t>
  </si>
  <si>
    <t>1666595896289452039</t>
  </si>
  <si>
    <t>1666595896317140995</t>
  </si>
  <si>
    <t>206202306080846240001693</t>
  </si>
  <si>
    <t>6404722200100</t>
  </si>
  <si>
    <t>2023-06-08 09:00:00.19371326 +0900 JST</t>
  </si>
  <si>
    <t>1666595896289452040</t>
  </si>
  <si>
    <t>1666595896317140996</t>
  </si>
  <si>
    <t>206202306080846240001694</t>
  </si>
  <si>
    <t>6404853800100</t>
  </si>
  <si>
    <t>2023-06-08 09:00:00.193748343 +0900 JST</t>
  </si>
  <si>
    <t>1666595896289452041</t>
  </si>
  <si>
    <t>1666595896317140997</t>
  </si>
  <si>
    <t>206202306080846240001695</t>
  </si>
  <si>
    <t>6404914100100</t>
  </si>
  <si>
    <t>2023-06-08 09:00:00.193780854 +0900 JST</t>
  </si>
  <si>
    <t>1666595896289452042</t>
  </si>
  <si>
    <t>1666595896317140998</t>
  </si>
  <si>
    <t>206202306080846240001696</t>
  </si>
  <si>
    <t>6404965600100</t>
  </si>
  <si>
    <t>2023-06-08 09:00:00.193806861 +0900 JST</t>
  </si>
  <si>
    <t>1666595896289452043</t>
  </si>
  <si>
    <t>1666595896317140999</t>
  </si>
  <si>
    <t>206202306080846240001697</t>
  </si>
  <si>
    <t>6404968200100</t>
  </si>
  <si>
    <t>2023-06-08 09:00:00.193868906 +0900 JST</t>
  </si>
  <si>
    <t>1666595896289452044</t>
  </si>
  <si>
    <t>1666595896317141001</t>
  </si>
  <si>
    <t>206202306080846240001698</t>
  </si>
  <si>
    <t>6405023100100</t>
  </si>
  <si>
    <t>2023-06-08 09:00:00.193904883 +0900 JST</t>
  </si>
  <si>
    <t>1666595896289452045</t>
  </si>
  <si>
    <t>1666595896317141002</t>
  </si>
  <si>
    <t>206202306080846240001699</t>
  </si>
  <si>
    <t>6405041100100</t>
  </si>
  <si>
    <t>2023-06-08 09:00:00.193946228 +0900 JST</t>
  </si>
  <si>
    <t>1666595896289452046</t>
  </si>
  <si>
    <t>1666595896317141003</t>
  </si>
  <si>
    <t>206202306080846240001700</t>
  </si>
  <si>
    <t>6405048100100</t>
  </si>
  <si>
    <t>2023-06-08 09:00:00.193978197 +0900 JST</t>
  </si>
  <si>
    <t>1666595896289452047</t>
  </si>
  <si>
    <t>1666595896317141004</t>
  </si>
  <si>
    <t>206202306080846240001701</t>
  </si>
  <si>
    <t>6405084700100</t>
  </si>
  <si>
    <t>2023-06-08 09:00:00.194016594 +0900 JST</t>
  </si>
  <si>
    <t>1666595896289452048</t>
  </si>
  <si>
    <t>1666595896321335296</t>
  </si>
  <si>
    <t>206202306080846240001702</t>
  </si>
  <si>
    <t>6405094800100</t>
  </si>
  <si>
    <t>2023-06-08 09:00:00.194056463 +0900 JST</t>
  </si>
  <si>
    <t>1666595896289452049</t>
  </si>
  <si>
    <t>1666595896321335297</t>
  </si>
  <si>
    <t>206202306080846240001703</t>
  </si>
  <si>
    <t>6405166200100</t>
  </si>
  <si>
    <t>2023-06-08 09:00:00.19409422 +0900 JST</t>
  </si>
  <si>
    <t>1666595896289452050</t>
  </si>
  <si>
    <t>1666595896321335298</t>
  </si>
  <si>
    <t>206202306080846240001704</t>
  </si>
  <si>
    <t>6405168900100</t>
  </si>
  <si>
    <t>2023-06-08 09:00:00.194132215 +0900 JST</t>
  </si>
  <si>
    <t>1666595896289452051</t>
  </si>
  <si>
    <t>1666595896321335299</t>
  </si>
  <si>
    <t>206202306080846240001705</t>
  </si>
  <si>
    <t>6405273900100</t>
  </si>
  <si>
    <t>2023-06-08 09:00:00.194158825 +0900 JST</t>
  </si>
  <si>
    <t>1666595896289452053</t>
  </si>
  <si>
    <t>1666595896321335300</t>
  </si>
  <si>
    <t>206202306080846240001707</t>
  </si>
  <si>
    <t>6405651500100</t>
  </si>
  <si>
    <t>2023-06-08 09:00:00.194192925 +0900 JST</t>
  </si>
  <si>
    <t>1666595896289452054</t>
  </si>
  <si>
    <t>1666595896321335301</t>
  </si>
  <si>
    <t>206202306080846240001708</t>
  </si>
  <si>
    <t>6405797300100</t>
  </si>
  <si>
    <t>2023-06-08 09:00:00.194219504 +0900 JST</t>
  </si>
  <si>
    <t>1666595896289452055</t>
  </si>
  <si>
    <t>1666595896321335302</t>
  </si>
  <si>
    <t>206202306080846240001709</t>
  </si>
  <si>
    <t>6405973500100</t>
  </si>
  <si>
    <t>2023-06-08 09:00:00.194242513 +0900 JST</t>
  </si>
  <si>
    <t>1666595896289452056</t>
  </si>
  <si>
    <t>1666595896321335303</t>
  </si>
  <si>
    <t>206202306080846240001710</t>
  </si>
  <si>
    <t>6405992600100</t>
  </si>
  <si>
    <t>2023-06-08 09:00:00.194265761 +0900 JST</t>
  </si>
  <si>
    <t>1666595896289452057</t>
  </si>
  <si>
    <t>1666595896321335304</t>
  </si>
  <si>
    <t>206202306080846240001711</t>
  </si>
  <si>
    <t>6406239000100</t>
  </si>
  <si>
    <t>2023-06-08 09:00:00.194288938 +0900 JST</t>
  </si>
  <si>
    <t>1666595896289452058</t>
  </si>
  <si>
    <t>1666595896321335305</t>
  </si>
  <si>
    <t>206202306080846240001712</t>
  </si>
  <si>
    <t>6406257800100</t>
  </si>
  <si>
    <t>2023-06-08 09:00:00.194326088 +0900 JST</t>
  </si>
  <si>
    <t>1666595896289452059</t>
  </si>
  <si>
    <t>1666595896321335306</t>
  </si>
  <si>
    <t>206202306080846240001713</t>
  </si>
  <si>
    <t>6407413400100</t>
  </si>
  <si>
    <t>2023-06-08 09:00:00.194364049 +0900 JST</t>
  </si>
  <si>
    <t>1666595896289452060</t>
  </si>
  <si>
    <t>1666595896321335307</t>
  </si>
  <si>
    <t>206202306080846240001714</t>
  </si>
  <si>
    <t>6407446200100</t>
  </si>
  <si>
    <t>2023-06-08 09:00:00.203423545 +0900 JST</t>
  </si>
  <si>
    <t>1666595896339783694</t>
  </si>
  <si>
    <t>1666595896359084043</t>
  </si>
  <si>
    <t>206202306080846240001715</t>
  </si>
  <si>
    <t>3003.REXB</t>
  </si>
  <si>
    <t>6404945100100</t>
  </si>
  <si>
    <t>1195</t>
  </si>
  <si>
    <t>2023-06-08 09:00:00.204410177 +0900 JST</t>
  </si>
  <si>
    <t>1666595896348172295</t>
  </si>
  <si>
    <t>1666595896363278345</t>
  </si>
  <si>
    <t>206202306080846240001716</t>
  </si>
  <si>
    <t>3030.REXB</t>
  </si>
  <si>
    <t>6405344700100</t>
  </si>
  <si>
    <t>778</t>
  </si>
  <si>
    <t>2023-06-08 09:00:00.20859619 +0900 JST</t>
  </si>
  <si>
    <t>1666595896360755202</t>
  </si>
  <si>
    <t>1666595896380055552</t>
  </si>
  <si>
    <t>206202306080846240001717</t>
  </si>
  <si>
    <t>3050.REXB</t>
  </si>
  <si>
    <t>6407751300100</t>
  </si>
  <si>
    <t>1259</t>
  </si>
  <si>
    <t>2023-06-08 09:00:00.208665298 +0900 JST</t>
  </si>
  <si>
    <t>1666595896360755203</t>
  </si>
  <si>
    <t>1666595896380055553</t>
  </si>
  <si>
    <t>206202306080846240001718</t>
  </si>
  <si>
    <t>6407808400100</t>
  </si>
  <si>
    <t>2023-06-08 09:00:00.211088831 +0900 JST</t>
  </si>
  <si>
    <t>1666595896369143808</t>
  </si>
  <si>
    <t>1666595896392638464</t>
  </si>
  <si>
    <t>206202306080846240001719</t>
  </si>
  <si>
    <t>3053.REXB</t>
  </si>
  <si>
    <t>6407499500100</t>
  </si>
  <si>
    <t>134</t>
  </si>
  <si>
    <t>2023-06-08 09:00:00.212561419 +0900 JST</t>
  </si>
  <si>
    <t>1666595896377532420</t>
  </si>
  <si>
    <t>1666595896396832783</t>
  </si>
  <si>
    <t>206202306080846240001720</t>
  </si>
  <si>
    <t>3105.REXB</t>
  </si>
  <si>
    <t>6405184300100</t>
  </si>
  <si>
    <t>1085</t>
  </si>
  <si>
    <t>2023-06-08 09:00:00.212591181 +0900 JST</t>
  </si>
  <si>
    <t>1666595896381726723</t>
  </si>
  <si>
    <t>1666595896396832784</t>
  </si>
  <si>
    <t>206202306080846240001721</t>
  </si>
  <si>
    <t>3116.REXB</t>
  </si>
  <si>
    <t>6404989700100</t>
  </si>
  <si>
    <t>2403</t>
  </si>
  <si>
    <t>2023-06-08 09:00:00.215545029 +0900 JST</t>
  </si>
  <si>
    <t>1666595896390115329</t>
  </si>
  <si>
    <t>1666595896409415683</t>
  </si>
  <si>
    <t>206202306080846240001722</t>
  </si>
  <si>
    <t>3132.REXB</t>
  </si>
  <si>
    <t>6405650500100</t>
  </si>
  <si>
    <t>5040</t>
  </si>
  <si>
    <t>2023-06-08 09:00:00.215641628 +0900 JST</t>
  </si>
  <si>
    <t>1666595896390115331</t>
  </si>
  <si>
    <t>1666595896409415685</t>
  </si>
  <si>
    <t>206202306080846240001723</t>
  </si>
  <si>
    <t>6405967800100</t>
  </si>
  <si>
    <t>2023-06-08 09:00:00.221668665 +0900 JST</t>
  </si>
  <si>
    <t>1666595896402698244</t>
  </si>
  <si>
    <t>1666595896434581516</t>
  </si>
  <si>
    <t>206202306080846240001724</t>
  </si>
  <si>
    <t>3197.REXB</t>
  </si>
  <si>
    <t>6405066100100</t>
  </si>
  <si>
    <t>1851</t>
  </si>
  <si>
    <t>2023-06-08 09:00:00.221698805 +0900 JST</t>
  </si>
  <si>
    <t>1666595896402698245</t>
  </si>
  <si>
    <t>1666595896434581517</t>
  </si>
  <si>
    <t>206202306080846240001725</t>
  </si>
  <si>
    <t>6405175600100</t>
  </si>
  <si>
    <t>2023-06-08 09:00:00.221722739 +0900 JST</t>
  </si>
  <si>
    <t>1666595896402698246</t>
  </si>
  <si>
    <t>1666595896434581518</t>
  </si>
  <si>
    <t>206202306080846240001726</t>
  </si>
  <si>
    <t>6405177800100</t>
  </si>
  <si>
    <t>2023-06-08 09:00:00.221768185 +0900 JST</t>
  </si>
  <si>
    <t>1666595896402698248</t>
  </si>
  <si>
    <t>1666595896434581519</t>
  </si>
  <si>
    <t>206202306080846240001727</t>
  </si>
  <si>
    <t>6405718800100</t>
  </si>
  <si>
    <t>2023-06-08 09:00:00.226438862 +0900 JST</t>
  </si>
  <si>
    <t>1666595896423669764</t>
  </si>
  <si>
    <t>1666595896455553037</t>
  </si>
  <si>
    <t>206202306080846240001729</t>
  </si>
  <si>
    <t>3244.REXB</t>
  </si>
  <si>
    <t>6404964000100</t>
  </si>
  <si>
    <t>2159</t>
  </si>
  <si>
    <t>2023-06-08 09:00:00.226468059 +0900 JST</t>
  </si>
  <si>
    <t>1666595896423669765</t>
  </si>
  <si>
    <t>1666595896455553038</t>
  </si>
  <si>
    <t>206202306080846240001730</t>
  </si>
  <si>
    <t>6406286500100</t>
  </si>
  <si>
    <t>2023-06-08 09:00:00.2268148 +0900 JST</t>
  </si>
  <si>
    <t>1666595896432058378</t>
  </si>
  <si>
    <t>1666595896455553049</t>
  </si>
  <si>
    <t>206202306080846240001731</t>
  </si>
  <si>
    <t>3387.REXB</t>
  </si>
  <si>
    <t>6405275600100</t>
  </si>
  <si>
    <t>997</t>
  </si>
  <si>
    <t>2023-06-08 09:00:00.226865025 +0900 JST</t>
  </si>
  <si>
    <t>1666595896432058379</t>
  </si>
  <si>
    <t>1666595896455553050</t>
  </si>
  <si>
    <t>206202306080846240001732</t>
  </si>
  <si>
    <t>6407505200100</t>
  </si>
  <si>
    <t>2023-06-08 09:00:00.227077245 +0900 JST</t>
  </si>
  <si>
    <t>1666595896440446978</t>
  </si>
  <si>
    <t>1666595896459747330</t>
  </si>
  <si>
    <t>206202306080846240001733</t>
  </si>
  <si>
    <t>3395.REXB</t>
  </si>
  <si>
    <t>6404938500100</t>
  </si>
  <si>
    <t>1887</t>
  </si>
  <si>
    <t>2023-06-08 09:00:00.228060076 +0900 JST</t>
  </si>
  <si>
    <t>1666595896448835590</t>
  </si>
  <si>
    <t>1666595896463941633</t>
  </si>
  <si>
    <t>206202306080846240001734</t>
  </si>
  <si>
    <t>3401.REXB</t>
  </si>
  <si>
    <t>6405162000100</t>
  </si>
  <si>
    <t>1368</t>
  </si>
  <si>
    <t>2023-06-08 09:00:00.228109073 +0900 JST</t>
  </si>
  <si>
    <t>1666595896448835591</t>
  </si>
  <si>
    <t>1666595896463941634</t>
  </si>
  <si>
    <t>206202306080846240001735</t>
  </si>
  <si>
    <t>6405400000100</t>
  </si>
  <si>
    <t>2023-06-08 09:00:00.231782077 +0900 JST</t>
  </si>
  <si>
    <t>1666595896457224196</t>
  </si>
  <si>
    <t>1666595896476524553</t>
  </si>
  <si>
    <t>206202306080846240001736</t>
  </si>
  <si>
    <t>3407.REXB</t>
  </si>
  <si>
    <t>6404674300100</t>
  </si>
  <si>
    <t>966</t>
  </si>
  <si>
    <t>2023-06-08 09:00:00.237143279 +0900 JST</t>
  </si>
  <si>
    <t>1666595896465612802</t>
  </si>
  <si>
    <t>1666595896501690368</t>
  </si>
  <si>
    <t>206202306080846240001737</t>
  </si>
  <si>
    <t>3436.REXB</t>
  </si>
  <si>
    <t>6405012300100</t>
  </si>
  <si>
    <t>2023-06-08 09:00:00.237247276 +0900 JST</t>
  </si>
  <si>
    <t>1666595896465612803</t>
  </si>
  <si>
    <t>1666595896501690369</t>
  </si>
  <si>
    <t>206202306080846240001738</t>
  </si>
  <si>
    <t>6405165200100</t>
  </si>
  <si>
    <t>2023-06-08 09:00:00.237300615 +0900 JST</t>
  </si>
  <si>
    <t>1666595896465612804</t>
  </si>
  <si>
    <t>1666595896501690370</t>
  </si>
  <si>
    <t>206202306080846240001739</t>
  </si>
  <si>
    <t>6407733800100</t>
  </si>
  <si>
    <t>2023-06-08 09:00:00.239035553 +0900 JST</t>
  </si>
  <si>
    <t>1666595896474001412</t>
  </si>
  <si>
    <t>1666595896510078977</t>
  </si>
  <si>
    <t>206202306080846240001740</t>
  </si>
  <si>
    <t>3465.REXB</t>
  </si>
  <si>
    <t>6404969100100</t>
  </si>
  <si>
    <t>4865</t>
  </si>
  <si>
    <t>2023-06-08 09:00:00.240423578 +0900 JST</t>
  </si>
  <si>
    <t>1666595896486584330</t>
  </si>
  <si>
    <t>1666595896514273293</t>
  </si>
  <si>
    <t>206202306080846240001741</t>
  </si>
  <si>
    <t>3543.REXB</t>
  </si>
  <si>
    <t>6407789500100</t>
  </si>
  <si>
    <t>2651</t>
  </si>
  <si>
    <t>2023-06-08 09:00:00.240464027 +0900 JST</t>
  </si>
  <si>
    <t>1666595896490778624</t>
  </si>
  <si>
    <t>1666595896514273294</t>
  </si>
  <si>
    <t>206202306080846240001742</t>
  </si>
  <si>
    <t>3548.REXB</t>
  </si>
  <si>
    <t>6404959100100</t>
  </si>
  <si>
    <t>831</t>
  </si>
  <si>
    <t>2023-06-08 09:00:00.252343605 +0900 JST</t>
  </si>
  <si>
    <t>1666595896511750152</t>
  </si>
  <si>
    <t>1666595896564604929</t>
  </si>
  <si>
    <t>206202306080846240001746</t>
  </si>
  <si>
    <t>3788.REXB</t>
  </si>
  <si>
    <t>6404589200100</t>
  </si>
  <si>
    <t>3320</t>
  </si>
  <si>
    <t>2023-06-08 09:00:00.252993231 +0900 JST</t>
  </si>
  <si>
    <t>1666595896532721672</t>
  </si>
  <si>
    <t>1666595896564604948</t>
  </si>
  <si>
    <t>206202306080846240001747</t>
  </si>
  <si>
    <t>3984.REXB</t>
  </si>
  <si>
    <t>6404592700100</t>
  </si>
  <si>
    <t>2941</t>
  </si>
  <si>
    <t>2023-06-08 09:00:00.253018801 +0900 JST</t>
  </si>
  <si>
    <t>1666595896532721673</t>
  </si>
  <si>
    <t>1666595896568799232</t>
  </si>
  <si>
    <t>206202306080846240001748</t>
  </si>
  <si>
    <t>6405255900100</t>
  </si>
  <si>
    <t>2023-06-08 09:00:00.25304155 +0900 JST</t>
  </si>
  <si>
    <t>1666595896532721674</t>
  </si>
  <si>
    <t>1666595896568799233</t>
  </si>
  <si>
    <t>206202306080846240001749</t>
  </si>
  <si>
    <t>6405507200100</t>
  </si>
  <si>
    <t>2023-06-08 09:00:00.25416101 +0900 JST</t>
  </si>
  <si>
    <t>1666595896541110278</t>
  </si>
  <si>
    <t>1666595896572993538</t>
  </si>
  <si>
    <t>206202306080846240001751</t>
  </si>
  <si>
    <t>4041.REXB</t>
  </si>
  <si>
    <t>6404896800100</t>
  </si>
  <si>
    <t>4850</t>
  </si>
  <si>
    <t>2023-06-08 09:00:00.254792791 +0900 JST</t>
  </si>
  <si>
    <t>1666595896549498884</t>
  </si>
  <si>
    <t>1666595896572993553</t>
  </si>
  <si>
    <t>206202306080846240001752</t>
  </si>
  <si>
    <t>4042.REXB</t>
  </si>
  <si>
    <t>6405023600100</t>
  </si>
  <si>
    <t>1667</t>
  </si>
  <si>
    <t>2023-06-08 09:00:00.254921114 +0900 JST</t>
  </si>
  <si>
    <t>1666595896553693187</t>
  </si>
  <si>
    <t>1666595896572993557</t>
  </si>
  <si>
    <t>206202306080846240001753</t>
  </si>
  <si>
    <t>4043.REXB</t>
  </si>
  <si>
    <t>6404898100100</t>
  </si>
  <si>
    <t>2348</t>
  </si>
  <si>
    <t>2023-06-08 09:00:00.254971734 +0900 JST</t>
  </si>
  <si>
    <t>1666595896553693188</t>
  </si>
  <si>
    <t>1666595896572993558</t>
  </si>
  <si>
    <t>206202306080846240001754</t>
  </si>
  <si>
    <t>6405654400100</t>
  </si>
  <si>
    <t>2023-06-08 09:00:00.259866356 +0900 JST</t>
  </si>
  <si>
    <t>1666595896570470404</t>
  </si>
  <si>
    <t>1666595896593965064</t>
  </si>
  <si>
    <t>206202306080846240001755</t>
  </si>
  <si>
    <t>4109.REXB</t>
  </si>
  <si>
    <t>6405686100100</t>
  </si>
  <si>
    <t>2923</t>
  </si>
  <si>
    <t>2023-06-08 09:00:00.261862809 +0900 JST</t>
  </si>
  <si>
    <t>1666595896570470406</t>
  </si>
  <si>
    <t>1666595896602353675</t>
  </si>
  <si>
    <t>206202306080846240001756</t>
  </si>
  <si>
    <t>4183.REXB</t>
  </si>
  <si>
    <t>6406188400100</t>
  </si>
  <si>
    <t>3878</t>
  </si>
  <si>
    <t>2023-06-08 09:00:00.262534817 +0900 JST</t>
  </si>
  <si>
    <t>1666595896578859011</t>
  </si>
  <si>
    <t>1666595896606547978</t>
  </si>
  <si>
    <t>206202306080846240001757</t>
  </si>
  <si>
    <t>4188.REXB</t>
  </si>
  <si>
    <t>6404479600100</t>
  </si>
  <si>
    <t>808</t>
  </si>
  <si>
    <t>2023-06-08 09:00:00.262801604 +0900 JST</t>
  </si>
  <si>
    <t>1666595896583053319</t>
  </si>
  <si>
    <t>1666595896606547986</t>
  </si>
  <si>
    <t>206202306080846240001758</t>
  </si>
  <si>
    <t>4202.REXB</t>
  </si>
  <si>
    <t>6405377000100</t>
  </si>
  <si>
    <t>1212</t>
  </si>
  <si>
    <t>2023-06-08 09:00:00.270157088 +0900 JST</t>
  </si>
  <si>
    <t>1666595896595636243</t>
  </si>
  <si>
    <t>1666595896640102402</t>
  </si>
  <si>
    <t>206202306080846240001760</t>
  </si>
  <si>
    <t>4368.REXB</t>
  </si>
  <si>
    <t>6406294600100</t>
  </si>
  <si>
    <t>3975</t>
  </si>
  <si>
    <t>2023-06-08 09:00:00.270329707 +0900 JST</t>
  </si>
  <si>
    <t>1666595896604024845</t>
  </si>
  <si>
    <t>1666595896640102406</t>
  </si>
  <si>
    <t>206202306080846240001762</t>
  </si>
  <si>
    <t>4382.REXB</t>
  </si>
  <si>
    <t>6406288500100</t>
  </si>
  <si>
    <t>1835</t>
  </si>
  <si>
    <t>2023-06-08 09:00:00.278430071 +0900 JST</t>
  </si>
  <si>
    <t>1666595896641773568</t>
  </si>
  <si>
    <t>1666595896673656840</t>
  </si>
  <si>
    <t>206202306080846240001763</t>
  </si>
  <si>
    <t>4452.REXB</t>
  </si>
  <si>
    <t>6404570500100</t>
  </si>
  <si>
    <t>5041</t>
  </si>
  <si>
    <t>2023-06-08 09:00:00.278476545 +0900 JST</t>
  </si>
  <si>
    <t>1666595896641773569</t>
  </si>
  <si>
    <t>1666595896673656841</t>
  </si>
  <si>
    <t>206202306080846240001764</t>
  </si>
  <si>
    <t>6404977600100</t>
  </si>
  <si>
    <t>2023-06-08 09:00:00.278517199 +0900 JST</t>
  </si>
  <si>
    <t>1666595896641773570</t>
  </si>
  <si>
    <t>1666595896673656842</t>
  </si>
  <si>
    <t>206202306080846240001765</t>
  </si>
  <si>
    <t>6405045400100</t>
  </si>
  <si>
    <t>2023-06-08 09:00:00.278559864 +0900 JST</t>
  </si>
  <si>
    <t>1666595896641773571</t>
  </si>
  <si>
    <t>1666595896673656843</t>
  </si>
  <si>
    <t>206202306080846240001766</t>
  </si>
  <si>
    <t>6405797800100</t>
  </si>
  <si>
    <t>2023-06-08 09:00:00.278617603 +0900 JST</t>
  </si>
  <si>
    <t>1666595896641773572</t>
  </si>
  <si>
    <t>1666595896673656844</t>
  </si>
  <si>
    <t>206202306080846240001767</t>
  </si>
  <si>
    <t>6405854800100</t>
  </si>
  <si>
    <t>2023-06-08 09:00:00.27866202 +0900 JST</t>
  </si>
  <si>
    <t>1666595896641773573</t>
  </si>
  <si>
    <t>1666595896673656845</t>
  </si>
  <si>
    <t>206202306080846240001768</t>
  </si>
  <si>
    <t>6405953800100</t>
  </si>
  <si>
    <t>2023-06-08 09:00:00.278695827 +0900 JST</t>
  </si>
  <si>
    <t>1666595896641773574</t>
  </si>
  <si>
    <t>1666595896673656846</t>
  </si>
  <si>
    <t>206202306080846240001769</t>
  </si>
  <si>
    <t>6406259100100</t>
  </si>
  <si>
    <t>2023-06-08 09:00:00.278720929 +0900 JST</t>
  </si>
  <si>
    <t>1666595896641773575</t>
  </si>
  <si>
    <t>1666595896673656847</t>
  </si>
  <si>
    <t>206202306080846240001770</t>
  </si>
  <si>
    <t>6407402900100</t>
  </si>
  <si>
    <t>2023-06-08 09:00:00.278742101 +0900 JST</t>
  </si>
  <si>
    <t>1666595896641773576</t>
  </si>
  <si>
    <t>1666595896673656848</t>
  </si>
  <si>
    <t>206202306080846240001771</t>
  </si>
  <si>
    <t>6407459600100</t>
  </si>
  <si>
    <t>2023-06-08 09:00:00.292004807 +0900 JST</t>
  </si>
  <si>
    <t>1666595896704688128</t>
  </si>
  <si>
    <t>1666595896732377088</t>
  </si>
  <si>
    <t>206202306080846240001773</t>
  </si>
  <si>
    <t>4502.REXB</t>
  </si>
  <si>
    <t>6405175500100</t>
  </si>
  <si>
    <t>4521</t>
  </si>
  <si>
    <t>2023-06-08 09:00:00.292048733 +0900 JST</t>
  </si>
  <si>
    <t>1666595896704688129</t>
  </si>
  <si>
    <t>1666595896732377089</t>
  </si>
  <si>
    <t>206202306080846240001774</t>
  </si>
  <si>
    <t>6405175700100</t>
  </si>
  <si>
    <t>2023-06-08 09:00:00.292088799 +0900 JST</t>
  </si>
  <si>
    <t>1666595896704688132</t>
  </si>
  <si>
    <t>1666595896732377090</t>
  </si>
  <si>
    <t>206202306080846240001777</t>
  </si>
  <si>
    <t>6406278900100</t>
  </si>
  <si>
    <t>2023-06-08 09:00:00.292132903 +0900 JST</t>
  </si>
  <si>
    <t>1666595896704688133</t>
  </si>
  <si>
    <t>1666595896732377091</t>
  </si>
  <si>
    <t>206202306080846240001778</t>
  </si>
  <si>
    <t>6406279500100</t>
  </si>
  <si>
    <t>2023-06-08 09:00:00.292177813 +0900 JST</t>
  </si>
  <si>
    <t>1666595896704688134</t>
  </si>
  <si>
    <t>1666595896732377092</t>
  </si>
  <si>
    <t>206202306080846240001779</t>
  </si>
  <si>
    <t>6407474700100</t>
  </si>
  <si>
    <t>2023-06-08 09:00:00.292219795 +0900 JST</t>
  </si>
  <si>
    <t>1666595896704688136</t>
  </si>
  <si>
    <t>1666595896732377093</t>
  </si>
  <si>
    <t>206202306080846240001781</t>
  </si>
  <si>
    <t>6407692100100</t>
  </si>
  <si>
    <t>2023-06-08 09:00:00.297607557 +0900 JST</t>
  </si>
  <si>
    <t>1666595896729853957</t>
  </si>
  <si>
    <t>1666595896753348613</t>
  </si>
  <si>
    <t>206202306080846240001782</t>
  </si>
  <si>
    <t>4507.REXB</t>
  </si>
  <si>
    <t>6404561200100</t>
  </si>
  <si>
    <t>6107</t>
  </si>
  <si>
    <t>2023-06-08 09:00:00.297649015 +0900 JST</t>
  </si>
  <si>
    <t>1666595896729853958</t>
  </si>
  <si>
    <t>1666595896753348614</t>
  </si>
  <si>
    <t>206202306080846240001783</t>
  </si>
  <si>
    <t>6405146200100</t>
  </si>
  <si>
    <t>2023-06-08 09:00:00.297690322 +0900 JST</t>
  </si>
  <si>
    <t>1666595896729853959</t>
  </si>
  <si>
    <t>1666595896753348615</t>
  </si>
  <si>
    <t>206202306080846240001784</t>
  </si>
  <si>
    <t>6407628300100</t>
  </si>
  <si>
    <t>2023-06-08 09:00:00.302025955 +0900 JST</t>
  </si>
  <si>
    <t>1666595896738242564</t>
  </si>
  <si>
    <t>1666595896774320129</t>
  </si>
  <si>
    <t>206202306080846240001785</t>
  </si>
  <si>
    <t>4519.REXB</t>
  </si>
  <si>
    <t>6407413600100</t>
  </si>
  <si>
    <t>3922</t>
  </si>
  <si>
    <t>2023-06-08 09:00:00.303857324 +0900 JST</t>
  </si>
  <si>
    <t>1666595896746631168</t>
  </si>
  <si>
    <t>1666595896778514437</t>
  </si>
  <si>
    <t>206202306080846240001786</t>
  </si>
  <si>
    <t>4528.REXB</t>
  </si>
  <si>
    <t>6405851300100</t>
  </si>
  <si>
    <t>2707</t>
  </si>
  <si>
    <t>2023-06-08 09:00:00.304135303 +0900 JST</t>
  </si>
  <si>
    <t>1666595896750825473</t>
  </si>
  <si>
    <t>1666595896782708741</t>
  </si>
  <si>
    <t>206202306080846240001787</t>
  </si>
  <si>
    <t>4536.REXB</t>
  </si>
  <si>
    <t>6407872800100</t>
  </si>
  <si>
    <t>1260</t>
  </si>
  <si>
    <t>2023-06-08 09:00:00.304437513 +0900 JST</t>
  </si>
  <si>
    <t>1666595896755019784</t>
  </si>
  <si>
    <t>1666595896782708750</t>
  </si>
  <si>
    <t>206202306080846240001788</t>
  </si>
  <si>
    <t>4568.REXB</t>
  </si>
  <si>
    <t>6405147500100</t>
  </si>
  <si>
    <t>4742</t>
  </si>
  <si>
    <t>2023-06-08 09:00:00.304972575 +0900 JST</t>
  </si>
  <si>
    <t>1666595896767602688</t>
  </si>
  <si>
    <t>1666595896782708763</t>
  </si>
  <si>
    <t>206202306080846240001789</t>
  </si>
  <si>
    <t>4578.REXB</t>
  </si>
  <si>
    <t>6404972500100</t>
  </si>
  <si>
    <t>5368</t>
  </si>
  <si>
    <t>2023-06-08 09:00:00.304999471 +0900 JST</t>
  </si>
  <si>
    <t>1666595896767602689</t>
  </si>
  <si>
    <t>1666595896786903040</t>
  </si>
  <si>
    <t>206202306080846240001790</t>
  </si>
  <si>
    <t>6406262200100</t>
  </si>
  <si>
    <t>2023-06-08 09:00:00.305025332 +0900 JST</t>
  </si>
  <si>
    <t>1666595896767602690</t>
  </si>
  <si>
    <t>1666595896786903041</t>
  </si>
  <si>
    <t>206202306080846240001791</t>
  </si>
  <si>
    <t>6407850900100</t>
  </si>
  <si>
    <t>2023-06-08 09:00:00.321293751 +0900 JST</t>
  </si>
  <si>
    <t>1666595896817934341</t>
  </si>
  <si>
    <t>1666595896854011905</t>
  </si>
  <si>
    <t>206202306080846240001792</t>
  </si>
  <si>
    <t>4661.REXB</t>
  </si>
  <si>
    <t>6404554600100</t>
  </si>
  <si>
    <t>5385</t>
  </si>
  <si>
    <t>2023-06-08 09:00:00.32135994 +0900 JST</t>
  </si>
  <si>
    <t>1666595896817934342</t>
  </si>
  <si>
    <t>1666595896854011906</t>
  </si>
  <si>
    <t>206202306080846240001793</t>
  </si>
  <si>
    <t>6404683400100</t>
  </si>
  <si>
    <t>2023-06-08 09:00:00.321461567 +0900 JST</t>
  </si>
  <si>
    <t>1666595896817934343</t>
  </si>
  <si>
    <t>1666595896854011908</t>
  </si>
  <si>
    <t>206202306080846240001794</t>
  </si>
  <si>
    <t>6404765300100</t>
  </si>
  <si>
    <t>2023-06-08 09:00:00.321501504 +0900 JST</t>
  </si>
  <si>
    <t>1666595896817934344</t>
  </si>
  <si>
    <t>1666595896854011909</t>
  </si>
  <si>
    <t>206202306080846240001795</t>
  </si>
  <si>
    <t>6404827100100</t>
  </si>
  <si>
    <t>2023-06-08 09:00:00.321557093 +0900 JST</t>
  </si>
  <si>
    <t>1666595896817934345</t>
  </si>
  <si>
    <t>1666595896854011910</t>
  </si>
  <si>
    <t>206202306080846240001796</t>
  </si>
  <si>
    <t>6405048500100</t>
  </si>
  <si>
    <t>2023-06-08 09:00:00.321599493 +0900 JST</t>
  </si>
  <si>
    <t>1666595896817934346</t>
  </si>
  <si>
    <t>1666595896854011911</t>
  </si>
  <si>
    <t>206202306080846240001797</t>
  </si>
  <si>
    <t>6405110400100</t>
  </si>
  <si>
    <t>2023-06-08 09:00:00.321642004 +0900 JST</t>
  </si>
  <si>
    <t>1666595896817934347</t>
  </si>
  <si>
    <t>1666595896854011912</t>
  </si>
  <si>
    <t>206202306080846240001798</t>
  </si>
  <si>
    <t>6405125400100</t>
  </si>
  <si>
    <t>2023-06-08 09:00:00.321726393 +0900 JST</t>
  </si>
  <si>
    <t>1666595896817934350</t>
  </si>
  <si>
    <t>1666595896854011914</t>
  </si>
  <si>
    <t>206202306080900000002057</t>
  </si>
  <si>
    <t>6405949300100</t>
  </si>
  <si>
    <t>2023-06-08 09:00:00.327264757 +0900 JST</t>
  </si>
  <si>
    <t>1666595896843100165</t>
  </si>
  <si>
    <t>1666595896879177734</t>
  </si>
  <si>
    <t>206202306080846240001801</t>
  </si>
  <si>
    <t>4665.REXB</t>
  </si>
  <si>
    <t>6404858000100</t>
  </si>
  <si>
    <t>3126</t>
  </si>
  <si>
    <t>2023-06-08 09:00:00.327485324 +0900 JST</t>
  </si>
  <si>
    <t>1666595896847294474</t>
  </si>
  <si>
    <t>1666595896879177739</t>
  </si>
  <si>
    <t>206202306080846240001802</t>
  </si>
  <si>
    <t>4681.REXB</t>
  </si>
  <si>
    <t>6404514700100</t>
  </si>
  <si>
    <t>2127</t>
  </si>
  <si>
    <t>2023-06-08 09:00:00.328370599 +0900 JST</t>
  </si>
  <si>
    <t>1666595896855683073</t>
  </si>
  <si>
    <t>1666595896883372039</t>
  </si>
  <si>
    <t>206202306080846240001803</t>
  </si>
  <si>
    <t>4689.REXB</t>
  </si>
  <si>
    <t>6404682500100</t>
  </si>
  <si>
    <t>355</t>
  </si>
  <si>
    <t>2023-06-08 09:00:00.328441317 +0900 JST</t>
  </si>
  <si>
    <t>1666595896855683074</t>
  </si>
  <si>
    <t>1666595896883372040</t>
  </si>
  <si>
    <t>206202306080846240001804</t>
  </si>
  <si>
    <t>6404940400100</t>
  </si>
  <si>
    <t>2023-06-08 09:00:00.328906328 +0900 JST</t>
  </si>
  <si>
    <t>1666595896864071684</t>
  </si>
  <si>
    <t>1666595896883372050</t>
  </si>
  <si>
    <t>206202306080846240001805</t>
  </si>
  <si>
    <t>4732.REXB</t>
  </si>
  <si>
    <t>6404856300100</t>
  </si>
  <si>
    <t>2307</t>
  </si>
  <si>
    <t>2023-06-08 09:00:00.328947051 +0900 JST</t>
  </si>
  <si>
    <t>1666595896864071685</t>
  </si>
  <si>
    <t>1666595896883372051</t>
  </si>
  <si>
    <t>206202306080846240001806</t>
  </si>
  <si>
    <t>6405277200100</t>
  </si>
  <si>
    <t>2023-06-08 09:00:00.33012675 +0900 JST</t>
  </si>
  <si>
    <t>1666595896872460291</t>
  </si>
  <si>
    <t>1666595896891760642</t>
  </si>
  <si>
    <t>206202306080846240001807</t>
  </si>
  <si>
    <t>4745.REXB</t>
  </si>
  <si>
    <t>6405317800100</t>
  </si>
  <si>
    <t>530</t>
  </si>
  <si>
    <t>2023-06-08 09:00:00.334810919 +0900 JST</t>
  </si>
  <si>
    <t>1666595896885043201</t>
  </si>
  <si>
    <t>1666595896908537861</t>
  </si>
  <si>
    <t>206202306080846240001808</t>
  </si>
  <si>
    <t>4751.REXB</t>
  </si>
  <si>
    <t>6404593100100</t>
  </si>
  <si>
    <t>1031</t>
  </si>
  <si>
    <t>2023-06-08 09:00:00.334866645 +0900 JST</t>
  </si>
  <si>
    <t>1666595896885043203</t>
  </si>
  <si>
    <t>1666595896908537862</t>
  </si>
  <si>
    <t>206202306080846240001810</t>
  </si>
  <si>
    <t>6407435800100</t>
  </si>
  <si>
    <t>2023-06-08 09:00:00.334914362 +0900 JST</t>
  </si>
  <si>
    <t>1666595896885043204</t>
  </si>
  <si>
    <t>1666595896908537863</t>
  </si>
  <si>
    <t>206202306080846240001811</t>
  </si>
  <si>
    <t>6407526200100</t>
  </si>
  <si>
    <t>2023-06-08 09:00:00.336823318 +0900 JST</t>
  </si>
  <si>
    <t>1666595896901820424</t>
  </si>
  <si>
    <t>1666595896916926470</t>
  </si>
  <si>
    <t>206202306080846240001812</t>
  </si>
  <si>
    <t>4776.REXB</t>
  </si>
  <si>
    <t>6404829200100</t>
  </si>
  <si>
    <t>2421</t>
  </si>
  <si>
    <t>2023-06-08 09:00:00.336883117 +0900 JST</t>
  </si>
  <si>
    <t>1666595896901820425</t>
  </si>
  <si>
    <t>1666595896916926471</t>
  </si>
  <si>
    <t>206202306080846240001813</t>
  </si>
  <si>
    <t>6407479500100</t>
  </si>
  <si>
    <t>2023-06-08 09:00:00.341602205 +0900 JST</t>
  </si>
  <si>
    <t>1666595896914403330</t>
  </si>
  <si>
    <t>1666595896937897989</t>
  </si>
  <si>
    <t>206202306080846240001815</t>
  </si>
  <si>
    <t>4901.REXB</t>
  </si>
  <si>
    <t>6405148600100</t>
  </si>
  <si>
    <t>8687</t>
  </si>
  <si>
    <t>2023-06-08 09:00:00.341667534 +0900 JST</t>
  </si>
  <si>
    <t>1666595896914403331</t>
  </si>
  <si>
    <t>1666595896937897990</t>
  </si>
  <si>
    <t>206202306080846240001816</t>
  </si>
  <si>
    <t>6406248400100</t>
  </si>
  <si>
    <t>2023-06-08 09:00:00.345656186 +0900 JST</t>
  </si>
  <si>
    <t>1666595896922791936</t>
  </si>
  <si>
    <t>1666595896954675210</t>
  </si>
  <si>
    <t>206202306080846240001817</t>
  </si>
  <si>
    <t>4912.REXB</t>
  </si>
  <si>
    <t>6406264500100</t>
  </si>
  <si>
    <t>1376</t>
  </si>
  <si>
    <t>2023-06-08 09:00:00.346824591 +0900 JST</t>
  </si>
  <si>
    <t>1666595896926986270</t>
  </si>
  <si>
    <t>1666595896958869532</t>
  </si>
  <si>
    <t>206202306080846240001818</t>
  </si>
  <si>
    <t>4921.REXB</t>
  </si>
  <si>
    <t>6405615000100</t>
  </si>
  <si>
    <t>2374</t>
  </si>
  <si>
    <t>2023-06-08 09:00:00.347129188 +0900 JST</t>
  </si>
  <si>
    <t>1666595896931180552</t>
  </si>
  <si>
    <t>1666595896963063812</t>
  </si>
  <si>
    <t>206202306080846240001819</t>
  </si>
  <si>
    <t>4967.REXB</t>
  </si>
  <si>
    <t>6405917900100</t>
  </si>
  <si>
    <t>8001</t>
  </si>
  <si>
    <t>2023-06-08 09:00:00.350885945 +0900 JST</t>
  </si>
  <si>
    <t>1666595896939569165</t>
  </si>
  <si>
    <t>1666595896975646743</t>
  </si>
  <si>
    <t>206202306080846240001820</t>
  </si>
  <si>
    <t>5019.REXB</t>
  </si>
  <si>
    <t>6405143000100</t>
  </si>
  <si>
    <t>2886</t>
  </si>
  <si>
    <t>2023-06-08 09:00:00.350910547 +0900 JST</t>
  </si>
  <si>
    <t>1666595896939569166</t>
  </si>
  <si>
    <t>1666595896975646744</t>
  </si>
  <si>
    <t>206202306080846240001821</t>
  </si>
  <si>
    <t>6405250800100</t>
  </si>
  <si>
    <t>2023-06-08 09:00:00.35093753 +0900 JST</t>
  </si>
  <si>
    <t>1666595896939569167</t>
  </si>
  <si>
    <t>1666595896975646745</t>
  </si>
  <si>
    <t>206202306080846240001822</t>
  </si>
  <si>
    <t>6405424700100</t>
  </si>
  <si>
    <t>2023-06-08 09:00:00.362901327 +0900 JST</t>
  </si>
  <si>
    <t>1666595897006678018</t>
  </si>
  <si>
    <t>1666595897025978377</t>
  </si>
  <si>
    <t>206202306080846240001823</t>
  </si>
  <si>
    <t>5020.REXB</t>
  </si>
  <si>
    <t>6404490700100</t>
  </si>
  <si>
    <t>2023-06-08 09:00:00.362936766 +0900 JST</t>
  </si>
  <si>
    <t>1666595897006678019</t>
  </si>
  <si>
    <t>1666595897025978378</t>
  </si>
  <si>
    <t>206202306080846240001824</t>
  </si>
  <si>
    <t>6404588700100</t>
  </si>
  <si>
    <t>2023-06-08 09:00:00.362965198 +0900 JST</t>
  </si>
  <si>
    <t>1666595897006678020</t>
  </si>
  <si>
    <t>1666595897025978379</t>
  </si>
  <si>
    <t>206202306080846240001825</t>
  </si>
  <si>
    <t>6404737200100</t>
  </si>
  <si>
    <t>2023-06-08 09:00:00.362989416 +0900 JST</t>
  </si>
  <si>
    <t>1666595897006678021</t>
  </si>
  <si>
    <t>1666595897025978380</t>
  </si>
  <si>
    <t>206202306080846240001826</t>
  </si>
  <si>
    <t>6404926800100</t>
  </si>
  <si>
    <t>2023-06-08 09:00:00.363016051 +0900 JST</t>
  </si>
  <si>
    <t>1666595897006678022</t>
  </si>
  <si>
    <t>1666595897030172672</t>
  </si>
  <si>
    <t>206202306080846240001827</t>
  </si>
  <si>
    <t>6404946700100</t>
  </si>
  <si>
    <t>2023-06-08 09:00:00.363065402 +0900 JST</t>
  </si>
  <si>
    <t>1666595897006678023</t>
  </si>
  <si>
    <t>1666595897030172673</t>
  </si>
  <si>
    <t>206202306080846240001828</t>
  </si>
  <si>
    <t>6405163100100</t>
  </si>
  <si>
    <t>2023-06-08 09:00:00.363101839 +0900 JST</t>
  </si>
  <si>
    <t>1666595897006678024</t>
  </si>
  <si>
    <t>1666595897030172674</t>
  </si>
  <si>
    <t>206202306080846240001829</t>
  </si>
  <si>
    <t>6405166000100</t>
  </si>
  <si>
    <t>2023-06-08 09:00:00.363129112 +0900 JST</t>
  </si>
  <si>
    <t>1666595897006678025</t>
  </si>
  <si>
    <t>1666595897030172675</t>
  </si>
  <si>
    <t>206202306080846240001830</t>
  </si>
  <si>
    <t>6405385700100</t>
  </si>
  <si>
    <t>2023-06-08 09:00:00.36316203 +0900 JST</t>
  </si>
  <si>
    <t>1666595897006678026</t>
  </si>
  <si>
    <t>1666595897030172676</t>
  </si>
  <si>
    <t>206202306080846240001831</t>
  </si>
  <si>
    <t>6405481100100</t>
  </si>
  <si>
    <t>2023-06-08 09:00:00.363188157 +0900 JST</t>
  </si>
  <si>
    <t>1666595897006678027</t>
  </si>
  <si>
    <t>1666595897030172677</t>
  </si>
  <si>
    <t>206202306080846240001832</t>
  </si>
  <si>
    <t>6405541600100</t>
  </si>
  <si>
    <t>2023-06-08 09:00:00.363209969 +0900 JST</t>
  </si>
  <si>
    <t>1666595897006678028</t>
  </si>
  <si>
    <t>1666595897030172678</t>
  </si>
  <si>
    <t>206202306080846240001833</t>
  </si>
  <si>
    <t>6405674300100</t>
  </si>
  <si>
    <t>2023-06-08 09:00:00.363235316 +0900 JST</t>
  </si>
  <si>
    <t>1666595897006678029</t>
  </si>
  <si>
    <t>1666595897030172679</t>
  </si>
  <si>
    <t>206202306080846240001834</t>
  </si>
  <si>
    <t>6405675700100</t>
  </si>
  <si>
    <t>2023-06-08 09:00:00.363261893 +0900 JST</t>
  </si>
  <si>
    <t>1666595897006678030</t>
  </si>
  <si>
    <t>1666595897030172680</t>
  </si>
  <si>
    <t>206202306080846240001835</t>
  </si>
  <si>
    <t>6405701200100</t>
  </si>
  <si>
    <t>2023-06-08 09:00:00.36331945 +0900 JST</t>
  </si>
  <si>
    <t>1666595897006678031</t>
  </si>
  <si>
    <t>1666595897030172681</t>
  </si>
  <si>
    <t>206202306080846240001836</t>
  </si>
  <si>
    <t>6405948700100</t>
  </si>
  <si>
    <t>2023-06-08 09:00:00.363354701 +0900 JST</t>
  </si>
  <si>
    <t>1666595897006678032</t>
  </si>
  <si>
    <t>1666595897030172682</t>
  </si>
  <si>
    <t>206202306080846240001837</t>
  </si>
  <si>
    <t>6406214200100</t>
  </si>
  <si>
    <t>2023-06-08 09:00:00.363384605 +0900 JST</t>
  </si>
  <si>
    <t>1666595897006678033</t>
  </si>
  <si>
    <t>1666595897030172683</t>
  </si>
  <si>
    <t>206202306080846240001838</t>
  </si>
  <si>
    <t>6406272200100</t>
  </si>
  <si>
    <t>2023-06-08 09:00:00.363420865 +0900 JST</t>
  </si>
  <si>
    <t>1666595897006678034</t>
  </si>
  <si>
    <t>1666595897030172684</t>
  </si>
  <si>
    <t>206202306080846240001839</t>
  </si>
  <si>
    <t>6406310400100</t>
  </si>
  <si>
    <t>2023-06-08 09:00:00.363446206 +0900 JST</t>
  </si>
  <si>
    <t>1666595897006678035</t>
  </si>
  <si>
    <t>1666595897030172685</t>
  </si>
  <si>
    <t>206202306080846240001840</t>
  </si>
  <si>
    <t>6407481900100</t>
  </si>
  <si>
    <t>2023-06-08 09:00:00.363471481 +0900 JST</t>
  </si>
  <si>
    <t>1666595897006678037</t>
  </si>
  <si>
    <t>1666595897030172686</t>
  </si>
  <si>
    <t>206202306080846240001842</t>
  </si>
  <si>
    <t>6407813300100</t>
  </si>
  <si>
    <t>2023-06-08 09:00:00.382394211 +0900 JST</t>
  </si>
  <si>
    <t>1666595897077981188</t>
  </si>
  <si>
    <t>1666595897109864457</t>
  </si>
  <si>
    <t>206202306080846240001845</t>
  </si>
  <si>
    <t>5108.REXB</t>
  </si>
  <si>
    <t>6405007900100</t>
  </si>
  <si>
    <t>5817</t>
  </si>
  <si>
    <t>2023-06-08 09:00:00.382439369 +0900 JST</t>
  </si>
  <si>
    <t>1666595897077981189</t>
  </si>
  <si>
    <t>1666595897109864458</t>
  </si>
  <si>
    <t>206202306080846240001846</t>
  </si>
  <si>
    <t>6405724800100</t>
  </si>
  <si>
    <t>2023-06-08 09:00:00.382486064 +0900 JST</t>
  </si>
  <si>
    <t>1666595897077981190</t>
  </si>
  <si>
    <t>1666595897109864459</t>
  </si>
  <si>
    <t>206202306080846240001847</t>
  </si>
  <si>
    <t>6406217200100</t>
  </si>
  <si>
    <t>2023-06-08 09:00:00.382530853 +0900 JST</t>
  </si>
  <si>
    <t>1666595897077981191</t>
  </si>
  <si>
    <t>1666595897109864460</t>
  </si>
  <si>
    <t>206202306080846240001848</t>
  </si>
  <si>
    <t>6406265900100</t>
  </si>
  <si>
    <t>2023-06-08 09:00:00.382574433 +0900 JST</t>
  </si>
  <si>
    <t>1666595897077981192</t>
  </si>
  <si>
    <t>1666595897109864461</t>
  </si>
  <si>
    <t>206202306080846240001849</t>
  </si>
  <si>
    <t>6407698100100</t>
  </si>
  <si>
    <t>2023-06-08 09:00:00.388508696 +0900 JST</t>
  </si>
  <si>
    <t>1666595897090564101</t>
  </si>
  <si>
    <t>1666595897135030273</t>
  </si>
  <si>
    <t>206202306080846240001850</t>
  </si>
  <si>
    <t>5201.REXB</t>
  </si>
  <si>
    <t>6404509900100</t>
  </si>
  <si>
    <t>5202</t>
  </si>
  <si>
    <t>2023-06-08 09:00:00.388906875 +0900 JST</t>
  </si>
  <si>
    <t>1666595897098952707</t>
  </si>
  <si>
    <t>1666595897135030280</t>
  </si>
  <si>
    <t>206202306080846240001852</t>
  </si>
  <si>
    <t>5288.REXB</t>
  </si>
  <si>
    <t>6405334200100</t>
  </si>
  <si>
    <t>595</t>
  </si>
  <si>
    <t>2023-06-08 09:00:00.389739884 +0900 JST</t>
  </si>
  <si>
    <t>1666595897103147010</t>
  </si>
  <si>
    <t>1666595897139224588</t>
  </si>
  <si>
    <t>206202306080846240001853</t>
  </si>
  <si>
    <t>5301.REXB</t>
  </si>
  <si>
    <t>6404937500100</t>
  </si>
  <si>
    <t>1215</t>
  </si>
  <si>
    <t>2023-06-08 09:00:00.389914311 +0900 JST</t>
  </si>
  <si>
    <t>1666595897111535616</t>
  </si>
  <si>
    <t>1666595897139224592</t>
  </si>
  <si>
    <t>206202306080846240001854</t>
  </si>
  <si>
    <t>5334.REXB</t>
  </si>
  <si>
    <t>6405159200100</t>
  </si>
  <si>
    <t>2656</t>
  </si>
  <si>
    <t>2023-06-08 09:00:00.389977641 +0900 JST</t>
  </si>
  <si>
    <t>1666595897111535617</t>
  </si>
  <si>
    <t>1666595897139224593</t>
  </si>
  <si>
    <t>206202306080846240001855</t>
  </si>
  <si>
    <t>6407401200100</t>
  </si>
  <si>
    <t>2023-06-08 09:00:00.395080976 +0900 JST</t>
  </si>
  <si>
    <t>1666595897132507137</t>
  </si>
  <si>
    <t>1666595897164390401</t>
  </si>
  <si>
    <t>206202306080846240001856</t>
  </si>
  <si>
    <t>5401.REXB</t>
  </si>
  <si>
    <t>6404683900100</t>
  </si>
  <si>
    <t>2874</t>
  </si>
  <si>
    <t>2023-06-08 09:00:00.395167347 +0900 JST</t>
  </si>
  <si>
    <t>1666595897132507138</t>
  </si>
  <si>
    <t>1666595897164390402</t>
  </si>
  <si>
    <t>206202306080846240001857</t>
  </si>
  <si>
    <t>6404894300100</t>
  </si>
  <si>
    <t>2023-06-08 09:00:00.395207069 +0900 JST</t>
  </si>
  <si>
    <t>1666595897132507139</t>
  </si>
  <si>
    <t>1666595897164390403</t>
  </si>
  <si>
    <t>206202306080846240001858</t>
  </si>
  <si>
    <t>6405003200100</t>
  </si>
  <si>
    <t>2023-06-08 09:00:00.395246405 +0900 JST</t>
  </si>
  <si>
    <t>1666595897132507140</t>
  </si>
  <si>
    <t>1666595897164390404</t>
  </si>
  <si>
    <t>206202306080846240001859</t>
  </si>
  <si>
    <t>6406251500100</t>
  </si>
  <si>
    <t>2023-06-08 09:00:00.395279493 +0900 JST</t>
  </si>
  <si>
    <t>1666595897132507141</t>
  </si>
  <si>
    <t>1666595897164390405</t>
  </si>
  <si>
    <t>206202306080846240001860</t>
  </si>
  <si>
    <t>6407501100100</t>
  </si>
  <si>
    <t>2023-06-08 09:00:00.396410316 +0900 JST</t>
  </si>
  <si>
    <t>1666595897145090058</t>
  </si>
  <si>
    <t>1666595897168584713</t>
  </si>
  <si>
    <t>206202306080846240001862</t>
  </si>
  <si>
    <t>5411.REXB</t>
  </si>
  <si>
    <t>6406305300100</t>
  </si>
  <si>
    <t>1901</t>
  </si>
  <si>
    <t>2023-06-08 09:00:00.396804584 +0900 JST</t>
  </si>
  <si>
    <t>1666595897149284361</t>
  </si>
  <si>
    <t>1666595897168584722</t>
  </si>
  <si>
    <t>206202306080846240001863</t>
  </si>
  <si>
    <t>5444.REXB</t>
  </si>
  <si>
    <t>6407493900100</t>
  </si>
  <si>
    <t>5882</t>
  </si>
  <si>
    <t>2023-06-08 09:00:00.396957657 +0900 JST</t>
  </si>
  <si>
    <t>1666595897153478660</t>
  </si>
  <si>
    <t>1666595897168584725</t>
  </si>
  <si>
    <t>206202306080846240001864</t>
  </si>
  <si>
    <t>5463.REXB</t>
  </si>
  <si>
    <t>6406210900100</t>
  </si>
  <si>
    <t>3232</t>
  </si>
  <si>
    <t>2023-06-08 09:00:00.403199893 +0900 JST</t>
  </si>
  <si>
    <t>1666595897170255877</t>
  </si>
  <si>
    <t>1666595897197944835</t>
  </si>
  <si>
    <t>206202306080846240001867</t>
  </si>
  <si>
    <t>5832.REXB</t>
  </si>
  <si>
    <t>6404553700100</t>
  </si>
  <si>
    <t>864</t>
  </si>
  <si>
    <t>2023-06-08 09:00:00.408932991 +0900 JST</t>
  </si>
  <si>
    <t>1666595897191227394</t>
  </si>
  <si>
    <t>1666595897218916368</t>
  </si>
  <si>
    <t>206202306080846240001868</t>
  </si>
  <si>
    <t>5857.REXB</t>
  </si>
  <si>
    <t>6404938800100</t>
  </si>
  <si>
    <t>1939</t>
  </si>
  <si>
    <t>2023-06-08 09:00:00.408961265 +0900 JST</t>
  </si>
  <si>
    <t>1666595897191227395</t>
  </si>
  <si>
    <t>1666595897218916369</t>
  </si>
  <si>
    <t>206202306080846240001869</t>
  </si>
  <si>
    <t>6405336200100</t>
  </si>
  <si>
    <t>2023-06-08 09:00:00.409031325 +0900 JST</t>
  </si>
  <si>
    <t>1666595897191227396</t>
  </si>
  <si>
    <t>1666595897223110656</t>
  </si>
  <si>
    <t>206202306080846240001870</t>
  </si>
  <si>
    <t>6405958600100</t>
  </si>
  <si>
    <t>2023-06-08 09:00:00.409062827 +0900 JST</t>
  </si>
  <si>
    <t>1666595897191227397</t>
  </si>
  <si>
    <t>1666595897223110657</t>
  </si>
  <si>
    <t>206202306080846240001871</t>
  </si>
  <si>
    <t>6406225900100</t>
  </si>
  <si>
    <t>2023-06-08 09:00:00.409089279 +0900 JST</t>
  </si>
  <si>
    <t>1666595897191227398</t>
  </si>
  <si>
    <t>1666595897223110658</t>
  </si>
  <si>
    <t>206202306080846240001872</t>
  </si>
  <si>
    <t>6407476400100</t>
  </si>
  <si>
    <t>2023-06-08 09:00:00.409114161 +0900 JST</t>
  </si>
  <si>
    <t>1666595897191227399</t>
  </si>
  <si>
    <t>1666595897223110659</t>
  </si>
  <si>
    <t>206202306080846240001873</t>
  </si>
  <si>
    <t>6407814700100</t>
  </si>
  <si>
    <t>2023-06-08 09:00:00.409490872 +0900 JST</t>
  </si>
  <si>
    <t>1666595897199616002</t>
  </si>
  <si>
    <t>1666595897223110670</t>
  </si>
  <si>
    <t>206202306080846240001874</t>
  </si>
  <si>
    <t>5901.REXB</t>
  </si>
  <si>
    <t>6406252900100</t>
  </si>
  <si>
    <t>2110</t>
  </si>
  <si>
    <t>2023-06-08 09:00:00.410495834 +0900 JST</t>
  </si>
  <si>
    <t>1666595897203810304</t>
  </si>
  <si>
    <t>1666595897227304960</t>
  </si>
  <si>
    <t>206202306080846240001875</t>
  </si>
  <si>
    <t>5938.REXB</t>
  </si>
  <si>
    <t>6405978200100</t>
  </si>
  <si>
    <t>1837</t>
  </si>
  <si>
    <t>2023-06-08 09:00:00.410645901 +0900 JST</t>
  </si>
  <si>
    <t>1666595897208004609</t>
  </si>
  <si>
    <t>1666595897227304963</t>
  </si>
  <si>
    <t>206202306080846240001876</t>
  </si>
  <si>
    <t>6035.REXB</t>
  </si>
  <si>
    <t>6405417100100</t>
  </si>
  <si>
    <t>1614</t>
  </si>
  <si>
    <t>2023-06-08 09:00:00.414886393 +0900 JST</t>
  </si>
  <si>
    <t>1666595897216393219</t>
  </si>
  <si>
    <t>1666595897244082178</t>
  </si>
  <si>
    <t>206202306080846240001878</t>
  </si>
  <si>
    <t>6141.REXB</t>
  </si>
  <si>
    <t>6405959600100</t>
  </si>
  <si>
    <t>2435</t>
  </si>
  <si>
    <t>2023-06-08 09:00:00.42083963 +0900 JST</t>
  </si>
  <si>
    <t>1666595897237364736</t>
  </si>
  <si>
    <t>1666595897269248003</t>
  </si>
  <si>
    <t>206202306080846240001879</t>
  </si>
  <si>
    <t>6146.REXB</t>
  </si>
  <si>
    <t>6404840300100</t>
  </si>
  <si>
    <t>20205</t>
  </si>
  <si>
    <t>2023-06-08 09:00:00.420923547 +0900 JST</t>
  </si>
  <si>
    <t>1666595897237364737</t>
  </si>
  <si>
    <t>1666595897269248004</t>
  </si>
  <si>
    <t>206202306080846240001880</t>
  </si>
  <si>
    <t>6405157800100</t>
  </si>
  <si>
    <t>2023-06-08 09:00:00.420979619 +0900 JST</t>
  </si>
  <si>
    <t>1666595897237364739</t>
  </si>
  <si>
    <t>1666595897269248005</t>
  </si>
  <si>
    <t>206202306080846240001882</t>
  </si>
  <si>
    <t>6405802700100</t>
  </si>
  <si>
    <t>2023-06-08 09:00:00.421040726 +0900 JST</t>
  </si>
  <si>
    <t>1666595897237364740</t>
  </si>
  <si>
    <t>1666595897273442304</t>
  </si>
  <si>
    <t>206202306080846240001883</t>
  </si>
  <si>
    <t>6407490400100</t>
  </si>
  <si>
    <t>2023-06-08 09:00:00.427898183 +0900 JST</t>
  </si>
  <si>
    <t>1666595897279307776</t>
  </si>
  <si>
    <t>1666595897298608132</t>
  </si>
  <si>
    <t>206202306080846240001884</t>
  </si>
  <si>
    <t>6178.REXB</t>
  </si>
  <si>
    <t>6404620100100</t>
  </si>
  <si>
    <t>1006</t>
  </si>
  <si>
    <t>2023-06-08 09:00:00.427949596 +0900 JST</t>
  </si>
  <si>
    <t>1666595897279307778</t>
  </si>
  <si>
    <t>1666595897298608133</t>
  </si>
  <si>
    <t>206202306080846240001885</t>
  </si>
  <si>
    <t>6404668500100</t>
  </si>
  <si>
    <t>2023-06-08 09:00:00.428013642 +0900 JST</t>
  </si>
  <si>
    <t>1666595897279307779</t>
  </si>
  <si>
    <t>1666595897302802432</t>
  </si>
  <si>
    <t>206202306080846240001886</t>
  </si>
  <si>
    <t>6404688600100</t>
  </si>
  <si>
    <t>2023-06-08 09:00:00.428054247 +0900 JST</t>
  </si>
  <si>
    <t>1666595897279307780</t>
  </si>
  <si>
    <t>1666595897302802433</t>
  </si>
  <si>
    <t>206202306080846240001887</t>
  </si>
  <si>
    <t>6404746300100</t>
  </si>
  <si>
    <t>2023-06-08 09:00:00.42810012 +0900 JST</t>
  </si>
  <si>
    <t>1666595897279307782</t>
  </si>
  <si>
    <t>1666595897302802434</t>
  </si>
  <si>
    <t>206202306080846240001889</t>
  </si>
  <si>
    <t>6405106400100</t>
  </si>
  <si>
    <t>2023-06-08 09:00:00.428139204 +0900 JST</t>
  </si>
  <si>
    <t>1666595897279307783</t>
  </si>
  <si>
    <t>1666595897302802435</t>
  </si>
  <si>
    <t>206202306080846240001890</t>
  </si>
  <si>
    <t>6405269700100</t>
  </si>
  <si>
    <t>2023-06-08 09:00:00.428190257 +0900 JST</t>
  </si>
  <si>
    <t>1666595897279307784</t>
  </si>
  <si>
    <t>1666595897302802436</t>
  </si>
  <si>
    <t>206202306080846240001891</t>
  </si>
  <si>
    <t>6405982600100</t>
  </si>
  <si>
    <t>2023-06-08 09:00:00.428231795 +0900 JST</t>
  </si>
  <si>
    <t>1666595897279307785</t>
  </si>
  <si>
    <t>1666595897302802437</t>
  </si>
  <si>
    <t>206202306080846240001892</t>
  </si>
  <si>
    <t>6407618500100</t>
  </si>
  <si>
    <t>2023-06-08 09:00:00.434030794 +0900 JST</t>
  </si>
  <si>
    <t>1666595897300279307</t>
  </si>
  <si>
    <t>1666595897327968257</t>
  </si>
  <si>
    <t>206202306080846240001895</t>
  </si>
  <si>
    <t>6262.REXB</t>
  </si>
  <si>
    <t>6405327200100</t>
  </si>
  <si>
    <t>548</t>
  </si>
  <si>
    <t>2023-06-08 09:00:00.434238898 +0900 JST</t>
  </si>
  <si>
    <t>1666595897304473605</t>
  </si>
  <si>
    <t>1666595897327968263</t>
  </si>
  <si>
    <t>206202306080846240001896</t>
  </si>
  <si>
    <t>6298.REXB</t>
  </si>
  <si>
    <t>6405923800100</t>
  </si>
  <si>
    <t>3205</t>
  </si>
  <si>
    <t>2023-06-08 09:00:00.440283467 +0900 JST</t>
  </si>
  <si>
    <t>1666595897321250818</t>
  </si>
  <si>
    <t>1666595897353134083</t>
  </si>
  <si>
    <t>206202306080846240001897</t>
  </si>
  <si>
    <t>6301.REXB</t>
  </si>
  <si>
    <t>6404560700100</t>
  </si>
  <si>
    <t>3536</t>
  </si>
  <si>
    <t>2023-06-08 09:00:00.440337478 +0900 JST</t>
  </si>
  <si>
    <t>1666595897321250819</t>
  </si>
  <si>
    <t>1666595897353134084</t>
  </si>
  <si>
    <t>206202306080846240001898</t>
  </si>
  <si>
    <t>6404665900100</t>
  </si>
  <si>
    <t>2023-06-08 09:00:00.440476803 +0900 JST</t>
  </si>
  <si>
    <t>1666595897321250820</t>
  </si>
  <si>
    <t>1666595897353134085</t>
  </si>
  <si>
    <t>206202306080846240001899</t>
  </si>
  <si>
    <t>6404982900100</t>
  </si>
  <si>
    <t>2023-06-08 09:00:00.44052137 +0900 JST</t>
  </si>
  <si>
    <t>1666595897321250821</t>
  </si>
  <si>
    <t>1666595897353134086</t>
  </si>
  <si>
    <t>206202306080846240001900</t>
  </si>
  <si>
    <t>6406267600100</t>
  </si>
  <si>
    <t>2023-06-08 09:00:00.440575179 +0900 JST</t>
  </si>
  <si>
    <t>1666595897321250822</t>
  </si>
  <si>
    <t>1666595897353134087</t>
  </si>
  <si>
    <t>206202306080846240001901</t>
  </si>
  <si>
    <t>6407428200100</t>
  </si>
  <si>
    <t>2023-06-08 09:00:00.441262414 +0900 JST</t>
  </si>
  <si>
    <t>1666595897329639427</t>
  </si>
  <si>
    <t>1666595897357328387</t>
  </si>
  <si>
    <t>206202306080846240001902</t>
  </si>
  <si>
    <t>6323.REXB</t>
  </si>
  <si>
    <t>6405161900100</t>
  </si>
  <si>
    <t>11160</t>
  </si>
  <si>
    <t>2023-06-08 09:00:00.442836128 +0900 JST</t>
  </si>
  <si>
    <t>1666595897342222336</t>
  </si>
  <si>
    <t>1666595897361522697</t>
  </si>
  <si>
    <t>206202306080846240001903</t>
  </si>
  <si>
    <t>6326.REXB</t>
  </si>
  <si>
    <t>6404984600100</t>
  </si>
  <si>
    <t>2023-06-08 09:00:00.442876707 +0900 JST</t>
  </si>
  <si>
    <t>1666595897342222337</t>
  </si>
  <si>
    <t>1666595897361522698</t>
  </si>
  <si>
    <t>206202306080846240001904</t>
  </si>
  <si>
    <t>6407820000100</t>
  </si>
  <si>
    <t>2023-06-08 09:00:00.443084104 +0900 JST</t>
  </si>
  <si>
    <t>1666595897346416648</t>
  </si>
  <si>
    <t>1666595897365716994</t>
  </si>
  <si>
    <t>206202306080846240001905</t>
  </si>
  <si>
    <t>6361.REXB</t>
  </si>
  <si>
    <t>6406231000100</t>
  </si>
  <si>
    <t>6559</t>
  </si>
  <si>
    <t>2023-06-08 09:00:00.448373711 +0900 JST</t>
  </si>
  <si>
    <t>1666595897358999562</t>
  </si>
  <si>
    <t>1666595897386688517</t>
  </si>
  <si>
    <t>206202306080846240001906</t>
  </si>
  <si>
    <t>6367.REXB</t>
  </si>
  <si>
    <t>6404886500100</t>
  </si>
  <si>
    <t>28005</t>
  </si>
  <si>
    <t>2023-06-08 09:00:00.448415067 +0900 JST</t>
  </si>
  <si>
    <t>1666595897358999563</t>
  </si>
  <si>
    <t>1666595897386688518</t>
  </si>
  <si>
    <t>206202306080846240001907</t>
  </si>
  <si>
    <t>6405045500100</t>
  </si>
  <si>
    <t>2023-06-08 09:00:00.448467393 +0900 JST</t>
  </si>
  <si>
    <t>1666595897358999564</t>
  </si>
  <si>
    <t>1666595897386688519</t>
  </si>
  <si>
    <t>206202306080846240001908</t>
  </si>
  <si>
    <t>6405170000100</t>
  </si>
  <si>
    <t>2023-06-08 09:00:00.448571374 +0900 JST</t>
  </si>
  <si>
    <t>1666595897358999565</t>
  </si>
  <si>
    <t>1666595897386688520</t>
  </si>
  <si>
    <t>206202306080846240001909</t>
  </si>
  <si>
    <t>6405657800100</t>
  </si>
  <si>
    <t>2023-06-08 09:00:00.448997762 +0900 JST</t>
  </si>
  <si>
    <t>1666595897367388160</t>
  </si>
  <si>
    <t>1666595897390882816</t>
  </si>
  <si>
    <t>206202306080846240001910</t>
  </si>
  <si>
    <t>6418.REXB</t>
  </si>
  <si>
    <t>6407817300100</t>
  </si>
  <si>
    <t>1101</t>
  </si>
  <si>
    <t>2023-06-08 09:00:00.450708636 +0900 JST</t>
  </si>
  <si>
    <t>1666595897375776768</t>
  </si>
  <si>
    <t>1666595897395077134</t>
  </si>
  <si>
    <t>206202306080846240001911</t>
  </si>
  <si>
    <t>6464.REXB</t>
  </si>
  <si>
    <t>6404949000100</t>
  </si>
  <si>
    <t>847</t>
  </si>
  <si>
    <t>2023-06-08 09:00:00.450735203 +0900 JST</t>
  </si>
  <si>
    <t>1666595897375776769</t>
  </si>
  <si>
    <t>1666595897395077135</t>
  </si>
  <si>
    <t>206202306080846240001912</t>
  </si>
  <si>
    <t>6405425200100</t>
  </si>
  <si>
    <t>2023-06-08 09:00:00.451189237 +0900 JST</t>
  </si>
  <si>
    <t>1666595897384165376</t>
  </si>
  <si>
    <t>1666595897399271427</t>
  </si>
  <si>
    <t>206202306080846240001913</t>
  </si>
  <si>
    <t>6501.REXB</t>
  </si>
  <si>
    <t>6405979000100</t>
  </si>
  <si>
    <t>8556</t>
  </si>
  <si>
    <t>2023-06-08 09:00:00.451234363 +0900 JST</t>
  </si>
  <si>
    <t>1666595897384165377</t>
  </si>
  <si>
    <t>1666595897399271428</t>
  </si>
  <si>
    <t>206202306080846240001914</t>
  </si>
  <si>
    <t>6406235300100</t>
  </si>
  <si>
    <t>2023-06-08 09:00:00.454094722 +0900 JST</t>
  </si>
  <si>
    <t>1666595897388359685</t>
  </si>
  <si>
    <t>1666595897411854337</t>
  </si>
  <si>
    <t>206202306080846240001915</t>
  </si>
  <si>
    <t>6504.REXB</t>
  </si>
  <si>
    <t>6405261700100</t>
  </si>
  <si>
    <t>2023-06-08 09:00:00.454647082 +0900 JST</t>
  </si>
  <si>
    <t>1666595897392553986</t>
  </si>
  <si>
    <t>1666595897411854348</t>
  </si>
  <si>
    <t>206202306080846240001916</t>
  </si>
  <si>
    <t>6506.REXB</t>
  </si>
  <si>
    <t>6406189800100</t>
  </si>
  <si>
    <t>6307</t>
  </si>
  <si>
    <t>2023-06-08 09:00:00.459555298 +0900 JST</t>
  </si>
  <si>
    <t>1666595897413525505</t>
  </si>
  <si>
    <t>1666595897432825857</t>
  </si>
  <si>
    <t>206202306080846240001918</t>
  </si>
  <si>
    <t>6526.REXB</t>
  </si>
  <si>
    <t>6404972900100</t>
  </si>
  <si>
    <t>17790</t>
  </si>
  <si>
    <t>2023-06-08 09:00:00.459630333 +0900 JST</t>
  </si>
  <si>
    <t>1666595897413525507</t>
  </si>
  <si>
    <t>1666595897432825858</t>
  </si>
  <si>
    <t>206202306080846240001920</t>
  </si>
  <si>
    <t>6405157100100</t>
  </si>
  <si>
    <t>2023-06-08 09:00:00.459668843 +0900 JST</t>
  </si>
  <si>
    <t>1666595897413525510</t>
  </si>
  <si>
    <t>1666595897432825859</t>
  </si>
  <si>
    <t>206202306080846240001923</t>
  </si>
  <si>
    <t>6407498300100</t>
  </si>
  <si>
    <t>2023-06-08 09:00:00.463629452 +0900 JST</t>
  </si>
  <si>
    <t>1666595897421914120</t>
  </si>
  <si>
    <t>1666595897449603078</t>
  </si>
  <si>
    <t>206202306080846240001924</t>
  </si>
  <si>
    <t>6588.REXB</t>
  </si>
  <si>
    <t>6407433200100</t>
  </si>
  <si>
    <t>4280</t>
  </si>
  <si>
    <t>2023-06-08 09:00:00.464445265 +0900 JST</t>
  </si>
  <si>
    <t>1666595897426108417</t>
  </si>
  <si>
    <t>1666595897453797378</t>
  </si>
  <si>
    <t>206202306080846240001925</t>
  </si>
  <si>
    <t>6590.REXB</t>
  </si>
  <si>
    <t>6405176200100</t>
  </si>
  <si>
    <t>17200</t>
  </si>
  <si>
    <t>2023-06-08 09:00:00.464632255 +0900 JST</t>
  </si>
  <si>
    <t>1666595897430302723</t>
  </si>
  <si>
    <t>1666595897453797384</t>
  </si>
  <si>
    <t>206202306080846240001926</t>
  </si>
  <si>
    <t>6594.REXB</t>
  </si>
  <si>
    <t>6406247500100</t>
  </si>
  <si>
    <t>7251</t>
  </si>
  <si>
    <t>2023-06-08 09:00:00.465599007 +0900 JST</t>
  </si>
  <si>
    <t>1666595897438691329</t>
  </si>
  <si>
    <t>1666595897457991686</t>
  </si>
  <si>
    <t>206202306080846240001927</t>
  </si>
  <si>
    <t>6632.REXB</t>
  </si>
  <si>
    <t>6405101400100</t>
  </si>
  <si>
    <t>496</t>
  </si>
  <si>
    <t>2023-06-08 09:00:00.465786129 +0900 JST</t>
  </si>
  <si>
    <t>1666595897442885633</t>
  </si>
  <si>
    <t>1666595897457991691</t>
  </si>
  <si>
    <t>206202306080846240001928</t>
  </si>
  <si>
    <t>6645.REXB</t>
  </si>
  <si>
    <t>6406246700100</t>
  </si>
  <si>
    <t>8795</t>
  </si>
  <si>
    <t>2023-06-08 09:00:00.465951755 +0900 JST</t>
  </si>
  <si>
    <t>1666595897447079937</t>
  </si>
  <si>
    <t>1666595897457991695</t>
  </si>
  <si>
    <t>206202306080846240001929</t>
  </si>
  <si>
    <t>6651.REXB</t>
  </si>
  <si>
    <t>6407650600100</t>
  </si>
  <si>
    <t>3405</t>
  </si>
  <si>
    <t>2023-06-08 09:00:00.466412869 +0900 JST</t>
  </si>
  <si>
    <t>1666595897451274240</t>
  </si>
  <si>
    <t>1666595897462185991</t>
  </si>
  <si>
    <t>206202306080846240001930</t>
  </si>
  <si>
    <t>6702.REXB</t>
  </si>
  <si>
    <t>6405927800100</t>
  </si>
  <si>
    <t>19030</t>
  </si>
  <si>
    <t>2023-06-08 09:00:00.466694951 +0900 JST</t>
  </si>
  <si>
    <t>1666595897455468546</t>
  </si>
  <si>
    <t>1666595897462185998</t>
  </si>
  <si>
    <t>206202306080846240001932</t>
  </si>
  <si>
    <t>6707.REXB</t>
  </si>
  <si>
    <t>6407421200100</t>
  </si>
  <si>
    <t>11560</t>
  </si>
  <si>
    <t>2023-06-08 09:00:00.475884235 +0900 JST</t>
  </si>
  <si>
    <t>1666595897480634369</t>
  </si>
  <si>
    <t>1666595897499934723</t>
  </si>
  <si>
    <t>206202306080846240001934</t>
  </si>
  <si>
    <t>6723.REXB</t>
  </si>
  <si>
    <t>6405016400100</t>
  </si>
  <si>
    <t>2023-06-08 09:00:00.475931608 +0900 JST</t>
  </si>
  <si>
    <t>1666595897480634370</t>
  </si>
  <si>
    <t>1666595897499934724</t>
  </si>
  <si>
    <t>206202306080846240001935</t>
  </si>
  <si>
    <t>6405040100100</t>
  </si>
  <si>
    <t>2023-06-08 09:00:00.475980655 +0900 JST</t>
  </si>
  <si>
    <t>1666595897480634371</t>
  </si>
  <si>
    <t>1666595897499934725</t>
  </si>
  <si>
    <t>206202306080846240001936</t>
  </si>
  <si>
    <t>6405068300100</t>
  </si>
  <si>
    <t>2023-06-08 09:00:00.476017029 +0900 JST</t>
  </si>
  <si>
    <t>1666595897480634372</t>
  </si>
  <si>
    <t>1666595897504129024</t>
  </si>
  <si>
    <t>206202306080846240001937</t>
  </si>
  <si>
    <t>6405162300100</t>
  </si>
  <si>
    <t>2023-06-08 09:00:00.476040931 +0900 JST</t>
  </si>
  <si>
    <t>1666595897480634373</t>
  </si>
  <si>
    <t>1666595897504129025</t>
  </si>
  <si>
    <t>206202306080846240001938</t>
  </si>
  <si>
    <t>6405228100100</t>
  </si>
  <si>
    <t>2023-06-08 09:00:00.476079874 +0900 JST</t>
  </si>
  <si>
    <t>1666595897480634374</t>
  </si>
  <si>
    <t>1666595897504129026</t>
  </si>
  <si>
    <t>206202306080846240001939</t>
  </si>
  <si>
    <t>6405637700100</t>
  </si>
  <si>
    <t>2023-06-08 09:00:00.476106358 +0900 JST</t>
  </si>
  <si>
    <t>1666595897480634375</t>
  </si>
  <si>
    <t>1666595897504129027</t>
  </si>
  <si>
    <t>206202306080846240001940</t>
  </si>
  <si>
    <t>6405944500100</t>
  </si>
  <si>
    <t>2023-06-08 09:00:00.478062249 +0900 JST</t>
  </si>
  <si>
    <t>1666595897497411586</t>
  </si>
  <si>
    <t>1666595897512517633</t>
  </si>
  <si>
    <t>206202306080846240001942</t>
  </si>
  <si>
    <t>6752.REXB</t>
  </si>
  <si>
    <t>6405147700100</t>
  </si>
  <si>
    <t>1613</t>
  </si>
  <si>
    <t>2023-06-08 09:00:00.478119818 +0900 JST</t>
  </si>
  <si>
    <t>1666595897497411587</t>
  </si>
  <si>
    <t>1666595897512517634</t>
  </si>
  <si>
    <t>206202306080846240001943</t>
  </si>
  <si>
    <t>6407426200100</t>
  </si>
  <si>
    <t>2023-06-08 09:00:00.479728866 +0900 JST</t>
  </si>
  <si>
    <t>1666595897501605891</t>
  </si>
  <si>
    <t>1666595897516711936</t>
  </si>
  <si>
    <t>206202306080846240001944</t>
  </si>
  <si>
    <t>6753.REXB</t>
  </si>
  <si>
    <t>6405348700100</t>
  </si>
  <si>
    <t>829</t>
  </si>
  <si>
    <t>2023-06-08 09:00:00.488608612 +0900 JST</t>
  </si>
  <si>
    <t>1666595897530966029</t>
  </si>
  <si>
    <t>1666595897554460680</t>
  </si>
  <si>
    <t>206202306080846240001945</t>
  </si>
  <si>
    <t>6758.REXB</t>
  </si>
  <si>
    <t>6404669600100</t>
  </si>
  <si>
    <t>13615</t>
  </si>
  <si>
    <t>2023-06-08 09:00:00.488640801 +0900 JST</t>
  </si>
  <si>
    <t>1666595897530966030</t>
  </si>
  <si>
    <t>1666595897554460681</t>
  </si>
  <si>
    <t>206202306080846240001946</t>
  </si>
  <si>
    <t>6404675600100</t>
  </si>
  <si>
    <t>2023-06-08 09:00:00.488680133 +0900 JST</t>
  </si>
  <si>
    <t>1666595897530966031</t>
  </si>
  <si>
    <t>1666595897554460682</t>
  </si>
  <si>
    <t>206202306080846240001947</t>
  </si>
  <si>
    <t>6404767300100</t>
  </si>
  <si>
    <t>2023-06-08 09:00:00.48870293 +0900 JST</t>
  </si>
  <si>
    <t>1666595897530966032</t>
  </si>
  <si>
    <t>1666595897554460683</t>
  </si>
  <si>
    <t>206202306080846240001948</t>
  </si>
  <si>
    <t>6405050400100</t>
  </si>
  <si>
    <t>2023-06-08 09:00:00.488728514 +0900 JST</t>
  </si>
  <si>
    <t>1666595897530966033</t>
  </si>
  <si>
    <t>1666595897554460684</t>
  </si>
  <si>
    <t>206202306080846240001949</t>
  </si>
  <si>
    <t>6405221200100</t>
  </si>
  <si>
    <t>2023-06-08 09:00:00.488751968 +0900 JST</t>
  </si>
  <si>
    <t>1666595897530966034</t>
  </si>
  <si>
    <t>1666595897554460685</t>
  </si>
  <si>
    <t>206202306080846240001950</t>
  </si>
  <si>
    <t>6405224900100</t>
  </si>
  <si>
    <t>2023-06-08 09:00:00.488778592 +0900 JST</t>
  </si>
  <si>
    <t>1666595897530966035</t>
  </si>
  <si>
    <t>1666595897554460686</t>
  </si>
  <si>
    <t>206202306080846240001951</t>
  </si>
  <si>
    <t>6405607900100</t>
  </si>
  <si>
    <t>2023-06-08 09:00:00.488804007 +0900 JST</t>
  </si>
  <si>
    <t>1666595897530966036</t>
  </si>
  <si>
    <t>1666595897554460687</t>
  </si>
  <si>
    <t>206202306080846240001952</t>
  </si>
  <si>
    <t>6406246100100</t>
  </si>
  <si>
    <t>2023-06-08 09:00:00.488830435 +0900 JST</t>
  </si>
  <si>
    <t>1666595897530966037</t>
  </si>
  <si>
    <t>1666595897554460688</t>
  </si>
  <si>
    <t>206202306080846240001953</t>
  </si>
  <si>
    <t>6407417200100</t>
  </si>
  <si>
    <t>2023-06-08 09:00:00.488859834 +0900 JST</t>
  </si>
  <si>
    <t>1666595897530966038</t>
  </si>
  <si>
    <t>1666595897554460689</t>
  </si>
  <si>
    <t>206202306080846240001954</t>
  </si>
  <si>
    <t>6407468200100</t>
  </si>
  <si>
    <t>2023-06-08 09:00:00.494978705 +0900 JST</t>
  </si>
  <si>
    <t>1666595897556131853</t>
  </si>
  <si>
    <t>1666595897579626498</t>
  </si>
  <si>
    <t>206202306080846240001955</t>
  </si>
  <si>
    <t>6857.REXB</t>
  </si>
  <si>
    <t>6405004800100</t>
  </si>
  <si>
    <t>17055</t>
  </si>
  <si>
    <t>2023-06-08 09:00:00.495036008 +0900 JST</t>
  </si>
  <si>
    <t>1666595897556131854</t>
  </si>
  <si>
    <t>1666595897583820800</t>
  </si>
  <si>
    <t>206202306080846240001956</t>
  </si>
  <si>
    <t>6405165300100</t>
  </si>
  <si>
    <t>2023-06-08 09:00:00.495095924 +0900 JST</t>
  </si>
  <si>
    <t>1666595897556131856</t>
  </si>
  <si>
    <t>1666595897583820801</t>
  </si>
  <si>
    <t>206202306080846240001958</t>
  </si>
  <si>
    <t>6405937100100</t>
  </si>
  <si>
    <t>2023-06-08 09:00:00.495120004 +0900 JST</t>
  </si>
  <si>
    <t>1666595897556131858</t>
  </si>
  <si>
    <t>1666595897583820802</t>
  </si>
  <si>
    <t>206202306080846240001960</t>
  </si>
  <si>
    <t>6407497000100</t>
  </si>
  <si>
    <t>2023-06-08 09:00:00.495668331 +0900 JST</t>
  </si>
  <si>
    <t>1666595897568714754</t>
  </si>
  <si>
    <t>1666595897583820815</t>
  </si>
  <si>
    <t>206202306080846240001961</t>
  </si>
  <si>
    <t>6877.REXB</t>
  </si>
  <si>
    <t>6405174300100</t>
  </si>
  <si>
    <t>2023-06-08 09:00:00.499176744 +0900 JST</t>
  </si>
  <si>
    <t>1666595897577103367</t>
  </si>
  <si>
    <t>1666595897600598018</t>
  </si>
  <si>
    <t>206202306080846240001962</t>
  </si>
  <si>
    <t>6902.REXB</t>
  </si>
  <si>
    <t>6404677500100</t>
  </si>
  <si>
    <t>9030</t>
  </si>
  <si>
    <t>2023-06-08 09:00:00.499208228 +0900 JST</t>
  </si>
  <si>
    <t>1666595897577103369</t>
  </si>
  <si>
    <t>1666595897600598019</t>
  </si>
  <si>
    <t>206202306080846240001964</t>
  </si>
  <si>
    <t>6405989200100</t>
  </si>
  <si>
    <t>2023-06-08 09:00:00.509247344 +0900 JST</t>
  </si>
  <si>
    <t>1666595897606463489</t>
  </si>
  <si>
    <t>1666595897642541058</t>
  </si>
  <si>
    <t>206202306080846240001965</t>
  </si>
  <si>
    <t>6920.REXB</t>
  </si>
  <si>
    <t>6405081100100</t>
  </si>
  <si>
    <t>20735</t>
  </si>
  <si>
    <t>2023-06-08 09:00:00.509288228 +0900 JST</t>
  </si>
  <si>
    <t>1666595897606463490</t>
  </si>
  <si>
    <t>1666595897642541059</t>
  </si>
  <si>
    <t>206202306080846240001966</t>
  </si>
  <si>
    <t>6405143500100</t>
  </si>
  <si>
    <t>2023-06-08 09:00:00.509341158 +0900 JST</t>
  </si>
  <si>
    <t>1666595897606463491</t>
  </si>
  <si>
    <t>1666595897642541060</t>
  </si>
  <si>
    <t>206202306080846240001967</t>
  </si>
  <si>
    <t>6405180200100</t>
  </si>
  <si>
    <t>2023-06-08 09:00:00.509390206 +0900 JST</t>
  </si>
  <si>
    <t>1666595897606463493</t>
  </si>
  <si>
    <t>1666595897642541061</t>
  </si>
  <si>
    <t>206202306080846240001969</t>
  </si>
  <si>
    <t>6405408400100</t>
  </si>
  <si>
    <t>2023-06-08 09:00:00.509424146 +0900 JST</t>
  </si>
  <si>
    <t>1666595897606463494</t>
  </si>
  <si>
    <t>1666595897642541062</t>
  </si>
  <si>
    <t>206202306080846240001970</t>
  </si>
  <si>
    <t>6405649600100</t>
  </si>
  <si>
    <t>2023-06-08 09:00:00.509461644 +0900 JST</t>
  </si>
  <si>
    <t>1666595897606463495</t>
  </si>
  <si>
    <t>1666595897642541063</t>
  </si>
  <si>
    <t>206202306080846240001971</t>
  </si>
  <si>
    <t>6405703400100</t>
  </si>
  <si>
    <t>2023-06-08 09:00:00.509508697 +0900 JST</t>
  </si>
  <si>
    <t>1666595897606463496</t>
  </si>
  <si>
    <t>1666595897642541064</t>
  </si>
  <si>
    <t>206202306080846240001972</t>
  </si>
  <si>
    <t>6407494600100</t>
  </si>
  <si>
    <t>2023-06-08 09:00:00.511541011 +0900 JST</t>
  </si>
  <si>
    <t>1666595897619046415</t>
  </si>
  <si>
    <t>1666595897650929675</t>
  </si>
  <si>
    <t>206202306080846240001974</t>
  </si>
  <si>
    <t>6954.REXB</t>
  </si>
  <si>
    <t>6405980300100</t>
  </si>
  <si>
    <t>5066</t>
  </si>
  <si>
    <t>2023-06-08 09:00:00.512286568 +0900 JST</t>
  </si>
  <si>
    <t>1666595897631629312</t>
  </si>
  <si>
    <t>1666595897655123975</t>
  </si>
  <si>
    <t>206202306080846240001975</t>
  </si>
  <si>
    <t>6963.REXB</t>
  </si>
  <si>
    <t>6405177500100</t>
  </si>
  <si>
    <t>12380</t>
  </si>
  <si>
    <t>2023-06-08 09:00:00.51301575 +0900 JST</t>
  </si>
  <si>
    <t>1666595897640017928</t>
  </si>
  <si>
    <t>1666595897659318272</t>
  </si>
  <si>
    <t>206202306080846240001977</t>
  </si>
  <si>
    <t>6967.REXB</t>
  </si>
  <si>
    <t>6405159600100</t>
  </si>
  <si>
    <t>5351</t>
  </si>
  <si>
    <t>2023-06-08 09:00:00.516578633 +0900 JST</t>
  </si>
  <si>
    <t>1666595897656795141</t>
  </si>
  <si>
    <t>1666595897671901190</t>
  </si>
  <si>
    <t>206202306080846240001979</t>
  </si>
  <si>
    <t>6971.REXB</t>
  </si>
  <si>
    <t>6405176600100</t>
  </si>
  <si>
    <t>7762</t>
  </si>
  <si>
    <t>2023-06-08 09:00:00.516661102 +0900 JST</t>
  </si>
  <si>
    <t>1666595897656795142</t>
  </si>
  <si>
    <t>1666595897671901191</t>
  </si>
  <si>
    <t>206202306080846240001980</t>
  </si>
  <si>
    <t>6405840200100</t>
  </si>
  <si>
    <t>2023-06-08 09:00:00.516712652 +0900 JST</t>
  </si>
  <si>
    <t>1666595897656795143</t>
  </si>
  <si>
    <t>1666595897671901192</t>
  </si>
  <si>
    <t>206202306080846240001981</t>
  </si>
  <si>
    <t>6405915200100</t>
  </si>
  <si>
    <t>2023-06-08 09:00:00.51675376 +0900 JST</t>
  </si>
  <si>
    <t>1666595897656795144</t>
  </si>
  <si>
    <t>1666595897671901193</t>
  </si>
  <si>
    <t>206202306080846240001982</t>
  </si>
  <si>
    <t>6406245200100</t>
  </si>
  <si>
    <t>2023-06-08 09:00:00.522491895 +0900 JST</t>
  </si>
  <si>
    <t>1666595897669378052</t>
  </si>
  <si>
    <t>1666595897697067012</t>
  </si>
  <si>
    <t>206202306080846240001984</t>
  </si>
  <si>
    <t>6997.REXB</t>
  </si>
  <si>
    <t>6405039100100</t>
  </si>
  <si>
    <t>1347</t>
  </si>
  <si>
    <t>2023-06-08 09:00:00.524251766 +0900 JST</t>
  </si>
  <si>
    <t>1666595897686155265</t>
  </si>
  <si>
    <t>1666595897705455620</t>
  </si>
  <si>
    <t>206202306080846240001985</t>
  </si>
  <si>
    <t>7011.REXB</t>
  </si>
  <si>
    <t>6404720800100</t>
  </si>
  <si>
    <t>6467</t>
  </si>
  <si>
    <t>2023-06-08 09:00:00.524297167 +0900 JST</t>
  </si>
  <si>
    <t>1666595897686155266</t>
  </si>
  <si>
    <t>1666595897705455621</t>
  </si>
  <si>
    <t>206202306080846240001986</t>
  </si>
  <si>
    <t>6404724600100</t>
  </si>
  <si>
    <t>2023-06-08 09:00:00.524340676 +0900 JST</t>
  </si>
  <si>
    <t>1666595897686155267</t>
  </si>
  <si>
    <t>1666595897705455622</t>
  </si>
  <si>
    <t>206202306080846240001987</t>
  </si>
  <si>
    <t>6404938400100</t>
  </si>
  <si>
    <t>2023-06-08 09:00:00.524373699 +0900 JST</t>
  </si>
  <si>
    <t>1666595897686155268</t>
  </si>
  <si>
    <t>1666595897705455623</t>
  </si>
  <si>
    <t>206202306080846240001988</t>
  </si>
  <si>
    <t>6405185400100</t>
  </si>
  <si>
    <t>2023-06-08 09:00:00.524423594 +0900 JST</t>
  </si>
  <si>
    <t>1666595897686155269</t>
  </si>
  <si>
    <t>1666595897705455624</t>
  </si>
  <si>
    <t>206202306080846240001989</t>
  </si>
  <si>
    <t>6405199100100</t>
  </si>
  <si>
    <t>2023-06-08 09:00:00.532404704 +0900 JST</t>
  </si>
  <si>
    <t>1666595897698738181</t>
  </si>
  <si>
    <t>1666595897739010050</t>
  </si>
  <si>
    <t>206202306080846240001990</t>
  </si>
  <si>
    <t>7012.REXB</t>
  </si>
  <si>
    <t>6406318100100</t>
  </si>
  <si>
    <t>3517</t>
  </si>
  <si>
    <t>2023-06-08 09:00:00.532476683 +0900 JST</t>
  </si>
  <si>
    <t>1666595897698738182</t>
  </si>
  <si>
    <t>1666595897739010051</t>
  </si>
  <si>
    <t>206202306080846240001991</t>
  </si>
  <si>
    <t>6407402700100</t>
  </si>
  <si>
    <t>2023-06-08 09:00:00.532517789 +0900 JST</t>
  </si>
  <si>
    <t>1666595897698738183</t>
  </si>
  <si>
    <t>1666595897739010052</t>
  </si>
  <si>
    <t>206202306080846240001992</t>
  </si>
  <si>
    <t>6407494200100</t>
  </si>
  <si>
    <t>2023-06-08 09:00:00.532567672 +0900 JST</t>
  </si>
  <si>
    <t>1666595897698738184</t>
  </si>
  <si>
    <t>1666595897739010053</t>
  </si>
  <si>
    <t>206202306080846240001993</t>
  </si>
  <si>
    <t>6407856100100</t>
  </si>
  <si>
    <t>2023-06-08 09:00:00.534912168 +0900 JST</t>
  </si>
  <si>
    <t>1666595897719709697</t>
  </si>
  <si>
    <t>1666595897747398672</t>
  </si>
  <si>
    <t>206202306080846240001995</t>
  </si>
  <si>
    <t>7164.REXB</t>
  </si>
  <si>
    <t>6405900300100</t>
  </si>
  <si>
    <t>5108</t>
  </si>
  <si>
    <t>2023-06-08 09:00:00.534950891 +0900 JST</t>
  </si>
  <si>
    <t>1666595897719709698</t>
  </si>
  <si>
    <t>1666595897747398673</t>
  </si>
  <si>
    <t>206202306080846240001996</t>
  </si>
  <si>
    <t>6406212400100</t>
  </si>
  <si>
    <t>2023-06-08 09:00:00.535022317 +0900 JST</t>
  </si>
  <si>
    <t>1666595897723904001</t>
  </si>
  <si>
    <t>1666595897751592960</t>
  </si>
  <si>
    <t>206202306080846240001997</t>
  </si>
  <si>
    <t>7182.REXB</t>
  </si>
  <si>
    <t>6406273600100</t>
  </si>
  <si>
    <t>1068</t>
  </si>
  <si>
    <t>2023-06-08 09:00:00.53536687 +0900 JST</t>
  </si>
  <si>
    <t>1666595897728098313</t>
  </si>
  <si>
    <t>1666595897751592969</t>
  </si>
  <si>
    <t>206202306080846240001998</t>
  </si>
  <si>
    <t>7187.REXB</t>
  </si>
  <si>
    <t>6405890700100</t>
  </si>
  <si>
    <t>2047</t>
  </si>
  <si>
    <t>2023-06-08 09:00:00.536472067 +0900 JST</t>
  </si>
  <si>
    <t>1666595897736486923</t>
  </si>
  <si>
    <t>1666595897755787264</t>
  </si>
  <si>
    <t>206202306080846240001999</t>
  </si>
  <si>
    <t>7201.REXB</t>
  </si>
  <si>
    <t>6404622200100</t>
  </si>
  <si>
    <t>538</t>
  </si>
  <si>
    <t>2023-06-08 09:00:00.536531699 +0900 JST</t>
  </si>
  <si>
    <t>1666595897736486924</t>
  </si>
  <si>
    <t>1666595897755787265</t>
  </si>
  <si>
    <t>206202306080846240002000</t>
  </si>
  <si>
    <t>6407666500100</t>
  </si>
  <si>
    <t>2023-06-08 09:00:00.53797167 +0900 JST</t>
  </si>
  <si>
    <t>1666595897744875521</t>
  </si>
  <si>
    <t>1666595897759981570</t>
  </si>
  <si>
    <t>206202306080846240002001</t>
  </si>
  <si>
    <t>7202.REXB</t>
  </si>
  <si>
    <t>6405016600100</t>
  </si>
  <si>
    <t>1737</t>
  </si>
  <si>
    <t>2023-06-08 09:00:00.538032937 +0900 JST</t>
  </si>
  <si>
    <t>1666595897744875522</t>
  </si>
  <si>
    <t>1666595897764175872</t>
  </si>
  <si>
    <t>206202306080846240002002</t>
  </si>
  <si>
    <t>6406290000100</t>
  </si>
  <si>
    <t>2023-06-08 09:00:00.554336837 +0900 JST</t>
  </si>
  <si>
    <t>1666595897795207170</t>
  </si>
  <si>
    <t>1666595897831284743</t>
  </si>
  <si>
    <t>206202306080846240002003</t>
  </si>
  <si>
    <t>7203.REXB</t>
  </si>
  <si>
    <t>6404611600100</t>
  </si>
  <si>
    <t>2040</t>
  </si>
  <si>
    <t>2023-06-08 09:00:00.554378364 +0900 JST</t>
  </si>
  <si>
    <t>1666595897795207172</t>
  </si>
  <si>
    <t>1666595897831284744</t>
  </si>
  <si>
    <t>206202306080846240002004</t>
  </si>
  <si>
    <t>6404616800100</t>
  </si>
  <si>
    <t>2023-06-08 09:00:00.554418069 +0900 JST</t>
  </si>
  <si>
    <t>1666595897795207173</t>
  </si>
  <si>
    <t>1666595897831284745</t>
  </si>
  <si>
    <t>206202306080846240002005</t>
  </si>
  <si>
    <t>6405019300100</t>
  </si>
  <si>
    <t>2023-06-08 09:00:00.554455122 +0900 JST</t>
  </si>
  <si>
    <t>1666595897795207174</t>
  </si>
  <si>
    <t>1666595897831284746</t>
  </si>
  <si>
    <t>206202306080846240002006</t>
  </si>
  <si>
    <t>6405029700100</t>
  </si>
  <si>
    <t>2023-06-08 09:00:00.55449219 +0900 JST</t>
  </si>
  <si>
    <t>1666595897795207175</t>
  </si>
  <si>
    <t>1666595897831284747</t>
  </si>
  <si>
    <t>206202306080846240002007</t>
  </si>
  <si>
    <t>6405146900100</t>
  </si>
  <si>
    <t>2023-06-08 09:00:00.55453227 +0900 JST</t>
  </si>
  <si>
    <t>1666595897795207176</t>
  </si>
  <si>
    <t>1666595897831284748</t>
  </si>
  <si>
    <t>206202306080846240002008</t>
  </si>
  <si>
    <t>6405166600100</t>
  </si>
  <si>
    <t>2023-06-08 09:00:00.554576675 +0900 JST</t>
  </si>
  <si>
    <t>1666595897795207178</t>
  </si>
  <si>
    <t>1666595897831284749</t>
  </si>
  <si>
    <t>206202306080846240002010</t>
  </si>
  <si>
    <t>6405541800100</t>
  </si>
  <si>
    <t>2023-06-08 09:00:00.55461855 +0900 JST</t>
  </si>
  <si>
    <t>1666595897795207179</t>
  </si>
  <si>
    <t>1666595897831284750</t>
  </si>
  <si>
    <t>206202306080846240002011</t>
  </si>
  <si>
    <t>6405741700100</t>
  </si>
  <si>
    <t>2023-06-08 09:00:00.554657752 +0900 JST</t>
  </si>
  <si>
    <t>1666595897795207180</t>
  </si>
  <si>
    <t>1666595897831284751</t>
  </si>
  <si>
    <t>206202306080846240002012</t>
  </si>
  <si>
    <t>6405754700100</t>
  </si>
  <si>
    <t>2023-06-08 09:00:00.554695504 +0900 JST</t>
  </si>
  <si>
    <t>1666595897795207181</t>
  </si>
  <si>
    <t>1666595897831284752</t>
  </si>
  <si>
    <t>206202306080846240002013</t>
  </si>
  <si>
    <t>6405955500100</t>
  </si>
  <si>
    <t>2023-06-08 09:00:00.554779845 +0900 JST</t>
  </si>
  <si>
    <t>1666595897795207182</t>
  </si>
  <si>
    <t>1666595897831284754</t>
  </si>
  <si>
    <t>206202306080846240002014</t>
  </si>
  <si>
    <t>6406268600100</t>
  </si>
  <si>
    <t>2023-06-08 09:00:00.55482877 +0900 JST</t>
  </si>
  <si>
    <t>1666595897795207183</t>
  </si>
  <si>
    <t>1666595897831284755</t>
  </si>
  <si>
    <t>206202306080846240002015</t>
  </si>
  <si>
    <t>6407471700100</t>
  </si>
  <si>
    <t>2023-06-08 09:00:00.570891896 +0900 JST</t>
  </si>
  <si>
    <t>1666595897816178695</t>
  </si>
  <si>
    <t>1666595897898393618</t>
  </si>
  <si>
    <t>206202306080846240002018</t>
  </si>
  <si>
    <t>7242.REXB</t>
  </si>
  <si>
    <t>6407415000100</t>
  </si>
  <si>
    <t>4525</t>
  </si>
  <si>
    <t>2023-06-08 09:00:00.571232044 +0900 JST</t>
  </si>
  <si>
    <t>1666595897820372995</t>
  </si>
  <si>
    <t>1666595897902587907</t>
  </si>
  <si>
    <t>206202306080846240002019</t>
  </si>
  <si>
    <t>7259.REXB</t>
  </si>
  <si>
    <t>6406307300100</t>
  </si>
  <si>
    <t>4188</t>
  </si>
  <si>
    <t>2023-06-08 09:00:00.574067751 +0900 JST</t>
  </si>
  <si>
    <t>1666595897841344516</t>
  </si>
  <si>
    <t>1666595897915170817</t>
  </si>
  <si>
    <t>206202306080846240002017</t>
  </si>
  <si>
    <t>7239.REXB</t>
  </si>
  <si>
    <t>6406268700100</t>
  </si>
  <si>
    <t>1479</t>
  </si>
  <si>
    <t>2023-06-08 09:00:00.576076664 +0900 JST</t>
  </si>
  <si>
    <t>1666595897866510371</t>
  </si>
  <si>
    <t>1666595897923559425</t>
  </si>
  <si>
    <t>206202306080846240002029</t>
  </si>
  <si>
    <t>7421.REXB</t>
  </si>
  <si>
    <t>6405081600100</t>
  </si>
  <si>
    <t>1501</t>
  </si>
  <si>
    <t>2023-06-08 09:00:00.576153153 +0900 JST</t>
  </si>
  <si>
    <t>1666595897866510337</t>
  </si>
  <si>
    <t>1666595897923559426</t>
  </si>
  <si>
    <t>206202306080846240002027</t>
  </si>
  <si>
    <t>7420.REXB</t>
  </si>
  <si>
    <t>6404668000100</t>
  </si>
  <si>
    <t>1665</t>
  </si>
  <si>
    <t>2023-06-08 09:00:00.576197595 +0900 JST</t>
  </si>
  <si>
    <t>1666595897866510338</t>
  </si>
  <si>
    <t>1666595897923559427</t>
  </si>
  <si>
    <t>206202306080846240002028</t>
  </si>
  <si>
    <t>6407416700100</t>
  </si>
  <si>
    <t>2023-06-08 09:00:00.576330885 +0900 JST</t>
  </si>
  <si>
    <t>1666595897866510348</t>
  </si>
  <si>
    <t>1666595897923559430</t>
  </si>
  <si>
    <t>206202306080846240002031</t>
  </si>
  <si>
    <t>7433.REXB</t>
  </si>
  <si>
    <t>6407419800100</t>
  </si>
  <si>
    <t>4945</t>
  </si>
  <si>
    <t>2023-06-08 09:00:00.576707788 +0900 JST</t>
  </si>
  <si>
    <t>1666595897870704644</t>
  </si>
  <si>
    <t>1666595897923559442</t>
  </si>
  <si>
    <t>206202306080846240002032</t>
  </si>
  <si>
    <t>7453.REXB</t>
  </si>
  <si>
    <t>6407826500100</t>
  </si>
  <si>
    <t>1373</t>
  </si>
  <si>
    <t>2023-06-08 09:00:00.576739073 +0900 JST</t>
  </si>
  <si>
    <t>1666595897870704646</t>
  </si>
  <si>
    <t>1666595897923559443</t>
  </si>
  <si>
    <t>206202306080846240002021</t>
  </si>
  <si>
    <t>7267.REXB</t>
  </si>
  <si>
    <t>6405161500100</t>
  </si>
  <si>
    <t>4201</t>
  </si>
  <si>
    <t>2023-06-08 09:00:00.576785723 +0900 JST</t>
  </si>
  <si>
    <t>1666595897870704647</t>
  </si>
  <si>
    <t>1666595897923559444</t>
  </si>
  <si>
    <t>206202306080846240002022</t>
  </si>
  <si>
    <t>6405203400100</t>
  </si>
  <si>
    <t>2023-06-08 09:00:00.576819085 +0900 JST</t>
  </si>
  <si>
    <t>1666595897870704648</t>
  </si>
  <si>
    <t>1666595897923559445</t>
  </si>
  <si>
    <t>206202306080846240002023</t>
  </si>
  <si>
    <t>6405927300100</t>
  </si>
  <si>
    <t>2023-06-08 09:00:00.576847581 +0900 JST</t>
  </si>
  <si>
    <t>1666595897870704649</t>
  </si>
  <si>
    <t>1666595897923559446</t>
  </si>
  <si>
    <t>206202306080846240002024</t>
  </si>
  <si>
    <t>6406301200100</t>
  </si>
  <si>
    <t>2023-06-08 09:00:00.577001553 +0900 JST</t>
  </si>
  <si>
    <t>1666595897870704655</t>
  </si>
  <si>
    <t>1666595897927753728</t>
  </si>
  <si>
    <t>206202306080846240002026</t>
  </si>
  <si>
    <t>7294.REXB</t>
  </si>
  <si>
    <t>6405881800100</t>
  </si>
  <si>
    <t>830</t>
  </si>
  <si>
    <t>2023-06-08 09:00:00.577954707 +0900 JST</t>
  </si>
  <si>
    <t>1666595897879093249</t>
  </si>
  <si>
    <t>1666595897927753738</t>
  </si>
  <si>
    <t>206202306080846240002033</t>
  </si>
  <si>
    <t>7494.REXB</t>
  </si>
  <si>
    <t>6404947400100</t>
  </si>
  <si>
    <t>360</t>
  </si>
  <si>
    <t>2023-06-08 09:00:00.578251794 +0900 JST</t>
  </si>
  <si>
    <t>1666595897883287557</t>
  </si>
  <si>
    <t>1666595897931948036</t>
  </si>
  <si>
    <t>206202306080846240002035</t>
  </si>
  <si>
    <t>7512.REXB</t>
  </si>
  <si>
    <t>6407426000100</t>
  </si>
  <si>
    <t>842</t>
  </si>
  <si>
    <t>2023-06-08 09:00:00.579284043 +0900 JST</t>
  </si>
  <si>
    <t>1666595897891676160</t>
  </si>
  <si>
    <t>1666595897936142341</t>
  </si>
  <si>
    <t>206202306080846240002036</t>
  </si>
  <si>
    <t>7532.REXB</t>
  </si>
  <si>
    <t>6404612300100</t>
  </si>
  <si>
    <t>2561</t>
  </si>
  <si>
    <t>2023-06-08 09:00:00.581698096 +0900 JST</t>
  </si>
  <si>
    <t>1666595897900064772</t>
  </si>
  <si>
    <t>1666595897944530953</t>
  </si>
  <si>
    <t>206202306080846240002038</t>
  </si>
  <si>
    <t>7730.REXB</t>
  </si>
  <si>
    <t>6404989800100</t>
  </si>
  <si>
    <t>1651</t>
  </si>
  <si>
    <t>2023-06-08 09:00:00.58186039 +0900 JST</t>
  </si>
  <si>
    <t>1666595897904259075</t>
  </si>
  <si>
    <t>1666595897944530955</t>
  </si>
  <si>
    <t>206202306080846240002039</t>
  </si>
  <si>
    <t>7734.REXB</t>
  </si>
  <si>
    <t>6404860200100</t>
  </si>
  <si>
    <t>2023-06-08 09:00:00.582714021 +0900 JST</t>
  </si>
  <si>
    <t>1666595897912647682</t>
  </si>
  <si>
    <t>1666595897948725256</t>
  </si>
  <si>
    <t>206202306080846240002040</t>
  </si>
  <si>
    <t>7735.REXB</t>
  </si>
  <si>
    <t>6405166800100</t>
  </si>
  <si>
    <t>14905</t>
  </si>
  <si>
    <t>2023-06-08 09:00:00.582761431 +0900 JST</t>
  </si>
  <si>
    <t>1666595897912647684</t>
  </si>
  <si>
    <t>1666595897948725257</t>
  </si>
  <si>
    <t>206202306080846240002042</t>
  </si>
  <si>
    <t>6407492900100</t>
  </si>
  <si>
    <t>2023-06-08 09:00:00.584502473 +0900 JST</t>
  </si>
  <si>
    <t>1666595897921036288</t>
  </si>
  <si>
    <t>1666595897957113867</t>
  </si>
  <si>
    <t>206202306080846240002043</t>
  </si>
  <si>
    <t>7747.REXB</t>
  </si>
  <si>
    <t>6406244200100</t>
  </si>
  <si>
    <t>2724</t>
  </si>
  <si>
    <t>2023-06-08 09:00:00.585684473 +0900 JST</t>
  </si>
  <si>
    <t>1666595897929424899</t>
  </si>
  <si>
    <t>1666595897961308177</t>
  </si>
  <si>
    <t>206202306080846240002044</t>
  </si>
  <si>
    <t>7751.REXB</t>
  </si>
  <si>
    <t>6405409000100</t>
  </si>
  <si>
    <t>3540</t>
  </si>
  <si>
    <t>2023-06-08 09:00:00.58572993 +0900 JST</t>
  </si>
  <si>
    <t>1666595897929424900</t>
  </si>
  <si>
    <t>1666595897961308178</t>
  </si>
  <si>
    <t>206202306080846240002045</t>
  </si>
  <si>
    <t>6406270500100</t>
  </si>
  <si>
    <t>2023-06-08 09:00:00.585763336 +0900 JST</t>
  </si>
  <si>
    <t>1666595897929424901</t>
  </si>
  <si>
    <t>1666595897961308179</t>
  </si>
  <si>
    <t>206202306080846240002046</t>
  </si>
  <si>
    <t>6407453400100</t>
  </si>
  <si>
    <t>2023-06-08 09:00:00.587813539 +0900 JST</t>
  </si>
  <si>
    <t>1666595897942007815</t>
  </si>
  <si>
    <t>1666595897969696774</t>
  </si>
  <si>
    <t>206202306080846240002047</t>
  </si>
  <si>
    <t>7762.REXB</t>
  </si>
  <si>
    <t>6405086100100</t>
  </si>
  <si>
    <t>882</t>
  </si>
  <si>
    <t>2023-06-08 09:00:00.587908172 +0900 JST</t>
  </si>
  <si>
    <t>1666595897942007817</t>
  </si>
  <si>
    <t>1666595897969696775</t>
  </si>
  <si>
    <t>206202306080846240002049</t>
  </si>
  <si>
    <t>6405355100100</t>
  </si>
  <si>
    <t>2023-06-08 09:00:00.588101338 +0900 JST</t>
  </si>
  <si>
    <t>1666595897946202123</t>
  </si>
  <si>
    <t>1666595897973891073</t>
  </si>
  <si>
    <t>206202306080846240002050</t>
  </si>
  <si>
    <t>7832.REXB</t>
  </si>
  <si>
    <t>6404929400100</t>
  </si>
  <si>
    <t>3401</t>
  </si>
  <si>
    <t>2023-06-08 09:00:00.588383028 +0900 JST</t>
  </si>
  <si>
    <t>1666595897950396421</t>
  </si>
  <si>
    <t>1666595897973891078</t>
  </si>
  <si>
    <t>206202306080846240002051</t>
  </si>
  <si>
    <t>7846.REXB</t>
  </si>
  <si>
    <t>6406272100100</t>
  </si>
  <si>
    <t>4497</t>
  </si>
  <si>
    <t>2023-06-08 09:00:00.593381816 +0900 JST</t>
  </si>
  <si>
    <t>1666595897958785027</t>
  </si>
  <si>
    <t>1666595897994862594</t>
  </si>
  <si>
    <t>206202306080846240002052</t>
  </si>
  <si>
    <t>7867.REXB</t>
  </si>
  <si>
    <t>6404577000100</t>
  </si>
  <si>
    <t>1698</t>
  </si>
  <si>
    <t>2023-06-08 09:00:00.594357564 +0900 JST</t>
  </si>
  <si>
    <t>1666595897958785045</t>
  </si>
  <si>
    <t>1666595897999056907</t>
  </si>
  <si>
    <t>206202306080846240002053</t>
  </si>
  <si>
    <t>7888.REXB</t>
  </si>
  <si>
    <t>6405321100100</t>
  </si>
  <si>
    <t>537</t>
  </si>
  <si>
    <t>2023-06-08 09:00:00.595154504 +0900 JST</t>
  </si>
  <si>
    <t>1666595897971367936</t>
  </si>
  <si>
    <t>1666595898003251203</t>
  </si>
  <si>
    <t>206202306080846240002054</t>
  </si>
  <si>
    <t>7921.REXB</t>
  </si>
  <si>
    <t>6405163200100</t>
  </si>
  <si>
    <t>2234</t>
  </si>
  <si>
    <t>2023-06-08 09:00:00.595203726 +0900 JST</t>
  </si>
  <si>
    <t>1666595897971367937</t>
  </si>
  <si>
    <t>1666595898003251204</t>
  </si>
  <si>
    <t>206202306080846240002055</t>
  </si>
  <si>
    <t>6405184500100</t>
  </si>
  <si>
    <t>2023-06-08 09:00:00.595243837 +0900 JST</t>
  </si>
  <si>
    <t>1666595897971367938</t>
  </si>
  <si>
    <t>1666595898003251205</t>
  </si>
  <si>
    <t>206202306080900000002058</t>
  </si>
  <si>
    <t>6406288100100</t>
  </si>
  <si>
    <t>2023-06-08 09:00:00.595690031 +0900 JST</t>
  </si>
  <si>
    <t>1666595897979756544</t>
  </si>
  <si>
    <t>1666595898003251216</t>
  </si>
  <si>
    <t>206202306080900000002059</t>
  </si>
  <si>
    <t>7951.REXB</t>
  </si>
  <si>
    <t>6405149700100</t>
  </si>
  <si>
    <t>5661</t>
  </si>
  <si>
    <t>2023-06-08 09:00:00.59766518 +0900 JST</t>
  </si>
  <si>
    <t>1666595897983950853</t>
  </si>
  <si>
    <t>1666595898011639814</t>
  </si>
  <si>
    <t>206202306080900000002060</t>
  </si>
  <si>
    <t>7970.REXB</t>
  </si>
  <si>
    <t>6406293700100</t>
  </si>
  <si>
    <t>1412</t>
  </si>
  <si>
    <t>2023-06-08 09:00:00.604368162 +0900 JST</t>
  </si>
  <si>
    <t>1666595898025893889</t>
  </si>
  <si>
    <t>1666595898040999946</t>
  </si>
  <si>
    <t>206202306080900000002061</t>
  </si>
  <si>
    <t>7974.REXB</t>
  </si>
  <si>
    <t>6404996100100</t>
  </si>
  <si>
    <t>6050</t>
  </si>
  <si>
    <t>2023-06-08 09:00:00.604396444 +0900 JST</t>
  </si>
  <si>
    <t>1666595898025893890</t>
  </si>
  <si>
    <t>1666595898040999947</t>
  </si>
  <si>
    <t>206202306080900000002062</t>
  </si>
  <si>
    <t>6405000200100</t>
  </si>
  <si>
    <t>2023-06-08 09:00:00.60443597 +0900 JST</t>
  </si>
  <si>
    <t>1666595898025893891</t>
  </si>
  <si>
    <t>1666595898040999948</t>
  </si>
  <si>
    <t>206202306080900000002063</t>
  </si>
  <si>
    <t>6405130200100</t>
  </si>
  <si>
    <t>2023-06-08 09:00:00.604460627 +0900 JST</t>
  </si>
  <si>
    <t>1666595898025893892</t>
  </si>
  <si>
    <t>1666595898040999949</t>
  </si>
  <si>
    <t>206202306080900000002064</t>
  </si>
  <si>
    <t>6405132700100</t>
  </si>
  <si>
    <t>2023-06-08 09:00:00.604491876 +0900 JST</t>
  </si>
  <si>
    <t>1666595898025893893</t>
  </si>
  <si>
    <t>1666595898040999950</t>
  </si>
  <si>
    <t>206202306080900000002065</t>
  </si>
  <si>
    <t>6405156100100</t>
  </si>
  <si>
    <t>2023-06-08 09:00:00.60453082 +0900 JST</t>
  </si>
  <si>
    <t>1666595898025893894</t>
  </si>
  <si>
    <t>1666595898040999951</t>
  </si>
  <si>
    <t>206202306080900000002066</t>
  </si>
  <si>
    <t>6405198600100</t>
  </si>
  <si>
    <t>2023-06-08 09:00:00.604590499 +0900 JST</t>
  </si>
  <si>
    <t>1666595898025893895</t>
  </si>
  <si>
    <t>1666595898040999952</t>
  </si>
  <si>
    <t>206202306080900000002067</t>
  </si>
  <si>
    <t>6405255500100</t>
  </si>
  <si>
    <t>2023-06-08 09:00:00.604632884 +0900 JST</t>
  </si>
  <si>
    <t>1666595898025893896</t>
  </si>
  <si>
    <t>1666595898040999953</t>
  </si>
  <si>
    <t>206202306080900000002068</t>
  </si>
  <si>
    <t>6405343800100</t>
  </si>
  <si>
    <t>2023-06-08 09:00:00.604674584 +0900 JST</t>
  </si>
  <si>
    <t>1666595898025893897</t>
  </si>
  <si>
    <t>1666595898040999954</t>
  </si>
  <si>
    <t>206202306080900000002069</t>
  </si>
  <si>
    <t>6405437700100</t>
  </si>
  <si>
    <t>2023-06-08 09:00:00.604706021 +0900 JST</t>
  </si>
  <si>
    <t>1666595898025893898</t>
  </si>
  <si>
    <t>1666595898040999955</t>
  </si>
  <si>
    <t>206202306080900000002070</t>
  </si>
  <si>
    <t>6405618000100</t>
  </si>
  <si>
    <t>2023-06-08 09:00:00.604743087 +0900 JST</t>
  </si>
  <si>
    <t>1666595898025893899</t>
  </si>
  <si>
    <t>1666595898040999956</t>
  </si>
  <si>
    <t>206202306080900000002071</t>
  </si>
  <si>
    <t>6405760800100</t>
  </si>
  <si>
    <t>2023-06-08 09:00:00.604769161 +0900 JST</t>
  </si>
  <si>
    <t>1666595898025893900</t>
  </si>
  <si>
    <t>1666595898040999957</t>
  </si>
  <si>
    <t>206202306080900000002072</t>
  </si>
  <si>
    <t>6405971800100</t>
  </si>
  <si>
    <t>2023-06-08 09:00:00.604793841 +0900 JST</t>
  </si>
  <si>
    <t>1666595898025893901</t>
  </si>
  <si>
    <t>1666595898040999958</t>
  </si>
  <si>
    <t>206202306080900000002073</t>
  </si>
  <si>
    <t>6407433400100</t>
  </si>
  <si>
    <t>2023-06-08 09:00:00.608783271 +0900 JST</t>
  </si>
  <si>
    <t>1666595898042671105</t>
  </si>
  <si>
    <t>1666595898057777160</t>
  </si>
  <si>
    <t>206202306080900000002075</t>
  </si>
  <si>
    <t>7995.REXB</t>
  </si>
  <si>
    <t>6405961000100</t>
  </si>
  <si>
    <t>3705</t>
  </si>
  <si>
    <t>2023-06-08 09:00:00.618035902 +0900 JST</t>
  </si>
  <si>
    <t>1666595898076225542</t>
  </si>
  <si>
    <t>1666595898099720192</t>
  </si>
  <si>
    <t>206202306080900000002076</t>
  </si>
  <si>
    <t>8001.REXB</t>
  </si>
  <si>
    <t>6404667300100</t>
  </si>
  <si>
    <t>5161</t>
  </si>
  <si>
    <t>2023-06-08 09:00:00.618102589 +0900 JST</t>
  </si>
  <si>
    <t>1666595898076225543</t>
  </si>
  <si>
    <t>1666595898099720193</t>
  </si>
  <si>
    <t>206202306080900000002077</t>
  </si>
  <si>
    <t>6404785600100</t>
  </si>
  <si>
    <t>2023-06-08 09:00:00.618149614 +0900 JST</t>
  </si>
  <si>
    <t>1666595898076225544</t>
  </si>
  <si>
    <t>1666595898099720194</t>
  </si>
  <si>
    <t>206202306080900000002078</t>
  </si>
  <si>
    <t>6404858900100</t>
  </si>
  <si>
    <t>2023-06-08 09:00:00.618198263 +0900 JST</t>
  </si>
  <si>
    <t>1666595898076225545</t>
  </si>
  <si>
    <t>1666595898099720195</t>
  </si>
  <si>
    <t>206202306080900000002079</t>
  </si>
  <si>
    <t>6405157300100</t>
  </si>
  <si>
    <t>2023-06-08 09:00:00.618239793 +0900 JST</t>
  </si>
  <si>
    <t>1666595898076225546</t>
  </si>
  <si>
    <t>1666595898099720196</t>
  </si>
  <si>
    <t>206202306080900000002080</t>
  </si>
  <si>
    <t>6405187900100</t>
  </si>
  <si>
    <t>2023-06-08 09:00:00.618291315 +0900 JST</t>
  </si>
  <si>
    <t>1666595898076225547</t>
  </si>
  <si>
    <t>1666595898099720197</t>
  </si>
  <si>
    <t>206202306080900000002081</t>
  </si>
  <si>
    <t>6405193300100</t>
  </si>
  <si>
    <t>2023-06-08 09:00:00.618332659 +0900 JST</t>
  </si>
  <si>
    <t>1666595898076225548</t>
  </si>
  <si>
    <t>1666595898099720198</t>
  </si>
  <si>
    <t>206202306080900000002082</t>
  </si>
  <si>
    <t>6405938000100</t>
  </si>
  <si>
    <t>2023-06-08 09:00:00.618361272 +0900 JST</t>
  </si>
  <si>
    <t>1666595898076225549</t>
  </si>
  <si>
    <t>1666595898099720199</t>
  </si>
  <si>
    <t>206202306080900000002083</t>
  </si>
  <si>
    <t>6405946700100</t>
  </si>
  <si>
    <t>2023-06-08 09:00:00.61840178 +0900 JST</t>
  </si>
  <si>
    <t>1666595898076225550</t>
  </si>
  <si>
    <t>1666595898099720200</t>
  </si>
  <si>
    <t>206202306080900000002084</t>
  </si>
  <si>
    <t>6406273500100</t>
  </si>
  <si>
    <t>2023-06-08 09:00:00.618440521 +0900 JST</t>
  </si>
  <si>
    <t>1666595898076225551</t>
  </si>
  <si>
    <t>1666595898099720201</t>
  </si>
  <si>
    <t>206202306080900000002085</t>
  </si>
  <si>
    <t>6407436500100</t>
  </si>
  <si>
    <t>2023-06-08 09:00:00.627853786 +0900 JST</t>
  </si>
  <si>
    <t>1666595898105585664</t>
  </si>
  <si>
    <t>1666595898137468944</t>
  </si>
  <si>
    <t>206202306080900000002086</t>
  </si>
  <si>
    <t>8002.REXB</t>
  </si>
  <si>
    <t>6404495000100</t>
  </si>
  <si>
    <t>2124</t>
  </si>
  <si>
    <t>2023-06-08 09:00:00.627926909 +0900 JST</t>
  </si>
  <si>
    <t>1666595898105585665</t>
  </si>
  <si>
    <t>1666595898137468945</t>
  </si>
  <si>
    <t>206202306080900000002087</t>
  </si>
  <si>
    <t>6404786900100</t>
  </si>
  <si>
    <t>2023-06-08 09:00:00.627973903 +0900 JST</t>
  </si>
  <si>
    <t>1666595898105585666</t>
  </si>
  <si>
    <t>1666595898137468946</t>
  </si>
  <si>
    <t>206202306080900000002088</t>
  </si>
  <si>
    <t>6405875800100</t>
  </si>
  <si>
    <t>2023-06-08 09:00:00.628008708 +0900 JST</t>
  </si>
  <si>
    <t>1666595898105585667</t>
  </si>
  <si>
    <t>1666595898141663232</t>
  </si>
  <si>
    <t>206202306080900000002089</t>
  </si>
  <si>
    <t>6406274800100</t>
  </si>
  <si>
    <t>2023-06-08 09:00:00.628052737 +0900 JST</t>
  </si>
  <si>
    <t>1666595898105585668</t>
  </si>
  <si>
    <t>1666595898141663233</t>
  </si>
  <si>
    <t>206202306080900000002090</t>
  </si>
  <si>
    <t>6407759800100</t>
  </si>
  <si>
    <t>2023-06-08 09:00:00.628595624 +0900 JST</t>
  </si>
  <si>
    <t>1666595898113974278</t>
  </si>
  <si>
    <t>1666595898141663244</t>
  </si>
  <si>
    <t>206202306080900000002091</t>
  </si>
  <si>
    <t>8008.REXB</t>
  </si>
  <si>
    <t>6404951600100</t>
  </si>
  <si>
    <t>1777</t>
  </si>
  <si>
    <t>2023-06-08 09:00:00.629675577 +0900 JST</t>
  </si>
  <si>
    <t>1666595898118168577</t>
  </si>
  <si>
    <t>1666595898145857549</t>
  </si>
  <si>
    <t>206202306080900000002092</t>
  </si>
  <si>
    <t>8015.REXB</t>
  </si>
  <si>
    <t>6404787900100</t>
  </si>
  <si>
    <t>6762</t>
  </si>
  <si>
    <t>2023-06-08 09:00:00.635900058 +0900 JST</t>
  </si>
  <si>
    <t>1666595898151723012</t>
  </si>
  <si>
    <t>1666595898171023365</t>
  </si>
  <si>
    <t>206202306080900000002093</t>
  </si>
  <si>
    <t>8031.REXB</t>
  </si>
  <si>
    <t>6404783900100</t>
  </si>
  <si>
    <t>4838</t>
  </si>
  <si>
    <t>2023-06-08 09:00:00.635955747 +0900 JST</t>
  </si>
  <si>
    <t>1666595898151723013</t>
  </si>
  <si>
    <t>1666595898171023366</t>
  </si>
  <si>
    <t>206202306080900000002094</t>
  </si>
  <si>
    <t>6404866000100</t>
  </si>
  <si>
    <t>2023-06-08 09:00:00.635990405 +0900 JST</t>
  </si>
  <si>
    <t>1666595898151723015</t>
  </si>
  <si>
    <t>1666595898171023367</t>
  </si>
  <si>
    <t>206202306080900000002096</t>
  </si>
  <si>
    <t>6405008700100</t>
  </si>
  <si>
    <t>2023-06-08 09:00:00.636016344 +0900 JST</t>
  </si>
  <si>
    <t>1666595898151723016</t>
  </si>
  <si>
    <t>1666595898175217664</t>
  </si>
  <si>
    <t>206202306080900000002097</t>
  </si>
  <si>
    <t>6405942200100</t>
  </si>
  <si>
    <t>2023-06-08 09:00:00.636056723 +0900 JST</t>
  </si>
  <si>
    <t>1666595898151723017</t>
  </si>
  <si>
    <t>1666595898175217665</t>
  </si>
  <si>
    <t>206202306080900000002098</t>
  </si>
  <si>
    <t>6406241900100</t>
  </si>
  <si>
    <t>2023-06-08 09:00:00.63608022 +0900 JST</t>
  </si>
  <si>
    <t>1666595898151723018</t>
  </si>
  <si>
    <t>1666595898175217666</t>
  </si>
  <si>
    <t>206202306080900000002099</t>
  </si>
  <si>
    <t>6406275700100</t>
  </si>
  <si>
    <t>2023-06-08 09:00:00.636120192 +0900 JST</t>
  </si>
  <si>
    <t>1666595898151723019</t>
  </si>
  <si>
    <t>1666595898175217667</t>
  </si>
  <si>
    <t>206202306080900000002100</t>
  </si>
  <si>
    <t>6407383500100</t>
  </si>
  <si>
    <t>2023-06-08 09:00:00.636174558 +0900 JST</t>
  </si>
  <si>
    <t>1666595898151723020</t>
  </si>
  <si>
    <t>1666595898175217668</t>
  </si>
  <si>
    <t>206202306080900000002101</t>
  </si>
  <si>
    <t>6407729500100</t>
  </si>
  <si>
    <t>2023-06-08 09:00:00.64855307 +0900 JST</t>
  </si>
  <si>
    <t>1666595898202054664</t>
  </si>
  <si>
    <t>1666595898225549320</t>
  </si>
  <si>
    <t>206202306080900000002102</t>
  </si>
  <si>
    <t>8035.REXB</t>
  </si>
  <si>
    <t>6404550300100</t>
  </si>
  <si>
    <t>18715</t>
  </si>
  <si>
    <t>2023-06-08 09:00:00.648594811 +0900 JST</t>
  </si>
  <si>
    <t>1666595898202054665</t>
  </si>
  <si>
    <t>1666595898225549321</t>
  </si>
  <si>
    <t>206202306080900000002103</t>
  </si>
  <si>
    <t>6404792900100</t>
  </si>
  <si>
    <t>2023-06-08 09:00:00.648624651 +0900 JST</t>
  </si>
  <si>
    <t>1666595898202054666</t>
  </si>
  <si>
    <t>1666595898225549322</t>
  </si>
  <si>
    <t>206202306080900000002104</t>
  </si>
  <si>
    <t>6404814300100</t>
  </si>
  <si>
    <t>2023-06-08 09:00:00.648650029 +0900 JST</t>
  </si>
  <si>
    <t>1666595898202054667</t>
  </si>
  <si>
    <t>1666595898225549323</t>
  </si>
  <si>
    <t>206202306080900000002105</t>
  </si>
  <si>
    <t>6404989300100</t>
  </si>
  <si>
    <t>2023-06-08 09:00:00.648671856 +0900 JST</t>
  </si>
  <si>
    <t>1666595898202054668</t>
  </si>
  <si>
    <t>1666595898225549324</t>
  </si>
  <si>
    <t>206202306080900000002106</t>
  </si>
  <si>
    <t>6405001400100</t>
  </si>
  <si>
    <t>2023-06-08 09:00:00.648703194 +0900 JST</t>
  </si>
  <si>
    <t>1666595898202054669</t>
  </si>
  <si>
    <t>1666595898225549325</t>
  </si>
  <si>
    <t>206202306080900000002107</t>
  </si>
  <si>
    <t>6405153300100</t>
  </si>
  <si>
    <t>2023-06-08 09:00:00.648735207 +0900 JST</t>
  </si>
  <si>
    <t>1666595898202054671</t>
  </si>
  <si>
    <t>1666595898225549326</t>
  </si>
  <si>
    <t>206202306080900000002109</t>
  </si>
  <si>
    <t>6405217400100</t>
  </si>
  <si>
    <t>2023-06-08 09:00:00.648759348 +0900 JST</t>
  </si>
  <si>
    <t>1666595898202054672</t>
  </si>
  <si>
    <t>1666595898225549327</t>
  </si>
  <si>
    <t>206202306080900000002110</t>
  </si>
  <si>
    <t>6405285500100</t>
  </si>
  <si>
    <t>2023-06-08 09:00:00.648792722 +0900 JST</t>
  </si>
  <si>
    <t>1666595898202054673</t>
  </si>
  <si>
    <t>1666595898225549328</t>
  </si>
  <si>
    <t>206202306080900000002111</t>
  </si>
  <si>
    <t>6405514000100</t>
  </si>
  <si>
    <t>2023-06-08 09:00:00.648836272 +0900 JST</t>
  </si>
  <si>
    <t>1666595898202054674</t>
  </si>
  <si>
    <t>1666595898225549329</t>
  </si>
  <si>
    <t>206202306080900000002112</t>
  </si>
  <si>
    <t>6405678600100</t>
  </si>
  <si>
    <t>2023-06-08 09:00:00.648877067 +0900 JST</t>
  </si>
  <si>
    <t>1666595898202054675</t>
  </si>
  <si>
    <t>1666595898225549330</t>
  </si>
  <si>
    <t>206202306080900000002113</t>
  </si>
  <si>
    <t>6405778000100</t>
  </si>
  <si>
    <t>2023-06-08 09:00:00.648905988 +0900 JST</t>
  </si>
  <si>
    <t>1666595898202054676</t>
  </si>
  <si>
    <t>1666595898225549331</t>
  </si>
  <si>
    <t>206202306080900000002114</t>
  </si>
  <si>
    <t>6405931400100</t>
  </si>
  <si>
    <t>2023-06-08 09:00:00.658979224 +0900 JST</t>
  </si>
  <si>
    <t>1666595898239803401</t>
  </si>
  <si>
    <t>1666595898267492365</t>
  </si>
  <si>
    <t>206202306080900000002115</t>
  </si>
  <si>
    <t>8053.REXB</t>
  </si>
  <si>
    <t>6404739700100</t>
  </si>
  <si>
    <t>2802</t>
  </si>
  <si>
    <t>2023-06-08 09:00:00.659019565 +0900 JST</t>
  </si>
  <si>
    <t>1666595898239803402</t>
  </si>
  <si>
    <t>1666595898271686656</t>
  </si>
  <si>
    <t>206202306080900000002116</t>
  </si>
  <si>
    <t>6404789000100</t>
  </si>
  <si>
    <t>2023-06-08 09:00:00.659059568 +0900 JST</t>
  </si>
  <si>
    <t>1666595898239803403</t>
  </si>
  <si>
    <t>1666595898271686657</t>
  </si>
  <si>
    <t>206202306080900000002117</t>
  </si>
  <si>
    <t>6405013900100</t>
  </si>
  <si>
    <t>2023-06-08 09:00:00.659157105 +0900 JST</t>
  </si>
  <si>
    <t>1666595898239803404</t>
  </si>
  <si>
    <t>1666595898271686658</t>
  </si>
  <si>
    <t>206202306080900000002118</t>
  </si>
  <si>
    <t>6405166100100</t>
  </si>
  <si>
    <t>2023-06-08 09:00:00.65919317 +0900 JST</t>
  </si>
  <si>
    <t>1666595898239803405</t>
  </si>
  <si>
    <t>1666595898271686659</t>
  </si>
  <si>
    <t>206202306080900000002119</t>
  </si>
  <si>
    <t>6405872900100</t>
  </si>
  <si>
    <t>2023-06-08 09:00:00.659228936 +0900 JST</t>
  </si>
  <si>
    <t>1666595898239803406</t>
  </si>
  <si>
    <t>1666595898271686660</t>
  </si>
  <si>
    <t>206202306080900000002120</t>
  </si>
  <si>
    <t>6405924100100</t>
  </si>
  <si>
    <t>2023-06-08 09:00:00.659272094 +0900 JST</t>
  </si>
  <si>
    <t>1666595898239803407</t>
  </si>
  <si>
    <t>1666595898271686661</t>
  </si>
  <si>
    <t>206202306080900000002121</t>
  </si>
  <si>
    <t>6407497300100</t>
  </si>
  <si>
    <t>2023-06-08 09:00:00.659312583 +0900 JST</t>
  </si>
  <si>
    <t>1666595898239803408</t>
  </si>
  <si>
    <t>1666595898271686662</t>
  </si>
  <si>
    <t>206202306080900000002122</t>
  </si>
  <si>
    <t>6407746900100</t>
  </si>
  <si>
    <t>2023-06-08 09:00:00.674583241 +0900 JST</t>
  </si>
  <si>
    <t>1666595898311106560</t>
  </si>
  <si>
    <t>1666595898334601224</t>
  </si>
  <si>
    <t>206202306080900000002123</t>
  </si>
  <si>
    <t>8058.REXB</t>
  </si>
  <si>
    <t>6404486400100</t>
  </si>
  <si>
    <t>6082</t>
  </si>
  <si>
    <t>2023-06-08 09:00:00.674655957 +0900 JST</t>
  </si>
  <si>
    <t>1666595898311106561</t>
  </si>
  <si>
    <t>1666595898334601225</t>
  </si>
  <si>
    <t>206202306080900000002124</t>
  </si>
  <si>
    <t>6404668400100</t>
  </si>
  <si>
    <t>2023-06-08 09:00:00.674691753 +0900 JST</t>
  </si>
  <si>
    <t>1666595898311106562</t>
  </si>
  <si>
    <t>1666595898334601226</t>
  </si>
  <si>
    <t>206202306080900000002125</t>
  </si>
  <si>
    <t>6404669200100</t>
  </si>
  <si>
    <t>2023-06-08 09:00:00.67472944 +0900 JST</t>
  </si>
  <si>
    <t>1666595898311106563</t>
  </si>
  <si>
    <t>1666595898334601227</t>
  </si>
  <si>
    <t>206202306080900000002126</t>
  </si>
  <si>
    <t>6404716600100</t>
  </si>
  <si>
    <t>2023-06-08 09:00:00.67479736 +0900 JST</t>
  </si>
  <si>
    <t>1666595898311106564</t>
  </si>
  <si>
    <t>1666595898334601228</t>
  </si>
  <si>
    <t>206202306080900000002127</t>
  </si>
  <si>
    <t>6404726300100</t>
  </si>
  <si>
    <t>2023-06-08 09:00:00.674836699 +0900 JST</t>
  </si>
  <si>
    <t>1666595898311106565</t>
  </si>
  <si>
    <t>1666595898334601229</t>
  </si>
  <si>
    <t>206202306080900000002128</t>
  </si>
  <si>
    <t>6404790000100</t>
  </si>
  <si>
    <t>2023-06-08 09:00:00.674865672 +0900 JST</t>
  </si>
  <si>
    <t>1666595898311106566</t>
  </si>
  <si>
    <t>1666595898334601230</t>
  </si>
  <si>
    <t>206202306080900000002129</t>
  </si>
  <si>
    <t>6404847500100</t>
  </si>
  <si>
    <t>2023-06-08 09:00:00.674899551 +0900 JST</t>
  </si>
  <si>
    <t>1666595898311106567</t>
  </si>
  <si>
    <t>1666595898334601231</t>
  </si>
  <si>
    <t>206202306080900000002130</t>
  </si>
  <si>
    <t>6405073500100</t>
  </si>
  <si>
    <t>2023-06-08 09:00:00.67493706 +0900 JST</t>
  </si>
  <si>
    <t>1666595898311106568</t>
  </si>
  <si>
    <t>1666595898334601232</t>
  </si>
  <si>
    <t>206202306080900000002131</t>
  </si>
  <si>
    <t>6405094300100</t>
  </si>
  <si>
    <t>2023-06-08 09:00:00.674972684 +0900 JST</t>
  </si>
  <si>
    <t>1666595898311106569</t>
  </si>
  <si>
    <t>1666595898334601233</t>
  </si>
  <si>
    <t>206202306080900000002132</t>
  </si>
  <si>
    <t>6405130300100</t>
  </si>
  <si>
    <t>2023-06-08 09:00:00.67500021 +0900 JST</t>
  </si>
  <si>
    <t>1666595898311106570</t>
  </si>
  <si>
    <t>1666595898338795520</t>
  </si>
  <si>
    <t>206202306080900000002133</t>
  </si>
  <si>
    <t>6405131600100</t>
  </si>
  <si>
    <t>2023-06-08 09:00:00.675036071 +0900 JST</t>
  </si>
  <si>
    <t>1666595898311106571</t>
  </si>
  <si>
    <t>1666595898338795521</t>
  </si>
  <si>
    <t>206202306080900000002134</t>
  </si>
  <si>
    <t>6405147600100</t>
  </si>
  <si>
    <t>2023-06-08 09:00:00.675061367 +0900 JST</t>
  </si>
  <si>
    <t>1666595898311106572</t>
  </si>
  <si>
    <t>1666595898338795522</t>
  </si>
  <si>
    <t>206202306080900000002135</t>
  </si>
  <si>
    <t>6405154400100</t>
  </si>
  <si>
    <t>2023-06-08 09:00:00.675087463 +0900 JST</t>
  </si>
  <si>
    <t>1666595898311106573</t>
  </si>
  <si>
    <t>1666595898338795523</t>
  </si>
  <si>
    <t>206202306080900000002136</t>
  </si>
  <si>
    <t>6405176500100</t>
  </si>
  <si>
    <t>2023-06-08 09:00:00.675139508 +0900 JST</t>
  </si>
  <si>
    <t>1666595898311106574</t>
  </si>
  <si>
    <t>1666595898338795524</t>
  </si>
  <si>
    <t>206202306080900000002137</t>
  </si>
  <si>
    <t>6405692200100</t>
  </si>
  <si>
    <t>2023-06-08 09:00:00.675175777 +0900 JST</t>
  </si>
  <si>
    <t>1666595898311106575</t>
  </si>
  <si>
    <t>1666595898338795525</t>
  </si>
  <si>
    <t>206202306080900000002138</t>
  </si>
  <si>
    <t>6405765000100</t>
  </si>
  <si>
    <t>2023-06-08 09:00:00.67520083 +0900 JST</t>
  </si>
  <si>
    <t>1666595898311106576</t>
  </si>
  <si>
    <t>1666595898338795526</t>
  </si>
  <si>
    <t>206202306080900000002139</t>
  </si>
  <si>
    <t>6405925600100</t>
  </si>
  <si>
    <t>2023-06-08 09:00:00.675220794 +0900 JST</t>
  </si>
  <si>
    <t>1666595898311106577</t>
  </si>
  <si>
    <t>1666595898338795527</t>
  </si>
  <si>
    <t>206202306080900000002140</t>
  </si>
  <si>
    <t>6405944300100</t>
  </si>
  <si>
    <t>2023-06-08 09:00:00.675246812 +0900 JST</t>
  </si>
  <si>
    <t>1666595898311106578</t>
  </si>
  <si>
    <t>1666595898338795528</t>
  </si>
  <si>
    <t>206202306080900000002141</t>
  </si>
  <si>
    <t>6406236700100</t>
  </si>
  <si>
    <t>2023-06-08 09:00:00.675280564 +0900 JST</t>
  </si>
  <si>
    <t>1666595898311106579</t>
  </si>
  <si>
    <t>1666595898338795529</t>
  </si>
  <si>
    <t>206202306080900000002142</t>
  </si>
  <si>
    <t>6406244700100</t>
  </si>
  <si>
    <t>2023-06-08 09:00:00.675301138 +0900 JST</t>
  </si>
  <si>
    <t>1666595898311106580</t>
  </si>
  <si>
    <t>1666595898338795530</t>
  </si>
  <si>
    <t>206202306080900000002143</t>
  </si>
  <si>
    <t>6406272500100</t>
  </si>
  <si>
    <t>2023-06-08 09:00:00.675326518 +0900 JST</t>
  </si>
  <si>
    <t>1666595898311106581</t>
  </si>
  <si>
    <t>1666595898338795531</t>
  </si>
  <si>
    <t>206202306080900000002144</t>
  </si>
  <si>
    <t>6406276700100</t>
  </si>
  <si>
    <t>2023-06-08 09:00:00.677120707 +0900 JST</t>
  </si>
  <si>
    <t>1666595898332078080</t>
  </si>
  <si>
    <t>1666595898347184130</t>
  </si>
  <si>
    <t>206202306080900000002145</t>
  </si>
  <si>
    <t>8068.REXB</t>
  </si>
  <si>
    <t>6407795100100</t>
  </si>
  <si>
    <t>3215</t>
  </si>
  <si>
    <t>2023-06-08 09:00:00.684164244 +0900 JST</t>
  </si>
  <si>
    <t>1666595898336272389</t>
  </si>
  <si>
    <t>1666595898376544261</t>
  </si>
  <si>
    <t>206202306080900000002146</t>
  </si>
  <si>
    <t>8086.REXB</t>
  </si>
  <si>
    <t>6407617500100</t>
  </si>
  <si>
    <t>1003</t>
  </si>
  <si>
    <t>2023-06-08 09:00:00.688863756 +0900 JST</t>
  </si>
  <si>
    <t>1666595898344661012</t>
  </si>
  <si>
    <t>1666595898393321488</t>
  </si>
  <si>
    <t>206202306080900000002147</t>
  </si>
  <si>
    <t>8088.REXB</t>
  </si>
  <si>
    <t>6405222200100</t>
  </si>
  <si>
    <t>7809</t>
  </si>
  <si>
    <t>2023-06-08 09:00:00.688932457 +0900 JST</t>
  </si>
  <si>
    <t>1666595898344661013</t>
  </si>
  <si>
    <t>1666595898393321489</t>
  </si>
  <si>
    <t>206202306080900000002148</t>
  </si>
  <si>
    <t>6405542200100</t>
  </si>
  <si>
    <t>2023-06-08 09:00:00.68904491 +0900 JST</t>
  </si>
  <si>
    <t>1666595898353049604</t>
  </si>
  <si>
    <t>1666595898397515776</t>
  </si>
  <si>
    <t>206202306080900000002149</t>
  </si>
  <si>
    <t>8098.REXB</t>
  </si>
  <si>
    <t>6405015100100</t>
  </si>
  <si>
    <t>3035</t>
  </si>
  <si>
    <t>2023-06-08 09:00:00.689095709 +0900 JST</t>
  </si>
  <si>
    <t>1666595898353049605</t>
  </si>
  <si>
    <t>1666595898397515777</t>
  </si>
  <si>
    <t>206202306080900000002150</t>
  </si>
  <si>
    <t>6406213200100</t>
  </si>
  <si>
    <t>2023-06-08 09:00:00.690216231 +0900 JST</t>
  </si>
  <si>
    <t>1666595898357243918</t>
  </si>
  <si>
    <t>1666595898401710083</t>
  </si>
  <si>
    <t>206202306080900000002151</t>
  </si>
  <si>
    <t>8113.REXB</t>
  </si>
  <si>
    <t>6406241400100</t>
  </si>
  <si>
    <t>5405</t>
  </si>
  <si>
    <t>2023-06-08 09:00:00.690414802 +0900 JST</t>
  </si>
  <si>
    <t>1666595898365632512</t>
  </si>
  <si>
    <t>1666595898401710086</t>
  </si>
  <si>
    <t>206202306080900000002152</t>
  </si>
  <si>
    <t>8154.REXB</t>
  </si>
  <si>
    <t>6405965700100</t>
  </si>
  <si>
    <t>5420</t>
  </si>
  <si>
    <t>2023-06-08 09:00:00.690462213 +0900 JST</t>
  </si>
  <si>
    <t>1666595898365632513</t>
  </si>
  <si>
    <t>1666595898401710087</t>
  </si>
  <si>
    <t>206202306080900000002153</t>
  </si>
  <si>
    <t>6407418500100</t>
  </si>
  <si>
    <t>2023-06-08 09:00:00.698496267 +0900 JST</t>
  </si>
  <si>
    <t>1666595898382409728</t>
  </si>
  <si>
    <t>1666595898435264513</t>
  </si>
  <si>
    <t>206202306080900000002154</t>
  </si>
  <si>
    <t>8173.REXB</t>
  </si>
  <si>
    <t>6404580400100</t>
  </si>
  <si>
    <t>1941</t>
  </si>
  <si>
    <t>2023-06-08 09:00:00.698559214 +0900 JST</t>
  </si>
  <si>
    <t>1666595898382409729</t>
  </si>
  <si>
    <t>1666595898435264514</t>
  </si>
  <si>
    <t>206202306080900000002155</t>
  </si>
  <si>
    <t>6404689000100</t>
  </si>
  <si>
    <t>2023-06-08 09:00:00.698612502 +0900 JST</t>
  </si>
  <si>
    <t>1666595898382409730</t>
  </si>
  <si>
    <t>1666595898435264515</t>
  </si>
  <si>
    <t>206202306080900000002156</t>
  </si>
  <si>
    <t>6404707000100</t>
  </si>
  <si>
    <t>2023-06-08 09:00:00.698659163 +0900 JST</t>
  </si>
  <si>
    <t>1666595898382409731</t>
  </si>
  <si>
    <t>1666595898435264516</t>
  </si>
  <si>
    <t>206202306080900000002157</t>
  </si>
  <si>
    <t>6404800100100</t>
  </si>
  <si>
    <t>2023-06-08 09:00:00.698708365 +0900 JST</t>
  </si>
  <si>
    <t>1666595898382409732</t>
  </si>
  <si>
    <t>1666595898435264517</t>
  </si>
  <si>
    <t>206202306080900000002158</t>
  </si>
  <si>
    <t>6406316300100</t>
  </si>
  <si>
    <t>2023-06-08 09:00:00.698754137 +0900 JST</t>
  </si>
  <si>
    <t>1666595898382409733</t>
  </si>
  <si>
    <t>1666595898435264518</t>
  </si>
  <si>
    <t>206202306080900000002159</t>
  </si>
  <si>
    <t>6407867300100</t>
  </si>
  <si>
    <t>2023-06-08 09:00:00.699356143 +0900 JST</t>
  </si>
  <si>
    <t>1666595898394992640</t>
  </si>
  <si>
    <t>1666595898439458822</t>
  </si>
  <si>
    <t>206202306080900000002160</t>
  </si>
  <si>
    <t>8253.REXB</t>
  </si>
  <si>
    <t>6405145700100</t>
  </si>
  <si>
    <t>2026</t>
  </si>
  <si>
    <t>2023-06-08 09:00:00.699411956 +0900 JST</t>
  </si>
  <si>
    <t>1666595898394992641</t>
  </si>
  <si>
    <t>1666595898439458823</t>
  </si>
  <si>
    <t>206202306080900000002161</t>
  </si>
  <si>
    <t>6405930700100</t>
  </si>
  <si>
    <t>2023-06-08 09:00:00.704399489 +0900 JST</t>
  </si>
  <si>
    <t>1666595898420158464</t>
  </si>
  <si>
    <t>1666595898460430343</t>
  </si>
  <si>
    <t>206202306080900000002162</t>
  </si>
  <si>
    <t>8267.REXB</t>
  </si>
  <si>
    <t>6404940800100</t>
  </si>
  <si>
    <t>2780</t>
  </si>
  <si>
    <t>2023-06-08 09:00:00.704454627 +0900 JST</t>
  </si>
  <si>
    <t>1666595898420158465</t>
  </si>
  <si>
    <t>1666595898460430344</t>
  </si>
  <si>
    <t>206202306080900000002163</t>
  </si>
  <si>
    <t>6405111000100</t>
  </si>
  <si>
    <t>2023-06-08 09:00:00.704495208 +0900 JST</t>
  </si>
  <si>
    <t>1666595898420158466</t>
  </si>
  <si>
    <t>1666595898460430345</t>
  </si>
  <si>
    <t>206202306080900000002164</t>
  </si>
  <si>
    <t>6405551200100</t>
  </si>
  <si>
    <t>2023-06-08 09:00:00.704537078 +0900 JST</t>
  </si>
  <si>
    <t>1666595898420158467</t>
  </si>
  <si>
    <t>1666595898460430346</t>
  </si>
  <si>
    <t>206202306080900000002165</t>
  </si>
  <si>
    <t>6407448400100</t>
  </si>
  <si>
    <t>2023-06-08 09:00:00.704841285 +0900 JST</t>
  </si>
  <si>
    <t>1666595898424352773</t>
  </si>
  <si>
    <t>1666595898460430352</t>
  </si>
  <si>
    <t>206202306080900000002168</t>
  </si>
  <si>
    <t>8304.REXB</t>
  </si>
  <si>
    <t>6406313600100</t>
  </si>
  <si>
    <t>2615</t>
  </si>
  <si>
    <t>2023-06-08 09:00:00.704933764 +0900 JST</t>
  </si>
  <si>
    <t>1666595898428547074</t>
  </si>
  <si>
    <t>1666595898460430354</t>
  </si>
  <si>
    <t>206202306080900000002167</t>
  </si>
  <si>
    <t>8282.REXB</t>
  </si>
  <si>
    <t>6407520300100</t>
  </si>
  <si>
    <t>1237</t>
  </si>
  <si>
    <t>2023-06-08 09:00:00.717607188 +0900 JST</t>
  </si>
  <si>
    <t>1666595898483073033</t>
  </si>
  <si>
    <t>1666595898514956304</t>
  </si>
  <si>
    <t>206202306080900000002169</t>
  </si>
  <si>
    <t>8306.REXB</t>
  </si>
  <si>
    <t>6404677600100</t>
  </si>
  <si>
    <t>971</t>
  </si>
  <si>
    <t>2023-06-08 09:00:00.717644703 +0900 JST</t>
  </si>
  <si>
    <t>1666595898483073034</t>
  </si>
  <si>
    <t>1666595898514956305</t>
  </si>
  <si>
    <t>206202306080900000002170</t>
  </si>
  <si>
    <t>6404848900100</t>
  </si>
  <si>
    <t>2023-06-08 09:00:00.717696353 +0900 JST</t>
  </si>
  <si>
    <t>1666595898483073035</t>
  </si>
  <si>
    <t>1666595898514956306</t>
  </si>
  <si>
    <t>206202306080900000002171</t>
  </si>
  <si>
    <t>6404850400100</t>
  </si>
  <si>
    <t>2023-06-08 09:00:00.717728232 +0900 JST</t>
  </si>
  <si>
    <t>1666595898483073036</t>
  </si>
  <si>
    <t>1666595898514956307</t>
  </si>
  <si>
    <t>206202306080900000002172</t>
  </si>
  <si>
    <t>6404852400100</t>
  </si>
  <si>
    <t>2023-06-08 09:00:00.717763139 +0900 JST</t>
  </si>
  <si>
    <t>1666595898483073037</t>
  </si>
  <si>
    <t>1666595898514956308</t>
  </si>
  <si>
    <t>206202306080900000002173</t>
  </si>
  <si>
    <t>6404958500100</t>
  </si>
  <si>
    <t>2023-06-08 09:00:00.717799488 +0900 JST</t>
  </si>
  <si>
    <t>1666595898483073038</t>
  </si>
  <si>
    <t>1666595898514956309</t>
  </si>
  <si>
    <t>206202306080900000002174</t>
  </si>
  <si>
    <t>6404964900100</t>
  </si>
  <si>
    <t>2023-06-08 09:00:00.717835361 +0900 JST</t>
  </si>
  <si>
    <t>1666595898483073039</t>
  </si>
  <si>
    <t>1666595898514956310</t>
  </si>
  <si>
    <t>206202306080900000002175</t>
  </si>
  <si>
    <t>6405045900100</t>
  </si>
  <si>
    <t>2023-06-08 09:00:00.717869379 +0900 JST</t>
  </si>
  <si>
    <t>1666595898483073040</t>
  </si>
  <si>
    <t>1666595898514956311</t>
  </si>
  <si>
    <t>206202306080900000002176</t>
  </si>
  <si>
    <t>6405066700100</t>
  </si>
  <si>
    <t>52</t>
  </si>
  <si>
    <t>2023-06-08 09:00:00.717911411 +0900 JST</t>
  </si>
  <si>
    <t>1666595898483073041</t>
  </si>
  <si>
    <t>1666595898514956312</t>
  </si>
  <si>
    <t>206202306080900000002177</t>
  </si>
  <si>
    <t>6405150900100</t>
  </si>
  <si>
    <t>2023-06-08 09:00:00.717946945 +0900 JST</t>
  </si>
  <si>
    <t>1666595898483073042</t>
  </si>
  <si>
    <t>1666595898514956313</t>
  </si>
  <si>
    <t>206202306080900000002178</t>
  </si>
  <si>
    <t>6405163600100</t>
  </si>
  <si>
    <t>2023-06-08 09:00:00.717990497 +0900 JST</t>
  </si>
  <si>
    <t>1666595898483073043</t>
  </si>
  <si>
    <t>1666595898514956314</t>
  </si>
  <si>
    <t>206202306080900000002179</t>
  </si>
  <si>
    <t>6405172000100</t>
  </si>
  <si>
    <t>2023-06-08 09:00:00.718067432 +0900 JST</t>
  </si>
  <si>
    <t>1666595898483073044</t>
  </si>
  <si>
    <t>1666595898519150592</t>
  </si>
  <si>
    <t>206202306080900000002180</t>
  </si>
  <si>
    <t>6405363900100</t>
  </si>
  <si>
    <t>2023-06-08 09:00:00.718103856 +0900 JST</t>
  </si>
  <si>
    <t>1666595898483073045</t>
  </si>
  <si>
    <t>1666595898519150593</t>
  </si>
  <si>
    <t>206202306080900000002181</t>
  </si>
  <si>
    <t>6405427000100</t>
  </si>
  <si>
    <t>2023-06-08 09:00:00.718142346 +0900 JST</t>
  </si>
  <si>
    <t>1666595898483073046</t>
  </si>
  <si>
    <t>1666595898519150594</t>
  </si>
  <si>
    <t>206202306080900000002182</t>
  </si>
  <si>
    <t>6405799800100</t>
  </si>
  <si>
    <t>2023-06-08 09:00:00.718177579 +0900 JST</t>
  </si>
  <si>
    <t>1666595898483073047</t>
  </si>
  <si>
    <t>1666595898519150595</t>
  </si>
  <si>
    <t>206202306080900000002183</t>
  </si>
  <si>
    <t>6405850800100</t>
  </si>
  <si>
    <t>2023-06-08 09:00:00.718212524 +0900 JST</t>
  </si>
  <si>
    <t>1666595898483073048</t>
  </si>
  <si>
    <t>1666595898519150596</t>
  </si>
  <si>
    <t>206202306080900000002184</t>
  </si>
  <si>
    <t>6405896100100</t>
  </si>
  <si>
    <t>2023-06-08 09:00:00.718253312 +0900 JST</t>
  </si>
  <si>
    <t>1666595898483073049</t>
  </si>
  <si>
    <t>1666595898519150597</t>
  </si>
  <si>
    <t>206202306080900000002185</t>
  </si>
  <si>
    <t>6405953300100</t>
  </si>
  <si>
    <t>2023-06-08 09:00:00.718286783 +0900 JST</t>
  </si>
  <si>
    <t>1666595898483073050</t>
  </si>
  <si>
    <t>1666595898519150598</t>
  </si>
  <si>
    <t>206202306080900000002186</t>
  </si>
  <si>
    <t>6406249000100</t>
  </si>
  <si>
    <t>2023-06-08 09:00:00.718321031 +0900 JST</t>
  </si>
  <si>
    <t>1666595898483073051</t>
  </si>
  <si>
    <t>1666595898519150599</t>
  </si>
  <si>
    <t>206202306080900000002187</t>
  </si>
  <si>
    <t>6406280300100</t>
  </si>
  <si>
    <t>2023-06-08 09:00:00.718365924 +0900 JST</t>
  </si>
  <si>
    <t>1666595898483073052</t>
  </si>
  <si>
    <t>1666595898519150600</t>
  </si>
  <si>
    <t>206202306080900000002188</t>
  </si>
  <si>
    <t>6407462900100</t>
  </si>
  <si>
    <t>2023-06-08 09:00:00.718413481 +0900 JST</t>
  </si>
  <si>
    <t>1666595898483073053</t>
  </si>
  <si>
    <t>1666595898519150601</t>
  </si>
  <si>
    <t>206202306080900000002189</t>
  </si>
  <si>
    <t>6407750700100</t>
  </si>
  <si>
    <t>2023-06-08 09:00:00.719906446 +0900 JST</t>
  </si>
  <si>
    <t>1666595898508238855</t>
  </si>
  <si>
    <t>1666595898523344911</t>
  </si>
  <si>
    <t>206202306080900000002190</t>
  </si>
  <si>
    <t>8309.REXB</t>
  </si>
  <si>
    <t>6405985100100</t>
  </si>
  <si>
    <t>5093</t>
  </si>
  <si>
    <t>2023-06-08 09:00:00.73560328 +0900 JST</t>
  </si>
  <si>
    <t>1666595898571153410</t>
  </si>
  <si>
    <t>1666595898590453762</t>
  </si>
  <si>
    <t>206202306080900000002191</t>
  </si>
  <si>
    <t>8316.REXB</t>
  </si>
  <si>
    <t>6404681000100</t>
  </si>
  <si>
    <t>5713</t>
  </si>
  <si>
    <t>2023-06-08 09:00:00.735650223 +0900 JST</t>
  </si>
  <si>
    <t>1666595898571153412</t>
  </si>
  <si>
    <t>1666595898590453763</t>
  </si>
  <si>
    <t>206202306080900000002193</t>
  </si>
  <si>
    <t>6404855800100</t>
  </si>
  <si>
    <t>2023-06-08 09:00:00.735719558 +0900 JST</t>
  </si>
  <si>
    <t>1666595898571153413</t>
  </si>
  <si>
    <t>1666595898590453764</t>
  </si>
  <si>
    <t>206202306080900000002194</t>
  </si>
  <si>
    <t>6404862200100</t>
  </si>
  <si>
    <t>2023-06-08 09:00:00.735754947 +0900 JST</t>
  </si>
  <si>
    <t>1666595898571153415</t>
  </si>
  <si>
    <t>1666595898590453765</t>
  </si>
  <si>
    <t>206202306080900000002196</t>
  </si>
  <si>
    <t>6404945900100</t>
  </si>
  <si>
    <t>2023-06-08 09:00:00.735798809 +0900 JST</t>
  </si>
  <si>
    <t>1666595898571153416</t>
  </si>
  <si>
    <t>1666595898590453766</t>
  </si>
  <si>
    <t>206202306080900000002197</t>
  </si>
  <si>
    <t>6405071200100</t>
  </si>
  <si>
    <t>2023-06-08 09:00:00.735839685 +0900 JST</t>
  </si>
  <si>
    <t>1666595898571153417</t>
  </si>
  <si>
    <t>1666595898590453767</t>
  </si>
  <si>
    <t>206202306080900000002198</t>
  </si>
  <si>
    <t>6405153700100</t>
  </si>
  <si>
    <t>2023-06-08 09:00:00.735922019 +0900 JST</t>
  </si>
  <si>
    <t>1666595898571153418</t>
  </si>
  <si>
    <t>1666595898590453768</t>
  </si>
  <si>
    <t>206202306080900000002199</t>
  </si>
  <si>
    <t>6405159900100</t>
  </si>
  <si>
    <t>2023-06-08 09:00:00.735969283 +0900 JST</t>
  </si>
  <si>
    <t>1666595898571153419</t>
  </si>
  <si>
    <t>1666595898590453769</t>
  </si>
  <si>
    <t>206202306080900000002200</t>
  </si>
  <si>
    <t>6405175000100</t>
  </si>
  <si>
    <t>2023-06-08 09:00:00.736027065 +0900 JST</t>
  </si>
  <si>
    <t>1666595898571153420</t>
  </si>
  <si>
    <t>1666595898594648064</t>
  </si>
  <si>
    <t>206202306080900000002201</t>
  </si>
  <si>
    <t>6405481800100</t>
  </si>
  <si>
    <t>2023-06-08 09:00:00.736054082 +0900 JST</t>
  </si>
  <si>
    <t>1666595898571153421</t>
  </si>
  <si>
    <t>1666595898594648065</t>
  </si>
  <si>
    <t>206202306080900000002202</t>
  </si>
  <si>
    <t>6405946100100</t>
  </si>
  <si>
    <t>2023-06-08 09:00:00.736079049 +0900 JST</t>
  </si>
  <si>
    <t>1666595898571153422</t>
  </si>
  <si>
    <t>1666595898594648066</t>
  </si>
  <si>
    <t>206202306080900000002203</t>
  </si>
  <si>
    <t>6406278300100</t>
  </si>
  <si>
    <t>2023-06-08 09:00:00.737863476 +0900 JST</t>
  </si>
  <si>
    <t>1666595898583736321</t>
  </si>
  <si>
    <t>1666595898598842379</t>
  </si>
  <si>
    <t>206202306080900000002204</t>
  </si>
  <si>
    <t>8334.REXB</t>
  </si>
  <si>
    <t>6405874900100</t>
  </si>
  <si>
    <t>515</t>
  </si>
  <si>
    <t>2023-06-08 09:00:00.737929348 +0900 JST</t>
  </si>
  <si>
    <t>1666595898587930624</t>
  </si>
  <si>
    <t>1666595898598842380</t>
  </si>
  <si>
    <t>206202306080900000002205</t>
  </si>
  <si>
    <t>8354.REXB</t>
  </si>
  <si>
    <t>6405890000100</t>
  </si>
  <si>
    <t>2023-06-08 09:00:00.742423177 +0900 JST</t>
  </si>
  <si>
    <t>1666595898600513536</t>
  </si>
  <si>
    <t>1666595898619813888</t>
  </si>
  <si>
    <t>206202306080900000002206</t>
  </si>
  <si>
    <t>8410.REXB</t>
  </si>
  <si>
    <t>6404689700100</t>
  </si>
  <si>
    <t>281</t>
  </si>
  <si>
    <t>2023-06-08 09:00:00.742487264 +0900 JST</t>
  </si>
  <si>
    <t>1666595898600513537</t>
  </si>
  <si>
    <t>1666595898619813889</t>
  </si>
  <si>
    <t>206202306080900000002207</t>
  </si>
  <si>
    <t>6404719300100</t>
  </si>
  <si>
    <t>2023-06-08 09:00:00.742539417 +0900 JST</t>
  </si>
  <si>
    <t>1666595898600513538</t>
  </si>
  <si>
    <t>1666595898619813890</t>
  </si>
  <si>
    <t>206202306080900000002208</t>
  </si>
  <si>
    <t>6405230300100</t>
  </si>
  <si>
    <t>2023-06-08 09:00:00.742585935 +0900 JST</t>
  </si>
  <si>
    <t>1666595898600513539</t>
  </si>
  <si>
    <t>1666595898619813891</t>
  </si>
  <si>
    <t>206202306080900000002209</t>
  </si>
  <si>
    <t>6405609200100</t>
  </si>
  <si>
    <t>2023-06-08 09:00:00.742615765 +0900 JST</t>
  </si>
  <si>
    <t>1666595898600513540</t>
  </si>
  <si>
    <t>1666595898619813892</t>
  </si>
  <si>
    <t>206202306080900000002210</t>
  </si>
  <si>
    <t>6407801800100</t>
  </si>
  <si>
    <t>2023-06-08 09:00:00.745758789 +0900 JST</t>
  </si>
  <si>
    <t>1666595898613096452</t>
  </si>
  <si>
    <t>1666595898632396817</t>
  </si>
  <si>
    <t>206202306080900000002212</t>
  </si>
  <si>
    <t>8411.REXB</t>
  </si>
  <si>
    <t>6405158400100</t>
  </si>
  <si>
    <t>2023-06-08 09:00:00.745790964 +0900 JST</t>
  </si>
  <si>
    <t>1666595898613096453</t>
  </si>
  <si>
    <t>1666595898632396818</t>
  </si>
  <si>
    <t>206202306080900000002213</t>
  </si>
  <si>
    <t>6405773900100</t>
  </si>
  <si>
    <t>2023-06-08 09:00:00.745952568 +0900 JST</t>
  </si>
  <si>
    <t>1666595898617290757</t>
  </si>
  <si>
    <t>1666595898632396823</t>
  </si>
  <si>
    <t>206202306080900000002214</t>
  </si>
  <si>
    <t>8424.REXB</t>
  </si>
  <si>
    <t>6405947000100</t>
  </si>
  <si>
    <t>10350</t>
  </si>
  <si>
    <t>2023-06-08 09:00:00.746009154 +0900 JST</t>
  </si>
  <si>
    <t>1666595898621485062</t>
  </si>
  <si>
    <t>1666595898636591104</t>
  </si>
  <si>
    <t>206202306080900000002215</t>
  </si>
  <si>
    <t>8425.REXB</t>
  </si>
  <si>
    <t>6405944100100</t>
  </si>
  <si>
    <t>4380</t>
  </si>
  <si>
    <t>2023-06-08 09:00:00.746034104 +0900 JST</t>
  </si>
  <si>
    <t>1666595898625679362</t>
  </si>
  <si>
    <t>1666595898636591105</t>
  </si>
  <si>
    <t>206202306080900000002216</t>
  </si>
  <si>
    <t>8439.REXB</t>
  </si>
  <si>
    <t>6405945000100</t>
  </si>
  <si>
    <t>5141</t>
  </si>
  <si>
    <t>2023-06-08 09:00:00.751719591 +0900 JST</t>
  </si>
  <si>
    <t>1666595898642456576</t>
  </si>
  <si>
    <t>1666595898657562633</t>
  </si>
  <si>
    <t>206202306080900000002217</t>
  </si>
  <si>
    <t>8473.REXB</t>
  </si>
  <si>
    <t>6404670900100</t>
  </si>
  <si>
    <t>2652</t>
  </si>
  <si>
    <t>2023-06-08 09:00:00.751766397 +0900 JST</t>
  </si>
  <si>
    <t>1666595898642456577</t>
  </si>
  <si>
    <t>1666595898657562634</t>
  </si>
  <si>
    <t>206202306080900000002218</t>
  </si>
  <si>
    <t>6404901000100</t>
  </si>
  <si>
    <t>2023-06-08 09:00:00.751812728 +0900 JST</t>
  </si>
  <si>
    <t>1666595898642456578</t>
  </si>
  <si>
    <t>1666595898657562635</t>
  </si>
  <si>
    <t>206202306080900000002219</t>
  </si>
  <si>
    <t>6405125700100</t>
  </si>
  <si>
    <t>2023-06-08 09:00:00.751872922 +0900 JST</t>
  </si>
  <si>
    <t>1666595898642456579</t>
  </si>
  <si>
    <t>1666595898657562636</t>
  </si>
  <si>
    <t>206202306080900000002220</t>
  </si>
  <si>
    <t>6405191900100</t>
  </si>
  <si>
    <t>2023-06-08 09:00:00.751924616 +0900 JST</t>
  </si>
  <si>
    <t>1666595898642456580</t>
  </si>
  <si>
    <t>1666595898657562637</t>
  </si>
  <si>
    <t>206202306080900000002221</t>
  </si>
  <si>
    <t>6405852800100</t>
  </si>
  <si>
    <t>2023-06-08 09:00:00.751966948 +0900 JST</t>
  </si>
  <si>
    <t>1666595898642456581</t>
  </si>
  <si>
    <t>1666595898657562638</t>
  </si>
  <si>
    <t>206202306080900000002222</t>
  </si>
  <si>
    <t>6406319800100</t>
  </si>
  <si>
    <t>2023-06-08 09:00:00.752009488 +0900 JST</t>
  </si>
  <si>
    <t>1666595898642456582</t>
  </si>
  <si>
    <t>1666595898661756928</t>
  </si>
  <si>
    <t>206202306080900000002223</t>
  </si>
  <si>
    <t>6407829400100</t>
  </si>
  <si>
    <t>2023-06-08 09:00:00.753622544 +0900 JST</t>
  </si>
  <si>
    <t>1666595898655039489</t>
  </si>
  <si>
    <t>1666595898665951239</t>
  </si>
  <si>
    <t>206202306080900000002224</t>
  </si>
  <si>
    <t>8570.REXB</t>
  </si>
  <si>
    <t>6404467100100</t>
  </si>
  <si>
    <t>1239</t>
  </si>
  <si>
    <t>2023-06-08 09:00:00.755321111 +0900 JST</t>
  </si>
  <si>
    <t>1666595898663428096</t>
  </si>
  <si>
    <t>1666595898674339847</t>
  </si>
  <si>
    <t>206202306080900000002225</t>
  </si>
  <si>
    <t>8584.REXB</t>
  </si>
  <si>
    <t>6404547000100</t>
  </si>
  <si>
    <t>4585</t>
  </si>
  <si>
    <t>2023-06-08 09:00:00.755388818 +0900 JST</t>
  </si>
  <si>
    <t>1666595898663428097</t>
  </si>
  <si>
    <t>1666595898674339848</t>
  </si>
  <si>
    <t>206202306080900000002226</t>
  </si>
  <si>
    <t>6405167400100</t>
  </si>
  <si>
    <t>2023-06-08 09:00:00.755432186 +0900 JST</t>
  </si>
  <si>
    <t>1666595898663428098</t>
  </si>
  <si>
    <t>1666595898674339849</t>
  </si>
  <si>
    <t>206202306080900000002227</t>
  </si>
  <si>
    <t>6405946300100</t>
  </si>
  <si>
    <t>2023-06-08 09:00:00.761935634 +0900 JST</t>
  </si>
  <si>
    <t>1666595898680205316</t>
  </si>
  <si>
    <t>1666595898699505665</t>
  </si>
  <si>
    <t>206202306080900000002228</t>
  </si>
  <si>
    <t>8591.REXB</t>
  </si>
  <si>
    <t>6404961200100</t>
  </si>
  <si>
    <t>2023-06-08 09:00:00.762000739 +0900 JST</t>
  </si>
  <si>
    <t>1666595898680205317</t>
  </si>
  <si>
    <t>1666595898703699968</t>
  </si>
  <si>
    <t>206202306080900000002229</t>
  </si>
  <si>
    <t>6405115000100</t>
  </si>
  <si>
    <t>2023-06-08 09:00:00.762034277 +0900 JST</t>
  </si>
  <si>
    <t>1666595898680205318</t>
  </si>
  <si>
    <t>1666595898703699969</t>
  </si>
  <si>
    <t>206202306080900000002230</t>
  </si>
  <si>
    <t>6405145800100</t>
  </si>
  <si>
    <t>2023-06-08 09:00:00.762085778 +0900 JST</t>
  </si>
  <si>
    <t>1666595898680205320</t>
  </si>
  <si>
    <t>1666595898703699970</t>
  </si>
  <si>
    <t>206202306080900000002232</t>
  </si>
  <si>
    <t>6407431700100</t>
  </si>
  <si>
    <t>2023-06-08 09:00:00.762122949 +0900 JST</t>
  </si>
  <si>
    <t>1666595898680205321</t>
  </si>
  <si>
    <t>1666595898703699971</t>
  </si>
  <si>
    <t>206202306080900000002233</t>
  </si>
  <si>
    <t>6407478700100</t>
  </si>
  <si>
    <t>2023-06-08 09:00:00.777051159 +0900 JST</t>
  </si>
  <si>
    <t>1666595898730536964</t>
  </si>
  <si>
    <t>1666595898766614528</t>
  </si>
  <si>
    <t>206202306080900000002234</t>
  </si>
  <si>
    <t>8593.REXB</t>
  </si>
  <si>
    <t>6404481400100</t>
  </si>
  <si>
    <t>777</t>
  </si>
  <si>
    <t>2023-06-08 09:00:00.77715841 +0900 JST</t>
  </si>
  <si>
    <t>1666595898730536965</t>
  </si>
  <si>
    <t>1666595898766614529</t>
  </si>
  <si>
    <t>206202306080900000002235</t>
  </si>
  <si>
    <t>6404541300100</t>
  </si>
  <si>
    <t>2023-06-08 09:00:00.777236864 +0900 JST</t>
  </si>
  <si>
    <t>1666595898730536966</t>
  </si>
  <si>
    <t>1666595898766614530</t>
  </si>
  <si>
    <t>206202306080900000002236</t>
  </si>
  <si>
    <t>6404714900100</t>
  </si>
  <si>
    <t>2023-06-08 09:00:00.777281767 +0900 JST</t>
  </si>
  <si>
    <t>1666595898730536967</t>
  </si>
  <si>
    <t>1666595898766614531</t>
  </si>
  <si>
    <t>206202306080900000002237</t>
  </si>
  <si>
    <t>6404742600100</t>
  </si>
  <si>
    <t>2023-06-08 09:00:00.777403213 +0900 JST</t>
  </si>
  <si>
    <t>1666595898730536968</t>
  </si>
  <si>
    <t>1666595898766614532</t>
  </si>
  <si>
    <t>206202306080900000002238</t>
  </si>
  <si>
    <t>6404912300100</t>
  </si>
  <si>
    <t>2023-06-08 09:00:00.777446919 +0900 JST</t>
  </si>
  <si>
    <t>1666595898730536969</t>
  </si>
  <si>
    <t>1666595898766614533</t>
  </si>
  <si>
    <t>206202306080900000002239</t>
  </si>
  <si>
    <t>6405143900100</t>
  </si>
  <si>
    <t>2023-06-08 09:00:00.777488953 +0900 JST</t>
  </si>
  <si>
    <t>1666595898730536970</t>
  </si>
  <si>
    <t>1666595898766614534</t>
  </si>
  <si>
    <t>206202306080900000002240</t>
  </si>
  <si>
    <t>6405148700100</t>
  </si>
  <si>
    <t>2023-06-08 09:00:00.777530154 +0900 JST</t>
  </si>
  <si>
    <t>1666595898730536971</t>
  </si>
  <si>
    <t>1666595898766614535</t>
  </si>
  <si>
    <t>206202306080900000002241</t>
  </si>
  <si>
    <t>6405167500100</t>
  </si>
  <si>
    <t>2023-06-08 09:00:00.777554756 +0900 JST</t>
  </si>
  <si>
    <t>1666595898730536972</t>
  </si>
  <si>
    <t>1666595898766614536</t>
  </si>
  <si>
    <t>206202306080900000002242</t>
  </si>
  <si>
    <t>6405175100100</t>
  </si>
  <si>
    <t>2023-06-08 09:00:00.777588532 +0900 JST</t>
  </si>
  <si>
    <t>1666595898730536973</t>
  </si>
  <si>
    <t>1666595898766614537</t>
  </si>
  <si>
    <t>206202306080900000002243</t>
  </si>
  <si>
    <t>6405282000100</t>
  </si>
  <si>
    <t>2023-06-08 09:00:00.77762877 +0900 JST</t>
  </si>
  <si>
    <t>1666595898730536974</t>
  </si>
  <si>
    <t>1666595898766614538</t>
  </si>
  <si>
    <t>206202306080900000002244</t>
  </si>
  <si>
    <t>6405332400100</t>
  </si>
  <si>
    <t>2023-06-08 09:00:00.777662479 +0900 JST</t>
  </si>
  <si>
    <t>1666595898730536975</t>
  </si>
  <si>
    <t>1666595898766614539</t>
  </si>
  <si>
    <t>206202306080900000002245</t>
  </si>
  <si>
    <t>6406241100100</t>
  </si>
  <si>
    <t>2023-06-08 09:00:00.777687917 +0900 JST</t>
  </si>
  <si>
    <t>1666595898730536976</t>
  </si>
  <si>
    <t>1666595898766614540</t>
  </si>
  <si>
    <t>206202306080900000002246</t>
  </si>
  <si>
    <t>6407514400100</t>
  </si>
  <si>
    <t>2023-06-08 09:00:00.777723508 +0900 JST</t>
  </si>
  <si>
    <t>1666595898730536978</t>
  </si>
  <si>
    <t>1666595898766614541</t>
  </si>
  <si>
    <t>206202306080900000002247</t>
  </si>
  <si>
    <t>6407538700100</t>
  </si>
  <si>
    <t>2023-06-08 09:00:00.777746232 +0900 JST</t>
  </si>
  <si>
    <t>1666595898730536979</t>
  </si>
  <si>
    <t>1666595898766614542</t>
  </si>
  <si>
    <t>206202306080900000002248</t>
  </si>
  <si>
    <t>6407704600100</t>
  </si>
  <si>
    <t>2023-06-08 09:00:00.777768749 +0900 JST</t>
  </si>
  <si>
    <t>1666595898730536980</t>
  </si>
  <si>
    <t>1666595898766614543</t>
  </si>
  <si>
    <t>206202306080900000002249</t>
  </si>
  <si>
    <t>6407839600100</t>
  </si>
  <si>
    <t>2023-06-08 09:00:00.777792288 +0900 JST</t>
  </si>
  <si>
    <t>1666595898730536981</t>
  </si>
  <si>
    <t>1666595898766614544</t>
  </si>
  <si>
    <t>206202306080900000002250</t>
  </si>
  <si>
    <t>6407901100100</t>
  </si>
  <si>
    <t>2023-06-08 09:00:00.77828401 +0900 JST</t>
  </si>
  <si>
    <t>1666595898755702784</t>
  </si>
  <si>
    <t>1666595898770808840</t>
  </si>
  <si>
    <t>206202306080900000002251</t>
  </si>
  <si>
    <t>8630.REXB</t>
  </si>
  <si>
    <t>6405024700100</t>
  </si>
  <si>
    <t>6161</t>
  </si>
  <si>
    <t>2023-06-08 09:00:00.778311711 +0900 JST</t>
  </si>
  <si>
    <t>1666595898755702785</t>
  </si>
  <si>
    <t>1666595898770808841</t>
  </si>
  <si>
    <t>206202306080900000002252</t>
  </si>
  <si>
    <t>6407480300100</t>
  </si>
  <si>
    <t>2023-06-08 09:00:00.782985817 +0900 JST</t>
  </si>
  <si>
    <t>1666595898764091393</t>
  </si>
  <si>
    <t>1666595898787586048</t>
  </si>
  <si>
    <t>206202306080900000002253</t>
  </si>
  <si>
    <t>8697.REXB</t>
  </si>
  <si>
    <t>6406279900100</t>
  </si>
  <si>
    <t>2364</t>
  </si>
  <si>
    <t>2023-06-08 09:00:00.783046462 +0900 JST</t>
  </si>
  <si>
    <t>1666595898764091394</t>
  </si>
  <si>
    <t>1666595898791780352</t>
  </si>
  <si>
    <t>206202306080900000002254</t>
  </si>
  <si>
    <t>6407703500100</t>
  </si>
  <si>
    <t>2023-06-08 09:00:00.783129228 +0900 JST</t>
  </si>
  <si>
    <t>1666595898768285696</t>
  </si>
  <si>
    <t>1666595898791780354</t>
  </si>
  <si>
    <t>206202306080900000002255</t>
  </si>
  <si>
    <t>8698.REXB</t>
  </si>
  <si>
    <t>6405152500100</t>
  </si>
  <si>
    <t>498</t>
  </si>
  <si>
    <t>2023-06-08 09:00:00.794122267 +0900 JST</t>
  </si>
  <si>
    <t>1666595898785062915</t>
  </si>
  <si>
    <t>1666595898837917696</t>
  </si>
  <si>
    <t>206202306080900000002256</t>
  </si>
  <si>
    <t>8725.REXB</t>
  </si>
  <si>
    <t>6405025700100</t>
  </si>
  <si>
    <t>5076</t>
  </si>
  <si>
    <t>2023-06-08 09:00:00.794233717 +0900 JST</t>
  </si>
  <si>
    <t>1666595898785062916</t>
  </si>
  <si>
    <t>1666595898837917697</t>
  </si>
  <si>
    <t>206202306080900000002257</t>
  </si>
  <si>
    <t>6405921200100</t>
  </si>
  <si>
    <t>2023-06-08 09:00:00.794278098 +0900 JST</t>
  </si>
  <si>
    <t>1666595898785062917</t>
  </si>
  <si>
    <t>1666595898837917698</t>
  </si>
  <si>
    <t>206202306080900000002258</t>
  </si>
  <si>
    <t>6406281200100</t>
  </si>
  <si>
    <t>2023-06-08 09:00:00.794344187 +0900 JST</t>
  </si>
  <si>
    <t>1666595898785062918</t>
  </si>
  <si>
    <t>1666595898837917699</t>
  </si>
  <si>
    <t>206202306080900000002259</t>
  </si>
  <si>
    <t>6407401300100</t>
  </si>
  <si>
    <t>2023-06-08 09:00:00.794385295 +0900 JST</t>
  </si>
  <si>
    <t>1666595898785062919</t>
  </si>
  <si>
    <t>1666595898837917700</t>
  </si>
  <si>
    <t>206202306080900000002260</t>
  </si>
  <si>
    <t>6407482400100</t>
  </si>
  <si>
    <t>2023-06-08 09:00:00.794425389 +0900 JST</t>
  </si>
  <si>
    <t>1666595898785062920</t>
  </si>
  <si>
    <t>1666595898837917701</t>
  </si>
  <si>
    <t>206202306080900000002261</t>
  </si>
  <si>
    <t>6407891800100</t>
  </si>
  <si>
    <t>2023-06-08 09:00:00.795306035 +0900 JST</t>
  </si>
  <si>
    <t>1666595898801840128</t>
  </si>
  <si>
    <t>1666595898842112001</t>
  </si>
  <si>
    <t>206202306080900000002262</t>
  </si>
  <si>
    <t>8750.REXB</t>
  </si>
  <si>
    <t>6405140700100</t>
  </si>
  <si>
    <t>2529</t>
  </si>
  <si>
    <t>2023-06-08 09:00:00.795340319 +0900 JST</t>
  </si>
  <si>
    <t>1666595898801840129</t>
  </si>
  <si>
    <t>1666595898842112002</t>
  </si>
  <si>
    <t>206202306080900000002263</t>
  </si>
  <si>
    <t>6407398500100</t>
  </si>
  <si>
    <t>2023-06-08 09:00:00.796132099 +0900 JST</t>
  </si>
  <si>
    <t>1666595898827005954</t>
  </si>
  <si>
    <t>1666595898846306307</t>
  </si>
  <si>
    <t>206202306080900000002264</t>
  </si>
  <si>
    <t>8766.REXB</t>
  </si>
  <si>
    <t>6405069100100</t>
  </si>
  <si>
    <t>3210</t>
  </si>
  <si>
    <t>2023-06-08 09:00:00.796158219 +0900 JST</t>
  </si>
  <si>
    <t>1666595898827005956</t>
  </si>
  <si>
    <t>1666595898846306308</t>
  </si>
  <si>
    <t>206202306080900000002265</t>
  </si>
  <si>
    <t>6405138100100</t>
  </si>
  <si>
    <t>2023-06-08 09:00:00.796180241 +0900 JST</t>
  </si>
  <si>
    <t>1666595898827005957</t>
  </si>
  <si>
    <t>1666595898846306309</t>
  </si>
  <si>
    <t>206202306080900000002266</t>
  </si>
  <si>
    <t>6405180800100</t>
  </si>
  <si>
    <t>2023-06-08 09:00:00.796208075 +0900 JST</t>
  </si>
  <si>
    <t>1666595898827005958</t>
  </si>
  <si>
    <t>1666595898846306310</t>
  </si>
  <si>
    <t>206202306080900000002267</t>
  </si>
  <si>
    <t>6405505800100</t>
  </si>
  <si>
    <t>2023-06-08 09:00:00.796257784 +0900 JST</t>
  </si>
  <si>
    <t>1666595898827005959</t>
  </si>
  <si>
    <t>1666595898846306311</t>
  </si>
  <si>
    <t>206202306080900000002268</t>
  </si>
  <si>
    <t>6405947900100</t>
  </si>
  <si>
    <t>2023-06-08 09:00:00.796298269 +0900 JST</t>
  </si>
  <si>
    <t>1666595898827005960</t>
  </si>
  <si>
    <t>1666595898846306312</t>
  </si>
  <si>
    <t>206202306080900000002269</t>
  </si>
  <si>
    <t>6406281300100</t>
  </si>
  <si>
    <t>2023-06-08 09:00:00.796341809 +0900 JST</t>
  </si>
  <si>
    <t>1666595898827005961</t>
  </si>
  <si>
    <t>1666595898846306313</t>
  </si>
  <si>
    <t>206202306080900000002270</t>
  </si>
  <si>
    <t>6406298000100</t>
  </si>
  <si>
    <t>2023-06-08 09:00:00.796381535 +0900 JST</t>
  </si>
  <si>
    <t>1666595898827005962</t>
  </si>
  <si>
    <t>1666595898846306314</t>
  </si>
  <si>
    <t>206202306080900000002271</t>
  </si>
  <si>
    <t>6407718700100</t>
  </si>
  <si>
    <t>2023-06-08 09:00:00.797617498 +0900 JST</t>
  </si>
  <si>
    <t>1666595898831200267</t>
  </si>
  <si>
    <t>1666595898850500621</t>
  </si>
  <si>
    <t>206202306080900000002272</t>
  </si>
  <si>
    <t>8802.REXB</t>
  </si>
  <si>
    <t>6405964500100</t>
  </si>
  <si>
    <t>1676</t>
  </si>
  <si>
    <t>2023-06-08 09:00:00.798472416 +0900 JST</t>
  </si>
  <si>
    <t>1666595898839588864</t>
  </si>
  <si>
    <t>1666595898854694920</t>
  </si>
  <si>
    <t>206202306080900000002273</t>
  </si>
  <si>
    <t>8897.REXB</t>
  </si>
  <si>
    <t>6404949100100</t>
  </si>
  <si>
    <t>433</t>
  </si>
  <si>
    <t>2023-06-08 09:00:00.798525834 +0900 JST</t>
  </si>
  <si>
    <t>1666595898839588865</t>
  </si>
  <si>
    <t>1666595898854694921</t>
  </si>
  <si>
    <t>206202306080900000002274</t>
  </si>
  <si>
    <t>6407410500100</t>
  </si>
  <si>
    <t>2023-06-08 09:00:00.7990696 +0900 JST</t>
  </si>
  <si>
    <t>1666595898843783171</t>
  </si>
  <si>
    <t>1666595898858889216</t>
  </si>
  <si>
    <t>206202306080900000002275</t>
  </si>
  <si>
    <t>8905.REXB</t>
  </si>
  <si>
    <t>6407458500100</t>
  </si>
  <si>
    <t>1799</t>
  </si>
  <si>
    <t>2023-06-08 09:00:00.800276601 +0900 JST</t>
  </si>
  <si>
    <t>1666595898852171783</t>
  </si>
  <si>
    <t>1666595898863083525</t>
  </si>
  <si>
    <t>206202306080900000002276</t>
  </si>
  <si>
    <t>8919.REXB</t>
  </si>
  <si>
    <t>6405019900100</t>
  </si>
  <si>
    <t>2308</t>
  </si>
  <si>
    <t>2023-06-08 09:00:00.800323287 +0900 JST</t>
  </si>
  <si>
    <t>1666595898852171784</t>
  </si>
  <si>
    <t>1666595898863083526</t>
  </si>
  <si>
    <t>206202306080900000002277</t>
  </si>
  <si>
    <t>6405439300100</t>
  </si>
  <si>
    <t>2023-06-08 09:00:00.800906005 +0900 JST</t>
  </si>
  <si>
    <t>1666595898856366084</t>
  </si>
  <si>
    <t>1666595898863083536</t>
  </si>
  <si>
    <t>206202306080900000002278</t>
  </si>
  <si>
    <t>9007.REXB</t>
  </si>
  <si>
    <t>6405769800100</t>
  </si>
  <si>
    <t>1980</t>
  </si>
  <si>
    <t>2023-06-08 09:00:00.801427299 +0900 JST</t>
  </si>
  <si>
    <t>1666595898860560384</t>
  </si>
  <si>
    <t>1666595898867277833</t>
  </si>
  <si>
    <t>206202306080900000002279</t>
  </si>
  <si>
    <t>9008.REXB</t>
  </si>
  <si>
    <t>6404766700100</t>
  </si>
  <si>
    <t>4750</t>
  </si>
  <si>
    <t>2023-06-08 09:00:00.801641199 +0900 JST</t>
  </si>
  <si>
    <t>1666595898860560385</t>
  </si>
  <si>
    <t>1666595898867277837</t>
  </si>
  <si>
    <t>206202306080900000002280</t>
  </si>
  <si>
    <t>9020.REXB</t>
  </si>
  <si>
    <t>6407683500100</t>
  </si>
  <si>
    <t>7842</t>
  </si>
  <si>
    <t>2023-06-08 09:00:00.804469302 +0900 JST</t>
  </si>
  <si>
    <t>1666595898864754688</t>
  </si>
  <si>
    <t>1666595898879860736</t>
  </si>
  <si>
    <t>206202306080900000002281</t>
  </si>
  <si>
    <t>9022.REXB</t>
  </si>
  <si>
    <t>6405152200100</t>
  </si>
  <si>
    <t>17375</t>
  </si>
  <si>
    <t>2023-06-08 09:00:00.808705833 +0900 JST</t>
  </si>
  <si>
    <t>1666595898873143302</t>
  </si>
  <si>
    <t>1666595898896637965</t>
  </si>
  <si>
    <t>206202306080900000002282</t>
  </si>
  <si>
    <t>9069.REXB</t>
  </si>
  <si>
    <t>6405180100100</t>
  </si>
  <si>
    <t>945</t>
  </si>
  <si>
    <t>2023-06-08 09:00:00.808752582 +0900 JST</t>
  </si>
  <si>
    <t>1666595898873143303</t>
  </si>
  <si>
    <t>1666595898896637966</t>
  </si>
  <si>
    <t>206202306080900000002283</t>
  </si>
  <si>
    <t>6407619700100</t>
  </si>
  <si>
    <t>2023-06-08 09:00:00.811236271 +0900 JST</t>
  </si>
  <si>
    <t>1666595898894114817</t>
  </si>
  <si>
    <t>1666595898909220869</t>
  </si>
  <si>
    <t>206202306080900000002284</t>
  </si>
  <si>
    <t>9101.REXB</t>
  </si>
  <si>
    <t>6404545100100</t>
  </si>
  <si>
    <t>3051</t>
  </si>
  <si>
    <t>2023-06-08 09:00:00.811293379 +0900 JST</t>
  </si>
  <si>
    <t>1666595898894114818</t>
  </si>
  <si>
    <t>1666595898909220870</t>
  </si>
  <si>
    <t>206202306080900000002285</t>
  </si>
  <si>
    <t>6405025100100</t>
  </si>
  <si>
    <t>2023-06-08 09:00:00.811340328 +0900 JST</t>
  </si>
  <si>
    <t>1666595898894114819</t>
  </si>
  <si>
    <t>1666595898909220871</t>
  </si>
  <si>
    <t>206202306080900000002286</t>
  </si>
  <si>
    <t>6405124900100</t>
  </si>
  <si>
    <t>2023-06-08 09:00:00.811379491 +0900 JST</t>
  </si>
  <si>
    <t>1666595898894114820</t>
  </si>
  <si>
    <t>1666595898909220872</t>
  </si>
  <si>
    <t>206202306080900000002287</t>
  </si>
  <si>
    <t>6405559700100</t>
  </si>
  <si>
    <t>2023-06-08 09:00:00.811420943 +0900 JST</t>
  </si>
  <si>
    <t>1666595898894114822</t>
  </si>
  <si>
    <t>1666595898909220873</t>
  </si>
  <si>
    <t>206202306080900000002289</t>
  </si>
  <si>
    <t>6407409500100</t>
  </si>
  <si>
    <t>2023-06-08 09:00:00.818386542 +0900 JST</t>
  </si>
  <si>
    <t>1666595898906697729</t>
  </si>
  <si>
    <t>1666595898938580995</t>
  </si>
  <si>
    <t>206202306080900000002290</t>
  </si>
  <si>
    <t>9104.REXB</t>
  </si>
  <si>
    <t>6404911700100</t>
  </si>
  <si>
    <t>3248</t>
  </si>
  <si>
    <t>2023-06-08 09:00:00.818436971 +0900 JST</t>
  </si>
  <si>
    <t>1666595898906697730</t>
  </si>
  <si>
    <t>1666595898938580996</t>
  </si>
  <si>
    <t>206202306080900000002291</t>
  </si>
  <si>
    <t>6405220100100</t>
  </si>
  <si>
    <t>2023-06-08 09:00:00.818480489 +0900 JST</t>
  </si>
  <si>
    <t>1666595898906697731</t>
  </si>
  <si>
    <t>1666595898938580997</t>
  </si>
  <si>
    <t>206202306080900000002292</t>
  </si>
  <si>
    <t>6407412000100</t>
  </si>
  <si>
    <t>2023-06-08 09:00:00.81852441 +0900 JST</t>
  </si>
  <si>
    <t>1666595898906697732</t>
  </si>
  <si>
    <t>1666595898938580998</t>
  </si>
  <si>
    <t>206202306080900000002293</t>
  </si>
  <si>
    <t>6407532400100</t>
  </si>
  <si>
    <t>2023-06-08 09:00:00.824765187 +0900 JST</t>
  </si>
  <si>
    <t>1666595898927669252</t>
  </si>
  <si>
    <t>1666595898963746825</t>
  </si>
  <si>
    <t>206202306080900000002295</t>
  </si>
  <si>
    <t>9201.REXB</t>
  </si>
  <si>
    <t>6404936000100</t>
  </si>
  <si>
    <t>2732</t>
  </si>
  <si>
    <t>2023-06-08 09:00:00.824818354 +0900 JST</t>
  </si>
  <si>
    <t>1666595898927669253</t>
  </si>
  <si>
    <t>1666595898963746826</t>
  </si>
  <si>
    <t>206202306080900000002296</t>
  </si>
  <si>
    <t>6406243700100</t>
  </si>
  <si>
    <t>2023-06-08 09:00:00.826738523 +0900 JST</t>
  </si>
  <si>
    <t>1666595898944446469</t>
  </si>
  <si>
    <t>1666595898972135446</t>
  </si>
  <si>
    <t>206202306080900000002297</t>
  </si>
  <si>
    <t>9202.REXB</t>
  </si>
  <si>
    <t>6405013500100</t>
  </si>
  <si>
    <t>3111</t>
  </si>
  <si>
    <t>2023-06-08 09:00:00.826764578 +0900 JST</t>
  </si>
  <si>
    <t>1666595898944446470</t>
  </si>
  <si>
    <t>1666595898972135447</t>
  </si>
  <si>
    <t>206202306080900000002298</t>
  </si>
  <si>
    <t>6405033400100</t>
  </si>
  <si>
    <t>2023-06-08 09:00:00.826791786 +0900 JST</t>
  </si>
  <si>
    <t>1666595898944446471</t>
  </si>
  <si>
    <t>1666595898972135448</t>
  </si>
  <si>
    <t>206202306080900000002299</t>
  </si>
  <si>
    <t>6405521500100</t>
  </si>
  <si>
    <t>2023-06-08 09:00:00.826814369 +0900 JST</t>
  </si>
  <si>
    <t>1666595898944446472</t>
  </si>
  <si>
    <t>1666595898972135449</t>
  </si>
  <si>
    <t>206202306080900000002300</t>
  </si>
  <si>
    <t>6405646200100</t>
  </si>
  <si>
    <t>2023-06-08 09:00:00.826837651 +0900 JST</t>
  </si>
  <si>
    <t>1666595898944446473</t>
  </si>
  <si>
    <t>1666595898972135450</t>
  </si>
  <si>
    <t>206202306080900000002301</t>
  </si>
  <si>
    <t>6405731800100</t>
  </si>
  <si>
    <t>2023-06-08 09:00:00.826858031 +0900 JST</t>
  </si>
  <si>
    <t>1666595898944446475</t>
  </si>
  <si>
    <t>1666595898972135451</t>
  </si>
  <si>
    <t>206202306080900000002303</t>
  </si>
  <si>
    <t>6407707600100</t>
  </si>
  <si>
    <t>2023-06-08 09:00:00.834959253 +0900 JST</t>
  </si>
  <si>
    <t>1666595898957029382</t>
  </si>
  <si>
    <t>1666595899005689872</t>
  </si>
  <si>
    <t>206202306080900000002304</t>
  </si>
  <si>
    <t>9302.REXB</t>
  </si>
  <si>
    <t>6407823600100</t>
  </si>
  <si>
    <t>3475</t>
  </si>
  <si>
    <t>2023-06-08 09:00:00.835086213 +0900 JST</t>
  </si>
  <si>
    <t>1666595898965417988</t>
  </si>
  <si>
    <t>1666595899009884161</t>
  </si>
  <si>
    <t>206202306080900000002305</t>
  </si>
  <si>
    <t>9303.REXB</t>
  </si>
  <si>
    <t>6404751600100</t>
  </si>
  <si>
    <t>2314</t>
  </si>
  <si>
    <t>2023-06-08 09:00:00.835133008 +0900 JST</t>
  </si>
  <si>
    <t>1666595898969612288</t>
  </si>
  <si>
    <t>1666595899009884162</t>
  </si>
  <si>
    <t>206202306080900000002306</t>
  </si>
  <si>
    <t>9404.REXB</t>
  </si>
  <si>
    <t>6405388300100</t>
  </si>
  <si>
    <t>1302</t>
  </si>
  <si>
    <t>2023-06-08 09:00:00.853630448 +0900 JST</t>
  </si>
  <si>
    <t>1666595899066081280</t>
  </si>
  <si>
    <t>1666595899085381632</t>
  </si>
  <si>
    <t>206202306080900000002307</t>
  </si>
  <si>
    <t>9432.REXB</t>
  </si>
  <si>
    <t>6404514100100</t>
  </si>
  <si>
    <t>2023-06-08 09:00:00.853703056 +0900 JST</t>
  </si>
  <si>
    <t>1666595899066081281</t>
  </si>
  <si>
    <t>1666595899085381633</t>
  </si>
  <si>
    <t>206202306080900000002308</t>
  </si>
  <si>
    <t>6404557400100</t>
  </si>
  <si>
    <t>2023-06-08 09:00:00.853768174 +0900 JST</t>
  </si>
  <si>
    <t>1666595899066081282</t>
  </si>
  <si>
    <t>1666595899085381634</t>
  </si>
  <si>
    <t>206202306080900000002309</t>
  </si>
  <si>
    <t>6404567400100</t>
  </si>
  <si>
    <t>2023-06-08 09:00:00.853817087 +0900 JST</t>
  </si>
  <si>
    <t>1666595899066081283</t>
  </si>
  <si>
    <t>1666595899085381635</t>
  </si>
  <si>
    <t>206202306080900000002310</t>
  </si>
  <si>
    <t>6404698600100</t>
  </si>
  <si>
    <t>2023-06-08 09:00:00.853872534 +0900 JST</t>
  </si>
  <si>
    <t>1666595899066081284</t>
  </si>
  <si>
    <t>1666595899085381636</t>
  </si>
  <si>
    <t>206202306080900000002311</t>
  </si>
  <si>
    <t>6404725500100</t>
  </si>
  <si>
    <t>2023-06-08 09:00:00.85391636 +0900 JST</t>
  </si>
  <si>
    <t>1666595899066081285</t>
  </si>
  <si>
    <t>1666595899085381637</t>
  </si>
  <si>
    <t>206202306080900000002312</t>
  </si>
  <si>
    <t>6404745100100</t>
  </si>
  <si>
    <t>2023-06-08 09:00:00.85395985 +0900 JST</t>
  </si>
  <si>
    <t>1666595899066081286</t>
  </si>
  <si>
    <t>1666595899085381638</t>
  </si>
  <si>
    <t>206202306080900000002313</t>
  </si>
  <si>
    <t>6404824900100</t>
  </si>
  <si>
    <t>2023-06-08 09:00:00.854011844 +0900 JST</t>
  </si>
  <si>
    <t>1666595899066081287</t>
  </si>
  <si>
    <t>1666595899089575936</t>
  </si>
  <si>
    <t>206202306080900000002314</t>
  </si>
  <si>
    <t>6404830900100</t>
  </si>
  <si>
    <t>2023-06-08 09:00:00.854053095 +0900 JST</t>
  </si>
  <si>
    <t>1666595899066081288</t>
  </si>
  <si>
    <t>1666595899089575937</t>
  </si>
  <si>
    <t>206202306080900000002571</t>
  </si>
  <si>
    <t>6404977100100</t>
  </si>
  <si>
    <t>2023-06-08 09:00:00.854094719 +0900 JST</t>
  </si>
  <si>
    <t>1666595899066081289</t>
  </si>
  <si>
    <t>1666595899089575938</t>
  </si>
  <si>
    <t>206202306080900000002315</t>
  </si>
  <si>
    <t>6404989400100</t>
  </si>
  <si>
    <t>2023-06-08 09:00:00.854138729 +0900 JST</t>
  </si>
  <si>
    <t>1666595899066081290</t>
  </si>
  <si>
    <t>1666595899089575939</t>
  </si>
  <si>
    <t>206202306080900000002316</t>
  </si>
  <si>
    <t>6405004300100</t>
  </si>
  <si>
    <t>2023-06-08 09:00:00.854181595 +0900 JST</t>
  </si>
  <si>
    <t>1666595899066081291</t>
  </si>
  <si>
    <t>1666595899089575940</t>
  </si>
  <si>
    <t>206202306080900000002317</t>
  </si>
  <si>
    <t>6405133800100</t>
  </si>
  <si>
    <t>2023-06-08 09:00:00.854238934 +0900 JST</t>
  </si>
  <si>
    <t>1666595899066081292</t>
  </si>
  <si>
    <t>1666595899089575941</t>
  </si>
  <si>
    <t>206202306080900000002318</t>
  </si>
  <si>
    <t>6405155600100</t>
  </si>
  <si>
    <t>2023-06-08 09:00:00.854271298 +0900 JST</t>
  </si>
  <si>
    <t>1666595899066081293</t>
  </si>
  <si>
    <t>1666595899089575942</t>
  </si>
  <si>
    <t>206202306080900000002319</t>
  </si>
  <si>
    <t>6405170300100</t>
  </si>
  <si>
    <t>2023-06-08 09:00:00.854303393 +0900 JST</t>
  </si>
  <si>
    <t>1666595899066081294</t>
  </si>
  <si>
    <t>1666595899089575943</t>
  </si>
  <si>
    <t>206202306080900000002320</t>
  </si>
  <si>
    <t>6405196500100</t>
  </si>
  <si>
    <t>2023-06-08 09:00:00.854345059 +0900 JST</t>
  </si>
  <si>
    <t>1666595899066081295</t>
  </si>
  <si>
    <t>1666595899089575944</t>
  </si>
  <si>
    <t>206202306080900000002321</t>
  </si>
  <si>
    <t>6405221900100</t>
  </si>
  <si>
    <t>2023-06-08 09:00:00.854382137 +0900 JST</t>
  </si>
  <si>
    <t>1666595899066081296</t>
  </si>
  <si>
    <t>1666595899089575945</t>
  </si>
  <si>
    <t>206202306080900000002322</t>
  </si>
  <si>
    <t>6405245300100</t>
  </si>
  <si>
    <t>2023-06-08 09:00:00.854419281 +0900 JST</t>
  </si>
  <si>
    <t>1666595899066081297</t>
  </si>
  <si>
    <t>1666595899089575946</t>
  </si>
  <si>
    <t>206202306080900000002323</t>
  </si>
  <si>
    <t>6405446000100</t>
  </si>
  <si>
    <t>2023-06-08 09:00:00.854444563 +0900 JST</t>
  </si>
  <si>
    <t>1666595899066081298</t>
  </si>
  <si>
    <t>1666595899089575947</t>
  </si>
  <si>
    <t>206202306080900000002324</t>
  </si>
  <si>
    <t>6405491500100</t>
  </si>
  <si>
    <t>2023-06-08 09:00:00.854471326 +0900 JST</t>
  </si>
  <si>
    <t>1666595899066081299</t>
  </si>
  <si>
    <t>1666595899089575948</t>
  </si>
  <si>
    <t>206202306080900000002325</t>
  </si>
  <si>
    <t>6405498700100</t>
  </si>
  <si>
    <t>2023-06-08 09:00:00.854495196 +0900 JST</t>
  </si>
  <si>
    <t>1666595899066081300</t>
  </si>
  <si>
    <t>1666595899089575949</t>
  </si>
  <si>
    <t>206202306080900000002326</t>
  </si>
  <si>
    <t>6405675500100</t>
  </si>
  <si>
    <t>2023-06-08 09:00:00.854519851 +0900 JST</t>
  </si>
  <si>
    <t>1666595899066081301</t>
  </si>
  <si>
    <t>1666595899089575950</t>
  </si>
  <si>
    <t>206202306080900000002327</t>
  </si>
  <si>
    <t>6405698500100</t>
  </si>
  <si>
    <t>2023-06-08 09:00:00.854547395 +0900 JST</t>
  </si>
  <si>
    <t>1666595899066081302</t>
  </si>
  <si>
    <t>1666595899089575951</t>
  </si>
  <si>
    <t>206202306080900000002328</t>
  </si>
  <si>
    <t>6405927500100</t>
  </si>
  <si>
    <t>2023-06-08 09:00:00.854570522 +0900 JST</t>
  </si>
  <si>
    <t>1666595899066081303</t>
  </si>
  <si>
    <t>1666595899089575952</t>
  </si>
  <si>
    <t>206202306080900000002329</t>
  </si>
  <si>
    <t>6405969700100</t>
  </si>
  <si>
    <t>2023-06-08 09:00:00.854595006 +0900 JST</t>
  </si>
  <si>
    <t>1666595899066081304</t>
  </si>
  <si>
    <t>1666595899089575953</t>
  </si>
  <si>
    <t>206202306080900000002330</t>
  </si>
  <si>
    <t>6406193200100</t>
  </si>
  <si>
    <t>2023-06-08 09:00:00.854621542 +0900 JST</t>
  </si>
  <si>
    <t>1666595899066081305</t>
  </si>
  <si>
    <t>1666595899089575954</t>
  </si>
  <si>
    <t>206202306080900000002331</t>
  </si>
  <si>
    <t>6406248000100</t>
  </si>
  <si>
    <t>2023-06-08 09:00:00.854645301 +0900 JST</t>
  </si>
  <si>
    <t>1666595899066081306</t>
  </si>
  <si>
    <t>1666595899089575955</t>
  </si>
  <si>
    <t>206202306080900000002332</t>
  </si>
  <si>
    <t>6406282700100</t>
  </si>
  <si>
    <t>2023-06-08 09:00:00.854670095 +0900 JST</t>
  </si>
  <si>
    <t>1666595899066081307</t>
  </si>
  <si>
    <t>1666595899089575956</t>
  </si>
  <si>
    <t>206202306080900000002333</t>
  </si>
  <si>
    <t>6406284300100</t>
  </si>
  <si>
    <t>2023-06-08 09:00:00.85469095 +0900 JST</t>
  </si>
  <si>
    <t>1666595899066081308</t>
  </si>
  <si>
    <t>1666595899089575957</t>
  </si>
  <si>
    <t>206202306080900000002334</t>
  </si>
  <si>
    <t>6406301600100</t>
  </si>
  <si>
    <t>2023-06-08 09:00:00.85471498 +0900 JST</t>
  </si>
  <si>
    <t>1666595899066081309</t>
  </si>
  <si>
    <t>1666595899089575958</t>
  </si>
  <si>
    <t>206202306080900000002335</t>
  </si>
  <si>
    <t>6406302300100</t>
  </si>
  <si>
    <t>2023-06-08 09:00:00.854738659 +0900 JST</t>
  </si>
  <si>
    <t>1666595899066081310</t>
  </si>
  <si>
    <t>1666595899089575959</t>
  </si>
  <si>
    <t>206202306080900000002336</t>
  </si>
  <si>
    <t>6407426100100</t>
  </si>
  <si>
    <t>2023-06-08 09:00:00.854760245 +0900 JST</t>
  </si>
  <si>
    <t>1666595899066081311</t>
  </si>
  <si>
    <t>1666595899089575960</t>
  </si>
  <si>
    <t>206202306080900000002337</t>
  </si>
  <si>
    <t>6407447900100</t>
  </si>
  <si>
    <t>2023-06-08 09:00:00.854783614 +0900 JST</t>
  </si>
  <si>
    <t>1666595899066081312</t>
  </si>
  <si>
    <t>1666595899089575961</t>
  </si>
  <si>
    <t>206202306080900000002338</t>
  </si>
  <si>
    <t>6407461700100</t>
  </si>
  <si>
    <t>2023-06-08 09:00:00.854804219 +0900 JST</t>
  </si>
  <si>
    <t>1666595899066081313</t>
  </si>
  <si>
    <t>1666595899089575962</t>
  </si>
  <si>
    <t>206202306080900000002339</t>
  </si>
  <si>
    <t>6407485200100</t>
  </si>
  <si>
    <t>2023-06-08 09:00:00.854826547 +0900 JST</t>
  </si>
  <si>
    <t>1666595899066081314</t>
  </si>
  <si>
    <t>1666595899089575963</t>
  </si>
  <si>
    <t>206202306080900000002340</t>
  </si>
  <si>
    <t>6407504200100</t>
  </si>
  <si>
    <t>2023-06-08 09:00:00.854849056 +0900 JST</t>
  </si>
  <si>
    <t>1666595899066081315</t>
  </si>
  <si>
    <t>1666595899089575964</t>
  </si>
  <si>
    <t>206202306080900000002341</t>
  </si>
  <si>
    <t>6407866900100</t>
  </si>
  <si>
    <t>2023-06-08 09:00:00.854874782 +0900 JST</t>
  </si>
  <si>
    <t>1666595899066081316</t>
  </si>
  <si>
    <t>1666595899089575965</t>
  </si>
  <si>
    <t>206202306080900000002342</t>
  </si>
  <si>
    <t>6407868300100</t>
  </si>
  <si>
    <t>2023-06-08 09:00:00.854898669 +0900 JST</t>
  </si>
  <si>
    <t>1666595899066081317</t>
  </si>
  <si>
    <t>1666595899089575966</t>
  </si>
  <si>
    <t>206202306080900000002343</t>
  </si>
  <si>
    <t>6407877200100</t>
  </si>
  <si>
    <t>2023-06-08 09:00:00.864105876 +0900 JST</t>
  </si>
  <si>
    <t>1666595899120607233</t>
  </si>
  <si>
    <t>1666595899131518978</t>
  </si>
  <si>
    <t>206202306080900000002344</t>
  </si>
  <si>
    <t>9433.REXB</t>
  </si>
  <si>
    <t>6405129300100</t>
  </si>
  <si>
    <t>4421</t>
  </si>
  <si>
    <t>2023-06-08 09:00:00.864166464 +0900 JST</t>
  </si>
  <si>
    <t>1666595899120607234</t>
  </si>
  <si>
    <t>1666595899131518979</t>
  </si>
  <si>
    <t>206202306080900000002345</t>
  </si>
  <si>
    <t>6405334800100</t>
  </si>
  <si>
    <t>2023-06-08 09:00:00.864201381 +0900 JST</t>
  </si>
  <si>
    <t>1666595899120607235</t>
  </si>
  <si>
    <t>1666595899131518980</t>
  </si>
  <si>
    <t>206202306080900000002346</t>
  </si>
  <si>
    <t>6405874300100</t>
  </si>
  <si>
    <t>2023-06-08 09:00:00.864229504 +0900 JST</t>
  </si>
  <si>
    <t>1666595899120607236</t>
  </si>
  <si>
    <t>1666595899131518981</t>
  </si>
  <si>
    <t>206202306080900000002347</t>
  </si>
  <si>
    <t>6406233100100</t>
  </si>
  <si>
    <t>2023-06-08 09:00:00.864261684 +0900 JST</t>
  </si>
  <si>
    <t>1666595899120607237</t>
  </si>
  <si>
    <t>1666595899131518982</t>
  </si>
  <si>
    <t>206202306080900000002348</t>
  </si>
  <si>
    <t>6406285300100</t>
  </si>
  <si>
    <t>2023-06-08 09:00:00.869473288 +0900 JST</t>
  </si>
  <si>
    <t>1666595899145773057</t>
  </si>
  <si>
    <t>1666595899152490500</t>
  </si>
  <si>
    <t>206202306080900000002350</t>
  </si>
  <si>
    <t>9434.REXB</t>
  </si>
  <si>
    <t>6405013700100</t>
  </si>
  <si>
    <t>1506</t>
  </si>
  <si>
    <t>2023-06-08 09:00:00.869508756 +0900 JST</t>
  </si>
  <si>
    <t>1666595899145773058</t>
  </si>
  <si>
    <t>1666595899152490501</t>
  </si>
  <si>
    <t>206202306080900000002351</t>
  </si>
  <si>
    <t>6405135700100</t>
  </si>
  <si>
    <t>2023-06-08 09:00:00.869561457 +0900 JST</t>
  </si>
  <si>
    <t>1666595899145773059</t>
  </si>
  <si>
    <t>1666595899152490502</t>
  </si>
  <si>
    <t>206202306080900000002352</t>
  </si>
  <si>
    <t>6405666200100</t>
  </si>
  <si>
    <t>2023-06-08 09:00:00.869592354 +0900 JST</t>
  </si>
  <si>
    <t>1666595899145773060</t>
  </si>
  <si>
    <t>1666595899152490503</t>
  </si>
  <si>
    <t>206202306080900000002353</t>
  </si>
  <si>
    <t>6406285800100</t>
  </si>
  <si>
    <t>2023-06-08 09:00:00.869615535 +0900 JST</t>
  </si>
  <si>
    <t>1666595899145773061</t>
  </si>
  <si>
    <t>1666595899152490504</t>
  </si>
  <si>
    <t>206202306080900000002354</t>
  </si>
  <si>
    <t>6406286600100</t>
  </si>
  <si>
    <t>2023-06-08 09:00:00.869647854 +0900 JST</t>
  </si>
  <si>
    <t>1666595899145773062</t>
  </si>
  <si>
    <t>1666595899152490505</t>
  </si>
  <si>
    <t>206202306080900000002355</t>
  </si>
  <si>
    <t>6407447500100</t>
  </si>
  <si>
    <t>2023-06-08 09:00:00.873040169 +0900 JST</t>
  </si>
  <si>
    <t>1666595899154161668</t>
  </si>
  <si>
    <t>1666595899169267713</t>
  </si>
  <si>
    <t>206202306080900000002356</t>
  </si>
  <si>
    <t>9468.REXB</t>
  </si>
  <si>
    <t>6405974300100</t>
  </si>
  <si>
    <t>3411</t>
  </si>
  <si>
    <t>2023-06-08 09:00:00.873858778 +0900 JST</t>
  </si>
  <si>
    <t>1666595899158355968</t>
  </si>
  <si>
    <t>1666595899169267716</t>
  </si>
  <si>
    <t>206202306080900000002357</t>
  </si>
  <si>
    <t>9470.REXB</t>
  </si>
  <si>
    <t>6405976100100</t>
  </si>
  <si>
    <t>877</t>
  </si>
  <si>
    <t>2023-06-08 09:00:00.873940892 +0900 JST</t>
  </si>
  <si>
    <t>1666595899162550272</t>
  </si>
  <si>
    <t>1666595899169267717</t>
  </si>
  <si>
    <t>206202306080900000002358</t>
  </si>
  <si>
    <t>9508.REXB</t>
  </si>
  <si>
    <t>6405510900100</t>
  </si>
  <si>
    <t>896</t>
  </si>
  <si>
    <t>2023-06-08 09:00:00.883629947 +0900 JST</t>
  </si>
  <si>
    <t>1666595899183521807</t>
  </si>
  <si>
    <t>1666595899211210752</t>
  </si>
  <si>
    <t>206202306080900000002359</t>
  </si>
  <si>
    <t>9513.REXB</t>
  </si>
  <si>
    <t>6404608000100</t>
  </si>
  <si>
    <t>2077</t>
  </si>
  <si>
    <t>2023-06-08 09:00:00.883699888 +0900 JST</t>
  </si>
  <si>
    <t>1666595899183521808</t>
  </si>
  <si>
    <t>1666595899211210753</t>
  </si>
  <si>
    <t>206202306080900000002360</t>
  </si>
  <si>
    <t>6404944200100</t>
  </si>
  <si>
    <t>2023-06-08 09:00:00.883738468 +0900 JST</t>
  </si>
  <si>
    <t>1666595899183521809</t>
  </si>
  <si>
    <t>1666595899211210754</t>
  </si>
  <si>
    <t>206202306080900000002361</t>
  </si>
  <si>
    <t>6404965400100</t>
  </si>
  <si>
    <t>2023-06-08 09:00:00.883784738 +0900 JST</t>
  </si>
  <si>
    <t>1666595899183521810</t>
  </si>
  <si>
    <t>1666595899211210755</t>
  </si>
  <si>
    <t>206202306080900000002362</t>
  </si>
  <si>
    <t>6405010500100</t>
  </si>
  <si>
    <t>2023-06-08 09:00:00.88382459 +0900 JST</t>
  </si>
  <si>
    <t>1666595899183521811</t>
  </si>
  <si>
    <t>1666595899211210756</t>
  </si>
  <si>
    <t>206202306080900000002363</t>
  </si>
  <si>
    <t>6405120500100</t>
  </si>
  <si>
    <t>2023-06-08 09:00:00.883849076 +0900 JST</t>
  </si>
  <si>
    <t>1666595899183521812</t>
  </si>
  <si>
    <t>1666595899211210757</t>
  </si>
  <si>
    <t>206202306080900000002364</t>
  </si>
  <si>
    <t>6405414500100</t>
  </si>
  <si>
    <t>2023-06-08 09:00:00.883875352 +0900 JST</t>
  </si>
  <si>
    <t>1666595899183521813</t>
  </si>
  <si>
    <t>1666595899211210758</t>
  </si>
  <si>
    <t>206202306080900000002365</t>
  </si>
  <si>
    <t>6406224200100</t>
  </si>
  <si>
    <t>2023-06-08 09:00:00.883898216 +0900 JST</t>
  </si>
  <si>
    <t>1666595899183521815</t>
  </si>
  <si>
    <t>1666595899211210759</t>
  </si>
  <si>
    <t>206202306080900000002366</t>
  </si>
  <si>
    <t>6407680000100</t>
  </si>
  <si>
    <t>2023-06-08 09:00:00.884387799 +0900 JST</t>
  </si>
  <si>
    <t>1666595899200299009</t>
  </si>
  <si>
    <t>1666595899215405056</t>
  </si>
  <si>
    <t>206202306080900000002367</t>
  </si>
  <si>
    <t>9678.REXB</t>
  </si>
  <si>
    <t>6404961800100</t>
  </si>
  <si>
    <t>2134</t>
  </si>
  <si>
    <t>2023-06-08 09:00:00.884431135 +0900 JST</t>
  </si>
  <si>
    <t>1666595899200299010</t>
  </si>
  <si>
    <t>1666595899215405057</t>
  </si>
  <si>
    <t>206202306080900000002368</t>
  </si>
  <si>
    <t>6404981100100</t>
  </si>
  <si>
    <t>2023-06-08 09:00:00.88660912 +0900 JST</t>
  </si>
  <si>
    <t>1666595899200299017</t>
  </si>
  <si>
    <t>1666595899223793664</t>
  </si>
  <si>
    <t>206202306080900000002369</t>
  </si>
  <si>
    <t>9684.REXB</t>
  </si>
  <si>
    <t>6405216500100</t>
  </si>
  <si>
    <t>6430</t>
  </si>
  <si>
    <t>2023-06-08 09:00:00.886679591 +0900 JST</t>
  </si>
  <si>
    <t>1666595899208687616</t>
  </si>
  <si>
    <t>1666595899223793665</t>
  </si>
  <si>
    <t>206202306080900000002370</t>
  </si>
  <si>
    <t>9766.REXB</t>
  </si>
  <si>
    <t>6405726700100</t>
  </si>
  <si>
    <t>7584</t>
  </si>
  <si>
    <t>2023-06-08 09:00:00.887292084 +0900 JST</t>
  </si>
  <si>
    <t>1666595899217076224</t>
  </si>
  <si>
    <t>1666595899227987969</t>
  </si>
  <si>
    <t>206202306080900000002371</t>
  </si>
  <si>
    <t>9783.REXB</t>
  </si>
  <si>
    <t>6405951300100</t>
  </si>
  <si>
    <t>1811</t>
  </si>
  <si>
    <t>2023-06-08 09:00:00.887329692 +0900 JST</t>
  </si>
  <si>
    <t>1666595899217076225</t>
  </si>
  <si>
    <t>1666595899227987970</t>
  </si>
  <si>
    <t>206202306080900000002372</t>
  </si>
  <si>
    <t>6406194200100</t>
  </si>
  <si>
    <t>2023-06-08 09:00:00.88737535 +0900 JST</t>
  </si>
  <si>
    <t>1666595899217076226</t>
  </si>
  <si>
    <t>1666595899227987971</t>
  </si>
  <si>
    <t>206202306080900000002373</t>
  </si>
  <si>
    <t>6407835000100</t>
  </si>
  <si>
    <t>2023-06-08 09:00:00.887763732 +0900 JST</t>
  </si>
  <si>
    <t>1666595899221270538</t>
  </si>
  <si>
    <t>1666595899227987980</t>
  </si>
  <si>
    <t>206202306080900000002374</t>
  </si>
  <si>
    <t>9793.REXB</t>
  </si>
  <si>
    <t>6407607600100</t>
  </si>
  <si>
    <t>3680</t>
  </si>
  <si>
    <t>2023-06-08 09:00:00.891638922 +0900 JST</t>
  </si>
  <si>
    <t>1666595899233853440</t>
  </si>
  <si>
    <t>1666595899244765184</t>
  </si>
  <si>
    <t>206202306080900000002375</t>
  </si>
  <si>
    <t>9831.REXB</t>
  </si>
  <si>
    <t>6405546400100</t>
  </si>
  <si>
    <t>428</t>
  </si>
  <si>
    <t>2023-06-08 09:00:00.891688991 +0900 JST</t>
  </si>
  <si>
    <t>1666595899233853441</t>
  </si>
  <si>
    <t>1666595899244765185</t>
  </si>
  <si>
    <t>206202306080900000002376</t>
  </si>
  <si>
    <t>6405851100100</t>
  </si>
  <si>
    <t>2023-06-08 09:00:00.89172293 +0900 JST</t>
  </si>
  <si>
    <t>1666595899233853442</t>
  </si>
  <si>
    <t>1666595899244765186</t>
  </si>
  <si>
    <t>206202306080900000002377</t>
  </si>
  <si>
    <t>6407490600100</t>
  </si>
  <si>
    <t>2023-06-08 09:00:00.891749925 +0900 JST</t>
  </si>
  <si>
    <t>1666595899233853443</t>
  </si>
  <si>
    <t>1666595899244765187</t>
  </si>
  <si>
    <t>206202306080900000002378</t>
  </si>
  <si>
    <t>6407514000100</t>
  </si>
  <si>
    <t>2023-06-08 09:00:00.892110205 +0900 JST</t>
  </si>
  <si>
    <t>1666595899238047744</t>
  </si>
  <si>
    <t>1666595899248959490</t>
  </si>
  <si>
    <t>206202306080900000002379</t>
  </si>
  <si>
    <t>9843.REXB</t>
  </si>
  <si>
    <t>6406002700100</t>
  </si>
  <si>
    <t>17230</t>
  </si>
  <si>
    <t>2023-06-08 09:00:00.894375133 +0900 JST</t>
  </si>
  <si>
    <t>1666595899242242060</t>
  </si>
  <si>
    <t>1666595899257348098</t>
  </si>
  <si>
    <t>206202306080900000002380</t>
  </si>
  <si>
    <t>9861.REXB</t>
  </si>
  <si>
    <t>6405108500100</t>
  </si>
  <si>
    <t>2576</t>
  </si>
  <si>
    <t>2023-06-08 09:00:00.894606249 +0900 JST</t>
  </si>
  <si>
    <t>1666595899246436362</t>
  </si>
  <si>
    <t>1666595899257348103</t>
  </si>
  <si>
    <t>206202306080900000002381</t>
  </si>
  <si>
    <t>9956.REXB</t>
  </si>
  <si>
    <t>6407820300100</t>
  </si>
  <si>
    <t>2023-06-08 09:00:00.896744808 +0900 JST</t>
  </si>
  <si>
    <t>1666595899250630656</t>
  </si>
  <si>
    <t>1666595899265736717</t>
  </si>
  <si>
    <t>206202306080900000002382</t>
  </si>
  <si>
    <t>9962.REXB</t>
  </si>
  <si>
    <t>6406011400100</t>
  </si>
  <si>
    <t>3021</t>
  </si>
  <si>
    <t>2023-06-08 09:00:00.896872967 +0900 JST</t>
  </si>
  <si>
    <t>1666595899254824960</t>
  </si>
  <si>
    <t>1666595899265736718</t>
  </si>
  <si>
    <t>206202306080900000002383</t>
  </si>
  <si>
    <t>9983.REXB</t>
  </si>
  <si>
    <t>6404756100100</t>
  </si>
  <si>
    <t>34330</t>
  </si>
  <si>
    <t>2023-06-08 09:00:00.901651901 +0900 JST</t>
  </si>
  <si>
    <t>1666595899279990784</t>
  </si>
  <si>
    <t>1666595899286708235</t>
  </si>
  <si>
    <t>206202306080900000002384</t>
  </si>
  <si>
    <t>9984.REXB</t>
  </si>
  <si>
    <t>6404604100100</t>
  </si>
  <si>
    <t>5976</t>
  </si>
  <si>
    <t>2023-06-08 09:00:00.901709883 +0900 JST</t>
  </si>
  <si>
    <t>1666595899279990786</t>
  </si>
  <si>
    <t>1666595899286708236</t>
  </si>
  <si>
    <t>206202306080900000002386</t>
  </si>
  <si>
    <t>6405165600100</t>
  </si>
  <si>
    <t>2023-06-08 09:00:00.901739483 +0900 JST</t>
  </si>
  <si>
    <t>1666595899279990787</t>
  </si>
  <si>
    <t>1666595899286708237</t>
  </si>
  <si>
    <t>206202306080900000002387</t>
  </si>
  <si>
    <t>6405169100100</t>
  </si>
  <si>
    <t>2023-06-08 09:00:00.901766346 +0900 JST</t>
  </si>
  <si>
    <t>1666595899279990789</t>
  </si>
  <si>
    <t>1666595899286708238</t>
  </si>
  <si>
    <t>206202306080900000002389</t>
  </si>
  <si>
    <t>6405229100100</t>
  </si>
  <si>
    <t>2023-06-08 09:00:00.901792418 +0900 JST</t>
  </si>
  <si>
    <t>1666595899279990790</t>
  </si>
  <si>
    <t>1666595899286708239</t>
  </si>
  <si>
    <t>206202306080900000002390</t>
  </si>
  <si>
    <t>6405308600100</t>
  </si>
  <si>
    <t>2023-06-08 09:00:00.901818798 +0900 JST</t>
  </si>
  <si>
    <t>1666595899279990791</t>
  </si>
  <si>
    <t>1666595899286708240</t>
  </si>
  <si>
    <t>206202306080900000002391</t>
  </si>
  <si>
    <t>6407524700100</t>
  </si>
  <si>
    <t>2023-06-08 09:00:00.908040714 +0900 JST</t>
  </si>
  <si>
    <t>1666595899288379396</t>
  </si>
  <si>
    <t>1666595899316068352</t>
  </si>
  <si>
    <t>206202306080900000002392</t>
  </si>
  <si>
    <t>9995.REXB</t>
  </si>
  <si>
    <t>6405519100100</t>
  </si>
  <si>
    <t>407</t>
  </si>
  <si>
    <t>2023-06-08 09:00:01.009347064 +0900 JST</t>
  </si>
  <si>
    <t>1666595899716198402</t>
  </si>
  <si>
    <t>1666595899739693062</t>
  </si>
  <si>
    <t>206202306080900000002393</t>
  </si>
  <si>
    <t>1301.REXB</t>
  </si>
  <si>
    <t>6404911300100</t>
  </si>
  <si>
    <t>3625</t>
  </si>
  <si>
    <t>2023-06-08 09:00:01.009580572 +0900 JST</t>
  </si>
  <si>
    <t>1666595899720392710</t>
  </si>
  <si>
    <t>1666595899739693067</t>
  </si>
  <si>
    <t>206202306080900000002394</t>
  </si>
  <si>
    <t>1333.REXB</t>
  </si>
  <si>
    <t>6405241300100</t>
  </si>
  <si>
    <t>2465</t>
  </si>
  <si>
    <t>2023-06-08 09:00:01.027755293 +0900 JST</t>
  </si>
  <si>
    <t>1666595899800084480</t>
  </si>
  <si>
    <t>1666595899815190541</t>
  </si>
  <si>
    <t>206202306080900000002396</t>
  </si>
  <si>
    <t>1605.REXB</t>
  </si>
  <si>
    <t>6404617700100</t>
  </si>
  <si>
    <t>1597</t>
  </si>
  <si>
    <t>2023-06-08 09:00:01.027827339 +0900 JST</t>
  </si>
  <si>
    <t>1666595899800084481</t>
  </si>
  <si>
    <t>1666595899815190542</t>
  </si>
  <si>
    <t>206202306080900000002397</t>
  </si>
  <si>
    <t>6404717100100</t>
  </si>
  <si>
    <t>2023-06-08 09:00:01.027877216 +0900 JST</t>
  </si>
  <si>
    <t>1666595899800084482</t>
  </si>
  <si>
    <t>1666595899815190543</t>
  </si>
  <si>
    <t>206202306080900000002398</t>
  </si>
  <si>
    <t>6404735500100</t>
  </si>
  <si>
    <t>2023-06-08 09:00:01.027924503 +0900 JST</t>
  </si>
  <si>
    <t>1666595899800084484</t>
  </si>
  <si>
    <t>1666595899815190544</t>
  </si>
  <si>
    <t>206202306080900000002400</t>
  </si>
  <si>
    <t>6404942700100</t>
  </si>
  <si>
    <t>2023-06-08 09:00:01.027970904 +0900 JST</t>
  </si>
  <si>
    <t>1666595899800084485</t>
  </si>
  <si>
    <t>1666595899815190545</t>
  </si>
  <si>
    <t>206202306080900000002401</t>
  </si>
  <si>
    <t>6404962100100</t>
  </si>
  <si>
    <t>2023-06-08 09:00:01.028015825 +0900 JST</t>
  </si>
  <si>
    <t>1666595899800084486</t>
  </si>
  <si>
    <t>1666595899819384832</t>
  </si>
  <si>
    <t>206202306080900000002402</t>
  </si>
  <si>
    <t>6405127500100</t>
  </si>
  <si>
    <t>2023-06-08 09:00:01.028058722 +0900 JST</t>
  </si>
  <si>
    <t>1666595899800084487</t>
  </si>
  <si>
    <t>1666595899819384833</t>
  </si>
  <si>
    <t>206202306080900000002403</t>
  </si>
  <si>
    <t>6405159400100</t>
  </si>
  <si>
    <t>2023-06-08 09:00:01.028102767 +0900 JST</t>
  </si>
  <si>
    <t>1666595899800084488</t>
  </si>
  <si>
    <t>1666595899819384834</t>
  </si>
  <si>
    <t>206202306080900000002404</t>
  </si>
  <si>
    <t>6405173500100</t>
  </si>
  <si>
    <t>2023-06-08 09:00:01.028157128 +0900 JST</t>
  </si>
  <si>
    <t>1666595899800084489</t>
  </si>
  <si>
    <t>1666595899819384835</t>
  </si>
  <si>
    <t>206202306080900000002405</t>
  </si>
  <si>
    <t>6405181800100</t>
  </si>
  <si>
    <t>2023-06-08 09:00:01.028198492 +0900 JST</t>
  </si>
  <si>
    <t>1666595899800084491</t>
  </si>
  <si>
    <t>1666595899819384836</t>
  </si>
  <si>
    <t>206202306080900000002407</t>
  </si>
  <si>
    <t>6405298000100</t>
  </si>
  <si>
    <t>2023-06-08 09:00:01.028240754 +0900 JST</t>
  </si>
  <si>
    <t>1666595899800084492</t>
  </si>
  <si>
    <t>1666595899819384837</t>
  </si>
  <si>
    <t>206202306080900000002408</t>
  </si>
  <si>
    <t>6405922600100</t>
  </si>
  <si>
    <t>2023-06-08 09:00:01.028281832 +0900 JST</t>
  </si>
  <si>
    <t>1666595899800084493</t>
  </si>
  <si>
    <t>1666595899819384838</t>
  </si>
  <si>
    <t>206202306080900000002409</t>
  </si>
  <si>
    <t>6405964800100</t>
  </si>
  <si>
    <t>2023-06-08 09:00:01.028321212 +0900 JST</t>
  </si>
  <si>
    <t>1666595899800084494</t>
  </si>
  <si>
    <t>1666595899819384839</t>
  </si>
  <si>
    <t>206202306080900000002410</t>
  </si>
  <si>
    <t>6406256000100</t>
  </si>
  <si>
    <t>2023-06-08 09:00:01.028361975 +0900 JST</t>
  </si>
  <si>
    <t>1666595899800084495</t>
  </si>
  <si>
    <t>1666595899819384840</t>
  </si>
  <si>
    <t>206202306080900000002411</t>
  </si>
  <si>
    <t>6406312000100</t>
  </si>
  <si>
    <t>2023-06-08 09:00:01.028403526 +0900 JST</t>
  </si>
  <si>
    <t>1666595899800084496</t>
  </si>
  <si>
    <t>1666595899819384841</t>
  </si>
  <si>
    <t>206202306080900000002412</t>
  </si>
  <si>
    <t>6407453200100</t>
  </si>
  <si>
    <t>2023-06-08 09:00:01.033263721 +0900 JST</t>
  </si>
  <si>
    <t>1666595899825250305</t>
  </si>
  <si>
    <t>1666595899840356356</t>
  </si>
  <si>
    <t>206202306080900000002415</t>
  </si>
  <si>
    <t>1812.REXB</t>
  </si>
  <si>
    <t>6404803200100</t>
  </si>
  <si>
    <t>2065</t>
  </si>
  <si>
    <t>2023-06-08 09:00:01.03471532 +0900 JST</t>
  </si>
  <si>
    <t>1666595899825250306</t>
  </si>
  <si>
    <t>1666595899844550659</t>
  </si>
  <si>
    <t>206202306080900000002414</t>
  </si>
  <si>
    <t>1808.REXB</t>
  </si>
  <si>
    <t>6405026200100</t>
  </si>
  <si>
    <t>1686</t>
  </si>
  <si>
    <t>2023-06-08 09:00:01.036449784 +0900 JST</t>
  </si>
  <si>
    <t>1666595899829444614</t>
  </si>
  <si>
    <t>1666595899852939268</t>
  </si>
  <si>
    <t>206202306080900000002417</t>
  </si>
  <si>
    <t>1911.REXB</t>
  </si>
  <si>
    <t>6405017400100</t>
  </si>
  <si>
    <t>3261</t>
  </si>
  <si>
    <t>2023-06-08 09:00:01.036500703 +0900 JST</t>
  </si>
  <si>
    <t>1666595899833638912</t>
  </si>
  <si>
    <t>1666595899852939269</t>
  </si>
  <si>
    <t>206202306080900000002413</t>
  </si>
  <si>
    <t>1662.REXB</t>
  </si>
  <si>
    <t>6407425700100</t>
  </si>
  <si>
    <t>4390</t>
  </si>
  <si>
    <t>2023-06-08 09:00:01.046131249 +0900 JST</t>
  </si>
  <si>
    <t>1666595899879776256</t>
  </si>
  <si>
    <t>1666595899894882304</t>
  </si>
  <si>
    <t>206202306080900000002418</t>
  </si>
  <si>
    <t>1928.REXB</t>
  </si>
  <si>
    <t>6404616300100</t>
  </si>
  <si>
    <t>2792</t>
  </si>
  <si>
    <t>2023-06-08 09:00:01.046205724 +0900 JST</t>
  </si>
  <si>
    <t>1666595899879776257</t>
  </si>
  <si>
    <t>1666595899894882305</t>
  </si>
  <si>
    <t>206202306080900000002419</t>
  </si>
  <si>
    <t>6404912600100</t>
  </si>
  <si>
    <t>2023-06-08 09:00:01.046258242 +0900 JST</t>
  </si>
  <si>
    <t>1666595899879776258</t>
  </si>
  <si>
    <t>1666595899894882306</t>
  </si>
  <si>
    <t>206202306080900000002420</t>
  </si>
  <si>
    <t>6404964100100</t>
  </si>
  <si>
    <t>2023-06-08 09:00:01.046310078 +0900 JST</t>
  </si>
  <si>
    <t>1666595899879776259</t>
  </si>
  <si>
    <t>1666595899894882307</t>
  </si>
  <si>
    <t>206202306080900000002421</t>
  </si>
  <si>
    <t>6405133900100</t>
  </si>
  <si>
    <t>2023-06-08 09:00:01.046346283 +0900 JST</t>
  </si>
  <si>
    <t>1666595899879776260</t>
  </si>
  <si>
    <t>1666595899894882308</t>
  </si>
  <si>
    <t>206202306080900000002422</t>
  </si>
  <si>
    <t>6405173200100</t>
  </si>
  <si>
    <t>2023-06-08 09:00:01.046380504 +0900 JST</t>
  </si>
  <si>
    <t>1666595899879776261</t>
  </si>
  <si>
    <t>1666595899894882309</t>
  </si>
  <si>
    <t>206202306080900000002423</t>
  </si>
  <si>
    <t>6405218500100</t>
  </si>
  <si>
    <t>2023-06-08 09:00:01.046404261 +0900 JST</t>
  </si>
  <si>
    <t>1666595899879776262</t>
  </si>
  <si>
    <t>1666595899894882310</t>
  </si>
  <si>
    <t>206202306080900000002424</t>
  </si>
  <si>
    <t>6405360100100</t>
  </si>
  <si>
    <t>2023-06-08 09:00:01.046429406 +0900 JST</t>
  </si>
  <si>
    <t>1666595899879776263</t>
  </si>
  <si>
    <t>1666595899894882311</t>
  </si>
  <si>
    <t>206202306080900000002425</t>
  </si>
  <si>
    <t>6405465100100</t>
  </si>
  <si>
    <t>2023-06-08 09:00:01.046455679 +0900 JST</t>
  </si>
  <si>
    <t>1666595899879776264</t>
  </si>
  <si>
    <t>1666595899894882312</t>
  </si>
  <si>
    <t>206202306080900000002426</t>
  </si>
  <si>
    <t>6405493100100</t>
  </si>
  <si>
    <t>2023-06-08 09:00:01.046495861 +0900 JST</t>
  </si>
  <si>
    <t>1666595899879776265</t>
  </si>
  <si>
    <t>1666595899894882313</t>
  </si>
  <si>
    <t>206202306080900000002427</t>
  </si>
  <si>
    <t>6406245900100</t>
  </si>
  <si>
    <t>2023-06-08 09:00:01.046535981 +0900 JST</t>
  </si>
  <si>
    <t>1666595899879776266</t>
  </si>
  <si>
    <t>1666595899894882314</t>
  </si>
  <si>
    <t>206202306080900000002428</t>
  </si>
  <si>
    <t>6406266900100</t>
  </si>
  <si>
    <t>2023-06-08 09:00:01.046578256 +0900 JST</t>
  </si>
  <si>
    <t>1666595899879776267</t>
  </si>
  <si>
    <t>1666595899894882315</t>
  </si>
  <si>
    <t>206202306080900000002429</t>
  </si>
  <si>
    <t>6407472900100</t>
  </si>
  <si>
    <t>2023-06-08 09:00:01.046619089 +0900 JST</t>
  </si>
  <si>
    <t>1666595899879776268</t>
  </si>
  <si>
    <t>1666595899894882316</t>
  </si>
  <si>
    <t>206202306080900000002430</t>
  </si>
  <si>
    <t>6407829300100</t>
  </si>
  <si>
    <t>2023-06-08 09:00:01.047778818 +0900 JST</t>
  </si>
  <si>
    <t>1666595899888164868</t>
  </si>
  <si>
    <t>1666595899899076608</t>
  </si>
  <si>
    <t>206202306080900000002431</t>
  </si>
  <si>
    <t>1951.REXB</t>
  </si>
  <si>
    <t>6405022300100</t>
  </si>
  <si>
    <t>2772</t>
  </si>
  <si>
    <t>2023-06-08 09:00:01.048918428 +0900 JST</t>
  </si>
  <si>
    <t>1666595899892359168</t>
  </si>
  <si>
    <t>1666595899903270925</t>
  </si>
  <si>
    <t>206202306080900000002432</t>
  </si>
  <si>
    <t>2124.REXB</t>
  </si>
  <si>
    <t>6404970800100</t>
  </si>
  <si>
    <t>2398</t>
  </si>
  <si>
    <t>2023-06-08 09:00:01.04897115 +0900 JST</t>
  </si>
  <si>
    <t>1666595899896553473</t>
  </si>
  <si>
    <t>1666595899903270926</t>
  </si>
  <si>
    <t>206202306080900000002433</t>
  </si>
  <si>
    <t>2127.REXB</t>
  </si>
  <si>
    <t>6405823300100</t>
  </si>
  <si>
    <t>1018</t>
  </si>
  <si>
    <t>2023-06-08 09:00:01.050737024 +0900 JST</t>
  </si>
  <si>
    <t>1666595899896553480</t>
  </si>
  <si>
    <t>1666595899911659527</t>
  </si>
  <si>
    <t>206202306080900000002434</t>
  </si>
  <si>
    <t>2163.REXB</t>
  </si>
  <si>
    <t>6405178400100</t>
  </si>
  <si>
    <t>1536</t>
  </si>
  <si>
    <t>2023-06-08 09:00:01.054709823 +0900 JST</t>
  </si>
  <si>
    <t>1666595899904942083</t>
  </si>
  <si>
    <t>1666595899928436751</t>
  </si>
  <si>
    <t>206202306080900000002437</t>
  </si>
  <si>
    <t>2331.REXB</t>
  </si>
  <si>
    <t>6406299200100</t>
  </si>
  <si>
    <t>3891</t>
  </si>
  <si>
    <t>2023-06-08 09:00:01.056644822 +0900 JST</t>
  </si>
  <si>
    <t>1666595899909136391</t>
  </si>
  <si>
    <t>1666595899936825350</t>
  </si>
  <si>
    <t>206202306080900000002438</t>
  </si>
  <si>
    <t>2412.REXB</t>
  </si>
  <si>
    <t>6407522800100</t>
  </si>
  <si>
    <t>1637</t>
  </si>
  <si>
    <t>2023-06-08 09:00:01.057289036 +0900 JST</t>
  </si>
  <si>
    <t>1666595899921719299</t>
  </si>
  <si>
    <t>1666595899941019648</t>
  </si>
  <si>
    <t>206202306080900000002440</t>
  </si>
  <si>
    <t>2503.REXB</t>
  </si>
  <si>
    <t>6405021200100</t>
  </si>
  <si>
    <t>2106</t>
  </si>
  <si>
    <t>2023-06-08 09:00:01.057361163 +0900 JST</t>
  </si>
  <si>
    <t>1666595899921719300</t>
  </si>
  <si>
    <t>1666595899941019649</t>
  </si>
  <si>
    <t>206202306080900000002441</t>
  </si>
  <si>
    <t>6405886500100</t>
  </si>
  <si>
    <t>2023-06-08 09:00:01.057407882 +0900 JST</t>
  </si>
  <si>
    <t>1666595899921719301</t>
  </si>
  <si>
    <t>1666595899941019650</t>
  </si>
  <si>
    <t>206202306080900000002442</t>
  </si>
  <si>
    <t>6405909100100</t>
  </si>
  <si>
    <t>2023-06-08 09:00:01.057452812 +0900 JST</t>
  </si>
  <si>
    <t>1666595899921719302</t>
  </si>
  <si>
    <t>1666595899941019651</t>
  </si>
  <si>
    <t>206202306080900000002443</t>
  </si>
  <si>
    <t>6407605300100</t>
  </si>
  <si>
    <t>2023-06-08 09:00:01.057498259 +0900 JST</t>
  </si>
  <si>
    <t>1666595899930107904</t>
  </si>
  <si>
    <t>1666595899941019652</t>
  </si>
  <si>
    <t>206202306080900000002444</t>
  </si>
  <si>
    <t>2815.REXB</t>
  </si>
  <si>
    <t>6405882100100</t>
  </si>
  <si>
    <t>5091</t>
  </si>
  <si>
    <t>2023-06-08 09:00:01.062810502 +0900 JST</t>
  </si>
  <si>
    <t>1666595899938496512</t>
  </si>
  <si>
    <t>1666595899961991180</t>
  </si>
  <si>
    <t>206202306080900000002445</t>
  </si>
  <si>
    <t>2897.REXB</t>
  </si>
  <si>
    <t>6404916700100</t>
  </si>
  <si>
    <t>12095</t>
  </si>
  <si>
    <t>2023-06-08 09:00:01.062864235 +0900 JST</t>
  </si>
  <si>
    <t>1666595899938496513</t>
  </si>
  <si>
    <t>1666595899961991181</t>
  </si>
  <si>
    <t>206202306080900000002446</t>
  </si>
  <si>
    <t>6405461300100</t>
  </si>
  <si>
    <t>2023-06-08 09:00:01.062902824 +0900 JST</t>
  </si>
  <si>
    <t>1666595899938496514</t>
  </si>
  <si>
    <t>1666595899961991182</t>
  </si>
  <si>
    <t>206202306080900000002447</t>
  </si>
  <si>
    <t>6406258200100</t>
  </si>
  <si>
    <t>2023-06-08 09:00:01.062943315 +0900 JST</t>
  </si>
  <si>
    <t>1666595899938496515</t>
  </si>
  <si>
    <t>1666595899961991183</t>
  </si>
  <si>
    <t>206202306080900000002448</t>
  </si>
  <si>
    <t>6406282200100</t>
  </si>
  <si>
    <t>2023-06-08 09:00:01.062969241 +0900 JST</t>
  </si>
  <si>
    <t>1666595899938496516</t>
  </si>
  <si>
    <t>1666595899961991184</t>
  </si>
  <si>
    <t>206202306080900000002449</t>
  </si>
  <si>
    <t>3002.REXB</t>
  </si>
  <si>
    <t>6404992800100</t>
  </si>
  <si>
    <t>4405</t>
  </si>
  <si>
    <t>2023-06-08 09:00:01.06300477 +0900 JST</t>
  </si>
  <si>
    <t>1666595899946885120</t>
  </si>
  <si>
    <t>1666595899966185472</t>
  </si>
  <si>
    <t>206202306080900000002450</t>
  </si>
  <si>
    <t>3046.REXB</t>
  </si>
  <si>
    <t>6404878500100</t>
  </si>
  <si>
    <t>3180</t>
  </si>
  <si>
    <t>2023-06-08 09:00:01.063035806 +0900 JST</t>
  </si>
  <si>
    <t>1666595899946885121</t>
  </si>
  <si>
    <t>1666595899966185473</t>
  </si>
  <si>
    <t>206202306080900000002451</t>
  </si>
  <si>
    <t>6405584400100</t>
  </si>
  <si>
    <t>2023-06-08 09:00:01.063317354 +0900 JST</t>
  </si>
  <si>
    <t>1666595899951079424</t>
  </si>
  <si>
    <t>1666595899966185481</t>
  </si>
  <si>
    <t>206202306080900000002452</t>
  </si>
  <si>
    <t>3086.REXB</t>
  </si>
  <si>
    <t>6405543800100</t>
  </si>
  <si>
    <t>1419</t>
  </si>
  <si>
    <t>2023-06-08 09:00:01.065071616 +0900 JST</t>
  </si>
  <si>
    <t>1666595899951079431</t>
  </si>
  <si>
    <t>1666595899974574080</t>
  </si>
  <si>
    <t>206202306080900000002453</t>
  </si>
  <si>
    <t>3099.REXB</t>
  </si>
  <si>
    <t>6407906500100</t>
  </si>
  <si>
    <t>1408</t>
  </si>
  <si>
    <t>2023-06-08 09:00:01.065799043 +0900 JST</t>
  </si>
  <si>
    <t>1666595899959468032</t>
  </si>
  <si>
    <t>1666595899974574083</t>
  </si>
  <si>
    <t>206202306080900000002455</t>
  </si>
  <si>
    <t>3697.REXB</t>
  </si>
  <si>
    <t>6405257900100</t>
  </si>
  <si>
    <t>25800</t>
  </si>
  <si>
    <t>2023-06-08 09:00:01.068107626 +0900 JST</t>
  </si>
  <si>
    <t>1666595899972050947</t>
  </si>
  <si>
    <t>1666595899987156992</t>
  </si>
  <si>
    <t>206202306080900000002457</t>
  </si>
  <si>
    <t>4005.REXB</t>
  </si>
  <si>
    <t>6404559800100</t>
  </si>
  <si>
    <t>429</t>
  </si>
  <si>
    <t>2023-06-08 09:00:01.068349318 +0900 JST</t>
  </si>
  <si>
    <t>1666595899972050948</t>
  </si>
  <si>
    <t>1666595899987156993</t>
  </si>
  <si>
    <t>206202306080900000002458</t>
  </si>
  <si>
    <t>6404944600100</t>
  </si>
  <si>
    <t>2023-06-08 09:00:01.070032592 +0900 JST</t>
  </si>
  <si>
    <t>1666595899988828160</t>
  </si>
  <si>
    <t>1666595899995545600</t>
  </si>
  <si>
    <t>206202306080900000002459</t>
  </si>
  <si>
    <t>4063.REXB</t>
  </si>
  <si>
    <t>6404975500100</t>
  </si>
  <si>
    <t>4516</t>
  </si>
  <si>
    <t>2023-06-08 09:00:01.070091374 +0900 JST</t>
  </si>
  <si>
    <t>1666595899988828161</t>
  </si>
  <si>
    <t>1666595899995545601</t>
  </si>
  <si>
    <t>206202306080900000002460</t>
  </si>
  <si>
    <t>6405006600100</t>
  </si>
  <si>
    <t>2023-06-08 09:00:01.070141681 +0900 JST</t>
  </si>
  <si>
    <t>1666595899988828163</t>
  </si>
  <si>
    <t>1666595899995545602</t>
  </si>
  <si>
    <t>206202306080900000002462</t>
  </si>
  <si>
    <t>6405942000100</t>
  </si>
  <si>
    <t>45</t>
  </si>
  <si>
    <t>2023-06-08 09:00:01.070256087 +0900 JST</t>
  </si>
  <si>
    <t>1666595899988828164</t>
  </si>
  <si>
    <t>1666595899995545603</t>
  </si>
  <si>
    <t>206202306080900000002463</t>
  </si>
  <si>
    <t>6405963600100</t>
  </si>
  <si>
    <t>2023-06-08 09:00:01.070492466 +0900 JST</t>
  </si>
  <si>
    <t>1666595899988828165</t>
  </si>
  <si>
    <t>1666595899995545604</t>
  </si>
  <si>
    <t>206202306080900000002464</t>
  </si>
  <si>
    <t>6406281000100</t>
  </si>
  <si>
    <t>2023-06-08 09:00:01.070544092 +0900 JST</t>
  </si>
  <si>
    <t>1666595899988828166</t>
  </si>
  <si>
    <t>1666595899995545605</t>
  </si>
  <si>
    <t>206202306080900000002465</t>
  </si>
  <si>
    <t>6407423200100</t>
  </si>
  <si>
    <t>2023-06-08 09:00:01.074314491 +0900 JST</t>
  </si>
  <si>
    <t>1666595900001411073</t>
  </si>
  <si>
    <t>1666595900012322818</t>
  </si>
  <si>
    <t>206202306080900000002466</t>
  </si>
  <si>
    <t>4205.REXB</t>
  </si>
  <si>
    <t>6404847800100</t>
  </si>
  <si>
    <t>1429</t>
  </si>
  <si>
    <t>2023-06-08 09:00:01.074361717 +0900 JST</t>
  </si>
  <si>
    <t>1666595900001411074</t>
  </si>
  <si>
    <t>1666595900012322819</t>
  </si>
  <si>
    <t>206202306080900000002467</t>
  </si>
  <si>
    <t>6405293800100</t>
  </si>
  <si>
    <t>2023-06-08 09:00:01.076065031 +0900 JST</t>
  </si>
  <si>
    <t>1666595900001411077</t>
  </si>
  <si>
    <t>1666595900020711424</t>
  </si>
  <si>
    <t>206202306080900000002468</t>
  </si>
  <si>
    <t>4307.REXB</t>
  </si>
  <si>
    <t>6406058100100</t>
  </si>
  <si>
    <t>3653</t>
  </si>
  <si>
    <t>2023-06-08 09:00:01.079475741 +0900 JST</t>
  </si>
  <si>
    <t>1666595900026576896</t>
  </si>
  <si>
    <t>1666595900033294340</t>
  </si>
  <si>
    <t>206202306080900000002469</t>
  </si>
  <si>
    <t>4503.REXB</t>
  </si>
  <si>
    <t>6405436100100</t>
  </si>
  <si>
    <t>2261</t>
  </si>
  <si>
    <t>2023-06-08 09:00:01.079530245 +0900 JST</t>
  </si>
  <si>
    <t>1666595900026576897</t>
  </si>
  <si>
    <t>1666595900033294341</t>
  </si>
  <si>
    <t>206202306080900000002470</t>
  </si>
  <si>
    <t>6406261000100</t>
  </si>
  <si>
    <t>2023-06-08 09:00:01.079568982 +0900 JST</t>
  </si>
  <si>
    <t>1666595900026576898</t>
  </si>
  <si>
    <t>1666595900033294342</t>
  </si>
  <si>
    <t>206202306080900000002471</t>
  </si>
  <si>
    <t>6407769700100</t>
  </si>
  <si>
    <t>2023-06-08 09:00:00.573896009 +0900 JST</t>
  </si>
  <si>
    <t>1666595897895870464</t>
  </si>
  <si>
    <t>1666595897910976518</t>
  </si>
  <si>
    <t>206202306080846240002037</t>
  </si>
  <si>
    <t>7601.REXS</t>
  </si>
  <si>
    <t>6404597000100</t>
  </si>
  <si>
    <t>204</t>
  </si>
  <si>
    <t>2023-06-08 09:00:00.583098733 +0900 JST</t>
  </si>
  <si>
    <t>1666595897912647683</t>
  </si>
  <si>
    <t>1666595897952919553</t>
  </si>
  <si>
    <t>206202306080846240002041</t>
  </si>
  <si>
    <t>7735.REXS</t>
  </si>
  <si>
    <t>6405189700100</t>
  </si>
  <si>
    <t>14895</t>
  </si>
  <si>
    <t>2023-06-08 09:00:00.588415618 +0900 JST</t>
  </si>
  <si>
    <t>1666595897942007816</t>
  </si>
  <si>
    <t>1666595897973891079</t>
  </si>
  <si>
    <t>206202306080846240002048</t>
  </si>
  <si>
    <t>7762.REXS</t>
  </si>
  <si>
    <t>6405100400100</t>
  </si>
  <si>
    <t>880</t>
  </si>
  <si>
    <t>2023-06-08 09:00:00.603928986 +0900 JST</t>
  </si>
  <si>
    <t>1666595898025893902</t>
  </si>
  <si>
    <t>1666595898036805642</t>
  </si>
  <si>
    <t>206202306080900000002074</t>
  </si>
  <si>
    <t>7974.REXS</t>
  </si>
  <si>
    <t>6407835500100</t>
  </si>
  <si>
    <t>6048</t>
  </si>
  <si>
    <t>2023-06-08 09:00:00.634902489 +0900 JST</t>
  </si>
  <si>
    <t>1666595898151723014</t>
  </si>
  <si>
    <t>1666595898166829069</t>
  </si>
  <si>
    <t>206202306080900000002095</t>
  </si>
  <si>
    <t>8031.REXS</t>
  </si>
  <si>
    <t>6404990300100</t>
  </si>
  <si>
    <t>4836</t>
  </si>
  <si>
    <t>2023-06-08 09:00:00.646357333 +0900 JST</t>
  </si>
  <si>
    <t>1666595898202054670</t>
  </si>
  <si>
    <t>1666595898217160710</t>
  </si>
  <si>
    <t>206202306080900000002108</t>
  </si>
  <si>
    <t>8035.REXS</t>
  </si>
  <si>
    <t>6405190900100</t>
  </si>
  <si>
    <t>18705</t>
  </si>
  <si>
    <t>2023-06-08 09:00:00.705126585 +0900 JST</t>
  </si>
  <si>
    <t>1666595898420158468</t>
  </si>
  <si>
    <t>1666595898464624642</t>
  </si>
  <si>
    <t>206202306080900000002166</t>
  </si>
  <si>
    <t>8267.REXS</t>
  </si>
  <si>
    <t>6407449500100</t>
  </si>
  <si>
    <t>2778</t>
  </si>
  <si>
    <t>2023-06-08 09:00:00.732341315 +0900 JST</t>
  </si>
  <si>
    <t>1666595898571153411</t>
  </si>
  <si>
    <t>1666595898577870848</t>
  </si>
  <si>
    <t>206202306080900000002192</t>
  </si>
  <si>
    <t>8316.REXS</t>
  </si>
  <si>
    <t>6404758600100</t>
  </si>
  <si>
    <t>5711</t>
  </si>
  <si>
    <t>2023-06-08 09:00:00.732402994 +0900 JST</t>
  </si>
  <si>
    <t>1666595898571153414</t>
  </si>
  <si>
    <t>1666595898577870849</t>
  </si>
  <si>
    <t>206202306080900000002195</t>
  </si>
  <si>
    <t>6404942100100</t>
  </si>
  <si>
    <t>90</t>
  </si>
  <si>
    <t>2023-06-08 09:00:00.742924587 +0900 JST</t>
  </si>
  <si>
    <t>1666595898613096451</t>
  </si>
  <si>
    <t>1666595898619813899</t>
  </si>
  <si>
    <t>206202306080900000002211</t>
  </si>
  <si>
    <t>8411.REXS</t>
  </si>
  <si>
    <t>6404759600100</t>
  </si>
  <si>
    <t>2121</t>
  </si>
  <si>
    <t>2023-06-08 09:00:00.758579581 +0900 JST</t>
  </si>
  <si>
    <t>1666595898680205319</t>
  </si>
  <si>
    <t>1666595898686922761</t>
  </si>
  <si>
    <t>206202306080900000002231</t>
  </si>
  <si>
    <t>8591.REXS</t>
  </si>
  <si>
    <t>6405425100100</t>
  </si>
  <si>
    <t>2023-06-08 09:00:00.810791734 +0900 JST</t>
  </si>
  <si>
    <t>1666595898894114821</t>
  </si>
  <si>
    <t>1666595898905026571</t>
  </si>
  <si>
    <t>206202306080900000002288</t>
  </si>
  <si>
    <t>9101.REXS</t>
  </si>
  <si>
    <t>6406276200100</t>
  </si>
  <si>
    <t>3049</t>
  </si>
  <si>
    <t>2023-06-08 09:00:00.821731424 +0900 JST</t>
  </si>
  <si>
    <t>1666595898915086340</t>
  </si>
  <si>
    <t>1666595898951163908</t>
  </si>
  <si>
    <t>206202306080900000002294</t>
  </si>
  <si>
    <t>9147.REXS</t>
  </si>
  <si>
    <t>6406278400100</t>
  </si>
  <si>
    <t>8165</t>
  </si>
  <si>
    <t>2023-06-08 09:00:00.826986749 +0900 JST</t>
  </si>
  <si>
    <t>1666595898944446474</t>
  </si>
  <si>
    <t>1666595898976329728</t>
  </si>
  <si>
    <t>206202306080900000002302</t>
  </si>
  <si>
    <t>9202.REXS</t>
  </si>
  <si>
    <t>6407698800100</t>
  </si>
  <si>
    <t>3109</t>
  </si>
  <si>
    <t>2023-06-08 09:00:00.869417378 +0900 JST</t>
  </si>
  <si>
    <t>1666595899145773056</t>
  </si>
  <si>
    <t>1666595899152490499</t>
  </si>
  <si>
    <t>206202306080900000002349</t>
  </si>
  <si>
    <t>9434.REXS</t>
  </si>
  <si>
    <t>6404821300100</t>
  </si>
  <si>
    <t>1504</t>
  </si>
  <si>
    <t>2023-06-08 09:00:00.901510744 +0900 JST</t>
  </si>
  <si>
    <t>1666595899279990785</t>
  </si>
  <si>
    <t>1666595899286708233</t>
  </si>
  <si>
    <t>206202306080900000002385</t>
  </si>
  <si>
    <t>9984.REXS</t>
  </si>
  <si>
    <t>6404618000100</t>
  </si>
  <si>
    <t>5974</t>
  </si>
  <si>
    <t>2023-06-08 09:00:00.901555361 +0900 JST</t>
  </si>
  <si>
    <t>1666595899279990788</t>
  </si>
  <si>
    <t>1666595899286708234</t>
  </si>
  <si>
    <t>206202306080900000002388</t>
  </si>
  <si>
    <t>6405198200100</t>
  </si>
  <si>
    <t>2023-06-08 09:00:01.011503963 +0900 JST</t>
  </si>
  <si>
    <t>1666595899724587011</t>
  </si>
  <si>
    <t>1666595899748081677</t>
  </si>
  <si>
    <t>206202306080900000002395</t>
  </si>
  <si>
    <t>1435.REXS</t>
  </si>
  <si>
    <t>6405267400100</t>
  </si>
  <si>
    <t>189</t>
  </si>
  <si>
    <t>2023-06-08 09:00:01.026033739 +0900 JST</t>
  </si>
  <si>
    <t>1666595899800084483</t>
  </si>
  <si>
    <t>1666595899810996225</t>
  </si>
  <si>
    <t>206202306080900000002399</t>
  </si>
  <si>
    <t>1605.REXS</t>
  </si>
  <si>
    <t>6404868600100</t>
  </si>
  <si>
    <t>1594</t>
  </si>
  <si>
    <t>2023-06-08 09:00:01.026076702 +0900 JST</t>
  </si>
  <si>
    <t>1666595899800084490</t>
  </si>
  <si>
    <t>1666595899810996226</t>
  </si>
  <si>
    <t>206202306080900000002406</t>
  </si>
  <si>
    <t>6405277300100</t>
  </si>
  <si>
    <t>49</t>
  </si>
  <si>
    <t>2023-06-08 09:00:01.036236875 +0900 JST</t>
  </si>
  <si>
    <t>1666595899829444608</t>
  </si>
  <si>
    <t>1666595899852939264</t>
  </si>
  <si>
    <t>206202306080900000002416</t>
  </si>
  <si>
    <t>1833.REXS</t>
  </si>
  <si>
    <t>6405098400100</t>
  </si>
  <si>
    <t>3950</t>
  </si>
  <si>
    <t>2023-06-08 09:00:01.050623602 +0900 JST</t>
  </si>
  <si>
    <t>1666595899904942081</t>
  </si>
  <si>
    <t>1666595899911659525</t>
  </si>
  <si>
    <t>206202306080900000002436</t>
  </si>
  <si>
    <t>2267.REXS</t>
  </si>
  <si>
    <t>6405218900100</t>
  </si>
  <si>
    <t>9229</t>
  </si>
  <si>
    <t>2023-06-08 09:00:01.050686486 +0900 JST</t>
  </si>
  <si>
    <t>1666595899904942082</t>
  </si>
  <si>
    <t>1666595899911659526</t>
  </si>
  <si>
    <t>206202306080900000002435</t>
  </si>
  <si>
    <t>2193.REXS</t>
  </si>
  <si>
    <t>6405265300100</t>
  </si>
  <si>
    <t>183</t>
  </si>
  <si>
    <t>2023-06-08 09:00:01.053143076 +0900 JST</t>
  </si>
  <si>
    <t>1666595899913330688</t>
  </si>
  <si>
    <t>1666595899924242433</t>
  </si>
  <si>
    <t>206202306080900000002439</t>
  </si>
  <si>
    <t>2492.REXS</t>
  </si>
  <si>
    <t>6405266100100</t>
  </si>
  <si>
    <t>267</t>
  </si>
  <si>
    <t>2023-06-08 09:00:01.063987579 +0900 JST</t>
  </si>
  <si>
    <t>1666595899955273728</t>
  </si>
  <si>
    <t>1666595899966185487</t>
  </si>
  <si>
    <t>206202306080900000002454</t>
  </si>
  <si>
    <t>3382.REXS</t>
  </si>
  <si>
    <t>6404820200100</t>
  </si>
  <si>
    <t>6078</t>
  </si>
  <si>
    <t>2023-06-08 09:00:01.065131547 +0900 JST</t>
  </si>
  <si>
    <t>1666595899963662336</t>
  </si>
  <si>
    <t>1666595899974574081</t>
  </si>
  <si>
    <t>206202306080900000002456</t>
  </si>
  <si>
    <t>3941.REXS</t>
  </si>
  <si>
    <t>6405201500100</t>
  </si>
  <si>
    <t>856</t>
  </si>
  <si>
    <t>2023-06-08 09:00:01.069827056 +0900 JST</t>
  </si>
  <si>
    <t>1666595899988828162</t>
  </si>
  <si>
    <t>1666595899991351298</t>
  </si>
  <si>
    <t>206202306080900000002461</t>
  </si>
  <si>
    <t>4063.REXS</t>
  </si>
  <si>
    <t>6405182100100</t>
  </si>
  <si>
    <t>4514</t>
  </si>
  <si>
    <t>2023-06-08 09:00:03.687000041 +0900 JST</t>
  </si>
  <si>
    <t>1666595910952738816</t>
  </si>
  <si>
    <t>1666595910972039168</t>
  </si>
  <si>
    <t>206202306080900000002472</t>
  </si>
  <si>
    <t>4927.REXB</t>
  </si>
  <si>
    <t>6405245200100</t>
  </si>
  <si>
    <t>2024</t>
  </si>
  <si>
    <t>2023-06-08 09:00:26.449872432 +0900 JST</t>
  </si>
  <si>
    <t>1666596006436069377</t>
  </si>
  <si>
    <t>1666596006442786817</t>
  </si>
  <si>
    <t>206202306080900000002473</t>
  </si>
  <si>
    <t>6134.REXB</t>
  </si>
  <si>
    <t>6406059200100</t>
  </si>
  <si>
    <t>2417</t>
  </si>
  <si>
    <t>2023-06-08 09:00:27.254003244 +0900 JST</t>
  </si>
  <si>
    <t>1666596009804095489</t>
  </si>
  <si>
    <t>1666596009819201536</t>
  </si>
  <si>
    <t>206202306080900000002474</t>
  </si>
  <si>
    <t>4483.REXS</t>
  </si>
  <si>
    <t>6404998300100</t>
  </si>
  <si>
    <t>5890</t>
  </si>
  <si>
    <t>2023-06-08 09:02:58.138218115 +0900 JST</t>
  </si>
  <si>
    <t>1666596642665848832</t>
  </si>
  <si>
    <t>1666596642672566272</t>
  </si>
  <si>
    <t>206202306080900000002490</t>
  </si>
  <si>
    <t>4385.REXB</t>
  </si>
  <si>
    <t>6405966800100</t>
  </si>
  <si>
    <t>2950</t>
  </si>
  <si>
    <t>2023-06-08 09:03:00.145498637 +0900 JST</t>
  </si>
  <si>
    <t>1666596651075428357</t>
  </si>
  <si>
    <t>1666596651090534400</t>
  </si>
  <si>
    <t>206202306080900000002491</t>
  </si>
  <si>
    <t>3179.REXB</t>
  </si>
  <si>
    <t>6407902200100</t>
  </si>
  <si>
    <t>1074</t>
  </si>
  <si>
    <t>2023-06-08 09:03:00.148819074 +0900 JST</t>
  </si>
  <si>
    <t>1666596651083816961</t>
  </si>
  <si>
    <t>1666596651103117316</t>
  </si>
  <si>
    <t>206202306080900000002492</t>
  </si>
  <si>
    <t>6861.REXB</t>
  </si>
  <si>
    <t>6404931700100</t>
  </si>
  <si>
    <t>68310</t>
  </si>
  <si>
    <t>2023-06-08 09:03:00.148854624 +0900 JST</t>
  </si>
  <si>
    <t>1666596651083816962</t>
  </si>
  <si>
    <t>1666596651103117317</t>
  </si>
  <si>
    <t>206202306080900000002493</t>
  </si>
  <si>
    <t>6407607700100</t>
  </si>
  <si>
    <t>2023-06-08 09:03:00.148885881 +0900 JST</t>
  </si>
  <si>
    <t>1666596651088011264</t>
  </si>
  <si>
    <t>1666596651103117318</t>
  </si>
  <si>
    <t>206202306080900000002494</t>
  </si>
  <si>
    <t>7741.REXB</t>
  </si>
  <si>
    <t>6404839000100</t>
  </si>
  <si>
    <t>17245</t>
  </si>
  <si>
    <t>2023-06-08 09:03:00.148921665 +0900 JST</t>
  </si>
  <si>
    <t>1666596651088011265</t>
  </si>
  <si>
    <t>1666596651103117319</t>
  </si>
  <si>
    <t>206202306080900000002495</t>
  </si>
  <si>
    <t>6405164000100</t>
  </si>
  <si>
    <t>2023-06-08 09:03:00.25210822 +0900 JST</t>
  </si>
  <si>
    <t>1666596651515830278</t>
  </si>
  <si>
    <t>1666596651539324932</t>
  </si>
  <si>
    <t>206202306080900000002496</t>
  </si>
  <si>
    <t>2768.REXB</t>
  </si>
  <si>
    <t>6404963400100</t>
  </si>
  <si>
    <t>2946</t>
  </si>
  <si>
    <t>2023-06-08 09:03:00.25213647 +0900 JST</t>
  </si>
  <si>
    <t>1666596651515830279</t>
  </si>
  <si>
    <t>1666596651539324933</t>
  </si>
  <si>
    <t>206202306080900000002497</t>
  </si>
  <si>
    <t>6405023300100</t>
  </si>
  <si>
    <t>2023-06-08 09:03:00.254343242 +0900 JST</t>
  </si>
  <si>
    <t>1666596651520024579</t>
  </si>
  <si>
    <t>1666596651547713536</t>
  </si>
  <si>
    <t>206202306080900000002498</t>
  </si>
  <si>
    <t>5406.REXB</t>
  </si>
  <si>
    <t>6405037900100</t>
  </si>
  <si>
    <t>1267</t>
  </si>
  <si>
    <t>2023-06-08 09:00:36.335616294 +0900 JST</t>
  </si>
  <si>
    <t>1666596047900958720</t>
  </si>
  <si>
    <t>1666596047907676160</t>
  </si>
  <si>
    <t>206202306080900000002475</t>
  </si>
  <si>
    <t>6408238300100</t>
  </si>
  <si>
    <t>GOOD_TILL_TIME</t>
  </si>
  <si>
    <t>7282</t>
  </si>
  <si>
    <t>1666596047907676162</t>
  </si>
  <si>
    <t>FILL</t>
  </si>
  <si>
    <t>FILLED</t>
  </si>
  <si>
    <t>7272</t>
  </si>
  <si>
    <t>2023-06-08 09:00:46.110820299 +0900 JST</t>
  </si>
  <si>
    <t>1666596088900280320</t>
  </si>
  <si>
    <t>1666596088906997760</t>
  </si>
  <si>
    <t>206202306080900000002476</t>
  </si>
  <si>
    <t>6408252400100</t>
  </si>
  <si>
    <t>2825</t>
  </si>
  <si>
    <t>1666596088906997762</t>
  </si>
  <si>
    <t>2815</t>
  </si>
  <si>
    <t>2023-06-08 09:05:00.077723729 +0900 JST</t>
  </si>
  <si>
    <t>1666597154121801739</t>
  </si>
  <si>
    <t>2023-06-08 09:05:00.079543625 +0900 JST</t>
  </si>
  <si>
    <t>1666597154130190346</t>
  </si>
  <si>
    <t>1666597154130190349</t>
  </si>
  <si>
    <t>2023-06-08 09:05:00.079621889 +0900 JST</t>
  </si>
  <si>
    <t>1666597154130190362</t>
  </si>
  <si>
    <t>2023-06-08 09:05:00.07966571 +0900 JST</t>
  </si>
  <si>
    <t>1666597154130190390</t>
  </si>
  <si>
    <t>2023-06-08 09:05:00.079981552 +0900 JST</t>
  </si>
  <si>
    <t>1666597154130190439</t>
  </si>
  <si>
    <t>2023-06-08 09:05:00.082420173 +0900 JST</t>
  </si>
  <si>
    <t>1666597154142773271</t>
  </si>
  <si>
    <t>1666597154142773274</t>
  </si>
  <si>
    <t>2023-06-08 09:05:00.083528849 +0900 JST</t>
  </si>
  <si>
    <t>1666597154146967642</t>
  </si>
  <si>
    <t>2023-06-08 09:05:00.083592199 +0900 JST</t>
  </si>
  <si>
    <t>1666597154146967901</t>
  </si>
  <si>
    <t>1666597154146967904</t>
  </si>
  <si>
    <t>1666597154146967907</t>
  </si>
  <si>
    <t>1666597154146967910</t>
  </si>
  <si>
    <t>1666597154146967913</t>
  </si>
  <si>
    <t>1666597154146967916</t>
  </si>
  <si>
    <t>1666597154146967919</t>
  </si>
  <si>
    <t>1666597154146967922</t>
  </si>
  <si>
    <t>1666597154146967925</t>
  </si>
  <si>
    <t>1666597154146967928</t>
  </si>
  <si>
    <t>1666597154146967931</t>
  </si>
  <si>
    <t>1666597154146967934</t>
  </si>
  <si>
    <t>1666597154146967937</t>
  </si>
  <si>
    <t>1666597154146967940</t>
  </si>
  <si>
    <t>1666597154146967943</t>
  </si>
  <si>
    <t>1666597154146967946</t>
  </si>
  <si>
    <t>1666597154146967949</t>
  </si>
  <si>
    <t>1666597154146967952</t>
  </si>
  <si>
    <t>1666597154146967955</t>
  </si>
  <si>
    <t>1666597154146967958</t>
  </si>
  <si>
    <t>1666597154146967961</t>
  </si>
  <si>
    <t>2023-06-08 09:05:00.084090998 +0900 JST</t>
  </si>
  <si>
    <t>1666597154151161922</t>
  </si>
  <si>
    <t>1666597154151161925</t>
  </si>
  <si>
    <t>1666597154151161928</t>
  </si>
  <si>
    <t>1666597154151161931</t>
  </si>
  <si>
    <t>1666597154151161934</t>
  </si>
  <si>
    <t>1666597154151161937</t>
  </si>
  <si>
    <t>1666597154151161940</t>
  </si>
  <si>
    <t>1666597154151161943</t>
  </si>
  <si>
    <t>1666597154151161946</t>
  </si>
  <si>
    <t>2023-06-08 09:05:00.086714798 +0900 JST</t>
  </si>
  <si>
    <t>1666597154159550470</t>
  </si>
  <si>
    <t>2023-06-08 09:05:00.086788427 +0900 JST</t>
  </si>
  <si>
    <t>1666597154159550474</t>
  </si>
  <si>
    <t>2023-06-08 09:05:00.090559949 +0900 JST</t>
  </si>
  <si>
    <t>1666597154176327686</t>
  </si>
  <si>
    <t>2023-06-08 09:05:00.093528273 +0900 JST</t>
  </si>
  <si>
    <t>1666597154188910615</t>
  </si>
  <si>
    <t>2023-06-08 09:05:00.094394241 +0900 JST</t>
  </si>
  <si>
    <t>1666597154193104900</t>
  </si>
  <si>
    <t>2023-06-08 09:05:00.099429729 +0900 JST</t>
  </si>
  <si>
    <t>1666597154214076437</t>
  </si>
  <si>
    <t>1666597154214076440</t>
  </si>
  <si>
    <t>2023-06-08 09:05:00.102851377 +0900 JST</t>
  </si>
  <si>
    <t>1666597154226659354</t>
  </si>
  <si>
    <t>1666597154226659357</t>
  </si>
  <si>
    <t>2023-06-08 09:05:00.102974475 +0900 JST</t>
  </si>
  <si>
    <t>1666597154226659361</t>
  </si>
  <si>
    <t>2023-06-08 09:05:00.103110188 +0900 JST</t>
  </si>
  <si>
    <t>1666597154230853639</t>
  </si>
  <si>
    <t>1666597154230853642</t>
  </si>
  <si>
    <t>2023-06-08 09:05:00.103218483 +0900 JST</t>
  </si>
  <si>
    <t>1666597154230853649</t>
  </si>
  <si>
    <t>2023-06-08 09:05:00.104835002 +0900 JST</t>
  </si>
  <si>
    <t>1666597154235047958</t>
  </si>
  <si>
    <t>1666597154235047961</t>
  </si>
  <si>
    <t>1666597154235047964</t>
  </si>
  <si>
    <t>1666597154235047967</t>
  </si>
  <si>
    <t>1666597154235047970</t>
  </si>
  <si>
    <t>1666597154235047973</t>
  </si>
  <si>
    <t>1666597154235047976</t>
  </si>
  <si>
    <t>2023-06-08 09:05:00.105021174 +0900 JST</t>
  </si>
  <si>
    <t>1666597154239242264</t>
  </si>
  <si>
    <t>2023-06-08 09:05:00.106211031 +0900 JST</t>
  </si>
  <si>
    <t>1666597154243436621</t>
  </si>
  <si>
    <t>1666597154243436624</t>
  </si>
  <si>
    <t>1666597154243436627</t>
  </si>
  <si>
    <t>1666597154243436630</t>
  </si>
  <si>
    <t>1666597154243436633</t>
  </si>
  <si>
    <t>1666597154243436636</t>
  </si>
  <si>
    <t>1666597154243436639</t>
  </si>
  <si>
    <t>2023-06-08 09:05:00.106488602 +0900 JST</t>
  </si>
  <si>
    <t>1666597154243436666</t>
  </si>
  <si>
    <t>2023-06-08 09:05:00.106525175 +0900 JST</t>
  </si>
  <si>
    <t>1666597154243436706</t>
  </si>
  <si>
    <t>1666597154243436709</t>
  </si>
  <si>
    <t>1666597154243436712</t>
  </si>
  <si>
    <t>1666597154243436715</t>
  </si>
  <si>
    <t>1666597154243436718</t>
  </si>
  <si>
    <t>1666597154243436721</t>
  </si>
  <si>
    <t>1666597154243436724</t>
  </si>
  <si>
    <t>2023-06-08 09:05:00.106684451 +0900 JST</t>
  </si>
  <si>
    <t>1666597154243436758</t>
  </si>
  <si>
    <t>1666597154243436761</t>
  </si>
  <si>
    <t>2023-06-08 09:05:00.106846277 +0900 JST</t>
  </si>
  <si>
    <t>1666597154243436774</t>
  </si>
  <si>
    <t>2023-06-08 09:05:00.106929945 +0900 JST</t>
  </si>
  <si>
    <t>1666597154243436778</t>
  </si>
  <si>
    <t>2023-06-08 09:05:00.107045172 +0900 JST</t>
  </si>
  <si>
    <t>1666597154247630857</t>
  </si>
  <si>
    <t>1666597154247630860</t>
  </si>
  <si>
    <t>2023-06-08 09:05:00.107155727 +0900 JST</t>
  </si>
  <si>
    <t>1666597154247630874</t>
  </si>
  <si>
    <t>2023-06-08 09:05:00.107359065 +0900 JST</t>
  </si>
  <si>
    <t>1666597154247630901</t>
  </si>
  <si>
    <t>2023-06-08 09:05:00.107456445 +0900 JST</t>
  </si>
  <si>
    <t>1666597154247630912</t>
  </si>
  <si>
    <t>1666597154247630915</t>
  </si>
  <si>
    <t>2023-06-08 09:05:00.108005147 +0900 JST</t>
  </si>
  <si>
    <t>1666597154251825158</t>
  </si>
  <si>
    <t>1666597154251825161</t>
  </si>
  <si>
    <t>1666597154251825164</t>
  </si>
  <si>
    <t>2023-06-08 09:05:00.108287382 +0900 JST</t>
  </si>
  <si>
    <t>1666597154251825273</t>
  </si>
  <si>
    <t>1666597154251825276</t>
  </si>
  <si>
    <t>1666597154251825279</t>
  </si>
  <si>
    <t>1666597154251825282</t>
  </si>
  <si>
    <t>1666597154251825285</t>
  </si>
  <si>
    <t>1666597154251825288</t>
  </si>
  <si>
    <t>2023-06-08 09:05:00.108488106 +0900 JST</t>
  </si>
  <si>
    <t>1666597154251825303</t>
  </si>
  <si>
    <t>1666597154251825306</t>
  </si>
  <si>
    <t>2023-06-08 09:05:00.108590046 +0900 JST</t>
  </si>
  <si>
    <t>1666597154251825338</t>
  </si>
  <si>
    <t>1666597154251825341</t>
  </si>
  <si>
    <t>1666597154251825344</t>
  </si>
  <si>
    <t>1666597154251825347</t>
  </si>
  <si>
    <t>1666597154251825350</t>
  </si>
  <si>
    <t>1666597154251825353</t>
  </si>
  <si>
    <t>2023-06-08 09:05:00.108724155 +0900 JST</t>
  </si>
  <si>
    <t>1666597154251825357</t>
  </si>
  <si>
    <t>2023-06-08 09:05:00.108759503 +0900 JST</t>
  </si>
  <si>
    <t>1666597154251825361</t>
  </si>
  <si>
    <t>2023-06-08 09:05:00.108801003 +0900 JST</t>
  </si>
  <si>
    <t>1666597154251825392</t>
  </si>
  <si>
    <t>1666597154251825395</t>
  </si>
  <si>
    <t>1666597154251825398</t>
  </si>
  <si>
    <t>1666597154251825401</t>
  </si>
  <si>
    <t>2023-06-08 09:05:00.11147904 +0900 JST</t>
  </si>
  <si>
    <t>1666597154264408111</t>
  </si>
  <si>
    <t>1666597154264408114</t>
  </si>
  <si>
    <t>2023-06-08 09:05:00.112976336 +0900 JST</t>
  </si>
  <si>
    <t>1666597154268602378</t>
  </si>
  <si>
    <t>2023-06-08 09:05:00.114960585 +0900 JST</t>
  </si>
  <si>
    <t>1666597154276990991</t>
  </si>
  <si>
    <t>1666597154276990994</t>
  </si>
  <si>
    <t>2023-06-08 09:05:00.115393347 +0900 JST</t>
  </si>
  <si>
    <t>1666597154281185339</t>
  </si>
  <si>
    <t>2023-06-08 09:05:00.115553565 +0900 JST</t>
  </si>
  <si>
    <t>1666597154281185347</t>
  </si>
  <si>
    <t>1666597154281185350</t>
  </si>
  <si>
    <t>2023-06-08 09:05:00.115698095 +0900 JST</t>
  </si>
  <si>
    <t>1666597154281185411</t>
  </si>
  <si>
    <t>2023-06-08 09:05:00.119366036 +0900 JST</t>
  </si>
  <si>
    <t>1666597154297962499</t>
  </si>
  <si>
    <t>2023-06-08 09:05:00.119747795 +0900 JST</t>
  </si>
  <si>
    <t>1666597154297962562</t>
  </si>
  <si>
    <t>2023-06-08 09:05:00.127648451 +0900 JST</t>
  </si>
  <si>
    <t>1666597154331516951</t>
  </si>
  <si>
    <t>2023-06-08 09:05:00.127992056 +0900 JST</t>
  </si>
  <si>
    <t>1666597154335711304</t>
  </si>
  <si>
    <t>1666597154335711307</t>
  </si>
  <si>
    <t>1666597154335711310</t>
  </si>
  <si>
    <t>1666597154335711313</t>
  </si>
  <si>
    <t>1666597154335711316</t>
  </si>
  <si>
    <t>1666597154335711319</t>
  </si>
  <si>
    <t>1666597154335711322</t>
  </si>
  <si>
    <t>1666597154335711325</t>
  </si>
  <si>
    <t>1666597154335711328</t>
  </si>
  <si>
    <t>1666597154335711331</t>
  </si>
  <si>
    <t>2023-06-08 09:05:00.128413603 +0900 JST</t>
  </si>
  <si>
    <t>1666597154335711348</t>
  </si>
  <si>
    <t>1666597154335711351</t>
  </si>
  <si>
    <t>2023-06-08 09:05:00.12861447 +0900 JST</t>
  </si>
  <si>
    <t>1666597154335711374</t>
  </si>
  <si>
    <t>2023-06-08 09:05:00.129229865 +0900 JST</t>
  </si>
  <si>
    <t>1666597154339905569</t>
  </si>
  <si>
    <t>2023-06-08 09:05:00.129548249 +0900 JST</t>
  </si>
  <si>
    <t>1666597154339905634</t>
  </si>
  <si>
    <t>2023-06-08 09:05:00.129715553 +0900 JST</t>
  </si>
  <si>
    <t>1666597154339905657</t>
  </si>
  <si>
    <t>1666597154339905660</t>
  </si>
  <si>
    <t>2023-06-08 09:05:00.129879469 +0900 JST</t>
  </si>
  <si>
    <t>1666597154339905693</t>
  </si>
  <si>
    <t>2023-06-08 09:05:00.130031599 +0900 JST</t>
  </si>
  <si>
    <t>1666597154344099843</t>
  </si>
  <si>
    <t>2023-06-08 09:05:00.130261811 +0900 JST</t>
  </si>
  <si>
    <t>1666597154344099887</t>
  </si>
  <si>
    <t>2023-06-08 09:05:00.130382579 +0900 JST</t>
  </si>
  <si>
    <t>1666597154344099911</t>
  </si>
  <si>
    <t>2023-06-08 09:05:00.131074284 +0900 JST</t>
  </si>
  <si>
    <t>1666597154348294160</t>
  </si>
  <si>
    <t>2023-06-08 09:05:00.133853034 +0900 JST</t>
  </si>
  <si>
    <t>1666597154356682825</t>
  </si>
  <si>
    <t>1666597154356682828</t>
  </si>
  <si>
    <t>1666597154356682831</t>
  </si>
  <si>
    <t>1666597154356682834</t>
  </si>
  <si>
    <t>1666597154356682837</t>
  </si>
  <si>
    <t>1666597154356682840</t>
  </si>
  <si>
    <t>1666597154356682843</t>
  </si>
  <si>
    <t>1666597154356682846</t>
  </si>
  <si>
    <t>2023-06-08 09:05:00.134050675 +0900 JST</t>
  </si>
  <si>
    <t>1666597154360877068</t>
  </si>
  <si>
    <t>1666597154360877071</t>
  </si>
  <si>
    <t>1666597154360877074</t>
  </si>
  <si>
    <t>2023-06-08 09:05:00.134296962 +0900 JST</t>
  </si>
  <si>
    <t>1666597154360877146</t>
  </si>
  <si>
    <t>1666597154360877149</t>
  </si>
  <si>
    <t>1666597154360877152</t>
  </si>
  <si>
    <t>1666597154360877155</t>
  </si>
  <si>
    <t>1666597154360877158</t>
  </si>
  <si>
    <t>1666597154360877161</t>
  </si>
  <si>
    <t>1666597154360877164</t>
  </si>
  <si>
    <t>1666597154360877167</t>
  </si>
  <si>
    <t>1666597154360877170</t>
  </si>
  <si>
    <t>1666597154360877173</t>
  </si>
  <si>
    <t>1666597154360877176</t>
  </si>
  <si>
    <t>1666597154360877179</t>
  </si>
  <si>
    <t>1666597154360877182</t>
  </si>
  <si>
    <t>1666597154360877185</t>
  </si>
  <si>
    <t>1666597154360877188</t>
  </si>
  <si>
    <t>1666597154360877191</t>
  </si>
  <si>
    <t>1666597154360877194</t>
  </si>
  <si>
    <t>1666597154360877197</t>
  </si>
  <si>
    <t>1666597154360877200</t>
  </si>
  <si>
    <t>1666597154360877203</t>
  </si>
  <si>
    <t>1666597154360877206</t>
  </si>
  <si>
    <t>1666597154360877209</t>
  </si>
  <si>
    <t>1666597154360877212</t>
  </si>
  <si>
    <t>2023-06-08 09:05:00.135382524 +0900 JST</t>
  </si>
  <si>
    <t>1666597154365071408</t>
  </si>
  <si>
    <t>2023-06-08 09:05:00.135429469 +0900 JST</t>
  </si>
  <si>
    <t>1666597154365071415</t>
  </si>
  <si>
    <t>2023-06-08 09:05:00.135481817 +0900 JST</t>
  </si>
  <si>
    <t>1666597154365071428</t>
  </si>
  <si>
    <t>2023-06-08 09:05:00.135839879 +0900 JST</t>
  </si>
  <si>
    <t>1666597154365071479</t>
  </si>
  <si>
    <t>1666597154365071482</t>
  </si>
  <si>
    <t>1666597154365071485</t>
  </si>
  <si>
    <t>1666597154365071488</t>
  </si>
  <si>
    <t>1666597154365071491</t>
  </si>
  <si>
    <t>2023-06-08 09:05:00.135913501 +0900 JST</t>
  </si>
  <si>
    <t>1666597154365071498</t>
  </si>
  <si>
    <t>2023-06-08 09:05:00.136037282 +0900 JST</t>
  </si>
  <si>
    <t>1666597154369265670</t>
  </si>
  <si>
    <t>2023-06-08 09:05:00.136178005 +0900 JST</t>
  </si>
  <si>
    <t>1666597154369265681</t>
  </si>
  <si>
    <t>2023-06-08 09:05:00.136232779 +0900 JST</t>
  </si>
  <si>
    <t>1666597154369265691</t>
  </si>
  <si>
    <t>1666597154369265694</t>
  </si>
  <si>
    <t>2023-06-08 09:05:00.136302607 +0900 JST</t>
  </si>
  <si>
    <t>1666597154369265713</t>
  </si>
  <si>
    <t>2023-06-08 09:05:00.136365842 +0900 JST</t>
  </si>
  <si>
    <t>1666597154369265717</t>
  </si>
  <si>
    <t>2023-06-08 09:05:00.136519326 +0900 JST</t>
  </si>
  <si>
    <t>1666597154369265741</t>
  </si>
  <si>
    <t>2023-06-08 09:05:00.136639022 +0900 JST</t>
  </si>
  <si>
    <t>1666597154369265755</t>
  </si>
  <si>
    <t>2023-06-08 09:05:00.136755263 +0900 JST</t>
  </si>
  <si>
    <t>1666597154369265796</t>
  </si>
  <si>
    <t>2023-06-08 09:05:00.137079945 +0900 JST</t>
  </si>
  <si>
    <t>1666597154373459984</t>
  </si>
  <si>
    <t>2023-06-08 09:05:00.137226535 +0900 JST</t>
  </si>
  <si>
    <t>1666597154373459998</t>
  </si>
  <si>
    <t>2023-06-08 09:05:00.137282696 +0900 JST</t>
  </si>
  <si>
    <t>1666597154373460020</t>
  </si>
  <si>
    <t>1666597154373460023</t>
  </si>
  <si>
    <t>1666597154373460026</t>
  </si>
  <si>
    <t>2023-06-08 09:05:00.13757798 +0900 JST</t>
  </si>
  <si>
    <t>1666597154373460048</t>
  </si>
  <si>
    <t>2023-06-08 09:05:00.143204348 +0900 JST</t>
  </si>
  <si>
    <t>1666597154398625832</t>
  </si>
  <si>
    <t>1666597154398625835</t>
  </si>
  <si>
    <t>1666597154398625838</t>
  </si>
  <si>
    <t>1666597154398625841</t>
  </si>
  <si>
    <t>2023-06-08 09:05:00.143361356 +0900 JST</t>
  </si>
  <si>
    <t>1666597154398625845</t>
  </si>
  <si>
    <t>2023-06-08 09:05:00.143436898 +0900 JST</t>
  </si>
  <si>
    <t>1666597154398625861</t>
  </si>
  <si>
    <t>2023-06-08 09:05:00.155058094 +0900 JST</t>
  </si>
  <si>
    <t>1666597154448957443</t>
  </si>
  <si>
    <t>1666597154448957446</t>
  </si>
  <si>
    <t>2023-06-08 09:05:00.15518035 +0900 JST</t>
  </si>
  <si>
    <t>1666597154448957552</t>
  </si>
  <si>
    <t>1666597154448957555</t>
  </si>
  <si>
    <t>1666597154448957558</t>
  </si>
  <si>
    <t>1666597154448957561</t>
  </si>
  <si>
    <t>1666597154448957564</t>
  </si>
  <si>
    <t>1666597154448957567</t>
  </si>
  <si>
    <t>1666597154448957570</t>
  </si>
  <si>
    <t>1666597154448957573</t>
  </si>
  <si>
    <t>2023-06-08 09:05:00.155450926 +0900 JST</t>
  </si>
  <si>
    <t>1666597154448957580</t>
  </si>
  <si>
    <t>2023-06-08 09:05:00.155502905 +0900 JST</t>
  </si>
  <si>
    <t>1666597154448957584</t>
  </si>
  <si>
    <t>2023-06-08 09:05:00.155541118 +0900 JST</t>
  </si>
  <si>
    <t>1666597154448957612</t>
  </si>
  <si>
    <t>2023-06-08 09:05:00.155671971 +0900 JST</t>
  </si>
  <si>
    <t>1666597154448957857</t>
  </si>
  <si>
    <t>1666597154448957860</t>
  </si>
  <si>
    <t>1666597154448957863</t>
  </si>
  <si>
    <t>1666597154448957866</t>
  </si>
  <si>
    <t>1666597154448957869</t>
  </si>
  <si>
    <t>1666597154448957872</t>
  </si>
  <si>
    <t>1666597154448957875</t>
  </si>
  <si>
    <t>1666597154448957878</t>
  </si>
  <si>
    <t>1666597154448957881</t>
  </si>
  <si>
    <t>1666597154448957884</t>
  </si>
  <si>
    <t>1666597154448957887</t>
  </si>
  <si>
    <t>1666597154448957890</t>
  </si>
  <si>
    <t>1666597154448957893</t>
  </si>
  <si>
    <t>1666597154448957896</t>
  </si>
  <si>
    <t>1666597154448957899</t>
  </si>
  <si>
    <t>1666597154448957902</t>
  </si>
  <si>
    <t>1666597154448957905</t>
  </si>
  <si>
    <t>1666597154448957908</t>
  </si>
  <si>
    <t>1666597154448957911</t>
  </si>
  <si>
    <t>1666597154448957914</t>
  </si>
  <si>
    <t>1666597154448957917</t>
  </si>
  <si>
    <t>1666597154448957920</t>
  </si>
  <si>
    <t>2023-06-08 09:05:00.156281786 +0900 JST</t>
  </si>
  <si>
    <t>1666597154453151753</t>
  </si>
  <si>
    <t>2023-06-08 09:05:00.156411227 +0900 JST</t>
  </si>
  <si>
    <t>1666597154453151773</t>
  </si>
  <si>
    <t>2023-06-08 09:05:00.156476536 +0900 JST</t>
  </si>
  <si>
    <t>1666597154453151777</t>
  </si>
  <si>
    <t>2023-06-08 09:05:00.156717496 +0900 JST</t>
  </si>
  <si>
    <t>1666597154453152083</t>
  </si>
  <si>
    <t>1666597154453152086</t>
  </si>
  <si>
    <t>1666597154453152089</t>
  </si>
  <si>
    <t>1666597154453152092</t>
  </si>
  <si>
    <t>1666597154453152095</t>
  </si>
  <si>
    <t>1666597154453152098</t>
  </si>
  <si>
    <t>1666597154453152101</t>
  </si>
  <si>
    <t>1666597154453152104</t>
  </si>
  <si>
    <t>1666597154453152107</t>
  </si>
  <si>
    <t>1666597154453152110</t>
  </si>
  <si>
    <t>1666597154453152113</t>
  </si>
  <si>
    <t>1666597154453152116</t>
  </si>
  <si>
    <t>1666597154453152119</t>
  </si>
  <si>
    <t>1666597154453152122</t>
  </si>
  <si>
    <t>1666597154453152125</t>
  </si>
  <si>
    <t>1666597154453152128</t>
  </si>
  <si>
    <t>1666597154453152131</t>
  </si>
  <si>
    <t>2023-06-08 09:05:00.157515209 +0900 JST</t>
  </si>
  <si>
    <t>1666597154457346067</t>
  </si>
  <si>
    <t>1666597154457346070</t>
  </si>
  <si>
    <t>1666597154457346073</t>
  </si>
  <si>
    <t>1666597154457346076</t>
  </si>
  <si>
    <t>2023-06-08 09:05:00.157734177 +0900 JST</t>
  </si>
  <si>
    <t>1666597154457346129</t>
  </si>
  <si>
    <t>1666597154457346132</t>
  </si>
  <si>
    <t>2023-06-08 09:05:00.157887327 +0900 JST</t>
  </si>
  <si>
    <t>1666597154457346145</t>
  </si>
  <si>
    <t>2023-06-08 09:05:00.158111456 +0900 JST</t>
  </si>
  <si>
    <t>1666597154461540368</t>
  </si>
  <si>
    <t>2023-06-08 09:05:00.158254925 +0900 JST</t>
  </si>
  <si>
    <t>1666597154461540379</t>
  </si>
  <si>
    <t>2023-06-08 09:05:00.158316214 +0900 JST</t>
  </si>
  <si>
    <t>1666597154461540389</t>
  </si>
  <si>
    <t>2023-06-08 09:05:00.158353167 +0900 JST</t>
  </si>
  <si>
    <t>1666597154461540393</t>
  </si>
  <si>
    <t>2023-06-08 09:05:00.158537232 +0900 JST</t>
  </si>
  <si>
    <t>1666597154461540460</t>
  </si>
  <si>
    <t>1666597154461540463</t>
  </si>
  <si>
    <t>1666597154461540466</t>
  </si>
  <si>
    <t>1666597154461540469</t>
  </si>
  <si>
    <t>1666597154461540472</t>
  </si>
  <si>
    <t>1666597154461540475</t>
  </si>
  <si>
    <t>1666597154461540478</t>
  </si>
  <si>
    <t>2023-06-08 09:05:00.159195026 +0900 JST</t>
  </si>
  <si>
    <t>1666597154465734683</t>
  </si>
  <si>
    <t>2023-06-08 09:05:00.159274613 +0900 JST</t>
  </si>
  <si>
    <t>1666597154465734696</t>
  </si>
  <si>
    <t>2023-06-08 09:05:00.159452026 +0900 JST</t>
  </si>
  <si>
    <t>1666597154465734722</t>
  </si>
  <si>
    <t>2023-06-08 09:05:00.159557604 +0900 JST</t>
  </si>
  <si>
    <t>1666597154465734730</t>
  </si>
  <si>
    <t>2023-06-08 09:05:00.160773993 +0900 JST</t>
  </si>
  <si>
    <t>1666597154469928989</t>
  </si>
  <si>
    <t>1666597154469928992</t>
  </si>
  <si>
    <t>1666597154469928995</t>
  </si>
  <si>
    <t>2023-06-08 09:05:00.160953107 +0900 JST</t>
  </si>
  <si>
    <t>1666597154469929010</t>
  </si>
  <si>
    <t>2023-06-08 09:05:00.161031804 +0900 JST</t>
  </si>
  <si>
    <t>1666597154474123279</t>
  </si>
  <si>
    <t>1666597154474123282</t>
  </si>
  <si>
    <t>2023-06-08 09:05:00.163283663 +0900 JST</t>
  </si>
  <si>
    <t>1666597154482511886</t>
  </si>
  <si>
    <t>2023-06-08 09:05:00.163363403 +0900 JST</t>
  </si>
  <si>
    <t>1666597154482511893</t>
  </si>
  <si>
    <t>2023-06-08 09:05:00.163469866 +0900 JST</t>
  </si>
  <si>
    <t>1666597154482511919</t>
  </si>
  <si>
    <t>2023-06-08 09:05:00.1635654 +0900 JST</t>
  </si>
  <si>
    <t>1666597154482511945</t>
  </si>
  <si>
    <t>2023-06-08 09:05:00.163615382 +0900 JST</t>
  </si>
  <si>
    <t>1666597154482511952</t>
  </si>
  <si>
    <t>2023-06-08 09:05:00.163797552 +0900 JST</t>
  </si>
  <si>
    <t>1666597154482512009</t>
  </si>
  <si>
    <t>1666597154482512012</t>
  </si>
  <si>
    <t>2023-06-08 09:05:00.163944774 +0900 JST</t>
  </si>
  <si>
    <t>1666597154482512040</t>
  </si>
  <si>
    <t>2023-06-08 09:05:00.164675478 +0900 JST</t>
  </si>
  <si>
    <t>1666597154486706265</t>
  </si>
  <si>
    <t>2023-06-08 09:05:00.164947122 +0900 JST</t>
  </si>
  <si>
    <t>1666597154486706298</t>
  </si>
  <si>
    <t>1666597154486706301</t>
  </si>
  <si>
    <t>2023-06-08 09:05:00.165037183 +0900 JST</t>
  </si>
  <si>
    <t>1666597154490900483</t>
  </si>
  <si>
    <t>2023-06-08 09:05:00.17120729 +0900 JST</t>
  </si>
  <si>
    <t>1666597154516066319</t>
  </si>
  <si>
    <t>2023-06-08 09:05:00.171336999 +0900 JST</t>
  </si>
  <si>
    <t>1666597154516066323</t>
  </si>
  <si>
    <t>2023-06-08 09:05:00.178849689 +0900 JST</t>
  </si>
  <si>
    <t>1666597154545426491</t>
  </si>
  <si>
    <t>1666597154545426494</t>
  </si>
  <si>
    <t>1666597154545426497</t>
  </si>
  <si>
    <t>2023-06-08 09:05:00.179303289 +0900 JST</t>
  </si>
  <si>
    <t>1666597154549620739</t>
  </si>
  <si>
    <t>2023-06-08 09:05:00.179416344 +0900 JST</t>
  </si>
  <si>
    <t>1666597154549620755</t>
  </si>
  <si>
    <t>2023-06-08 09:05:00.179927865 +0900 JST</t>
  </si>
  <si>
    <t>1666597154549620820</t>
  </si>
  <si>
    <t>1666597154549620823</t>
  </si>
  <si>
    <t>2023-06-08 09:05:00.180012193 +0900 JST</t>
  </si>
  <si>
    <t>1666597154553815142</t>
  </si>
  <si>
    <t>1666597154553815145</t>
  </si>
  <si>
    <t>1666597154553815148</t>
  </si>
  <si>
    <t>1666597154553815151</t>
  </si>
  <si>
    <t>1666597154553815154</t>
  </si>
  <si>
    <t>1666597154553815157</t>
  </si>
  <si>
    <t>1666597154553815160</t>
  </si>
  <si>
    <t>1666597154553815163</t>
  </si>
  <si>
    <t>1666597154553815166</t>
  </si>
  <si>
    <t>1666597154553815169</t>
  </si>
  <si>
    <t>1666597154553815172</t>
  </si>
  <si>
    <t>1666597154553815175</t>
  </si>
  <si>
    <t>1666597154553815178</t>
  </si>
  <si>
    <t>2023-06-08 09:05:00.180479017 +0900 JST</t>
  </si>
  <si>
    <t>1666597154553815201</t>
  </si>
  <si>
    <t>2023-06-08 09:05:00.180757523 +0900 JST</t>
  </si>
  <si>
    <t>1666597154553815205</t>
  </si>
  <si>
    <t>2023-06-08 09:05:00.181017956 +0900 JST</t>
  </si>
  <si>
    <t>1666597154558009347</t>
  </si>
  <si>
    <t>2023-06-08 09:05:00.181423411 +0900 JST</t>
  </si>
  <si>
    <t>1666597154558009374</t>
  </si>
  <si>
    <t>2023-06-08 09:05:00.181519789 +0900 JST</t>
  </si>
  <si>
    <t>1666597154558009381</t>
  </si>
  <si>
    <t>2023-06-08 09:05:00.181709177 +0900 JST</t>
  </si>
  <si>
    <t>1666597154558009395</t>
  </si>
  <si>
    <t>2023-06-08 09:05:00.181790709 +0900 JST</t>
  </si>
  <si>
    <t>1666597154558009399</t>
  </si>
  <si>
    <t>2023-06-08 09:05:00.181856306 +0900 JST</t>
  </si>
  <si>
    <t>1666597154558009406</t>
  </si>
  <si>
    <t>2023-06-08 09:05:00.182430689 +0900 JST</t>
  </si>
  <si>
    <t>1666597154562203692</t>
  </si>
  <si>
    <t>2023-06-08 09:05:00.182555396 +0900 JST</t>
  </si>
  <si>
    <t>1666597154562203702</t>
  </si>
  <si>
    <t>2023-06-08 09:05:00.182647043 +0900 JST</t>
  </si>
  <si>
    <t>1666597154562203721</t>
  </si>
  <si>
    <t>2023-06-08 09:05:00.183389718 +0900 JST</t>
  </si>
  <si>
    <t>1666597154566398012</t>
  </si>
  <si>
    <t>2023-06-08 09:05:00.183467595 +0900 JST</t>
  </si>
  <si>
    <t>1666597154566398016</t>
  </si>
  <si>
    <t>1666597154566398019</t>
  </si>
  <si>
    <t>2023-06-08 09:05:00.183819881 +0900 JST</t>
  </si>
  <si>
    <t>1666597154566398085</t>
  </si>
  <si>
    <t>1666597154566398088</t>
  </si>
  <si>
    <t>2023-06-08 09:05:00.184008441 +0900 JST</t>
  </si>
  <si>
    <t>1666597154570592262</t>
  </si>
  <si>
    <t>1666597154570592265</t>
  </si>
  <si>
    <t>1666597154570592268</t>
  </si>
  <si>
    <t>2023-06-08 09:05:00.184211211 +0900 JST</t>
  </si>
  <si>
    <t>1666597154570592321</t>
  </si>
  <si>
    <t>1666597154570592324</t>
  </si>
  <si>
    <t>1666597154570592327</t>
  </si>
  <si>
    <t>2023-06-08 09:05:00.185855003 +0900 JST</t>
  </si>
  <si>
    <t>1666597154574786610</t>
  </si>
  <si>
    <t>2023-06-08 09:05:00.186082265 +0900 JST</t>
  </si>
  <si>
    <t>1666597154578980880</t>
  </si>
  <si>
    <t>2023-06-08 09:05:00.186258544 +0900 JST</t>
  </si>
  <si>
    <t>1666597154578980897</t>
  </si>
  <si>
    <t>2023-06-08 09:05:00.186495806 +0900 JST</t>
  </si>
  <si>
    <t>1666597154578980912</t>
  </si>
  <si>
    <t>2023-06-08 09:05:00.18745538 +0900 JST</t>
  </si>
  <si>
    <t>1666597154583175202</t>
  </si>
  <si>
    <t>2023-06-08 09:05:00.18773198 +0900 JST</t>
  </si>
  <si>
    <t>1666597154583175233</t>
  </si>
  <si>
    <t>2023-06-08 09:05:00.187801127 +0900 JST</t>
  </si>
  <si>
    <t>1666597154583175237</t>
  </si>
  <si>
    <t>1666597154583175240</t>
  </si>
  <si>
    <t>2023-06-08 09:05:00.187888748 +0900 JST</t>
  </si>
  <si>
    <t>1666597154583175262</t>
  </si>
  <si>
    <t>2023-06-08 09:05:00.187973372 +0900 JST</t>
  </si>
  <si>
    <t>1666597154591564296</t>
  </si>
  <si>
    <t>1666597154591564299</t>
  </si>
  <si>
    <t>1666597154591564302</t>
  </si>
  <si>
    <t>1666597154591564305</t>
  </si>
  <si>
    <t>1666597154591564308</t>
  </si>
  <si>
    <t>1666597154591564311</t>
  </si>
  <si>
    <t>1666597154591564314</t>
  </si>
  <si>
    <t>1666597154591564317</t>
  </si>
  <si>
    <t>1666597154591564320</t>
  </si>
  <si>
    <t>1666597154591564323</t>
  </si>
  <si>
    <t>1666597154591564326</t>
  </si>
  <si>
    <t>1666597154591564329</t>
  </si>
  <si>
    <t>1666597154591564332</t>
  </si>
  <si>
    <t>1666597154591564335</t>
  </si>
  <si>
    <t>1666597154591564338</t>
  </si>
  <si>
    <t>1666597154591564341</t>
  </si>
  <si>
    <t>1666597154591564344</t>
  </si>
  <si>
    <t>1666597154591564347</t>
  </si>
  <si>
    <t>1666597154591564350</t>
  </si>
  <si>
    <t>1666597154591564353</t>
  </si>
  <si>
    <t>1666597154591564356</t>
  </si>
  <si>
    <t>1666597154591564359</t>
  </si>
  <si>
    <t>1666597154591564362</t>
  </si>
  <si>
    <t>1666597154591564365</t>
  </si>
  <si>
    <t>1666597154591564368</t>
  </si>
  <si>
    <t>1666597154591564371</t>
  </si>
  <si>
    <t>1666597154591564374</t>
  </si>
  <si>
    <t>1666597154591564377</t>
  </si>
  <si>
    <t>1666597154591564380</t>
  </si>
  <si>
    <t>1666597154591564383</t>
  </si>
  <si>
    <t>1666597154591564386</t>
  </si>
  <si>
    <t>1666597154591564389</t>
  </si>
  <si>
    <t>1666597154591564392</t>
  </si>
  <si>
    <t>1666597154591564395</t>
  </si>
  <si>
    <t>1666597154591564398</t>
  </si>
  <si>
    <t>1666597154591564401</t>
  </si>
  <si>
    <t>1666597154591564404</t>
  </si>
  <si>
    <t>1666597154591564407</t>
  </si>
  <si>
    <t>2023-06-08 09:05:00.191075603 +0900 JST</t>
  </si>
  <si>
    <t>1666597154599952459</t>
  </si>
  <si>
    <t>1666597154599952462</t>
  </si>
  <si>
    <t>1666597154599952465</t>
  </si>
  <si>
    <t>1666597154599952468</t>
  </si>
  <si>
    <t>1666597154599952471</t>
  </si>
  <si>
    <t>1666597154599952474</t>
  </si>
  <si>
    <t>2023-06-08 09:05:00.191539742 +0900 JST</t>
  </si>
  <si>
    <t>1666597154599952504</t>
  </si>
  <si>
    <t>2023-06-08 09:05:00.191625323 +0900 JST</t>
  </si>
  <si>
    <t>1666597154599952511</t>
  </si>
  <si>
    <t>2023-06-08 09:05:00.191782036 +0900 JST</t>
  </si>
  <si>
    <t>1666597154599952552</t>
  </si>
  <si>
    <t>1666597154599952555</t>
  </si>
  <si>
    <t>1666597154599952558</t>
  </si>
  <si>
    <t>2023-06-08 09:05:00.192065278 +0900 JST</t>
  </si>
  <si>
    <t>1666597154604146691</t>
  </si>
  <si>
    <t>1666597154604146694</t>
  </si>
  <si>
    <t>1666597154604146697</t>
  </si>
  <si>
    <t>2023-06-08 09:05:00.19248648 +0900 JST</t>
  </si>
  <si>
    <t>1666597154604146723</t>
  </si>
  <si>
    <t>1666597154604146726</t>
  </si>
  <si>
    <t>1666597154604146729</t>
  </si>
  <si>
    <t>1666597154604146732</t>
  </si>
  <si>
    <t>2023-06-08 09:05:00.192699559 +0900 JST</t>
  </si>
  <si>
    <t>1666597154604146760</t>
  </si>
  <si>
    <t>2023-06-08 09:05:00.194213386 +0900 JST</t>
  </si>
  <si>
    <t>1666597154612535313</t>
  </si>
  <si>
    <t>2023-06-08 09:05:00.196381021 +0900 JST</t>
  </si>
  <si>
    <t>1666597154620923992</t>
  </si>
  <si>
    <t>1666597154620923995</t>
  </si>
  <si>
    <t>1666597154620923998</t>
  </si>
  <si>
    <t>1666597154620924001</t>
  </si>
  <si>
    <t>1666597154620924004</t>
  </si>
  <si>
    <t>2023-06-08 09:05:00.196786834 +0900 JST</t>
  </si>
  <si>
    <t>1666597154620924045</t>
  </si>
  <si>
    <t>2023-06-08 09:05:00.196900975 +0900 JST</t>
  </si>
  <si>
    <t>1666597154620924055</t>
  </si>
  <si>
    <t>2023-06-08 09:05:00.198962856 +0900 JST</t>
  </si>
  <si>
    <t>1666597154629312608</t>
  </si>
  <si>
    <t>2023-06-08 09:05:00.199534946 +0900 JST</t>
  </si>
  <si>
    <t>1666597154633506835</t>
  </si>
  <si>
    <t>1666597154633506838</t>
  </si>
  <si>
    <t>1666597154633506841</t>
  </si>
  <si>
    <t>1666597154633506844</t>
  </si>
  <si>
    <t>2023-06-08 09:05:00.199753677 +0900 JST</t>
  </si>
  <si>
    <t>1666597154633506862</t>
  </si>
  <si>
    <t>2023-06-08 09:05:00.199954935 +0900 JST</t>
  </si>
  <si>
    <t>1666597154633506892</t>
  </si>
  <si>
    <t>2023-06-08 09:05:00.200049204 +0900 JST</t>
  </si>
  <si>
    <t>1666597154637701231</t>
  </si>
  <si>
    <t>1666597154637701234</t>
  </si>
  <si>
    <t>1666597154637701237</t>
  </si>
  <si>
    <t>1666597154637701240</t>
  </si>
  <si>
    <t>1666597154637701243</t>
  </si>
  <si>
    <t>2023-06-08 09:05:00.200641355 +0900 JST</t>
  </si>
  <si>
    <t>1666597154637701285</t>
  </si>
  <si>
    <t>2023-06-08 09:05:00.200701633 +0900 JST</t>
  </si>
  <si>
    <t>1666597154637701298</t>
  </si>
  <si>
    <t>2023-06-08 09:05:00.201241571 +0900 JST</t>
  </si>
  <si>
    <t>1666597154641895455</t>
  </si>
  <si>
    <t>1666597154641895458</t>
  </si>
  <si>
    <t>2023-06-08 09:05:00.201389752 +0900 JST</t>
  </si>
  <si>
    <t>1666597154641895466</t>
  </si>
  <si>
    <t>2023-06-08 09:05:00.201501322 +0900 JST</t>
  </si>
  <si>
    <t>1666597154641895477</t>
  </si>
  <si>
    <t>2023-06-08 09:05:00.201550401 +0900 JST</t>
  </si>
  <si>
    <t>1666597154641895481</t>
  </si>
  <si>
    <t>2023-06-08 09:05:00.204868907 +0900 JST</t>
  </si>
  <si>
    <t>1666597154654478475</t>
  </si>
  <si>
    <t>1666597154654478478</t>
  </si>
  <si>
    <t>1666597154654478481</t>
  </si>
  <si>
    <t>1666597154654478484</t>
  </si>
  <si>
    <t>1666597154654478487</t>
  </si>
  <si>
    <t>1666597154658672642</t>
  </si>
  <si>
    <t>1666597154658672645</t>
  </si>
  <si>
    <t>1666597154658672648</t>
  </si>
  <si>
    <t>1666597154658672651</t>
  </si>
  <si>
    <t>1666597154658672654</t>
  </si>
  <si>
    <t>1666597154658672657</t>
  </si>
  <si>
    <t>2023-06-08 09:05:00.205540749 +0900 JST</t>
  </si>
  <si>
    <t>1666597154658672691</t>
  </si>
  <si>
    <t>2023-06-08 09:05:00.208527239 +0900 JST</t>
  </si>
  <si>
    <t>1666597154671255657</t>
  </si>
  <si>
    <t>1666597154671255660</t>
  </si>
  <si>
    <t>2023-06-08 09:05:00.208712961 +0900 JST</t>
  </si>
  <si>
    <t>1666597154671255743</t>
  </si>
  <si>
    <t>1666597154671255746</t>
  </si>
  <si>
    <t>1666597154671255749</t>
  </si>
  <si>
    <t>1666597154671255752</t>
  </si>
  <si>
    <t>1666597154671255755</t>
  </si>
  <si>
    <t>1666597154671255758</t>
  </si>
  <si>
    <t>1666597154671255761</t>
  </si>
  <si>
    <t>1666597154671255764</t>
  </si>
  <si>
    <t>1666597154671255767</t>
  </si>
  <si>
    <t>1666597154671255770</t>
  </si>
  <si>
    <t>1666597154671255773</t>
  </si>
  <si>
    <t>1666597154671255776</t>
  </si>
  <si>
    <t>2023-06-08 09:05:00.209162977 +0900 JST</t>
  </si>
  <si>
    <t>1666597154675449877</t>
  </si>
  <si>
    <t>1666597154675449880</t>
  </si>
  <si>
    <t>2023-06-08 09:05:00.209291239 +0900 JST</t>
  </si>
  <si>
    <t>1666597154675449902</t>
  </si>
  <si>
    <t>1666597154675449905</t>
  </si>
  <si>
    <t>2023-06-08 09:05:00.209411228 +0900 JST</t>
  </si>
  <si>
    <t>1666597154675449939</t>
  </si>
  <si>
    <t>2023-06-08 09:05:00.209526388 +0900 JST</t>
  </si>
  <si>
    <t>1666597154675449943</t>
  </si>
  <si>
    <t>2023-06-08 09:05:00.209716831 +0900 JST</t>
  </si>
  <si>
    <t>1666597154675449973</t>
  </si>
  <si>
    <t>2023-06-08 09:05:00.209906481 +0900 JST</t>
  </si>
  <si>
    <t>1666597154675449991</t>
  </si>
  <si>
    <t>1666597154675449994</t>
  </si>
  <si>
    <t>2023-06-08 09:05:00.210061216 +0900 JST</t>
  </si>
  <si>
    <t>1666597154679644188</t>
  </si>
  <si>
    <t>1666597154679644191</t>
  </si>
  <si>
    <t>1666597154679644194</t>
  </si>
  <si>
    <t>1666597154679644197</t>
  </si>
  <si>
    <t>1666597154679644200</t>
  </si>
  <si>
    <t>1666597154679644203</t>
  </si>
  <si>
    <t>2023-06-08 09:05:00.223872442 +0900 JST</t>
  </si>
  <si>
    <t>1666597154734170159</t>
  </si>
  <si>
    <t>2023-06-08 09:05:00.225018856 +0900 JST</t>
  </si>
  <si>
    <t>1666597154742558849</t>
  </si>
  <si>
    <t>1666597154742558852</t>
  </si>
  <si>
    <t>1666597154742558855</t>
  </si>
  <si>
    <t>1666597154742558858</t>
  </si>
  <si>
    <t>1666597154742558861</t>
  </si>
  <si>
    <t>1666597154742558864</t>
  </si>
  <si>
    <t>2023-06-08 09:05:00.225431289 +0900 JST</t>
  </si>
  <si>
    <t>1666597154742558976</t>
  </si>
  <si>
    <t>1666597154742558979</t>
  </si>
  <si>
    <t>1666597154742558982</t>
  </si>
  <si>
    <t>1666597154742558985</t>
  </si>
  <si>
    <t>1666597154742558988</t>
  </si>
  <si>
    <t>1666597154742558991</t>
  </si>
  <si>
    <t>1666597154742558994</t>
  </si>
  <si>
    <t>1666597154742558997</t>
  </si>
  <si>
    <t>2023-06-08 09:05:00.225863162 +0900 JST</t>
  </si>
  <si>
    <t>1666597154742559018</t>
  </si>
  <si>
    <t>2023-06-08 09:05:00.225923242 +0900 JST</t>
  </si>
  <si>
    <t>1666597154742559022</t>
  </si>
  <si>
    <t>2023-06-08 09:05:00.226016887 +0900 JST</t>
  </si>
  <si>
    <t>1666597154746753045</t>
  </si>
  <si>
    <t>1666597154746753048</t>
  </si>
  <si>
    <t>1666597154746753051</t>
  </si>
  <si>
    <t>1666597154746753054</t>
  </si>
  <si>
    <t>2023-06-08 09:05:00.226188126 +0900 JST</t>
  </si>
  <si>
    <t>1666597154746753092</t>
  </si>
  <si>
    <t>1666597154746753095</t>
  </si>
  <si>
    <t>1666597154746753098</t>
  </si>
  <si>
    <t>2023-06-08 09:05:00.227451033 +0900 JST</t>
  </si>
  <si>
    <t>1666597154750947338</t>
  </si>
  <si>
    <t>1666597154750947341</t>
  </si>
  <si>
    <t>1666597154750947344</t>
  </si>
  <si>
    <t>1666597154750947347</t>
  </si>
  <si>
    <t>2023-06-08 09:05:00.227604606 +0900 JST</t>
  </si>
  <si>
    <t>1666597154750947367</t>
  </si>
  <si>
    <t>2023-06-08 09:05:00.227882436 +0900 JST</t>
  </si>
  <si>
    <t>1666597154750947410</t>
  </si>
  <si>
    <t>1666597154750947413</t>
  </si>
  <si>
    <t>1666597154750947416</t>
  </si>
  <si>
    <t>1666597154750947419</t>
  </si>
  <si>
    <t>2023-06-08 09:05:00.228113529 +0900 JST</t>
  </si>
  <si>
    <t>1666597154755141638</t>
  </si>
  <si>
    <t>2023-06-08 09:05:00.228281887 +0900 JST</t>
  </si>
  <si>
    <t>1666597154755141650</t>
  </si>
  <si>
    <t>2023-06-08 09:05:00.228499467 +0900 JST</t>
  </si>
  <si>
    <t>1666597154755141674</t>
  </si>
  <si>
    <t>2023-06-08 09:05:00.234632272 +0900 JST</t>
  </si>
  <si>
    <t>1666597154780307588</t>
  </si>
  <si>
    <t>1666597154780307591</t>
  </si>
  <si>
    <t>1666597154780307594</t>
  </si>
  <si>
    <t>1666597154780307597</t>
  </si>
  <si>
    <t>1666597154780307600</t>
  </si>
  <si>
    <t>1666597154780307603</t>
  </si>
  <si>
    <t>1666597154780307606</t>
  </si>
  <si>
    <t>1666597154780307609</t>
  </si>
  <si>
    <t>1666597154780307612</t>
  </si>
  <si>
    <t>1666597154780307615</t>
  </si>
  <si>
    <t>1666597154780307618</t>
  </si>
  <si>
    <t>1666597154780307621</t>
  </si>
  <si>
    <t>1666597154780307624</t>
  </si>
  <si>
    <t>1666597154780307627</t>
  </si>
  <si>
    <t>1666597154780307630</t>
  </si>
  <si>
    <t>1666597154780307633</t>
  </si>
  <si>
    <t>1666597154780307636</t>
  </si>
  <si>
    <t>1666597154780307639</t>
  </si>
  <si>
    <t>1666597154780307642</t>
  </si>
  <si>
    <t>2023-06-08 09:05:00.235078622 +0900 JST</t>
  </si>
  <si>
    <t>1666597154784501784</t>
  </si>
  <si>
    <t>1666597154784501787</t>
  </si>
  <si>
    <t>1666597154784501790</t>
  </si>
  <si>
    <t>1666597154784501793</t>
  </si>
  <si>
    <t>1666597154784501796</t>
  </si>
  <si>
    <t>1666597154784501799</t>
  </si>
  <si>
    <t>1666597154784501802</t>
  </si>
  <si>
    <t>1666597154784501805</t>
  </si>
  <si>
    <t>2023-06-08 09:05:00.235348539 +0900 JST</t>
  </si>
  <si>
    <t>1666597154784501885</t>
  </si>
  <si>
    <t>2023-06-08 09:05:00.235398498 +0900 JST</t>
  </si>
  <si>
    <t>1666597154784501892</t>
  </si>
  <si>
    <t>1666597154784501895</t>
  </si>
  <si>
    <t>1666597154784501898</t>
  </si>
  <si>
    <t>2023-06-08 09:05:00.235488019 +0900 JST</t>
  </si>
  <si>
    <t>1666597154784501942</t>
  </si>
  <si>
    <t>1666597154784501945</t>
  </si>
  <si>
    <t>2023-06-08 09:05:00.235743952 +0900 JST</t>
  </si>
  <si>
    <t>1666597154784501965</t>
  </si>
  <si>
    <t>2023-06-08 09:05:00.236374346 +0900 JST</t>
  </si>
  <si>
    <t>1666597154788696071</t>
  </si>
  <si>
    <t>2023-06-08 09:05:00.236546255 +0900 JST</t>
  </si>
  <si>
    <t>1666597154788696086</t>
  </si>
  <si>
    <t>2023-06-08 09:05:00.236603153 +0900 JST</t>
  </si>
  <si>
    <t>1666597154788696093</t>
  </si>
  <si>
    <t>2023-06-08 09:05:00.23669323 +0900 JST</t>
  </si>
  <si>
    <t>1666597154788696179</t>
  </si>
  <si>
    <t>1666597154788696182</t>
  </si>
  <si>
    <t>1666597154788696185</t>
  </si>
  <si>
    <t>1666597154788696188</t>
  </si>
  <si>
    <t>1666597154788696191</t>
  </si>
  <si>
    <t>1666597154788696194</t>
  </si>
  <si>
    <t>1666597154788696197</t>
  </si>
  <si>
    <t>1666597154788696200</t>
  </si>
  <si>
    <t>1666597154788696203</t>
  </si>
  <si>
    <t>1666597154788696206</t>
  </si>
  <si>
    <t>1666597154788696209</t>
  </si>
  <si>
    <t>1666597154788696212</t>
  </si>
  <si>
    <t>2023-06-08 09:05:00.2371571 +0900 JST</t>
  </si>
  <si>
    <t>1666597154792890395</t>
  </si>
  <si>
    <t>1666597154792890398</t>
  </si>
  <si>
    <t>1666597154792890401</t>
  </si>
  <si>
    <t>1666597154792890404</t>
  </si>
  <si>
    <t>1666597154792890407</t>
  </si>
  <si>
    <t>2023-06-08 09:05:00.237477331 +0900 JST</t>
  </si>
  <si>
    <t>1666597154792890490</t>
  </si>
  <si>
    <t>1666597154792890493</t>
  </si>
  <si>
    <t>2023-06-08 09:05:00.237679141 +0900 JST</t>
  </si>
  <si>
    <t>1666597154792890691</t>
  </si>
  <si>
    <t>1666597154792890694</t>
  </si>
  <si>
    <t>1666597154792890697</t>
  </si>
  <si>
    <t>1666597154792890700</t>
  </si>
  <si>
    <t>1666597154792890703</t>
  </si>
  <si>
    <t>1666597154792890706</t>
  </si>
  <si>
    <t>1666597154792890709</t>
  </si>
  <si>
    <t>1666597154792890712</t>
  </si>
  <si>
    <t>1666597154792890715</t>
  </si>
  <si>
    <t>1666597154792890718</t>
  </si>
  <si>
    <t>1666597154792890721</t>
  </si>
  <si>
    <t>1666597154792890724</t>
  </si>
  <si>
    <t>1666597154792890727</t>
  </si>
  <si>
    <t>2023-06-08 09:05:00.239680016 +0900 JST</t>
  </si>
  <si>
    <t>1666597154801278991</t>
  </si>
  <si>
    <t>1666597154801278994</t>
  </si>
  <si>
    <t>2023-06-08 09:05:00.239779301 +0900 JST</t>
  </si>
  <si>
    <t>1666597154801279001</t>
  </si>
  <si>
    <t>2023-06-08 09:05:00.241488976 +0900 JST</t>
  </si>
  <si>
    <t>1666597154809667609</t>
  </si>
  <si>
    <t>2023-06-08 09:05:00.242810427 +0900 JST</t>
  </si>
  <si>
    <t>1666597154813861917</t>
  </si>
  <si>
    <t>1666597154813861920</t>
  </si>
  <si>
    <t>2023-06-08 09:05:00.242967885 +0900 JST</t>
  </si>
  <si>
    <t>1666597154813861937</t>
  </si>
  <si>
    <t>2023-06-08 09:05:00.243039635 +0900 JST</t>
  </si>
  <si>
    <t>1666597154818056198</t>
  </si>
  <si>
    <t>2023-06-08 09:05:00.246076002 +0900 JST</t>
  </si>
  <si>
    <t>1666597154830639111</t>
  </si>
  <si>
    <t>2023-06-08 09:05:00.246135844 +0900 JST</t>
  </si>
  <si>
    <t>1666597154830639169</t>
  </si>
  <si>
    <t>1666597154830639172</t>
  </si>
  <si>
    <t>1666597154830639175</t>
  </si>
  <si>
    <t>1666597154830639178</t>
  </si>
  <si>
    <t>1666597154830639181</t>
  </si>
  <si>
    <t>2023-06-08 09:05:00.248942958 +0900 JST</t>
  </si>
  <si>
    <t>1666597154839027735</t>
  </si>
  <si>
    <t>2023-06-08 09:05:00.249102688 +0900 JST</t>
  </si>
  <si>
    <t>1666597154843222035</t>
  </si>
  <si>
    <t>1666597154843222038</t>
  </si>
  <si>
    <t>1666597154843222041</t>
  </si>
  <si>
    <t>1666597154843222044</t>
  </si>
  <si>
    <t>1666597154843222047</t>
  </si>
  <si>
    <t>1666597154843222050</t>
  </si>
  <si>
    <t>2023-06-08 09:05:00.249254797 +0900 JST</t>
  </si>
  <si>
    <t>1666597154843222061</t>
  </si>
  <si>
    <t>2023-06-08 09:05:00.251949126 +0900 JST</t>
  </si>
  <si>
    <t>1666597154851610642</t>
  </si>
  <si>
    <t>1666597154851610645</t>
  </si>
  <si>
    <t>1666597154851610648</t>
  </si>
  <si>
    <t>1666597154851610651</t>
  </si>
  <si>
    <t>1666597154851610654</t>
  </si>
  <si>
    <t>2023-06-08 09:05:00.252179338 +0900 JST</t>
  </si>
  <si>
    <t>1666597154855804962</t>
  </si>
  <si>
    <t>1666597154855804965</t>
  </si>
  <si>
    <t>1666597154855804968</t>
  </si>
  <si>
    <t>1666597154855804971</t>
  </si>
  <si>
    <t>1666597154855804974</t>
  </si>
  <si>
    <t>2023-06-08 09:05:00.254878086 +0900 JST</t>
  </si>
  <si>
    <t>1666597154864193562</t>
  </si>
  <si>
    <t>2023-06-08 09:05:00.257117196 +0900 JST</t>
  </si>
  <si>
    <t>1666597154876776491</t>
  </si>
  <si>
    <t>1666597154876776494</t>
  </si>
  <si>
    <t>2023-06-08 09:05:00.260472354 +0900 JST</t>
  </si>
  <si>
    <t>1666597154889359366</t>
  </si>
  <si>
    <t>1666597154889359369</t>
  </si>
  <si>
    <t>2023-06-08 09:05:00.260539475 +0900 JST</t>
  </si>
  <si>
    <t>1666597154889359376</t>
  </si>
  <si>
    <t>2023-06-08 09:05:00.260598152 +0900 JST</t>
  </si>
  <si>
    <t>1666597154889359398</t>
  </si>
  <si>
    <t>1666597154889359401</t>
  </si>
  <si>
    <t>1666597154889359404</t>
  </si>
  <si>
    <t>1666597154889359407</t>
  </si>
  <si>
    <t>2023-06-08 09:05:00.261028353 +0900 JST</t>
  </si>
  <si>
    <t>1666597154893553667</t>
  </si>
  <si>
    <t>1666597154893553670</t>
  </si>
  <si>
    <t>1666597154893553673</t>
  </si>
  <si>
    <t>1666597154893553676</t>
  </si>
  <si>
    <t>1666597154893553679</t>
  </si>
  <si>
    <t>1666597154893553682</t>
  </si>
  <si>
    <t>2023-06-08 09:05:00.261680258 +0900 JST</t>
  </si>
  <si>
    <t>1666597154893553847</t>
  </si>
  <si>
    <t>2023-06-08 09:05:00.261958191 +0900 JST</t>
  </si>
  <si>
    <t>1666597154893553895</t>
  </si>
  <si>
    <t>1666597154893553898</t>
  </si>
  <si>
    <t>2023-06-08 09:05:00.266168485 +0900 JST</t>
  </si>
  <si>
    <t>1666597154914525343</t>
  </si>
  <si>
    <t>1666597154914525346</t>
  </si>
  <si>
    <t>1666597154914525349</t>
  </si>
  <si>
    <t>1666597154914525352</t>
  </si>
  <si>
    <t>1666597154914525355</t>
  </si>
  <si>
    <t>1666597154914525358</t>
  </si>
  <si>
    <t>1666597154914525361</t>
  </si>
  <si>
    <t>1666597154914525364</t>
  </si>
  <si>
    <t>1666597154914525367</t>
  </si>
  <si>
    <t>1666597154914525370</t>
  </si>
  <si>
    <t>1666597154914525373</t>
  </si>
  <si>
    <t>1666597154914525376</t>
  </si>
  <si>
    <t>1666597154914525379</t>
  </si>
  <si>
    <t>1666597154914525382</t>
  </si>
  <si>
    <t>1666597154914525385</t>
  </si>
  <si>
    <t>2023-06-08 09:05:00.267614976 +0900 JST</t>
  </si>
  <si>
    <t>1666597154918719536</t>
  </si>
  <si>
    <t>1666597154918719539</t>
  </si>
  <si>
    <t>1666597154918719542</t>
  </si>
  <si>
    <t>1666597154918719545</t>
  </si>
  <si>
    <t>1666597154918719548</t>
  </si>
  <si>
    <t>2023-06-08 09:05:00.267836078 +0900 JST</t>
  </si>
  <si>
    <t>1666597154918719552</t>
  </si>
  <si>
    <t>1666597154918719555</t>
  </si>
  <si>
    <t>1666597154918719558</t>
  </si>
  <si>
    <t>2023-06-08 09:05:00.2709238 +0900 JST</t>
  </si>
  <si>
    <t>1666597154935496726</t>
  </si>
  <si>
    <t>1666597154935496729</t>
  </si>
  <si>
    <t>1666597154935496732</t>
  </si>
  <si>
    <t>1666597154935496735</t>
  </si>
  <si>
    <t>1666597154935496738</t>
  </si>
  <si>
    <t>1666597154935496741</t>
  </si>
  <si>
    <t>2023-06-08 09:05:00.273713231 +0900 JST</t>
  </si>
  <si>
    <t>1666597154943885357</t>
  </si>
  <si>
    <t>1666597154943885360</t>
  </si>
  <si>
    <t>1666597154943885363</t>
  </si>
  <si>
    <t>1666597154943885366</t>
  </si>
  <si>
    <t>2023-06-08 09:05:00.276008873 +0900 JST</t>
  </si>
  <si>
    <t>1666597154956468239</t>
  </si>
  <si>
    <t>2023-06-08 09:05:00.276077594 +0900 JST</t>
  </si>
  <si>
    <t>1666597154956468243</t>
  </si>
  <si>
    <t>2023-06-08 09:05:00.279286772 +0900 JST</t>
  </si>
  <si>
    <t>1666597154969051139</t>
  </si>
  <si>
    <t>1666597154969051142</t>
  </si>
  <si>
    <t>2023-06-08 09:05:00.284086907 +0900 JST</t>
  </si>
  <si>
    <t>1666597154990022702</t>
  </si>
  <si>
    <t>1666597154990022705</t>
  </si>
  <si>
    <t>2023-06-08 09:05:00.2849722 +0900 JST</t>
  </si>
  <si>
    <t>1666597154990022723</t>
  </si>
  <si>
    <t>2023-06-08 09:05:00.286608647 +0900 JST</t>
  </si>
  <si>
    <t>1666597154998411313</t>
  </si>
  <si>
    <t>1666597154998411316</t>
  </si>
  <si>
    <t>1666597154998411319</t>
  </si>
  <si>
    <t>1666597154998411322</t>
  </si>
  <si>
    <t>2023-06-08 09:05:00.28674322 +0900 JST</t>
  </si>
  <si>
    <t>1666597154998411326</t>
  </si>
  <si>
    <t>2023-06-08 09:05:00.286782649 +0900 JST</t>
  </si>
  <si>
    <t>1666597154998411336</t>
  </si>
  <si>
    <t>2023-06-08 09:05:00.295442305 +0900 JST</t>
  </si>
  <si>
    <t>1666597155036160006</t>
  </si>
  <si>
    <t>2023-06-08 09:05:00.29854062 +0900 JST</t>
  </si>
  <si>
    <t>1666597155048742927</t>
  </si>
  <si>
    <t>1666597155048742930</t>
  </si>
  <si>
    <t>2023-06-08 09:05:00.299474611 +0900 JST</t>
  </si>
  <si>
    <t>1666597155052937223</t>
  </si>
  <si>
    <t>2023-06-08 09:05:00.310803114 +0900 JST</t>
  </si>
  <si>
    <t>1666597155099074605</t>
  </si>
  <si>
    <t>1666597155099074608</t>
  </si>
  <si>
    <t>1666597155099074611</t>
  </si>
  <si>
    <t>1666597155099074614</t>
  </si>
  <si>
    <t>1666597155099074617</t>
  </si>
  <si>
    <t>1666597155099074620</t>
  </si>
  <si>
    <t>1666597155099074623</t>
  </si>
  <si>
    <t>1666597155099074626</t>
  </si>
  <si>
    <t>2023-06-08 09:05:00.31456379 +0900 JST</t>
  </si>
  <si>
    <t>1666597155115851819</t>
  </si>
  <si>
    <t>1666597155115851822</t>
  </si>
  <si>
    <t>1666597155115851825</t>
  </si>
  <si>
    <t>1666597155115851828</t>
  </si>
  <si>
    <t>1666597155115851831</t>
  </si>
  <si>
    <t>2023-06-08 09:05:00.318488823 +0900 JST</t>
  </si>
  <si>
    <t>1666597155132629007</t>
  </si>
  <si>
    <t>2023-06-08 09:05:00.318996914 +0900 JST</t>
  </si>
  <si>
    <t>1666597155136823335</t>
  </si>
  <si>
    <t>2023-06-08 09:05:00.33120925 +0900 JST</t>
  </si>
  <si>
    <t>1666597155187154957</t>
  </si>
  <si>
    <t>2023-06-08 09:05:00.332755069 +0900 JST</t>
  </si>
  <si>
    <t>1666597155191349293</t>
  </si>
  <si>
    <t>1666597155191349296</t>
  </si>
  <si>
    <t>2023-06-08 09:05:00.333093081 +0900 JST</t>
  </si>
  <si>
    <t>1666597155195543666</t>
  </si>
  <si>
    <t>1666597155195543669</t>
  </si>
  <si>
    <t>1666597155195543672</t>
  </si>
  <si>
    <t>1666597155195543675</t>
  </si>
  <si>
    <t>1666597155195543678</t>
  </si>
  <si>
    <t>1666597155195543681</t>
  </si>
  <si>
    <t>1666597155195543684</t>
  </si>
  <si>
    <t>1666597155195543687</t>
  </si>
  <si>
    <t>2023-06-08 09:05:00.33889015 +0900 JST</t>
  </si>
  <si>
    <t>1666597155220709412</t>
  </si>
  <si>
    <t>1666597155220709415</t>
  </si>
  <si>
    <t>1666597155220709418</t>
  </si>
  <si>
    <t>2023-06-08 09:05:00.360284095 +0900 JST</t>
  </si>
  <si>
    <t>1666597155308789794</t>
  </si>
  <si>
    <t>1666597155308789797</t>
  </si>
  <si>
    <t>1666597155308789800</t>
  </si>
  <si>
    <t>1666597155308789803</t>
  </si>
  <si>
    <t>2023-06-08 09:05:00.36604813 +0900 JST</t>
  </si>
  <si>
    <t>1666597155333955588</t>
  </si>
  <si>
    <t>1666597155333955591</t>
  </si>
  <si>
    <t>2023-06-08 09:05:00.407439348 +0900 JST</t>
  </si>
  <si>
    <t>1666597155505922139</t>
  </si>
  <si>
    <t>1666597155505922142</t>
  </si>
  <si>
    <t>1666597155505922145</t>
  </si>
  <si>
    <t>1666597155505922148</t>
  </si>
  <si>
    <t>1666597155505922151</t>
  </si>
  <si>
    <t>1666597155505922154</t>
  </si>
  <si>
    <t>1666597155505922157</t>
  </si>
  <si>
    <t>1666597155505922160</t>
  </si>
  <si>
    <t>1666597155505922163</t>
  </si>
  <si>
    <t>1666597155505922166</t>
  </si>
  <si>
    <t>2023-06-08 09:05:00.550067691 +0900 JST</t>
  </si>
  <si>
    <t>1666597156105707565</t>
  </si>
  <si>
    <t>1666597156105707568</t>
  </si>
  <si>
    <t>2023-06-08 09:05:00.082930415 +0900 JST</t>
  </si>
  <si>
    <t>1666597154142773291</t>
  </si>
  <si>
    <t>2023-06-08 09:05:00.099248337 +0900 JST</t>
  </si>
  <si>
    <t>1666597154214076419</t>
  </si>
  <si>
    <t>2023-06-08 09:05:00.100551462 +0900 JST</t>
  </si>
  <si>
    <t>1666597154218270765</t>
  </si>
  <si>
    <t>2023-06-08 09:05:00.100889633 +0900 JST</t>
  </si>
  <si>
    <t>1666597154218270778</t>
  </si>
  <si>
    <t>2023-06-08 09:05:00.100957051 +0900 JST</t>
  </si>
  <si>
    <t>1666597154218270788</t>
  </si>
  <si>
    <t>2023-06-08 09:05:00.101051044 +0900 JST</t>
  </si>
  <si>
    <t>1666597154222465027</t>
  </si>
  <si>
    <t>2023-06-08 09:05:00.104311079 +0900 JST</t>
  </si>
  <si>
    <t>1666597154235047939</t>
  </si>
  <si>
    <t>2023-06-08 09:05:00.104592022 +0900 JST</t>
  </si>
  <si>
    <t>1666597154235047950</t>
  </si>
  <si>
    <t>2023-06-08 09:05:00.105983032 +0900 JST</t>
  </si>
  <si>
    <t>1666597154243436552</t>
  </si>
  <si>
    <t>2023-06-08 09:05:00.108938903 +0900 JST</t>
  </si>
  <si>
    <t>1666597154251825421</t>
  </si>
  <si>
    <t>2023-06-08 09:05:00.109526056 +0900 JST</t>
  </si>
  <si>
    <t>1666597154256019473</t>
  </si>
  <si>
    <t>1666597154256019476</t>
  </si>
  <si>
    <t>2023-06-08 09:05:00.110602746 +0900 JST</t>
  </si>
  <si>
    <t>1666597154260213763</t>
  </si>
  <si>
    <t>2023-06-08 09:05:00.119840699 +0900 JST</t>
  </si>
  <si>
    <t>1666597154297962566</t>
  </si>
  <si>
    <t>2023-06-08 09:05:00.130706851 +0900 JST</t>
  </si>
  <si>
    <t>1666597154344099936</t>
  </si>
  <si>
    <t>2023-06-08 09:05:00.130813177 +0900 JST</t>
  </si>
  <si>
    <t>1666597154344099951</t>
  </si>
  <si>
    <t>2023-06-08 09:05:00.130960068 +0900 JST</t>
  </si>
  <si>
    <t>1666597154344099967</t>
  </si>
  <si>
    <t>2023-06-08 09:05:00.134905761 +0900 JST</t>
  </si>
  <si>
    <t>1666597154360877416</t>
  </si>
  <si>
    <t>2023-06-08 09:05:00.134985769 +0900 JST</t>
  </si>
  <si>
    <t>1666597154360877427</t>
  </si>
  <si>
    <t>2023-06-08 09:05:00.135019823 +0900 JST</t>
  </si>
  <si>
    <t>1666597154365071366</t>
  </si>
  <si>
    <t>1666597154365071369</t>
  </si>
  <si>
    <t>2023-06-08 09:05:00.135083111 +0900 JST</t>
  </si>
  <si>
    <t>1666597154365071376</t>
  </si>
  <si>
    <t>2023-06-08 09:05:00.135538534 +0900 JST</t>
  </si>
  <si>
    <t>1666597154365071432</t>
  </si>
  <si>
    <t>2023-06-08 09:05:00.135754303 +0900 JST</t>
  </si>
  <si>
    <t>1666597154365071468</t>
  </si>
  <si>
    <t>2023-06-08 09:05:00.137637302 +0900 JST</t>
  </si>
  <si>
    <t>1666597154373460052</t>
  </si>
  <si>
    <t>2023-06-08 09:05:00.141740473 +0900 JST</t>
  </si>
  <si>
    <t>1666597154390237187</t>
  </si>
  <si>
    <t>2023-06-08 09:05:00.141867961 +0900 JST</t>
  </si>
  <si>
    <t>1666597154390237195</t>
  </si>
  <si>
    <t>2023-06-08 09:05:00.150618721 +0900 JST</t>
  </si>
  <si>
    <t>1666597154427985930</t>
  </si>
  <si>
    <t>2023-06-08 09:05:00.160353768 +0900 JST</t>
  </si>
  <si>
    <t>1666597154469928970</t>
  </si>
  <si>
    <t>2023-06-08 09:05:00.161425458 +0900 JST</t>
  </si>
  <si>
    <t>1666597154474123308</t>
  </si>
  <si>
    <t>2023-06-08 09:05:00.165977719 +0900 JST</t>
  </si>
  <si>
    <t>1666597154490900529</t>
  </si>
  <si>
    <t>2023-06-08 09:05:00.178579625 +0900 JST</t>
  </si>
  <si>
    <t>1666597154545426457</t>
  </si>
  <si>
    <t>2023-06-08 09:05:00.182915649 +0900 JST</t>
  </si>
  <si>
    <t>1666597154562203732</t>
  </si>
  <si>
    <t>2023-06-08 09:05:00.182983679 +0900 JST</t>
  </si>
  <si>
    <t>1666597154566397966</t>
  </si>
  <si>
    <t>1666597154566397969</t>
  </si>
  <si>
    <t>1666597154566397972</t>
  </si>
  <si>
    <t>1666597154566397975</t>
  </si>
  <si>
    <t>2023-06-08 09:05:00.185674642 +0900 JST</t>
  </si>
  <si>
    <t>1666597154574786599</t>
  </si>
  <si>
    <t>2023-06-08 09:05:00.187329811 +0900 JST</t>
  </si>
  <si>
    <t>1666597154583175194</t>
  </si>
  <si>
    <t>2023-06-08 09:05:00.19842654 +0900 JST</t>
  </si>
  <si>
    <t>1666597154629312547</t>
  </si>
  <si>
    <t>2023-06-08 09:05:00.198504657 +0900 JST</t>
  </si>
  <si>
    <t>1666597154629312554</t>
  </si>
  <si>
    <t>2023-06-08 09:05:00.198840527 +0900 JST</t>
  </si>
  <si>
    <t>1666597154629312595</t>
  </si>
  <si>
    <t>1666597154629312598</t>
  </si>
  <si>
    <t>2023-06-08 09:05:00.202532546 +0900 JST</t>
  </si>
  <si>
    <t>1666597154646089732</t>
  </si>
  <si>
    <t>2023-06-08 09:05:00.207499588 +0900 JST</t>
  </si>
  <si>
    <t>1666597154667061263</t>
  </si>
  <si>
    <t>2023-06-08 09:05:00.207912784 +0900 JST</t>
  </si>
  <si>
    <t>1666597154667061328</t>
  </si>
  <si>
    <t>2023-06-08 09:05:00.210199587 +0900 JST</t>
  </si>
  <si>
    <t>1666597154679644216</t>
  </si>
  <si>
    <t>2023-06-08 09:05:00.223393076 +0900 JST</t>
  </si>
  <si>
    <t>1666597154734170137</t>
  </si>
  <si>
    <t>2023-06-08 09:05:00.233234906 +0900 JST</t>
  </si>
  <si>
    <t>1666597154776113167</t>
  </si>
  <si>
    <t>1666597154776113170</t>
  </si>
  <si>
    <t>2023-06-08 09:05:00.233363628 +0900 JST</t>
  </si>
  <si>
    <t>1666597154776113181</t>
  </si>
  <si>
    <t>2023-06-08 09:05:00.233438588 +0900 JST</t>
  </si>
  <si>
    <t>1666597154776113188</t>
  </si>
  <si>
    <t>2023-06-08 09:05:00.233475932 +0900 JST</t>
  </si>
  <si>
    <t>1666597154776113207</t>
  </si>
  <si>
    <t>2023-06-08 09:05:00.233556951 +0900 JST</t>
  </si>
  <si>
    <t>1666597154776113217</t>
  </si>
  <si>
    <t>2023-06-08 09:05:00.234365048 +0900 JST</t>
  </si>
  <si>
    <t>1666597154780307474</t>
  </si>
  <si>
    <t>2023-06-08 09:05:00.234541942 +0900 JST</t>
  </si>
  <si>
    <t>1666597154780307496</t>
  </si>
  <si>
    <t>2023-06-08 09:05:00.24563183 +0900 JST</t>
  </si>
  <si>
    <t>1666597154826444803</t>
  </si>
  <si>
    <t>2023-06-08 09:05:00.245723281 +0900 JST</t>
  </si>
  <si>
    <t>1666597154826444810</t>
  </si>
  <si>
    <t>2023-06-08 09:05:00.247155716 +0900 JST</t>
  </si>
  <si>
    <t>1666597154834833418</t>
  </si>
  <si>
    <t>2023-06-08 09:05:00.254511754 +0900 JST</t>
  </si>
  <si>
    <t>1666597154864193546</t>
  </si>
  <si>
    <t>2023-06-08 09:05:00.25703456 +0900 JST</t>
  </si>
  <si>
    <t>1666597154876776451</t>
  </si>
  <si>
    <t>2023-06-08 09:05:00.25754473 +0900 JST</t>
  </si>
  <si>
    <t>1666597154876776514</t>
  </si>
  <si>
    <t>1666597154876776517</t>
  </si>
  <si>
    <t>2023-06-08 09:05:00.258992044 +0900 JST</t>
  </si>
  <si>
    <t>1666597154885165058</t>
  </si>
  <si>
    <t>1666597154885165061</t>
  </si>
  <si>
    <t>1666597154885165064</t>
  </si>
  <si>
    <t>2023-06-08 09:05:00.263129142 +0900 JST</t>
  </si>
  <si>
    <t>1666597154901942288</t>
  </si>
  <si>
    <t>1666597154901942291</t>
  </si>
  <si>
    <t>2023-06-08 09:05:00.264754706 +0900 JST</t>
  </si>
  <si>
    <t>1666597154906136600</t>
  </si>
  <si>
    <t>2023-06-08 09:05:00.270422863 +0900 JST</t>
  </si>
  <si>
    <t>1666597154931302431</t>
  </si>
  <si>
    <t>2023-06-08 09:05:00.271432354 +0900 JST</t>
  </si>
  <si>
    <t>1666597154935496745</t>
  </si>
  <si>
    <t>2023-06-08 09:05:00.282364301 +0900 JST</t>
  </si>
  <si>
    <t>1666597154981634066</t>
  </si>
  <si>
    <t>2023-06-08 09:05:00.284847083 +0900 JST</t>
  </si>
  <si>
    <t>1666597154990022709</t>
  </si>
  <si>
    <t>2023-06-08 09:05:00.297014591 +0900 JST</t>
  </si>
  <si>
    <t>1666597155044548611</t>
  </si>
  <si>
    <t>2023-06-08 09:05:00.308282676 +0900 JST</t>
  </si>
  <si>
    <t>1666597155090685971</t>
  </si>
  <si>
    <t>2023-06-08 09:05:00.31545313 +0900 JST</t>
  </si>
  <si>
    <t>1666597155120046090</t>
  </si>
  <si>
    <t>2023-06-08 09:05:00.331132582 +0900 JST</t>
  </si>
  <si>
    <t>1666597155187154950</t>
  </si>
  <si>
    <t>2023-06-08 09:05:00.358571737 +0900 JST</t>
  </si>
  <si>
    <t>1666597155300401168</t>
  </si>
  <si>
    <t>2023-06-08 09:05:03.651366287 +0900 JST</t>
  </si>
  <si>
    <t>1666597169112244231</t>
  </si>
  <si>
    <t>2023-06-08 09:01:08.171765893 +0900 JST</t>
  </si>
  <si>
    <t>1666596181435015168</t>
  </si>
  <si>
    <t>1666596181437538304</t>
  </si>
  <si>
    <t>206202306080900000002477</t>
  </si>
  <si>
    <t>9513.ROLB</t>
  </si>
  <si>
    <t>6408283400100</t>
  </si>
  <si>
    <t>2090</t>
  </si>
  <si>
    <t>1666596181437538306</t>
  </si>
  <si>
    <t>2080</t>
  </si>
  <si>
    <t>2023-06-08 09:05:07.078213205 +0900 JST</t>
  </si>
  <si>
    <t>1666597183479406592</t>
  </si>
  <si>
    <t>1666597183486124032</t>
  </si>
  <si>
    <t>206202306080900000002521</t>
  </si>
  <si>
    <t>9697.REXB</t>
  </si>
  <si>
    <t>6404687700100</t>
  </si>
  <si>
    <t>5628</t>
  </si>
  <si>
    <t>2023-06-08 09:05:07.078269864 +0900 JST</t>
  </si>
  <si>
    <t>1666597183479406593</t>
  </si>
  <si>
    <t>1666597183486124033</t>
  </si>
  <si>
    <t>206202306080900000002522</t>
  </si>
  <si>
    <t>6406240200100</t>
  </si>
  <si>
    <t>2023-06-08 09:05:27.211198999 +0900 JST</t>
  </si>
  <si>
    <t>1666597267930046467</t>
  </si>
  <si>
    <t>2023-06-08 09:06:00.169055103 +0900 JST</t>
  </si>
  <si>
    <t>1666597406159200257</t>
  </si>
  <si>
    <t>1666597406165917696</t>
  </si>
  <si>
    <t>206202306080900000002529</t>
  </si>
  <si>
    <t>4523.REXS</t>
  </si>
  <si>
    <t>6404608300100</t>
  </si>
  <si>
    <t>9999</t>
  </si>
  <si>
    <t>2023-06-08 09:05:26.385749099 +0900 JST</t>
  </si>
  <si>
    <t>1666597264465551365</t>
  </si>
  <si>
    <t>2023-06-08 09:06:00.169114585 +0900 JST</t>
  </si>
  <si>
    <t>1666597406159200258</t>
  </si>
  <si>
    <t>1666597406165917697</t>
  </si>
  <si>
    <t>206202306080900000002530</t>
  </si>
  <si>
    <t>4523.REXB</t>
  </si>
  <si>
    <t>6404675900100</t>
  </si>
  <si>
    <t>10005</t>
  </si>
  <si>
    <t>2023-06-08 09:06:00.169171516 +0900 JST</t>
  </si>
  <si>
    <t>1666597406159200259</t>
  </si>
  <si>
    <t>1666597406165917698</t>
  </si>
  <si>
    <t>206202306080900000002531</t>
  </si>
  <si>
    <t>6405205400100</t>
  </si>
  <si>
    <t>2023-06-08 09:06:00.169247294 +0900 JST</t>
  </si>
  <si>
    <t>1666597406159200260</t>
  </si>
  <si>
    <t>1666597406165917699</t>
  </si>
  <si>
    <t>206202306080900000002532</t>
  </si>
  <si>
    <t>6407879300100</t>
  </si>
  <si>
    <t>2023-06-08 09:06:00.170625015 +0900 JST</t>
  </si>
  <si>
    <t>1666597406163394560</t>
  </si>
  <si>
    <t>1666597406170112000</t>
  </si>
  <si>
    <t>206202306080900000002533</t>
  </si>
  <si>
    <t>4680.REXB</t>
  </si>
  <si>
    <t>6405173400100</t>
  </si>
  <si>
    <t>621</t>
  </si>
  <si>
    <t>2023-06-08 09:01:18.367544777 +0900 JST</t>
  </si>
  <si>
    <t>1666596224195944448</t>
  </si>
  <si>
    <t>1666596224202661888</t>
  </si>
  <si>
    <t>206202306080900000002478</t>
  </si>
  <si>
    <t>6408300100100</t>
  </si>
  <si>
    <t>1666596224202661890</t>
  </si>
  <si>
    <t>2023-06-08 09:01:25.091319596 +0900 JST</t>
  </si>
  <si>
    <t>1666596252390055936</t>
  </si>
  <si>
    <t>1666596252405161984</t>
  </si>
  <si>
    <t>206202306080900000002479</t>
  </si>
  <si>
    <t>6408311200100</t>
  </si>
  <si>
    <t>1697</t>
  </si>
  <si>
    <t>1666596252405161986</t>
  </si>
  <si>
    <t>1687</t>
  </si>
  <si>
    <t>2023-06-08 09:01:44.211725411 +0900 JST</t>
  </si>
  <si>
    <t>1666596332593537024</t>
  </si>
  <si>
    <t>1666596332600254464</t>
  </si>
  <si>
    <t>206202306080900000002480</t>
  </si>
  <si>
    <t>9984.ROLB</t>
  </si>
  <si>
    <t>6408341200100</t>
  </si>
  <si>
    <t>5997</t>
  </si>
  <si>
    <t>1666596332600254466</t>
  </si>
  <si>
    <t>5987</t>
  </si>
  <si>
    <t>2023-06-08 09:01:46.313764292 +0900 JST</t>
  </si>
  <si>
    <t>1666596341409964033</t>
  </si>
  <si>
    <t>1666596341416681472</t>
  </si>
  <si>
    <t>206202306080900000002481</t>
  </si>
  <si>
    <t>6408344000100</t>
  </si>
  <si>
    <t>1023</t>
  </si>
  <si>
    <t>1666596341416681474</t>
  </si>
  <si>
    <t>2023-06-08 09:01:53.49126894 +0900 JST</t>
  </si>
  <si>
    <t>1666596371516678144</t>
  </si>
  <si>
    <t>1666596371523395584</t>
  </si>
  <si>
    <t>206202306080900000002482</t>
  </si>
  <si>
    <t>8316.ROLB</t>
  </si>
  <si>
    <t>6408352700100</t>
  </si>
  <si>
    <t>5738</t>
  </si>
  <si>
    <t>1666596371523395586</t>
  </si>
  <si>
    <t>5728</t>
  </si>
  <si>
    <t>2023-06-08 09:02:07.179030535 +0900 JST</t>
  </si>
  <si>
    <t>1666596428919922689</t>
  </si>
  <si>
    <t>1666596428935028736</t>
  </si>
  <si>
    <t>206202306080900000002484</t>
  </si>
  <si>
    <t>1605.ROLS</t>
  </si>
  <si>
    <t>6408374100100</t>
  </si>
  <si>
    <t>1579</t>
  </si>
  <si>
    <t>1666596428935028738</t>
  </si>
  <si>
    <t>1589</t>
  </si>
  <si>
    <t>2023-06-08 09:07:58.068600367 +0900 JST</t>
  </si>
  <si>
    <t>1666597900670165001</t>
  </si>
  <si>
    <t>2023-06-08 09:08:00.085997438 +0900 JST</t>
  </si>
  <si>
    <t>1666597909134270467</t>
  </si>
  <si>
    <t>2023-06-08 09:08:00.091831846 +0900 JST</t>
  </si>
  <si>
    <t>1666597909155241990</t>
  </si>
  <si>
    <t>1666597909155241993</t>
  </si>
  <si>
    <t>2023-06-08 09:08:00.093439698 +0900 JST</t>
  </si>
  <si>
    <t>1666597909163630616</t>
  </si>
  <si>
    <t>1666597909163630619</t>
  </si>
  <si>
    <t>2023-06-08 09:08:00.144273531 +0900 JST</t>
  </si>
  <si>
    <t>1666597909377540148</t>
  </si>
  <si>
    <t>1666597909377540151</t>
  </si>
  <si>
    <t>2023-06-08 09:08:00.189549226 +0900 JST</t>
  </si>
  <si>
    <t>1666597909566283798</t>
  </si>
  <si>
    <t>2023-06-08 09:02:02.490012564 +0900 JST</t>
  </si>
  <si>
    <t>1666596409261219840</t>
  </si>
  <si>
    <t>1666596409267937280</t>
  </si>
  <si>
    <t>206202306080900000002483</t>
  </si>
  <si>
    <t>6408365900100</t>
  </si>
  <si>
    <t>2052</t>
  </si>
  <si>
    <t>1666596409267937282</t>
  </si>
  <si>
    <t>2043</t>
  </si>
  <si>
    <t>2023-06-08 09:02:07.397281637 +0900 JST</t>
  </si>
  <si>
    <t>1666596429842669568</t>
  </si>
  <si>
    <t>1666596429849387008</t>
  </si>
  <si>
    <t>206202306080900000002485</t>
  </si>
  <si>
    <t>7453.ROLB</t>
  </si>
  <si>
    <t>6408374700100</t>
  </si>
  <si>
    <t>1379</t>
  </si>
  <si>
    <t>1666596429849387010</t>
  </si>
  <si>
    <t>1370</t>
  </si>
  <si>
    <t>2023-06-08 09:02:11.168425328 +0900 JST</t>
  </si>
  <si>
    <t>1666596445646807041</t>
  </si>
  <si>
    <t>1666596445666107393</t>
  </si>
  <si>
    <t>206202306080900000002486</t>
  </si>
  <si>
    <t>6408379500100</t>
  </si>
  <si>
    <t>5744</t>
  </si>
  <si>
    <t>1666596445666107395</t>
  </si>
  <si>
    <t>5734</t>
  </si>
  <si>
    <t>2023-06-08 09:02:19.998934433 +0900 JST</t>
  </si>
  <si>
    <t>1666596482690899968</t>
  </si>
  <si>
    <t>1666596482701811712</t>
  </si>
  <si>
    <t>206202306080900000002487</t>
  </si>
  <si>
    <t>4385.ROLB</t>
  </si>
  <si>
    <t>6408391000100</t>
  </si>
  <si>
    <t>2709</t>
  </si>
  <si>
    <t>2023-06-08 09:02:35.344807942 +0900 JST</t>
  </si>
  <si>
    <t>1666596547056689152</t>
  </si>
  <si>
    <t>1666596547067600896</t>
  </si>
  <si>
    <t>206202306080900000002488</t>
  </si>
  <si>
    <t>7182.ROLB</t>
  </si>
  <si>
    <t>6408412800100</t>
  </si>
  <si>
    <t>1081</t>
  </si>
  <si>
    <t>1666596547067600898</t>
  </si>
  <si>
    <t>1071</t>
  </si>
  <si>
    <t>2023-06-08 09:02:40.589849161 +0900 JST</t>
  </si>
  <si>
    <t>1666596569060007936</t>
  </si>
  <si>
    <t>1666596569066725376</t>
  </si>
  <si>
    <t>206202306080900000002489</t>
  </si>
  <si>
    <t>6674.ROLB</t>
  </si>
  <si>
    <t>6408419400100</t>
  </si>
  <si>
    <t>2594</t>
  </si>
  <si>
    <t>1666596569066725378</t>
  </si>
  <si>
    <t>2584</t>
  </si>
  <si>
    <t>2023-06-08 09:10:07.012492893 +0900 JST</t>
  </si>
  <si>
    <t>1666598441500499981</t>
  </si>
  <si>
    <t>1666598441500499984</t>
  </si>
  <si>
    <t>2023-06-08 09:03:13.300371084 +0900 JST</t>
  </si>
  <si>
    <t>1666596706255691776</t>
  </si>
  <si>
    <t>1666596706266603521</t>
  </si>
  <si>
    <t>206202306080900000002501</t>
  </si>
  <si>
    <t>2413.ROLS</t>
  </si>
  <si>
    <t>6408474800100</t>
  </si>
  <si>
    <t>3189</t>
  </si>
  <si>
    <t>1666596706266603523</t>
  </si>
  <si>
    <t>3199</t>
  </si>
  <si>
    <t>2023-06-08 09:11:00.087058607 +0900 JST</t>
  </si>
  <si>
    <t>1666598664113184780</t>
  </si>
  <si>
    <t>1666598664113184783</t>
  </si>
  <si>
    <t>1666598664113184786</t>
  </si>
  <si>
    <t>2023-06-08 09:11:00.091427183 +0900 JST</t>
  </si>
  <si>
    <t>1666598664129961990</t>
  </si>
  <si>
    <t>2023-06-08 09:11:00.086968141 +0900 JST</t>
  </si>
  <si>
    <t>1666598664108990467</t>
  </si>
  <si>
    <t>2023-06-08 09:03:08.536288681 +0900 JST</t>
  </si>
  <si>
    <t>1666596686278221824</t>
  </si>
  <si>
    <t>1666596686284939264</t>
  </si>
  <si>
    <t>206202306080900000002499</t>
  </si>
  <si>
    <t>6408467700100</t>
  </si>
  <si>
    <t>2113</t>
  </si>
  <si>
    <t>1666596686284939266</t>
  </si>
  <si>
    <t>2103</t>
  </si>
  <si>
    <t>2023-06-08 09:03:11.265799825 +0900 JST</t>
  </si>
  <si>
    <t>1666596697724477440</t>
  </si>
  <si>
    <t>1666596697731194880</t>
  </si>
  <si>
    <t>206202306080900000002500</t>
  </si>
  <si>
    <t>6408472500100</t>
  </si>
  <si>
    <t>13690</t>
  </si>
  <si>
    <t>1666596697731194882</t>
  </si>
  <si>
    <t>13640</t>
  </si>
  <si>
    <t>2023-06-08 09:03:14.315041445 +0900 JST</t>
  </si>
  <si>
    <t>1666596710517104640</t>
  </si>
  <si>
    <t>1666596710523822080</t>
  </si>
  <si>
    <t>206202306080900000002502</t>
  </si>
  <si>
    <t>4927.ROLB</t>
  </si>
  <si>
    <t>6408476500100</t>
  </si>
  <si>
    <t>2019</t>
  </si>
  <si>
    <t>1666596710523822082</t>
  </si>
  <si>
    <t>2009</t>
  </si>
  <si>
    <t>2023-06-08 09:03:28.611678976 +0900 JST</t>
  </si>
  <si>
    <t>1666596770478874625</t>
  </si>
  <si>
    <t>1666596770485592064</t>
  </si>
  <si>
    <t>206202306080900000002506</t>
  </si>
  <si>
    <t>6408502000100</t>
  </si>
  <si>
    <t>1586</t>
  </si>
  <si>
    <t>1666596770485592066</t>
  </si>
  <si>
    <t>1596</t>
  </si>
  <si>
    <t>2023-06-08 09:03:18.489595207 +0900 JST</t>
  </si>
  <si>
    <t>1666596728028323840</t>
  </si>
  <si>
    <t>1666596728030846976</t>
  </si>
  <si>
    <t>206202306080900000002503</t>
  </si>
  <si>
    <t>4568.ROLB</t>
  </si>
  <si>
    <t>6408483900100</t>
  </si>
  <si>
    <t>4757</t>
  </si>
  <si>
    <t>1666596728030846978</t>
  </si>
  <si>
    <t>4747</t>
  </si>
  <si>
    <t>2023-06-08 09:03:19.002648933 +0900 JST</t>
  </si>
  <si>
    <t>1666596730182524928</t>
  </si>
  <si>
    <t>EXPIRED</t>
  </si>
  <si>
    <t>2023-06-08 09:03:20.446496792 +0900 JST</t>
  </si>
  <si>
    <t>1666596736228188160</t>
  </si>
  <si>
    <t>1666596736239099904</t>
  </si>
  <si>
    <t>206202306080900000002504</t>
  </si>
  <si>
    <t>6367.ROLB</t>
  </si>
  <si>
    <t>6408486600100</t>
  </si>
  <si>
    <t>28040</t>
  </si>
  <si>
    <t>1666596736239099906</t>
  </si>
  <si>
    <t>27990</t>
  </si>
  <si>
    <t>2023-06-08 09:03:25.927712231 +0900 JST</t>
  </si>
  <si>
    <t>1666596759221362688</t>
  </si>
  <si>
    <t>1666596759228080128</t>
  </si>
  <si>
    <t>206202306080900000002505</t>
  </si>
  <si>
    <t>8058.ROLB</t>
  </si>
  <si>
    <t>6408497700100</t>
  </si>
  <si>
    <t>6146</t>
  </si>
  <si>
    <t>1666596759228080130</t>
  </si>
  <si>
    <t>6136</t>
  </si>
  <si>
    <t>2023-06-08 09:03:28.786364743 +0900 JST</t>
  </si>
  <si>
    <t>1666596771212877824</t>
  </si>
  <si>
    <t>1666596771219595264</t>
  </si>
  <si>
    <t>206202306080900000002507</t>
  </si>
  <si>
    <t>6408502700100</t>
  </si>
  <si>
    <t>1666596771219595266</t>
  </si>
  <si>
    <t>6134</t>
  </si>
  <si>
    <t>2023-06-08 09:03:37.47771446 +0900 JST</t>
  </si>
  <si>
    <t>1666596807669768192</t>
  </si>
  <si>
    <t>1666596807672291328</t>
  </si>
  <si>
    <t>206202306080900000002508</t>
  </si>
  <si>
    <t>8267.ROLB</t>
  </si>
  <si>
    <t>6408517200100</t>
  </si>
  <si>
    <t>2798</t>
  </si>
  <si>
    <t>1666596807672291330</t>
  </si>
  <si>
    <t>2788</t>
  </si>
  <si>
    <t>2023-06-08 09:03:41.112405626 +0900 JST</t>
  </si>
  <si>
    <t>1666596822907674624</t>
  </si>
  <si>
    <t>1666596822918586368</t>
  </si>
  <si>
    <t>206202306080900000002509</t>
  </si>
  <si>
    <t>6408523700100</t>
  </si>
  <si>
    <t>1666596822918586370</t>
  </si>
  <si>
    <t>2789</t>
  </si>
  <si>
    <t>2023-06-08 09:04:06.761282375 +0900 JST</t>
  </si>
  <si>
    <t>1666596930491572224</t>
  </si>
  <si>
    <t>1666596930498289664</t>
  </si>
  <si>
    <t>206202306080900000002511</t>
  </si>
  <si>
    <t>9104.ROLS</t>
  </si>
  <si>
    <t>6408566300100</t>
  </si>
  <si>
    <t>3246</t>
  </si>
  <si>
    <t>1666596930498289666</t>
  </si>
  <si>
    <t>3257</t>
  </si>
  <si>
    <t>2023-06-08 09:03:57.618552403 +0900 JST</t>
  </si>
  <si>
    <t>1666596892143050752</t>
  </si>
  <si>
    <t>1666596892149768192</t>
  </si>
  <si>
    <t>206202306080900000002510</t>
  </si>
  <si>
    <t>6408551400100</t>
  </si>
  <si>
    <t>4128</t>
  </si>
  <si>
    <t>1666596892149768194</t>
  </si>
  <si>
    <t>4118</t>
  </si>
  <si>
    <t>2023-06-08 09:04:11.09342248 +0900 JST</t>
  </si>
  <si>
    <t>1666596948661297152</t>
  </si>
  <si>
    <t>1666596948668014592</t>
  </si>
  <si>
    <t>206202306080900000002514</t>
  </si>
  <si>
    <t>6408573400100</t>
  </si>
  <si>
    <t>6215</t>
  </si>
  <si>
    <t>1666596948668014594</t>
  </si>
  <si>
    <t>6225</t>
  </si>
  <si>
    <t>2023-06-08 09:04:08.614697286 +0900 JST</t>
  </si>
  <si>
    <t>1666596938263617536</t>
  </si>
  <si>
    <t>1666596938270334976</t>
  </si>
  <si>
    <t>206202306080900000002512</t>
  </si>
  <si>
    <t>6408569400100</t>
  </si>
  <si>
    <t>39</t>
  </si>
  <si>
    <t>3136</t>
  </si>
  <si>
    <t>1666596938270334978</t>
  </si>
  <si>
    <t>3127</t>
  </si>
  <si>
    <t>2023-06-08 09:04:10.224436169 +0900 JST</t>
  </si>
  <si>
    <t>1666596945016446976</t>
  </si>
  <si>
    <t>1666596945023164416</t>
  </si>
  <si>
    <t>206202306080900000002513</t>
  </si>
  <si>
    <t>6408572200100</t>
  </si>
  <si>
    <t>1016</t>
  </si>
  <si>
    <t>1666596945023164418</t>
  </si>
  <si>
    <t>2023-06-08 09:04:14.960700363 +0900 JST</t>
  </si>
  <si>
    <t>1666596964868087808</t>
  </si>
  <si>
    <t>1666596964887388162</t>
  </si>
  <si>
    <t>206202306080900000002515</t>
  </si>
  <si>
    <t>8630.ROLB</t>
  </si>
  <si>
    <t>6408579500100</t>
  </si>
  <si>
    <t>6232</t>
  </si>
  <si>
    <t>1666596964887388164</t>
  </si>
  <si>
    <t>6222</t>
  </si>
  <si>
    <t>2023-06-08 09:04:24.579461201 +0900 JST</t>
  </si>
  <si>
    <t>1666597005225680896</t>
  </si>
  <si>
    <t>1666597005232398336</t>
  </si>
  <si>
    <t>206202306080900000002516</t>
  </si>
  <si>
    <t>6408594400100</t>
  </si>
  <si>
    <t>3195</t>
  </si>
  <si>
    <t>1666597005232398338</t>
  </si>
  <si>
    <t>3185</t>
  </si>
  <si>
    <t>2023-06-08 09:04:26.006250931 +0900 JST</t>
  </si>
  <si>
    <t>1666597011210952704</t>
  </si>
  <si>
    <t>1666597011217670144</t>
  </si>
  <si>
    <t>206202306080900000002517</t>
  </si>
  <si>
    <t>9507.ROLB</t>
  </si>
  <si>
    <t>6408596200100</t>
  </si>
  <si>
    <t>1009</t>
  </si>
  <si>
    <t>1666597011217670146</t>
  </si>
  <si>
    <t>999</t>
  </si>
  <si>
    <t>2023-06-08 09:04:32.581092815 +0900 JST</t>
  </si>
  <si>
    <t>1666597038788501505</t>
  </si>
  <si>
    <t>1666597038795218944</t>
  </si>
  <si>
    <t>206202306080900000002518</t>
  </si>
  <si>
    <t>8725.ROLB</t>
  </si>
  <si>
    <t>6408607400100</t>
  </si>
  <si>
    <t>5130</t>
  </si>
  <si>
    <t>1666597038795218946</t>
  </si>
  <si>
    <t>5120</t>
  </si>
  <si>
    <t>2023-06-08 09:05:12.464218033 +0900 JST</t>
  </si>
  <si>
    <t>1666597206065733632</t>
  </si>
  <si>
    <t>1666597206076645376</t>
  </si>
  <si>
    <t>206202306080900000002523</t>
  </si>
  <si>
    <t>7741.ROLS</t>
  </si>
  <si>
    <t>6408666500100</t>
  </si>
  <si>
    <t>17300</t>
  </si>
  <si>
    <t>1666597206076645378</t>
  </si>
  <si>
    <t>17350</t>
  </si>
  <si>
    <t>2023-06-08 09:04:57.971920045 +0900 JST</t>
  </si>
  <si>
    <t>1666597145286074368</t>
  </si>
  <si>
    <t>1666597145288597504</t>
  </si>
  <si>
    <t>206202306080900000002519</t>
  </si>
  <si>
    <t>6408644200100</t>
  </si>
  <si>
    <t>1666597145288597506</t>
  </si>
  <si>
    <t>2023-06-08 09:05:00.511258317 +0900 JST</t>
  </si>
  <si>
    <t>1666597155927023616</t>
  </si>
  <si>
    <t>1666597155942129670</t>
  </si>
  <si>
    <t>206202306080900000002520</t>
  </si>
  <si>
    <t>6408647300100</t>
  </si>
  <si>
    <t>5059</t>
  </si>
  <si>
    <t>1666597155942129672</t>
  </si>
  <si>
    <t>5049</t>
  </si>
  <si>
    <t>2023-06-08 09:05:21.43741088 +0900 JST</t>
  </si>
  <si>
    <t>1666597243705417728</t>
  </si>
  <si>
    <t>1666597243712135168</t>
  </si>
  <si>
    <t>206202306080900000002524</t>
  </si>
  <si>
    <t>2802.ROLB</t>
  </si>
  <si>
    <t>6408680600100</t>
  </si>
  <si>
    <t>5753</t>
  </si>
  <si>
    <t>1666597243712135170</t>
  </si>
  <si>
    <t>5743</t>
  </si>
  <si>
    <t>2023-06-08 09:05:43.436343757 +0900 JST</t>
  </si>
  <si>
    <t>1666597335975911424</t>
  </si>
  <si>
    <t>1666597335982628864</t>
  </si>
  <si>
    <t>206202306080900000002525</t>
  </si>
  <si>
    <t>7974.ROLS</t>
  </si>
  <si>
    <t>6408712600100</t>
  </si>
  <si>
    <t>6065</t>
  </si>
  <si>
    <t>1666597335982628866</t>
  </si>
  <si>
    <t>6075</t>
  </si>
  <si>
    <t>2023-06-08 09:05:54.704411554 +0900 JST</t>
  </si>
  <si>
    <t>1666597383237328896</t>
  </si>
  <si>
    <t>1666597383244046336</t>
  </si>
  <si>
    <t>206202306080900000002527</t>
  </si>
  <si>
    <t>2784.ROLS</t>
  </si>
  <si>
    <t>6408729900100</t>
  </si>
  <si>
    <t>2163</t>
  </si>
  <si>
    <t>1666597383244046338</t>
  </si>
  <si>
    <t>2173</t>
  </si>
  <si>
    <t>2023-06-08 09:05:58.442506776 +0900 JST</t>
  </si>
  <si>
    <t>1666597398915637248</t>
  </si>
  <si>
    <t>1666597398922354688</t>
  </si>
  <si>
    <t>206202306080900000002528</t>
  </si>
  <si>
    <t>1928.ROLS</t>
  </si>
  <si>
    <t>6408736200100</t>
  </si>
  <si>
    <t>1666597398922354690</t>
  </si>
  <si>
    <t>2023-06-08 09:06:02.434517461 +0900 JST</t>
  </si>
  <si>
    <t>1666597415659298816</t>
  </si>
  <si>
    <t>1666597415666016256</t>
  </si>
  <si>
    <t>206202306080900000002534</t>
  </si>
  <si>
    <t>6408742500100</t>
  </si>
  <si>
    <t>5972</t>
  </si>
  <si>
    <t>1666597415666016258</t>
  </si>
  <si>
    <t>5981</t>
  </si>
  <si>
    <t>2023-06-08 09:05:48.194068545 +0900 JST</t>
  </si>
  <si>
    <t>1666597355932409856</t>
  </si>
  <si>
    <t>1666597355939127296</t>
  </si>
  <si>
    <t>206202306080900000002526</t>
  </si>
  <si>
    <t>6408720200100</t>
  </si>
  <si>
    <t>3135</t>
  </si>
  <si>
    <t>1666597355939127298</t>
  </si>
  <si>
    <t>3125</t>
  </si>
  <si>
    <t>2023-06-08 09:06:17.340067025 +0900 JST</t>
  </si>
  <si>
    <t>1666597478179594240</t>
  </si>
  <si>
    <t>1666597478186311680</t>
  </si>
  <si>
    <t>206202306080900000002536</t>
  </si>
  <si>
    <t>7459.ROLS</t>
  </si>
  <si>
    <t>6408762600100</t>
  </si>
  <si>
    <t>2274</t>
  </si>
  <si>
    <t>1666597478186311682</t>
  </si>
  <si>
    <t>2284</t>
  </si>
  <si>
    <t>2023-06-08 09:06:13.642770403 +0900 JST</t>
  </si>
  <si>
    <t>1666597462669058048</t>
  </si>
  <si>
    <t>1666597462675775489</t>
  </si>
  <si>
    <t>206202306080900000002535</t>
  </si>
  <si>
    <t>6408756800100</t>
  </si>
  <si>
    <t>4546</t>
  </si>
  <si>
    <t>1666597462675775491</t>
  </si>
  <si>
    <t>4536</t>
  </si>
  <si>
    <t>2023-06-08 09:06:30.804578363 +0900 JST</t>
  </si>
  <si>
    <t>1666597534651703296</t>
  </si>
  <si>
    <t>1666597534658420736</t>
  </si>
  <si>
    <t>206202306080900000002537</t>
  </si>
  <si>
    <t>3861.ROLB</t>
  </si>
  <si>
    <t>6408780400100</t>
  </si>
  <si>
    <t>559</t>
  </si>
  <si>
    <t>1666597534658420738</t>
  </si>
  <si>
    <t>549</t>
  </si>
  <si>
    <t>2023-06-08 09:06:39.877596588 +0900 JST</t>
  </si>
  <si>
    <t>1666597572702429184</t>
  </si>
  <si>
    <t>1666597572713340929</t>
  </si>
  <si>
    <t>206202306080900000002538</t>
  </si>
  <si>
    <t>4502.ROLB</t>
  </si>
  <si>
    <t>6408794900100</t>
  </si>
  <si>
    <t>4527</t>
  </si>
  <si>
    <t>1666597572713340931</t>
  </si>
  <si>
    <t>4517</t>
  </si>
  <si>
    <t>2023-06-08 09:07:10.806768882 +0900 JST</t>
  </si>
  <si>
    <t>1666597702436446208</t>
  </si>
  <si>
    <t>1666597702438969344</t>
  </si>
  <si>
    <t>206202306080900000002541</t>
  </si>
  <si>
    <t>6408841300100</t>
  </si>
  <si>
    <t>2931</t>
  </si>
  <si>
    <t>1666597702438969346</t>
  </si>
  <si>
    <t>2023-06-08 09:07:01.455187141 +0900 JST</t>
  </si>
  <si>
    <t>1666597663211315200</t>
  </si>
  <si>
    <t>1666597663218032640</t>
  </si>
  <si>
    <t>206202306080900000002539</t>
  </si>
  <si>
    <t>6408826600100</t>
  </si>
  <si>
    <t>2635</t>
  </si>
  <si>
    <t>1666597663218032642</t>
  </si>
  <si>
    <t>2625</t>
  </si>
  <si>
    <t>2023-06-08 09:07:06.683203569 +0900 JST</t>
  </si>
  <si>
    <t>1666597685139136512</t>
  </si>
  <si>
    <t>1666597685145853952</t>
  </si>
  <si>
    <t>206202306080900000002540</t>
  </si>
  <si>
    <t>7011.ROLB</t>
  </si>
  <si>
    <t>6408834200100</t>
  </si>
  <si>
    <t>6469</t>
  </si>
  <si>
    <t>1666597685145853954</t>
  </si>
  <si>
    <t>6459</t>
  </si>
  <si>
    <t>2023-06-08 09:07:11.30555794 +0900 JST</t>
  </si>
  <si>
    <t>1666597704525209600</t>
  </si>
  <si>
    <t>1666597704531927040</t>
  </si>
  <si>
    <t>206202306080900000002542</t>
  </si>
  <si>
    <t>6408841700100</t>
  </si>
  <si>
    <t>1666597704531927042</t>
  </si>
  <si>
    <t>6457</t>
  </si>
  <si>
    <t>2023-06-08 09:07:12.439807543 +0900 JST</t>
  </si>
  <si>
    <t>1666597709281550337</t>
  </si>
  <si>
    <t>1666597709288267779</t>
  </si>
  <si>
    <t>206202306080900000002543</t>
  </si>
  <si>
    <t>6408843600100</t>
  </si>
  <si>
    <t>6155</t>
  </si>
  <si>
    <t>1666597709288267781</t>
  </si>
  <si>
    <t>6145</t>
  </si>
  <si>
    <t>2023-06-08 09:07:18.965445788 +0900 JST</t>
  </si>
  <si>
    <t>1666597736645189632</t>
  </si>
  <si>
    <t>1666597736660295680</t>
  </si>
  <si>
    <t>206202306080900000002544</t>
  </si>
  <si>
    <t>7201.ROLB</t>
  </si>
  <si>
    <t>6408851000100</t>
  </si>
  <si>
    <t>543</t>
  </si>
  <si>
    <t>1666597736660295682</t>
  </si>
  <si>
    <t>533</t>
  </si>
  <si>
    <t>2023-06-08 09:07:30.064601082 +0900 JST</t>
  </si>
  <si>
    <t>1666597783210352640</t>
  </si>
  <si>
    <t>1666597783212875777</t>
  </si>
  <si>
    <t>206202306080900000002545</t>
  </si>
  <si>
    <t>4452.ROLS</t>
  </si>
  <si>
    <t>6408866900100</t>
  </si>
  <si>
    <t>5042</t>
  </si>
  <si>
    <t>1666597783212875779</t>
  </si>
  <si>
    <t>5052</t>
  </si>
  <si>
    <t>2023-06-08 09:07:35.043513669 +0900 JST</t>
  </si>
  <si>
    <t>1666597804093792256</t>
  </si>
  <si>
    <t>1666597804096315392</t>
  </si>
  <si>
    <t>206202306080900000002546</t>
  </si>
  <si>
    <t>7203.ROLB</t>
  </si>
  <si>
    <t>6408872600100</t>
  </si>
  <si>
    <t>2051</t>
  </si>
  <si>
    <t>1666597804096315394</t>
  </si>
  <si>
    <t>2042</t>
  </si>
  <si>
    <t>2023-06-08 09:07:56.420742271 +0900 JST</t>
  </si>
  <si>
    <t>1666597893751234561</t>
  </si>
  <si>
    <t>1666597893757952001</t>
  </si>
  <si>
    <t>206202306080900000002547</t>
  </si>
  <si>
    <t>6408899800100</t>
  </si>
  <si>
    <t>4130</t>
  </si>
  <si>
    <t>1666597893757952003</t>
  </si>
  <si>
    <t>4120</t>
  </si>
  <si>
    <t>2023-06-08 09:08:00.83488787 +0900 JST</t>
  </si>
  <si>
    <t>1666597912269086720</t>
  </si>
  <si>
    <t>1666597912271609860</t>
  </si>
  <si>
    <t>206202306080900000002548</t>
  </si>
  <si>
    <t>6408906900100</t>
  </si>
  <si>
    <t>5205</t>
  </si>
  <si>
    <t>1666597912271609862</t>
  </si>
  <si>
    <t>5195</t>
  </si>
  <si>
    <t>2023-06-08 09:08:01.701460343 +0900 JST</t>
  </si>
  <si>
    <t>1666597915901353984</t>
  </si>
  <si>
    <t>1666597915908071425</t>
  </si>
  <si>
    <t>206202306080900000002549</t>
  </si>
  <si>
    <t>6408908000100</t>
  </si>
  <si>
    <t>5136</t>
  </si>
  <si>
    <t>1666597915908071427</t>
  </si>
  <si>
    <t>5126</t>
  </si>
  <si>
    <t>2023-06-08 09:08:07.221690716 +0900 JST</t>
  </si>
  <si>
    <t>1666597939053912064</t>
  </si>
  <si>
    <t>1666597939060629505</t>
  </si>
  <si>
    <t>206202306080900000002551</t>
  </si>
  <si>
    <t>6758.ROLS</t>
  </si>
  <si>
    <t>6408916800100</t>
  </si>
  <si>
    <t>13505</t>
  </si>
  <si>
    <t>1666597939060629507</t>
  </si>
  <si>
    <t>13555</t>
  </si>
  <si>
    <t>2023-06-08 09:08:03.972384938 +0900 JST</t>
  </si>
  <si>
    <t>1666597925426618368</t>
  </si>
  <si>
    <t>1666597925433335808</t>
  </si>
  <si>
    <t>206202306080900000002550</t>
  </si>
  <si>
    <t>6408911500100</t>
  </si>
  <si>
    <t>2836</t>
  </si>
  <si>
    <t>1666597925433335810</t>
  </si>
  <si>
    <t>2826</t>
  </si>
  <si>
    <t>2023-06-08 09:08:20.55343226 +0900 JST</t>
  </si>
  <si>
    <t>1666597994968178688</t>
  </si>
  <si>
    <t>1666597994979090432</t>
  </si>
  <si>
    <t>206202306080900000002552</t>
  </si>
  <si>
    <t>6408934800100</t>
  </si>
  <si>
    <t>1666597994979090434</t>
  </si>
  <si>
    <t>2023-06-08 09:08:25.805280736 +0900 JST</t>
  </si>
  <si>
    <t>1666598017000857601</t>
  </si>
  <si>
    <t>1666598017007575044</t>
  </si>
  <si>
    <t>206202306080900000002553</t>
  </si>
  <si>
    <t>6408942100100</t>
  </si>
  <si>
    <t>980</t>
  </si>
  <si>
    <t>1666598017007575046</t>
  </si>
  <si>
    <t>2023-06-08 09:08:36.928650081 +0900 JST</t>
  </si>
  <si>
    <t>1666598063649906688</t>
  </si>
  <si>
    <t>1666598063660818432</t>
  </si>
  <si>
    <t>206202306080900000002554</t>
  </si>
  <si>
    <t>6408956900100</t>
  </si>
  <si>
    <t>68230</t>
  </si>
  <si>
    <t>1666598063660818434</t>
  </si>
  <si>
    <t>68130</t>
  </si>
  <si>
    <t>2023-06-08 09:08:51.190527903 +0900 JST</t>
  </si>
  <si>
    <t>1666598123473264640</t>
  </si>
  <si>
    <t>1666598123479982080</t>
  </si>
  <si>
    <t>206202306080900000002555</t>
  </si>
  <si>
    <t>8473.ROLB</t>
  </si>
  <si>
    <t>6408975700100</t>
  </si>
  <si>
    <t>2661</t>
  </si>
  <si>
    <t>1666598123479982082</t>
  </si>
  <si>
    <t>2023-06-08 09:08:52.871725698 +0900 JST</t>
  </si>
  <si>
    <t>1666598130523889664</t>
  </si>
  <si>
    <t>1666598130530607104</t>
  </si>
  <si>
    <t>206202306080900000002556</t>
  </si>
  <si>
    <t>6408978700100</t>
  </si>
  <si>
    <t>5736</t>
  </si>
  <si>
    <t>1666598130530607106</t>
  </si>
  <si>
    <t>2023-06-08 09:09:02.457572525 +0900 JST</t>
  </si>
  <si>
    <t>1666598170730487808</t>
  </si>
  <si>
    <t>1666598170737205248</t>
  </si>
  <si>
    <t>206202306080900000002557</t>
  </si>
  <si>
    <t>7167.ROLS</t>
  </si>
  <si>
    <t>6408991300100</t>
  </si>
  <si>
    <t>328</t>
  </si>
  <si>
    <t>1666598170737205250</t>
  </si>
  <si>
    <t>338</t>
  </si>
  <si>
    <t>2023-06-08 09:09:14.215257048 +0900 JST</t>
  </si>
  <si>
    <t>1666598220047114242</t>
  </si>
  <si>
    <t>1666598220053831681</t>
  </si>
  <si>
    <t>206202306080900000002558</t>
  </si>
  <si>
    <t>9697.ROLB</t>
  </si>
  <si>
    <t>6409005800100</t>
  </si>
  <si>
    <t>5623</t>
  </si>
  <si>
    <t>1666598220053831683</t>
  </si>
  <si>
    <t>5613</t>
  </si>
  <si>
    <t>2023-06-08 09:09:20.608394091 +0900 JST</t>
  </si>
  <si>
    <t>1666598246857105408</t>
  </si>
  <si>
    <t>1666598246868017152</t>
  </si>
  <si>
    <t>206202306080900000002559</t>
  </si>
  <si>
    <t>6409015200100</t>
  </si>
  <si>
    <t>28020</t>
  </si>
  <si>
    <t>1666598246868017154</t>
  </si>
  <si>
    <t>27970</t>
  </si>
  <si>
    <t>2023-06-08 09:09:21.676415849 +0900 JST</t>
  </si>
  <si>
    <t>1666598251340816384</t>
  </si>
  <si>
    <t>1666598251347533824</t>
  </si>
  <si>
    <t>206202306080900000002560</t>
  </si>
  <si>
    <t>9022.ROLB</t>
  </si>
  <si>
    <t>6409016300100</t>
  </si>
  <si>
    <t>17645</t>
  </si>
  <si>
    <t>1666598251347533826</t>
  </si>
  <si>
    <t>17595</t>
  </si>
  <si>
    <t>2023-06-08 09:09:36.215367985 +0900 JST</t>
  </si>
  <si>
    <t>1666598312321802240</t>
  </si>
  <si>
    <t>1666598312328519680</t>
  </si>
  <si>
    <t>206202306080900000002561</t>
  </si>
  <si>
    <t>7011.ROLS</t>
  </si>
  <si>
    <t>6409033100100</t>
  </si>
  <si>
    <t>6496</t>
  </si>
  <si>
    <t>1666598312328519682</t>
  </si>
  <si>
    <t>6506</t>
  </si>
  <si>
    <t>2023-06-08 09:09:43.549292595 +0900 JST</t>
  </si>
  <si>
    <t>1666598343082827776</t>
  </si>
  <si>
    <t>1666598343089545216</t>
  </si>
  <si>
    <t>206202306080900000002562</t>
  </si>
  <si>
    <t>9104.ROLB</t>
  </si>
  <si>
    <t>6409043200100</t>
  </si>
  <si>
    <t>3266</t>
  </si>
  <si>
    <t>1666598343089545218</t>
  </si>
  <si>
    <t>3256</t>
  </si>
  <si>
    <t>2023-06-08 09:09:48.657749233 +0900 JST</t>
  </si>
  <si>
    <t>1666598364507332608</t>
  </si>
  <si>
    <t>1666598364514050048</t>
  </si>
  <si>
    <t>206202306080900000002563</t>
  </si>
  <si>
    <t>6409049700100</t>
  </si>
  <si>
    <t>10305</t>
  </si>
  <si>
    <t>1666598364514050050</t>
  </si>
  <si>
    <t>10260</t>
  </si>
  <si>
    <t>2023-06-08 09:09:53.195230539 +0900 JST</t>
  </si>
  <si>
    <t>1666598383536889856</t>
  </si>
  <si>
    <t>1666598383547801600</t>
  </si>
  <si>
    <t>206202306080900000002564</t>
  </si>
  <si>
    <t>6409056100100</t>
  </si>
  <si>
    <t>5639</t>
  </si>
  <si>
    <t>1666598383547801602</t>
  </si>
  <si>
    <t>5629</t>
  </si>
  <si>
    <t>2023-06-08 09:09:55.478697364 +0900 JST</t>
  </si>
  <si>
    <t>1666598393116680192</t>
  </si>
  <si>
    <t>1666598393123397632</t>
  </si>
  <si>
    <t>206202306080900000002565</t>
  </si>
  <si>
    <t>6409059900100</t>
  </si>
  <si>
    <t>68240</t>
  </si>
  <si>
    <t>1666598393123397634</t>
  </si>
  <si>
    <t>68140</t>
  </si>
  <si>
    <t>2023-06-08 09:10:07.836156868 +0900 JST</t>
  </si>
  <si>
    <t>1666598444945694721</t>
  </si>
  <si>
    <t>1666598444956606465</t>
  </si>
  <si>
    <t>206202306080900000002566</t>
  </si>
  <si>
    <t>9433.ROLB</t>
  </si>
  <si>
    <t>6409075500100</t>
  </si>
  <si>
    <t>4462</t>
  </si>
  <si>
    <t>1666598444956606467</t>
  </si>
  <si>
    <t>4452</t>
  </si>
  <si>
    <t>2023-06-08 09:10:12.793459845 +0900 JST</t>
  </si>
  <si>
    <t>1666598465745248256</t>
  </si>
  <si>
    <t>1666598465747771392</t>
  </si>
  <si>
    <t>206202306080900000002567</t>
  </si>
  <si>
    <t>7270.ROLB</t>
  </si>
  <si>
    <t>6409082700100</t>
  </si>
  <si>
    <t>1666598465747771394</t>
  </si>
  <si>
    <t>2574</t>
  </si>
  <si>
    <t>2023-06-08 09:10:12.998225869 +0900 JST</t>
  </si>
  <si>
    <t>1666598466592497668</t>
  </si>
  <si>
    <t>1666598466607603712</t>
  </si>
  <si>
    <t>206202306080900000002568</t>
  </si>
  <si>
    <t>8035.ROLB</t>
  </si>
  <si>
    <t>6409083300100</t>
  </si>
  <si>
    <t>18700</t>
  </si>
  <si>
    <t>1666598466607603714</t>
  </si>
  <si>
    <t>18650</t>
  </si>
  <si>
    <t>2023-06-08 09:10:22.300566186 +0900 JST</t>
  </si>
  <si>
    <t>1666598505620496384</t>
  </si>
  <si>
    <t>1666598505623019520</t>
  </si>
  <si>
    <t>206202306080900000002569</t>
  </si>
  <si>
    <t>9449.ROLB</t>
  </si>
  <si>
    <t>6409097700100</t>
  </si>
  <si>
    <t>2680</t>
  </si>
  <si>
    <t>1666598505623019522</t>
  </si>
  <si>
    <t>2670</t>
  </si>
  <si>
    <t>2023-06-08 09:10:27.290966566 +0900 JST</t>
  </si>
  <si>
    <t>1666598526550073344</t>
  </si>
  <si>
    <t>1666598526552596481</t>
  </si>
  <si>
    <t>206202306080900000002572</t>
  </si>
  <si>
    <t>6752.ROLB</t>
  </si>
  <si>
    <t>6409105100100</t>
  </si>
  <si>
    <t>1633</t>
  </si>
  <si>
    <t>1666598526552596483</t>
  </si>
  <si>
    <t>1623</t>
  </si>
  <si>
    <t>2023-06-08 09:10:38.44268107 +0900 JST</t>
  </si>
  <si>
    <t>1666598573320757248</t>
  </si>
  <si>
    <t>1666598573327474688</t>
  </si>
  <si>
    <t>206202306080900000002573</t>
  </si>
  <si>
    <t>6409118500100</t>
  </si>
  <si>
    <t>2806</t>
  </si>
  <si>
    <t>1666598573327474690</t>
  </si>
  <si>
    <t>2796</t>
  </si>
  <si>
    <t>2023-06-08 09:10:51.464872576 +0900 JST</t>
  </si>
  <si>
    <t>1666598627943178240</t>
  </si>
  <si>
    <t>1666598627945701378</t>
  </si>
  <si>
    <t>206202306080900000002574</t>
  </si>
  <si>
    <t>6409134600100</t>
  </si>
  <si>
    <t>1666598627945701380</t>
  </si>
  <si>
    <t>2023-06-08 09:11:08.173976289 +0900 JST</t>
  </si>
  <si>
    <t>1666598698025803776</t>
  </si>
  <si>
    <t>1666598698028326912</t>
  </si>
  <si>
    <t>206202306080900000002578</t>
  </si>
  <si>
    <t>6951.ROLS</t>
  </si>
  <si>
    <t>6409158500100</t>
  </si>
  <si>
    <t>4928</t>
  </si>
  <si>
    <t>1666598698028326914</t>
  </si>
  <si>
    <t>4937</t>
  </si>
  <si>
    <t>2023-06-08 09:11:02.194973214 +0900 JST</t>
  </si>
  <si>
    <t>1666598672943865856</t>
  </si>
  <si>
    <t>1666598672950583298</t>
  </si>
  <si>
    <t>206202306080900000002575</t>
  </si>
  <si>
    <t>8088.ROLB</t>
  </si>
  <si>
    <t>6409151700100</t>
  </si>
  <si>
    <t>7748</t>
  </si>
  <si>
    <t>1666598672950583300</t>
  </si>
  <si>
    <t>7738</t>
  </si>
  <si>
    <t>2023-06-08 09:11:03.097009204 +0900 JST</t>
  </si>
  <si>
    <t>1666598676731322368</t>
  </si>
  <si>
    <t>1666598676738039808</t>
  </si>
  <si>
    <t>206202306080900000002576</t>
  </si>
  <si>
    <t>6409153000100</t>
  </si>
  <si>
    <t>4131</t>
  </si>
  <si>
    <t>1666598676738039810</t>
  </si>
  <si>
    <t>4121</t>
  </si>
  <si>
    <t>2023-06-08 09:11:03.5976452 +0900 JST</t>
  </si>
  <si>
    <t>1666598678832668672</t>
  </si>
  <si>
    <t>1666598678835191808</t>
  </si>
  <si>
    <t>206202306080900000002577</t>
  </si>
  <si>
    <t>4901.ROLB</t>
  </si>
  <si>
    <t>6409153500100</t>
  </si>
  <si>
    <t>8690</t>
  </si>
  <si>
    <t>1666598678835191810</t>
  </si>
  <si>
    <t>8680</t>
  </si>
  <si>
    <t>2023-06-08 09:11:39.858716816 +0900 JST</t>
  </si>
  <si>
    <t>1666598830918131712</t>
  </si>
  <si>
    <t>1666598830924849153</t>
  </si>
  <si>
    <t>206202306080900000002579</t>
  </si>
  <si>
    <t>9843.ROLS</t>
  </si>
  <si>
    <t>6409197200100</t>
  </si>
  <si>
    <t>17075</t>
  </si>
  <si>
    <t>1666598830924849155</t>
  </si>
  <si>
    <t>17125</t>
  </si>
  <si>
    <t>2023-06-08 09:11:40.715514163 +0900 JST</t>
  </si>
  <si>
    <t>1666598834512650240</t>
  </si>
  <si>
    <t>1666598834519367680</t>
  </si>
  <si>
    <t>206202306080900000002580</t>
  </si>
  <si>
    <t>6409198600100</t>
  </si>
  <si>
    <t>20640</t>
  </si>
  <si>
    <t>1666598834519367682</t>
  </si>
  <si>
    <t>20590</t>
  </si>
  <si>
    <t>2023-06-08 09:11:48.719725683 +0900 JST</t>
  </si>
  <si>
    <t>1666598868083859456</t>
  </si>
  <si>
    <t>1666598868090576896</t>
  </si>
  <si>
    <t>206202306080900000002581</t>
  </si>
  <si>
    <t>6409207200100</t>
  </si>
  <si>
    <t>3130</t>
  </si>
  <si>
    <t>1666598868090576898</t>
  </si>
  <si>
    <t>3120</t>
  </si>
  <si>
    <t>2023-06-08 09:11:58.198761087 +0900 JST</t>
  </si>
  <si>
    <t>1666598907845861376</t>
  </si>
  <si>
    <t>1666598907848384513</t>
  </si>
  <si>
    <t>206202306080900000002582</t>
  </si>
  <si>
    <t>6409220100100</t>
  </si>
  <si>
    <t>10355</t>
  </si>
  <si>
    <t>1666598907848384515</t>
  </si>
  <si>
    <t>10310</t>
  </si>
  <si>
    <t>2023-06-08 09:12:09.187054301 +0900 JST</t>
  </si>
  <si>
    <t>1666598953932873728</t>
  </si>
  <si>
    <t>1666598953939591168</t>
  </si>
  <si>
    <t>206202306080900000002583</t>
  </si>
  <si>
    <t>8001.ROLS</t>
  </si>
  <si>
    <t>6409234100100</t>
  </si>
  <si>
    <t>5180</t>
  </si>
  <si>
    <t>1666598953939591170</t>
  </si>
  <si>
    <t>5190</t>
  </si>
  <si>
    <t>2023-06-08 09:12:39.856057718 +0900 JST</t>
  </si>
  <si>
    <t>1666599082567983104</t>
  </si>
  <si>
    <t>1666599082574700544</t>
  </si>
  <si>
    <t>206202306080900000002586</t>
  </si>
  <si>
    <t>6409275900100</t>
  </si>
  <si>
    <t>2129</t>
  </si>
  <si>
    <t>1666599082574700546</t>
  </si>
  <si>
    <t>2139</t>
  </si>
  <si>
    <t>2023-06-08 09:12:33.786425373 +0900 JST</t>
  </si>
  <si>
    <t>1666599057108557824</t>
  </si>
  <si>
    <t>1666599057115275264</t>
  </si>
  <si>
    <t>206202306080900000002584</t>
  </si>
  <si>
    <t>6409269100100</t>
  </si>
  <si>
    <t>10370</t>
  </si>
  <si>
    <t>1666599057115275266</t>
  </si>
  <si>
    <t>10325</t>
  </si>
  <si>
    <t>2023-06-08 09:12:38.637789244 +0900 JST</t>
  </si>
  <si>
    <t>1666599077455126528</t>
  </si>
  <si>
    <t>1666599077461843968</t>
  </si>
  <si>
    <t>206202306080900000002585</t>
  </si>
  <si>
    <t>6409274800100</t>
  </si>
  <si>
    <t>2795</t>
  </si>
  <si>
    <t>1666599077461843970</t>
  </si>
  <si>
    <t>2785</t>
  </si>
  <si>
    <t>2023-06-08 09:13:02.56911356 +0900 JST</t>
  </si>
  <si>
    <t>1666599177833209856</t>
  </si>
  <si>
    <t>1666599177839927296</t>
  </si>
  <si>
    <t>206202306080900000002587</t>
  </si>
  <si>
    <t>6409303700100</t>
  </si>
  <si>
    <t>10255</t>
  </si>
  <si>
    <t>1666599177839927298</t>
  </si>
  <si>
    <t>2023-06-08 09:13:08.421532403 +0900 JST</t>
  </si>
  <si>
    <t>1666599202374082560</t>
  </si>
  <si>
    <t>1666599202384994304</t>
  </si>
  <si>
    <t>206202306080900000002588</t>
  </si>
  <si>
    <t>6409310000100</t>
  </si>
  <si>
    <t>2464</t>
  </si>
  <si>
    <t>1666599202384994306</t>
  </si>
  <si>
    <t>2454</t>
  </si>
  <si>
    <t>2023-06-08 09:13:21.518511257 +0900 JST</t>
  </si>
  <si>
    <t>1666599257311076352</t>
  </si>
  <si>
    <t>1666599257317793792</t>
  </si>
  <si>
    <t>206202306080900000002589</t>
  </si>
  <si>
    <t>6409323700100</t>
  </si>
  <si>
    <t>2131</t>
  </si>
  <si>
    <t>1666599257317793794</t>
  </si>
  <si>
    <t>2141</t>
  </si>
  <si>
    <t>2023-06-08 09:14:06.292078274 +0900 JST</t>
  </si>
  <si>
    <t>1666599445102649345</t>
  </si>
  <si>
    <t>1666599445113561088</t>
  </si>
  <si>
    <t>206202306080900000002591</t>
  </si>
  <si>
    <t>8031.ROLS</t>
  </si>
  <si>
    <t>6409372600100</t>
  </si>
  <si>
    <t>4875</t>
  </si>
  <si>
    <t>1666599445113561090</t>
  </si>
  <si>
    <t>4885</t>
  </si>
  <si>
    <t>2023-06-08 09:13:58.090476886 +0900 JST</t>
  </si>
  <si>
    <t>1666599410700967936</t>
  </si>
  <si>
    <t>1666599410711879680</t>
  </si>
  <si>
    <t>206202306080900000002590</t>
  </si>
  <si>
    <t>6409363000100</t>
  </si>
  <si>
    <t>3132</t>
  </si>
  <si>
    <t>1666599410711879682</t>
  </si>
  <si>
    <t>3122</t>
  </si>
  <si>
    <t>2023-06-08 09:14:39.343043991 +0900 JST</t>
  </si>
  <si>
    <t>1666599583724396544</t>
  </si>
  <si>
    <t>1666599583739502592</t>
  </si>
  <si>
    <t>206202306080900000002595</t>
  </si>
  <si>
    <t>6409409600100</t>
  </si>
  <si>
    <t>6150</t>
  </si>
  <si>
    <t>1666599583739502594</t>
  </si>
  <si>
    <t>6160</t>
  </si>
  <si>
    <t>2023-06-08 09:14:12.046908982 +0900 JST</t>
  </si>
  <si>
    <t>1666599469245063168</t>
  </si>
  <si>
    <t>1666599469247586304</t>
  </si>
  <si>
    <t>206202306080900000002592</t>
  </si>
  <si>
    <t>6409379400100</t>
  </si>
  <si>
    <t>6170</t>
  </si>
  <si>
    <t>1666599469247586306</t>
  </si>
  <si>
    <t>2023-06-08 09:14:13.296011886 +0900 JST</t>
  </si>
  <si>
    <t>1666599474483748864</t>
  </si>
  <si>
    <t>1666599474490466304</t>
  </si>
  <si>
    <t>206202306080900000002593</t>
  </si>
  <si>
    <t>2579.ROLB</t>
  </si>
  <si>
    <t>6409381100100</t>
  </si>
  <si>
    <t>1593</t>
  </si>
  <si>
    <t>1666599474490466306</t>
  </si>
  <si>
    <t>1583</t>
  </si>
  <si>
    <t>2023-06-08 09:14:15.804808774 +0900 JST</t>
  </si>
  <si>
    <t>1666599484998868992</t>
  </si>
  <si>
    <t>1666599485009780736</t>
  </si>
  <si>
    <t>206202306080900000002594</t>
  </si>
  <si>
    <t>5938.ROLB</t>
  </si>
  <si>
    <t>6409384400100</t>
  </si>
  <si>
    <t>1843</t>
  </si>
  <si>
    <t>1666599485009780738</t>
  </si>
  <si>
    <t>2023-06-08 09:14:50.118312162 +0900 JST</t>
  </si>
  <si>
    <t>1666599628926410752</t>
  </si>
  <si>
    <t>1666599628933128192</t>
  </si>
  <si>
    <t>206202306080900000002598</t>
  </si>
  <si>
    <t>6472.ROLS</t>
  </si>
  <si>
    <t>6409421800100</t>
  </si>
  <si>
    <t>284</t>
  </si>
  <si>
    <t>1666599628933128194</t>
  </si>
  <si>
    <t>294</t>
  </si>
  <si>
    <t>2023-06-08 09:14:39.800052862 +0900 JST</t>
  </si>
  <si>
    <t>1666599585645387776</t>
  </si>
  <si>
    <t>1666599585656299520</t>
  </si>
  <si>
    <t>206202306080900000002596</t>
  </si>
  <si>
    <t>6409409900100</t>
  </si>
  <si>
    <t>10395</t>
  </si>
  <si>
    <t>1666599585656299522</t>
  </si>
  <si>
    <t>10345</t>
  </si>
  <si>
    <t>2023-06-08 09:14:44.594616421 +0900 JST</t>
  </si>
  <si>
    <t>1666599605757075456</t>
  </si>
  <si>
    <t>1666599605763792896</t>
  </si>
  <si>
    <t>206202306080900000002597</t>
  </si>
  <si>
    <t>6326.ROLB</t>
  </si>
  <si>
    <t>6409414400100</t>
  </si>
  <si>
    <t>1666599605763792898</t>
  </si>
  <si>
    <t>2030</t>
  </si>
  <si>
    <t>2023-06-08 09:14:58.393353806 +0900 JST</t>
  </si>
  <si>
    <t>1666599663634276352</t>
  </si>
  <si>
    <t>1666599663640993792</t>
  </si>
  <si>
    <t>206202306080900000002599</t>
  </si>
  <si>
    <t>6409431800100</t>
  </si>
  <si>
    <t>986</t>
  </si>
  <si>
    <t>1666599663640993794</t>
  </si>
  <si>
    <t>976</t>
  </si>
  <si>
    <t>2023-06-08 09:15:09.825948138 +0900 JST</t>
  </si>
  <si>
    <t>1666599711587753984</t>
  </si>
  <si>
    <t>1666599711590277120</t>
  </si>
  <si>
    <t>206202306080900000002600</t>
  </si>
  <si>
    <t>3436.ROLB</t>
  </si>
  <si>
    <t>6409443500100</t>
  </si>
  <si>
    <t>2007</t>
  </si>
  <si>
    <t>1666599711590277122</t>
  </si>
  <si>
    <t>1997</t>
  </si>
  <si>
    <t>2023-06-08 09:15:55.87783075 +0900 JST</t>
  </si>
  <si>
    <t>1666599904743841792</t>
  </si>
  <si>
    <t>1666599904746364928</t>
  </si>
  <si>
    <t>206202306080900000002601</t>
  </si>
  <si>
    <t>6409498800100</t>
  </si>
  <si>
    <t>1666599904746364930</t>
  </si>
  <si>
    <t>2023-06-08 09:16:00.888703856 +0900 JST</t>
  </si>
  <si>
    <t>1666599925761499136</t>
  </si>
  <si>
    <t>1666599925764022272</t>
  </si>
  <si>
    <t>206202306080900000002602</t>
  </si>
  <si>
    <t>4519.ROLB</t>
  </si>
  <si>
    <t>6409504900100</t>
  </si>
  <si>
    <t>3936</t>
  </si>
  <si>
    <t>1666599925764022274</t>
  </si>
  <si>
    <t>3926</t>
  </si>
  <si>
    <t>2023-06-08 09:16:08.777250996 +0900 JST</t>
  </si>
  <si>
    <t>1666599958846169088</t>
  </si>
  <si>
    <t>1666599958852886529</t>
  </si>
  <si>
    <t>206202306080900000002604</t>
  </si>
  <si>
    <t>4527.ROLS</t>
  </si>
  <si>
    <t>6409513500100</t>
  </si>
  <si>
    <t>3028</t>
  </si>
  <si>
    <t>1666599958852886531</t>
  </si>
  <si>
    <t>3038</t>
  </si>
  <si>
    <t>2023-06-08 09:16:06.333045544 +0900 JST</t>
  </si>
  <si>
    <t>1666599948595290112</t>
  </si>
  <si>
    <t>1666599948602007552</t>
  </si>
  <si>
    <t>206202306080900000002603</t>
  </si>
  <si>
    <t>6409510800100</t>
  </si>
  <si>
    <t>3131</t>
  </si>
  <si>
    <t>1666599948602007554</t>
  </si>
  <si>
    <t>2023-06-08 09:16:29.867798877 +0900 JST</t>
  </si>
  <si>
    <t>1666600047308234752</t>
  </si>
  <si>
    <t>1666600047310757888</t>
  </si>
  <si>
    <t>206202306080900000002605</t>
  </si>
  <si>
    <t>9501.ROLS</t>
  </si>
  <si>
    <t>6409539100100</t>
  </si>
  <si>
    <t>500</t>
  </si>
  <si>
    <t>1666600047310757890</t>
  </si>
  <si>
    <t>510</t>
  </si>
  <si>
    <t>2023-06-08 09:16:34.211999238 +0900 JST</t>
  </si>
  <si>
    <t>1666600065524097024</t>
  </si>
  <si>
    <t>1666600065535008768</t>
  </si>
  <si>
    <t>206202306080900000002606</t>
  </si>
  <si>
    <t>6409543900100</t>
  </si>
  <si>
    <t>6203</t>
  </si>
  <si>
    <t>1666600065535008770</t>
  </si>
  <si>
    <t>6213</t>
  </si>
  <si>
    <t>2023-06-08 09:16:42.894984655 +0900 JST</t>
  </si>
  <si>
    <t>1666600101947432960</t>
  </si>
  <si>
    <t>1666600101949956096</t>
  </si>
  <si>
    <t>206202306080900000002607</t>
  </si>
  <si>
    <t>6409554300100</t>
  </si>
  <si>
    <t>1666600101949956098</t>
  </si>
  <si>
    <t>2023-06-08 09:16:52.666489773 +0900 JST</t>
  </si>
  <si>
    <t>1666600142934171648</t>
  </si>
  <si>
    <t>1666600142936694784</t>
  </si>
  <si>
    <t>206202306080900000002608</t>
  </si>
  <si>
    <t>9434.ROLB</t>
  </si>
  <si>
    <t>6409564700100</t>
  </si>
  <si>
    <t>97</t>
  </si>
  <si>
    <t>1519</t>
  </si>
  <si>
    <t>1666600142936694786</t>
  </si>
  <si>
    <t>1509</t>
  </si>
  <si>
    <t>2023-06-08 09:16:57.615254326 +0900 JST</t>
  </si>
  <si>
    <t>1666600163683393536</t>
  </si>
  <si>
    <t>1666600163694305280</t>
  </si>
  <si>
    <t>206202306080900000002609</t>
  </si>
  <si>
    <t>6409568800100</t>
  </si>
  <si>
    <t>5063</t>
  </si>
  <si>
    <t>1666600163694305282</t>
  </si>
  <si>
    <t>5053</t>
  </si>
  <si>
    <t>2023-06-08 09:17:11.012716902 +0900 JST</t>
  </si>
  <si>
    <t>1666600219878678528</t>
  </si>
  <si>
    <t>1666600219885395968</t>
  </si>
  <si>
    <t>206202306080900000002610</t>
  </si>
  <si>
    <t>6409584100100</t>
  </si>
  <si>
    <t>20545</t>
  </si>
  <si>
    <t>1666600219885395970</t>
  </si>
  <si>
    <t>20595</t>
  </si>
  <si>
    <t>2023-06-08 09:17:18.880035031 +0900 JST</t>
  </si>
  <si>
    <t>1666600252879462400</t>
  </si>
  <si>
    <t>1666600252886179840</t>
  </si>
  <si>
    <t>206202306080900000002612</t>
  </si>
  <si>
    <t>2897.ROLS</t>
  </si>
  <si>
    <t>6409591400100</t>
  </si>
  <si>
    <t>12105</t>
  </si>
  <si>
    <t>1666600252886179842</t>
  </si>
  <si>
    <t>12155</t>
  </si>
  <si>
    <t>2023-06-08 09:17:25.58750376 +0900 JST</t>
  </si>
  <si>
    <t>1666600281014853632</t>
  </si>
  <si>
    <t>1666600281017376768</t>
  </si>
  <si>
    <t>206202306080900000002613</t>
  </si>
  <si>
    <t>8725.ROLS</t>
  </si>
  <si>
    <t>6409598200100</t>
  </si>
  <si>
    <t>5101</t>
  </si>
  <si>
    <t>1666600281017376770</t>
  </si>
  <si>
    <t>5111</t>
  </si>
  <si>
    <t>2023-06-08 09:17:15.169980311 +0900 JST</t>
  </si>
  <si>
    <t>1666600237314400256</t>
  </si>
  <si>
    <t>1666600237321117696</t>
  </si>
  <si>
    <t>206202306080900000002611</t>
  </si>
  <si>
    <t>6409587700100</t>
  </si>
  <si>
    <t>1666600237321117698</t>
  </si>
  <si>
    <t>2023-06-08 09:17:38.873920889 +0900 JST</t>
  </si>
  <si>
    <t>1666600336736182272</t>
  </si>
  <si>
    <t>1666600336742899712</t>
  </si>
  <si>
    <t>206202306080900000002614</t>
  </si>
  <si>
    <t>6409611900100</t>
  </si>
  <si>
    <t>3251</t>
  </si>
  <si>
    <t>1666600336742899714</t>
  </si>
  <si>
    <t>2023-06-08 09:17:54.242055985 +0900 JST</t>
  </si>
  <si>
    <t>1666600401198440448</t>
  </si>
  <si>
    <t>1666600401205157888</t>
  </si>
  <si>
    <t>206202306080900000002615</t>
  </si>
  <si>
    <t>6723.ROLS</t>
  </si>
  <si>
    <t>6409626800100</t>
  </si>
  <si>
    <t>2351</t>
  </si>
  <si>
    <t>1666600401205157890</t>
  </si>
  <si>
    <t>2361</t>
  </si>
  <si>
    <t>2023-06-08 09:18:00.336892359 +0900 JST</t>
  </si>
  <si>
    <t>1666600426758529024</t>
  </si>
  <si>
    <t>1666600426765246464</t>
  </si>
  <si>
    <t>206202306080900000002616</t>
  </si>
  <si>
    <t>6409632900100</t>
  </si>
  <si>
    <t>10475</t>
  </si>
  <si>
    <t>1666600426765246466</t>
  </si>
  <si>
    <t>10425</t>
  </si>
  <si>
    <t>2023-06-08 09:18:18.392700827 +0900 JST</t>
  </si>
  <si>
    <t>1666600502490882048</t>
  </si>
  <si>
    <t>1666600502497599488</t>
  </si>
  <si>
    <t>206202306080900000002617</t>
  </si>
  <si>
    <t>2413.ROLB</t>
  </si>
  <si>
    <t>6409650700100</t>
  </si>
  <si>
    <t>3197</t>
  </si>
  <si>
    <t>1666600502497599490</t>
  </si>
  <si>
    <t>3187</t>
  </si>
  <si>
    <t>2023-06-08 09:18:42.171464536 +0900 JST</t>
  </si>
  <si>
    <t>1666600602227236864</t>
  </si>
  <si>
    <t>1666600602233954304</t>
  </si>
  <si>
    <t>206202306080900000002620</t>
  </si>
  <si>
    <t>6409672800100</t>
  </si>
  <si>
    <t>1666600602233954306</t>
  </si>
  <si>
    <t>4117</t>
  </si>
  <si>
    <t>2023-06-08 09:18:33.549721777 +0900 JST</t>
  </si>
  <si>
    <t>1666600566059753472</t>
  </si>
  <si>
    <t>1666600566070665216</t>
  </si>
  <si>
    <t>206202306080900000002618</t>
  </si>
  <si>
    <t>6409665000100</t>
  </si>
  <si>
    <t>2837</t>
  </si>
  <si>
    <t>1666600566070665218</t>
  </si>
  <si>
    <t>2827</t>
  </si>
  <si>
    <t>2023-06-08 09:18:39.528221477 +0900 JST</t>
  </si>
  <si>
    <t>1666600591141691392</t>
  </si>
  <si>
    <t>1666600591148408832</t>
  </si>
  <si>
    <t>206202306080900000002619</t>
  </si>
  <si>
    <t>6409670200100</t>
  </si>
  <si>
    <t>6117</t>
  </si>
  <si>
    <t>1666600591148408834</t>
  </si>
  <si>
    <t>2023-06-08 09:18:42.534488729 +0900 JST</t>
  </si>
  <si>
    <t>1666600603749769216</t>
  </si>
  <si>
    <t>1666600603756486658</t>
  </si>
  <si>
    <t>206202306080900000002621</t>
  </si>
  <si>
    <t>9501.ROLB</t>
  </si>
  <si>
    <t>6409673000100</t>
  </si>
  <si>
    <t>523</t>
  </si>
  <si>
    <t>1666600603756486660</t>
  </si>
  <si>
    <t>513</t>
  </si>
  <si>
    <t>2023-06-08 09:18:55.053824654 +0900 JST</t>
  </si>
  <si>
    <t>1666600656262455296</t>
  </si>
  <si>
    <t>1666600656264978434</t>
  </si>
  <si>
    <t>206202306080900000002622</t>
  </si>
  <si>
    <t>6409685500100</t>
  </si>
  <si>
    <t>3061</t>
  </si>
  <si>
    <t>1666600656264978436</t>
  </si>
  <si>
    <t>3070</t>
  </si>
  <si>
    <t>2023-06-08 09:19:14.317975293 +0900 JST</t>
  </si>
  <si>
    <t>1666600737061527552</t>
  </si>
  <si>
    <t>1666600737064050688</t>
  </si>
  <si>
    <t>206202306080900000002624</t>
  </si>
  <si>
    <t>6409703400100</t>
  </si>
  <si>
    <t>2128</t>
  </si>
  <si>
    <t>1666600737064050690</t>
  </si>
  <si>
    <t>2138</t>
  </si>
  <si>
    <t>2023-06-08 09:19:27.336595472 +0900 JST</t>
  </si>
  <si>
    <t>1666600791667171328</t>
  </si>
  <si>
    <t>1666600791669694464</t>
  </si>
  <si>
    <t>206202306080900000002625</t>
  </si>
  <si>
    <t>6409714400100</t>
  </si>
  <si>
    <t>4972</t>
  </si>
  <si>
    <t>1666600791669694466</t>
  </si>
  <si>
    <t>4982</t>
  </si>
  <si>
    <t>2023-06-08 09:19:14.08406715 +0900 JST</t>
  </si>
  <si>
    <t>1666600736080060416</t>
  </si>
  <si>
    <t>1666600736086777856</t>
  </si>
  <si>
    <t>206202306080900000002623</t>
  </si>
  <si>
    <t>6409702000100</t>
  </si>
  <si>
    <t>1666600736086777858</t>
  </si>
  <si>
    <t>2023-06-08 09:19:28.008456556 +0900 JST</t>
  </si>
  <si>
    <t>1666600794485743616</t>
  </si>
  <si>
    <t>1666600794488266752</t>
  </si>
  <si>
    <t>206202306080900000002626</t>
  </si>
  <si>
    <t>6409714800100</t>
  </si>
  <si>
    <t>1666600794488266754</t>
  </si>
  <si>
    <t>2023-06-08 09:19:32.977903471 +0900 JST</t>
  </si>
  <si>
    <t>1666600815323045888</t>
  </si>
  <si>
    <t>1666600815329763328</t>
  </si>
  <si>
    <t>206202306080900000002627</t>
  </si>
  <si>
    <t>6409718000100</t>
  </si>
  <si>
    <t>10510</t>
  </si>
  <si>
    <t>1666600815329763330</t>
  </si>
  <si>
    <t>10465</t>
  </si>
  <si>
    <t>2023-06-08 09:19:36.190763971 +0900 JST</t>
  </si>
  <si>
    <t>1666600828799344640</t>
  </si>
  <si>
    <t>1666600828806062080</t>
  </si>
  <si>
    <t>206202306080900000002628</t>
  </si>
  <si>
    <t>8410.ROLB</t>
  </si>
  <si>
    <t>6409720700100</t>
  </si>
  <si>
    <t>291</t>
  </si>
  <si>
    <t>1666600828806062082</t>
  </si>
  <si>
    <t>2023-06-08 09:20:04.95101674 +0900 JST</t>
  </si>
  <si>
    <t>1666600949431721984</t>
  </si>
  <si>
    <t>1666600949438439424</t>
  </si>
  <si>
    <t>206202306080900000002629</t>
  </si>
  <si>
    <t>6409745600100</t>
  </si>
  <si>
    <t>1666600949438439426</t>
  </si>
  <si>
    <t>2023-06-08 09:20:50.733907278 +0900 JST</t>
  </si>
  <si>
    <t>1666601141459542016</t>
  </si>
  <si>
    <t>1666601141462065152</t>
  </si>
  <si>
    <t>206202306080900000002630</t>
  </si>
  <si>
    <t>6409788200100</t>
  </si>
  <si>
    <t>10545</t>
  </si>
  <si>
    <t>1666601141462065154</t>
  </si>
  <si>
    <t>10500</t>
  </si>
  <si>
    <t>2023-06-08 09:21:07.676999968 +0900 JST</t>
  </si>
  <si>
    <t>1666601212523634688</t>
  </si>
  <si>
    <t>1666601212530352128</t>
  </si>
  <si>
    <t>206202306080900000002631</t>
  </si>
  <si>
    <t>6409802700100</t>
  </si>
  <si>
    <t>20440</t>
  </si>
  <si>
    <t>1666601212530352130</t>
  </si>
  <si>
    <t>20390</t>
  </si>
  <si>
    <t>2023-06-08 09:21:13.362260928 +0900 JST</t>
  </si>
  <si>
    <t>1666601236368252928</t>
  </si>
  <si>
    <t>1666601236374970368</t>
  </si>
  <si>
    <t>206202306080900000002632</t>
  </si>
  <si>
    <t>8136.ROLB</t>
  </si>
  <si>
    <t>6409808700100</t>
  </si>
  <si>
    <t>5810</t>
  </si>
  <si>
    <t>1666601236374970370</t>
  </si>
  <si>
    <t>5800</t>
  </si>
  <si>
    <t>2023-06-08 09:22:18.641814181 +0900 JST</t>
  </si>
  <si>
    <t>1666601510168223744</t>
  </si>
  <si>
    <t>1666601510174941184</t>
  </si>
  <si>
    <t>206202306080900000002633</t>
  </si>
  <si>
    <t>2502.ROLS</t>
  </si>
  <si>
    <t>6409870000100</t>
  </si>
  <si>
    <t>5517</t>
  </si>
  <si>
    <t>1666601510174941186</t>
  </si>
  <si>
    <t>5527</t>
  </si>
  <si>
    <t>2023-06-08 09:23:00.528005852 +0900 JST</t>
  </si>
  <si>
    <t>1666601685855035392</t>
  </si>
  <si>
    <t>1666601685861752832</t>
  </si>
  <si>
    <t>206202306080900000002635</t>
  </si>
  <si>
    <t>1820.ROLS</t>
  </si>
  <si>
    <t>6409910700100</t>
  </si>
  <si>
    <t>3480</t>
  </si>
  <si>
    <t>1666601685861752834</t>
  </si>
  <si>
    <t>3490</t>
  </si>
  <si>
    <t>2023-06-08 09:22:36.277067245 +0900 JST</t>
  </si>
  <si>
    <t>1666601584138969088</t>
  </si>
  <si>
    <t>1666601584145686528</t>
  </si>
  <si>
    <t>206202306080900000002634</t>
  </si>
  <si>
    <t>9783.ROLB</t>
  </si>
  <si>
    <t>6409888400100</t>
  </si>
  <si>
    <t>1666601584145686530</t>
  </si>
  <si>
    <t>1827</t>
  </si>
  <si>
    <t>2023-06-08 09:23:24.628989551 +0900 JST</t>
  </si>
  <si>
    <t>1666601786937761792</t>
  </si>
  <si>
    <t>1666601786944479232</t>
  </si>
  <si>
    <t>206202306080900000002637</t>
  </si>
  <si>
    <t>2802.ROLS</t>
  </si>
  <si>
    <t>6409931500100</t>
  </si>
  <si>
    <t>5714</t>
  </si>
  <si>
    <t>1666601786948673537</t>
  </si>
  <si>
    <t>5724</t>
  </si>
  <si>
    <t>2023-06-08 09:23:29.226897932 +0900 JST</t>
  </si>
  <si>
    <t>1666601806227365888</t>
  </si>
  <si>
    <t>1666601806229889024</t>
  </si>
  <si>
    <t>206202306080900000002639</t>
  </si>
  <si>
    <t>5019.ROLS</t>
  </si>
  <si>
    <t>6409934300100</t>
  </si>
  <si>
    <t>2898</t>
  </si>
  <si>
    <t>1666601806229889026</t>
  </si>
  <si>
    <t>2908</t>
  </si>
  <si>
    <t>2023-06-08 09:23:08.124758415 +0900 JST</t>
  </si>
  <si>
    <t>1666601717714968576</t>
  </si>
  <si>
    <t>1666601717721686016</t>
  </si>
  <si>
    <t>206202306080900000002636</t>
  </si>
  <si>
    <t>6409917600100</t>
  </si>
  <si>
    <t>4135</t>
  </si>
  <si>
    <t>1666601717721686018</t>
  </si>
  <si>
    <t>4125</t>
  </si>
  <si>
    <t>2023-06-08 09:23:26.783802327 +0900 JST</t>
  </si>
  <si>
    <t>1666601795980681216</t>
  </si>
  <si>
    <t>1666601795983204352</t>
  </si>
  <si>
    <t>206202306080900000002638</t>
  </si>
  <si>
    <t>6409932400100</t>
  </si>
  <si>
    <t>984</t>
  </si>
  <si>
    <t>1666601795983204354</t>
  </si>
  <si>
    <t>974</t>
  </si>
  <si>
    <t>2023-06-08 09:23:59.917831983 +0900 JST</t>
  </si>
  <si>
    <t>1666601934950555648</t>
  </si>
  <si>
    <t>1666601934957273088</t>
  </si>
  <si>
    <t>206202306080900000002641</t>
  </si>
  <si>
    <t>5334.ROLS</t>
  </si>
  <si>
    <t>6409962100100</t>
  </si>
  <si>
    <t>2637</t>
  </si>
  <si>
    <t>1666601934957273090</t>
  </si>
  <si>
    <t>2647</t>
  </si>
  <si>
    <t>2023-06-08 09:24:02.084750879 +0900 JST</t>
  </si>
  <si>
    <t>1666601944039612416</t>
  </si>
  <si>
    <t>1666601944046329856</t>
  </si>
  <si>
    <t>206202306080900000002642</t>
  </si>
  <si>
    <t>3765.ROLS</t>
  </si>
  <si>
    <t>6409963600100</t>
  </si>
  <si>
    <t>2771</t>
  </si>
  <si>
    <t>1666601944046329858</t>
  </si>
  <si>
    <t>2781</t>
  </si>
  <si>
    <t>2023-06-08 09:23:33.105865167 +0900 JST</t>
  </si>
  <si>
    <t>1666601822497071104</t>
  </si>
  <si>
    <t>1666601822499594240</t>
  </si>
  <si>
    <t>206202306080900000002640</t>
  </si>
  <si>
    <t>6409937900100</t>
  </si>
  <si>
    <t>1701</t>
  </si>
  <si>
    <t>1666601822499594242</t>
  </si>
  <si>
    <t>1691</t>
  </si>
  <si>
    <t>2023-06-08 09:24:54.532075483 +0900 JST</t>
  </si>
  <si>
    <t>1666602164022468608</t>
  </si>
  <si>
    <t>1666602164029186048</t>
  </si>
  <si>
    <t>206202306080900000002643</t>
  </si>
  <si>
    <t>8411.ROLB</t>
  </si>
  <si>
    <t>6410009000100</t>
  </si>
  <si>
    <t>2150</t>
  </si>
  <si>
    <t>1666602164029186050</t>
  </si>
  <si>
    <t>2140</t>
  </si>
  <si>
    <t>2023-06-08 09:25:00.406441709 +0900 JST</t>
  </si>
  <si>
    <t>1666602188659810304</t>
  </si>
  <si>
    <t>1666602188666527745</t>
  </si>
  <si>
    <t>206202306080900000002644</t>
  </si>
  <si>
    <t>6410014500100</t>
  </si>
  <si>
    <t>1666602188666527747</t>
  </si>
  <si>
    <t>2023-06-08 09:25:28.649841605 +0900 JST</t>
  </si>
  <si>
    <t>1666602307119538176</t>
  </si>
  <si>
    <t>1666602307126255616</t>
  </si>
  <si>
    <t>206202306080900000002646</t>
  </si>
  <si>
    <t>7733.ROLS</t>
  </si>
  <si>
    <t>6410037200100</t>
  </si>
  <si>
    <t>1666602307126255618</t>
  </si>
  <si>
    <t>2023-06-08 09:25:24.57821288 +0900 JST</t>
  </si>
  <si>
    <t>1666602290044526593</t>
  </si>
  <si>
    <t>1666602290051244032</t>
  </si>
  <si>
    <t>206202306080900000002645</t>
  </si>
  <si>
    <t>6410034500100</t>
  </si>
  <si>
    <t>5570</t>
  </si>
  <si>
    <t>1666602290051244034</t>
  </si>
  <si>
    <t>5560</t>
  </si>
  <si>
    <t>2023-06-08 09:26:11.605469645 +0900 JST</t>
  </si>
  <si>
    <t>1666602487290060800</t>
  </si>
  <si>
    <t>1666602487296778240</t>
  </si>
  <si>
    <t>206202306080900000002648</t>
  </si>
  <si>
    <t>2267.ROLS</t>
  </si>
  <si>
    <t>6410074000100</t>
  </si>
  <si>
    <t>9242</t>
  </si>
  <si>
    <t>1666602487296778242</t>
  </si>
  <si>
    <t>9252</t>
  </si>
  <si>
    <t>2023-06-08 09:26:09.636654651 +0900 JST</t>
  </si>
  <si>
    <t>1666602479035670528</t>
  </si>
  <si>
    <t>1666602479038193664</t>
  </si>
  <si>
    <t>206202306080900000002647</t>
  </si>
  <si>
    <t>6410071800100</t>
  </si>
  <si>
    <t>4529</t>
  </si>
  <si>
    <t>1666602479038193666</t>
  </si>
  <si>
    <t>4520</t>
  </si>
  <si>
    <t>2023-06-08 09:26:55.330247368 +0900 JST</t>
  </si>
  <si>
    <t>1666602670686003200</t>
  </si>
  <si>
    <t>1666602670692720640</t>
  </si>
  <si>
    <t>206202306080900000002651</t>
  </si>
  <si>
    <t>6410112600100</t>
  </si>
  <si>
    <t>17090</t>
  </si>
  <si>
    <t>1666602670692720642</t>
  </si>
  <si>
    <t>17140</t>
  </si>
  <si>
    <t>2023-06-08 09:26:39.267703329 +0900 JST</t>
  </si>
  <si>
    <t>1666602603317092352</t>
  </si>
  <si>
    <t>1666602603319615489</t>
  </si>
  <si>
    <t>206202306080900000002649</t>
  </si>
  <si>
    <t>8905.ROLB</t>
  </si>
  <si>
    <t>6410099900100</t>
  </si>
  <si>
    <t>1666602603319615491</t>
  </si>
  <si>
    <t>1801</t>
  </si>
  <si>
    <t>2023-06-08 09:26:43.105452569 +0900 JST</t>
  </si>
  <si>
    <t>1666602619406442496</t>
  </si>
  <si>
    <t>1666602619417354240</t>
  </si>
  <si>
    <t>206202306080900000002650</t>
  </si>
  <si>
    <t>5401.ROLB</t>
  </si>
  <si>
    <t>6410102700100</t>
  </si>
  <si>
    <t>2890</t>
  </si>
  <si>
    <t>1666602619417354242</t>
  </si>
  <si>
    <t>2880</t>
  </si>
  <si>
    <t>2023-06-08 09:27:22.5256031 +0900 JST</t>
  </si>
  <si>
    <t>1666602784750100480</t>
  </si>
  <si>
    <t>1666602784756817920</t>
  </si>
  <si>
    <t>206202306080900000002653</t>
  </si>
  <si>
    <t>6410132800100</t>
  </si>
  <si>
    <t>20675</t>
  </si>
  <si>
    <t>1666602784756817922</t>
  </si>
  <si>
    <t>2023-06-08 09:27:10.790633953 +0900 JST</t>
  </si>
  <si>
    <t>1666602735529943040</t>
  </si>
  <si>
    <t>1666602735536660480</t>
  </si>
  <si>
    <t>206202306080900000002652</t>
  </si>
  <si>
    <t>6410124400100</t>
  </si>
  <si>
    <t>68170</t>
  </si>
  <si>
    <t>1666602735536660482</t>
  </si>
  <si>
    <t>68070</t>
  </si>
  <si>
    <t>2023-06-08 09:27:23.01104732 +0900 JST</t>
  </si>
  <si>
    <t>1666602786784337920</t>
  </si>
  <si>
    <t>1666602786795249664</t>
  </si>
  <si>
    <t>206202306080900000002654</t>
  </si>
  <si>
    <t>6410133100100</t>
  </si>
  <si>
    <t>4538</t>
  </si>
  <si>
    <t>1666602786795249666</t>
  </si>
  <si>
    <t>4528</t>
  </si>
  <si>
    <t>2023-06-08 09:27:56.765616642 +0900 JST</t>
  </si>
  <si>
    <t>1666602928363069440</t>
  </si>
  <si>
    <t>1666602928369786880</t>
  </si>
  <si>
    <t>206202306080900000002655</t>
  </si>
  <si>
    <t>6410162500100</t>
  </si>
  <si>
    <t>5028</t>
  </si>
  <si>
    <t>1666602928369786882</t>
  </si>
  <si>
    <t>5038</t>
  </si>
  <si>
    <t>2023-06-08 09:28:13.106440325 +0900 JST</t>
  </si>
  <si>
    <t>1666602996906385408</t>
  </si>
  <si>
    <t>1666602996908908544</t>
  </si>
  <si>
    <t>206202306080900000002657</t>
  </si>
  <si>
    <t>6410177200100</t>
  </si>
  <si>
    <t>3101</t>
  </si>
  <si>
    <t>1666602996908908546</t>
  </si>
  <si>
    <t>2023-06-08 09:28:09.705533913 +0900 JST</t>
  </si>
  <si>
    <t>1666602982637363200</t>
  </si>
  <si>
    <t>1666602982644080640</t>
  </si>
  <si>
    <t>206202306080900000002656</t>
  </si>
  <si>
    <t>6753.ROLB</t>
  </si>
  <si>
    <t>6410173900100</t>
  </si>
  <si>
    <t>848</t>
  </si>
  <si>
    <t>1666602982644080642</t>
  </si>
  <si>
    <t>838</t>
  </si>
  <si>
    <t>2023-06-08 09:28:23.60549204 +0900 JST</t>
  </si>
  <si>
    <t>1666603040942383104</t>
  </si>
  <si>
    <t>1666603040944906240</t>
  </si>
  <si>
    <t>206202306080900000002658</t>
  </si>
  <si>
    <t>6410185700100</t>
  </si>
  <si>
    <t>2119</t>
  </si>
  <si>
    <t>1666603040944906242</t>
  </si>
  <si>
    <t>2109</t>
  </si>
  <si>
    <t>2023-06-08 09:29:03.461706556 +0900 JST</t>
  </si>
  <si>
    <t>1666603208106369025</t>
  </si>
  <si>
    <t>1666603208113086465</t>
  </si>
  <si>
    <t>206202306080900000002661</t>
  </si>
  <si>
    <t>6501.ROLS</t>
  </si>
  <si>
    <t>6410217800100</t>
  </si>
  <si>
    <t>8562</t>
  </si>
  <si>
    <t>1666603208113086467</t>
  </si>
  <si>
    <t>8572</t>
  </si>
  <si>
    <t>2023-06-08 09:28:43.207302395 +0900 JST</t>
  </si>
  <si>
    <t>1666603123150741504</t>
  </si>
  <si>
    <t>1666603123161653248</t>
  </si>
  <si>
    <t>206202306080900000002659</t>
  </si>
  <si>
    <t>6410202300100</t>
  </si>
  <si>
    <t>5769</t>
  </si>
  <si>
    <t>1666603123161653250</t>
  </si>
  <si>
    <t>5759</t>
  </si>
  <si>
    <t>2023-06-08 09:28:52.687394226 +0900 JST</t>
  </si>
  <si>
    <t>1666603162916937728</t>
  </si>
  <si>
    <t>1666603162923655168</t>
  </si>
  <si>
    <t>206202306080900000002660</t>
  </si>
  <si>
    <t>6410209200100</t>
  </si>
  <si>
    <t>4533</t>
  </si>
  <si>
    <t>1666603162923655170</t>
  </si>
  <si>
    <t>4523</t>
  </si>
  <si>
    <t>2023-06-08 09:29:10.474581103 +0900 JST</t>
  </si>
  <si>
    <t>1666603237525217280</t>
  </si>
  <si>
    <t>1666603237527740416</t>
  </si>
  <si>
    <t>206202306080900000002662</t>
  </si>
  <si>
    <t>6410224200100</t>
  </si>
  <si>
    <t>2096</t>
  </si>
  <si>
    <t>1666603237527740418</t>
  </si>
  <si>
    <t>2086</t>
  </si>
  <si>
    <t>2023-06-08 09:29:15.189654167 +0900 JST</t>
  </si>
  <si>
    <t>1666603257297166336</t>
  </si>
  <si>
    <t>1666603257303883776</t>
  </si>
  <si>
    <t>206202306080900000002663</t>
  </si>
  <si>
    <t>6410227400100</t>
  </si>
  <si>
    <t>1522</t>
  </si>
  <si>
    <t>1666603257303883778</t>
  </si>
  <si>
    <t>1512</t>
  </si>
  <si>
    <t>2023-06-08 09:30:04.305538348 +0900 JST</t>
  </si>
  <si>
    <t>1666603463292018688</t>
  </si>
  <si>
    <t>1666603463311319042</t>
  </si>
  <si>
    <t>206202306080900000002665</t>
  </si>
  <si>
    <t>6410266600100</t>
  </si>
  <si>
    <t>4110</t>
  </si>
  <si>
    <t>1666603463311319044</t>
  </si>
  <si>
    <t>2023-06-08 09:29:47.330701406 +0900 JST</t>
  </si>
  <si>
    <t>1666603392106291200</t>
  </si>
  <si>
    <t>1666603392113008640</t>
  </si>
  <si>
    <t>206202306080900000002664</t>
  </si>
  <si>
    <t>6410252100100</t>
  </si>
  <si>
    <t>13670</t>
  </si>
  <si>
    <t>1666603392113008642</t>
  </si>
  <si>
    <t>13620</t>
  </si>
  <si>
    <t>2023-06-08 09:30:27.261586482 +0900 JST</t>
  </si>
  <si>
    <t>1666603559589044224</t>
  </si>
  <si>
    <t>1666603559595761664</t>
  </si>
  <si>
    <t>206202306080900000002668</t>
  </si>
  <si>
    <t>6410287700100</t>
  </si>
  <si>
    <t>2959</t>
  </si>
  <si>
    <t>1666603559595761666</t>
  </si>
  <si>
    <t>2969</t>
  </si>
  <si>
    <t>2023-06-08 09:30:12.707195469 +0900 JST</t>
  </si>
  <si>
    <t>1666603498540949504</t>
  </si>
  <si>
    <t>1666603498551861248</t>
  </si>
  <si>
    <t>206202306080900000002666</t>
  </si>
  <si>
    <t>7337.ROLB</t>
  </si>
  <si>
    <t>6410274800100</t>
  </si>
  <si>
    <t>792</t>
  </si>
  <si>
    <t>1666603498551861250</t>
  </si>
  <si>
    <t>782</t>
  </si>
  <si>
    <t>2023-06-08 09:30:24.412377206 +0900 JST</t>
  </si>
  <si>
    <t>1666603547639472128</t>
  </si>
  <si>
    <t>1666603547646189568</t>
  </si>
  <si>
    <t>206202306080900000002667</t>
  </si>
  <si>
    <t>6410285600100</t>
  </si>
  <si>
    <t>4132</t>
  </si>
  <si>
    <t>1666603547646189570</t>
  </si>
  <si>
    <t>4122</t>
  </si>
  <si>
    <t>2023-06-08 09:30:30.526227905 +0900 JST</t>
  </si>
  <si>
    <t>1666603573275058176</t>
  </si>
  <si>
    <t>1666603573290164224</t>
  </si>
  <si>
    <t>206202306080900000002669</t>
  </si>
  <si>
    <t>6410290900100</t>
  </si>
  <si>
    <t>20745</t>
  </si>
  <si>
    <t>1666603573290164226</t>
  </si>
  <si>
    <t>20695</t>
  </si>
  <si>
    <t>2023-06-08 09:30:32.832690619 +0900 JST</t>
  </si>
  <si>
    <t>1666603582947123200</t>
  </si>
  <si>
    <t>1666603582962229248</t>
  </si>
  <si>
    <t>206202306080900000002670</t>
  </si>
  <si>
    <t>1605.ROLB</t>
  </si>
  <si>
    <t>6410293700100</t>
  </si>
  <si>
    <t>1666603582962229250</t>
  </si>
  <si>
    <t>1607</t>
  </si>
  <si>
    <t>2023-06-08 09:30:36.594063379 +0900 JST</t>
  </si>
  <si>
    <t>1666603598734483456</t>
  </si>
  <si>
    <t>1666603598741200896</t>
  </si>
  <si>
    <t>206202306080900000002671</t>
  </si>
  <si>
    <t>5991.ROLB</t>
  </si>
  <si>
    <t>6410296400100</t>
  </si>
  <si>
    <t>990</t>
  </si>
  <si>
    <t>1666603598741200898</t>
  </si>
  <si>
    <t>2023-06-08 09:30:57.75177444 +0900 JST</t>
  </si>
  <si>
    <t>1666603687473373184</t>
  </si>
  <si>
    <t>1666603687480090624</t>
  </si>
  <si>
    <t>206202306080900000002672</t>
  </si>
  <si>
    <t>3405.ROLB</t>
  </si>
  <si>
    <t>6410314600100</t>
  </si>
  <si>
    <t>1666603687480090626</t>
  </si>
  <si>
    <t>1337</t>
  </si>
  <si>
    <t>2023-06-08 09:31:10.408751346 +0900 JST</t>
  </si>
  <si>
    <t>1666603740560678912</t>
  </si>
  <si>
    <t>1666603740567396352</t>
  </si>
  <si>
    <t>206202306080900000002673</t>
  </si>
  <si>
    <t>6410324200100</t>
  </si>
  <si>
    <t>1666603740567396354</t>
  </si>
  <si>
    <t>4442</t>
  </si>
  <si>
    <t>2023-06-08 09:31:47.962218907 +0900 JST</t>
  </si>
  <si>
    <t>1666603898073571328</t>
  </si>
  <si>
    <t>1666603898080288768</t>
  </si>
  <si>
    <t>206202306080900000002678</t>
  </si>
  <si>
    <t>5938.ROLS</t>
  </si>
  <si>
    <t>6410353500100</t>
  </si>
  <si>
    <t>1825</t>
  </si>
  <si>
    <t>1666603898080288770</t>
  </si>
  <si>
    <t>2023-06-08 09:31:56.320415312 +0900 JST</t>
  </si>
  <si>
    <t>1666603933129564161</t>
  </si>
  <si>
    <t>1666603933136281601</t>
  </si>
  <si>
    <t>206202306080900000002680</t>
  </si>
  <si>
    <t>6410359800100</t>
  </si>
  <si>
    <t>1615</t>
  </si>
  <si>
    <t>1666603933136281603</t>
  </si>
  <si>
    <t>1625</t>
  </si>
  <si>
    <t>2023-06-08 09:31:21.064044355 +0900 JST</t>
  </si>
  <si>
    <t>1666603785255182336</t>
  </si>
  <si>
    <t>1666603785261899776</t>
  </si>
  <si>
    <t>206202306080900000002674</t>
  </si>
  <si>
    <t>7267.ROLB</t>
  </si>
  <si>
    <t>6410332200100</t>
  </si>
  <si>
    <t>4207</t>
  </si>
  <si>
    <t>1666603785261899778</t>
  </si>
  <si>
    <t>4197</t>
  </si>
  <si>
    <t>2023-06-08 09:31:36.387718354 +0900 JST</t>
  </si>
  <si>
    <t>1666603849524502528</t>
  </si>
  <si>
    <t>1666603849531219968</t>
  </si>
  <si>
    <t>206202306080900000002675</t>
  </si>
  <si>
    <t>6410343100100</t>
  </si>
  <si>
    <t>1666603849531219970</t>
  </si>
  <si>
    <t>2023-06-08 09:31:41.886687128 +0900 JST</t>
  </si>
  <si>
    <t>1666603872584785920</t>
  </si>
  <si>
    <t>1666603872595697664</t>
  </si>
  <si>
    <t>206202306080900000002676</t>
  </si>
  <si>
    <t>3289.ROLB</t>
  </si>
  <si>
    <t>6410347900100</t>
  </si>
  <si>
    <t>800</t>
  </si>
  <si>
    <t>1666603872595697666</t>
  </si>
  <si>
    <t>790</t>
  </si>
  <si>
    <t>2023-06-08 09:31:43.785811621 +0900 JST</t>
  </si>
  <si>
    <t>1666603880558157824</t>
  </si>
  <si>
    <t>1666603880560680960</t>
  </si>
  <si>
    <t>206202306080900000002677</t>
  </si>
  <si>
    <t>8111.ROLB</t>
  </si>
  <si>
    <t>6410349800100</t>
  </si>
  <si>
    <t>12590</t>
  </si>
  <si>
    <t>1666603880560680962</t>
  </si>
  <si>
    <t>12540</t>
  </si>
  <si>
    <t>2023-06-08 09:31:50.822295628 +0900 JST</t>
  </si>
  <si>
    <t>1666603910065086464</t>
  </si>
  <si>
    <t>1666603910075998208</t>
  </si>
  <si>
    <t>206202306080900000002679</t>
  </si>
  <si>
    <t>6410354700100</t>
  </si>
  <si>
    <t>5589</t>
  </si>
  <si>
    <t>1666603910075998210</t>
  </si>
  <si>
    <t>5579</t>
  </si>
  <si>
    <t>2023-06-08 09:32:21.168817895 +0900 JST</t>
  </si>
  <si>
    <t>1666604037353824256</t>
  </si>
  <si>
    <t>1666604037356347392</t>
  </si>
  <si>
    <t>206202306080900000002681</t>
  </si>
  <si>
    <t>6410382400100</t>
  </si>
  <si>
    <t>785</t>
  </si>
  <si>
    <t>1666604037356347394</t>
  </si>
  <si>
    <t>775</t>
  </si>
  <si>
    <t>2023-06-08 09:32:45.515251724 +0900 JST</t>
  </si>
  <si>
    <t>1666604139464155136</t>
  </si>
  <si>
    <t>1666604139475066880</t>
  </si>
  <si>
    <t>206202306080900000002682</t>
  </si>
  <si>
    <t>2531.ROLB</t>
  </si>
  <si>
    <t>6410402700100</t>
  </si>
  <si>
    <t>1067</t>
  </si>
  <si>
    <t>1666604139475066882</t>
  </si>
  <si>
    <t>1057</t>
  </si>
  <si>
    <t>2023-06-08 09:32:54.468636248 +0900 JST</t>
  </si>
  <si>
    <t>1666604177019953152</t>
  </si>
  <si>
    <t>1666604177026670595</t>
  </si>
  <si>
    <t>206202306080900000002683</t>
  </si>
  <si>
    <t>7167.ROLB</t>
  </si>
  <si>
    <t>6410408900100</t>
  </si>
  <si>
    <t>352</t>
  </si>
  <si>
    <t>1666604177026670597</t>
  </si>
  <si>
    <t>342</t>
  </si>
  <si>
    <t>2023-06-08 09:33:07.519624269 +0900 JST</t>
  </si>
  <si>
    <t>1666604231759814656</t>
  </si>
  <si>
    <t>1666604231766532096</t>
  </si>
  <si>
    <t>206202306080900000002684</t>
  </si>
  <si>
    <t>6410420000100</t>
  </si>
  <si>
    <t>20790</t>
  </si>
  <si>
    <t>1666604231766532098</t>
  </si>
  <si>
    <t>20740</t>
  </si>
  <si>
    <t>2023-06-08 09:33:17.49699431 +0900 JST</t>
  </si>
  <si>
    <t>1666604273597997057</t>
  </si>
  <si>
    <t>1666604273613103111</t>
  </si>
  <si>
    <t>206202306080900000002685</t>
  </si>
  <si>
    <t>6410428200100</t>
  </si>
  <si>
    <t>2975</t>
  </si>
  <si>
    <t>1666604273617297409</t>
  </si>
  <si>
    <t>2966</t>
  </si>
  <si>
    <t>2023-06-08 09:33:38.408819056 +0900 JST</t>
  </si>
  <si>
    <t>1666604361317670912</t>
  </si>
  <si>
    <t>1666604361324388352</t>
  </si>
  <si>
    <t>206202306080900000002686</t>
  </si>
  <si>
    <t>4042.ROLB</t>
  </si>
  <si>
    <t>6410444300100</t>
  </si>
  <si>
    <t>1684</t>
  </si>
  <si>
    <t>1666604361324388354</t>
  </si>
  <si>
    <t>1674</t>
  </si>
  <si>
    <t>2023-06-08 09:34:44.388872763 +0900 JST</t>
  </si>
  <si>
    <t>1666604638062043136</t>
  </si>
  <si>
    <t>1666604638064566272</t>
  </si>
  <si>
    <t>206202306080900000002691</t>
  </si>
  <si>
    <t>3105.ROLS</t>
  </si>
  <si>
    <t>6410492900100</t>
  </si>
  <si>
    <t>1076</t>
  </si>
  <si>
    <t>1666604638064566274</t>
  </si>
  <si>
    <t>1086</t>
  </si>
  <si>
    <t>2023-06-08 09:34:49.68378261 +0900 JST</t>
  </si>
  <si>
    <t>1666604660270882816</t>
  </si>
  <si>
    <t>1666604660273405952</t>
  </si>
  <si>
    <t>206202306080900000002692</t>
  </si>
  <si>
    <t>3436.ROLS</t>
  </si>
  <si>
    <t>6410495600100</t>
  </si>
  <si>
    <t>1990</t>
  </si>
  <si>
    <t>1666604660273405954</t>
  </si>
  <si>
    <t>2000</t>
  </si>
  <si>
    <t>2023-06-08 09:34:11.59520835 +0900 JST</t>
  </si>
  <si>
    <t>1666604500514037760</t>
  </si>
  <si>
    <t>1666604500520755200</t>
  </si>
  <si>
    <t>206202306080900000002687</t>
  </si>
  <si>
    <t>6410469200100</t>
  </si>
  <si>
    <t>2671</t>
  </si>
  <si>
    <t>1666604500520755202</t>
  </si>
  <si>
    <t>2023-06-08 09:34:24.041936349 +0900 JST</t>
  </si>
  <si>
    <t>1666604552720539648</t>
  </si>
  <si>
    <t>1666604552723062784</t>
  </si>
  <si>
    <t>206202306080900000002688</t>
  </si>
  <si>
    <t>6410477300100</t>
  </si>
  <si>
    <t>1829</t>
  </si>
  <si>
    <t>1666604552723062786</t>
  </si>
  <si>
    <t>1819</t>
  </si>
  <si>
    <t>2023-06-08 09:34:29.142573444 +0900 JST</t>
  </si>
  <si>
    <t>1666604574115684352</t>
  </si>
  <si>
    <t>1666604574118207489</t>
  </si>
  <si>
    <t>206202306080900000002689</t>
  </si>
  <si>
    <t>6410480800100</t>
  </si>
  <si>
    <t>1666604574118207491</t>
  </si>
  <si>
    <t>2023-06-08 09:34:36.792642665 +0900 JST</t>
  </si>
  <si>
    <t>1666604606197915648</t>
  </si>
  <si>
    <t>1666604606204633088</t>
  </si>
  <si>
    <t>206202306080900000002690</t>
  </si>
  <si>
    <t>5901.ROLB</t>
  </si>
  <si>
    <t>6410487100100</t>
  </si>
  <si>
    <t>2126</t>
  </si>
  <si>
    <t>1666604606204633090</t>
  </si>
  <si>
    <t>2116</t>
  </si>
  <si>
    <t>2023-06-08 09:35:37.303409929 +0900 JST</t>
  </si>
  <si>
    <t>1666604859995250688</t>
  </si>
  <si>
    <t>1666604860006162432</t>
  </si>
  <si>
    <t>206202306080900000002693</t>
  </si>
  <si>
    <t>6410529000100</t>
  </si>
  <si>
    <t>1666604860006162434</t>
  </si>
  <si>
    <t>4740</t>
  </si>
  <si>
    <t>2023-06-08 09:35:37.311497854 +0900 JST</t>
  </si>
  <si>
    <t>1666604860037193728</t>
  </si>
  <si>
    <t>1666604860039716864</t>
  </si>
  <si>
    <t>206202306080900000002694</t>
  </si>
  <si>
    <t>6410528900100</t>
  </si>
  <si>
    <t>10560</t>
  </si>
  <si>
    <t>1666604860039716866</t>
  </si>
  <si>
    <t>2023-06-08 09:35:37.348902624 +0900 JST</t>
  </si>
  <si>
    <t>1666604860192382976</t>
  </si>
  <si>
    <t>1666604860194906112</t>
  </si>
  <si>
    <t>206202306080900000002695</t>
  </si>
  <si>
    <t>6410529100100</t>
  </si>
  <si>
    <t>4124</t>
  </si>
  <si>
    <t>1666604860194906114</t>
  </si>
  <si>
    <t>4114</t>
  </si>
  <si>
    <t>2023-06-08 09:35:40.492093749 +0900 JST</t>
  </si>
  <si>
    <t>1666604873375080448</t>
  </si>
  <si>
    <t>1666604873381797888</t>
  </si>
  <si>
    <t>206202306080900000002696</t>
  </si>
  <si>
    <t>6410531500100</t>
  </si>
  <si>
    <t>1666604873381797890</t>
  </si>
  <si>
    <t>2023-06-08 09:35:52.698876788 +0900 JST</t>
  </si>
  <si>
    <t>1666604924574949376</t>
  </si>
  <si>
    <t>1666604924577472513</t>
  </si>
  <si>
    <t>206202306080900000002697</t>
  </si>
  <si>
    <t>6410541300100</t>
  </si>
  <si>
    <t>3327</t>
  </si>
  <si>
    <t>1666604924577472515</t>
  </si>
  <si>
    <t>3317</t>
  </si>
  <si>
    <t>2023-06-08 09:36:26.692785244 +0900 JST</t>
  </si>
  <si>
    <t>1666605067156119552</t>
  </si>
  <si>
    <t>1666605067158642688</t>
  </si>
  <si>
    <t>206202306080900000002698</t>
  </si>
  <si>
    <t>9101.ROLB</t>
  </si>
  <si>
    <t>6410565200100</t>
  </si>
  <si>
    <t>1666605067158642690</t>
  </si>
  <si>
    <t>3105</t>
  </si>
  <si>
    <t>2023-06-08 09:36:53.965743336 +0900 JST</t>
  </si>
  <si>
    <t>1666605181547372544</t>
  </si>
  <si>
    <t>1666605181549895680</t>
  </si>
  <si>
    <t>206202306080900000002699</t>
  </si>
  <si>
    <t>3407.ROLS</t>
  </si>
  <si>
    <t>6410587100100</t>
  </si>
  <si>
    <t>952</t>
  </si>
  <si>
    <t>1666605181549895682</t>
  </si>
  <si>
    <t>962</t>
  </si>
  <si>
    <t>2023-06-08 09:37:23.12832002 +0900 JST</t>
  </si>
  <si>
    <t>1666605303861665792</t>
  </si>
  <si>
    <t>1666605303868383232</t>
  </si>
  <si>
    <t>206202306080900000002702</t>
  </si>
  <si>
    <t>6301.ROLS</t>
  </si>
  <si>
    <t>6410610600100</t>
  </si>
  <si>
    <t>3528</t>
  </si>
  <si>
    <t>1666605303868383234</t>
  </si>
  <si>
    <t>3538</t>
  </si>
  <si>
    <t>2023-06-08 09:37:15.947551381 +0900 JST</t>
  </si>
  <si>
    <t>1666605273738174464</t>
  </si>
  <si>
    <t>1666605273749086208</t>
  </si>
  <si>
    <t>206202306080900000002700</t>
  </si>
  <si>
    <t>6410604200100</t>
  </si>
  <si>
    <t>1666605273749086210</t>
  </si>
  <si>
    <t>5031</t>
  </si>
  <si>
    <t>2023-06-08 09:37:19.888330009 +0900 JST</t>
  </si>
  <si>
    <t>1666605290272120832</t>
  </si>
  <si>
    <t>1666605290278838272</t>
  </si>
  <si>
    <t>206202306080900000002701</t>
  </si>
  <si>
    <t>6410608100100</t>
  </si>
  <si>
    <t>3128</t>
  </si>
  <si>
    <t>1666605290278838274</t>
  </si>
  <si>
    <t>2023-06-08 09:37:54.081223512 +0900 JST</t>
  </si>
  <si>
    <t>1666605433687957504</t>
  </si>
  <si>
    <t>1666605433694674944</t>
  </si>
  <si>
    <t>206202306080900000002703</t>
  </si>
  <si>
    <t>4005.ROLS</t>
  </si>
  <si>
    <t>6410636900100</t>
  </si>
  <si>
    <t>419</t>
  </si>
  <si>
    <t>1666605433694674946</t>
  </si>
  <si>
    <t>2023-06-08 09:38:07.618611517 +0900 JST</t>
  </si>
  <si>
    <t>1666605490470445056</t>
  </si>
  <si>
    <t>1666605490472968193</t>
  </si>
  <si>
    <t>206202306080900000002705</t>
  </si>
  <si>
    <t>6305.ROLS</t>
  </si>
  <si>
    <t>6410646500100</t>
  </si>
  <si>
    <t>3790</t>
  </si>
  <si>
    <t>1666605490472968195</t>
  </si>
  <si>
    <t>3800</t>
  </si>
  <si>
    <t>2023-06-08 09:37:57.109361598 +0900 JST</t>
  </si>
  <si>
    <t>1666605446388310016</t>
  </si>
  <si>
    <t>1666605446395027456</t>
  </si>
  <si>
    <t>206202306080900000002704</t>
  </si>
  <si>
    <t>7751.ROLB</t>
  </si>
  <si>
    <t>6410639200100</t>
  </si>
  <si>
    <t>3539</t>
  </si>
  <si>
    <t>1666605446395027458</t>
  </si>
  <si>
    <t>3529</t>
  </si>
  <si>
    <t>2023-06-08 09:38:12.493969163 +0900 JST</t>
  </si>
  <si>
    <t>1666605510909288448</t>
  </si>
  <si>
    <t>1666605510920200193</t>
  </si>
  <si>
    <t>206202306080900000002706</t>
  </si>
  <si>
    <t>6410649600100</t>
  </si>
  <si>
    <t>99</t>
  </si>
  <si>
    <t>1620</t>
  </si>
  <si>
    <t>1666605510920200195</t>
  </si>
  <si>
    <t>1610</t>
  </si>
  <si>
    <t>2023-06-08 09:38:51.97229443 +0900 JST</t>
  </si>
  <si>
    <t>1666605676496216064</t>
  </si>
  <si>
    <t>1666605676507127808</t>
  </si>
  <si>
    <t>206202306080900000002709</t>
  </si>
  <si>
    <t>5105.ROLS</t>
  </si>
  <si>
    <t>6410679300100</t>
  </si>
  <si>
    <t>1884</t>
  </si>
  <si>
    <t>1666605676507127810</t>
  </si>
  <si>
    <t>1894</t>
  </si>
  <si>
    <t>2023-06-08 09:38:57.308571566 +0900 JST</t>
  </si>
  <si>
    <t>1666605698881216512</t>
  </si>
  <si>
    <t>1666605698887933952</t>
  </si>
  <si>
    <t>206202306080900000002711</t>
  </si>
  <si>
    <t>6410682300100</t>
  </si>
  <si>
    <t>27950</t>
  </si>
  <si>
    <t>1666605698887933954</t>
  </si>
  <si>
    <t>28000</t>
  </si>
  <si>
    <t>2023-06-08 09:38:42.715087196 +0900 JST</t>
  </si>
  <si>
    <t>1666605637669543937</t>
  </si>
  <si>
    <t>1666605637680455680</t>
  </si>
  <si>
    <t>206202306080900000002707</t>
  </si>
  <si>
    <t>6410672800100</t>
  </si>
  <si>
    <t>1666605637680455682</t>
  </si>
  <si>
    <t>5032</t>
  </si>
  <si>
    <t>2023-06-08 09:39:08.435877342 +0900 JST</t>
  </si>
  <si>
    <t>1666605745555431424</t>
  </si>
  <si>
    <t>1666605745557954560</t>
  </si>
  <si>
    <t>206202306080900000002712</t>
  </si>
  <si>
    <t>6410690600100</t>
  </si>
  <si>
    <t>6125</t>
  </si>
  <si>
    <t>1666605745557954562</t>
  </si>
  <si>
    <t>6135</t>
  </si>
  <si>
    <t>2023-06-08 09:38:47.999090832 +0900 JST</t>
  </si>
  <si>
    <t>1666605659836440576</t>
  </si>
  <si>
    <t>1666605659843158016</t>
  </si>
  <si>
    <t>206202306080900000002708</t>
  </si>
  <si>
    <t>6410676700100</t>
  </si>
  <si>
    <t>1666605659843158018</t>
  </si>
  <si>
    <t>2023-06-08 09:38:55.625443537 +0900 JST</t>
  </si>
  <si>
    <t>1666605691822202880</t>
  </si>
  <si>
    <t>1666605691828920320</t>
  </si>
  <si>
    <t>206202306080900000002710</t>
  </si>
  <si>
    <t>6410681300100</t>
  </si>
  <si>
    <t>1666605691828920322</t>
  </si>
  <si>
    <t>68030</t>
  </si>
  <si>
    <t>2023-06-08 09:39:42.654665593 +0900 JST</t>
  </si>
  <si>
    <t>1666605889076125696</t>
  </si>
  <si>
    <t>1666605889082843136</t>
  </si>
  <si>
    <t>206202306080900000002713</t>
  </si>
  <si>
    <t>6594.ROLS</t>
  </si>
  <si>
    <t>6410714200100</t>
  </si>
  <si>
    <t>7293</t>
  </si>
  <si>
    <t>1666605889082843138</t>
  </si>
  <si>
    <t>7303</t>
  </si>
  <si>
    <t>2023-06-08 09:39:45.365727318 +0900 JST</t>
  </si>
  <si>
    <t>1666605900442689536</t>
  </si>
  <si>
    <t>1666605900453601280</t>
  </si>
  <si>
    <t>206202306080900000002714</t>
  </si>
  <si>
    <t>6410715900100</t>
  </si>
  <si>
    <t>1017</t>
  </si>
  <si>
    <t>1666605900453601282</t>
  </si>
  <si>
    <t>1007</t>
  </si>
  <si>
    <t>2023-06-08 09:39:50.83059452 +0900 JST</t>
  </si>
  <si>
    <t>1666605923364560896</t>
  </si>
  <si>
    <t>1666605923375472640</t>
  </si>
  <si>
    <t>206202306080900000002715</t>
  </si>
  <si>
    <t>6410719000100</t>
  </si>
  <si>
    <t>10575</t>
  </si>
  <si>
    <t>1666605923375472642</t>
  </si>
  <si>
    <t>10525</t>
  </si>
  <si>
    <t>2023-06-08 09:40:27.714896584 +0900 JST</t>
  </si>
  <si>
    <t>1666606078071463936</t>
  </si>
  <si>
    <t>1666606078078181377</t>
  </si>
  <si>
    <t>206202306080900000002717</t>
  </si>
  <si>
    <t>8473.ROLS</t>
  </si>
  <si>
    <t>6410741100100</t>
  </si>
  <si>
    <t>2644</t>
  </si>
  <si>
    <t>1666606078078181379</t>
  </si>
  <si>
    <t>2654</t>
  </si>
  <si>
    <t>2023-06-08 09:40:14.441150771 +0900 JST</t>
  </si>
  <si>
    <t>1666606022396272640</t>
  </si>
  <si>
    <t>1666606022407184384</t>
  </si>
  <si>
    <t>206202306080900000002716</t>
  </si>
  <si>
    <t>6410733000100</t>
  </si>
  <si>
    <t>1666606022407184386</t>
  </si>
  <si>
    <t>2023-06-08 09:40:50.059260654 +0900 JST</t>
  </si>
  <si>
    <t>1666606171793186816</t>
  </si>
  <si>
    <t>1666606171799904256</t>
  </si>
  <si>
    <t>206202306080900000002719</t>
  </si>
  <si>
    <t>6410756200100</t>
  </si>
  <si>
    <t>6061</t>
  </si>
  <si>
    <t>1666606171799904258</t>
  </si>
  <si>
    <t>6071</t>
  </si>
  <si>
    <t>2023-06-08 09:40:59.984590335 +0900 JST</t>
  </si>
  <si>
    <t>1666606213421654016</t>
  </si>
  <si>
    <t>1666606213428371456</t>
  </si>
  <si>
    <t>206202306080900000002720</t>
  </si>
  <si>
    <t>6410763000100</t>
  </si>
  <si>
    <t>3086</t>
  </si>
  <si>
    <t>1666606213428371458</t>
  </si>
  <si>
    <t>3096</t>
  </si>
  <si>
    <t>2023-06-08 09:40:35.906994881 +0900 JST</t>
  </si>
  <si>
    <t>1666606112431202304</t>
  </si>
  <si>
    <t>1666606112442114048</t>
  </si>
  <si>
    <t>206202306080900000002718</t>
  </si>
  <si>
    <t>6410747000100</t>
  </si>
  <si>
    <t>10570</t>
  </si>
  <si>
    <t>1666606112442114050</t>
  </si>
  <si>
    <t>2023-06-08 09:41:37.446868358 +0900 JST</t>
  </si>
  <si>
    <t>1666606370548670464</t>
  </si>
  <si>
    <t>1666606370555387904</t>
  </si>
  <si>
    <t>206202306080900000002721</t>
  </si>
  <si>
    <t>6410787600100</t>
  </si>
  <si>
    <t>4983</t>
  </si>
  <si>
    <t>1666606370555387906</t>
  </si>
  <si>
    <t>4973</t>
  </si>
  <si>
    <t>2023-06-08 09:42:31.97581962 +0900 JST</t>
  </si>
  <si>
    <t>1666606599255678976</t>
  </si>
  <si>
    <t>1666606599266590726</t>
  </si>
  <si>
    <t>2023-06-08 09:42:43.089703477 +0900 JST</t>
  </si>
  <si>
    <t>1666606645875367936</t>
  </si>
  <si>
    <t>1666606645882085376</t>
  </si>
  <si>
    <t>961</t>
  </si>
  <si>
    <t>2023-06-08 09:42:13.907677639 +0900 JST</t>
  </si>
  <si>
    <t>1666606523472994304</t>
  </si>
  <si>
    <t>1666606523483906048</t>
  </si>
  <si>
    <t>2023-06-08 09:42:13.909868542 +0900 JST</t>
  </si>
  <si>
    <t>1666606523481382912</t>
  </si>
  <si>
    <t>1666606523492294656</t>
  </si>
  <si>
    <t>2023-06-08 09:43:10.979276124 +0900 JST</t>
  </si>
  <si>
    <t>1666606762854506496</t>
  </si>
  <si>
    <t>1666606762861223936</t>
  </si>
  <si>
    <t>763</t>
  </si>
  <si>
    <t>2023-06-08 09:42:33.46488784 +0900 JST</t>
  </si>
  <si>
    <t>1666606605505191936</t>
  </si>
  <si>
    <t>1666606605511909376</t>
  </si>
  <si>
    <t>2023-06-08 09:43:19.761235243 +0900 JST</t>
  </si>
  <si>
    <t>1666606799688884225</t>
  </si>
  <si>
    <t>1666606799695601664</t>
  </si>
  <si>
    <t>18820</t>
  </si>
  <si>
    <t>2023-06-08 09:43:12.795921886 +0900 JST</t>
  </si>
  <si>
    <t>1666606770471362560</t>
  </si>
  <si>
    <t>1666606770478080000</t>
  </si>
  <si>
    <t>20850</t>
  </si>
  <si>
    <t>2023-06-08 09:43:57.199956236 +0900 JST</t>
  </si>
  <si>
    <t>1666606956715237376</t>
  </si>
  <si>
    <t>1666606956721954816</t>
  </si>
  <si>
    <t>3293</t>
  </si>
  <si>
    <t>2023-06-08 09:44:45.855514964 +0900 JST</t>
  </si>
  <si>
    <t>1666607160789098496</t>
  </si>
  <si>
    <t>1666607160800010240</t>
  </si>
  <si>
    <t>2437</t>
  </si>
  <si>
    <t>2023-06-08 09:44:18.780186651 +0900 JST</t>
  </si>
  <si>
    <t>1666607047232512000</t>
  </si>
  <si>
    <t>1666607047239229440</t>
  </si>
  <si>
    <t>4113</t>
  </si>
  <si>
    <t>2023-06-08 09:45:06.740251489 +0900 JST</t>
  </si>
  <si>
    <t>1666607248391331840</t>
  </si>
  <si>
    <t>1666607248398049280</t>
  </si>
  <si>
    <t>18815</t>
  </si>
  <si>
    <t>2023-06-08 09:44:28.959498586 +0900 JST</t>
  </si>
  <si>
    <t>1666607089926332416</t>
  </si>
  <si>
    <t>1666607089933049856</t>
  </si>
  <si>
    <t>5035</t>
  </si>
  <si>
    <t>2023-06-08 09:45:35.536184761 +0900 JST</t>
  </si>
  <si>
    <t>1666607369170509824</t>
  </si>
  <si>
    <t>1666607369177227264</t>
  </si>
  <si>
    <t>6303</t>
  </si>
  <si>
    <t>2023-06-08 09:44:50.679454582 +0900 JST</t>
  </si>
  <si>
    <t>1666607181022420992</t>
  </si>
  <si>
    <t>1666607181033332736</t>
  </si>
  <si>
    <t>2023-06-08 09:45:09.686980685 +0900 JST</t>
  </si>
  <si>
    <t>1666607260751945728</t>
  </si>
  <si>
    <t>1666607260754468864</t>
  </si>
  <si>
    <t>2367</t>
  </si>
  <si>
    <t>2023-06-08 09:47:12.654643585 +0900 JST</t>
  </si>
  <si>
    <t>1666607776508731392</t>
  </si>
  <si>
    <t>1666607776519643136</t>
  </si>
  <si>
    <t>3612</t>
  </si>
  <si>
    <t>2023-06-08 09:46:28.077944979 +0900 JST</t>
  </si>
  <si>
    <t>1666607589547630592</t>
  </si>
  <si>
    <t>1666607589550153728</t>
  </si>
  <si>
    <t>13635</t>
  </si>
  <si>
    <t>2023-06-08 09:46:30.740680211 +0900 JST</t>
  </si>
  <si>
    <t>1666607600708673536</t>
  </si>
  <si>
    <t>1666607600719585280</t>
  </si>
  <si>
    <t>2023-06-08 09:48:26.168081127 +0900 JST</t>
  </si>
  <si>
    <t>1666608084852989952</t>
  </si>
  <si>
    <t>1666608084859707392</t>
  </si>
  <si>
    <t>2389</t>
  </si>
  <si>
    <t>2023-06-08 09:48:36.037874782 +0900 JST</t>
  </si>
  <si>
    <t>1666608126250770432</t>
  </si>
  <si>
    <t>1666608126253293568</t>
  </si>
  <si>
    <t>2023-06-08 09:48:06.928538765 +0900 JST</t>
  </si>
  <si>
    <t>1666608004158775296</t>
  </si>
  <si>
    <t>1666608004161298432</t>
  </si>
  <si>
    <t>2972</t>
  </si>
  <si>
    <t>2023-06-08 09:48:58.331835354 +0900 JST</t>
  </si>
  <si>
    <t>1666608219758583808</t>
  </si>
  <si>
    <t>1666608219761106945</t>
  </si>
  <si>
    <t>4494</t>
  </si>
  <si>
    <t>2023-06-08 09:49:05.514106932 +0900 JST</t>
  </si>
  <si>
    <t>1666608249882075136</t>
  </si>
  <si>
    <t>1666608249888792576</t>
  </si>
  <si>
    <t>2951</t>
  </si>
  <si>
    <t>2023-06-08 09:48:37.161903937 +0900 JST</t>
  </si>
  <si>
    <t>1666608130960973824</t>
  </si>
  <si>
    <t>1666608130967691264</t>
  </si>
  <si>
    <t>4112</t>
  </si>
  <si>
    <t>2023-06-08 09:49:07.16506154 +0900 JST</t>
  </si>
  <si>
    <t>1666608256802676736</t>
  </si>
  <si>
    <t>1666608256813588480</t>
  </si>
  <si>
    <t>2626</t>
  </si>
  <si>
    <t>2023-06-08 09:49:07.836829648 +0900 JST</t>
  </si>
  <si>
    <t>1666608259625443328</t>
  </si>
  <si>
    <t>1666608259627966464</t>
  </si>
  <si>
    <t>2023-06-08 09:49:15.427367739 +0900 JST</t>
  </si>
  <si>
    <t>1666608291460210689</t>
  </si>
  <si>
    <t>1666608291466928129</t>
  </si>
  <si>
    <t>12180</t>
  </si>
  <si>
    <t>2023-06-08 09:49:21.739926151 +0900 JST</t>
  </si>
  <si>
    <t>1666608317934657536</t>
  </si>
  <si>
    <t>1666608317941374977</t>
  </si>
  <si>
    <t>20605</t>
  </si>
  <si>
    <t>2023-06-08 09:49:22.975144723 +0900 JST</t>
  </si>
  <si>
    <t>1666608323118817280</t>
  </si>
  <si>
    <t>1666608323125534720</t>
  </si>
  <si>
    <t>2821</t>
  </si>
  <si>
    <t>2023-06-08 09:50:04.122140131 +0900 JST</t>
  </si>
  <si>
    <t>1666608495697649664</t>
  </si>
  <si>
    <t>1666608495708561408</t>
  </si>
  <si>
    <t>2023-06-08 09:49:53.63690439 +0900 JST</t>
  </si>
  <si>
    <t>1666608451724566528</t>
  </si>
  <si>
    <t>1666608451727089664</t>
  </si>
  <si>
    <t>2801</t>
  </si>
  <si>
    <t>2023-06-08 09:50:07.638326098 +0900 JST</t>
  </si>
  <si>
    <t>1666608510449016832</t>
  </si>
  <si>
    <t>1666608510455734272</t>
  </si>
  <si>
    <t>2023-06-08 09:50:27.079631312 +0900 JST</t>
  </si>
  <si>
    <t>1666608591990480896</t>
  </si>
  <si>
    <t>1666608591997198336</t>
  </si>
  <si>
    <t>954</t>
  </si>
  <si>
    <t>2023-06-08 09:50:41.897164994 +0900 JST</t>
  </si>
  <si>
    <t>1666608654141677568</t>
  </si>
  <si>
    <t>1666608654148395008</t>
  </si>
  <si>
    <t>20860</t>
  </si>
  <si>
    <t>2023-06-08 09:50:42.264625353 +0900 JST</t>
  </si>
  <si>
    <t>1666608655680987136</t>
  </si>
  <si>
    <t>1666608655687704576</t>
  </si>
  <si>
    <t>10505</t>
  </si>
  <si>
    <t>2023-06-08 09:50:47.729682734 +0900 JST</t>
  </si>
  <si>
    <t>1666608678607052800</t>
  </si>
  <si>
    <t>1666608678609575937</t>
  </si>
  <si>
    <t>2023-06-08 09:51:07.394385503 +0900 JST</t>
  </si>
  <si>
    <t>1666608761083846656</t>
  </si>
  <si>
    <t>1666608761090564096</t>
  </si>
  <si>
    <t>5576</t>
  </si>
  <si>
    <t>2023-06-08 09:51:28.091202184 +0900 JST</t>
  </si>
  <si>
    <t>1666608847893356544</t>
  </si>
  <si>
    <t>1666608847900073984</t>
  </si>
  <si>
    <t>4962</t>
  </si>
  <si>
    <t>2023-06-08 09:51:41.845411422 +0900 JST</t>
  </si>
  <si>
    <t>1666608905581813760</t>
  </si>
  <si>
    <t>1666608905588531200</t>
  </si>
  <si>
    <t>2023-06-08 09:51:43.210214001 +0900 JST</t>
  </si>
  <si>
    <t>1666608911307038720</t>
  </si>
  <si>
    <t>1666608911313756161</t>
  </si>
  <si>
    <t>2145</t>
  </si>
  <si>
    <t>2023-06-08 09:51:48.758802875 +0900 JST</t>
  </si>
  <si>
    <t>1666608934581231616</t>
  </si>
  <si>
    <t>1666608934583754752</t>
  </si>
  <si>
    <t>2453</t>
  </si>
  <si>
    <t>2023-06-08 09:52:26.28799636 +0900 JST</t>
  </si>
  <si>
    <t>1666609091989266432</t>
  </si>
  <si>
    <t>1666609091995983872</t>
  </si>
  <si>
    <t>3124</t>
  </si>
  <si>
    <t>2023-06-08 09:52:33.497539988 +0900 JST</t>
  </si>
  <si>
    <t>1666609122226003968</t>
  </si>
  <si>
    <t>1666609122232721408</t>
  </si>
  <si>
    <t>2023-06-08 09:52:39.64095788 +0900 JST</t>
  </si>
  <si>
    <t>1666609147987419136</t>
  </si>
  <si>
    <t>1666609147998330880</t>
  </si>
  <si>
    <t>4104</t>
  </si>
  <si>
    <t>2023-06-08 09:52:49.502863129 +0900 JST</t>
  </si>
  <si>
    <t>1666609189360033792</t>
  </si>
  <si>
    <t>1666609189362556928</t>
  </si>
  <si>
    <t>2023-06-08 09:53:05.025814047 +0900 JST</t>
  </si>
  <si>
    <t>1666609254468214784</t>
  </si>
  <si>
    <t>1666609254470737920</t>
  </si>
  <si>
    <t>10480</t>
  </si>
  <si>
    <t>2023-06-08 09:53:19.995178402 +0900 JST</t>
  </si>
  <si>
    <t>1666609317244362752</t>
  </si>
  <si>
    <t>1666609317259468800</t>
  </si>
  <si>
    <t>6112</t>
  </si>
  <si>
    <t>2023-06-08 09:53:52.017146363 +0900 JST</t>
  </si>
  <si>
    <t>1666609451558559744</t>
  </si>
  <si>
    <t>1666609451569471488</t>
  </si>
  <si>
    <t>13570</t>
  </si>
  <si>
    <t>2023-06-08 09:54:17.8574748 +0900 JST</t>
  </si>
  <si>
    <t>1666609559943569408</t>
  </si>
  <si>
    <t>1666609559950286848</t>
  </si>
  <si>
    <t>7286</t>
  </si>
  <si>
    <t>2023-06-08 09:54:21.471178597 +0900 JST</t>
  </si>
  <si>
    <t>1666609575101784064</t>
  </si>
  <si>
    <t>1666609575108501504</t>
  </si>
  <si>
    <t>4513</t>
  </si>
  <si>
    <t>2023-06-08 09:54:32.52646692 +0900 JST</t>
  </si>
  <si>
    <t>1666609621469814784</t>
  </si>
  <si>
    <t>1666609621476532224</t>
  </si>
  <si>
    <t>2023-06-08 09:54:39.82250138 +0900 JST</t>
  </si>
  <si>
    <t>1666609652071456768</t>
  </si>
  <si>
    <t>1666609652078174208</t>
  </si>
  <si>
    <t>780</t>
  </si>
  <si>
    <t>2023-06-08 09:54:33.533869785 +0900 JST</t>
  </si>
  <si>
    <t>1666609625693478912</t>
  </si>
  <si>
    <t>1666609625700196352</t>
  </si>
  <si>
    <t>2023-06-08 09:54:54.671240692 +0900 JST</t>
  </si>
  <si>
    <t>1666609714352676864</t>
  </si>
  <si>
    <t>1666609714359394304</t>
  </si>
  <si>
    <t>488</t>
  </si>
  <si>
    <t>2023-06-08 09:55:04.39272105 +0900 JST</t>
  </si>
  <si>
    <t>1666609755125506048</t>
  </si>
  <si>
    <t>1666609755132223491</t>
  </si>
  <si>
    <t>2114</t>
  </si>
  <si>
    <t>2023-06-08 09:55:18.55855706 +0900 JST</t>
  </si>
  <si>
    <t>1666609814542016512</t>
  </si>
  <si>
    <t>1666609814548733952</t>
  </si>
  <si>
    <t>10400</t>
  </si>
  <si>
    <t>2023-06-08 09:55:24.197744596 +0900 JST</t>
  </si>
  <si>
    <t>1666609838197891072</t>
  </si>
  <si>
    <t>1666609838200414208</t>
  </si>
  <si>
    <t>2023-06-08 09:55:46.786867799 +0900 JST</t>
  </si>
  <si>
    <t>1666609932938829825</t>
  </si>
  <si>
    <t>1666609932945547265</t>
  </si>
  <si>
    <t>2023-06-08 09:56:11.053325012 +0900 JST</t>
  </si>
  <si>
    <t>1666610034722004992</t>
  </si>
  <si>
    <t>1666610034728722432</t>
  </si>
  <si>
    <t>13800</t>
  </si>
  <si>
    <t>2023-06-08 09:56:15.438722495 +0900 JST</t>
  </si>
  <si>
    <t>1666610053114028032</t>
  </si>
  <si>
    <t>1666610053120745472</t>
  </si>
  <si>
    <t>6539</t>
  </si>
  <si>
    <t>2023-06-08 09:56:35.911925387 +0900 JST</t>
  </si>
  <si>
    <t>1666610138984013825</t>
  </si>
  <si>
    <t>1666610138990731264</t>
  </si>
  <si>
    <t>3087</t>
  </si>
  <si>
    <t>2023-06-08 09:56:54.387288413 +0900 JST</t>
  </si>
  <si>
    <t>1666610216477974528</t>
  </si>
  <si>
    <t>1666610216484691973</t>
  </si>
  <si>
    <t>5185</t>
  </si>
  <si>
    <t>2023-06-08 09:57:17.164485782 +0900 JST</t>
  </si>
  <si>
    <t>1666610312011636736</t>
  </si>
  <si>
    <t>1666610312018354176</t>
  </si>
  <si>
    <t>6007</t>
  </si>
  <si>
    <t>2023-06-08 09:57:22.550858273 +0900 JST</t>
  </si>
  <si>
    <t>1666610334602158080</t>
  </si>
  <si>
    <t>1666610334608875520</t>
  </si>
  <si>
    <t>6442</t>
  </si>
  <si>
    <t>2023-06-08 09:57:11.647336825 +0900 JST</t>
  </si>
  <si>
    <t>1666610288871661568</t>
  </si>
  <si>
    <t>1666610288878379008</t>
  </si>
  <si>
    <t>1695</t>
  </si>
  <si>
    <t>2023-06-08 09:57:48.092609557 +0900 JST</t>
  </si>
  <si>
    <t>1666610441733070848</t>
  </si>
  <si>
    <t>1666610441739788288</t>
  </si>
  <si>
    <t>14955</t>
  </si>
  <si>
    <t>2023-06-08 09:58:05.704899854 +0900 JST</t>
  </si>
  <si>
    <t>1666610515603152896</t>
  </si>
  <si>
    <t>1666610515609870336</t>
  </si>
  <si>
    <t>20835</t>
  </si>
  <si>
    <t>2023-06-08 09:57:30.794481888 +0900 JST</t>
  </si>
  <si>
    <t>1666610369180000256</t>
  </si>
  <si>
    <t>1666610369186717696</t>
  </si>
  <si>
    <t>2407</t>
  </si>
  <si>
    <t>2023-06-08 09:57:36.26342207 +0900 JST</t>
  </si>
  <si>
    <t>1666610392118648832</t>
  </si>
  <si>
    <t>1666610392125366272</t>
  </si>
  <si>
    <t>3524</t>
  </si>
  <si>
    <t>2023-06-08 09:57:39.578916464 +0900 JST</t>
  </si>
  <si>
    <t>1666610406026960896</t>
  </si>
  <si>
    <t>1666610406029484032</t>
  </si>
  <si>
    <t>67980</t>
  </si>
  <si>
    <t>2023-06-08 09:57:48.265873325 +0900 JST</t>
  </si>
  <si>
    <t>1666610442462879744</t>
  </si>
  <si>
    <t>1666610442465402880</t>
  </si>
  <si>
    <t>661</t>
  </si>
  <si>
    <t>2023-06-08 09:57:50.440763859 +0900 JST</t>
  </si>
  <si>
    <t>1666610451581296640</t>
  </si>
  <si>
    <t>1666610451588014080</t>
  </si>
  <si>
    <t>4108</t>
  </si>
  <si>
    <t>2023-06-08 09:58:43.426563386 +0900 JST</t>
  </si>
  <si>
    <t>1666610673820688384</t>
  </si>
  <si>
    <t>1666610673827405824</t>
  </si>
  <si>
    <t>17255</t>
  </si>
  <si>
    <t>2023-06-08 09:59:01.04214449 +0900 JST</t>
  </si>
  <si>
    <t>1666610747707547648</t>
  </si>
  <si>
    <t>1666610747714265088</t>
  </si>
  <si>
    <t>2023-06-08 09:58:24.579503321 +0900 JST</t>
  </si>
  <si>
    <t>1666610594774835200</t>
  </si>
  <si>
    <t>1666610594777358340</t>
  </si>
  <si>
    <t>2370</t>
  </si>
  <si>
    <t>2023-06-08 09:59:48.601420209 +0900 JST</t>
  </si>
  <si>
    <t>1666610947184451584</t>
  </si>
  <si>
    <t>1666610947191169024</t>
  </si>
  <si>
    <t>27980</t>
  </si>
  <si>
    <t>2023-06-08 09:59:12.076642714 +0900 JST</t>
  </si>
  <si>
    <t>1666610793987497984</t>
  </si>
  <si>
    <t>1666610793994215424</t>
  </si>
  <si>
    <t>5037</t>
  </si>
  <si>
    <t>2023-06-08 09:59:28.32098886 +0900 JST</t>
  </si>
  <si>
    <t>1666610862119772160</t>
  </si>
  <si>
    <t>1666610862126489600</t>
  </si>
  <si>
    <t>9198</t>
  </si>
  <si>
    <t>2023-06-08 10:01:58.11254043 +0900 JST</t>
  </si>
  <si>
    <t>1666611490388762624</t>
  </si>
  <si>
    <t>1666611490399674369</t>
  </si>
  <si>
    <t>206202306081000400003088</t>
  </si>
  <si>
    <t>9602.ROLB</t>
  </si>
  <si>
    <t>6411495000100</t>
  </si>
  <si>
    <t>5590</t>
  </si>
  <si>
    <t>1666611490399674371</t>
  </si>
  <si>
    <t>5580</t>
  </si>
  <si>
    <t>2023-06-08 10:01:58.112617261 +0900 JST</t>
  </si>
  <si>
    <t>1666611490388762625</t>
  </si>
  <si>
    <t>1666611490399674373</t>
  </si>
  <si>
    <t>206202306081000400003089</t>
  </si>
  <si>
    <t>6411509800100</t>
  </si>
  <si>
    <t>2820</t>
  </si>
  <si>
    <t>1666611490399674375</t>
  </si>
  <si>
    <t>2810</t>
  </si>
  <si>
    <t>2023-06-08 10:01:58.114068532 +0900 JST</t>
  </si>
  <si>
    <t>1666611490388762626</t>
  </si>
  <si>
    <t>1666611490408062976</t>
  </si>
  <si>
    <t>206202306081000400003087</t>
  </si>
  <si>
    <t>6411492200100</t>
  </si>
  <si>
    <t>1213</t>
  </si>
  <si>
    <t>1666611490408062978</t>
  </si>
  <si>
    <t>1203</t>
  </si>
  <si>
    <t>2023-06-08 10:01:58.114150311 +0900 JST</t>
  </si>
  <si>
    <t>1666611490388762627</t>
  </si>
  <si>
    <t>1666611490408062980</t>
  </si>
  <si>
    <t>206202306081000400003085</t>
  </si>
  <si>
    <t>9021.ROLB</t>
  </si>
  <si>
    <t>6411485100100</t>
  </si>
  <si>
    <t>6033</t>
  </si>
  <si>
    <t>1666611490408062982</t>
  </si>
  <si>
    <t>6023</t>
  </si>
  <si>
    <t>2023-06-08 10:01:58.114202032 +0900 JST</t>
  </si>
  <si>
    <t>1666611490388762628</t>
  </si>
  <si>
    <t>1666611490408062984</t>
  </si>
  <si>
    <t>206202306081000400003086</t>
  </si>
  <si>
    <t>6411491600100</t>
  </si>
  <si>
    <t>977</t>
  </si>
  <si>
    <t>1666611490408062986</t>
  </si>
  <si>
    <t>967</t>
  </si>
  <si>
    <t>2023-06-08 10:01:58.114443274 +0900 JST</t>
  </si>
  <si>
    <t>1666611490392956928</t>
  </si>
  <si>
    <t>1666611490408062988</t>
  </si>
  <si>
    <t>206202306081000400003090</t>
  </si>
  <si>
    <t>6411514900100</t>
  </si>
  <si>
    <t>5742</t>
  </si>
  <si>
    <t>1666611490408062990</t>
  </si>
  <si>
    <t>5732</t>
  </si>
  <si>
    <t>2023-06-08 10:01:58.711598362 +0900 JST</t>
  </si>
  <si>
    <t>1666611492905345024</t>
  </si>
  <si>
    <t>1666611492912062464</t>
  </si>
  <si>
    <t>206202306081000400003091</t>
  </si>
  <si>
    <t>6411526400100</t>
  </si>
  <si>
    <t>2794</t>
  </si>
  <si>
    <t>1666611492912062466</t>
  </si>
  <si>
    <t>2784</t>
  </si>
  <si>
    <t>2023-06-08 10:02:45.587907926 +0900 JST</t>
  </si>
  <si>
    <t>1666611689517539328</t>
  </si>
  <si>
    <t>1666611689524256768</t>
  </si>
  <si>
    <t>206202306081000400003092</t>
  </si>
  <si>
    <t>6411551600100</t>
  </si>
  <si>
    <t>13600</t>
  </si>
  <si>
    <t>1666611689524256770</t>
  </si>
  <si>
    <t>13550</t>
  </si>
  <si>
    <t>2023-06-08 10:02:57.575321997 +0900 JST</t>
  </si>
  <si>
    <t>1666611739798855680</t>
  </si>
  <si>
    <t>1666611739805573120</t>
  </si>
  <si>
    <t>206202306081000400003093</t>
  </si>
  <si>
    <t>6411558100100</t>
  </si>
  <si>
    <t>1384</t>
  </si>
  <si>
    <t>1666611739805573122</t>
  </si>
  <si>
    <t>1375</t>
  </si>
  <si>
    <t>2023-06-08 10:02:57.761445628 +0900 JST</t>
  </si>
  <si>
    <t>1666611740578996224</t>
  </si>
  <si>
    <t>1666611740585713664</t>
  </si>
  <si>
    <t>206202306081000400003094</t>
  </si>
  <si>
    <t>6954.ROLB</t>
  </si>
  <si>
    <t>6411558400100</t>
  </si>
  <si>
    <t>5015</t>
  </si>
  <si>
    <t>1666611740585713666</t>
  </si>
  <si>
    <t>5005</t>
  </si>
  <si>
    <t>2023-06-08 10:04:05.740322017 +0900 JST</t>
  </si>
  <si>
    <t>1666612025703587840</t>
  </si>
  <si>
    <t>1666612025710305280</t>
  </si>
  <si>
    <t>206202306081000400003098</t>
  </si>
  <si>
    <t>6411594600100</t>
  </si>
  <si>
    <t>1666612025710305282</t>
  </si>
  <si>
    <t>18920</t>
  </si>
  <si>
    <t>2023-06-08 10:03:26.818138248 +0900 JST</t>
  </si>
  <si>
    <t>1666611862452887552</t>
  </si>
  <si>
    <t>1666611862459604992</t>
  </si>
  <si>
    <t>206202306081000400003095</t>
  </si>
  <si>
    <t>6411573300100</t>
  </si>
  <si>
    <t>1666611862459604994</t>
  </si>
  <si>
    <t>2023-06-08 10:03:34.198141459 +0900 JST</t>
  </si>
  <si>
    <t>1666611893406851072</t>
  </si>
  <si>
    <t>1666611893413568512</t>
  </si>
  <si>
    <t>206202306081000400003096</t>
  </si>
  <si>
    <t>6134.ROLB</t>
  </si>
  <si>
    <t>6411578000100</t>
  </si>
  <si>
    <t>2420</t>
  </si>
  <si>
    <t>1666611893413568514</t>
  </si>
  <si>
    <t>2410</t>
  </si>
  <si>
    <t>2023-06-08 10:03:54.01106041 +0900 JST</t>
  </si>
  <si>
    <t>1666611976508596224</t>
  </si>
  <si>
    <t>1666611976515313664</t>
  </si>
  <si>
    <t>206202306081000400003097</t>
  </si>
  <si>
    <t>4544.ROLB</t>
  </si>
  <si>
    <t>6411588000100</t>
  </si>
  <si>
    <t>1666611976515313666</t>
  </si>
  <si>
    <t>2768</t>
  </si>
  <si>
    <t>2023-06-08 10:05:31.918612547 +0900 JST</t>
  </si>
  <si>
    <t>1666612387160317952</t>
  </si>
  <si>
    <t>1666612387167035392</t>
  </si>
  <si>
    <t>206202306081000400003101</t>
  </si>
  <si>
    <t>7203.ROLS</t>
  </si>
  <si>
    <t>6411644900100</t>
  </si>
  <si>
    <t>2036</t>
  </si>
  <si>
    <t>1666612387167035394</t>
  </si>
  <si>
    <t>2046</t>
  </si>
  <si>
    <t>2023-06-08 10:04:56.897300009 +0900 JST</t>
  </si>
  <si>
    <t>1666612240271597568</t>
  </si>
  <si>
    <t>1666612240278315008</t>
  </si>
  <si>
    <t>206202306081000400003099</t>
  </si>
  <si>
    <t>6411625400100</t>
  </si>
  <si>
    <t>1666612240278315010</t>
  </si>
  <si>
    <t>4511</t>
  </si>
  <si>
    <t>2023-06-08 10:04:57.473158812 +0900 JST</t>
  </si>
  <si>
    <t>1666612242687516672</t>
  </si>
  <si>
    <t>1666612242694234112</t>
  </si>
  <si>
    <t>206202306081000400003100</t>
  </si>
  <si>
    <t>6411625900100</t>
  </si>
  <si>
    <t>1666612242694234114</t>
  </si>
  <si>
    <t>67940</t>
  </si>
  <si>
    <t>2023-06-08 10:05:32.253518778 +0900 JST</t>
  </si>
  <si>
    <t>1666612388565409792</t>
  </si>
  <si>
    <t>1666612388572127232</t>
  </si>
  <si>
    <t>206202306081000400003102</t>
  </si>
  <si>
    <t>6411645100100</t>
  </si>
  <si>
    <t>1666612388572127234</t>
  </si>
  <si>
    <t>2023-06-08 10:05:33.3808552 +0900 JST</t>
  </si>
  <si>
    <t>1666612393296584704</t>
  </si>
  <si>
    <t>1666612393299107840</t>
  </si>
  <si>
    <t>206202306081000400003103</t>
  </si>
  <si>
    <t>6411646000100</t>
  </si>
  <si>
    <t>1666612393299107842</t>
  </si>
  <si>
    <t>2023-06-08 10:07:01.168352334 +0900 JST</t>
  </si>
  <si>
    <t>1666612761501949952</t>
  </si>
  <si>
    <t>1666612761508667392</t>
  </si>
  <si>
    <t>206202306081000400003108</t>
  </si>
  <si>
    <t>6411689900100</t>
  </si>
  <si>
    <t>1666612761508667394</t>
  </si>
  <si>
    <t>3275</t>
  </si>
  <si>
    <t>2023-06-08 10:05:41.748350786 +0900 JST</t>
  </si>
  <si>
    <t>1666612428394520576</t>
  </si>
  <si>
    <t>1666612428397043712</t>
  </si>
  <si>
    <t>206202306081000400003104</t>
  </si>
  <si>
    <t>6411651500100</t>
  </si>
  <si>
    <t>4443</t>
  </si>
  <si>
    <t>1666612428397043714</t>
  </si>
  <si>
    <t>4433</t>
  </si>
  <si>
    <t>2023-06-08 10:05:47.556824627 +0900 JST</t>
  </si>
  <si>
    <t>1666612452755038208</t>
  </si>
  <si>
    <t>1666612452757561344</t>
  </si>
  <si>
    <t>206202306081000400003105</t>
  </si>
  <si>
    <t>6411654500100</t>
  </si>
  <si>
    <t>13610</t>
  </si>
  <si>
    <t>1666612452757561346</t>
  </si>
  <si>
    <t>13560</t>
  </si>
  <si>
    <t>2023-06-08 10:07:48.706774417 +0900 JST</t>
  </si>
  <si>
    <t>1666612960890773504</t>
  </si>
  <si>
    <t>1666612960897490944</t>
  </si>
  <si>
    <t>206202306081000400003112</t>
  </si>
  <si>
    <t>4502.ROLS</t>
  </si>
  <si>
    <t>6411716100100</t>
  </si>
  <si>
    <t>1666612960897490946</t>
  </si>
  <si>
    <t>2023-06-08 10:06:33.21208811 +0900 JST</t>
  </si>
  <si>
    <t>1666612644245987328</t>
  </si>
  <si>
    <t>1666612644252704768</t>
  </si>
  <si>
    <t>206202306081000400003106</t>
  </si>
  <si>
    <t>6411676300100</t>
  </si>
  <si>
    <t>2424</t>
  </si>
  <si>
    <t>1666612644252704770</t>
  </si>
  <si>
    <t>2414</t>
  </si>
  <si>
    <t>2023-06-08 10:06:53.78812755 +0900 JST</t>
  </si>
  <si>
    <t>1666612730547986432</t>
  </si>
  <si>
    <t>1666612730554703872</t>
  </si>
  <si>
    <t>206202306081000400003107</t>
  </si>
  <si>
    <t>6411686600100</t>
  </si>
  <si>
    <t>2016</t>
  </si>
  <si>
    <t>1666612730554703874</t>
  </si>
  <si>
    <t>2023-06-08 10:07:22.095917396 +0900 JST</t>
  </si>
  <si>
    <t>1666612849276149760</t>
  </si>
  <si>
    <t>1666612849282867200</t>
  </si>
  <si>
    <t>206202306081000400003109</t>
  </si>
  <si>
    <t>6411701000100</t>
  </si>
  <si>
    <t>2878</t>
  </si>
  <si>
    <t>1666612849282867202</t>
  </si>
  <si>
    <t>2869</t>
  </si>
  <si>
    <t>2023-06-08 10:07:35.240552727 +0900 JST</t>
  </si>
  <si>
    <t>1666612904410275840</t>
  </si>
  <si>
    <t>1666612904416993280</t>
  </si>
  <si>
    <t>206202306081000400003110</t>
  </si>
  <si>
    <t>6411708800100</t>
  </si>
  <si>
    <t>2028</t>
  </si>
  <si>
    <t>1666612904416993282</t>
  </si>
  <si>
    <t>2018</t>
  </si>
  <si>
    <t>2023-06-08 10:07:43.836557393 +0900 JST</t>
  </si>
  <si>
    <t>1666612940464513024</t>
  </si>
  <si>
    <t>1666612940471230464</t>
  </si>
  <si>
    <t>206202306081000400003111</t>
  </si>
  <si>
    <t>6411713400100</t>
  </si>
  <si>
    <t>5013</t>
  </si>
  <si>
    <t>1666612940471230466</t>
  </si>
  <si>
    <t>5003</t>
  </si>
  <si>
    <t>2023-06-08 10:09:24.877838179 +0900 JST</t>
  </si>
  <si>
    <t>1666613364265377792</t>
  </si>
  <si>
    <t>1666613364267900928</t>
  </si>
  <si>
    <t>206202306081000400003120</t>
  </si>
  <si>
    <t>6411763000100</t>
  </si>
  <si>
    <t>61</t>
  </si>
  <si>
    <t>3085</t>
  </si>
  <si>
    <t>1666613364267900930</t>
  </si>
  <si>
    <t>3095</t>
  </si>
  <si>
    <t>2023-06-08 10:07:54.117129567 +0900 JST</t>
  </si>
  <si>
    <t>1666612983581958144</t>
  </si>
  <si>
    <t>1666612983592869888</t>
  </si>
  <si>
    <t>206202306081000400003113</t>
  </si>
  <si>
    <t>6411719200100</t>
  </si>
  <si>
    <t>1666612983592869890</t>
  </si>
  <si>
    <t>2023-06-08 10:08:01.099553678 +0900 JST</t>
  </si>
  <si>
    <t>1666613012870782976</t>
  </si>
  <si>
    <t>1666613012877500416</t>
  </si>
  <si>
    <t>206202306081000400003114</t>
  </si>
  <si>
    <t>6411723000100</t>
  </si>
  <si>
    <t>5591</t>
  </si>
  <si>
    <t>1666613012877500418</t>
  </si>
  <si>
    <t>5581</t>
  </si>
  <si>
    <t>2023-06-08 10:08:09.268666137 +0900 JST</t>
  </si>
  <si>
    <t>1666613047134052352</t>
  </si>
  <si>
    <t>1666613047140769792</t>
  </si>
  <si>
    <t>206202306081000400003115</t>
  </si>
  <si>
    <t>6411726000100</t>
  </si>
  <si>
    <t>1666613047140769794</t>
  </si>
  <si>
    <t>2023-06-08 10:08:46.329403607 +0900 JST</t>
  </si>
  <si>
    <t>1666613202579152896</t>
  </si>
  <si>
    <t>1666613202585870336</t>
  </si>
  <si>
    <t>206202306081000400003116</t>
  </si>
  <si>
    <t>6411741900100</t>
  </si>
  <si>
    <t>2829</t>
  </si>
  <si>
    <t>1666613202585870338</t>
  </si>
  <si>
    <t>2819</t>
  </si>
  <si>
    <t>2023-06-08 10:08:48.597378288 +0900 JST</t>
  </si>
  <si>
    <t>1666613212091834368</t>
  </si>
  <si>
    <t>1666613212098551808</t>
  </si>
  <si>
    <t>206202306081000400003117</t>
  </si>
  <si>
    <t>6411743200100</t>
  </si>
  <si>
    <t>67960</t>
  </si>
  <si>
    <t>1666613212098551810</t>
  </si>
  <si>
    <t>67860</t>
  </si>
  <si>
    <t>2023-06-08 10:10:46.705434647 +0900 JST</t>
  </si>
  <si>
    <t>1666613707472691200</t>
  </si>
  <si>
    <t>1666613707479408640</t>
  </si>
  <si>
    <t>206202306081000400003125</t>
  </si>
  <si>
    <t>4042.ROLS</t>
  </si>
  <si>
    <t>6411799600100</t>
  </si>
  <si>
    <t>1661</t>
  </si>
  <si>
    <t>1666613707479408642</t>
  </si>
  <si>
    <t>1671</t>
  </si>
  <si>
    <t>2023-06-08 09:00:00.141760953 +0900 JST</t>
  </si>
  <si>
    <t>1666595896092319744</t>
  </si>
  <si>
    <t>1666595896099037186</t>
  </si>
  <si>
    <t>209202306080846190000812</t>
  </si>
  <si>
    <t>4324.REXB</t>
  </si>
  <si>
    <t>RPROD_ACCOUNT_9</t>
  </si>
  <si>
    <t>FSX_PROD_ROLX.RPROD_ROLX_9</t>
  </si>
  <si>
    <t>R-Sec_PROD_USER_9</t>
  </si>
  <si>
    <t>9403771500100</t>
  </si>
  <si>
    <t>4584</t>
  </si>
  <si>
    <t>2023-06-08 09:00:00.141840856 +0900 JST</t>
  </si>
  <si>
    <t>1666595896092319745</t>
  </si>
  <si>
    <t>1666595896099037187</t>
  </si>
  <si>
    <t>209202306080846190000805</t>
  </si>
  <si>
    <t>4008.REXB</t>
  </si>
  <si>
    <t>9402724500100</t>
  </si>
  <si>
    <t>4175</t>
  </si>
  <si>
    <t>2023-06-08 09:00:00.14189641 +0900 JST</t>
  </si>
  <si>
    <t>1666595896092319746</t>
  </si>
  <si>
    <t>1666595896099037188</t>
  </si>
  <si>
    <t>209202306080846190000806</t>
  </si>
  <si>
    <t>9405408800100</t>
  </si>
  <si>
    <t>2023-06-08 09:00:00.142523913 +0900 JST</t>
  </si>
  <si>
    <t>1666595896092319747</t>
  </si>
  <si>
    <t>1666595896103231489</t>
  </si>
  <si>
    <t>209202306080846190000810</t>
  </si>
  <si>
    <t>9402971600100</t>
  </si>
  <si>
    <t>2023-06-08 09:00:00.142555503 +0900 JST</t>
  </si>
  <si>
    <t>1666595896092319748</t>
  </si>
  <si>
    <t>1666595896103231490</t>
  </si>
  <si>
    <t>209202306080846190000811</t>
  </si>
  <si>
    <t>9403793400100</t>
  </si>
  <si>
    <t>2023-06-08 09:00:00.142583632 +0900 JST</t>
  </si>
  <si>
    <t>1666595896092319749</t>
  </si>
  <si>
    <t>1666595896103231491</t>
  </si>
  <si>
    <t>209202306080846190000807</t>
  </si>
  <si>
    <t>9403230600100</t>
  </si>
  <si>
    <t>2023-06-08 09:00:00.142608801 +0900 JST</t>
  </si>
  <si>
    <t>1666595896092319750</t>
  </si>
  <si>
    <t>1666595896103231492</t>
  </si>
  <si>
    <t>209202306080846190000808</t>
  </si>
  <si>
    <t>9403443800100</t>
  </si>
  <si>
    <t>2023-06-08 09:00:00.142633653 +0900 JST</t>
  </si>
  <si>
    <t>1666595896092319751</t>
  </si>
  <si>
    <t>1666595896103231493</t>
  </si>
  <si>
    <t>209202306080846190000809</t>
  </si>
  <si>
    <t>9404153700100</t>
  </si>
  <si>
    <t>2023-06-08 09:00:00.145909231 +0900 JST</t>
  </si>
  <si>
    <t>1666595896096514048</t>
  </si>
  <si>
    <t>1666595896115814400</t>
  </si>
  <si>
    <t>209202306080846190000813</t>
  </si>
  <si>
    <t>9402795100100</t>
  </si>
  <si>
    <t>2023-06-08 09:00:00.145993095 +0900 JST</t>
  </si>
  <si>
    <t>1666595896096514050</t>
  </si>
  <si>
    <t>1666595896115814401</t>
  </si>
  <si>
    <t>209202306080846190000815</t>
  </si>
  <si>
    <t>9403237100100</t>
  </si>
  <si>
    <t>2023-06-08 09:00:00.146350354 +0900 JST</t>
  </si>
  <si>
    <t>1666595896096514051</t>
  </si>
  <si>
    <t>1666595896120008704</t>
  </si>
  <si>
    <t>209202306080846190000816</t>
  </si>
  <si>
    <t>9404198700100</t>
  </si>
  <si>
    <t>2023-06-08 09:00:00.146408795 +0900 JST</t>
  </si>
  <si>
    <t>1666595896096514052</t>
  </si>
  <si>
    <t>1666595896120008705</t>
  </si>
  <si>
    <t>209202306080846190000817</t>
  </si>
  <si>
    <t>9405473300100</t>
  </si>
  <si>
    <t>2023-06-08 09:00:00.147772344 +0900 JST</t>
  </si>
  <si>
    <t>1666595896104902660</t>
  </si>
  <si>
    <t>1666595896124203022</t>
  </si>
  <si>
    <t>209202306080846190000818</t>
  </si>
  <si>
    <t>9405393500100</t>
  </si>
  <si>
    <t>2023-06-08 09:00:00.148978855 +0900 JST</t>
  </si>
  <si>
    <t>1666595896121679872</t>
  </si>
  <si>
    <t>1666595896128397316</t>
  </si>
  <si>
    <t>209202306080846190000819</t>
  </si>
  <si>
    <t>9403018700100</t>
  </si>
  <si>
    <t>2023-06-08 09:00:00.149046122 +0900 JST</t>
  </si>
  <si>
    <t>1666595896121679874</t>
  </si>
  <si>
    <t>1666595896132591616</t>
  </si>
  <si>
    <t>209202306080846190000821</t>
  </si>
  <si>
    <t>9403992200100</t>
  </si>
  <si>
    <t>2023-06-08 09:00:00.149090766 +0900 JST</t>
  </si>
  <si>
    <t>1666595896121679875</t>
  </si>
  <si>
    <t>1666595896132591617</t>
  </si>
  <si>
    <t>209202306080846190000822</t>
  </si>
  <si>
    <t>9405337700100</t>
  </si>
  <si>
    <t>2023-06-08 09:00:00.149127835 +0900 JST</t>
  </si>
  <si>
    <t>1666595896121679876</t>
  </si>
  <si>
    <t>1666595896132591618</t>
  </si>
  <si>
    <t>209202306080846190000823</t>
  </si>
  <si>
    <t>9405646900100</t>
  </si>
  <si>
    <t>2023-06-08 09:00:00.153849359 +0900 JST</t>
  </si>
  <si>
    <t>1666595896130068487</t>
  </si>
  <si>
    <t>1666595896149368835</t>
  </si>
  <si>
    <t>209202306080846190000825</t>
  </si>
  <si>
    <t>9403817200100</t>
  </si>
  <si>
    <t>2023-06-08 09:00:00.15681485 +0900 JST</t>
  </si>
  <si>
    <t>1666595896146845696</t>
  </si>
  <si>
    <t>1666595896161951761</t>
  </si>
  <si>
    <t>209202306080846190000828</t>
  </si>
  <si>
    <t>5208.REXB</t>
  </si>
  <si>
    <t>9405510100100</t>
  </si>
  <si>
    <t>1099</t>
  </si>
  <si>
    <t>2023-06-08 09:00:00.157940107 +0900 JST</t>
  </si>
  <si>
    <t>1666595896155234304</t>
  </si>
  <si>
    <t>1666595896166146059</t>
  </si>
  <si>
    <t>209202306080846190000829</t>
  </si>
  <si>
    <t>5214.REXB</t>
  </si>
  <si>
    <t>9402954800100</t>
  </si>
  <si>
    <t>2023-06-08 09:00:00.161198434 +0900 JST</t>
  </si>
  <si>
    <t>1666595896163622913</t>
  </si>
  <si>
    <t>1666595896182923266</t>
  </si>
  <si>
    <t>209202306080846190000830</t>
  </si>
  <si>
    <t>5332.REXB</t>
  </si>
  <si>
    <t>9403620500100</t>
  </si>
  <si>
    <t>2023-06-08 09:00:00.161249727 +0900 JST</t>
  </si>
  <si>
    <t>1666595896163622914</t>
  </si>
  <si>
    <t>1666595896182923267</t>
  </si>
  <si>
    <t>209202306080846190000831</t>
  </si>
  <si>
    <t>9405609200100</t>
  </si>
  <si>
    <t>2023-06-08 09:00:00.161947768 +0900 JST</t>
  </si>
  <si>
    <t>1666595896172011520</t>
  </si>
  <si>
    <t>1666595896182923272</t>
  </si>
  <si>
    <t>209202306080846190000832</t>
  </si>
  <si>
    <t>5384.REXB</t>
  </si>
  <si>
    <t>9405613200100</t>
  </si>
  <si>
    <t>9130</t>
  </si>
  <si>
    <t>2023-06-08 09:00:00.163926158 +0900 JST</t>
  </si>
  <si>
    <t>1666595896172011522</t>
  </si>
  <si>
    <t>1666595896191311882</t>
  </si>
  <si>
    <t>209202306080846190000833</t>
  </si>
  <si>
    <t>6098.REXB</t>
  </si>
  <si>
    <t>9405593700100</t>
  </si>
  <si>
    <t>4429</t>
  </si>
  <si>
    <t>2023-06-08 09:00:00.16415368 +0900 JST</t>
  </si>
  <si>
    <t>1666595896180400136</t>
  </si>
  <si>
    <t>1666595896195506181</t>
  </si>
  <si>
    <t>209202306080846190000835</t>
  </si>
  <si>
    <t>9402797700100</t>
  </si>
  <si>
    <t>2023-06-08 09:00:00.170562941 +0900 JST</t>
  </si>
  <si>
    <t>1666595896192983041</t>
  </si>
  <si>
    <t>1666595896220672002</t>
  </si>
  <si>
    <t>209202306080846190000837</t>
  </si>
  <si>
    <t>6465.REXB</t>
  </si>
  <si>
    <t>9402783900100</t>
  </si>
  <si>
    <t>2023-06-08 09:00:00.170611412 +0900 JST</t>
  </si>
  <si>
    <t>1666595896197177348</t>
  </si>
  <si>
    <t>1666595896220672003</t>
  </si>
  <si>
    <t>209202306080846190000838</t>
  </si>
  <si>
    <t>6630.REXB</t>
  </si>
  <si>
    <t>9402868900100</t>
  </si>
  <si>
    <t>1150</t>
  </si>
  <si>
    <t>2023-06-08 09:00:00.170712337 +0900 JST</t>
  </si>
  <si>
    <t>1666595896201371650</t>
  </si>
  <si>
    <t>1666595896220672005</t>
  </si>
  <si>
    <t>209202306080846190000839</t>
  </si>
  <si>
    <t>9405356700100</t>
  </si>
  <si>
    <t>2023-06-08 09:00:00.170903462 +0900 JST</t>
  </si>
  <si>
    <t>1666595896209760256</t>
  </si>
  <si>
    <t>1666595896220672009</t>
  </si>
  <si>
    <t>209202306080846190000840</t>
  </si>
  <si>
    <t>9403816600100</t>
  </si>
  <si>
    <t>2023-06-08 09:00:00.170948609 +0900 JST</t>
  </si>
  <si>
    <t>1666595896209760257</t>
  </si>
  <si>
    <t>1666595896220672010</t>
  </si>
  <si>
    <t>209202306080846190000841</t>
  </si>
  <si>
    <t>9404185300100</t>
  </si>
  <si>
    <t>2023-06-08 09:00:00.142473805 +0900 JST</t>
  </si>
  <si>
    <t>1666595896096514049</t>
  </si>
  <si>
    <t>1666595896103231488</t>
  </si>
  <si>
    <t>209202306080846190000814</t>
  </si>
  <si>
    <t>9403108400100</t>
  </si>
  <si>
    <t>2023-06-08 09:00:00.149377835 +0900 JST</t>
  </si>
  <si>
    <t>1666595896121679873</t>
  </si>
  <si>
    <t>1666595896132591623</t>
  </si>
  <si>
    <t>209202306080846190000820</t>
  </si>
  <si>
    <t>9403935000100</t>
  </si>
  <si>
    <t>2023-06-08 09:00:00.151481652 +0900 JST</t>
  </si>
  <si>
    <t>1666595896130068486</t>
  </si>
  <si>
    <t>1666595896140980225</t>
  </si>
  <si>
    <t>209202306080846190000824</t>
  </si>
  <si>
    <t>4732.REXS</t>
  </si>
  <si>
    <t>9403185400100</t>
  </si>
  <si>
    <t>2304</t>
  </si>
  <si>
    <t>2023-06-08 09:00:00.155855924 +0900 JST</t>
  </si>
  <si>
    <t>1666595896134262795</t>
  </si>
  <si>
    <t>1666595896157757447</t>
  </si>
  <si>
    <t>209202306080846190000826</t>
  </si>
  <si>
    <t>4768.REXS</t>
  </si>
  <si>
    <t>9403224400100</t>
  </si>
  <si>
    <t>5529</t>
  </si>
  <si>
    <t>2023-06-08 09:00:00.155914635 +0900 JST</t>
  </si>
  <si>
    <t>1666595896138457101</t>
  </si>
  <si>
    <t>1666595896157757448</t>
  </si>
  <si>
    <t>209202306080846190000827</t>
  </si>
  <si>
    <t>9403125400100</t>
  </si>
  <si>
    <t>2023-06-08 09:00:00.163592134 +0900 JST</t>
  </si>
  <si>
    <t>1666595896176205832</t>
  </si>
  <si>
    <t>1666595896191311875</t>
  </si>
  <si>
    <t>209202306080846190000834</t>
  </si>
  <si>
    <t>6113.REXS</t>
  </si>
  <si>
    <t>9403189600100</t>
  </si>
  <si>
    <t>1380</t>
  </si>
  <si>
    <t>2023-06-08 09:00:00.165563322 +0900 JST</t>
  </si>
  <si>
    <t>1666595896188788737</t>
  </si>
  <si>
    <t>1666595896199700487</t>
  </si>
  <si>
    <t>209202306080846190000836</t>
  </si>
  <si>
    <t>6460.REXS</t>
  </si>
  <si>
    <t>9403989400100</t>
  </si>
  <si>
    <t>2809</t>
  </si>
  <si>
    <t>2023-06-08 09:00:00.171206773 +0900 JST</t>
  </si>
  <si>
    <t>1666595896213954562</t>
  </si>
  <si>
    <t>1666595896224866308</t>
  </si>
  <si>
    <t>209202306080846190000842</t>
  </si>
  <si>
    <t>6787.REXS</t>
  </si>
  <si>
    <t>9404132000100</t>
  </si>
  <si>
    <t>2457</t>
  </si>
  <si>
    <t>2023-06-08 09:00:00.177095399 +0900 JST</t>
  </si>
  <si>
    <t>1666595896230731780</t>
  </si>
  <si>
    <t>1666595896250032128</t>
  </si>
  <si>
    <t>209202306080846190000846</t>
  </si>
  <si>
    <t>7011.REXS</t>
  </si>
  <si>
    <t>9403241600100</t>
  </si>
  <si>
    <t>6465</t>
  </si>
  <si>
    <t>2023-06-08 09:00:00.188709724 +0900 JST</t>
  </si>
  <si>
    <t>1666595896276869122</t>
  </si>
  <si>
    <t>1666595896296169477</t>
  </si>
  <si>
    <t>209202306080846190000856</t>
  </si>
  <si>
    <t>9403697600100</t>
  </si>
  <si>
    <t>2023-06-08 09:00:00.188738523 +0900 JST</t>
  </si>
  <si>
    <t>1666595896276869124</t>
  </si>
  <si>
    <t>1666595896296169478</t>
  </si>
  <si>
    <t>209202306080846190000858</t>
  </si>
  <si>
    <t>9403990800100</t>
  </si>
  <si>
    <t>2023-06-08 09:00:00.193532736 +0900 JST</t>
  </si>
  <si>
    <t>1666595896310423556</t>
  </si>
  <si>
    <t>1666595896317140992</t>
  </si>
  <si>
    <t>209202306080846190000863</t>
  </si>
  <si>
    <t>8012.REXS</t>
  </si>
  <si>
    <t>9403207900100</t>
  </si>
  <si>
    <t>2353</t>
  </si>
  <si>
    <t>2023-06-08 09:00:00.225688813 +0900 JST</t>
  </si>
  <si>
    <t>1666595896432058372</t>
  </si>
  <si>
    <t>1666595896451358721</t>
  </si>
  <si>
    <t>209202306080846190000886</t>
  </si>
  <si>
    <t>8282.REXS</t>
  </si>
  <si>
    <t>9403219100100</t>
  </si>
  <si>
    <t>1235</t>
  </si>
  <si>
    <t>2023-06-08 09:00:00.235771051 +0900 JST</t>
  </si>
  <si>
    <t>1666595896469807118</t>
  </si>
  <si>
    <t>1666595896493301764</t>
  </si>
  <si>
    <t>209202306080846190000894</t>
  </si>
  <si>
    <t>8306.REXS</t>
  </si>
  <si>
    <t>9403211000100</t>
  </si>
  <si>
    <t>968</t>
  </si>
  <si>
    <t>2023-06-08 09:00:00.244819711 +0900 JST</t>
  </si>
  <si>
    <t>1666595896515944449</t>
  </si>
  <si>
    <t>1666595896531050498</t>
  </si>
  <si>
    <t>209202306080846190000900</t>
  </si>
  <si>
    <t>8309.REXS</t>
  </si>
  <si>
    <t>9403218400100</t>
  </si>
  <si>
    <t>2023-06-08 09:00:00.249316297 +0900 JST</t>
  </si>
  <si>
    <t>1666595896536915976</t>
  </si>
  <si>
    <t>1666595896552022021</t>
  </si>
  <si>
    <t>209202306080846190000905</t>
  </si>
  <si>
    <t>9403143900100</t>
  </si>
  <si>
    <t>2023-06-08 09:00:00.279603913 +0900 JST</t>
  </si>
  <si>
    <t>1666595896650162189</t>
  </si>
  <si>
    <t>1666595896677851154</t>
  </si>
  <si>
    <t>209202306080846190000925</t>
  </si>
  <si>
    <t>8593.REXS</t>
  </si>
  <si>
    <t>9403212500100</t>
  </si>
  <si>
    <t>774</t>
  </si>
  <si>
    <t>2023-06-08 09:00:00.293051748 +0900 JST</t>
  </si>
  <si>
    <t>1666595896717271042</t>
  </si>
  <si>
    <t>1666595896736571392</t>
  </si>
  <si>
    <t>209202306080846190000930</t>
  </si>
  <si>
    <t>8595.REXS</t>
  </si>
  <si>
    <t>9403192200100</t>
  </si>
  <si>
    <t>1750</t>
  </si>
  <si>
    <t>2023-06-08 09:00:00.294109932 +0900 JST</t>
  </si>
  <si>
    <t>1666595896729853953</t>
  </si>
  <si>
    <t>1666595896740765698</t>
  </si>
  <si>
    <t>209202306080846190000932</t>
  </si>
  <si>
    <t>8630.REXS</t>
  </si>
  <si>
    <t>9402786200100</t>
  </si>
  <si>
    <t>6159</t>
  </si>
  <si>
    <t>2023-06-08 09:00:00.294137676 +0900 JST</t>
  </si>
  <si>
    <t>1666595896729853955</t>
  </si>
  <si>
    <t>1666595896740765699</t>
  </si>
  <si>
    <t>209202306080846190000934</t>
  </si>
  <si>
    <t>9403174800100</t>
  </si>
  <si>
    <t>2023-06-08 09:00:00.301386402 +0900 JST</t>
  </si>
  <si>
    <t>1666595896746631177</t>
  </si>
  <si>
    <t>1666595896770125825</t>
  </si>
  <si>
    <t>209202306080846190000937</t>
  </si>
  <si>
    <t>8725.REXS</t>
  </si>
  <si>
    <t>9403182700100</t>
  </si>
  <si>
    <t>5074</t>
  </si>
  <si>
    <t>2023-06-08 09:00:00.301518311 +0900 JST</t>
  </si>
  <si>
    <t>1666595896759214080</t>
  </si>
  <si>
    <t>1666595896770125827</t>
  </si>
  <si>
    <t>209202306080846190000939</t>
  </si>
  <si>
    <t>8766.REXS</t>
  </si>
  <si>
    <t>9403135700100</t>
  </si>
  <si>
    <t>3208</t>
  </si>
  <si>
    <t>2023-06-08 09:00:00.31141962 +0900 JST</t>
  </si>
  <si>
    <t>1666595896801157122</t>
  </si>
  <si>
    <t>1666595896812068864</t>
  </si>
  <si>
    <t>209202306080846190000948</t>
  </si>
  <si>
    <t>9403119200100</t>
  </si>
  <si>
    <t>2023-06-08 09:00:00.341490838 +0900 JST</t>
  </si>
  <si>
    <t>1666595896926986255</t>
  </si>
  <si>
    <t>1666595896937897987</t>
  </si>
  <si>
    <t>209202306080846190000972</t>
  </si>
  <si>
    <t>9432.REXS</t>
  </si>
  <si>
    <t>9403186900100</t>
  </si>
  <si>
    <t>4100</t>
  </si>
  <si>
    <t>2023-06-08 09:00:00.359523956 +0900 JST</t>
  </si>
  <si>
    <t>1666595896998289412</t>
  </si>
  <si>
    <t>1666595897013395463</t>
  </si>
  <si>
    <t>209202306080846190000986</t>
  </si>
  <si>
    <t>9433.REXS</t>
  </si>
  <si>
    <t>9402784500100</t>
  </si>
  <si>
    <t>4419</t>
  </si>
  <si>
    <t>2023-06-08 09:00:00.359594778 +0900 JST</t>
  </si>
  <si>
    <t>1666595896998289415</t>
  </si>
  <si>
    <t>1666595897013395464</t>
  </si>
  <si>
    <t>209202306080846190000989</t>
  </si>
  <si>
    <t>9403205500100</t>
  </si>
  <si>
    <t>2023-06-08 09:00:00.3658665 +0900 JST</t>
  </si>
  <si>
    <t>1666595897027649555</t>
  </si>
  <si>
    <t>1666595897038561287</t>
  </si>
  <si>
    <t>209202306080846190000994</t>
  </si>
  <si>
    <t>9403215700100</t>
  </si>
  <si>
    <t>2023-06-08 09:00:00.391247563 +0900 JST</t>
  </si>
  <si>
    <t>1666595897128312841</t>
  </si>
  <si>
    <t>1666595897147613186</t>
  </si>
  <si>
    <t>209202306080846190001012</t>
  </si>
  <si>
    <t>9989.REXS</t>
  </si>
  <si>
    <t>9403221800100</t>
  </si>
  <si>
    <t>4111</t>
  </si>
  <si>
    <t>2023-06-08 09:00:00.490342566 +0900 JST</t>
  </si>
  <si>
    <t>1666595897556131849</t>
  </si>
  <si>
    <t>1666595897562849286</t>
  </si>
  <si>
    <t>209202306080846190001014</t>
  </si>
  <si>
    <t>1414.REXS</t>
  </si>
  <si>
    <t>9403222800100</t>
  </si>
  <si>
    <t>2023-06-08 09:00:00.501952241 +0900 JST</t>
  </si>
  <si>
    <t>1666595897593880584</t>
  </si>
  <si>
    <t>1666595897608986641</t>
  </si>
  <si>
    <t>209202306080846190001023</t>
  </si>
  <si>
    <t>1911.REXS</t>
  </si>
  <si>
    <t>9403683500100</t>
  </si>
  <si>
    <t>3259</t>
  </si>
  <si>
    <t>2023-06-08 09:00:00.504936592 +0900 JST</t>
  </si>
  <si>
    <t>1666595897614852099</t>
  </si>
  <si>
    <t>1666595897621569538</t>
  </si>
  <si>
    <t>209202306080846210001030</t>
  </si>
  <si>
    <t>1928.REXS</t>
  </si>
  <si>
    <t>9403139800100</t>
  </si>
  <si>
    <t>2790</t>
  </si>
  <si>
    <t>2023-06-08 09:00:00.536680288 +0900 JST</t>
  </si>
  <si>
    <t>1666595897736486922</t>
  </si>
  <si>
    <t>1666595897755787267</t>
  </si>
  <si>
    <t>209202306080846210001059</t>
  </si>
  <si>
    <t>3003.REXS</t>
  </si>
  <si>
    <t>9403206900100</t>
  </si>
  <si>
    <t>1193</t>
  </si>
  <si>
    <t>2023-06-08 09:00:00.536730993 +0900 JST</t>
  </si>
  <si>
    <t>1666595897749069825</t>
  </si>
  <si>
    <t>1666595897755787268</t>
  </si>
  <si>
    <t>209202306080846210001060</t>
  </si>
  <si>
    <t>3038.REXS</t>
  </si>
  <si>
    <t>9403177100100</t>
  </si>
  <si>
    <t>3910</t>
  </si>
  <si>
    <t>2023-06-08 09:00:00.541486125 +0900 JST</t>
  </si>
  <si>
    <t>1666595897757458445</t>
  </si>
  <si>
    <t>1666595897776758792</t>
  </si>
  <si>
    <t>209202306080846210001064</t>
  </si>
  <si>
    <t>3231.REXS</t>
  </si>
  <si>
    <t>9403127800100</t>
  </si>
  <si>
    <t>3451</t>
  </si>
  <si>
    <t>2023-06-08 09:00:00.565232751 +0900 JST</t>
  </si>
  <si>
    <t>1666595897803595790</t>
  </si>
  <si>
    <t>1666595897877422082</t>
  </si>
  <si>
    <t>209202306080846210001075</t>
  </si>
  <si>
    <t>3817.REXS</t>
  </si>
  <si>
    <t>9403104100100</t>
  </si>
  <si>
    <t>3155</t>
  </si>
  <si>
    <t>2023-06-08 09:00:00.565370559 +0900 JST</t>
  </si>
  <si>
    <t>1666595897820372998</t>
  </si>
  <si>
    <t>1666595897877422085</t>
  </si>
  <si>
    <t>209202306080846210001069</t>
  </si>
  <si>
    <t>3436.REXS</t>
  </si>
  <si>
    <t>9403174300100</t>
  </si>
  <si>
    <t>1989</t>
  </si>
  <si>
    <t>2023-06-08 09:00:00.567131263 +0900 JST</t>
  </si>
  <si>
    <t>1666595897866510352</t>
  </si>
  <si>
    <t>1666595897885810690</t>
  </si>
  <si>
    <t>209202306080846210001086</t>
  </si>
  <si>
    <t>9403169600100</t>
  </si>
  <si>
    <t>2023-06-08 09:00:00.56716583 +0900 JST</t>
  </si>
  <si>
    <t>1666595897837150208</t>
  </si>
  <si>
    <t>1666595897885810691</t>
  </si>
  <si>
    <t>209202306080846210001078</t>
  </si>
  <si>
    <t>9403128800100</t>
  </si>
  <si>
    <t>2023-06-08 09:00:00.567220504 +0900 JST</t>
  </si>
  <si>
    <t>1666595897837150210</t>
  </si>
  <si>
    <t>1666595897885810692</t>
  </si>
  <si>
    <t>209202306080846210001080</t>
  </si>
  <si>
    <t>9403245500100</t>
  </si>
  <si>
    <t>2023-06-08 09:00:00.567245948 +0900 JST</t>
  </si>
  <si>
    <t>1666595897837150212</t>
  </si>
  <si>
    <t>1666595897885810693</t>
  </si>
  <si>
    <t>209202306080846210001082</t>
  </si>
  <si>
    <t>9405696700100</t>
  </si>
  <si>
    <t>2023-06-08 09:00:00.572929657 +0900 JST</t>
  </si>
  <si>
    <t>1666595897866510377</t>
  </si>
  <si>
    <t>1666595897906782226</t>
  </si>
  <si>
    <t>209202306080846210001083</t>
  </si>
  <si>
    <t>4204.REXS</t>
  </si>
  <si>
    <t>9403183900100</t>
  </si>
  <si>
    <t>1999</t>
  </si>
  <si>
    <t>2023-06-08 09:00:00.176051221 +0900 JST</t>
  </si>
  <si>
    <t>1666595896222343172</t>
  </si>
  <si>
    <t>1666595896245837825</t>
  </si>
  <si>
    <t>209202306080846190000843</t>
  </si>
  <si>
    <t>9402758900100</t>
  </si>
  <si>
    <t>2023-06-08 09:00:00.176090291 +0900 JST</t>
  </si>
  <si>
    <t>1666595896222343173</t>
  </si>
  <si>
    <t>1666595896245837826</t>
  </si>
  <si>
    <t>209202306080846190000844</t>
  </si>
  <si>
    <t>9403098200100</t>
  </si>
  <si>
    <t>2023-06-08 09:00:00.176127242 +0900 JST</t>
  </si>
  <si>
    <t>1666595896222343174</t>
  </si>
  <si>
    <t>1666595896245837827</t>
  </si>
  <si>
    <t>209202306080846190000845</t>
  </si>
  <si>
    <t>9404160300100</t>
  </si>
  <si>
    <t>2023-06-08 09:00:00.177293953 +0900 JST</t>
  </si>
  <si>
    <t>1666595896230731781</t>
  </si>
  <si>
    <t>1666595896250032130</t>
  </si>
  <si>
    <t>209202306080846190000847</t>
  </si>
  <si>
    <t>9405367000100</t>
  </si>
  <si>
    <t>2023-06-08 09:00:00.178608611 +0900 JST</t>
  </si>
  <si>
    <t>1666595896239120389</t>
  </si>
  <si>
    <t>1666595896254226437</t>
  </si>
  <si>
    <t>209202306080846190000848</t>
  </si>
  <si>
    <t>9403017600100</t>
  </si>
  <si>
    <t>2023-06-08 09:00:00.178662206 +0900 JST</t>
  </si>
  <si>
    <t>1666595896239120390</t>
  </si>
  <si>
    <t>1666595896254226438</t>
  </si>
  <si>
    <t>209202306080846190000849</t>
  </si>
  <si>
    <t>9405476900100</t>
  </si>
  <si>
    <t>2023-06-08 09:00:00.180813584 +0900 JST</t>
  </si>
  <si>
    <t>1666595896247508992</t>
  </si>
  <si>
    <t>1666595896262615041</t>
  </si>
  <si>
    <t>209202306080846190000850</t>
  </si>
  <si>
    <t>9402856900100</t>
  </si>
  <si>
    <t>2023-06-08 09:00:00.183395695 +0900 JST</t>
  </si>
  <si>
    <t>1666595896255897600</t>
  </si>
  <si>
    <t>1666595896275197952</t>
  </si>
  <si>
    <t>209202306080846190000851</t>
  </si>
  <si>
    <t>7327.REXB</t>
  </si>
  <si>
    <t>9402736300100</t>
  </si>
  <si>
    <t>3045</t>
  </si>
  <si>
    <t>2023-06-08 09:00:00.184662745 +0900 JST</t>
  </si>
  <si>
    <t>1666595896255897606</t>
  </si>
  <si>
    <t>1666595896279392261</t>
  </si>
  <si>
    <t>209202306080846190000852</t>
  </si>
  <si>
    <t>7817.REXB</t>
  </si>
  <si>
    <t>9403483600100</t>
  </si>
  <si>
    <t>2333</t>
  </si>
  <si>
    <t>2023-06-08 09:00:00.184712128 +0900 JST</t>
  </si>
  <si>
    <t>1666595896260091907</t>
  </si>
  <si>
    <t>1666595896279392262</t>
  </si>
  <si>
    <t>209202306080846190000853</t>
  </si>
  <si>
    <t>9402773300100</t>
  </si>
  <si>
    <t>2023-06-08 09:00:00.189275671 +0900 JST</t>
  </si>
  <si>
    <t>1666595896276869120</t>
  </si>
  <si>
    <t>1666595896300363780</t>
  </si>
  <si>
    <t>209202306080846190000854</t>
  </si>
  <si>
    <t>9402772300100</t>
  </si>
  <si>
    <t>2023-06-08 09:00:00.189317252 +0900 JST</t>
  </si>
  <si>
    <t>1666595896276869121</t>
  </si>
  <si>
    <t>1666595896300363781</t>
  </si>
  <si>
    <t>209202306080846190000855</t>
  </si>
  <si>
    <t>9403340800100</t>
  </si>
  <si>
    <t>2023-06-08 09:00:00.189343889 +0900 JST</t>
  </si>
  <si>
    <t>1666595896276869123</t>
  </si>
  <si>
    <t>1666595896300363782</t>
  </si>
  <si>
    <t>209202306080846190000857</t>
  </si>
  <si>
    <t>9403851300100</t>
  </si>
  <si>
    <t>2023-06-08 09:00:00.19383369 +0900 JST</t>
  </si>
  <si>
    <t>1666595896289452061</t>
  </si>
  <si>
    <t>1666595896317141000</t>
  </si>
  <si>
    <t>209202306080846190000859</t>
  </si>
  <si>
    <t>7984.REXB</t>
  </si>
  <si>
    <t>9403814600100</t>
  </si>
  <si>
    <t>1933</t>
  </si>
  <si>
    <t>2023-06-08 09:00:00.194526554 +0900 JST</t>
  </si>
  <si>
    <t>1666595896293646339</t>
  </si>
  <si>
    <t>1666595896321335311</t>
  </si>
  <si>
    <t>209202306080846190000860</t>
  </si>
  <si>
    <t>9402937000100</t>
  </si>
  <si>
    <t>2023-06-08 09:00:00.195756893 +0900 JST</t>
  </si>
  <si>
    <t>1666595896302034944</t>
  </si>
  <si>
    <t>1666595896325529606</t>
  </si>
  <si>
    <t>209202306080846190000861</t>
  </si>
  <si>
    <t>8005.REXB</t>
  </si>
  <si>
    <t>9402730800100</t>
  </si>
  <si>
    <t>925</t>
  </si>
  <si>
    <t>2023-06-08 09:00:00.195989477 +0900 JST</t>
  </si>
  <si>
    <t>1666595896306229250</t>
  </si>
  <si>
    <t>1666595896325529611</t>
  </si>
  <si>
    <t>209202306080846190000862</t>
  </si>
  <si>
    <t>9402975900100</t>
  </si>
  <si>
    <t>2023-06-08 09:00:00.199708222 +0900 JST</t>
  </si>
  <si>
    <t>1666595896314617857</t>
  </si>
  <si>
    <t>1666595896342306821</t>
  </si>
  <si>
    <t>209202306080846190000864</t>
  </si>
  <si>
    <t>8020.REXB</t>
  </si>
  <si>
    <t>9403094300100</t>
  </si>
  <si>
    <t>1859</t>
  </si>
  <si>
    <t>2023-06-08 09:00:00.202896675 +0900 JST</t>
  </si>
  <si>
    <t>1666595896339783680</t>
  </si>
  <si>
    <t>1666595896354889740</t>
  </si>
  <si>
    <t>209202306080846190000865</t>
  </si>
  <si>
    <t>9402947000100</t>
  </si>
  <si>
    <t>2023-06-08 09:00:00.202938861 +0900 JST</t>
  </si>
  <si>
    <t>1666595896339783681</t>
  </si>
  <si>
    <t>1666595896354889741</t>
  </si>
  <si>
    <t>209202306080846190000866</t>
  </si>
  <si>
    <t>9402971100100</t>
  </si>
  <si>
    <t>2023-06-08 09:00:00.202970532 +0900 JST</t>
  </si>
  <si>
    <t>1666595896339783682</t>
  </si>
  <si>
    <t>1666595896354889742</t>
  </si>
  <si>
    <t>209202306080846190000867</t>
  </si>
  <si>
    <t>9403055000100</t>
  </si>
  <si>
    <t>2023-06-08 09:00:00.203004709 +0900 JST</t>
  </si>
  <si>
    <t>1666595896339783683</t>
  </si>
  <si>
    <t>1666595896359084032</t>
  </si>
  <si>
    <t>209202306080846190000868</t>
  </si>
  <si>
    <t>9403144400100</t>
  </si>
  <si>
    <t>2023-06-08 09:00:00.203038411 +0900 JST</t>
  </si>
  <si>
    <t>1666595896339783684</t>
  </si>
  <si>
    <t>1666595896359084033</t>
  </si>
  <si>
    <t>209202306080846190000869</t>
  </si>
  <si>
    <t>9403238200100</t>
  </si>
  <si>
    <t>2023-06-08 09:00:00.203069993 +0900 JST</t>
  </si>
  <si>
    <t>1666595896339783685</t>
  </si>
  <si>
    <t>1666595896359084034</t>
  </si>
  <si>
    <t>209202306080846190000870</t>
  </si>
  <si>
    <t>9403254400100</t>
  </si>
  <si>
    <t>2023-06-08 09:00:00.203101109 +0900 JST</t>
  </si>
  <si>
    <t>1666595896339783686</t>
  </si>
  <si>
    <t>1666595896359084035</t>
  </si>
  <si>
    <t>209202306080846190000871</t>
  </si>
  <si>
    <t>9403510100100</t>
  </si>
  <si>
    <t>2023-06-08 09:00:00.203134396 +0900 JST</t>
  </si>
  <si>
    <t>1666595896339783687</t>
  </si>
  <si>
    <t>1666595896359084036</t>
  </si>
  <si>
    <t>209202306080846190000872</t>
  </si>
  <si>
    <t>9405402300100</t>
  </si>
  <si>
    <t>2023-06-08 09:00:00.203169577 +0900 JST</t>
  </si>
  <si>
    <t>1666595896339783688</t>
  </si>
  <si>
    <t>1666595896359084037</t>
  </si>
  <si>
    <t>209202306080846190000873</t>
  </si>
  <si>
    <t>9405649800100</t>
  </si>
  <si>
    <t>2023-06-08 09:00:00.212462534 +0900 JST</t>
  </si>
  <si>
    <t>1666595896373338117</t>
  </si>
  <si>
    <t>1666595896396832780</t>
  </si>
  <si>
    <t>209202306080846190000874</t>
  </si>
  <si>
    <t>9403860200100</t>
  </si>
  <si>
    <t>2023-06-08 09:00:00.219705767 +0900 JST</t>
  </si>
  <si>
    <t>1666595896398503936</t>
  </si>
  <si>
    <t>1666595896426192901</t>
  </si>
  <si>
    <t>209202306080846190000875</t>
  </si>
  <si>
    <t>9402718400100</t>
  </si>
  <si>
    <t>2023-06-08 09:00:00.219741586 +0900 JST</t>
  </si>
  <si>
    <t>1666595896398503937</t>
  </si>
  <si>
    <t>1666595896426192902</t>
  </si>
  <si>
    <t>209202306080846190000876</t>
  </si>
  <si>
    <t>9402733700100</t>
  </si>
  <si>
    <t>2023-06-08 09:00:00.219790025 +0900 JST</t>
  </si>
  <si>
    <t>1666595896398503938</t>
  </si>
  <si>
    <t>1666595896426192903</t>
  </si>
  <si>
    <t>209202306080846190000877</t>
  </si>
  <si>
    <t>9402736400100</t>
  </si>
  <si>
    <t>2023-06-08 09:00:00.219828537 +0900 JST</t>
  </si>
  <si>
    <t>1666595896398503939</t>
  </si>
  <si>
    <t>1666595896426192904</t>
  </si>
  <si>
    <t>209202306080846190000878</t>
  </si>
  <si>
    <t>9402958700100</t>
  </si>
  <si>
    <t>2023-06-08 09:00:00.219880103 +0900 JST</t>
  </si>
  <si>
    <t>1666595896398503940</t>
  </si>
  <si>
    <t>1666595896426192905</t>
  </si>
  <si>
    <t>209202306080846190000879</t>
  </si>
  <si>
    <t>9403606400100</t>
  </si>
  <si>
    <t>2023-06-08 09:00:00.219976829 +0900 JST</t>
  </si>
  <si>
    <t>1666595896398503941</t>
  </si>
  <si>
    <t>1666595896426192906</t>
  </si>
  <si>
    <t>209202306080846190000880</t>
  </si>
  <si>
    <t>9403789900100</t>
  </si>
  <si>
    <t>2023-06-08 09:00:00.220018885 +0900 JST</t>
  </si>
  <si>
    <t>1666595896398503942</t>
  </si>
  <si>
    <t>1666595896430387200</t>
  </si>
  <si>
    <t>209202306080846190000881</t>
  </si>
  <si>
    <t>9403834600100</t>
  </si>
  <si>
    <t>2023-06-08 09:00:00.226011669 +0900 JST</t>
  </si>
  <si>
    <t>1666595896415281158</t>
  </si>
  <si>
    <t>1666595896455553024</t>
  </si>
  <si>
    <t>209202306080846190000882</t>
  </si>
  <si>
    <t>8174.REXB</t>
  </si>
  <si>
    <t>9405453800100</t>
  </si>
  <si>
    <t>1952</t>
  </si>
  <si>
    <t>2023-06-08 09:00:00.226305785 +0900 JST</t>
  </si>
  <si>
    <t>1666595896419475461</t>
  </si>
  <si>
    <t>1666595896455553033</t>
  </si>
  <si>
    <t>209202306080846190000883</t>
  </si>
  <si>
    <t>8214.REXB</t>
  </si>
  <si>
    <t>9402930500100</t>
  </si>
  <si>
    <t>843</t>
  </si>
  <si>
    <t>2023-06-08 09:00:00.226380283 +0900 JST</t>
  </si>
  <si>
    <t>1666595896423669762</t>
  </si>
  <si>
    <t>1666595896455553035</t>
  </si>
  <si>
    <t>209202306080846190000884</t>
  </si>
  <si>
    <t>9403046200100</t>
  </si>
  <si>
    <t>2023-06-08 09:00:00.22671923 +0900 JST</t>
  </si>
  <si>
    <t>1666595896432058371</t>
  </si>
  <si>
    <t>1666595896455553046</t>
  </si>
  <si>
    <t>209202306080846190000885</t>
  </si>
  <si>
    <t>9402872300100</t>
  </si>
  <si>
    <t>2023-06-08 09:00:00.237727614 +0900 JST</t>
  </si>
  <si>
    <t>1666595896469807110</t>
  </si>
  <si>
    <t>1666595896501690376</t>
  </si>
  <si>
    <t>209202306080846190000887</t>
  </si>
  <si>
    <t>9402888200100</t>
  </si>
  <si>
    <t>2023-06-08 09:00:00.237887149 +0900 JST</t>
  </si>
  <si>
    <t>1666595896469807111</t>
  </si>
  <si>
    <t>1666595896501690377</t>
  </si>
  <si>
    <t>209202306080846190000888</t>
  </si>
  <si>
    <t>9402914100100</t>
  </si>
  <si>
    <t>2023-06-08 09:00:00.237939717 +0900 JST</t>
  </si>
  <si>
    <t>1666595896469807112</t>
  </si>
  <si>
    <t>1666595896501690378</t>
  </si>
  <si>
    <t>209202306080846190000889</t>
  </si>
  <si>
    <t>9402960000100</t>
  </si>
  <si>
    <t>2023-06-08 09:00:00.23798353 +0900 JST</t>
  </si>
  <si>
    <t>1666595896469807113</t>
  </si>
  <si>
    <t>1666595896501690379</t>
  </si>
  <si>
    <t>209202306080846190000890</t>
  </si>
  <si>
    <t>9403006300100</t>
  </si>
  <si>
    <t>2023-06-08 09:00:00.238613023 +0900 JST</t>
  </si>
  <si>
    <t>1666595896469807114</t>
  </si>
  <si>
    <t>1666595896505884672</t>
  </si>
  <si>
    <t>209202306080846190000891</t>
  </si>
  <si>
    <t>9403018600100</t>
  </si>
  <si>
    <t>2023-06-08 09:00:00.238648182 +0900 JST</t>
  </si>
  <si>
    <t>1666595896469807115</t>
  </si>
  <si>
    <t>1666595896505884673</t>
  </si>
  <si>
    <t>209202306080846190000892</t>
  </si>
  <si>
    <t>9403052400100</t>
  </si>
  <si>
    <t>2023-06-08 09:00:00.238676135 +0900 JST</t>
  </si>
  <si>
    <t>1666595896469807116</t>
  </si>
  <si>
    <t>1666595896505884674</t>
  </si>
  <si>
    <t>209202306080846190000893</t>
  </si>
  <si>
    <t>9403091700100</t>
  </si>
  <si>
    <t>2023-06-08 09:00:00.23869879 +0900 JST</t>
  </si>
  <si>
    <t>1666595896469807119</t>
  </si>
  <si>
    <t>1666595896505884675</t>
  </si>
  <si>
    <t>209202306080846190000895</t>
  </si>
  <si>
    <t>9403399700100</t>
  </si>
  <si>
    <t>2023-06-08 09:00:00.238725336 +0900 JST</t>
  </si>
  <si>
    <t>1666595896469807120</t>
  </si>
  <si>
    <t>1666595896505884676</t>
  </si>
  <si>
    <t>209202306080846190000896</t>
  </si>
  <si>
    <t>9403414100100</t>
  </si>
  <si>
    <t>2023-06-08 09:00:00.238751943 +0900 JST</t>
  </si>
  <si>
    <t>1666595896469807121</t>
  </si>
  <si>
    <t>1666595896505884677</t>
  </si>
  <si>
    <t>209202306080846190000897</t>
  </si>
  <si>
    <t>9405359700100</t>
  </si>
  <si>
    <t>2023-06-08 09:00:00.238790665 +0900 JST</t>
  </si>
  <si>
    <t>1666595896469807122</t>
  </si>
  <si>
    <t>1666595896505884678</t>
  </si>
  <si>
    <t>209202306080846190000898</t>
  </si>
  <si>
    <t>9405372900100</t>
  </si>
  <si>
    <t>2023-06-08 09:00:00.238833673 +0900 JST</t>
  </si>
  <si>
    <t>1666595896469807123</t>
  </si>
  <si>
    <t>1666595896505884679</t>
  </si>
  <si>
    <t>209202306080846190000899</t>
  </si>
  <si>
    <t>9405416200100</t>
  </si>
  <si>
    <t>2023-06-08 09:00:00.252445064 +0900 JST</t>
  </si>
  <si>
    <t>1666595896515944450</t>
  </si>
  <si>
    <t>1666595896564604931</t>
  </si>
  <si>
    <t>209202306080846190000901</t>
  </si>
  <si>
    <t>9405489900100</t>
  </si>
  <si>
    <t>2023-06-08 09:00:00.253736625 +0900 JST</t>
  </si>
  <si>
    <t>1666595896536915973</t>
  </si>
  <si>
    <t>1666595896568799240</t>
  </si>
  <si>
    <t>209202306080846190000902</t>
  </si>
  <si>
    <t>9402735400100</t>
  </si>
  <si>
    <t>2023-06-08 09:00:00.25378099 +0900 JST</t>
  </si>
  <si>
    <t>1666595896536915974</t>
  </si>
  <si>
    <t>1666595896568799241</t>
  </si>
  <si>
    <t>209202306080846190000903</t>
  </si>
  <si>
    <t>9402889400100</t>
  </si>
  <si>
    <t>2023-06-08 09:00:00.253854254 +0900 JST</t>
  </si>
  <si>
    <t>1666595896536915975</t>
  </si>
  <si>
    <t>1666595896568799242</t>
  </si>
  <si>
    <t>209202306080846190000904</t>
  </si>
  <si>
    <t>9403058900100</t>
  </si>
  <si>
    <t>2023-06-08 09:00:00.253894589 +0900 JST</t>
  </si>
  <si>
    <t>1666595896536915977</t>
  </si>
  <si>
    <t>1666595896568799243</t>
  </si>
  <si>
    <t>209202306080846190000906</t>
  </si>
  <si>
    <t>9405343100100</t>
  </si>
  <si>
    <t>2023-06-08 09:00:00.253940519 +0900 JST</t>
  </si>
  <si>
    <t>1666595896536915978</t>
  </si>
  <si>
    <t>1666595896568799244</t>
  </si>
  <si>
    <t>209202306080846190000907</t>
  </si>
  <si>
    <t>9405409300100</t>
  </si>
  <si>
    <t>2023-06-08 09:00:00.254644799 +0900 JST</t>
  </si>
  <si>
    <t>1666595896549498881</t>
  </si>
  <si>
    <t>1666595896572993550</t>
  </si>
  <si>
    <t>209202306080846190000908</t>
  </si>
  <si>
    <t>8341.REXB</t>
  </si>
  <si>
    <t>9405347900100</t>
  </si>
  <si>
    <t>2023-06-08 09:00:00.25487682 +0900 JST</t>
  </si>
  <si>
    <t>1666595896553693186</t>
  </si>
  <si>
    <t>1666595896572993556</t>
  </si>
  <si>
    <t>209202306080846190000909</t>
  </si>
  <si>
    <t>8369.REXB</t>
  </si>
  <si>
    <t>9405435300100</t>
  </si>
  <si>
    <t>6645</t>
  </si>
  <si>
    <t>2023-06-08 09:00:00.262469379 +0900 JST</t>
  </si>
  <si>
    <t>1666595896574664711</t>
  </si>
  <si>
    <t>1666595896606547976</t>
  </si>
  <si>
    <t>209202306080846190000912</t>
  </si>
  <si>
    <t>9402951700100</t>
  </si>
  <si>
    <t>2023-06-08 09:00:00.26256466 +0900 JST</t>
  </si>
  <si>
    <t>1666595896578859013</t>
  </si>
  <si>
    <t>1666595896606547979</t>
  </si>
  <si>
    <t>209202306080846190000910</t>
  </si>
  <si>
    <t>8418.REXB</t>
  </si>
  <si>
    <t>9402721600100</t>
  </si>
  <si>
    <t>908</t>
  </si>
  <si>
    <t>2023-06-08 09:00:00.262591176 +0900 JST</t>
  </si>
  <si>
    <t>1666595896578859014</t>
  </si>
  <si>
    <t>1666595896606547980</t>
  </si>
  <si>
    <t>209202306080846190000911</t>
  </si>
  <si>
    <t>9402964900100</t>
  </si>
  <si>
    <t>2023-06-08 09:00:00.26261513 +0900 JST</t>
  </si>
  <si>
    <t>1666595896583053314</t>
  </si>
  <si>
    <t>1666595896606547981</t>
  </si>
  <si>
    <t>209202306080846190000913</t>
  </si>
  <si>
    <t>9403685600100</t>
  </si>
  <si>
    <t>2023-06-08 09:00:00.270246172 +0900 JST</t>
  </si>
  <si>
    <t>1666595896599830529</t>
  </si>
  <si>
    <t>1666595896640102404</t>
  </si>
  <si>
    <t>209202306080846190000914</t>
  </si>
  <si>
    <t>8566.REXB</t>
  </si>
  <si>
    <t>9403139700100</t>
  </si>
  <si>
    <t>3935</t>
  </si>
  <si>
    <t>2023-06-08 09:00:00.270642691 +0900 JST</t>
  </si>
  <si>
    <t>1666595896608219137</t>
  </si>
  <si>
    <t>1666595896640102415</t>
  </si>
  <si>
    <t>209202306080846190000915</t>
  </si>
  <si>
    <t>9402958600100</t>
  </si>
  <si>
    <t>2023-06-08 09:00:00.270683916 +0900 JST</t>
  </si>
  <si>
    <t>1666595896608219138</t>
  </si>
  <si>
    <t>1666595896640102416</t>
  </si>
  <si>
    <t>209202306080846190000916</t>
  </si>
  <si>
    <t>9403823400100</t>
  </si>
  <si>
    <t>2023-06-08 09:00:00.278966716 +0900 JST</t>
  </si>
  <si>
    <t>1666595896650162181</t>
  </si>
  <si>
    <t>1666595896673656856</t>
  </si>
  <si>
    <t>209202306080846190000917</t>
  </si>
  <si>
    <t>9402735000100</t>
  </si>
  <si>
    <t>2023-06-08 09:00:00.278991026 +0900 JST</t>
  </si>
  <si>
    <t>1666595896650162182</t>
  </si>
  <si>
    <t>1666595896673656857</t>
  </si>
  <si>
    <t>209202306080846190000918</t>
  </si>
  <si>
    <t>9402751100100</t>
  </si>
  <si>
    <t>2023-06-08 09:00:00.279013337 +0900 JST</t>
  </si>
  <si>
    <t>1666595896650162183</t>
  </si>
  <si>
    <t>1666595896677851136</t>
  </si>
  <si>
    <t>209202306080846190000919</t>
  </si>
  <si>
    <t>9403009400100</t>
  </si>
  <si>
    <t>2023-06-08 09:00:00.279035087 +0900 JST</t>
  </si>
  <si>
    <t>1666595896650162184</t>
  </si>
  <si>
    <t>1666595896677851137</t>
  </si>
  <si>
    <t>209202306080846190000920</t>
  </si>
  <si>
    <t>9403023200100</t>
  </si>
  <si>
    <t>2023-06-08 09:00:00.279057296 +0900 JST</t>
  </si>
  <si>
    <t>1666595896650162185</t>
  </si>
  <si>
    <t>1666595896677851138</t>
  </si>
  <si>
    <t>209202306080846190000921</t>
  </si>
  <si>
    <t>9403065900100</t>
  </si>
  <si>
    <t>2023-06-08 09:00:00.279079565 +0900 JST</t>
  </si>
  <si>
    <t>1666595896650162186</t>
  </si>
  <si>
    <t>1666595896677851139</t>
  </si>
  <si>
    <t>209202306080846190000922</t>
  </si>
  <si>
    <t>9403094600100</t>
  </si>
  <si>
    <t>2023-06-08 09:00:00.279112426 +0900 JST</t>
  </si>
  <si>
    <t>1666595896650162187</t>
  </si>
  <si>
    <t>1666595896677851140</t>
  </si>
  <si>
    <t>209202306080846190000923</t>
  </si>
  <si>
    <t>9403113800100</t>
  </si>
  <si>
    <t>2023-06-08 09:00:00.279134926 +0900 JST</t>
  </si>
  <si>
    <t>1666595896650162188</t>
  </si>
  <si>
    <t>1666595896677851141</t>
  </si>
  <si>
    <t>209202306080846190000924</t>
  </si>
  <si>
    <t>9403121400100</t>
  </si>
  <si>
    <t>2023-06-08 09:00:00.279157382 +0900 JST</t>
  </si>
  <si>
    <t>1666595896650162190</t>
  </si>
  <si>
    <t>1666595896677851142</t>
  </si>
  <si>
    <t>209202306080846190000926</t>
  </si>
  <si>
    <t>9403425700100</t>
  </si>
  <si>
    <t>2023-06-08 09:00:00.279179702 +0900 JST</t>
  </si>
  <si>
    <t>1666595896650162191</t>
  </si>
  <si>
    <t>1666595896677851143</t>
  </si>
  <si>
    <t>209202306080846190000927</t>
  </si>
  <si>
    <t>9403633500100</t>
  </si>
  <si>
    <t>2023-06-08 09:00:00.279201671 +0900 JST</t>
  </si>
  <si>
    <t>1666595896650162192</t>
  </si>
  <si>
    <t>1666595896677851144</t>
  </si>
  <si>
    <t>209202306080846190000928</t>
  </si>
  <si>
    <t>9403781800100</t>
  </si>
  <si>
    <t>2023-06-08 09:00:00.279222155 +0900 JST</t>
  </si>
  <si>
    <t>1666595896650162193</t>
  </si>
  <si>
    <t>1666595896677851145</t>
  </si>
  <si>
    <t>209202306080846190000929</t>
  </si>
  <si>
    <t>9405414200100</t>
  </si>
  <si>
    <t>2023-06-08 09:00:00.294831171 +0900 JST</t>
  </si>
  <si>
    <t>1666595896717271043</t>
  </si>
  <si>
    <t>1666595896740765708</t>
  </si>
  <si>
    <t>209202306080846190000931</t>
  </si>
  <si>
    <t>8595.REXB</t>
  </si>
  <si>
    <t>9403680000100</t>
  </si>
  <si>
    <t>1752</t>
  </si>
  <si>
    <t>2023-06-08 09:00:00.297522054 +0900 JST</t>
  </si>
  <si>
    <t>1666595896729853954</t>
  </si>
  <si>
    <t>1666595896753348611</t>
  </si>
  <si>
    <t>209202306080846190000933</t>
  </si>
  <si>
    <t>9403122600100</t>
  </si>
  <si>
    <t>2023-06-08 09:00:00.302362439 +0900 JST</t>
  </si>
  <si>
    <t>1666595896738242569</t>
  </si>
  <si>
    <t>1666595896774320135</t>
  </si>
  <si>
    <t>209202306080846190000935</t>
  </si>
  <si>
    <t>9403475500100</t>
  </si>
  <si>
    <t>2023-06-08 09:00:00.302386892 +0900 JST</t>
  </si>
  <si>
    <t>1666595896738242570</t>
  </si>
  <si>
    <t>1666595896774320136</t>
  </si>
  <si>
    <t>209202306080846190000936</t>
  </si>
  <si>
    <t>9404202100100</t>
  </si>
  <si>
    <t>2023-06-08 09:00:00.304169288 +0900 JST</t>
  </si>
  <si>
    <t>1666595896750825474</t>
  </si>
  <si>
    <t>1666595896782708742</t>
  </si>
  <si>
    <t>209202306080846190000938</t>
  </si>
  <si>
    <t>9402953100100</t>
  </si>
  <si>
    <t>2023-06-08 09:00:00.304474078 +0900 JST</t>
  </si>
  <si>
    <t>1666595896759214081</t>
  </si>
  <si>
    <t>1666595896782708751</t>
  </si>
  <si>
    <t>209202306080846190000940</t>
  </si>
  <si>
    <t>9403994600100</t>
  </si>
  <si>
    <t>2023-06-08 09:00:00.30505888 +0900 JST</t>
  </si>
  <si>
    <t>1666595896767602691</t>
  </si>
  <si>
    <t>1666595896786903042</t>
  </si>
  <si>
    <t>209202306080846190000941</t>
  </si>
  <si>
    <t>9403061500100</t>
  </si>
  <si>
    <t>2023-06-08 09:00:00.308109623 +0900 JST</t>
  </si>
  <si>
    <t>1666595896775991297</t>
  </si>
  <si>
    <t>1666595896799485953</t>
  </si>
  <si>
    <t>209202306080846190000942</t>
  </si>
  <si>
    <t>9403250600100</t>
  </si>
  <si>
    <t>2023-06-08 09:00:00.308162029 +0900 JST</t>
  </si>
  <si>
    <t>1666595896775991298</t>
  </si>
  <si>
    <t>1666595896799485954</t>
  </si>
  <si>
    <t>209202306080846190000943</t>
  </si>
  <si>
    <t>9405678300100</t>
  </si>
  <si>
    <t>2023-06-08 09:00:00.311711997 +0900 JST</t>
  </si>
  <si>
    <t>1666595896780185606</t>
  </si>
  <si>
    <t>1666595896812068870</t>
  </si>
  <si>
    <t>209202306080846190000944</t>
  </si>
  <si>
    <t>9403433300100</t>
  </si>
  <si>
    <t>2023-06-08 09:00:00.312174537 +0900 JST</t>
  </si>
  <si>
    <t>1666595896788574214</t>
  </si>
  <si>
    <t>1666595896816263170</t>
  </si>
  <si>
    <t>209202306080846190000945</t>
  </si>
  <si>
    <t>9402895000100</t>
  </si>
  <si>
    <t>2023-06-08 09:00:00.312228741 +0900 JST</t>
  </si>
  <si>
    <t>1666595896788574215</t>
  </si>
  <si>
    <t>1666595896816263171</t>
  </si>
  <si>
    <t>209202306080846190000946</t>
  </si>
  <si>
    <t>9403650100100</t>
  </si>
  <si>
    <t>2023-06-08 09:00:00.31628957 +0900 JST</t>
  </si>
  <si>
    <t>1666595896801157121</t>
  </si>
  <si>
    <t>1666595896833040384</t>
  </si>
  <si>
    <t>209202306080846190000947</t>
  </si>
  <si>
    <t>9402912000100</t>
  </si>
  <si>
    <t>2023-06-08 09:00:00.319267276 +0900 JST</t>
  </si>
  <si>
    <t>1666595896813740036</t>
  </si>
  <si>
    <t>1666595896845623296</t>
  </si>
  <si>
    <t>209202306080846190000949</t>
  </si>
  <si>
    <t>9402912900100</t>
  </si>
  <si>
    <t>2023-06-08 09:00:00.319324271 +0900 JST</t>
  </si>
  <si>
    <t>1666595896813740037</t>
  </si>
  <si>
    <t>1666595896845623297</t>
  </si>
  <si>
    <t>209202306080846190000950</t>
  </si>
  <si>
    <t>9403350600100</t>
  </si>
  <si>
    <t>2023-06-08 09:00:00.321780777 +0900 JST</t>
  </si>
  <si>
    <t>1666595896822128643</t>
  </si>
  <si>
    <t>1666595896854011915</t>
  </si>
  <si>
    <t>209202306080846190000951</t>
  </si>
  <si>
    <t>9142.REXB</t>
  </si>
  <si>
    <t>9403261800100</t>
  </si>
  <si>
    <t>3002</t>
  </si>
  <si>
    <t>2023-06-08 09:00:00.322150774 +0900 JST</t>
  </si>
  <si>
    <t>1666595896826322950</t>
  </si>
  <si>
    <t>1666595896858206211</t>
  </si>
  <si>
    <t>209202306080846190000952</t>
  </si>
  <si>
    <t>9402848800100</t>
  </si>
  <si>
    <t>2023-06-08 09:00:00.322176781 +0900 JST</t>
  </si>
  <si>
    <t>1666595896826322951</t>
  </si>
  <si>
    <t>1666595896858206212</t>
  </si>
  <si>
    <t>209202306080846190000953</t>
  </si>
  <si>
    <t>9403849100100</t>
  </si>
  <si>
    <t>2023-06-08 09:00:00.322504644 +0900 JST</t>
  </si>
  <si>
    <t>1666595896834711555</t>
  </si>
  <si>
    <t>1666595896858206221</t>
  </si>
  <si>
    <t>209202306080846190000954</t>
  </si>
  <si>
    <t>9402947600100</t>
  </si>
  <si>
    <t>2023-06-08 09:00:00.324225817 +0900 JST</t>
  </si>
  <si>
    <t>1666595896838905856</t>
  </si>
  <si>
    <t>1666595896866594816</t>
  </si>
  <si>
    <t>209202306080846190000955</t>
  </si>
  <si>
    <t>9308.REXB</t>
  </si>
  <si>
    <t>9403893600100</t>
  </si>
  <si>
    <t>2023-06-08 09:00:00.327337044 +0900 JST</t>
  </si>
  <si>
    <t>1666595896843100167</t>
  </si>
  <si>
    <t>1666595896879177735</t>
  </si>
  <si>
    <t>209202306080846190000956</t>
  </si>
  <si>
    <t>9424.REXB</t>
  </si>
  <si>
    <t>9403957900100</t>
  </si>
  <si>
    <t>280</t>
  </si>
  <si>
    <t>2023-06-08 09:00:00.346185505 +0900 JST</t>
  </si>
  <si>
    <t>1666595896926986240</t>
  </si>
  <si>
    <t>1666595896958869509</t>
  </si>
  <si>
    <t>209202306080846190000957</t>
  </si>
  <si>
    <t>9402785600100</t>
  </si>
  <si>
    <t>2023-06-08 09:00:00.346212383 +0900 JST</t>
  </si>
  <si>
    <t>1666595896926986241</t>
  </si>
  <si>
    <t>1666595896958869510</t>
  </si>
  <si>
    <t>209202306080846190000958</t>
  </si>
  <si>
    <t>9402840200100</t>
  </si>
  <si>
    <t>2023-06-08 09:00:00.346240602 +0900 JST</t>
  </si>
  <si>
    <t>1666595896926986242</t>
  </si>
  <si>
    <t>1666595896958869511</t>
  </si>
  <si>
    <t>209202306080846190000959</t>
  </si>
  <si>
    <t>9402854800100</t>
  </si>
  <si>
    <t>2023-06-08 09:00:00.346266855 +0900 JST</t>
  </si>
  <si>
    <t>1666595896926986243</t>
  </si>
  <si>
    <t>1666595896958869512</t>
  </si>
  <si>
    <t>209202306080846190000960</t>
  </si>
  <si>
    <t>9402892600100</t>
  </si>
  <si>
    <t>2023-06-08 09:00:00.346288594 +0900 JST</t>
  </si>
  <si>
    <t>1666595896926986244</t>
  </si>
  <si>
    <t>1666595896958869513</t>
  </si>
  <si>
    <t>209202306080846190000961</t>
  </si>
  <si>
    <t>9402939300100</t>
  </si>
  <si>
    <t>2023-06-08 09:00:00.346314186 +0900 JST</t>
  </si>
  <si>
    <t>1666595896926986245</t>
  </si>
  <si>
    <t>1666595896958869514</t>
  </si>
  <si>
    <t>209202306080846190000962</t>
  </si>
  <si>
    <t>9402973000100</t>
  </si>
  <si>
    <t>2023-06-08 09:00:00.346338379 +0900 JST</t>
  </si>
  <si>
    <t>1666595896926986246</t>
  </si>
  <si>
    <t>1666595896958869515</t>
  </si>
  <si>
    <t>209202306080846190000963</t>
  </si>
  <si>
    <t>9402997300100</t>
  </si>
  <si>
    <t>2023-06-08 09:00:00.346365439 +0900 JST</t>
  </si>
  <si>
    <t>1666595896926986247</t>
  </si>
  <si>
    <t>1666595896958869516</t>
  </si>
  <si>
    <t>209202306080846190000964</t>
  </si>
  <si>
    <t>9403034700100</t>
  </si>
  <si>
    <t>2023-06-08 09:00:00.346398326 +0900 JST</t>
  </si>
  <si>
    <t>1666595896926986248</t>
  </si>
  <si>
    <t>1666595896958869517</t>
  </si>
  <si>
    <t>209202306080846190000965</t>
  </si>
  <si>
    <t>9403068300100</t>
  </si>
  <si>
    <t>2023-06-08 09:00:00.346428805 +0900 JST</t>
  </si>
  <si>
    <t>1666595896926986249</t>
  </si>
  <si>
    <t>1666595896958869518</t>
  </si>
  <si>
    <t>209202306080846190000966</t>
  </si>
  <si>
    <t>9403096500100</t>
  </si>
  <si>
    <t>2023-06-08 09:00:00.346462262 +0900 JST</t>
  </si>
  <si>
    <t>1666595896926986250</t>
  </si>
  <si>
    <t>1666595896958869519</t>
  </si>
  <si>
    <t>209202306080846190000967</t>
  </si>
  <si>
    <t>9403104600100</t>
  </si>
  <si>
    <t>2023-06-08 09:00:00.346492741 +0900 JST</t>
  </si>
  <si>
    <t>1666595896926986251</t>
  </si>
  <si>
    <t>1666595896958869520</t>
  </si>
  <si>
    <t>209202306080846190000968</t>
  </si>
  <si>
    <t>9403106900100</t>
  </si>
  <si>
    <t>2023-06-08 09:00:00.346534093 +0900 JST</t>
  </si>
  <si>
    <t>1666595896926986252</t>
  </si>
  <si>
    <t>1666595896958869521</t>
  </si>
  <si>
    <t>209202306080846190000969</t>
  </si>
  <si>
    <t>9403137900100</t>
  </si>
  <si>
    <t>2023-06-08 09:00:00.346556136 +0900 JST</t>
  </si>
  <si>
    <t>1666595896926986253</t>
  </si>
  <si>
    <t>1666595896958869522</t>
  </si>
  <si>
    <t>209202306080846190000970</t>
  </si>
  <si>
    <t>9403141400100</t>
  </si>
  <si>
    <t>2023-06-08 09:00:00.346587271 +0900 JST</t>
  </si>
  <si>
    <t>1666595896926986254</t>
  </si>
  <si>
    <t>1666595896958869523</t>
  </si>
  <si>
    <t>209202306080846190000971</t>
  </si>
  <si>
    <t>9403154600100</t>
  </si>
  <si>
    <t>2023-06-08 09:00:00.346610973 +0900 JST</t>
  </si>
  <si>
    <t>1666595896926986256</t>
  </si>
  <si>
    <t>1666595896958869524</t>
  </si>
  <si>
    <t>209202306080846190000973</t>
  </si>
  <si>
    <t>9403609900100</t>
  </si>
  <si>
    <t>2023-06-08 09:00:00.346634022 +0900 JST</t>
  </si>
  <si>
    <t>1666595896926986257</t>
  </si>
  <si>
    <t>1666595896958869525</t>
  </si>
  <si>
    <t>209202306080846190000974</t>
  </si>
  <si>
    <t>9403695500100</t>
  </si>
  <si>
    <t>2023-06-08 09:00:00.346662283 +0900 JST</t>
  </si>
  <si>
    <t>1666595896926986258</t>
  </si>
  <si>
    <t>1666595896958869526</t>
  </si>
  <si>
    <t>209202306080846190000975</t>
  </si>
  <si>
    <t>9403707200100</t>
  </si>
  <si>
    <t>2023-06-08 09:00:00.346685289 +0900 JST</t>
  </si>
  <si>
    <t>1666595896926986259</t>
  </si>
  <si>
    <t>1666595896958869527</t>
  </si>
  <si>
    <t>209202306080846190000976</t>
  </si>
  <si>
    <t>9403767600100</t>
  </si>
  <si>
    <t>2023-06-08 09:00:00.346709519 +0900 JST</t>
  </si>
  <si>
    <t>1666595896926986260</t>
  </si>
  <si>
    <t>1666595896958869528</t>
  </si>
  <si>
    <t>209202306080846190000977</t>
  </si>
  <si>
    <t>9404164600100</t>
  </si>
  <si>
    <t>2023-06-08 09:00:00.346741895 +0900 JST</t>
  </si>
  <si>
    <t>1666595896926986261</t>
  </si>
  <si>
    <t>1666595896958869529</t>
  </si>
  <si>
    <t>209202306080846190000978</t>
  </si>
  <si>
    <t>9404190600100</t>
  </si>
  <si>
    <t>2023-06-08 09:00:00.346768914 +0900 JST</t>
  </si>
  <si>
    <t>1666595896926986263</t>
  </si>
  <si>
    <t>1666595896958869530</t>
  </si>
  <si>
    <t>209202306080846190000979</t>
  </si>
  <si>
    <t>9405336900100</t>
  </si>
  <si>
    <t>2023-06-08 09:00:00.346795954 +0900 JST</t>
  </si>
  <si>
    <t>1666595896926986264</t>
  </si>
  <si>
    <t>1666595896958869531</t>
  </si>
  <si>
    <t>209202306080846190000980</t>
  </si>
  <si>
    <t>9405366100100</t>
  </si>
  <si>
    <t>2023-06-08 09:00:00.346863079 +0900 JST</t>
  </si>
  <si>
    <t>1666595896926986265</t>
  </si>
  <si>
    <t>1666595896958869533</t>
  </si>
  <si>
    <t>209202306080846190000981</t>
  </si>
  <si>
    <t>9405367800100</t>
  </si>
  <si>
    <t>2023-06-08 09:00:00.34690438 +0900 JST</t>
  </si>
  <si>
    <t>1666595896926986266</t>
  </si>
  <si>
    <t>1666595896958869534</t>
  </si>
  <si>
    <t>209202306080846190000982</t>
  </si>
  <si>
    <t>9405422200100</t>
  </si>
  <si>
    <t>2023-06-08 09:00:00.346946961 +0900 JST</t>
  </si>
  <si>
    <t>1666595896926986267</t>
  </si>
  <si>
    <t>1666595896958869535</t>
  </si>
  <si>
    <t>209202306080846190000983</t>
  </si>
  <si>
    <t>9405466100100</t>
  </si>
  <si>
    <t>2023-06-08 09:00:00.346986936 +0900 JST</t>
  </si>
  <si>
    <t>1666595896926986268</t>
  </si>
  <si>
    <t>1666595896958869536</t>
  </si>
  <si>
    <t>209202306080846190000984</t>
  </si>
  <si>
    <t>9405526700100</t>
  </si>
  <si>
    <t>2023-06-08 09:00:00.347016107 +0900 JST</t>
  </si>
  <si>
    <t>1666595896926986269</t>
  </si>
  <si>
    <t>1666595896963063808</t>
  </si>
  <si>
    <t>209202306080846190000985</t>
  </si>
  <si>
    <t>9405539800100</t>
  </si>
  <si>
    <t>2023-06-08 09:00:00.359178666 +0900 JST</t>
  </si>
  <si>
    <t>1666595896998289413</t>
  </si>
  <si>
    <t>1666595897013395458</t>
  </si>
  <si>
    <t>209202306080846190000987</t>
  </si>
  <si>
    <t>9402893700100</t>
  </si>
  <si>
    <t>2023-06-08 09:00:00.359227612 +0900 JST</t>
  </si>
  <si>
    <t>1666595896998289414</t>
  </si>
  <si>
    <t>1666595897013395459</t>
  </si>
  <si>
    <t>209202306080846190000988</t>
  </si>
  <si>
    <t>9403152600100</t>
  </si>
  <si>
    <t>2023-06-08 09:00:00.359278704 +0900 JST</t>
  </si>
  <si>
    <t>1666595896998289416</t>
  </si>
  <si>
    <t>1666595897013395460</t>
  </si>
  <si>
    <t>209202306080846190000990</t>
  </si>
  <si>
    <t>9405401900100</t>
  </si>
  <si>
    <t>2023-06-08 09:00:00.359409592 +0900 JST</t>
  </si>
  <si>
    <t>1666595896998289417</t>
  </si>
  <si>
    <t>1666595897013395462</t>
  </si>
  <si>
    <t>209202306080846190000991</t>
  </si>
  <si>
    <t>9405469600100</t>
  </si>
  <si>
    <t>2023-06-08 09:00:00.379310649 +0900 JST</t>
  </si>
  <si>
    <t>1666595897027649553</t>
  </si>
  <si>
    <t>1666595897097281542</t>
  </si>
  <si>
    <t>209202306080846190000992</t>
  </si>
  <si>
    <t>9402786400100</t>
  </si>
  <si>
    <t>2023-06-08 09:00:00.379356712 +0900 JST</t>
  </si>
  <si>
    <t>1666595897027649554</t>
  </si>
  <si>
    <t>1666595897097281543</t>
  </si>
  <si>
    <t>209202306080846190000993</t>
  </si>
  <si>
    <t>9403155900100</t>
  </si>
  <si>
    <t>2023-06-08 09:00:00.379402687 +0900 JST</t>
  </si>
  <si>
    <t>1666595897027649556</t>
  </si>
  <si>
    <t>1666595897097281544</t>
  </si>
  <si>
    <t>209202306080846190000995</t>
  </si>
  <si>
    <t>9405481500100</t>
  </si>
  <si>
    <t>2023-06-08 09:00:00.379812315 +0900 JST</t>
  </si>
  <si>
    <t>1666595897044426752</t>
  </si>
  <si>
    <t>1666595897097281553</t>
  </si>
  <si>
    <t>209202306080846190000996</t>
  </si>
  <si>
    <t>9402931100100</t>
  </si>
  <si>
    <t>2023-06-08 09:00:00.380060277 +0900 JST</t>
  </si>
  <si>
    <t>1666595897048621062</t>
  </si>
  <si>
    <t>1666595897101475841</t>
  </si>
  <si>
    <t>209202306080846190000997</t>
  </si>
  <si>
    <t>9501.REXB</t>
  </si>
  <si>
    <t>9402920100100</t>
  </si>
  <si>
    <t>501</t>
  </si>
  <si>
    <t>2023-06-08 09:00:00.381201392 +0900 JST</t>
  </si>
  <si>
    <t>1666595897069592579</t>
  </si>
  <si>
    <t>1666595897105670148</t>
  </si>
  <si>
    <t>209202306080846190000998</t>
  </si>
  <si>
    <t>9402942000100</t>
  </si>
  <si>
    <t>2023-06-08 09:00:00.381243816 +0900 JST</t>
  </si>
  <si>
    <t>1666595897069592580</t>
  </si>
  <si>
    <t>1666595897105670149</t>
  </si>
  <si>
    <t>209202306080846190000999</t>
  </si>
  <si>
    <t>9403082100100</t>
  </si>
  <si>
    <t>2023-06-08 09:00:00.381282814 +0900 JST</t>
  </si>
  <si>
    <t>1666595897069592581</t>
  </si>
  <si>
    <t>1666595897105670150</t>
  </si>
  <si>
    <t>209202306080846190001000</t>
  </si>
  <si>
    <t>9403095100100</t>
  </si>
  <si>
    <t>2023-06-08 09:00:00.381327171 +0900 JST</t>
  </si>
  <si>
    <t>1666595897069592582</t>
  </si>
  <si>
    <t>1666595897105670151</t>
  </si>
  <si>
    <t>209202306080846190001001</t>
  </si>
  <si>
    <t>9403267700100</t>
  </si>
  <si>
    <t>2023-06-08 09:00:00.381367382 +0900 JST</t>
  </si>
  <si>
    <t>1666595897069592583</t>
  </si>
  <si>
    <t>1666595897105670152</t>
  </si>
  <si>
    <t>209202306080846190001002</t>
  </si>
  <si>
    <t>9403420200100</t>
  </si>
  <si>
    <t>2023-06-08 09:00:00.381411456 +0900 JST</t>
  </si>
  <si>
    <t>1666595897069592584</t>
  </si>
  <si>
    <t>1666595897105670153</t>
  </si>
  <si>
    <t>209202306080846190001003</t>
  </si>
  <si>
    <t>9403462300100</t>
  </si>
  <si>
    <t>2023-06-08 09:00:00.385842406 +0900 JST</t>
  </si>
  <si>
    <t>1666595897082175497</t>
  </si>
  <si>
    <t>1666595897122447369</t>
  </si>
  <si>
    <t>209202306080846190001004</t>
  </si>
  <si>
    <t>9519.REXB</t>
  </si>
  <si>
    <t>9405544400100</t>
  </si>
  <si>
    <t>1658</t>
  </si>
  <si>
    <t>2023-06-08 09:00:00.385888986 +0900 JST</t>
  </si>
  <si>
    <t>1666595897086369792</t>
  </si>
  <si>
    <t>1666595897122447370</t>
  </si>
  <si>
    <t>209202306080846190001005</t>
  </si>
  <si>
    <t>9531.REXB</t>
  </si>
  <si>
    <t>9402911500100</t>
  </si>
  <si>
    <t>2023-06-08 09:00:00.388594066 +0900 JST</t>
  </si>
  <si>
    <t>1666595897094758400</t>
  </si>
  <si>
    <t>1666595897135030274</t>
  </si>
  <si>
    <t>209202306080846190001006</t>
  </si>
  <si>
    <t>9760.REXB</t>
  </si>
  <si>
    <t>9403178800100</t>
  </si>
  <si>
    <t>293</t>
  </si>
  <si>
    <t>2023-06-08 09:00:00.389021268 +0900 JST</t>
  </si>
  <si>
    <t>1666595897098952709</t>
  </si>
  <si>
    <t>1666595897139224576</t>
  </si>
  <si>
    <t>209202306080846190001007</t>
  </si>
  <si>
    <t>9405338100100</t>
  </si>
  <si>
    <t>2023-06-08 09:00:00.389830719 +0900 JST</t>
  </si>
  <si>
    <t>1666595897107341316</t>
  </si>
  <si>
    <t>1666595897139224590</t>
  </si>
  <si>
    <t>209202306080846190001008</t>
  </si>
  <si>
    <t>9402860200100</t>
  </si>
  <si>
    <t>2023-06-08 09:00:00.389870846 +0900 JST</t>
  </si>
  <si>
    <t>1666595897107341317</t>
  </si>
  <si>
    <t>1666595897139224591</t>
  </si>
  <si>
    <t>209202306080846190001009</t>
  </si>
  <si>
    <t>9403869900100</t>
  </si>
  <si>
    <t>2023-06-08 09:00:00.390523647 +0900 JST</t>
  </si>
  <si>
    <t>1666595897111535629</t>
  </si>
  <si>
    <t>1666595897143418887</t>
  </si>
  <si>
    <t>209202306080846190001010</t>
  </si>
  <si>
    <t>9403192700100</t>
  </si>
  <si>
    <t>2023-06-08 09:00:00.39077451 +0900 JST</t>
  </si>
  <si>
    <t>1666595897119924224</t>
  </si>
  <si>
    <t>1666595897143418891</t>
  </si>
  <si>
    <t>209202306080846190001011</t>
  </si>
  <si>
    <t>9404188500100</t>
  </si>
  <si>
    <t>2023-06-08 09:00:00.49030407 +0900 JST</t>
  </si>
  <si>
    <t>1666595897547743248</t>
  </si>
  <si>
    <t>1666595897562849285</t>
  </si>
  <si>
    <t>209202306080846190001013</t>
  </si>
  <si>
    <t>1332.REXB</t>
  </si>
  <si>
    <t>9402883100100</t>
  </si>
  <si>
    <t>641</t>
  </si>
  <si>
    <t>2023-06-08 09:00:00.495186224 +0900 JST</t>
  </si>
  <si>
    <t>1666595897560326144</t>
  </si>
  <si>
    <t>1666595897583820804</t>
  </si>
  <si>
    <t>209202306080846190001015</t>
  </si>
  <si>
    <t>1518.REXB</t>
  </si>
  <si>
    <t>9403666100100</t>
  </si>
  <si>
    <t>2688</t>
  </si>
  <si>
    <t>2023-06-08 09:00:00.496783059 +0900 JST</t>
  </si>
  <si>
    <t>1666595897572909059</t>
  </si>
  <si>
    <t>1666595897588015108</t>
  </si>
  <si>
    <t>209202306080846190001016</t>
  </si>
  <si>
    <t>9403467300100</t>
  </si>
  <si>
    <t>2023-06-08 09:00:00.496819237 +0900 JST</t>
  </si>
  <si>
    <t>1666595897572909060</t>
  </si>
  <si>
    <t>1666595897588015109</t>
  </si>
  <si>
    <t>209202306080846190001017</t>
  </si>
  <si>
    <t>9403608300100</t>
  </si>
  <si>
    <t>2023-06-08 09:00:00.496844302 +0900 JST</t>
  </si>
  <si>
    <t>1666595897572909061</t>
  </si>
  <si>
    <t>1666595897588015110</t>
  </si>
  <si>
    <t>209202306080846190001018</t>
  </si>
  <si>
    <t>9404195400100</t>
  </si>
  <si>
    <t>2023-06-08 09:00:00.49913514 +0900 JST</t>
  </si>
  <si>
    <t>1666595897577103366</t>
  </si>
  <si>
    <t>1666595897600598017</t>
  </si>
  <si>
    <t>209202306080846190001019</t>
  </si>
  <si>
    <t>1801.REXB</t>
  </si>
  <si>
    <t>9405697000100</t>
  </si>
  <si>
    <t>4574</t>
  </si>
  <si>
    <t>2023-06-08 09:00:00.501519536 +0900 JST</t>
  </si>
  <si>
    <t>1666595897581297668</t>
  </si>
  <si>
    <t>1666595897608986631</t>
  </si>
  <si>
    <t>209202306080846190001020</t>
  </si>
  <si>
    <t>1820.REXB</t>
  </si>
  <si>
    <t>9405464500100</t>
  </si>
  <si>
    <t>3486</t>
  </si>
  <si>
    <t>2023-06-08 09:00:00.50171356 +0900 JST</t>
  </si>
  <si>
    <t>1666595897589686273</t>
  </si>
  <si>
    <t>1666595897608986635</t>
  </si>
  <si>
    <t>209202306080846190001021</t>
  </si>
  <si>
    <t>1833.REXB</t>
  </si>
  <si>
    <t>9402728200100</t>
  </si>
  <si>
    <t>3960</t>
  </si>
  <si>
    <t>2023-06-08 09:00:00.501752633 +0900 JST</t>
  </si>
  <si>
    <t>1666595897589686274</t>
  </si>
  <si>
    <t>1666595897608986636</t>
  </si>
  <si>
    <t>209202306080846190001022</t>
  </si>
  <si>
    <t>9402796100100</t>
  </si>
  <si>
    <t>2023-06-08 09:00:00.50510712 +0900 JST</t>
  </si>
  <si>
    <t>1666595897593880585</t>
  </si>
  <si>
    <t>1666595897625763842</t>
  </si>
  <si>
    <t>209202306080846190001024</t>
  </si>
  <si>
    <t>9405460700100</t>
  </si>
  <si>
    <t>2023-06-08 09:00:00.50961185 +0900 JST</t>
  </si>
  <si>
    <t>1666595897614852096</t>
  </si>
  <si>
    <t>1666595897642541066</t>
  </si>
  <si>
    <t>209202306080846190001025</t>
  </si>
  <si>
    <t>9403081000100</t>
  </si>
  <si>
    <t>2023-06-08 09:00:00.509689822 +0900 JST</t>
  </si>
  <si>
    <t>1666595897614852097</t>
  </si>
  <si>
    <t>1666595897642541068</t>
  </si>
  <si>
    <t>209202306080846190001026</t>
  </si>
  <si>
    <t>9403082200100</t>
  </si>
  <si>
    <t>2023-06-08 09:00:00.509714157 +0900 JST</t>
  </si>
  <si>
    <t>1666595897614852098</t>
  </si>
  <si>
    <t>1666595897642541069</t>
  </si>
  <si>
    <t>209202306080846190001027</t>
  </si>
  <si>
    <t>9403100600100</t>
  </si>
  <si>
    <t>2023-06-08 09:00:00.509739853 +0900 JST</t>
  </si>
  <si>
    <t>1666595897614852100</t>
  </si>
  <si>
    <t>1666595897642541070</t>
  </si>
  <si>
    <t>209202306080846210001031</t>
  </si>
  <si>
    <t>9403694300100</t>
  </si>
  <si>
    <t>2023-06-08 09:00:00.509775146 +0900 JST</t>
  </si>
  <si>
    <t>1666595897614852102</t>
  </si>
  <si>
    <t>1666595897642541071</t>
  </si>
  <si>
    <t>209202306080846210001032</t>
  </si>
  <si>
    <t>9404123500100</t>
  </si>
  <si>
    <t>2023-06-08 09:00:00.51165474 +0900 JST</t>
  </si>
  <si>
    <t>1666595897623240705</t>
  </si>
  <si>
    <t>1666595897650929678</t>
  </si>
  <si>
    <t>209202306080846210001033</t>
  </si>
  <si>
    <t>1963.REXB</t>
  </si>
  <si>
    <t>9403903800100</t>
  </si>
  <si>
    <t>1796</t>
  </si>
  <si>
    <t>2023-06-08 09:00:00.51204852 +0900 JST</t>
  </si>
  <si>
    <t>1666595897627435024</t>
  </si>
  <si>
    <t>1666595897655123969</t>
  </si>
  <si>
    <t>209202306080846210001034</t>
  </si>
  <si>
    <t>2109.REXB</t>
  </si>
  <si>
    <t>9403805800100</t>
  </si>
  <si>
    <t>2599</t>
  </si>
  <si>
    <t>2023-06-08 09:00:00.51241389 +0900 JST</t>
  </si>
  <si>
    <t>1666595897635823616</t>
  </si>
  <si>
    <t>1666595897655123979</t>
  </si>
  <si>
    <t>209202306080846210001035</t>
  </si>
  <si>
    <t>2267.REXB</t>
  </si>
  <si>
    <t>9403727700100</t>
  </si>
  <si>
    <t>9231</t>
  </si>
  <si>
    <t>2023-06-08 09:00:00.512442193 +0900 JST</t>
  </si>
  <si>
    <t>1666595897635823617</t>
  </si>
  <si>
    <t>1666595897655123980</t>
  </si>
  <si>
    <t>209202306080846210001036</t>
  </si>
  <si>
    <t>9403946200100</t>
  </si>
  <si>
    <t>2023-06-08 09:00:00.512834707 +0900 JST</t>
  </si>
  <si>
    <t>1666595897640017925</t>
  </si>
  <si>
    <t>1666595897655123988</t>
  </si>
  <si>
    <t>209202306080846210001037</t>
  </si>
  <si>
    <t>9403930300100</t>
  </si>
  <si>
    <t>2023-06-08 09:00:00.514859534 +0900 JST</t>
  </si>
  <si>
    <t>1666595897644212225</t>
  </si>
  <si>
    <t>1666595897663512582</t>
  </si>
  <si>
    <t>209202306080846210001038</t>
  </si>
  <si>
    <t>9403037700100</t>
  </si>
  <si>
    <t>2023-06-08 09:00:00.516155533 +0900 JST</t>
  </si>
  <si>
    <t>1666595897648406530</t>
  </si>
  <si>
    <t>1666595897671901184</t>
  </si>
  <si>
    <t>209202306080846210001039</t>
  </si>
  <si>
    <t>2730.REXB</t>
  </si>
  <si>
    <t>9402870700100</t>
  </si>
  <si>
    <t>1396</t>
  </si>
  <si>
    <t>2023-06-08 09:00:00.516418836 +0900 JST</t>
  </si>
  <si>
    <t>1666595897652600837</t>
  </si>
  <si>
    <t>1666595897671901188</t>
  </si>
  <si>
    <t>209202306080846210001040</t>
  </si>
  <si>
    <t>2737.REXB</t>
  </si>
  <si>
    <t>9403033800100</t>
  </si>
  <si>
    <t>5660</t>
  </si>
  <si>
    <t>2023-06-08 09:00:00.516958959 +0900 JST</t>
  </si>
  <si>
    <t>1666595897656795148</t>
  </si>
  <si>
    <t>1666595897671901197</t>
  </si>
  <si>
    <t>209202306080846210001041</t>
  </si>
  <si>
    <t>2792.REXB</t>
  </si>
  <si>
    <t>9403275500100</t>
  </si>
  <si>
    <t>1491</t>
  </si>
  <si>
    <t>2023-06-08 09:00:00.521249128 +0900 JST</t>
  </si>
  <si>
    <t>1666595897665183744</t>
  </si>
  <si>
    <t>1666595897692872708</t>
  </si>
  <si>
    <t>209202306080846210001042</t>
  </si>
  <si>
    <t>9402921400100</t>
  </si>
  <si>
    <t>2023-06-08 09:00:00.521312439 +0900 JST</t>
  </si>
  <si>
    <t>1666595897665183745</t>
  </si>
  <si>
    <t>1666595897692872709</t>
  </si>
  <si>
    <t>209202306080846210001043</t>
  </si>
  <si>
    <t>9403148400100</t>
  </si>
  <si>
    <t>2023-06-08 09:00:00.523230748 +0900 JST</t>
  </si>
  <si>
    <t>1666595897673572353</t>
  </si>
  <si>
    <t>1666595897701261315</t>
  </si>
  <si>
    <t>209202306080846210001044</t>
  </si>
  <si>
    <t>9405366200100</t>
  </si>
  <si>
    <t>2023-06-08 09:00:00.533579441 +0900 JST</t>
  </si>
  <si>
    <t>1666595897711321089</t>
  </si>
  <si>
    <t>1666595897743204354</t>
  </si>
  <si>
    <t>209202306080846210001045</t>
  </si>
  <si>
    <t>9402916500100</t>
  </si>
  <si>
    <t>2023-06-08 09:00:00.533625727 +0900 JST</t>
  </si>
  <si>
    <t>1666595897711321090</t>
  </si>
  <si>
    <t>1666595897743204355</t>
  </si>
  <si>
    <t>209202306080846210001046</t>
  </si>
  <si>
    <t>9402968400100</t>
  </si>
  <si>
    <t>2023-06-08 09:00:00.533663096 +0900 JST</t>
  </si>
  <si>
    <t>1666595897711321091</t>
  </si>
  <si>
    <t>1666595897743204356</t>
  </si>
  <si>
    <t>209202306080846210001047</t>
  </si>
  <si>
    <t>9403011300100</t>
  </si>
  <si>
    <t>2023-06-08 09:00:00.533699141 +0900 JST</t>
  </si>
  <si>
    <t>1666595897711321092</t>
  </si>
  <si>
    <t>1666595897743204357</t>
  </si>
  <si>
    <t>209202306080846210001048</t>
  </si>
  <si>
    <t>9403015700100</t>
  </si>
  <si>
    <t>2023-06-08 09:00:00.533733929 +0900 JST</t>
  </si>
  <si>
    <t>1666595897711321093</t>
  </si>
  <si>
    <t>1666595897743204358</t>
  </si>
  <si>
    <t>209202306080846210001049</t>
  </si>
  <si>
    <t>9403030900100</t>
  </si>
  <si>
    <t>2023-06-08 09:00:00.533808664 +0900 JST</t>
  </si>
  <si>
    <t>1666595897711321094</t>
  </si>
  <si>
    <t>1666595897743204359</t>
  </si>
  <si>
    <t>209202306080846210001050</t>
  </si>
  <si>
    <t>9403057500100</t>
  </si>
  <si>
    <t>2023-06-08 09:00:00.533842411 +0900 JST</t>
  </si>
  <si>
    <t>1666595897711321095</t>
  </si>
  <si>
    <t>1666595897743204360</t>
  </si>
  <si>
    <t>209202306080846210001051</t>
  </si>
  <si>
    <t>9403085200100</t>
  </si>
  <si>
    <t>2023-06-08 09:00:00.533875425 +0900 JST</t>
  </si>
  <si>
    <t>1666595897711321096</t>
  </si>
  <si>
    <t>1666595897743204361</t>
  </si>
  <si>
    <t>209202306080846210001052</t>
  </si>
  <si>
    <t>9403118900100</t>
  </si>
  <si>
    <t>2023-06-08 09:00:00.53391311 +0900 JST</t>
  </si>
  <si>
    <t>1666595897711321097</t>
  </si>
  <si>
    <t>1666595897743204362</t>
  </si>
  <si>
    <t>209202306080846210001053</t>
  </si>
  <si>
    <t>9403160400100</t>
  </si>
  <si>
    <t>2023-06-08 09:00:00.533947267 +0900 JST</t>
  </si>
  <si>
    <t>1666595897711321098</t>
  </si>
  <si>
    <t>1666595897743204363</t>
  </si>
  <si>
    <t>209202306080846210001054</t>
  </si>
  <si>
    <t>9405373100100</t>
  </si>
  <si>
    <t>2023-06-08 09:00:00.533998525 +0900 JST</t>
  </si>
  <si>
    <t>1666595897711321099</t>
  </si>
  <si>
    <t>1666595897747398656</t>
  </si>
  <si>
    <t>209202306080846210001055</t>
  </si>
  <si>
    <t>9405396600100</t>
  </si>
  <si>
    <t>2023-06-08 09:00:00.53403793 +0900 JST</t>
  </si>
  <si>
    <t>1666595897711321100</t>
  </si>
  <si>
    <t>1666595897747398657</t>
  </si>
  <si>
    <t>209202306080846210001056</t>
  </si>
  <si>
    <t>9405495100100</t>
  </si>
  <si>
    <t>2023-06-08 09:00:00.535065163 +0900 JST</t>
  </si>
  <si>
    <t>1666595897723904002</t>
  </si>
  <si>
    <t>1666595897751592961</t>
  </si>
  <si>
    <t>209202306080846210001057</t>
  </si>
  <si>
    <t>2931.REXB</t>
  </si>
  <si>
    <t>9403881100100</t>
  </si>
  <si>
    <t>34</t>
  </si>
  <si>
    <t>902</t>
  </si>
  <si>
    <t>2023-06-08 09:00:00.535632568 +0900 JST</t>
  </si>
  <si>
    <t>1666595897736486921</t>
  </si>
  <si>
    <t>1666595897751592975</t>
  </si>
  <si>
    <t>209202306080846210001058</t>
  </si>
  <si>
    <t>9403127000100</t>
  </si>
  <si>
    <t>2023-06-08 09:00:00.53952866 +0900 JST</t>
  </si>
  <si>
    <t>1666595897749069842</t>
  </si>
  <si>
    <t>1666595897768370190</t>
  </si>
  <si>
    <t>209202306080846210001061</t>
  </si>
  <si>
    <t>3048.REXB</t>
  </si>
  <si>
    <t>9402772100100</t>
  </si>
  <si>
    <t>2023-06-08 09:00:00.539585223 +0900 JST</t>
  </si>
  <si>
    <t>1666595897749069843</t>
  </si>
  <si>
    <t>1666595897768370192</t>
  </si>
  <si>
    <t>209202306080846210001062</t>
  </si>
  <si>
    <t>9403488000100</t>
  </si>
  <si>
    <t>2023-06-08 09:00:00.540866995 +0900 JST</t>
  </si>
  <si>
    <t>1666595897761652739</t>
  </si>
  <si>
    <t>1666595897772564495</t>
  </si>
  <si>
    <t>209202306080846210001063</t>
  </si>
  <si>
    <t>3091.REXB</t>
  </si>
  <si>
    <t>9403083100100</t>
  </si>
  <si>
    <t>2881</t>
  </si>
  <si>
    <t>2023-06-08 09:00:00.55381619 +0900 JST</t>
  </si>
  <si>
    <t>1666595897765847041</t>
  </si>
  <si>
    <t>1666595897827090441</t>
  </si>
  <si>
    <t>209202306080846210001065</t>
  </si>
  <si>
    <t>9403011700100</t>
  </si>
  <si>
    <t>2023-06-08 09:00:00.569398182 +0900 JST</t>
  </si>
  <si>
    <t>1666595897803595777</t>
  </si>
  <si>
    <t>1666595897894199308</t>
  </si>
  <si>
    <t>209202306080846210001074</t>
  </si>
  <si>
    <t>3769.REXB</t>
  </si>
  <si>
    <t>9402749400100</t>
  </si>
  <si>
    <t>11110</t>
  </si>
  <si>
    <t>2023-06-08 09:00:00.569937171 +0900 JST</t>
  </si>
  <si>
    <t>1666595897803595796</t>
  </si>
  <si>
    <t>1666595897894199323</t>
  </si>
  <si>
    <t>209202306080846210001066</t>
  </si>
  <si>
    <t>3397.REXB</t>
  </si>
  <si>
    <t>9403382300100</t>
  </si>
  <si>
    <t>2023-06-08 09:00:00.570108079 +0900 JST</t>
  </si>
  <si>
    <t>1666595897807790082</t>
  </si>
  <si>
    <t>1666595897898393602</t>
  </si>
  <si>
    <t>209202306080846210001070</t>
  </si>
  <si>
    <t>3563.REXB</t>
  </si>
  <si>
    <t>9403342100100</t>
  </si>
  <si>
    <t>3186</t>
  </si>
  <si>
    <t>2023-06-08 09:00:00.570135635 +0900 JST</t>
  </si>
  <si>
    <t>1666595897807790084</t>
  </si>
  <si>
    <t>1666595897898393603</t>
  </si>
  <si>
    <t>209202306080846210001071</t>
  </si>
  <si>
    <t>3667.REXB</t>
  </si>
  <si>
    <t>9402918500100</t>
  </si>
  <si>
    <t>2023-06-08 09:00:00.570206844 +0900 JST</t>
  </si>
  <si>
    <t>1666595897807790085</t>
  </si>
  <si>
    <t>1666595897898393605</t>
  </si>
  <si>
    <t>209202306080846210001076</t>
  </si>
  <si>
    <t>9402744600100</t>
  </si>
  <si>
    <t>2023-06-08 09:00:00.570388974 +0900 JST</t>
  </si>
  <si>
    <t>1666595897811984388</t>
  </si>
  <si>
    <t>1666595897898393609</t>
  </si>
  <si>
    <t>209202306080846210001072</t>
  </si>
  <si>
    <t>3679.REXB</t>
  </si>
  <si>
    <t>9402929700100</t>
  </si>
  <si>
    <t>717</t>
  </si>
  <si>
    <t>2023-06-08 09:00:00.570468454 +0900 JST</t>
  </si>
  <si>
    <t>1666595897811984389</t>
  </si>
  <si>
    <t>1666595897898393610</t>
  </si>
  <si>
    <t>209202306080846210001077</t>
  </si>
  <si>
    <t>4061.REXB</t>
  </si>
  <si>
    <t>9402862800100</t>
  </si>
  <si>
    <t>2640</t>
  </si>
  <si>
    <t>2023-06-08 09:00:00.570684277 +0900 JST</t>
  </si>
  <si>
    <t>1666595897816178691</t>
  </si>
  <si>
    <t>1666595897898393615</t>
  </si>
  <si>
    <t>209202306080846210001067</t>
  </si>
  <si>
    <t>3405.REXB</t>
  </si>
  <si>
    <t>9403131300100</t>
  </si>
  <si>
    <t>1339</t>
  </si>
  <si>
    <t>2023-06-08 09:00:00.570807997 +0900 JST</t>
  </si>
  <si>
    <t>1666595897816178694</t>
  </si>
  <si>
    <t>1666595897898393617</t>
  </si>
  <si>
    <t>209202306080846210001073</t>
  </si>
  <si>
    <t>3708.REXB</t>
  </si>
  <si>
    <t>9403958300100</t>
  </si>
  <si>
    <t>2023-06-08 09:00:00.571058702 +0900 JST</t>
  </si>
  <si>
    <t>1666595897820372992</t>
  </si>
  <si>
    <t>1666595897902587905</t>
  </si>
  <si>
    <t>209202306080846210001068</t>
  </si>
  <si>
    <t>9402957200100</t>
  </si>
  <si>
    <t>2023-06-08 09:00:00.574662287 +0900 JST</t>
  </si>
  <si>
    <t>1666595897853927425</t>
  </si>
  <si>
    <t>1666595897915170833</t>
  </si>
  <si>
    <t>209202306080846210001084</t>
  </si>
  <si>
    <t>9403259500100</t>
  </si>
  <si>
    <t>2023-06-08 09:00:00.574696015 +0900 JST</t>
  </si>
  <si>
    <t>1666595897866510351</t>
  </si>
  <si>
    <t>1666595897915170834</t>
  </si>
  <si>
    <t>209202306080846210001085</t>
  </si>
  <si>
    <t>9403159000100</t>
  </si>
  <si>
    <t>2023-06-08 09:00:00.57473209 +0900 JST</t>
  </si>
  <si>
    <t>1666595897866510353</t>
  </si>
  <si>
    <t>1666595897915170835</t>
  </si>
  <si>
    <t>209202306080846210001087</t>
  </si>
  <si>
    <t>9403211400100</t>
  </si>
  <si>
    <t>2023-06-08 09:00:00.574759221 +0900 JST</t>
  </si>
  <si>
    <t>1666595897866510354</t>
  </si>
  <si>
    <t>1666595897915170836</t>
  </si>
  <si>
    <t>209202306080846210001088</t>
  </si>
  <si>
    <t>9405344300100</t>
  </si>
  <si>
    <t>2023-06-08 09:00:00.574785592 +0900 JST</t>
  </si>
  <si>
    <t>1666595897866510355</t>
  </si>
  <si>
    <t>1666595897915170837</t>
  </si>
  <si>
    <t>209202306080846210001089</t>
  </si>
  <si>
    <t>9405387400100</t>
  </si>
  <si>
    <t>2023-06-08 09:00:00.574840411 +0900 JST</t>
  </si>
  <si>
    <t>1666595897866510356</t>
  </si>
  <si>
    <t>1666595897915170838</t>
  </si>
  <si>
    <t>209202306080846210001090</t>
  </si>
  <si>
    <t>9405415000100</t>
  </si>
  <si>
    <t>2023-06-08 09:00:00.575925658 +0900 JST</t>
  </si>
  <si>
    <t>1666595897837150209</t>
  </si>
  <si>
    <t>1666595897919365139</t>
  </si>
  <si>
    <t>209202306080846210001079</t>
  </si>
  <si>
    <t>9403213800100</t>
  </si>
  <si>
    <t>2023-06-08 09:00:00.575955727 +0900 JST</t>
  </si>
  <si>
    <t>1666595897837150211</t>
  </si>
  <si>
    <t>1666595897919365140</t>
  </si>
  <si>
    <t>209202306080846210001081</t>
  </si>
  <si>
    <t>9405465100100</t>
  </si>
  <si>
    <t>2023-06-08 09:00:00.578027707 +0900 JST</t>
  </si>
  <si>
    <t>1666595897883287552</t>
  </si>
  <si>
    <t>1666595897931948032</t>
  </si>
  <si>
    <t>209202306080846210001091</t>
  </si>
  <si>
    <t>9403066500100</t>
  </si>
  <si>
    <t>2023-06-08 09:00:00.578086942 +0900 JST</t>
  </si>
  <si>
    <t>1666595897883287553</t>
  </si>
  <si>
    <t>1666595897931948033</t>
  </si>
  <si>
    <t>209202306080846210001092</t>
  </si>
  <si>
    <t>9403099200100</t>
  </si>
  <si>
    <t>2023-06-08 09:00:00.578136185 +0900 JST</t>
  </si>
  <si>
    <t>1666595897883287554</t>
  </si>
  <si>
    <t>1666595897931948034</t>
  </si>
  <si>
    <t>209202306080846210001093</t>
  </si>
  <si>
    <t>9403702000100</t>
  </si>
  <si>
    <t>2023-06-08 09:00:00.578210472 +0900 JST</t>
  </si>
  <si>
    <t>1666595897883287555</t>
  </si>
  <si>
    <t>1666595897931948035</t>
  </si>
  <si>
    <t>209202306080846210001094</t>
  </si>
  <si>
    <t>9405698000100</t>
  </si>
  <si>
    <t>2023-06-08 09:00:00.579337056 +0900 JST</t>
  </si>
  <si>
    <t>1666595897891676161</t>
  </si>
  <si>
    <t>1666595897936142342</t>
  </si>
  <si>
    <t>209202306080846210001095</t>
  </si>
  <si>
    <t>4506.REXB</t>
  </si>
  <si>
    <t>9403890500100</t>
  </si>
  <si>
    <t>637</t>
  </si>
  <si>
    <t>2023-06-08 09:00:00.58256144 +0900 JST</t>
  </si>
  <si>
    <t>1666595897908453376</t>
  </si>
  <si>
    <t>1666595897948725254</t>
  </si>
  <si>
    <t>209202306080846210001098</t>
  </si>
  <si>
    <t>9403086300100</t>
  </si>
  <si>
    <t>2023-06-08 09:00:00.583780189 +0900 JST</t>
  </si>
  <si>
    <t>1666595897916841984</t>
  </si>
  <si>
    <t>1666595897952919569</t>
  </si>
  <si>
    <t>209202306080846210001100</t>
  </si>
  <si>
    <t>9402922300100</t>
  </si>
  <si>
    <t>2023-06-08 09:00:00.585605699 +0900 JST</t>
  </si>
  <si>
    <t>1666595897929424897</t>
  </si>
  <si>
    <t>1666595897961308175</t>
  </si>
  <si>
    <t>209202306080846210001102</t>
  </si>
  <si>
    <t>9403165100100</t>
  </si>
  <si>
    <t>2023-06-08 09:00:00.585636744 +0900 JST</t>
  </si>
  <si>
    <t>1666595897929424898</t>
  </si>
  <si>
    <t>1666595897961308176</t>
  </si>
  <si>
    <t>209202306080846210001103</t>
  </si>
  <si>
    <t>9403397000100</t>
  </si>
  <si>
    <t>2023-06-08 09:00:00.586289177 +0900 JST</t>
  </si>
  <si>
    <t>1666595897937813511</t>
  </si>
  <si>
    <t>1666595897965502469</t>
  </si>
  <si>
    <t>209202306080846210001105</t>
  </si>
  <si>
    <t>9405480900100</t>
  </si>
  <si>
    <t>2023-06-08 09:00:00.587985356 +0900 JST</t>
  </si>
  <si>
    <t>1666595897946202120</t>
  </si>
  <si>
    <t>1666595897969696777</t>
  </si>
  <si>
    <t>209202306080846210001106</t>
  </si>
  <si>
    <t>9402940400100</t>
  </si>
  <si>
    <t>2023-06-08 09:00:00.588043288 +0900 JST</t>
  </si>
  <si>
    <t>1666595897946202122</t>
  </si>
  <si>
    <t>1666595897973891072</t>
  </si>
  <si>
    <t>209202306080846210001108</t>
  </si>
  <si>
    <t>9403243900100</t>
  </si>
  <si>
    <t>2023-06-08 09:00:00.593309231 +0900 JST</t>
  </si>
  <si>
    <t>1666595897958785025</t>
  </si>
  <si>
    <t>1666595897994862593</t>
  </si>
  <si>
    <t>209202306080846210001109</t>
  </si>
  <si>
    <t>9403163500100</t>
  </si>
  <si>
    <t>2023-06-08 09:00:00.593443311 +0900 JST</t>
  </si>
  <si>
    <t>1666595897958785026</t>
  </si>
  <si>
    <t>1666595897994862595</t>
  </si>
  <si>
    <t>209202306080846210001110</t>
  </si>
  <si>
    <t>9405356900100</t>
  </si>
  <si>
    <t>2023-06-08 09:00:00.594451429 +0900 JST</t>
  </si>
  <si>
    <t>1666595897962979328</t>
  </si>
  <si>
    <t>1666595897999056908</t>
  </si>
  <si>
    <t>209202306080846210001111</t>
  </si>
  <si>
    <t>9403162100100</t>
  </si>
  <si>
    <t>2023-06-08 09:00:00.596392528 +0900 JST</t>
  </si>
  <si>
    <t>1666595897979756546</t>
  </si>
  <si>
    <t>1666595898007445504</t>
  </si>
  <si>
    <t>209202306080846210001113</t>
  </si>
  <si>
    <t>5563.REXB</t>
  </si>
  <si>
    <t>9403042200100</t>
  </si>
  <si>
    <t>2023-06-08 09:00:00.596468457 +0900 JST</t>
  </si>
  <si>
    <t>1666595897979756547</t>
  </si>
  <si>
    <t>1666595898007445505</t>
  </si>
  <si>
    <t>209202306080846210001114</t>
  </si>
  <si>
    <t>9403047200100</t>
  </si>
  <si>
    <t>2023-06-08 09:00:00.597548025 +0900 JST</t>
  </si>
  <si>
    <t>1666595897983950848</t>
  </si>
  <si>
    <t>1666595898011639812</t>
  </si>
  <si>
    <t>209202306080846210001115</t>
  </si>
  <si>
    <t>5711.REXB</t>
  </si>
  <si>
    <t>9402991000100</t>
  </si>
  <si>
    <t>2469</t>
  </si>
  <si>
    <t>2023-06-08 09:00:00.598044745 +0900 JST</t>
  </si>
  <si>
    <t>1666595897992339456</t>
  </si>
  <si>
    <t>1666595898015834113</t>
  </si>
  <si>
    <t>209202306080846210001117</t>
  </si>
  <si>
    <t>5911.REXB</t>
  </si>
  <si>
    <t>9404199100100</t>
  </si>
  <si>
    <t>2380</t>
  </si>
  <si>
    <t>2023-06-08 09:00:00.598114862 +0900 JST</t>
  </si>
  <si>
    <t>1666595897996533764</t>
  </si>
  <si>
    <t>1666595898015834115</t>
  </si>
  <si>
    <t>209202306080846210001118</t>
  </si>
  <si>
    <t>5970.REXB</t>
  </si>
  <si>
    <t>9402842900100</t>
  </si>
  <si>
    <t>2023-06-08 09:00:00.601517609 +0900 JST</t>
  </si>
  <si>
    <t>1666595898004922370</t>
  </si>
  <si>
    <t>1666595898028417034</t>
  </si>
  <si>
    <t>209202306080846210001119</t>
  </si>
  <si>
    <t>9402902600100</t>
  </si>
  <si>
    <t>2023-06-08 09:00:00.601564854 +0900 JST</t>
  </si>
  <si>
    <t>1666595898004922371</t>
  </si>
  <si>
    <t>1666595898028417035</t>
  </si>
  <si>
    <t>209202306080846210001120</t>
  </si>
  <si>
    <t>9403362000100</t>
  </si>
  <si>
    <t>2023-06-08 09:00:00.603996386 +0900 JST</t>
  </si>
  <si>
    <t>1666595898013310978</t>
  </si>
  <si>
    <t>1666595898036805644</t>
  </si>
  <si>
    <t>209202306080846210001122</t>
  </si>
  <si>
    <t>9405485700100</t>
  </si>
  <si>
    <t>2023-06-08 09:00:00.604233034 +0900 JST</t>
  </si>
  <si>
    <t>1666595898017505281</t>
  </si>
  <si>
    <t>1666595898040999942</t>
  </si>
  <si>
    <t>209202306080846210001123</t>
  </si>
  <si>
    <t>6358.REXB</t>
  </si>
  <si>
    <t>9402732600100</t>
  </si>
  <si>
    <t>4505</t>
  </si>
  <si>
    <t>2023-06-08 09:00:00.604844131 +0900 JST</t>
  </si>
  <si>
    <t>1666595898025893906</t>
  </si>
  <si>
    <t>1666595898040999960</t>
  </si>
  <si>
    <t>209202306080846210001124</t>
  </si>
  <si>
    <t>9403810700100</t>
  </si>
  <si>
    <t>2023-06-08 09:00:00.604891448 +0900 JST</t>
  </si>
  <si>
    <t>1666595898025893907</t>
  </si>
  <si>
    <t>1666595898040999961</t>
  </si>
  <si>
    <t>209202306080846210001125</t>
  </si>
  <si>
    <t>9405395500100</t>
  </si>
  <si>
    <t>2023-06-08 09:00:00.60889367 +0900 JST</t>
  </si>
  <si>
    <t>1666595898046865409</t>
  </si>
  <si>
    <t>1666595898057777162</t>
  </si>
  <si>
    <t>209202306080846210001128</t>
  </si>
  <si>
    <t>9402762000100</t>
  </si>
  <si>
    <t>2023-06-08 09:00:00.608940934 +0900 JST</t>
  </si>
  <si>
    <t>1666595898046865412</t>
  </si>
  <si>
    <t>1666595898057777163</t>
  </si>
  <si>
    <t>209202306080846210001131</t>
  </si>
  <si>
    <t>9404010400100</t>
  </si>
  <si>
    <t>2023-06-08 09:00:00.612700865 +0900 JST</t>
  </si>
  <si>
    <t>1666595898055254017</t>
  </si>
  <si>
    <t>1666595898074554370</t>
  </si>
  <si>
    <t>209202306080846210001132</t>
  </si>
  <si>
    <t>9403937500100</t>
  </si>
  <si>
    <t>2023-06-08 09:00:00.612777788 +0900 JST</t>
  </si>
  <si>
    <t>1666595898055254018</t>
  </si>
  <si>
    <t>1666595898074554371</t>
  </si>
  <si>
    <t>209202306080846210001133</t>
  </si>
  <si>
    <t>9405715600100</t>
  </si>
  <si>
    <t>2023-06-08 09:00:00.615218628 +0900 JST</t>
  </si>
  <si>
    <t>1666595898059448322</t>
  </si>
  <si>
    <t>1666595898087137284</t>
  </si>
  <si>
    <t>209202306080846210001135</t>
  </si>
  <si>
    <t>9403502700100</t>
  </si>
  <si>
    <t>2023-06-08 09:00:00.617960263 +0900 JST</t>
  </si>
  <si>
    <t>1666595898076225536</t>
  </si>
  <si>
    <t>1666595898095525893</t>
  </si>
  <si>
    <t>209202306080846210001138</t>
  </si>
  <si>
    <t>9404180700100</t>
  </si>
  <si>
    <t>2023-06-08 09:00:00.621642459 +0900 JST</t>
  </si>
  <si>
    <t>1666595898084614145</t>
  </si>
  <si>
    <t>1666595898112303112</t>
  </si>
  <si>
    <t>209202306080846210001140</t>
  </si>
  <si>
    <t>9403779100100</t>
  </si>
  <si>
    <t>2023-06-08 09:00:00.622214281 +0900 JST</t>
  </si>
  <si>
    <t>1666595898088808451</t>
  </si>
  <si>
    <t>1666595898116497410</t>
  </si>
  <si>
    <t>209202306080846210001142</t>
  </si>
  <si>
    <t>7013.REXB</t>
  </si>
  <si>
    <t>9403588100100</t>
  </si>
  <si>
    <t>3716</t>
  </si>
  <si>
    <t>2023-06-08 09:00:00.623156835 +0900 JST</t>
  </si>
  <si>
    <t>1666595898093002773</t>
  </si>
  <si>
    <t>1666595898120691715</t>
  </si>
  <si>
    <t>209202306080846210001143</t>
  </si>
  <si>
    <t>9403142200100</t>
  </si>
  <si>
    <t>2023-06-08 09:00:00.628396172 +0900 JST</t>
  </si>
  <si>
    <t>1666595898105585677</t>
  </si>
  <si>
    <t>1666595898141663240</t>
  </si>
  <si>
    <t>209202306080846210001146</t>
  </si>
  <si>
    <t>9405343200100</t>
  </si>
  <si>
    <t>2023-06-08 09:00:00.631854264 +0900 JST</t>
  </si>
  <si>
    <t>1666595898130751495</t>
  </si>
  <si>
    <t>1666595898154246164</t>
  </si>
  <si>
    <t>209202306080846210001147</t>
  </si>
  <si>
    <t>9402895600100</t>
  </si>
  <si>
    <t>2023-06-08 09:00:00.631896864 +0900 JST</t>
  </si>
  <si>
    <t>1666595898130751497</t>
  </si>
  <si>
    <t>1666595898154246165</t>
  </si>
  <si>
    <t>209202306080846210001149</t>
  </si>
  <si>
    <t>9403021700100</t>
  </si>
  <si>
    <t>2023-06-08 09:00:00.63193682 +0900 JST</t>
  </si>
  <si>
    <t>1666595898130751498</t>
  </si>
  <si>
    <t>1666595898154246166</t>
  </si>
  <si>
    <t>209202306080846210001150</t>
  </si>
  <si>
    <t>9403035800100</t>
  </si>
  <si>
    <t>2023-06-08 09:00:00.631980899 +0900 JST</t>
  </si>
  <si>
    <t>1666595898130751499</t>
  </si>
  <si>
    <t>1666595898154246167</t>
  </si>
  <si>
    <t>209202306080846210001151</t>
  </si>
  <si>
    <t>9404138200100</t>
  </si>
  <si>
    <t>2023-06-08 09:00:00.632021527 +0900 JST</t>
  </si>
  <si>
    <t>1666595898130751500</t>
  </si>
  <si>
    <t>1666595898158440448</t>
  </si>
  <si>
    <t>209202306080846210001152</t>
  </si>
  <si>
    <t>9405376300100</t>
  </si>
  <si>
    <t>2023-06-08 09:00:00.632065698 +0900 JST</t>
  </si>
  <si>
    <t>1666595898130751501</t>
  </si>
  <si>
    <t>1666595898158440449</t>
  </si>
  <si>
    <t>209202306080846210001153</t>
  </si>
  <si>
    <t>9405413600100</t>
  </si>
  <si>
    <t>2023-06-08 09:00:00.634836786 +0900 JST</t>
  </si>
  <si>
    <t>1666595898147528704</t>
  </si>
  <si>
    <t>1666595898166829068</t>
  </si>
  <si>
    <t>209202306080846210001156</t>
  </si>
  <si>
    <t>9402726400100</t>
  </si>
  <si>
    <t>2023-06-08 09:00:00.635387092 +0900 JST</t>
  </si>
  <si>
    <t>1666595898151723008</t>
  </si>
  <si>
    <t>1666595898171023361</t>
  </si>
  <si>
    <t>209202306080846210001157</t>
  </si>
  <si>
    <t>7261.REXB</t>
  </si>
  <si>
    <t>9402858300100</t>
  </si>
  <si>
    <t>1294</t>
  </si>
  <si>
    <t>2023-06-08 09:00:00.638180984 +0900 JST</t>
  </si>
  <si>
    <t>1666595898160111616</t>
  </si>
  <si>
    <t>1666595898183606275</t>
  </si>
  <si>
    <t>209202306080846210001158</t>
  </si>
  <si>
    <t>9403200000100</t>
  </si>
  <si>
    <t>2023-06-08 09:00:00.638224224 +0900 JST</t>
  </si>
  <si>
    <t>1666595898160111617</t>
  </si>
  <si>
    <t>1666595898183606276</t>
  </si>
  <si>
    <t>209202306080846210001159</t>
  </si>
  <si>
    <t>9403508300100</t>
  </si>
  <si>
    <t>2023-06-08 09:00:00.638542599 +0900 JST</t>
  </si>
  <si>
    <t>1666595898164305920</t>
  </si>
  <si>
    <t>1666595898183606283</t>
  </si>
  <si>
    <t>209202306080846210001160</t>
  </si>
  <si>
    <t>7269.REXB</t>
  </si>
  <si>
    <t>9403786000100</t>
  </si>
  <si>
    <t>5006</t>
  </si>
  <si>
    <t>2023-06-08 09:00:00.638678543 +0900 JST</t>
  </si>
  <si>
    <t>1666595898172694528</t>
  </si>
  <si>
    <t>1666595898183606286</t>
  </si>
  <si>
    <t>209202306080846210001162</t>
  </si>
  <si>
    <t>7278.REXB</t>
  </si>
  <si>
    <t>9402734100100</t>
  </si>
  <si>
    <t>2186</t>
  </si>
  <si>
    <t>2023-06-08 09:00:00.646442506 +0900 JST</t>
  </si>
  <si>
    <t>1666595898185277440</t>
  </si>
  <si>
    <t>1666595898217160712</t>
  </si>
  <si>
    <t>209202306080846210001163</t>
  </si>
  <si>
    <t>9402994600100</t>
  </si>
  <si>
    <t>2023-06-08 09:00:00.646486645 +0900 JST</t>
  </si>
  <si>
    <t>1666595898185277441</t>
  </si>
  <si>
    <t>1666595898217160713</t>
  </si>
  <si>
    <t>209202306080846210001164</t>
  </si>
  <si>
    <t>9403083700100</t>
  </si>
  <si>
    <t>2023-06-08 09:00:00.646533045 +0900 JST</t>
  </si>
  <si>
    <t>1666595898185277442</t>
  </si>
  <si>
    <t>1666595898217160714</t>
  </si>
  <si>
    <t>209202306080846210001165</t>
  </si>
  <si>
    <t>9404145100100</t>
  </si>
  <si>
    <t>2023-06-08 09:00:00.646584564 +0900 JST</t>
  </si>
  <si>
    <t>1666595898185277443</t>
  </si>
  <si>
    <t>1666595898217160715</t>
  </si>
  <si>
    <t>209202306080846210001166</t>
  </si>
  <si>
    <t>9405605800100</t>
  </si>
  <si>
    <t>2023-06-08 09:00:00.647347773 +0900 JST</t>
  </si>
  <si>
    <t>1666595898193666049</t>
  </si>
  <si>
    <t>1666595898221355014</t>
  </si>
  <si>
    <t>209202306080846210001168</t>
  </si>
  <si>
    <t>7552.REXB</t>
  </si>
  <si>
    <t>9403808800100</t>
  </si>
  <si>
    <t>2032</t>
  </si>
  <si>
    <t>2023-06-08 09:00:00.647513058 +0900 JST</t>
  </si>
  <si>
    <t>1666595898197860353</t>
  </si>
  <si>
    <t>1666595898221355019</t>
  </si>
  <si>
    <t>209202306080846210001169</t>
  </si>
  <si>
    <t>7733.REXB</t>
  </si>
  <si>
    <t>9403794700100</t>
  </si>
  <si>
    <t>2023-06-08 09:00:00.648938822 +0900 JST</t>
  </si>
  <si>
    <t>1666595898202054677</t>
  </si>
  <si>
    <t>1666595898225549332</t>
  </si>
  <si>
    <t>209202306080846210001170</t>
  </si>
  <si>
    <t>9403197800100</t>
  </si>
  <si>
    <t>2023-06-08 09:00:00.648980969 +0900 JST</t>
  </si>
  <si>
    <t>1666595898202054678</t>
  </si>
  <si>
    <t>1666595898225549333</t>
  </si>
  <si>
    <t>209202306080846210001171</t>
  </si>
  <si>
    <t>9403200700100</t>
  </si>
  <si>
    <t>2023-06-08 09:00:00.649014312 +0900 JST</t>
  </si>
  <si>
    <t>1666595898202054679</t>
  </si>
  <si>
    <t>1666595898229743616</t>
  </si>
  <si>
    <t>209202306080846210001172</t>
  </si>
  <si>
    <t>9403317900100</t>
  </si>
  <si>
    <t>2023-06-08 09:00:00.649553018 +0900 JST</t>
  </si>
  <si>
    <t>1666595898210443272</t>
  </si>
  <si>
    <t>1666595898229743627</t>
  </si>
  <si>
    <t>209202306080846210001173</t>
  </si>
  <si>
    <t>9403812100100</t>
  </si>
  <si>
    <t>2023-06-08 09:00:00.658491549 +0900 JST</t>
  </si>
  <si>
    <t>1666595898227220484</t>
  </si>
  <si>
    <t>1666595898267492353</t>
  </si>
  <si>
    <t>209202306080846210001174</t>
  </si>
  <si>
    <t>9402932900100</t>
  </si>
  <si>
    <t>2023-06-08 09:00:00.658532602 +0900 JST</t>
  </si>
  <si>
    <t>1666595898227220485</t>
  </si>
  <si>
    <t>1666595898267492354</t>
  </si>
  <si>
    <t>209202306080846210001175</t>
  </si>
  <si>
    <t>9402972800100</t>
  </si>
  <si>
    <t>2023-06-08 09:00:00.658571191 +0900 JST</t>
  </si>
  <si>
    <t>1666595898227220487</t>
  </si>
  <si>
    <t>1666595898267492355</t>
  </si>
  <si>
    <t>209202306080846210001177</t>
  </si>
  <si>
    <t>9404158700100</t>
  </si>
  <si>
    <t>2023-06-08 09:00:00.658610005 +0900 JST</t>
  </si>
  <si>
    <t>1666595898227220488</t>
  </si>
  <si>
    <t>1666595898267492356</t>
  </si>
  <si>
    <t>209202306080846210001178</t>
  </si>
  <si>
    <t>9404174100100</t>
  </si>
  <si>
    <t>2023-06-08 09:00:00.665591974 +0900 JST</t>
  </si>
  <si>
    <t>1666595898252386305</t>
  </si>
  <si>
    <t>1666595898296852481</t>
  </si>
  <si>
    <t>209202306080846210001179</t>
  </si>
  <si>
    <t>9402898900100</t>
  </si>
  <si>
    <t>2023-06-08 09:00:00.665637245 +0900 JST</t>
  </si>
  <si>
    <t>1666595898252386306</t>
  </si>
  <si>
    <t>1666595898296852482</t>
  </si>
  <si>
    <t>209202306080846210001180</t>
  </si>
  <si>
    <t>9403204000100</t>
  </si>
  <si>
    <t>2023-06-08 09:00:00.665790919 +0900 JST</t>
  </si>
  <si>
    <t>1666595898252386307</t>
  </si>
  <si>
    <t>1666595898296852483</t>
  </si>
  <si>
    <t>209202306080846210001181</t>
  </si>
  <si>
    <t>9403459000100</t>
  </si>
  <si>
    <t>2023-06-08 09:00:00.665857167 +0900 JST</t>
  </si>
  <si>
    <t>1666595898252386308</t>
  </si>
  <si>
    <t>1666595898296852484</t>
  </si>
  <si>
    <t>209202306080846210001182</t>
  </si>
  <si>
    <t>9403503100100</t>
  </si>
  <si>
    <t>2023-06-08 09:00:00.665909714 +0900 JST</t>
  </si>
  <si>
    <t>1666595898252386310</t>
  </si>
  <si>
    <t>1666595898296852485</t>
  </si>
  <si>
    <t>209202306080846210001184</t>
  </si>
  <si>
    <t>9405359200100</t>
  </si>
  <si>
    <t>2023-06-08 09:00:00.670303393 +0900 JST</t>
  </si>
  <si>
    <t>1666595898269163521</t>
  </si>
  <si>
    <t>1666595898317824001</t>
  </si>
  <si>
    <t>209202306080846210001186</t>
  </si>
  <si>
    <t>9402969700100</t>
  </si>
  <si>
    <t>2023-06-08 09:00:00.670353375 +0900 JST</t>
  </si>
  <si>
    <t>1666595898269163522</t>
  </si>
  <si>
    <t>1666595898317824002</t>
  </si>
  <si>
    <t>209202306080846210001187</t>
  </si>
  <si>
    <t>9403505300100</t>
  </si>
  <si>
    <t>2023-06-08 09:00:00.670403598 +0900 JST</t>
  </si>
  <si>
    <t>1666595898269163523</t>
  </si>
  <si>
    <t>1666595898317824003</t>
  </si>
  <si>
    <t>209202306080846210001188</t>
  </si>
  <si>
    <t>9405411700100</t>
  </si>
  <si>
    <t>2023-06-08 09:00:00.673313974 +0900 JST</t>
  </si>
  <si>
    <t>1666595898285940739</t>
  </si>
  <si>
    <t>1666595898330406920</t>
  </si>
  <si>
    <t>209202306080846210001191</t>
  </si>
  <si>
    <t>9403256800100</t>
  </si>
  <si>
    <t>2023-06-08 09:00:00.673355469 +0900 JST</t>
  </si>
  <si>
    <t>1666595898285940740</t>
  </si>
  <si>
    <t>1666595898330406921</t>
  </si>
  <si>
    <t>209202306080846210001192</t>
  </si>
  <si>
    <t>9403667100100</t>
  </si>
  <si>
    <t>2023-06-08 09:00:00.675989859 +0900 JST</t>
  </si>
  <si>
    <t>1666595898323689472</t>
  </si>
  <si>
    <t>1666595898338795536</t>
  </si>
  <si>
    <t>209202306080846210001193</t>
  </si>
  <si>
    <t>9402867800100</t>
  </si>
  <si>
    <t>2023-06-08 09:00:00.676034845 +0900 JST</t>
  </si>
  <si>
    <t>1666595898323689473</t>
  </si>
  <si>
    <t>1666595898342989824</t>
  </si>
  <si>
    <t>209202306080846210001194</t>
  </si>
  <si>
    <t>9402945500100</t>
  </si>
  <si>
    <t>2023-06-08 09:00:00.676075242 +0900 JST</t>
  </si>
  <si>
    <t>1666595898323689474</t>
  </si>
  <si>
    <t>1666595898342989825</t>
  </si>
  <si>
    <t>209202306080846210001195</t>
  </si>
  <si>
    <t>9403169200100</t>
  </si>
  <si>
    <t>2023-06-08 09:00:00.676166243 +0900 JST</t>
  </si>
  <si>
    <t>1666595898323689476</t>
  </si>
  <si>
    <t>1666595898342989826</t>
  </si>
  <si>
    <t>209202306080846210001197</t>
  </si>
  <si>
    <t>9403194500100</t>
  </si>
  <si>
    <t>2023-06-08 09:00:00.677209199 +0900 JST</t>
  </si>
  <si>
    <t>1666595898332078082</t>
  </si>
  <si>
    <t>1666595898347184131</t>
  </si>
  <si>
    <t>209202306080846210001198</t>
  </si>
  <si>
    <t>9402995900100</t>
  </si>
  <si>
    <t>2023-06-08 09:00:00.683969178 +0900 JST</t>
  </si>
  <si>
    <t>1666595898332078085</t>
  </si>
  <si>
    <t>1666595898372349953</t>
  </si>
  <si>
    <t>209202306080846210001199</t>
  </si>
  <si>
    <t>9405618600100</t>
  </si>
  <si>
    <t>2023-06-08 09:00:00.688984974 +0900 JST</t>
  </si>
  <si>
    <t>1666595898353049602</t>
  </si>
  <si>
    <t>1666595898393321490</t>
  </si>
  <si>
    <t>209202306080846210001204</t>
  </si>
  <si>
    <t>9403955500100</t>
  </si>
  <si>
    <t>2023-06-08 09:00:00.690283651 +0900 JST</t>
  </si>
  <si>
    <t>1666595898361438208</t>
  </si>
  <si>
    <t>1666595898401710084</t>
  </si>
  <si>
    <t>209202306080846210001205</t>
  </si>
  <si>
    <t>9403481500100</t>
  </si>
  <si>
    <t>2023-06-08 09:00:00.690327834 +0900 JST</t>
  </si>
  <si>
    <t>1666595898361438209</t>
  </si>
  <si>
    <t>1666595898401710085</t>
  </si>
  <si>
    <t>209202306080846210001206</t>
  </si>
  <si>
    <t>9405405900100</t>
  </si>
  <si>
    <t>2023-06-08 09:00:00.573946327 +0900 JST</t>
  </si>
  <si>
    <t>1666595897900064768</t>
  </si>
  <si>
    <t>1666595897910976519</t>
  </si>
  <si>
    <t>209202306080846210001096</t>
  </si>
  <si>
    <t>4527.REXS</t>
  </si>
  <si>
    <t>9403132000100</t>
  </si>
  <si>
    <t>2023-06-08 09:00:00.579883568 +0900 JST</t>
  </si>
  <si>
    <t>1666595897904259072</t>
  </si>
  <si>
    <t>1666595897936142349</t>
  </si>
  <si>
    <t>209202306080846210001097</t>
  </si>
  <si>
    <t>4543.REXS</t>
  </si>
  <si>
    <t>9403140900100</t>
  </si>
  <si>
    <t>4373</t>
  </si>
  <si>
    <t>2023-06-08 09:00:00.58303145 +0900 JST</t>
  </si>
  <si>
    <t>1666595897908453379</t>
  </si>
  <si>
    <t>1666595897952919552</t>
  </si>
  <si>
    <t>209202306080846210001099</t>
  </si>
  <si>
    <t>4684.REXS</t>
  </si>
  <si>
    <t>9403124700100</t>
  </si>
  <si>
    <t>23700</t>
  </si>
  <si>
    <t>2023-06-08 09:00:00.583238117 +0900 JST</t>
  </si>
  <si>
    <t>1666595897921036289</t>
  </si>
  <si>
    <t>1666595897952919556</t>
  </si>
  <si>
    <t>209202306080846210001101</t>
  </si>
  <si>
    <t>4967.REXS</t>
  </si>
  <si>
    <t>9403172000100</t>
  </si>
  <si>
    <t>7999</t>
  </si>
  <si>
    <t>2023-06-08 09:00:00.586558597 +0900 JST</t>
  </si>
  <si>
    <t>1666595897933619205</t>
  </si>
  <si>
    <t>1666595897965502477</t>
  </si>
  <si>
    <t>209202306080846210001104</t>
  </si>
  <si>
    <t>5108.REXS</t>
  </si>
  <si>
    <t>9403187400100</t>
  </si>
  <si>
    <t>5815</t>
  </si>
  <si>
    <t>2023-06-08 09:00:00.588464111 +0900 JST</t>
  </si>
  <si>
    <t>1666595897946202121</t>
  </si>
  <si>
    <t>1666595897973891080</t>
  </si>
  <si>
    <t>209202306080846210001107</t>
  </si>
  <si>
    <t>5334.REXS</t>
  </si>
  <si>
    <t>9403213200100</t>
  </si>
  <si>
    <t>2023-06-08 09:00:00.594732488 +0900 JST</t>
  </si>
  <si>
    <t>1666595897967173638</t>
  </si>
  <si>
    <t>1666595897999056917</t>
  </si>
  <si>
    <t>209202306080846210001112</t>
  </si>
  <si>
    <t>5444.REXS</t>
  </si>
  <si>
    <t>9403193000100</t>
  </si>
  <si>
    <t>5880</t>
  </si>
  <si>
    <t>2023-06-08 09:00:00.597381412 +0900 JST</t>
  </si>
  <si>
    <t>1666595897988145153</t>
  </si>
  <si>
    <t>1666595898011639809</t>
  </si>
  <si>
    <t>209202306080846210001116</t>
  </si>
  <si>
    <t>9403191300100</t>
  </si>
  <si>
    <t>2023-06-08 09:00:00.603797048 +0900 JST</t>
  </si>
  <si>
    <t>1666595898013310977</t>
  </si>
  <si>
    <t>1666595898036805639</t>
  </si>
  <si>
    <t>209202306080846210001121</t>
  </si>
  <si>
    <t>6301.REXS</t>
  </si>
  <si>
    <t>9403137300100</t>
  </si>
  <si>
    <t>3534</t>
  </si>
  <si>
    <t>2023-06-08 09:00:00.605626923 +0900 JST</t>
  </si>
  <si>
    <t>1666595898030088198</t>
  </si>
  <si>
    <t>1666595898045194254</t>
  </si>
  <si>
    <t>209202306080846210001126</t>
  </si>
  <si>
    <t>6370.REXS</t>
  </si>
  <si>
    <t>9403133100100</t>
  </si>
  <si>
    <t>5842</t>
  </si>
  <si>
    <t>2023-06-08 09:00:00.605659473 +0900 JST</t>
  </si>
  <si>
    <t>1666595898034282496</t>
  </si>
  <si>
    <t>1666595898045194255</t>
  </si>
  <si>
    <t>209202306080846210001127</t>
  </si>
  <si>
    <t>6471.REXS</t>
  </si>
  <si>
    <t>9403214900100</t>
  </si>
  <si>
    <t>858</t>
  </si>
  <si>
    <t>2023-06-08 09:00:00.608329348 +0900 JST</t>
  </si>
  <si>
    <t>1666595898046865410</t>
  </si>
  <si>
    <t>1666595898057777155</t>
  </si>
  <si>
    <t>209202306080846210001129</t>
  </si>
  <si>
    <t>9402900800100</t>
  </si>
  <si>
    <t>2023-06-08 09:00:00.608382262 +0900 JST</t>
  </si>
  <si>
    <t>1666595898046865411</t>
  </si>
  <si>
    <t>1666595898057777156</t>
  </si>
  <si>
    <t>209202306080846210001130</t>
  </si>
  <si>
    <t>9403826100100</t>
  </si>
  <si>
    <t>2023-06-08 09:00:00.61380909 +0900 JST</t>
  </si>
  <si>
    <t>1666595898059448321</t>
  </si>
  <si>
    <t>1666595898078748676</t>
  </si>
  <si>
    <t>209202306080846210001134</t>
  </si>
  <si>
    <t>9403246300100</t>
  </si>
  <si>
    <t>2023-06-08 09:00:00.613920138 +0900 JST</t>
  </si>
  <si>
    <t>1666595898063642635</t>
  </si>
  <si>
    <t>1666595898078748678</t>
  </si>
  <si>
    <t>209202306080846210001136</t>
  </si>
  <si>
    <t>6941.REXS</t>
  </si>
  <si>
    <t>9405422100100</t>
  </si>
  <si>
    <t>2205</t>
  </si>
  <si>
    <t>2023-06-08 09:00:00.613973864 +0900 JST</t>
  </si>
  <si>
    <t>1666595898072031233</t>
  </si>
  <si>
    <t>1666595898078748679</t>
  </si>
  <si>
    <t>209202306080846210001137</t>
  </si>
  <si>
    <t>9403141600100</t>
  </si>
  <si>
    <t>2023-06-08 09:00:00.616830806 +0900 JST</t>
  </si>
  <si>
    <t>1666595898084614144</t>
  </si>
  <si>
    <t>1666595898091331591</t>
  </si>
  <si>
    <t>209202306080846210001139</t>
  </si>
  <si>
    <t>7012.REXS</t>
  </si>
  <si>
    <t>9403243200100</t>
  </si>
  <si>
    <t>3515</t>
  </si>
  <si>
    <t>2023-06-08 09:00:00.618637866 +0900 JST</t>
  </si>
  <si>
    <t>1666595898088808450</t>
  </si>
  <si>
    <t>1666595898099720205</t>
  </si>
  <si>
    <t>209202306080846210001141</t>
  </si>
  <si>
    <t>7013.REXS</t>
  </si>
  <si>
    <t>9403244300100</t>
  </si>
  <si>
    <t>3714</t>
  </si>
  <si>
    <t>2023-06-08 09:00:00.622675268 +0900 JST</t>
  </si>
  <si>
    <t>1666595898097197071</t>
  </si>
  <si>
    <t>1666595898116497411</t>
  </si>
  <si>
    <t>209202306080846210001144</t>
  </si>
  <si>
    <t>7186.REXS</t>
  </si>
  <si>
    <t>9403216400100</t>
  </si>
  <si>
    <t>2023-06-08 09:00:00.622818441 +0900 JST</t>
  </si>
  <si>
    <t>1666595898105585676</t>
  </si>
  <si>
    <t>1666595898116497414</t>
  </si>
  <si>
    <t>209202306080846210001145</t>
  </si>
  <si>
    <t>7202.REXS</t>
  </si>
  <si>
    <t>9403221000100</t>
  </si>
  <si>
    <t>1734</t>
  </si>
  <si>
    <t>2023-06-08 09:00:00.630496692 +0900 JST</t>
  </si>
  <si>
    <t>1666595898130751496</t>
  </si>
  <si>
    <t>1666595898150051840</t>
  </si>
  <si>
    <t>209202306080846210001148</t>
  </si>
  <si>
    <t>9402938700100</t>
  </si>
  <si>
    <t>2023-06-08 09:00:00.630574268 +0900 JST</t>
  </si>
  <si>
    <t>1666595898130751502</t>
  </si>
  <si>
    <t>1666595898150051841</t>
  </si>
  <si>
    <t>209202306080846210001154</t>
  </si>
  <si>
    <t>9405494000100</t>
  </si>
  <si>
    <t>2023-06-08 09:00:00.632410162 +0900 JST</t>
  </si>
  <si>
    <t>1666595898143334401</t>
  </si>
  <si>
    <t>1666595898158440456</t>
  </si>
  <si>
    <t>209202306080846210001155</t>
  </si>
  <si>
    <t>9405411400100</t>
  </si>
  <si>
    <t>2023-06-08 09:00:00.638935777 +0900 JST</t>
  </si>
  <si>
    <t>1666595898168500225</t>
  </si>
  <si>
    <t>1666595898183606291</t>
  </si>
  <si>
    <t>209202306080846210001161</t>
  </si>
  <si>
    <t>7272.REXS</t>
  </si>
  <si>
    <t>9403216700100</t>
  </si>
  <si>
    <t>3762</t>
  </si>
  <si>
    <t>2023-06-08 09:00:00.642075444 +0900 JST</t>
  </si>
  <si>
    <t>1666595898189471744</t>
  </si>
  <si>
    <t>1666595898200383489</t>
  </si>
  <si>
    <t>209202306080846210001167</t>
  </si>
  <si>
    <t>7532.REXS</t>
  </si>
  <si>
    <t>9403217600100</t>
  </si>
  <si>
    <t>2559</t>
  </si>
  <si>
    <t>2023-06-08 09:00:00.650794525 +0900 JST</t>
  </si>
  <si>
    <t>1666595898227220486</t>
  </si>
  <si>
    <t>1666595898233937925</t>
  </si>
  <si>
    <t>209202306080846210001176</t>
  </si>
  <si>
    <t>8001.REXS</t>
  </si>
  <si>
    <t>9403126900100</t>
  </si>
  <si>
    <t>5159</t>
  </si>
  <si>
    <t>2023-06-08 09:00:00.659648722 +0900 JST</t>
  </si>
  <si>
    <t>1666595898252386309</t>
  </si>
  <si>
    <t>1666595898271686669</t>
  </si>
  <si>
    <t>209202306080846210001183</t>
  </si>
  <si>
    <t>8002.REXS</t>
  </si>
  <si>
    <t>9403684800100</t>
  </si>
  <si>
    <t>2122</t>
  </si>
  <si>
    <t>2023-06-08 09:00:00.659691041 +0900 JST</t>
  </si>
  <si>
    <t>1666595898252386311</t>
  </si>
  <si>
    <t>1666595898271686670</t>
  </si>
  <si>
    <t>209202306080846210001185</t>
  </si>
  <si>
    <t>9405487100100</t>
  </si>
  <si>
    <t>2023-06-08 09:00:00.673445685 +0900 JST</t>
  </si>
  <si>
    <t>1666595898285940737</t>
  </si>
  <si>
    <t>1666595898330406923</t>
  </si>
  <si>
    <t>209202306080846210001189</t>
  </si>
  <si>
    <t>9403121700100</t>
  </si>
  <si>
    <t>2023-06-08 09:00:00.673488103 +0900 JST</t>
  </si>
  <si>
    <t>1666595898285940738</t>
  </si>
  <si>
    <t>1666595898330406924</t>
  </si>
  <si>
    <t>209202306080846210001190</t>
  </si>
  <si>
    <t>9403244200100</t>
  </si>
  <si>
    <t>2023-06-08 09:00:00.679568735 +0900 JST</t>
  </si>
  <si>
    <t>1666595898323689475</t>
  </si>
  <si>
    <t>1666595898355572736</t>
  </si>
  <si>
    <t>209202306080846210001196</t>
  </si>
  <si>
    <t>8053.REXS</t>
  </si>
  <si>
    <t>9403170900100</t>
  </si>
  <si>
    <t>2799</t>
  </si>
  <si>
    <t>2023-06-08 09:00:00.679736768 +0900 JST</t>
  </si>
  <si>
    <t>1666595898336272392</t>
  </si>
  <si>
    <t>1666595898355572738</t>
  </si>
  <si>
    <t>209202306080846210001200</t>
  </si>
  <si>
    <t>8113.REXS</t>
  </si>
  <si>
    <t>9403123200100</t>
  </si>
  <si>
    <t>5403</t>
  </si>
  <si>
    <t>2023-06-08 09:00:00.679850022 +0900 JST</t>
  </si>
  <si>
    <t>1666595898340466698</t>
  </si>
  <si>
    <t>1666595898355572740</t>
  </si>
  <si>
    <t>209202306080846210001201</t>
  </si>
  <si>
    <t>9403188600100</t>
  </si>
  <si>
    <t>2023-06-08 09:00:00.680351263 +0900 JST</t>
  </si>
  <si>
    <t>1666595898353049600</t>
  </si>
  <si>
    <t>1666595898359767042</t>
  </si>
  <si>
    <t>209202306080846210001202</t>
  </si>
  <si>
    <t>9402787800100</t>
  </si>
  <si>
    <t>2023-06-08 09:00:00.680401712 +0900 JST</t>
  </si>
  <si>
    <t>1666595898353049601</t>
  </si>
  <si>
    <t>1666595898359767043</t>
  </si>
  <si>
    <t>209202306080846210001203</t>
  </si>
  <si>
    <t>9403178700100</t>
  </si>
  <si>
    <t>2023-06-08 09:00:11.690612172 +0900 JST</t>
  </si>
  <si>
    <t>1666595944536530944</t>
  </si>
  <si>
    <t>1666595944539054080</t>
  </si>
  <si>
    <t>209202306080846210001207</t>
  </si>
  <si>
    <t>7974.ROLB</t>
  </si>
  <si>
    <t>9405937300100</t>
  </si>
  <si>
    <t>6060</t>
  </si>
  <si>
    <t>1666595944539054082</t>
  </si>
  <si>
    <t>2023-06-08 09:00:27.873946495 +0900 JST</t>
  </si>
  <si>
    <t>1666596012408758272</t>
  </si>
  <si>
    <t>1666596012415475712</t>
  </si>
  <si>
    <t>209202306080846210001208</t>
  </si>
  <si>
    <t>9405957900100</t>
  </si>
  <si>
    <t>2462</t>
  </si>
  <si>
    <t>1666596012415475714</t>
  </si>
  <si>
    <t>2452</t>
  </si>
  <si>
    <t>2023-06-08 09:03:00.182945316 +0900 JST</t>
  </si>
  <si>
    <t>1666596651243200512</t>
  </si>
  <si>
    <t>1666596651245723652</t>
  </si>
  <si>
    <t>209202306080846210001216</t>
  </si>
  <si>
    <t>2768.REXS</t>
  </si>
  <si>
    <t>9403173400100</t>
  </si>
  <si>
    <t>2944</t>
  </si>
  <si>
    <t>2023-06-08 09:03:00.184636601 +0900 JST</t>
  </si>
  <si>
    <t>1666596651243200513</t>
  </si>
  <si>
    <t>1666596651254112259</t>
  </si>
  <si>
    <t>209202306080846210001217</t>
  </si>
  <si>
    <t>7741.REXS</t>
  </si>
  <si>
    <t>9403831800100</t>
  </si>
  <si>
    <t>17235</t>
  </si>
  <si>
    <t>2023-06-08 09:00:36.205148613 +0900 JST</t>
  </si>
  <si>
    <t>1666596047355699201</t>
  </si>
  <si>
    <t>1666596047362416640</t>
  </si>
  <si>
    <t>209202306080846210001209</t>
  </si>
  <si>
    <t>9405965400100</t>
  </si>
  <si>
    <t>1627</t>
  </si>
  <si>
    <t>1666596047362416642</t>
  </si>
  <si>
    <t>2023-06-08 09:00:56.486429336 +0900 JST</t>
  </si>
  <si>
    <t>1666596132420378624</t>
  </si>
  <si>
    <t>1666596132427096064</t>
  </si>
  <si>
    <t>209202306080846210001210</t>
  </si>
  <si>
    <t>3994.ROLB</t>
  </si>
  <si>
    <t>9405991200100</t>
  </si>
  <si>
    <t>6053</t>
  </si>
  <si>
    <t>1666596132427096066</t>
  </si>
  <si>
    <t>6043</t>
  </si>
  <si>
    <t>2023-06-08 09:01:10.944848043 +0900 JST</t>
  </si>
  <si>
    <t>1666596193061625857</t>
  </si>
  <si>
    <t>1666596193068343300</t>
  </si>
  <si>
    <t>209202306080846210001213</t>
  </si>
  <si>
    <t>9406007600100</t>
  </si>
  <si>
    <t>4095</t>
  </si>
  <si>
    <t>1666596193068343302</t>
  </si>
  <si>
    <t>2023-06-08 09:01:00.254122936 +0900 JST</t>
  </si>
  <si>
    <t>1666596148220321792</t>
  </si>
  <si>
    <t>1666596148231233536</t>
  </si>
  <si>
    <t>209202306080846210001211</t>
  </si>
  <si>
    <t>9405995100100</t>
  </si>
  <si>
    <t>2470</t>
  </si>
  <si>
    <t>1666596148231233538</t>
  </si>
  <si>
    <t>2460</t>
  </si>
  <si>
    <t>1666597154130190366</t>
  </si>
  <si>
    <t>1666597154130190369</t>
  </si>
  <si>
    <t>1666597154130190372</t>
  </si>
  <si>
    <t>2023-06-08 09:05:00.07987574 +0900 JST</t>
  </si>
  <si>
    <t>1666597154130190422</t>
  </si>
  <si>
    <t>1666597154130190436</t>
  </si>
  <si>
    <t>2023-06-08 09:05:00.082301243 +0900 JST</t>
  </si>
  <si>
    <t>1666597154142773252</t>
  </si>
  <si>
    <t>1666597154142773255</t>
  </si>
  <si>
    <t>2023-06-08 09:05:00.083206866 +0900 JST</t>
  </si>
  <si>
    <t>1666597154146967577</t>
  </si>
  <si>
    <t>1666597154146967580</t>
  </si>
  <si>
    <t>1666597154146967630</t>
  </si>
  <si>
    <t>1666597154146967633</t>
  </si>
  <si>
    <t>1666597154146967649</t>
  </si>
  <si>
    <t>1666597154146967652</t>
  </si>
  <si>
    <t>1666597154146967655</t>
  </si>
  <si>
    <t>1666597154146967658</t>
  </si>
  <si>
    <t>1666597154146967661</t>
  </si>
  <si>
    <t>1666597154146967664</t>
  </si>
  <si>
    <t>1666597154146967667</t>
  </si>
  <si>
    <t>1666597154146967670</t>
  </si>
  <si>
    <t>1666597154146967673</t>
  </si>
  <si>
    <t>1666597154146967676</t>
  </si>
  <si>
    <t>1666597154146967679</t>
  </si>
  <si>
    <t>1666597154146967682</t>
  </si>
  <si>
    <t>1666597154151161859</t>
  </si>
  <si>
    <t>1666597154151161862</t>
  </si>
  <si>
    <t>1666597154151161865</t>
  </si>
  <si>
    <t>1666597154151161868</t>
  </si>
  <si>
    <t>2023-06-08 09:05:00.086843036 +0900 JST</t>
  </si>
  <si>
    <t>1666597154159550478</t>
  </si>
  <si>
    <t>2023-06-08 09:05:00.092277617 +0900 JST</t>
  </si>
  <si>
    <t>1666597154184716291</t>
  </si>
  <si>
    <t>2023-06-08 09:05:00.099897067 +0900 JST</t>
  </si>
  <si>
    <t>1666597154214076450</t>
  </si>
  <si>
    <t>1666597154226659345</t>
  </si>
  <si>
    <t>1666597154226659348</t>
  </si>
  <si>
    <t>1666597154239242243</t>
  </si>
  <si>
    <t>1666597154239242246</t>
  </si>
  <si>
    <t>2023-06-08 09:05:00.106066197 +0900 JST</t>
  </si>
  <si>
    <t>1666597154243436556</t>
  </si>
  <si>
    <t>1666597154243436570</t>
  </si>
  <si>
    <t>1666597154243436573</t>
  </si>
  <si>
    <t>1666597154243436576</t>
  </si>
  <si>
    <t>1666597154251825179</t>
  </si>
  <si>
    <t>2023-06-08 09:05:00.108090908 +0900 JST</t>
  </si>
  <si>
    <t>1666597154251825183</t>
  </si>
  <si>
    <t>2023-06-08 09:05:00.108147808 +0900 JST</t>
  </si>
  <si>
    <t>1666597154251825187</t>
  </si>
  <si>
    <t>1666597154251825320</t>
  </si>
  <si>
    <t>2023-06-08 09:05:00.115498147 +0900 JST</t>
  </si>
  <si>
    <t>1666597154281185343</t>
  </si>
  <si>
    <t>1666597154281185402</t>
  </si>
  <si>
    <t>2023-06-08 09:05:00.119430755 +0900 JST</t>
  </si>
  <si>
    <t>1666597154297962503</t>
  </si>
  <si>
    <t>2023-06-08 09:05:00.119482349 +0900 JST</t>
  </si>
  <si>
    <t>1666597154297962513</t>
  </si>
  <si>
    <t>2023-06-08 09:05:00.119552895 +0900 JST</t>
  </si>
  <si>
    <t>1666597154297962520</t>
  </si>
  <si>
    <t>1666597154297962547</t>
  </si>
  <si>
    <t>1666597154331516942</t>
  </si>
  <si>
    <t>1666597154335711235</t>
  </si>
  <si>
    <t>1666597154335711238</t>
  </si>
  <si>
    <t>1666597154335711360</t>
  </si>
  <si>
    <t>2023-06-08 09:05:00.129095853 +0900 JST</t>
  </si>
  <si>
    <t>1666597154339905549</t>
  </si>
  <si>
    <t>1666597154339905622</t>
  </si>
  <si>
    <t>2023-06-08 09:05:00.130172438 +0900 JST</t>
  </si>
  <si>
    <t>1666597154344099870</t>
  </si>
  <si>
    <t>1666597154344099873</t>
  </si>
  <si>
    <t>2023-06-08 09:05:00.130334271 +0900 JST</t>
  </si>
  <si>
    <t>1666597154344099895</t>
  </si>
  <si>
    <t>1666597154344099908</t>
  </si>
  <si>
    <t>1666597154356682780</t>
  </si>
  <si>
    <t>1666597154356682783</t>
  </si>
  <si>
    <t>1666597154356682786</t>
  </si>
  <si>
    <t>1666597154356682789</t>
  </si>
  <si>
    <t>1666597154360877059</t>
  </si>
  <si>
    <t>2023-06-08 09:05:00.134171666 +0900 JST</t>
  </si>
  <si>
    <t>1666597154360877090</t>
  </si>
  <si>
    <t>1666597154360877329</t>
  </si>
  <si>
    <t>1666597154360877332</t>
  </si>
  <si>
    <t>1666597154360877335</t>
  </si>
  <si>
    <t>1666597154360877338</t>
  </si>
  <si>
    <t>1666597154360877341</t>
  </si>
  <si>
    <t>1666597154360877344</t>
  </si>
  <si>
    <t>1666597154360877347</t>
  </si>
  <si>
    <t>1666597154360877350</t>
  </si>
  <si>
    <t>1666597154360877353</t>
  </si>
  <si>
    <t>1666597154360877356</t>
  </si>
  <si>
    <t>1666597154360877359</t>
  </si>
  <si>
    <t>1666597154360877362</t>
  </si>
  <si>
    <t>2023-06-08 09:05:00.1353134 +0900 JST</t>
  </si>
  <si>
    <t>1666597154365071400</t>
  </si>
  <si>
    <t>1666597154365071412</t>
  </si>
  <si>
    <t>1666597154365071419</t>
  </si>
  <si>
    <t>1666597154365071473</t>
  </si>
  <si>
    <t>1666597154369265685</t>
  </si>
  <si>
    <t>1666597154369265698</t>
  </si>
  <si>
    <t>2023-06-08 09:05:00.136945599 +0900 JST</t>
  </si>
  <si>
    <t>1666597154369265804</t>
  </si>
  <si>
    <t>1666597154373460002</t>
  </si>
  <si>
    <t>2023-06-08 09:05:00.142229705 +0900 JST</t>
  </si>
  <si>
    <t>1666597154394431491</t>
  </si>
  <si>
    <t>1666597154398625799</t>
  </si>
  <si>
    <t>1666597154398625857</t>
  </si>
  <si>
    <t>1666597154448957467</t>
  </si>
  <si>
    <t>1666597154448957470</t>
  </si>
  <si>
    <t>1666597154448957474</t>
  </si>
  <si>
    <t>1666597154448957477</t>
  </si>
  <si>
    <t>1666597154448957480</t>
  </si>
  <si>
    <t>1666597154448957483</t>
  </si>
  <si>
    <t>1666597154448957486</t>
  </si>
  <si>
    <t>1666597154448957489</t>
  </si>
  <si>
    <t>1666597154448957620</t>
  </si>
  <si>
    <t>1666597154448957623</t>
  </si>
  <si>
    <t>1666597154448957626</t>
  </si>
  <si>
    <t>1666597154448957629</t>
  </si>
  <si>
    <t>1666597154448957632</t>
  </si>
  <si>
    <t>1666597154448957635</t>
  </si>
  <si>
    <t>1666597154448957638</t>
  </si>
  <si>
    <t>1666597154448957641</t>
  </si>
  <si>
    <t>1666597154448957644</t>
  </si>
  <si>
    <t>1666597154453151747</t>
  </si>
  <si>
    <t>1666597154453151764</t>
  </si>
  <si>
    <t>2023-06-08 09:05:00.15658713 +0900 JST</t>
  </si>
  <si>
    <t>1666597154453151824</t>
  </si>
  <si>
    <t>1666597154453151828</t>
  </si>
  <si>
    <t>1666597154453151831</t>
  </si>
  <si>
    <t>1666597154453151834</t>
  </si>
  <si>
    <t>1666597154453151837</t>
  </si>
  <si>
    <t>1666597154453151840</t>
  </si>
  <si>
    <t>1666597154453151843</t>
  </si>
  <si>
    <t>1666597154453151846</t>
  </si>
  <si>
    <t>1666597154453151849</t>
  </si>
  <si>
    <t>1666597154453151852</t>
  </si>
  <si>
    <t>1666597154453151855</t>
  </si>
  <si>
    <t>1666597154453151858</t>
  </si>
  <si>
    <t>1666597154453151861</t>
  </si>
  <si>
    <t>1666597154457346099</t>
  </si>
  <si>
    <t>2023-06-08 09:05:00.158180571 +0900 JST</t>
  </si>
  <si>
    <t>1666597154461540372</t>
  </si>
  <si>
    <t>2023-06-08 09:05:00.158490521 +0900 JST</t>
  </si>
  <si>
    <t>1666597154461540408</t>
  </si>
  <si>
    <t>1666597154461540415</t>
  </si>
  <si>
    <t>1666597154465734705</t>
  </si>
  <si>
    <t>2023-06-08 09:05:00.159375525 +0900 JST</t>
  </si>
  <si>
    <t>1666597154465734709</t>
  </si>
  <si>
    <t>2023-06-08 09:05:00.159628429 +0900 JST</t>
  </si>
  <si>
    <t>1666597154465734740</t>
  </si>
  <si>
    <t>1666597154482511970</t>
  </si>
  <si>
    <t>1666597154482511973</t>
  </si>
  <si>
    <t>1666597154482512016</t>
  </si>
  <si>
    <t>2023-06-08 09:05:00.164594015 +0900 JST</t>
  </si>
  <si>
    <t>1666597154486706246</t>
  </si>
  <si>
    <t>1666597154486706271</t>
  </si>
  <si>
    <t>1666597154516066307</t>
  </si>
  <si>
    <t>1666597154549620782</t>
  </si>
  <si>
    <t>1666597154549620808</t>
  </si>
  <si>
    <t>1666597154553815043</t>
  </si>
  <si>
    <t>1666597154553815046</t>
  </si>
  <si>
    <t>1666597154553815049</t>
  </si>
  <si>
    <t>2023-06-08 09:05:00.18095054 +0900 JST</t>
  </si>
  <si>
    <t>1666597154553815216</t>
  </si>
  <si>
    <t>1666597154558009353</t>
  </si>
  <si>
    <t>1666597154558009356</t>
  </si>
  <si>
    <t>1666597154558009359</t>
  </si>
  <si>
    <t>2023-06-08 09:05:00.182135452 +0900 JST</t>
  </si>
  <si>
    <t>1666597154562203655</t>
  </si>
  <si>
    <t>1666597154562203705</t>
  </si>
  <si>
    <t>2023-06-08 09:05:00.183628178 +0900 JST</t>
  </si>
  <si>
    <t>1666597154566398045</t>
  </si>
  <si>
    <t>1666597154566398048</t>
  </si>
  <si>
    <t>1666597154566398067</t>
  </si>
  <si>
    <t>1666597154570592277</t>
  </si>
  <si>
    <t>1666597154570592351</t>
  </si>
  <si>
    <t>1666597154570592354</t>
  </si>
  <si>
    <t>2023-06-08 09:05:00.186425985 +0900 JST</t>
  </si>
  <si>
    <t>1666597154578980908</t>
  </si>
  <si>
    <t>1666597154587369474</t>
  </si>
  <si>
    <t>1666597154587369477</t>
  </si>
  <si>
    <t>1666597154587369480</t>
  </si>
  <si>
    <t>1666597154587369483</t>
  </si>
  <si>
    <t>1666597154587369486</t>
  </si>
  <si>
    <t>1666597154587369489</t>
  </si>
  <si>
    <t>1666597154587369492</t>
  </si>
  <si>
    <t>1666597154587369495</t>
  </si>
  <si>
    <t>1666597154587369498</t>
  </si>
  <si>
    <t>1666597154587369501</t>
  </si>
  <si>
    <t>1666597154587369504</t>
  </si>
  <si>
    <t>1666597154587369507</t>
  </si>
  <si>
    <t>1666597154587369510</t>
  </si>
  <si>
    <t>1666597154587369513</t>
  </si>
  <si>
    <t>1666597154587369516</t>
  </si>
  <si>
    <t>1666597154587369519</t>
  </si>
  <si>
    <t>1666597154587369522</t>
  </si>
  <si>
    <t>1666597154591563777</t>
  </si>
  <si>
    <t>1666597154591563780</t>
  </si>
  <si>
    <t>1666597154591563783</t>
  </si>
  <si>
    <t>1666597154591563786</t>
  </si>
  <si>
    <t>1666597154591563789</t>
  </si>
  <si>
    <t>1666597154591563792</t>
  </si>
  <si>
    <t>1666597154591563795</t>
  </si>
  <si>
    <t>1666597154591563798</t>
  </si>
  <si>
    <t>1666597154591563801</t>
  </si>
  <si>
    <t>1666597154591563804</t>
  </si>
  <si>
    <t>1666597154591563807</t>
  </si>
  <si>
    <t>1666597154599952387</t>
  </si>
  <si>
    <t>1666597154599952390</t>
  </si>
  <si>
    <t>1666597154599952393</t>
  </si>
  <si>
    <t>2023-06-08 09:05:00.191367642 +0900 JST</t>
  </si>
  <si>
    <t>1666597154599952478</t>
  </si>
  <si>
    <t>2023-06-08 09:05:00.191463507 +0900 JST</t>
  </si>
  <si>
    <t>1666597154599952497</t>
  </si>
  <si>
    <t>2023-06-08 09:05:00.191699547 +0900 JST</t>
  </si>
  <si>
    <t>1666597154599952521</t>
  </si>
  <si>
    <t>2023-06-08 09:05:00.192358 +0900 JST</t>
  </si>
  <si>
    <t>1666597154604146707</t>
  </si>
  <si>
    <t>1666597154604146741</t>
  </si>
  <si>
    <t>1666597154604146744</t>
  </si>
  <si>
    <t>1666597154604146763</t>
  </si>
  <si>
    <t>2023-06-08 09:05:00.193850018 +0900 JST</t>
  </si>
  <si>
    <t>1666597154608341017</t>
  </si>
  <si>
    <t>1666597154620924007</t>
  </si>
  <si>
    <t>1666597154620924010</t>
  </si>
  <si>
    <t>1666597154620924013</t>
  </si>
  <si>
    <t>1666597154620924016</t>
  </si>
  <si>
    <t>1666597154620924019</t>
  </si>
  <si>
    <t>1666597154637701123</t>
  </si>
  <si>
    <t>1666597154637701126</t>
  </si>
  <si>
    <t>1666597154637701129</t>
  </si>
  <si>
    <t>1666597154637701132</t>
  </si>
  <si>
    <t>2023-06-08 09:05:00.200527108 +0900 JST</t>
  </si>
  <si>
    <t>1666597154637701272</t>
  </si>
  <si>
    <t>1666597154637701313</t>
  </si>
  <si>
    <t>2023-06-08 09:05:00.200803092 +0900 JST</t>
  </si>
  <si>
    <t>1666597154637701326</t>
  </si>
  <si>
    <t>2023-06-08 09:05:00.200976721 +0900 JST</t>
  </si>
  <si>
    <t>1666597154637701344</t>
  </si>
  <si>
    <t>2023-06-08 09:05:00.201322422 +0900 JST</t>
  </si>
  <si>
    <t>1666597154641895462</t>
  </si>
  <si>
    <t>2023-06-08 09:05:00.201817568 +0900 JST</t>
  </si>
  <si>
    <t>1666597154641895527</t>
  </si>
  <si>
    <t>1666597154641895530</t>
  </si>
  <si>
    <t>1666597154654478340</t>
  </si>
  <si>
    <t>1666597154654478343</t>
  </si>
  <si>
    <t>1666597154654478346</t>
  </si>
  <si>
    <t>1666597154654478349</t>
  </si>
  <si>
    <t>1666597154654478352</t>
  </si>
  <si>
    <t>1666597154658672685</t>
  </si>
  <si>
    <t>2023-06-08 09:05:00.208076249 +0900 JST</t>
  </si>
  <si>
    <t>1666597154671255559</t>
  </si>
  <si>
    <t>2023-06-08 09:05:00.208171693 +0900 JST</t>
  </si>
  <si>
    <t>1666597154671255582</t>
  </si>
  <si>
    <t>1666597154671255624</t>
  </si>
  <si>
    <t>1666597154671255627</t>
  </si>
  <si>
    <t>1666597154671255779</t>
  </si>
  <si>
    <t>1666597154671255782</t>
  </si>
  <si>
    <t>1666597154675449886</t>
  </si>
  <si>
    <t>1666597154675449889</t>
  </si>
  <si>
    <t>1666597154675449908</t>
  </si>
  <si>
    <t>2023-06-08 09:05:00.209581219 +0900 JST</t>
  </si>
  <si>
    <t>1666597154675449950</t>
  </si>
  <si>
    <t>2023-06-08 09:05:00.209641987 +0900 JST</t>
  </si>
  <si>
    <t>1666597154675449957</t>
  </si>
  <si>
    <t>1666597154734170168</t>
  </si>
  <si>
    <t>1666597154734170171</t>
  </si>
  <si>
    <t>1666597154734170174</t>
  </si>
  <si>
    <t>1666597154734170177</t>
  </si>
  <si>
    <t>1666597154742558723</t>
  </si>
  <si>
    <t>1666597154742558726</t>
  </si>
  <si>
    <t>1666597154742558729</t>
  </si>
  <si>
    <t>1666597154742558732</t>
  </si>
  <si>
    <t>1666597154742558735</t>
  </si>
  <si>
    <t>1666597154742558738</t>
  </si>
  <si>
    <t>1666597154742558741</t>
  </si>
  <si>
    <t>1666597154742558868</t>
  </si>
  <si>
    <t>1666597154742559012</t>
  </si>
  <si>
    <t>1666597154746753060</t>
  </si>
  <si>
    <t>1666597154746753074</t>
  </si>
  <si>
    <t>1666597154746753077</t>
  </si>
  <si>
    <t>1666597154750947386</t>
  </si>
  <si>
    <t>2023-06-08 09:05:00.228336631 +0900 JST</t>
  </si>
  <si>
    <t>1666597154755141654</t>
  </si>
  <si>
    <t>2023-06-08 09:05:00.233702734 +0900 JST</t>
  </si>
  <si>
    <t>1666597154776113236</t>
  </si>
  <si>
    <t>2023-06-08 09:05:00.233744804 +0900 JST</t>
  </si>
  <si>
    <t>1666597154776113240</t>
  </si>
  <si>
    <t>1666597154780307708</t>
  </si>
  <si>
    <t>1666597154780307711</t>
  </si>
  <si>
    <t>1666597154784501841</t>
  </si>
  <si>
    <t>1666597154784501844</t>
  </si>
  <si>
    <t>1666597154784501888</t>
  </si>
  <si>
    <t>1666597154784501909</t>
  </si>
  <si>
    <t>1666597154784501912</t>
  </si>
  <si>
    <t>2023-06-08 09:05:00.236461241 +0900 JST</t>
  </si>
  <si>
    <t>1666597154788696078</t>
  </si>
  <si>
    <t>1666597154788696099</t>
  </si>
  <si>
    <t>1666597154788696233</t>
  </si>
  <si>
    <t>1666597154788696236</t>
  </si>
  <si>
    <t>1666597154788696239</t>
  </si>
  <si>
    <t>1666597154788696242</t>
  </si>
  <si>
    <t>1666597154788696245</t>
  </si>
  <si>
    <t>1666597154788696248</t>
  </si>
  <si>
    <t>2023-06-08 09:05:00.237023692 +0900 JST</t>
  </si>
  <si>
    <t>1666597154792890371</t>
  </si>
  <si>
    <t>2023-06-08 09:05:00.237437923 +0900 JST</t>
  </si>
  <si>
    <t>1666597154792890456</t>
  </si>
  <si>
    <t>1666597154792890487</t>
  </si>
  <si>
    <t>2023-06-08 09:05:00.237617828 +0900 JST</t>
  </si>
  <si>
    <t>1666597154792890513</t>
  </si>
  <si>
    <t>1666597154792890523</t>
  </si>
  <si>
    <t>1666597154792890526</t>
  </si>
  <si>
    <t>1666597154792890529</t>
  </si>
  <si>
    <t>1666597154792890532</t>
  </si>
  <si>
    <t>1666597154792890535</t>
  </si>
  <si>
    <t>2023-06-08 09:05:00.241392619 +0900 JST</t>
  </si>
  <si>
    <t>1666597154809667587</t>
  </si>
  <si>
    <t>2023-06-08 09:05:00.242701419 +0900 JST</t>
  </si>
  <si>
    <t>1666597154813861895</t>
  </si>
  <si>
    <t>1666597154851610660</t>
  </si>
  <si>
    <t>1666597154851610663</t>
  </si>
  <si>
    <t>1666597154855804977</t>
  </si>
  <si>
    <t>1666597154889359413</t>
  </si>
  <si>
    <t>1666597154893553742</t>
  </si>
  <si>
    <t>1666597154893553745</t>
  </si>
  <si>
    <t>1666597154893553748</t>
  </si>
  <si>
    <t>1666597154893553751</t>
  </si>
  <si>
    <t>1666597154893553754</t>
  </si>
  <si>
    <t>2023-06-08 09:05:00.261622267 +0900 JST</t>
  </si>
  <si>
    <t>1666597154893553831</t>
  </si>
  <si>
    <t>1666597154893553850</t>
  </si>
  <si>
    <t>2023-06-08 09:05:00.261721485 +0900 JST</t>
  </si>
  <si>
    <t>1666597154893553854</t>
  </si>
  <si>
    <t>2023-06-08 09:05:00.261864189 +0900 JST</t>
  </si>
  <si>
    <t>1666597154893553872</t>
  </si>
  <si>
    <t>1666597154893553901</t>
  </si>
  <si>
    <t>1666597154914525187</t>
  </si>
  <si>
    <t>1666597154914525190</t>
  </si>
  <si>
    <t>1666597154914525193</t>
  </si>
  <si>
    <t>1666597154918719524</t>
  </si>
  <si>
    <t>1666597154931302501</t>
  </si>
  <si>
    <t>1666597154931302504</t>
  </si>
  <si>
    <t>1666597154943885315</t>
  </si>
  <si>
    <t>1666597154943885318</t>
  </si>
  <si>
    <t>2023-06-08 09:05:00.27590845 +0900 JST</t>
  </si>
  <si>
    <t>1666597154952273933</t>
  </si>
  <si>
    <t>2023-06-08 09:05:00.27611952 +0900 JST</t>
  </si>
  <si>
    <t>1666597154956468247</t>
  </si>
  <si>
    <t>1666597154956468250</t>
  </si>
  <si>
    <t>2023-06-08 09:05:00.284016669 +0900 JST</t>
  </si>
  <si>
    <t>1666597154990022665</t>
  </si>
  <si>
    <t>1666597154998411280</t>
  </si>
  <si>
    <t>1666597154998411283</t>
  </si>
  <si>
    <t>1666597155048742915</t>
  </si>
  <si>
    <t>2023-06-08 09:05:00.301074318 +0900 JST</t>
  </si>
  <si>
    <t>1666597155061325834</t>
  </si>
  <si>
    <t>1666597155061325837</t>
  </si>
  <si>
    <t>2023-06-08 09:05:00.307258372 +0900 JST</t>
  </si>
  <si>
    <t>1666597155086491651</t>
  </si>
  <si>
    <t>1666597155099074629</t>
  </si>
  <si>
    <t>1666597155099074632</t>
  </si>
  <si>
    <t>1666597155099074635</t>
  </si>
  <si>
    <t>1666597155099074638</t>
  </si>
  <si>
    <t>1666597155115851780</t>
  </si>
  <si>
    <t>1666597155136823320</t>
  </si>
  <si>
    <t>1666597155136823323</t>
  </si>
  <si>
    <t>1666597155195543690</t>
  </si>
  <si>
    <t>1666597155195543693</t>
  </si>
  <si>
    <t>1666597155195543696</t>
  </si>
  <si>
    <t>1666597155216515091</t>
  </si>
  <si>
    <t>1666597155216515094</t>
  </si>
  <si>
    <t>1666597155216515097</t>
  </si>
  <si>
    <t>1666597155216515100</t>
  </si>
  <si>
    <t>2023-06-08 09:05:00.354826232 +0900 JST</t>
  </si>
  <si>
    <t>1666597155283623951</t>
  </si>
  <si>
    <t>1666597155308789821</t>
  </si>
  <si>
    <t>1666597155308789824</t>
  </si>
  <si>
    <t>1666597155333955603</t>
  </si>
  <si>
    <t>1666597155333955606</t>
  </si>
  <si>
    <t>1666597155505922190</t>
  </si>
  <si>
    <t>1666597155505922193</t>
  </si>
  <si>
    <t>1666597155505922196</t>
  </si>
  <si>
    <t>1666597155505922199</t>
  </si>
  <si>
    <t>1666597156105707562</t>
  </si>
  <si>
    <t>1666597154142773285</t>
  </si>
  <si>
    <t>2023-06-08 09:05:00.083020342 +0900 JST</t>
  </si>
  <si>
    <t>1666597154146967555</t>
  </si>
  <si>
    <t>2023-06-08 09:05:00.099312553 +0900 JST</t>
  </si>
  <si>
    <t>1666597154214076423</t>
  </si>
  <si>
    <t>1666597154218270759</t>
  </si>
  <si>
    <t>2023-06-08 09:05:00.109045259 +0900 JST</t>
  </si>
  <si>
    <t>1666597154256019463</t>
  </si>
  <si>
    <t>2023-06-08 09:05:00.111711637 +0900 JST</t>
  </si>
  <si>
    <t>1666597154264408124</t>
  </si>
  <si>
    <t>2023-06-08 09:05:00.113942967 +0900 JST</t>
  </si>
  <si>
    <t>1666597154272796696</t>
  </si>
  <si>
    <t>2023-06-08 09:05:00.130639264 +0900 JST</t>
  </si>
  <si>
    <t>1666597154344099928</t>
  </si>
  <si>
    <t>2023-06-08 09:05:00.130739345 +0900 JST</t>
  </si>
  <si>
    <t>1666597154344099940</t>
  </si>
  <si>
    <t>2023-06-08 09:05:00.134822502 +0900 JST</t>
  </si>
  <si>
    <t>1666597154360877408</t>
  </si>
  <si>
    <t>2023-06-08 09:05:00.134867328 +0900 JST</t>
  </si>
  <si>
    <t>1666597154360877412</t>
  </si>
  <si>
    <t>1666597154365071363</t>
  </si>
  <si>
    <t>2023-06-08 09:05:00.135118976 +0900 JST</t>
  </si>
  <si>
    <t>1666597154365071380</t>
  </si>
  <si>
    <t>2023-06-08 09:05:00.135607176 +0900 JST</t>
  </si>
  <si>
    <t>1666597154365071440</t>
  </si>
  <si>
    <t>2023-06-08 09:05:00.135688928 +0900 JST</t>
  </si>
  <si>
    <t>1666597154365071457</t>
  </si>
  <si>
    <t>2023-06-08 09:05:00.15052236 +0900 JST</t>
  </si>
  <si>
    <t>1666597154427985923</t>
  </si>
  <si>
    <t>2023-06-08 09:05:00.161371233 +0900 JST</t>
  </si>
  <si>
    <t>1666597154474123304</t>
  </si>
  <si>
    <t>2023-06-08 09:05:00.165241233 +0900 JST</t>
  </si>
  <si>
    <t>1666597154490900498</t>
  </si>
  <si>
    <t>2023-06-08 09:05:00.168732671 +0900 JST</t>
  </si>
  <si>
    <t>1666597154503483396</t>
  </si>
  <si>
    <t>2023-06-08 09:05:00.169273545 +0900 JST</t>
  </si>
  <si>
    <t>1666597154507677699</t>
  </si>
  <si>
    <t>2023-06-08 09:05:00.178463098 +0900 JST</t>
  </si>
  <si>
    <t>1666597154545426438</t>
  </si>
  <si>
    <t>1666597154545426442</t>
  </si>
  <si>
    <t>1666597154545426445</t>
  </si>
  <si>
    <t>2023-06-08 09:05:00.178684938 +0900 JST</t>
  </si>
  <si>
    <t>1666597154545426461</t>
  </si>
  <si>
    <t>1666597154545426464</t>
  </si>
  <si>
    <t>1666597154566397984</t>
  </si>
  <si>
    <t>1666597154566397987</t>
  </si>
  <si>
    <t>2023-06-08 09:05:00.18544888 +0900 JST</t>
  </si>
  <si>
    <t>1666597154574786581</t>
  </si>
  <si>
    <t>2023-06-08 09:05:00.185609688 +0900 JST</t>
  </si>
  <si>
    <t>1666597154574786589</t>
  </si>
  <si>
    <t>1666597154574786593</t>
  </si>
  <si>
    <t>2023-06-08 09:05:00.186728181 +0900 JST</t>
  </si>
  <si>
    <t>1666597154578980930</t>
  </si>
  <si>
    <t>2023-06-08 09:05:00.186864801 +0900 JST</t>
  </si>
  <si>
    <t>1666597154578980941</t>
  </si>
  <si>
    <t>2023-06-08 09:05:00.187029465 +0900 JST</t>
  </si>
  <si>
    <t>1666597154583175171</t>
  </si>
  <si>
    <t>2023-06-08 09:05:00.18720542 +0900 JST</t>
  </si>
  <si>
    <t>1666597154583175186</t>
  </si>
  <si>
    <t>2023-06-08 09:05:00.193758235 +0900 JST</t>
  </si>
  <si>
    <t>1666597154608341010</t>
  </si>
  <si>
    <t>1666597154608341013</t>
  </si>
  <si>
    <t>2023-06-08 09:05:00.198284013 +0900 JST</t>
  </si>
  <si>
    <t>1666597154629312515</t>
  </si>
  <si>
    <t>1666597154629312518</t>
  </si>
  <si>
    <t>2023-06-08 09:05:00.19838377 +0900 JST</t>
  </si>
  <si>
    <t>1666597154629312537</t>
  </si>
  <si>
    <t>1666597154629312550</t>
  </si>
  <si>
    <t>2023-06-08 09:05:00.198693685 +0900 JST</t>
  </si>
  <si>
    <t>1666597154629312569</t>
  </si>
  <si>
    <t>1666597154629312577</t>
  </si>
  <si>
    <t>2023-06-08 09:05:00.207547637 +0900 JST</t>
  </si>
  <si>
    <t>1666597154667061267</t>
  </si>
  <si>
    <t>1666597154667061331</t>
  </si>
  <si>
    <t>1666597154667061334</t>
  </si>
  <si>
    <t>2023-06-08 09:05:00.211671644 +0900 JST</t>
  </si>
  <si>
    <t>1666597154683838467</t>
  </si>
  <si>
    <t>2023-06-08 09:05:00.223108014 +0900 JST</t>
  </si>
  <si>
    <t>1666597154734170119</t>
  </si>
  <si>
    <t>2023-06-08 09:05:00.223215109 +0900 JST</t>
  </si>
  <si>
    <t>1666597154734170123</t>
  </si>
  <si>
    <t>2023-06-08 09:05:00.223308383 +0900 JST</t>
  </si>
  <si>
    <t>1666597154734170133</t>
  </si>
  <si>
    <t>2023-06-08 09:05:00.224814643 +0900 JST</t>
  </si>
  <si>
    <t>1666597154738364439</t>
  </si>
  <si>
    <t>1666597154776113210</t>
  </si>
  <si>
    <t>1666597154776113213</t>
  </si>
  <si>
    <t>2023-06-08 09:05:00.234404079 +0900 JST</t>
  </si>
  <si>
    <t>1666597154780307481</t>
  </si>
  <si>
    <t>2023-06-08 09:05:00.234485791 +0900 JST</t>
  </si>
  <si>
    <t>1666597154780307489</t>
  </si>
  <si>
    <t>1666597154826444806</t>
  </si>
  <si>
    <t>1666597154826444813</t>
  </si>
  <si>
    <t>2023-06-08 09:05:00.24702764 +0900 JST</t>
  </si>
  <si>
    <t>1666597154834833411</t>
  </si>
  <si>
    <t>2023-06-08 09:05:00.255104744 +0900 JST</t>
  </si>
  <si>
    <t>1666597154868387846</t>
  </si>
  <si>
    <t>2023-06-08 09:05:00.257470481 +0900 JST</t>
  </si>
  <si>
    <t>1666597154876776498</t>
  </si>
  <si>
    <t>1666597154876776529</t>
  </si>
  <si>
    <t>1666597154885165067</t>
  </si>
  <si>
    <t>2023-06-08 09:05:00.260941262 +0900 JST</t>
  </si>
  <si>
    <t>1666597154889359449</t>
  </si>
  <si>
    <t>1666597154906136591</t>
  </si>
  <si>
    <t>1666597154906136594</t>
  </si>
  <si>
    <t>1666597154931302419</t>
  </si>
  <si>
    <t>1666597154931302422</t>
  </si>
  <si>
    <t>1666597154931302425</t>
  </si>
  <si>
    <t>2023-06-08 09:05:00.271888124 +0900 JST</t>
  </si>
  <si>
    <t>1666597154935496753</t>
  </si>
  <si>
    <t>1666597154981634060</t>
  </si>
  <si>
    <t>2023-06-08 09:05:00.294739442 +0900 JST</t>
  </si>
  <si>
    <t>1666597155031965699</t>
  </si>
  <si>
    <t>2023-06-08 09:05:00.30802045 +0900 JST</t>
  </si>
  <si>
    <t>1666597155090685961</t>
  </si>
  <si>
    <t>1666597155090685965</t>
  </si>
  <si>
    <t>2023-06-08 09:05:00.315383201 +0900 JST</t>
  </si>
  <si>
    <t>1666597155120046086</t>
  </si>
  <si>
    <t>2023-06-08 09:05:00.353964228 +0900 JST</t>
  </si>
  <si>
    <t>1666597155279429642</t>
  </si>
  <si>
    <t>2023-06-08 09:05:00.364289396 +0900 JST</t>
  </si>
  <si>
    <t>1666597155325566979</t>
  </si>
  <si>
    <t>2023-06-08 09:05:00.407367525 +0900 JST</t>
  </si>
  <si>
    <t>1666597155505922057</t>
  </si>
  <si>
    <t>2023-06-08 09:01:07.380921049 +0900 JST</t>
  </si>
  <si>
    <t>1666596178113126400</t>
  </si>
  <si>
    <t>1666596178119843840</t>
  </si>
  <si>
    <t>209202306080846210001212</t>
  </si>
  <si>
    <t>9983.ROLB</t>
  </si>
  <si>
    <t>9406003400100</t>
  </si>
  <si>
    <t>34570</t>
  </si>
  <si>
    <t>1666596178119843842</t>
  </si>
  <si>
    <t>34470</t>
  </si>
  <si>
    <t>2023-06-08 09:01:31.688587249 +0900 JST</t>
  </si>
  <si>
    <t>1666596280068268032</t>
  </si>
  <si>
    <t>1666596280074985472</t>
  </si>
  <si>
    <t>209202306080846210001214</t>
  </si>
  <si>
    <t>9406035200100</t>
  </si>
  <si>
    <t>1666596280074985474</t>
  </si>
  <si>
    <t>2459</t>
  </si>
  <si>
    <t>2023-06-08 09:08:00.090373853 +0900 JST</t>
  </si>
  <si>
    <t>1666597909151047689</t>
  </si>
  <si>
    <t>2023-06-08 09:08:00.144080262 +0900 JST</t>
  </si>
  <si>
    <t>1666597909377540102</t>
  </si>
  <si>
    <t>2023-06-08 09:02:02.46377911 +0900 JST</t>
  </si>
  <si>
    <t>1666596409152167936</t>
  </si>
  <si>
    <t>1666596409154691073</t>
  </si>
  <si>
    <t>209202306080846210001215</t>
  </si>
  <si>
    <t>9406074600100</t>
  </si>
  <si>
    <t>1666596409154691075</t>
  </si>
  <si>
    <t>2023-06-08 09:03:06.948329095 +0900 JST</t>
  </si>
  <si>
    <t>1666596679617667072</t>
  </si>
  <si>
    <t>1666596679624384512</t>
  </si>
  <si>
    <t>209202306080846210001218</t>
  </si>
  <si>
    <t>9406160500100</t>
  </si>
  <si>
    <t>2838</t>
  </si>
  <si>
    <t>1666596679624384514</t>
  </si>
  <si>
    <t>2828</t>
  </si>
  <si>
    <t>2023-06-08 09:03:33.268237286 +0900 JST</t>
  </si>
  <si>
    <t>1666596790011748352</t>
  </si>
  <si>
    <t>1666596790018465792</t>
  </si>
  <si>
    <t>209202306080846210001220</t>
  </si>
  <si>
    <t>7012.ROLS</t>
  </si>
  <si>
    <t>9406193200100</t>
  </si>
  <si>
    <t>3494</t>
  </si>
  <si>
    <t>1666596790018465794</t>
  </si>
  <si>
    <t>3504</t>
  </si>
  <si>
    <t>2023-06-08 09:03:29.100958707 +0900 JST</t>
  </si>
  <si>
    <t>1666596772534083584</t>
  </si>
  <si>
    <t>1666596772536606721</t>
  </si>
  <si>
    <t>209202306080846210001219</t>
  </si>
  <si>
    <t>6501.ROLB</t>
  </si>
  <si>
    <t>9406187800100</t>
  </si>
  <si>
    <t>8583</t>
  </si>
  <si>
    <t>1666596772536606723</t>
  </si>
  <si>
    <t>2023-06-08 09:03:49.659533476 +0900 JST</t>
  </si>
  <si>
    <t>1666596858748002306</t>
  </si>
  <si>
    <t>1666596858767302656</t>
  </si>
  <si>
    <t>209202306080846210001221</t>
  </si>
  <si>
    <t>6861.ROLS</t>
  </si>
  <si>
    <t>9406212500100</t>
  </si>
  <si>
    <t>68050</t>
  </si>
  <si>
    <t>1666596858767302658</t>
  </si>
  <si>
    <t>68160</t>
  </si>
  <si>
    <t>2023-06-08 09:03:53.259520653 +0900 JST</t>
  </si>
  <si>
    <t>1666596873860079616</t>
  </si>
  <si>
    <t>1666596873866797057</t>
  </si>
  <si>
    <t>209202306080846210001222</t>
  </si>
  <si>
    <t>9406218600100</t>
  </si>
  <si>
    <t>2023-06-08 09:03:56.218367119 +0900 JST</t>
  </si>
  <si>
    <t>1666596886271025152</t>
  </si>
  <si>
    <t>1666596886277742592</t>
  </si>
  <si>
    <t>209202306080846210001223</t>
  </si>
  <si>
    <t>9406222700100</t>
  </si>
  <si>
    <t>1666596886277742594</t>
  </si>
  <si>
    <t>2023-06-08 09:04:10.769475285 +0900 JST</t>
  </si>
  <si>
    <t>1666596947302342656</t>
  </si>
  <si>
    <t>1666596947309060097</t>
  </si>
  <si>
    <t>209202306080846210001224</t>
  </si>
  <si>
    <t>9983.ROLS</t>
  </si>
  <si>
    <t>9406243300100</t>
  </si>
  <si>
    <t>34200</t>
  </si>
  <si>
    <t>1666596947309060099</t>
  </si>
  <si>
    <t>34300</t>
  </si>
  <si>
    <t>2023-06-08 09:04:33.779096246 +0900 JST</t>
  </si>
  <si>
    <t>1666597043804889088</t>
  </si>
  <si>
    <t>1666597043819995136</t>
  </si>
  <si>
    <t>209202306080846210001225</t>
  </si>
  <si>
    <t>9406274900100</t>
  </si>
  <si>
    <t>8208</t>
  </si>
  <si>
    <t>2023-06-08 09:04:43.744440195 +0900 JST</t>
  </si>
  <si>
    <t>1666597085605322752</t>
  </si>
  <si>
    <t>1666597085616234503</t>
  </si>
  <si>
    <t>209202306080846210001226</t>
  </si>
  <si>
    <t>9406288700100</t>
  </si>
  <si>
    <t>34430</t>
  </si>
  <si>
    <t>1666597085616234505</t>
  </si>
  <si>
    <t>2023-06-08 09:05:07.012878554 +0900 JST</t>
  </si>
  <si>
    <t>1666597183198388224</t>
  </si>
  <si>
    <t>1666597183209299968</t>
  </si>
  <si>
    <t>209202306080846210001227</t>
  </si>
  <si>
    <t>4922.ROLS</t>
  </si>
  <si>
    <t>9406318100100</t>
  </si>
  <si>
    <t>14325</t>
  </si>
  <si>
    <t>1666597183209299970</t>
  </si>
  <si>
    <t>14375</t>
  </si>
  <si>
    <t>2023-06-08 09:04:53.00160418 +0900 JST</t>
  </si>
  <si>
    <t>1666597124442906624</t>
  </si>
  <si>
    <t>2023-06-08 09:05:13.526868078 +0900 JST</t>
  </si>
  <si>
    <t>1666597210524278784</t>
  </si>
  <si>
    <t>1666597210530996224</t>
  </si>
  <si>
    <t>209202306080846210001229</t>
  </si>
  <si>
    <t>9406327300100</t>
  </si>
  <si>
    <t>2817</t>
  </si>
  <si>
    <t>1666597210530996226</t>
  </si>
  <si>
    <t>2023-06-08 09:05:25.082793671 +0900 JST</t>
  </si>
  <si>
    <t>1666597258997850114</t>
  </si>
  <si>
    <t>1666597259000373248</t>
  </si>
  <si>
    <t>209202306080846210001230</t>
  </si>
  <si>
    <t>8053.ROLS</t>
  </si>
  <si>
    <t>9406344600100</t>
  </si>
  <si>
    <t>1666597259000373250</t>
  </si>
  <si>
    <t>2023-06-08 09:05:27.447163555 +0900 JST</t>
  </si>
  <si>
    <t>1666597268913184768</t>
  </si>
  <si>
    <t>1666597268919902208</t>
  </si>
  <si>
    <t>209202306080846210001231</t>
  </si>
  <si>
    <t>9406348600100</t>
  </si>
  <si>
    <t>20930</t>
  </si>
  <si>
    <t>1666597268919902210</t>
  </si>
  <si>
    <t>20980</t>
  </si>
  <si>
    <t>2023-06-08 09:05:11.82235665 +0900 JST</t>
  </si>
  <si>
    <t>1666597203368796160</t>
  </si>
  <si>
    <t>1666597203383902210</t>
  </si>
  <si>
    <t>209202306080846210001228</t>
  </si>
  <si>
    <t>9406324800100</t>
  </si>
  <si>
    <t>2023-06-08 09:05:32.365808913 +0900 JST</t>
  </si>
  <si>
    <t>1666597289540771840</t>
  </si>
  <si>
    <t>1666597289547489281</t>
  </si>
  <si>
    <t>209202306080846210001232</t>
  </si>
  <si>
    <t>9406355900100</t>
  </si>
  <si>
    <t>1666597289547489283</t>
  </si>
  <si>
    <t>2023-06-08 09:05:33.002970446 +0900 JST</t>
  </si>
  <si>
    <t>1666597292219260928</t>
  </si>
  <si>
    <t>2023-06-08 09:05:38.866832551 +0900 JST</t>
  </si>
  <si>
    <t>1666597316812136448</t>
  </si>
  <si>
    <t>1666597316814659584</t>
  </si>
  <si>
    <t>209202306080846210001233</t>
  </si>
  <si>
    <t>9406364600100</t>
  </si>
  <si>
    <t>1666597316814659586</t>
  </si>
  <si>
    <t>2023-06-08 09:06:08.540213559 +0900 JST</t>
  </si>
  <si>
    <t>1666597441269719040</t>
  </si>
  <si>
    <t>1666597441276436480</t>
  </si>
  <si>
    <t>209202306080846210001234</t>
  </si>
  <si>
    <t>4578.ROLS</t>
  </si>
  <si>
    <t>9406402400100</t>
  </si>
  <si>
    <t>5343</t>
  </si>
  <si>
    <t>1666597441276436482</t>
  </si>
  <si>
    <t>5353</t>
  </si>
  <si>
    <t>2023-06-08 09:06:09.618086113 +0900 JST</t>
  </si>
  <si>
    <t>1666597445791178752</t>
  </si>
  <si>
    <t>1666597445797896192</t>
  </si>
  <si>
    <t>209202306080846210001235</t>
  </si>
  <si>
    <t>9406404300100</t>
  </si>
  <si>
    <t>1666597445797896194</t>
  </si>
  <si>
    <t>2023-06-08 09:06:09.657648393 +0900 JST</t>
  </si>
  <si>
    <t>1666597445958950912</t>
  </si>
  <si>
    <t>1666597445961474048</t>
  </si>
  <si>
    <t>209202306080846210001236</t>
  </si>
  <si>
    <t>9406404400100</t>
  </si>
  <si>
    <t>1666597445961474050</t>
  </si>
  <si>
    <t>2023-06-08 09:06:11.002202924 +0900 JST</t>
  </si>
  <si>
    <t>1666597451602812928</t>
  </si>
  <si>
    <t>2023-06-08 09:06:15.662066357 +0900 JST</t>
  </si>
  <si>
    <t>1666597471128969217</t>
  </si>
  <si>
    <t>1666597471148269568</t>
  </si>
  <si>
    <t>209202306080846210001237</t>
  </si>
  <si>
    <t>9406412600100</t>
  </si>
  <si>
    <t>9998</t>
  </si>
  <si>
    <t>1666597471148269570</t>
  </si>
  <si>
    <t>9989</t>
  </si>
  <si>
    <t>2023-06-08 09:06:20.201143978 +0900 JST</t>
  </si>
  <si>
    <t>1666597490179497984</t>
  </si>
  <si>
    <t>1666597490186215424</t>
  </si>
  <si>
    <t>209202306080846210001238</t>
  </si>
  <si>
    <t>9406418700100</t>
  </si>
  <si>
    <t>68180</t>
  </si>
  <si>
    <t>1666597490186215426</t>
  </si>
  <si>
    <t>68080</t>
  </si>
  <si>
    <t>2023-06-08 09:06:20.833979894 +0900 JST</t>
  </si>
  <si>
    <t>1666597492834492417</t>
  </si>
  <si>
    <t>1666597492837015553</t>
  </si>
  <si>
    <t>209202306080846210001239</t>
  </si>
  <si>
    <t>9406419600100</t>
  </si>
  <si>
    <t>5614</t>
  </si>
  <si>
    <t>1666597492837015555</t>
  </si>
  <si>
    <t>5604</t>
  </si>
  <si>
    <t>2023-06-08 09:06:34.244523641 +0900 JST</t>
  </si>
  <si>
    <t>1666597549084303360</t>
  </si>
  <si>
    <t>1666597549086826496</t>
  </si>
  <si>
    <t>209202306080846210001240</t>
  </si>
  <si>
    <t>9406435400100</t>
  </si>
  <si>
    <t>18860</t>
  </si>
  <si>
    <t>1666597549086826498</t>
  </si>
  <si>
    <t>18810</t>
  </si>
  <si>
    <t>2023-06-08 09:06:45.368084187 +0900 JST</t>
  </si>
  <si>
    <t>1666597595737546752</t>
  </si>
  <si>
    <t>1666597595744264192</t>
  </si>
  <si>
    <t>209202306080846210001241</t>
  </si>
  <si>
    <t>9406447200100</t>
  </si>
  <si>
    <t>1666597595744264194</t>
  </si>
  <si>
    <t>2023-06-08 09:06:48.286782703 +0900 JST</t>
  </si>
  <si>
    <t>1666597607980720128</t>
  </si>
  <si>
    <t>1666597607983243265</t>
  </si>
  <si>
    <t>209202306080846210001242</t>
  </si>
  <si>
    <t>9406451600100</t>
  </si>
  <si>
    <t>2474</t>
  </si>
  <si>
    <t>1666597607983243267</t>
  </si>
  <si>
    <t>2023-06-08 09:07:08.855479641 +0900 JST</t>
  </si>
  <si>
    <t>1666597694249164800</t>
  </si>
  <si>
    <t>1666597694255882240</t>
  </si>
  <si>
    <t>209202306080846210001243</t>
  </si>
  <si>
    <t>9406472400100</t>
  </si>
  <si>
    <t>10095</t>
  </si>
  <si>
    <t>1666597694255882242</t>
  </si>
  <si>
    <t>10045</t>
  </si>
  <si>
    <t>2023-06-08 09:07:37.56614818 +0900 JST</t>
  </si>
  <si>
    <t>1666597814671826944</t>
  </si>
  <si>
    <t>1666597814678544385</t>
  </si>
  <si>
    <t>209202306080846210001244</t>
  </si>
  <si>
    <t>9406506300100</t>
  </si>
  <si>
    <t>10145</t>
  </si>
  <si>
    <t>1666597814678544387</t>
  </si>
  <si>
    <t>2023-06-08 09:07:38.564235473 +0900 JST</t>
  </si>
  <si>
    <t>1666597818861936640</t>
  </si>
  <si>
    <t>1666597818864459776</t>
  </si>
  <si>
    <t>209202306080846210001245</t>
  </si>
  <si>
    <t>9406507300100</t>
  </si>
  <si>
    <t>2472</t>
  </si>
  <si>
    <t>1666597818864459778</t>
  </si>
  <si>
    <t>2023-06-08 09:07:39.342032008 +0900 JST</t>
  </si>
  <si>
    <t>1666597822116716544</t>
  </si>
  <si>
    <t>1666597822127628288</t>
  </si>
  <si>
    <t>209202306080846210001246</t>
  </si>
  <si>
    <t>9406508200100</t>
  </si>
  <si>
    <t>1666597822127628290</t>
  </si>
  <si>
    <t>2023-06-08 09:07:44.50328366 +0900 JST</t>
  </si>
  <si>
    <t>1666597843763519488</t>
  </si>
  <si>
    <t>1666597843774431232</t>
  </si>
  <si>
    <t>209202306080846210001247</t>
  </si>
  <si>
    <t>6981.ROLB</t>
  </si>
  <si>
    <t>9406515200100</t>
  </si>
  <si>
    <t>8400</t>
  </si>
  <si>
    <t>1666597843774431234</t>
  </si>
  <si>
    <t>8390</t>
  </si>
  <si>
    <t>2023-06-08 09:07:55.504834879 +0900 JST</t>
  </si>
  <si>
    <t>1666597889913446400</t>
  </si>
  <si>
    <t>1666597889915969539</t>
  </si>
  <si>
    <t>209202306080846210001248</t>
  </si>
  <si>
    <t>9406527200100</t>
  </si>
  <si>
    <t>1604</t>
  </si>
  <si>
    <t>1666597889915969541</t>
  </si>
  <si>
    <t>2023-06-08 09:08:04.904576185 +0900 JST</t>
  </si>
  <si>
    <t>1666597929335709696</t>
  </si>
  <si>
    <t>1666597929342427137</t>
  </si>
  <si>
    <t>209202306080846210001249</t>
  </si>
  <si>
    <t>9406539100100</t>
  </si>
  <si>
    <t>27975</t>
  </si>
  <si>
    <t>1666597929342427139</t>
  </si>
  <si>
    <t>27925</t>
  </si>
  <si>
    <t>2023-06-08 09:08:13.371658237 +0900 JST</t>
  </si>
  <si>
    <t>1666597964840493056</t>
  </si>
  <si>
    <t>1666597964855599106</t>
  </si>
  <si>
    <t>209202306080846210001250</t>
  </si>
  <si>
    <t>9406547600100</t>
  </si>
  <si>
    <t>10140</t>
  </si>
  <si>
    <t>1666597964855599108</t>
  </si>
  <si>
    <t>10090</t>
  </si>
  <si>
    <t>2023-06-08 09:08:20.121291633 +0900 JST</t>
  </si>
  <si>
    <t>1666597993160433664</t>
  </si>
  <si>
    <t>1666597993167151104</t>
  </si>
  <si>
    <t>209202306080846210001251</t>
  </si>
  <si>
    <t>6503.ROLS</t>
  </si>
  <si>
    <t>9406555200100</t>
  </si>
  <si>
    <t>1956</t>
  </si>
  <si>
    <t>1666597993167151106</t>
  </si>
  <si>
    <t>1966</t>
  </si>
  <si>
    <t>2023-06-08 09:08:30.837126708 +0900 JST</t>
  </si>
  <si>
    <t>1666598038106595328</t>
  </si>
  <si>
    <t>1666598038113312768</t>
  </si>
  <si>
    <t>209202306080846210001252</t>
  </si>
  <si>
    <t>9406565500100</t>
  </si>
  <si>
    <t>3071</t>
  </si>
  <si>
    <t>1666598038113312770</t>
  </si>
  <si>
    <t>2023-06-08 09:08:38.380781246 +0900 JST</t>
  </si>
  <si>
    <t>1666598069744230400</t>
  </si>
  <si>
    <t>1666598069750947842</t>
  </si>
  <si>
    <t>209202306080846210001253</t>
  </si>
  <si>
    <t>9406574000100</t>
  </si>
  <si>
    <t>2945</t>
  </si>
  <si>
    <t>1666598069750947844</t>
  </si>
  <si>
    <t>2935</t>
  </si>
  <si>
    <t>2023-06-08 09:08:58.694977366 +0900 JST</t>
  </si>
  <si>
    <t>1666598154951516160</t>
  </si>
  <si>
    <t>1666598154954039296</t>
  </si>
  <si>
    <t>209202306080846210001254</t>
  </si>
  <si>
    <t>9406594900100</t>
  </si>
  <si>
    <t>1666598154954039298</t>
  </si>
  <si>
    <t>2461</t>
  </si>
  <si>
    <t>2023-06-08 09:08:59.345862918 +0900 JST</t>
  </si>
  <si>
    <t>1666598157677813760</t>
  </si>
  <si>
    <t>1666598157684531200</t>
  </si>
  <si>
    <t>209202306080846210001255</t>
  </si>
  <si>
    <t>9406596000100</t>
  </si>
  <si>
    <t>1666598157684531202</t>
  </si>
  <si>
    <t>2023-06-08 09:09:03.465040812 +0900 JST</t>
  </si>
  <si>
    <t>1666598174958346240</t>
  </si>
  <si>
    <t>1666598174965063680</t>
  </si>
  <si>
    <t>209202306080846210001256</t>
  </si>
  <si>
    <t>9406599200100</t>
  </si>
  <si>
    <t>1666598174965063682</t>
  </si>
  <si>
    <t>2023-06-08 09:09:04.189142983 +0900 JST</t>
  </si>
  <si>
    <t>1666598177986633728</t>
  </si>
  <si>
    <t>1666598178001739776</t>
  </si>
  <si>
    <t>209202306080846210001257</t>
  </si>
  <si>
    <t>9406599800100</t>
  </si>
  <si>
    <t>18675</t>
  </si>
  <si>
    <t>1666598178001739778</t>
  </si>
  <si>
    <t>18625</t>
  </si>
  <si>
    <t>2023-06-08 09:09:08.16632099 +0900 JST</t>
  </si>
  <si>
    <t>1666598194675769344</t>
  </si>
  <si>
    <t>1666598194682486784</t>
  </si>
  <si>
    <t>209202306080846210001258</t>
  </si>
  <si>
    <t>9406603700100</t>
  </si>
  <si>
    <t>18670</t>
  </si>
  <si>
    <t>1666598194682486786</t>
  </si>
  <si>
    <t>2023-06-08 09:09:08.439594072 +0900 JST</t>
  </si>
  <si>
    <t>1666598195816620032</t>
  </si>
  <si>
    <t>1666598195827531776</t>
  </si>
  <si>
    <t>209202306080846210001259</t>
  </si>
  <si>
    <t>9406604300100</t>
  </si>
  <si>
    <t>6165</t>
  </si>
  <si>
    <t>1666598195827531778</t>
  </si>
  <si>
    <t>2023-06-08 09:09:27.532285612 +0900 JST</t>
  </si>
  <si>
    <t>1666598275906854912</t>
  </si>
  <si>
    <t>1666598275909378048</t>
  </si>
  <si>
    <t>209202306080846210001260</t>
  </si>
  <si>
    <t>9406624200100</t>
  </si>
  <si>
    <t>1666598275909378050</t>
  </si>
  <si>
    <t>2023-06-08 09:09:46.54129824 +0900 JST</t>
  </si>
  <si>
    <t>1666598355627991041</t>
  </si>
  <si>
    <t>1666598355638902784</t>
  </si>
  <si>
    <t>209202306080846210001261</t>
  </si>
  <si>
    <t>9406642900100</t>
  </si>
  <si>
    <t>2804</t>
  </si>
  <si>
    <t>1666598355638902786</t>
  </si>
  <si>
    <t>2814</t>
  </si>
  <si>
    <t>2023-06-08 09:10:01.007507738 +0900 JST</t>
  </si>
  <si>
    <t>1666598416302792704</t>
  </si>
  <si>
    <t>1666598416313704449</t>
  </si>
  <si>
    <t>209202306080846210001262</t>
  </si>
  <si>
    <t>9406658500100</t>
  </si>
  <si>
    <t>1666598416313704451</t>
  </si>
  <si>
    <t>1603</t>
  </si>
  <si>
    <t>2023-06-08 09:10:16.091297893 +0900 JST</t>
  </si>
  <si>
    <t>1666598479573868544</t>
  </si>
  <si>
    <t>1666598479580585984</t>
  </si>
  <si>
    <t>209202306080846210001263</t>
  </si>
  <si>
    <t>9406675800100</t>
  </si>
  <si>
    <t>1666598479580585986</t>
  </si>
  <si>
    <t>2023-06-08 09:10:17.89605142 +0900 JST</t>
  </si>
  <si>
    <t>1666598487136198656</t>
  </si>
  <si>
    <t>1666598487151304704</t>
  </si>
  <si>
    <t>209202306080846210001264</t>
  </si>
  <si>
    <t>9406678500100</t>
  </si>
  <si>
    <t>1666598487151304706</t>
  </si>
  <si>
    <t>2023-06-08 09:10:21.131500637 +0900 JST</t>
  </si>
  <si>
    <t>1666598500713160704</t>
  </si>
  <si>
    <t>1666598500719878144</t>
  </si>
  <si>
    <t>209202306080846210001265</t>
  </si>
  <si>
    <t>9406682300100</t>
  </si>
  <si>
    <t>18680</t>
  </si>
  <si>
    <t>1666598500719878146</t>
  </si>
  <si>
    <t>18630</t>
  </si>
  <si>
    <t>2023-06-08 09:11:05.577596026 +0900 JST</t>
  </si>
  <si>
    <t>1666598687133196288</t>
  </si>
  <si>
    <t>1666598687139913728</t>
  </si>
  <si>
    <t>209202306080846210001268</t>
  </si>
  <si>
    <t>9406727900100</t>
  </si>
  <si>
    <t>1666598687139913730</t>
  </si>
  <si>
    <t>4895</t>
  </si>
  <si>
    <t>2023-06-08 09:10:53.102107812 +0900 JST</t>
  </si>
  <si>
    <t>1666598634813448192</t>
  </si>
  <si>
    <t>1666598634815971328</t>
  </si>
  <si>
    <t>209202306080846210001266</t>
  </si>
  <si>
    <t>9406715100100</t>
  </si>
  <si>
    <t>1666598634815971330</t>
  </si>
  <si>
    <t>2023-06-08 09:10:58.288474069 +0900 JST</t>
  </si>
  <si>
    <t>1666598656565108736</t>
  </si>
  <si>
    <t>1666598656567631872</t>
  </si>
  <si>
    <t>209202306080846210001267</t>
  </si>
  <si>
    <t>9406720600100</t>
  </si>
  <si>
    <t>20655</t>
  </si>
  <si>
    <t>1666598656567631874</t>
  </si>
  <si>
    <t>2023-06-08 09:11:18.515904598 +0900 JST</t>
  </si>
  <si>
    <t>1666598741403295744</t>
  </si>
  <si>
    <t>1666598741405818880</t>
  </si>
  <si>
    <t>209202306080846210001269</t>
  </si>
  <si>
    <t>9406739500100</t>
  </si>
  <si>
    <t>1666598741405818882</t>
  </si>
  <si>
    <t>2023-06-08 09:11:18.919204632 +0900 JST</t>
  </si>
  <si>
    <t>1666598743093600256</t>
  </si>
  <si>
    <t>1666598743100317696</t>
  </si>
  <si>
    <t>209202306080846210001270</t>
  </si>
  <si>
    <t>9406740100100</t>
  </si>
  <si>
    <t>3173</t>
  </si>
  <si>
    <t>1666598743100317698</t>
  </si>
  <si>
    <t>3163</t>
  </si>
  <si>
    <t>2023-06-08 09:11:33.271649661 +0900 JST</t>
  </si>
  <si>
    <t>1666598803294445568</t>
  </si>
  <si>
    <t>1666598803296968705</t>
  </si>
  <si>
    <t>209202306080846210001273</t>
  </si>
  <si>
    <t>9406755800100</t>
  </si>
  <si>
    <t>1666598803296968707</t>
  </si>
  <si>
    <t>2143</t>
  </si>
  <si>
    <t>2023-06-08 09:11:24.279418958 +0900 JST</t>
  </si>
  <si>
    <t>1666598765533126656</t>
  </si>
  <si>
    <t>1666598765581787136</t>
  </si>
  <si>
    <t>209202306080846210001271</t>
  </si>
  <si>
    <t>9406746100100</t>
  </si>
  <si>
    <t>2933</t>
  </si>
  <si>
    <t>1666598765581787138</t>
  </si>
  <si>
    <t>2023-06-08 09:11:45.061436986 +0900 JST</t>
  </si>
  <si>
    <t>1666598852745289728</t>
  </si>
  <si>
    <t>1666598852747812864</t>
  </si>
  <si>
    <t>209202306080846210001278</t>
  </si>
  <si>
    <t>9406769600100</t>
  </si>
  <si>
    <t>13500</t>
  </si>
  <si>
    <t>1666598852747812866</t>
  </si>
  <si>
    <t>2023-06-08 09:11:31.518685062 +0900 JST</t>
  </si>
  <si>
    <t>1666598795937636352</t>
  </si>
  <si>
    <t>1666598795944353792</t>
  </si>
  <si>
    <t>209202306080846210001272</t>
  </si>
  <si>
    <t>6951.ROLB</t>
  </si>
  <si>
    <t>9406754300100</t>
  </si>
  <si>
    <t>4953</t>
  </si>
  <si>
    <t>1666598795944353794</t>
  </si>
  <si>
    <t>4943</t>
  </si>
  <si>
    <t>2023-06-08 09:11:33.698670998 +0900 JST</t>
  </si>
  <si>
    <t>1666598805085413376</t>
  </si>
  <si>
    <t>1666598805087936512</t>
  </si>
  <si>
    <t>209202306080846210001274</t>
  </si>
  <si>
    <t>9406756500100</t>
  </si>
  <si>
    <t>10380</t>
  </si>
  <si>
    <t>1666598805087936514</t>
  </si>
  <si>
    <t>10335</t>
  </si>
  <si>
    <t>2023-06-08 09:11:34.585051331 +0900 JST</t>
  </si>
  <si>
    <t>1666598808801566720</t>
  </si>
  <si>
    <t>1666598808808284160</t>
  </si>
  <si>
    <t>209202306080846210001275</t>
  </si>
  <si>
    <t>9406758000100</t>
  </si>
  <si>
    <t>1021</t>
  </si>
  <si>
    <t>1666598808808284162</t>
  </si>
  <si>
    <t>1011</t>
  </si>
  <si>
    <t>2023-06-08 09:11:40.09513426 +0900 JST</t>
  </si>
  <si>
    <t>1666598831912181760</t>
  </si>
  <si>
    <t>1666598831918899200</t>
  </si>
  <si>
    <t>209202306080846210001276</t>
  </si>
  <si>
    <t>9406763100100</t>
  </si>
  <si>
    <t>1666598831918899202</t>
  </si>
  <si>
    <t>2023-06-08 09:11:41.208255895 +0900 JST</t>
  </si>
  <si>
    <t>1666598836584636416</t>
  </si>
  <si>
    <t>1666598836587159552</t>
  </si>
  <si>
    <t>209202306080846210001277</t>
  </si>
  <si>
    <t>9406764700100</t>
  </si>
  <si>
    <t>1666598836587159554</t>
  </si>
  <si>
    <t>2023-06-08 09:11:58.671258294 +0900 JST</t>
  </si>
  <si>
    <t>1666598909821378561</t>
  </si>
  <si>
    <t>1666598909832290306</t>
  </si>
  <si>
    <t>209202306080846210001279</t>
  </si>
  <si>
    <t>9406784400100</t>
  </si>
  <si>
    <t>1666598909832290308</t>
  </si>
  <si>
    <t>2023-06-08 09:12:00.581421757 +0900 JST</t>
  </si>
  <si>
    <t>1666598917836693504</t>
  </si>
  <si>
    <t>1666598917843410944</t>
  </si>
  <si>
    <t>209202306080846210001280</t>
  </si>
  <si>
    <t>9406786100100</t>
  </si>
  <si>
    <t>983</t>
  </si>
  <si>
    <t>1666598917843410946</t>
  </si>
  <si>
    <t>973</t>
  </si>
  <si>
    <t>2023-06-08 09:12:12.41789673 +0900 JST</t>
  </si>
  <si>
    <t>1666598967484669952</t>
  </si>
  <si>
    <t>1666598967487193088</t>
  </si>
  <si>
    <t>209202306080846210001281</t>
  </si>
  <si>
    <t>9406799700100</t>
  </si>
  <si>
    <t>2463</t>
  </si>
  <si>
    <t>1666598967487193090</t>
  </si>
  <si>
    <t>2023-06-08 09:12:15.679969693 +0900 JST</t>
  </si>
  <si>
    <t>1666598981166489600</t>
  </si>
  <si>
    <t>1666598981169012736</t>
  </si>
  <si>
    <t>209202306080846210001282</t>
  </si>
  <si>
    <t>9406803700100</t>
  </si>
  <si>
    <t>1666598981169012738</t>
  </si>
  <si>
    <t>2023-06-08 09:12:24.663182247 +0900 JST</t>
  </si>
  <si>
    <t>1666599018843922432</t>
  </si>
  <si>
    <t>1666599018850639872</t>
  </si>
  <si>
    <t>209202306080846210001283</t>
  </si>
  <si>
    <t>9406812800100</t>
  </si>
  <si>
    <t>3239</t>
  </si>
  <si>
    <t>1666599018850639874</t>
  </si>
  <si>
    <t>3229</t>
  </si>
  <si>
    <t>2023-06-08 09:12:29.192763435 +0900 JST</t>
  </si>
  <si>
    <t>1666599037839925248</t>
  </si>
  <si>
    <t>1666599037846642688</t>
  </si>
  <si>
    <t>209202306080846210001284</t>
  </si>
  <si>
    <t>9406815900100</t>
  </si>
  <si>
    <t>5790</t>
  </si>
  <si>
    <t>1666599037846642690</t>
  </si>
  <si>
    <t>5780</t>
  </si>
  <si>
    <t>2023-06-08 09:12:30.68257529 +0900 JST</t>
  </si>
  <si>
    <t>1666599044089438208</t>
  </si>
  <si>
    <t>1666599044096155648</t>
  </si>
  <si>
    <t>209202306080846210001285</t>
  </si>
  <si>
    <t>9406816900100</t>
  </si>
  <si>
    <t>784</t>
  </si>
  <si>
    <t>1666599044096155650</t>
  </si>
  <si>
    <t>2023-06-08 09:12:56.108253989 +0900 JST</t>
  </si>
  <si>
    <t>1666599150733811712</t>
  </si>
  <si>
    <t>1666599150740529152</t>
  </si>
  <si>
    <t>209202306080912310001543</t>
  </si>
  <si>
    <t>4272.ROLS</t>
  </si>
  <si>
    <t>9406839800100</t>
  </si>
  <si>
    <t>33</t>
  </si>
  <si>
    <t>1216</t>
  </si>
  <si>
    <t>1666599150740529154</t>
  </si>
  <si>
    <t>1226</t>
  </si>
  <si>
    <t>2023-06-08 09:13:06.565047728 +0900 JST</t>
  </si>
  <si>
    <t>1666599194593648640</t>
  </si>
  <si>
    <t>1666599194600366080</t>
  </si>
  <si>
    <t>209202306080846210001286</t>
  </si>
  <si>
    <t>9406849900100</t>
  </si>
  <si>
    <t>1666599194600366082</t>
  </si>
  <si>
    <t>2023-06-08 09:13:19.445416179 +0900 JST</t>
  </si>
  <si>
    <t>1666599248607895553</t>
  </si>
  <si>
    <t>1666599248623001600</t>
  </si>
  <si>
    <t>209202306080846210001287</t>
  </si>
  <si>
    <t>9406860800100</t>
  </si>
  <si>
    <t>6428</t>
  </si>
  <si>
    <t>1666599248623001602</t>
  </si>
  <si>
    <t>6419</t>
  </si>
  <si>
    <t>2023-06-08 09:13:34.084476903 +0900 JST</t>
  </si>
  <si>
    <t>1666599310012506112</t>
  </si>
  <si>
    <t>1666599310023417856</t>
  </si>
  <si>
    <t>209202306080846210001288</t>
  </si>
  <si>
    <t>9406874600100</t>
  </si>
  <si>
    <t>1666599310023417858</t>
  </si>
  <si>
    <t>2023-06-08 09:13:57.265493364 +0900 JST</t>
  </si>
  <si>
    <t>1666599407244861440</t>
  </si>
  <si>
    <t>1666599407251578882</t>
  </si>
  <si>
    <t>209202306080846210001292</t>
  </si>
  <si>
    <t>9406898000100</t>
  </si>
  <si>
    <t>2803</t>
  </si>
  <si>
    <t>1666599407251578884</t>
  </si>
  <si>
    <t>2812</t>
  </si>
  <si>
    <t>2023-06-08 09:13:38.848512858 +0900 JST</t>
  </si>
  <si>
    <t>1666599329998364672</t>
  </si>
  <si>
    <t>1666599330005082112</t>
  </si>
  <si>
    <t>209202306080846210001289</t>
  </si>
  <si>
    <t>9509.ROLB</t>
  </si>
  <si>
    <t>9406878700100</t>
  </si>
  <si>
    <t>614</t>
  </si>
  <si>
    <t>1666599330005082114</t>
  </si>
  <si>
    <t>604</t>
  </si>
  <si>
    <t>2023-06-08 09:13:44.493005259 +0900 JST</t>
  </si>
  <si>
    <t>1666599353671016448</t>
  </si>
  <si>
    <t>1666599353681928192</t>
  </si>
  <si>
    <t>209202306080846210001290</t>
  </si>
  <si>
    <t>9406883900100</t>
  </si>
  <si>
    <t>4534</t>
  </si>
  <si>
    <t>1666599353681928194</t>
  </si>
  <si>
    <t>4524</t>
  </si>
  <si>
    <t>2023-06-08 09:13:54.174028627 +0900 JST</t>
  </si>
  <si>
    <t>1666599394276073473</t>
  </si>
  <si>
    <t>1666599394286985216</t>
  </si>
  <si>
    <t>209202306080846210001291</t>
  </si>
  <si>
    <t>9406895700100</t>
  </si>
  <si>
    <t>1666599394286985218</t>
  </si>
  <si>
    <t>2023-06-08 09:14:40.126961128 +0900 JST</t>
  </si>
  <si>
    <t>1666599587012730881</t>
  </si>
  <si>
    <t>1666599587023642624</t>
  </si>
  <si>
    <t>209202306080846210001293</t>
  </si>
  <si>
    <t>9406936100100</t>
  </si>
  <si>
    <t>1666599587023642626</t>
  </si>
  <si>
    <t>2023-06-08 09:14:47.749019907 +0900 JST</t>
  </si>
  <si>
    <t>1666599618990104576</t>
  </si>
  <si>
    <t>1666599618996822016</t>
  </si>
  <si>
    <t>209202306080846210001294</t>
  </si>
  <si>
    <t>9406942300100</t>
  </si>
  <si>
    <t>2466</t>
  </si>
  <si>
    <t>1666599618996822018</t>
  </si>
  <si>
    <t>2456</t>
  </si>
  <si>
    <t>2023-06-08 09:15:19.630617341 +0900 JST</t>
  </si>
  <si>
    <t>1666599752696127488</t>
  </si>
  <si>
    <t>1666599752715427840</t>
  </si>
  <si>
    <t>209202306080846210001295</t>
  </si>
  <si>
    <t>9506.ROLB</t>
  </si>
  <si>
    <t>9406973200100</t>
  </si>
  <si>
    <t>860</t>
  </si>
  <si>
    <t>1666599752715427842</t>
  </si>
  <si>
    <t>850</t>
  </si>
  <si>
    <t>2023-06-08 09:15:24.08634526 +0900 JST</t>
  </si>
  <si>
    <t>1666599771398529024</t>
  </si>
  <si>
    <t>1666599771405246464</t>
  </si>
  <si>
    <t>209202306080846210001296</t>
  </si>
  <si>
    <t>9406978100100</t>
  </si>
  <si>
    <t>1666599771405246466</t>
  </si>
  <si>
    <t>2023-06-08 09:15:26.044712566 +0900 JST</t>
  </si>
  <si>
    <t>1666599779615170560</t>
  </si>
  <si>
    <t>1666599779617693696</t>
  </si>
  <si>
    <t>209202306080846210001297</t>
  </si>
  <si>
    <t>9406979100100</t>
  </si>
  <si>
    <t>1666599779617693698</t>
  </si>
  <si>
    <t>2023-06-08 09:15:56.830187216 +0900 JST</t>
  </si>
  <si>
    <t>1666599908732624896</t>
  </si>
  <si>
    <t>1666599908743536640</t>
  </si>
  <si>
    <t>209202306080846210001298</t>
  </si>
  <si>
    <t>9407004500100</t>
  </si>
  <si>
    <t>1666599908743536642</t>
  </si>
  <si>
    <t>2455</t>
  </si>
  <si>
    <t>2023-06-08 09:16:22.322396377 +0900 JST</t>
  </si>
  <si>
    <t>1666600015658016768</t>
  </si>
  <si>
    <t>1666600015664734209</t>
  </si>
  <si>
    <t>209202306080846210001299</t>
  </si>
  <si>
    <t>7180.ROLS</t>
  </si>
  <si>
    <t>9407027700100</t>
  </si>
  <si>
    <t>521</t>
  </si>
  <si>
    <t>1666600015664734211</t>
  </si>
  <si>
    <t>531</t>
  </si>
  <si>
    <t>2023-06-08 09:16:50.044780748 +0900 JST</t>
  </si>
  <si>
    <t>1666600131932512256</t>
  </si>
  <si>
    <t>1666600131939229696</t>
  </si>
  <si>
    <t>209202306080846210001300</t>
  </si>
  <si>
    <t>9407052400100</t>
  </si>
  <si>
    <t>1666600131939229698</t>
  </si>
  <si>
    <t>2023-06-08 09:17:13.997951744 +0900 JST</t>
  </si>
  <si>
    <t>1666600232402870272</t>
  </si>
  <si>
    <t>1666600232405393408</t>
  </si>
  <si>
    <t>209202306080846210001301</t>
  </si>
  <si>
    <t>9407073900100</t>
  </si>
  <si>
    <t>4106</t>
  </si>
  <si>
    <t>1666600232405393410</t>
  </si>
  <si>
    <t>4116</t>
  </si>
  <si>
    <t>2023-06-08 09:17:23.431682614 +0900 JST</t>
  </si>
  <si>
    <t>1666600271971934208</t>
  </si>
  <si>
    <t>1666600271974457344</t>
  </si>
  <si>
    <t>209202306080846210001302</t>
  </si>
  <si>
    <t>5713.ROLS</t>
  </si>
  <si>
    <t>9407083500100</t>
  </si>
  <si>
    <t>4605</t>
  </si>
  <si>
    <t>1666600271974457346</t>
  </si>
  <si>
    <t>4615</t>
  </si>
  <si>
    <t>2023-06-08 09:17:51.187122145 +0900 JST</t>
  </si>
  <si>
    <t>1666600388384841728</t>
  </si>
  <si>
    <t>1666600388391559168</t>
  </si>
  <si>
    <t>209202306080846210001303</t>
  </si>
  <si>
    <t>9407107500100</t>
  </si>
  <si>
    <t>5574</t>
  </si>
  <si>
    <t>1666600388391559170</t>
  </si>
  <si>
    <t>5564</t>
  </si>
  <si>
    <t>2023-06-08 09:18:12.297443434 +0900 JST</t>
  </si>
  <si>
    <t>1666600476930793472</t>
  </si>
  <si>
    <t>1666600476933316608</t>
  </si>
  <si>
    <t>209202306080846210001304</t>
  </si>
  <si>
    <t>9407123300100</t>
  </si>
  <si>
    <t>1666600476933316610</t>
  </si>
  <si>
    <t>5048</t>
  </si>
  <si>
    <t>2023-06-08 09:18:38.457621417 +0900 JST</t>
  </si>
  <si>
    <t>1666600586653786112</t>
  </si>
  <si>
    <t>1666600586656309248</t>
  </si>
  <si>
    <t>209202306080846210001306</t>
  </si>
  <si>
    <t>9407145000100</t>
  </si>
  <si>
    <t>1666600586656309250</t>
  </si>
  <si>
    <t>2023-06-08 09:18:35.490552875 +0900 JST</t>
  </si>
  <si>
    <t>1666600574205091840</t>
  </si>
  <si>
    <t>1666600574211809280</t>
  </si>
  <si>
    <t>209202306080846210001305</t>
  </si>
  <si>
    <t>9407142200100</t>
  </si>
  <si>
    <t>1666600574211809282</t>
  </si>
  <si>
    <t>2023-06-08 09:18:43.243541624 +0900 JST</t>
  </si>
  <si>
    <t>1666600606719336448</t>
  </si>
  <si>
    <t>1666600606730248192</t>
  </si>
  <si>
    <t>209202306080846210001307</t>
  </si>
  <si>
    <t>9407148500100</t>
  </si>
  <si>
    <t>5551</t>
  </si>
  <si>
    <t>1666600606730248194</t>
  </si>
  <si>
    <t>5541</t>
  </si>
  <si>
    <t>2023-06-08 09:18:52.209040365 +0900 JST</t>
  </si>
  <si>
    <t>1666600644325466112</t>
  </si>
  <si>
    <t>1666600644336377856</t>
  </si>
  <si>
    <t>209202306080846210001308</t>
  </si>
  <si>
    <t>9202.ROLB</t>
  </si>
  <si>
    <t>9407155600100</t>
  </si>
  <si>
    <t>3150</t>
  </si>
  <si>
    <t>1666600644336377858</t>
  </si>
  <si>
    <t>3140</t>
  </si>
  <si>
    <t>2023-06-08 09:19:05.585964275 +0900 JST</t>
  </si>
  <si>
    <t>1666600700436865024</t>
  </si>
  <si>
    <t>1666600700439388160</t>
  </si>
  <si>
    <t>209202306080846210001310</t>
  </si>
  <si>
    <t>9407167000100</t>
  </si>
  <si>
    <t>68040</t>
  </si>
  <si>
    <t>1666600700439388162</t>
  </si>
  <si>
    <t>2023-06-08 09:19:05.424968124 +0900 JST</t>
  </si>
  <si>
    <t>1666600699761582080</t>
  </si>
  <si>
    <t>1666600699764105216</t>
  </si>
  <si>
    <t>209202306080846210001309</t>
  </si>
  <si>
    <t>9407166900100</t>
  </si>
  <si>
    <t>1666600699764105218</t>
  </si>
  <si>
    <t>2451</t>
  </si>
  <si>
    <t>2023-06-08 09:19:31.876418095 +0900 JST</t>
  </si>
  <si>
    <t>1666600810705117184</t>
  </si>
  <si>
    <t>1666600810711834625</t>
  </si>
  <si>
    <t>209202306080846210001311</t>
  </si>
  <si>
    <t>9407188000100</t>
  </si>
  <si>
    <t>7832</t>
  </si>
  <si>
    <t>1666600810711834627</t>
  </si>
  <si>
    <t>7822</t>
  </si>
  <si>
    <t>2023-06-08 09:19:32.096203742 +0900 JST</t>
  </si>
  <si>
    <t>1666600811611086848</t>
  </si>
  <si>
    <t>1666600811634581504</t>
  </si>
  <si>
    <t>209202306080846210001312</t>
  </si>
  <si>
    <t>9407188400100</t>
  </si>
  <si>
    <t>1666600811634581506</t>
  </si>
  <si>
    <t>2023-06-08 09:20:03.221425968 +0900 JST</t>
  </si>
  <si>
    <t>1666600942175576064</t>
  </si>
  <si>
    <t>1666600942182293504</t>
  </si>
  <si>
    <t>209202306080846210001314</t>
  </si>
  <si>
    <t>9407213100100</t>
  </si>
  <si>
    <t>3224</t>
  </si>
  <si>
    <t>1666600942182293506</t>
  </si>
  <si>
    <t>3234</t>
  </si>
  <si>
    <t>2023-06-08 09:19:53.634631314 +0900 JST</t>
  </si>
  <si>
    <t>1666600901968977920</t>
  </si>
  <si>
    <t>1666600901971501057</t>
  </si>
  <si>
    <t>209202306080846210001313</t>
  </si>
  <si>
    <t>9407205700100</t>
  </si>
  <si>
    <t>1666600901971501059</t>
  </si>
  <si>
    <t>2023-06-08 09:20:03.74871536 +0900 JST</t>
  </si>
  <si>
    <t>1666600944385974272</t>
  </si>
  <si>
    <t>1666600944392691713</t>
  </si>
  <si>
    <t>209202306080846210001315</t>
  </si>
  <si>
    <t>9407213600100</t>
  </si>
  <si>
    <t>5553</t>
  </si>
  <si>
    <t>1666600944392691715</t>
  </si>
  <si>
    <t>5543</t>
  </si>
  <si>
    <t>2023-06-08 09:20:12.560036432 +0900 JST</t>
  </si>
  <si>
    <t>1666600981346181120</t>
  </si>
  <si>
    <t>1666600981352898560</t>
  </si>
  <si>
    <t>209202306080846210001316</t>
  </si>
  <si>
    <t>9407223000100</t>
  </si>
  <si>
    <t>18780</t>
  </si>
  <si>
    <t>1666600981352898562</t>
  </si>
  <si>
    <t>18730</t>
  </si>
  <si>
    <t>2023-06-08 09:20:26.632588034 +0900 JST</t>
  </si>
  <si>
    <t>1666601040368427008</t>
  </si>
  <si>
    <t>1666601040375144448</t>
  </si>
  <si>
    <t>209202306080846210001317</t>
  </si>
  <si>
    <t>9407236400100</t>
  </si>
  <si>
    <t>10550</t>
  </si>
  <si>
    <t>1666601040375144450</t>
  </si>
  <si>
    <t>2023-06-08 09:20:29.55674736 +0900 JST</t>
  </si>
  <si>
    <t>1666601052632571904</t>
  </si>
  <si>
    <t>1666601052639289344</t>
  </si>
  <si>
    <t>209202306080846210001318</t>
  </si>
  <si>
    <t>9407237800100</t>
  </si>
  <si>
    <t>1666601052639289346</t>
  </si>
  <si>
    <t>2023-06-08 09:20:46.899637987 +0900 JST</t>
  </si>
  <si>
    <t>1666601125374386176</t>
  </si>
  <si>
    <t>1666601125381103616</t>
  </si>
  <si>
    <t>209202306080846210001319</t>
  </si>
  <si>
    <t>4503.ROLB</t>
  </si>
  <si>
    <t>9407251000100</t>
  </si>
  <si>
    <t>2275</t>
  </si>
  <si>
    <t>1666601125381103618</t>
  </si>
  <si>
    <t>2265</t>
  </si>
  <si>
    <t>2023-06-08 09:21:30.456455523 +0900 JST</t>
  </si>
  <si>
    <t>1666601308065685504</t>
  </si>
  <si>
    <t>1666601308072402944</t>
  </si>
  <si>
    <t>209202306080846210001322</t>
  </si>
  <si>
    <t>9407283400100</t>
  </si>
  <si>
    <t>6130</t>
  </si>
  <si>
    <t>1666601308072402946</t>
  </si>
  <si>
    <t>6140</t>
  </si>
  <si>
    <t>2023-06-08 09:21:35.638834353 +0900 JST</t>
  </si>
  <si>
    <t>1666601329804763136</t>
  </si>
  <si>
    <t>1666601329807286272</t>
  </si>
  <si>
    <t>209202306080846210001323</t>
  </si>
  <si>
    <t>9407287500100</t>
  </si>
  <si>
    <t>20575</t>
  </si>
  <si>
    <t>1666601329807286274</t>
  </si>
  <si>
    <t>20625</t>
  </si>
  <si>
    <t>2023-06-08 09:21:07.626104661 +0900 JST</t>
  </si>
  <si>
    <t>1666601212309725184</t>
  </si>
  <si>
    <t>1666601212316442624</t>
  </si>
  <si>
    <t>209202306080846210001320</t>
  </si>
  <si>
    <t>9407266400100</t>
  </si>
  <si>
    <t>1666601212316442626</t>
  </si>
  <si>
    <t>2023-06-08 09:21:28.324682845 +0900 JST</t>
  </si>
  <si>
    <t>1666601299119235072</t>
  </si>
  <si>
    <t>1666601299130146816</t>
  </si>
  <si>
    <t>209202306080846210001321</t>
  </si>
  <si>
    <t>4528.ROLB</t>
  </si>
  <si>
    <t>9407281700100</t>
  </si>
  <si>
    <t>2690</t>
  </si>
  <si>
    <t>1666601299130146818</t>
  </si>
  <si>
    <t>2023-06-08 09:21:36.74902084 +0900 JST</t>
  </si>
  <si>
    <t>1666601334460440576</t>
  </si>
  <si>
    <t>1666601334467158016</t>
  </si>
  <si>
    <t>209202306080846210001324</t>
  </si>
  <si>
    <t>9407288900100</t>
  </si>
  <si>
    <t>2468</t>
  </si>
  <si>
    <t>1666601334467158018</t>
  </si>
  <si>
    <t>2458</t>
  </si>
  <si>
    <t>2023-06-08 09:21:54.230859807 +0900 JST</t>
  </si>
  <si>
    <t>1666601407776874496</t>
  </si>
  <si>
    <t>1666601407787786241</t>
  </si>
  <si>
    <t>209202306080846210001325</t>
  </si>
  <si>
    <t>9407302200100</t>
  </si>
  <si>
    <t>497</t>
  </si>
  <si>
    <t>1666601407787786243</t>
  </si>
  <si>
    <t>487</t>
  </si>
  <si>
    <t>2023-06-08 09:21:54.256053728 +0900 JST</t>
  </si>
  <si>
    <t>1666601407890120704</t>
  </si>
  <si>
    <t>1666601407896838145</t>
  </si>
  <si>
    <t>209202306080846210001326</t>
  </si>
  <si>
    <t>9407302300100</t>
  </si>
  <si>
    <t>2982</t>
  </si>
  <si>
    <t>1666601407896838147</t>
  </si>
  <si>
    <t>2023-06-08 09:22:11.667810507 +0900 JST</t>
  </si>
  <si>
    <t>1666601480917147648</t>
  </si>
  <si>
    <t>1666601480923865088</t>
  </si>
  <si>
    <t>209202306080846210001327</t>
  </si>
  <si>
    <t>9407314300100</t>
  </si>
  <si>
    <t>1666601480923865090</t>
  </si>
  <si>
    <t>2023-06-08 09:22:39.7850269 +0900 JST</t>
  </si>
  <si>
    <t>1666601598852587520</t>
  </si>
  <si>
    <t>1666601598859304960</t>
  </si>
  <si>
    <t>209202306080846210001328</t>
  </si>
  <si>
    <t>9407336300100</t>
  </si>
  <si>
    <t>1666601598859304962</t>
  </si>
  <si>
    <t>2023-06-08 09:22:46.848428496 +0900 JST</t>
  </si>
  <si>
    <t>1666601628472762368</t>
  </si>
  <si>
    <t>1666601628483674112</t>
  </si>
  <si>
    <t>209202306080846210001329</t>
  </si>
  <si>
    <t>9407341500100</t>
  </si>
  <si>
    <t>5410</t>
  </si>
  <si>
    <t>1666601628483674114</t>
  </si>
  <si>
    <t>5400</t>
  </si>
  <si>
    <t>2023-06-08 09:22:47.137261273 +0900 JST</t>
  </si>
  <si>
    <t>1666601629689110528</t>
  </si>
  <si>
    <t>1666601629695827968</t>
  </si>
  <si>
    <t>209202306080846210001330</t>
  </si>
  <si>
    <t>9407341800100</t>
  </si>
  <si>
    <t>1666601629695827970</t>
  </si>
  <si>
    <t>2023-06-08 09:22:55.040001668 +0900 JST</t>
  </si>
  <si>
    <t>1666601662836695040</t>
  </si>
  <si>
    <t>1666601662843412480</t>
  </si>
  <si>
    <t>209202306080846210001331</t>
  </si>
  <si>
    <t>9407348000100</t>
  </si>
  <si>
    <t>7876</t>
  </si>
  <si>
    <t>1666601662843412482</t>
  </si>
  <si>
    <t>7866</t>
  </si>
  <si>
    <t>2023-06-08 09:23:06.383426904 +0900 JST</t>
  </si>
  <si>
    <t>1666601710412685312</t>
  </si>
  <si>
    <t>1666601710419402752</t>
  </si>
  <si>
    <t>209202306080846210001332</t>
  </si>
  <si>
    <t>9407357300100</t>
  </si>
  <si>
    <t>18805</t>
  </si>
  <si>
    <t>1666601710419402754</t>
  </si>
  <si>
    <t>18760</t>
  </si>
  <si>
    <t>2023-06-08 09:23:12.799252014 +0900 JST</t>
  </si>
  <si>
    <t>1666601737319145472</t>
  </si>
  <si>
    <t>1666601737330057216</t>
  </si>
  <si>
    <t>209202306080846210001333</t>
  </si>
  <si>
    <t>9407362400100</t>
  </si>
  <si>
    <t>2467</t>
  </si>
  <si>
    <t>1666601737330057218</t>
  </si>
  <si>
    <t>2023-06-08 09:23:22.221910966 +0900 JST</t>
  </si>
  <si>
    <t>1666601776837877760</t>
  </si>
  <si>
    <t>1666601776848789504</t>
  </si>
  <si>
    <t>209202306080846210001334</t>
  </si>
  <si>
    <t>9407370300100</t>
  </si>
  <si>
    <t>1666601776848789506</t>
  </si>
  <si>
    <t>2023-06-08 09:23:34.668757718 +0900 JST</t>
  </si>
  <si>
    <t>1666601829048573952</t>
  </si>
  <si>
    <t>1666601829055291395</t>
  </si>
  <si>
    <t>209202306080846210001335</t>
  </si>
  <si>
    <t>9407379100100</t>
  </si>
  <si>
    <t>1666601829055291397</t>
  </si>
  <si>
    <t>2023-06-08 09:24:03.128314453 +0900 JST</t>
  </si>
  <si>
    <t>1666601948418465792</t>
  </si>
  <si>
    <t>1666601948425183232</t>
  </si>
  <si>
    <t>209202306080846210001336</t>
  </si>
  <si>
    <t>1959.ROLB</t>
  </si>
  <si>
    <t>9407398900100</t>
  </si>
  <si>
    <t>3925</t>
  </si>
  <si>
    <t>1666601948425183234</t>
  </si>
  <si>
    <t>3915</t>
  </si>
  <si>
    <t>2023-06-08 09:24:11.613767441 +0900 JST</t>
  </si>
  <si>
    <t>1666601984007135233</t>
  </si>
  <si>
    <t>1666601984013852673</t>
  </si>
  <si>
    <t>209202306080846210001337</t>
  </si>
  <si>
    <t>9407405500100</t>
  </si>
  <si>
    <t>1666601984013852675</t>
  </si>
  <si>
    <t>1058</t>
  </si>
  <si>
    <t>2023-06-08 09:25:07.454486717 +0900 JST</t>
  </si>
  <si>
    <t>1666602218221264896</t>
  </si>
  <si>
    <t>1666602218227982336</t>
  </si>
  <si>
    <t>209202306080846210001338</t>
  </si>
  <si>
    <t>9147.ROLB</t>
  </si>
  <si>
    <t>9407442900100</t>
  </si>
  <si>
    <t>8170</t>
  </si>
  <si>
    <t>1666602218227982338</t>
  </si>
  <si>
    <t>8161</t>
  </si>
  <si>
    <t>2023-06-08 09:25:53.473538293 +0900 JST</t>
  </si>
  <si>
    <t>1666602411238940672</t>
  </si>
  <si>
    <t>1666602411245658112</t>
  </si>
  <si>
    <t>209202306080846210001339</t>
  </si>
  <si>
    <t>6902.ROLB</t>
  </si>
  <si>
    <t>9407475700100</t>
  </si>
  <si>
    <t>9060</t>
  </si>
  <si>
    <t>1666602411245658114</t>
  </si>
  <si>
    <t>9050</t>
  </si>
  <si>
    <t>2023-06-08 09:26:38.079709886 +0900 JST</t>
  </si>
  <si>
    <t>1666602598334259200</t>
  </si>
  <si>
    <t>1666602598336782336</t>
  </si>
  <si>
    <t>209202306080846210001342</t>
  </si>
  <si>
    <t>9407503800100</t>
  </si>
  <si>
    <t>3089</t>
  </si>
  <si>
    <t>1666602598336782338</t>
  </si>
  <si>
    <t>3099</t>
  </si>
  <si>
    <t>2023-06-08 09:26:25.813404606 +0900 JST</t>
  </si>
  <si>
    <t>1666602546886926336</t>
  </si>
  <si>
    <t>1666602546889449473</t>
  </si>
  <si>
    <t>209202306080846210001340</t>
  </si>
  <si>
    <t>9407496800100</t>
  </si>
  <si>
    <t>1666602546889449475</t>
  </si>
  <si>
    <t>2023-06-08 09:26:37.218212864 +0900 JST</t>
  </si>
  <si>
    <t>1666602594718769152</t>
  </si>
  <si>
    <t>1666602594725486592</t>
  </si>
  <si>
    <t>209202306080846210001341</t>
  </si>
  <si>
    <t>9407503300100</t>
  </si>
  <si>
    <t>1666602594725486594</t>
  </si>
  <si>
    <t>2023-06-08 09:26:55.34526725 +0900 JST</t>
  </si>
  <si>
    <t>1666602670748917760</t>
  </si>
  <si>
    <t>1666602670755635200</t>
  </si>
  <si>
    <t>209202306080846210001343</t>
  </si>
  <si>
    <t>8015.ROLB</t>
  </si>
  <si>
    <t>9407514200100</t>
  </si>
  <si>
    <t>6807</t>
  </si>
  <si>
    <t>1666602670755635202</t>
  </si>
  <si>
    <t>6797</t>
  </si>
  <si>
    <t>2023-06-08 09:27:13.039173858 +0900 JST</t>
  </si>
  <si>
    <t>1666602744967127040</t>
  </si>
  <si>
    <t>1666602744969650176</t>
  </si>
  <si>
    <t>209202306080846210001345</t>
  </si>
  <si>
    <t>9407527100100</t>
  </si>
  <si>
    <t>20665</t>
  </si>
  <si>
    <t>1666602744969650178</t>
  </si>
  <si>
    <t>20715</t>
  </si>
  <si>
    <t>2023-06-08 09:27:17.389538907 +0900 JST</t>
  </si>
  <si>
    <t>1666602763203960833</t>
  </si>
  <si>
    <t>1666602763214872576</t>
  </si>
  <si>
    <t>209202306080846210001346</t>
  </si>
  <si>
    <t>9201.ROLS</t>
  </si>
  <si>
    <t>9407530400100</t>
  </si>
  <si>
    <t>2749</t>
  </si>
  <si>
    <t>1666602763214872578</t>
  </si>
  <si>
    <t>2759</t>
  </si>
  <si>
    <t>2023-06-08 09:27:12.283370754 +0900 JST</t>
  </si>
  <si>
    <t>1666602741792038912</t>
  </si>
  <si>
    <t>1666602741798756352</t>
  </si>
  <si>
    <t>209202306080846210001344</t>
  </si>
  <si>
    <t>9407526600100</t>
  </si>
  <si>
    <t>1666602741798756354</t>
  </si>
  <si>
    <t>2023-06-08 09:27:54.600654039 +0900 JST</t>
  </si>
  <si>
    <t>1666602919282401280</t>
  </si>
  <si>
    <t>1666602919289118720</t>
  </si>
  <si>
    <t>209202306080846210001347</t>
  </si>
  <si>
    <t>9407555500100</t>
  </si>
  <si>
    <t>1666602919289118722</t>
  </si>
  <si>
    <t>2023-06-08 09:28:07.778379641 +0900 JST</t>
  </si>
  <si>
    <t>1666602974554939392</t>
  </si>
  <si>
    <t>1666602974561656832</t>
  </si>
  <si>
    <t>209202306080846210001348</t>
  </si>
  <si>
    <t>9407564300100</t>
  </si>
  <si>
    <t>4134</t>
  </si>
  <si>
    <t>1666602974561656834</t>
  </si>
  <si>
    <t>2023-06-08 09:28:42.199206067 +0900 JST</t>
  </si>
  <si>
    <t>1666603118927077376</t>
  </si>
  <si>
    <t>1666603118933794816</t>
  </si>
  <si>
    <t>209202306080846210001351</t>
  </si>
  <si>
    <t>9407587600100</t>
  </si>
  <si>
    <t>13575</t>
  </si>
  <si>
    <t>1666603118933794818</t>
  </si>
  <si>
    <t>2023-06-08 09:28:14.340266108 +0900 JST</t>
  </si>
  <si>
    <t>1666603002077962240</t>
  </si>
  <si>
    <t>1666603002084679680</t>
  </si>
  <si>
    <t>209202306080846210001349</t>
  </si>
  <si>
    <t>9407569100100</t>
  </si>
  <si>
    <t>2673</t>
  </si>
  <si>
    <t>1666603002084679682</t>
  </si>
  <si>
    <t>2664</t>
  </si>
  <si>
    <t>2023-06-08 09:28:18.502048719 +0900 JST</t>
  </si>
  <si>
    <t>1666603019522072579</t>
  </si>
  <si>
    <t>1666603019541372929</t>
  </si>
  <si>
    <t>209202306080846210001350</t>
  </si>
  <si>
    <t>7741.ROLB</t>
  </si>
  <si>
    <t>9407571300100</t>
  </si>
  <si>
    <t>17480</t>
  </si>
  <si>
    <t>1666603019541372931</t>
  </si>
  <si>
    <t>17430</t>
  </si>
  <si>
    <t>2023-06-08 09:28:52.831090443 +0900 JST</t>
  </si>
  <si>
    <t>1666603163520917504</t>
  </si>
  <si>
    <t>1666603163527634944</t>
  </si>
  <si>
    <t>209202306080846210001352</t>
  </si>
  <si>
    <t>9407595800100</t>
  </si>
  <si>
    <t>13680</t>
  </si>
  <si>
    <t>1666603163527634946</t>
  </si>
  <si>
    <t>13630</t>
  </si>
  <si>
    <t>2023-06-08 09:29:40.950823012 +0900 JST</t>
  </si>
  <si>
    <t>1666603365346631680</t>
  </si>
  <si>
    <t>1666603365353349120</t>
  </si>
  <si>
    <t>209202306080846210001353</t>
  </si>
  <si>
    <t>9041.ROLB</t>
  </si>
  <si>
    <t>9407626400100</t>
  </si>
  <si>
    <t>4922</t>
  </si>
  <si>
    <t>1666603365353349122</t>
  </si>
  <si>
    <t>4912</t>
  </si>
  <si>
    <t>2023-06-08 09:30:39.406878848 +0900 JST</t>
  </si>
  <si>
    <t>1666603610533060608</t>
  </si>
  <si>
    <t>1666603610535583744</t>
  </si>
  <si>
    <t>209202306080846210001354</t>
  </si>
  <si>
    <t>9407663000100</t>
  </si>
  <si>
    <t>1955</t>
  </si>
  <si>
    <t>1666603610535583746</t>
  </si>
  <si>
    <t>1965</t>
  </si>
  <si>
    <t>2023-06-08 09:31:17.373061291 +0900 JST</t>
  </si>
  <si>
    <t>1666603769765617664</t>
  </si>
  <si>
    <t>1666603769780723712</t>
  </si>
  <si>
    <t>209202306080846210001357</t>
  </si>
  <si>
    <t>9407687100100</t>
  </si>
  <si>
    <t>1666603769780723714</t>
  </si>
  <si>
    <t>2023-06-08 09:30:56.664221832 +0900 JST</t>
  </si>
  <si>
    <t>1666603682914164736</t>
  </si>
  <si>
    <t>1666603682920882176</t>
  </si>
  <si>
    <t>209202306080846210001355</t>
  </si>
  <si>
    <t>9407675100100</t>
  </si>
  <si>
    <t>2642</t>
  </si>
  <si>
    <t>1666603682920882178</t>
  </si>
  <si>
    <t>2632</t>
  </si>
  <si>
    <t>2023-06-08 09:31:17.363952059 +0900 JST</t>
  </si>
  <si>
    <t>1666603769732063232</t>
  </si>
  <si>
    <t>1666603769738780672</t>
  </si>
  <si>
    <t>209202306080846210001356</t>
  </si>
  <si>
    <t>9407687000100</t>
  </si>
  <si>
    <t>1666603769738780674</t>
  </si>
  <si>
    <t>2023-06-08 09:31:45.763496792 +0900 JST</t>
  </si>
  <si>
    <t>1666603888850296832</t>
  </si>
  <si>
    <t>1666603888857014272</t>
  </si>
  <si>
    <t>209202306080846210001358</t>
  </si>
  <si>
    <t>9407705200100</t>
  </si>
  <si>
    <t>1666603888857014274</t>
  </si>
  <si>
    <t>2023-06-08 09:31:53.331837434 +0900 JST</t>
  </si>
  <si>
    <t>1666603920596983808</t>
  </si>
  <si>
    <t>1666603920599506944</t>
  </si>
  <si>
    <t>209202306080846210001359</t>
  </si>
  <si>
    <t>9407709200100</t>
  </si>
  <si>
    <t>2158</t>
  </si>
  <si>
    <t>1666603920599506946</t>
  </si>
  <si>
    <t>2148</t>
  </si>
  <si>
    <t>2023-06-08 09:32:40.480512751 +0900 JST</t>
  </si>
  <si>
    <t>1666604118350028800</t>
  </si>
  <si>
    <t>1666604118356746240</t>
  </si>
  <si>
    <t>209202306080846210001364</t>
  </si>
  <si>
    <t>9407741500100</t>
  </si>
  <si>
    <t>3106</t>
  </si>
  <si>
    <t>1666604118356746242</t>
  </si>
  <si>
    <t>2023-06-08 09:32:02.192648991 +0900 JST</t>
  </si>
  <si>
    <t>1666603957754322944</t>
  </si>
  <si>
    <t>1666603957765234688</t>
  </si>
  <si>
    <t>209202306080846210001360</t>
  </si>
  <si>
    <t>9843.ROLB</t>
  </si>
  <si>
    <t>9407714000100</t>
  </si>
  <si>
    <t>1666603957765234690</t>
  </si>
  <si>
    <t>17180</t>
  </si>
  <si>
    <t>2023-06-08 09:32:02.944882993 +0900 JST</t>
  </si>
  <si>
    <t>1666603960916828160</t>
  </si>
  <si>
    <t>1666603960919351296</t>
  </si>
  <si>
    <t>209202306080846210001361</t>
  </si>
  <si>
    <t>2371.ROLB</t>
  </si>
  <si>
    <t>9407714600100</t>
  </si>
  <si>
    <t>2014</t>
  </si>
  <si>
    <t>1666603960919351298</t>
  </si>
  <si>
    <t>2004</t>
  </si>
  <si>
    <t>2023-06-08 09:32:17.718300518 +0900 JST</t>
  </si>
  <si>
    <t>1666604022879281152</t>
  </si>
  <si>
    <t>1666604022885998592</t>
  </si>
  <si>
    <t>209202306080846210001362</t>
  </si>
  <si>
    <t>9407726300100</t>
  </si>
  <si>
    <t>1666604022885998594</t>
  </si>
  <si>
    <t>2023-06-08 09:32:29.803394832 +0900 JST</t>
  </si>
  <si>
    <t>1666604073567444992</t>
  </si>
  <si>
    <t>1666604073574162432</t>
  </si>
  <si>
    <t>209202306080846210001363</t>
  </si>
  <si>
    <t>9407734100100</t>
  </si>
  <si>
    <t>28115</t>
  </si>
  <si>
    <t>1666604073574162434</t>
  </si>
  <si>
    <t>28070</t>
  </si>
  <si>
    <t>2023-06-08 09:33:36.473924574 +0900 JST</t>
  </si>
  <si>
    <t>1666604353205886976</t>
  </si>
  <si>
    <t>1666604353208410112</t>
  </si>
  <si>
    <t>209202306080846210001365</t>
  </si>
  <si>
    <t>9407780000100</t>
  </si>
  <si>
    <t>10600</t>
  </si>
  <si>
    <t>1666604353208410114</t>
  </si>
  <si>
    <t>2023-06-08 09:34:18.597289278 +0900 JST</t>
  </si>
  <si>
    <t>1666604529882554368</t>
  </si>
  <si>
    <t>1666604529889271808</t>
  </si>
  <si>
    <t>209202306080846210001366</t>
  </si>
  <si>
    <t>9201.ROLB</t>
  </si>
  <si>
    <t>9407806900100</t>
  </si>
  <si>
    <t>2770</t>
  </si>
  <si>
    <t>1666604529889271810</t>
  </si>
  <si>
    <t>2761</t>
  </si>
  <si>
    <t>2023-06-08 09:34:21.873386851 +0900 JST</t>
  </si>
  <si>
    <t>1666604543623094272</t>
  </si>
  <si>
    <t>1666604543629811714</t>
  </si>
  <si>
    <t>209202306080846210001367</t>
  </si>
  <si>
    <t>9407808200100</t>
  </si>
  <si>
    <t>1666604543629811716</t>
  </si>
  <si>
    <t>2023-06-08 09:34:39.586215088 +0900 JST</t>
  </si>
  <si>
    <t>1666604617916801024</t>
  </si>
  <si>
    <t>1666604617923518464</t>
  </si>
  <si>
    <t>209202306080846210001368</t>
  </si>
  <si>
    <t>9407820500100</t>
  </si>
  <si>
    <t>1666604617923518466</t>
  </si>
  <si>
    <t>6072</t>
  </si>
  <si>
    <t>2023-06-08 09:34:57.374275266 +0900 JST</t>
  </si>
  <si>
    <t>1666604692525080576</t>
  </si>
  <si>
    <t>1666604692531798016</t>
  </si>
  <si>
    <t>209202306080846210001369</t>
  </si>
  <si>
    <t>9142.ROLB</t>
  </si>
  <si>
    <t>9407833700100</t>
  </si>
  <si>
    <t>3047</t>
  </si>
  <si>
    <t>1666604692531798018</t>
  </si>
  <si>
    <t>3037</t>
  </si>
  <si>
    <t>2023-06-08 09:35:41.36868885 +0900 JST</t>
  </si>
  <si>
    <t>1666604877053485056</t>
  </si>
  <si>
    <t>1666604877056008192</t>
  </si>
  <si>
    <t>209202306080846210001372</t>
  </si>
  <si>
    <t>9407859500100</t>
  </si>
  <si>
    <t>4888</t>
  </si>
  <si>
    <t>1666604877056008194</t>
  </si>
  <si>
    <t>4898</t>
  </si>
  <si>
    <t>2023-06-08 09:35:18.166233069 +0900 JST</t>
  </si>
  <si>
    <t>1666604779733049344</t>
  </si>
  <si>
    <t>1666604779739766784</t>
  </si>
  <si>
    <t>209202306080846210001370</t>
  </si>
  <si>
    <t>5711.ROLB</t>
  </si>
  <si>
    <t>9407845300100</t>
  </si>
  <si>
    <t>2482</t>
  </si>
  <si>
    <t>1666604779739766786</t>
  </si>
  <si>
    <t>2023-06-08 09:35:27.803940229 +0900 JST</t>
  </si>
  <si>
    <t>1666604820157751296</t>
  </si>
  <si>
    <t>1666604820160274432</t>
  </si>
  <si>
    <t>209202306080846210001371</t>
  </si>
  <si>
    <t>9407851600100</t>
  </si>
  <si>
    <t>6515</t>
  </si>
  <si>
    <t>1666604820160274434</t>
  </si>
  <si>
    <t>2023-06-08 09:35:48.882570865 +0900 JST</t>
  </si>
  <si>
    <t>1666604908569485312</t>
  </si>
  <si>
    <t>1666604908572008448</t>
  </si>
  <si>
    <t>209202306080846210001373</t>
  </si>
  <si>
    <t>9407864400100</t>
  </si>
  <si>
    <t>6080</t>
  </si>
  <si>
    <t>1666604908572008450</t>
  </si>
  <si>
    <t>2023-06-08 09:35:59.890482763 +0900 JST</t>
  </si>
  <si>
    <t>1666604954731995136</t>
  </si>
  <si>
    <t>1666604954742906880</t>
  </si>
  <si>
    <t>209202306080846210001374</t>
  </si>
  <si>
    <t>9407871700100</t>
  </si>
  <si>
    <t>4518</t>
  </si>
  <si>
    <t>1666604954742906882</t>
  </si>
  <si>
    <t>4508</t>
  </si>
  <si>
    <t>2023-06-08 09:36:02.629266816 +0900 JST</t>
  </si>
  <si>
    <t>1666604966224388096</t>
  </si>
  <si>
    <t>1666604966231105536</t>
  </si>
  <si>
    <t>209202306080846210001375</t>
  </si>
  <si>
    <t>9407874400100</t>
  </si>
  <si>
    <t>4123</t>
  </si>
  <si>
    <t>1666604966231105538</t>
  </si>
  <si>
    <t>2023-06-08 09:36:03.229033207 +0900 JST</t>
  </si>
  <si>
    <t>1666604968736776192</t>
  </si>
  <si>
    <t>1666604968747687936</t>
  </si>
  <si>
    <t>209202306080846210001376</t>
  </si>
  <si>
    <t>9407874800100</t>
  </si>
  <si>
    <t>1666604968747687938</t>
  </si>
  <si>
    <t>2023-06-08 09:36:20.804568308 +0900 JST</t>
  </si>
  <si>
    <t>1666605042460057600</t>
  </si>
  <si>
    <t>1666605042462580737</t>
  </si>
  <si>
    <t>209202306080846210001377</t>
  </si>
  <si>
    <t>9407884500100</t>
  </si>
  <si>
    <t>982</t>
  </si>
  <si>
    <t>1666605042462580739</t>
  </si>
  <si>
    <t>972</t>
  </si>
  <si>
    <t>2023-06-08 09:36:25.319878523 +0900 JST</t>
  </si>
  <si>
    <t>1666605061397340160</t>
  </si>
  <si>
    <t>1666605061399863296</t>
  </si>
  <si>
    <t>209202306080846210001378</t>
  </si>
  <si>
    <t>9407887300100</t>
  </si>
  <si>
    <t>1666605061399863298</t>
  </si>
  <si>
    <t>2001</t>
  </si>
  <si>
    <t>2023-06-08 09:36:45.45641612 +0900 JST</t>
  </si>
  <si>
    <t>1666605145849651200</t>
  </si>
  <si>
    <t>1666605145860562944</t>
  </si>
  <si>
    <t>209202306080846210001379</t>
  </si>
  <si>
    <t>9407899200100</t>
  </si>
  <si>
    <t>68210</t>
  </si>
  <si>
    <t>1666605145860562946</t>
  </si>
  <si>
    <t>68110</t>
  </si>
  <si>
    <t>2023-06-08 09:36:55.535571379 +0900 JST</t>
  </si>
  <si>
    <t>1666605188132429824</t>
  </si>
  <si>
    <t>1666605188134952960</t>
  </si>
  <si>
    <t>209202306080846210001380</t>
  </si>
  <si>
    <t>4004.ROLB</t>
  </si>
  <si>
    <t>9407906100100</t>
  </si>
  <si>
    <t>2272</t>
  </si>
  <si>
    <t>1666605188134952962</t>
  </si>
  <si>
    <t>2262</t>
  </si>
  <si>
    <t>2023-06-08 09:37:18.060450652 +0900 JST</t>
  </si>
  <si>
    <t>1666605282600738816</t>
  </si>
  <si>
    <t>1666605282611650560</t>
  </si>
  <si>
    <t>209202306080846210001381</t>
  </si>
  <si>
    <t>6301.ROLB</t>
  </si>
  <si>
    <t>9407919900100</t>
  </si>
  <si>
    <t>3550</t>
  </si>
  <si>
    <t>1666605282611650562</t>
  </si>
  <si>
    <t>2023-06-08 09:38:01.336443611 +0900 JST</t>
  </si>
  <si>
    <t>1666605464113438720</t>
  </si>
  <si>
    <t>1666605464124350464</t>
  </si>
  <si>
    <t>209202306080846210001383</t>
  </si>
  <si>
    <t>9407947100100</t>
  </si>
  <si>
    <t>4403</t>
  </si>
  <si>
    <t>1666605464124350466</t>
  </si>
  <si>
    <t>4413</t>
  </si>
  <si>
    <t>2023-06-08 09:37:58.044464543 +0900 JST</t>
  </si>
  <si>
    <t>1666605450309984256</t>
  </si>
  <si>
    <t>1666605450316701696</t>
  </si>
  <si>
    <t>209202306080846210001382</t>
  </si>
  <si>
    <t>9407944900100</t>
  </si>
  <si>
    <t>1666605450316701698</t>
  </si>
  <si>
    <t>2023-06-08 09:38:26.0362463 +0900 JST</t>
  </si>
  <si>
    <t>1666605567716941824</t>
  </si>
  <si>
    <t>1666605567723659264</t>
  </si>
  <si>
    <t>209202306080846210001385</t>
  </si>
  <si>
    <t>9407962100100</t>
  </si>
  <si>
    <t>20660</t>
  </si>
  <si>
    <t>1666605567723659266</t>
  </si>
  <si>
    <t>20710</t>
  </si>
  <si>
    <t>2023-06-08 09:38:15.628511727 +0900 JST</t>
  </si>
  <si>
    <t>1666605524062625792</t>
  </si>
  <si>
    <t>1666605524069343232</t>
  </si>
  <si>
    <t>209202306080846210001384</t>
  </si>
  <si>
    <t>9407955500100</t>
  </si>
  <si>
    <t>1666605524069343234</t>
  </si>
  <si>
    <t>2023-06-08 09:38:50.050061672 +0900 JST</t>
  </si>
  <si>
    <t>1666605668438958080</t>
  </si>
  <si>
    <t>1666605668445675520</t>
  </si>
  <si>
    <t>209202306080846210001386</t>
  </si>
  <si>
    <t>3994.ROLS</t>
  </si>
  <si>
    <t>9407977100100</t>
  </si>
  <si>
    <t>1666605668445675522</t>
  </si>
  <si>
    <t>2023-06-08 09:38:51.282742398 +0900 JST</t>
  </si>
  <si>
    <t>1666605673610534912</t>
  </si>
  <si>
    <t>1666605673613058048</t>
  </si>
  <si>
    <t>209202306080846210001387</t>
  </si>
  <si>
    <t>9407977600100</t>
  </si>
  <si>
    <t>1666605673613058050</t>
  </si>
  <si>
    <t>2023-06-08 09:39:18.561800181 +0900 JST</t>
  </si>
  <si>
    <t>1666605788022759424</t>
  </si>
  <si>
    <t>1666605788029476864</t>
  </si>
  <si>
    <t>209202306080846210001388</t>
  </si>
  <si>
    <t>3401.ROLS</t>
  </si>
  <si>
    <t>9407992900100</t>
  </si>
  <si>
    <t>1360</t>
  </si>
  <si>
    <t>1666605788029476866</t>
  </si>
  <si>
    <t>2023-06-08 09:39:58.416475689 +0900 JST</t>
  </si>
  <si>
    <t>1666605955182551040</t>
  </si>
  <si>
    <t>1666605955193462784</t>
  </si>
  <si>
    <t>209202306080846210001389</t>
  </si>
  <si>
    <t>9408016500100</t>
  </si>
  <si>
    <t>1666605955193462786</t>
  </si>
  <si>
    <t>2023-06-08 09:40:12.719490543 +0900 JST</t>
  </si>
  <si>
    <t>1666606015177875456</t>
  </si>
  <si>
    <t>1666606015184592896</t>
  </si>
  <si>
    <t>209202306080846210001391</t>
  </si>
  <si>
    <t>9408024500100</t>
  </si>
  <si>
    <t>4486</t>
  </si>
  <si>
    <t>1666606015184592898</t>
  </si>
  <si>
    <t>4496</t>
  </si>
  <si>
    <t>2023-06-08 09:40:02.509824977 +0900 JST</t>
  </si>
  <si>
    <t>1666605972358225920</t>
  </si>
  <si>
    <t>1666605972360749057</t>
  </si>
  <si>
    <t>209202306080846210001390</t>
  </si>
  <si>
    <t>9408018400100</t>
  </si>
  <si>
    <t>3129</t>
  </si>
  <si>
    <t>1666605972360749059</t>
  </si>
  <si>
    <t>2023-06-08 09:40:23.726327733 +0900 JST</t>
  </si>
  <si>
    <t>1666606061344579584</t>
  </si>
  <si>
    <t>1666606061351297024</t>
  </si>
  <si>
    <t>209202306080846210001392</t>
  </si>
  <si>
    <t>9408030800100</t>
  </si>
  <si>
    <t>28055</t>
  </si>
  <si>
    <t>1666606061351297026</t>
  </si>
  <si>
    <t>2023-06-08 09:40:27.278656925 +0900 JST</t>
  </si>
  <si>
    <t>1666606076246941696</t>
  </si>
  <si>
    <t>1666606076249464833</t>
  </si>
  <si>
    <t>209202306080846210001393</t>
  </si>
  <si>
    <t>9408033200100</t>
  </si>
  <si>
    <t>1666606076249464835</t>
  </si>
  <si>
    <t>2023-06-08 09:41:01.283605791 +0900 JST</t>
  </si>
  <si>
    <t>1666606218870054912</t>
  </si>
  <si>
    <t>1666606218876772352</t>
  </si>
  <si>
    <t>209202306080846210001395</t>
  </si>
  <si>
    <t>7309.ROLS</t>
  </si>
  <si>
    <t>9408051400100</t>
  </si>
  <si>
    <t>23175</t>
  </si>
  <si>
    <t>1666606218876772354</t>
  </si>
  <si>
    <t>23225</t>
  </si>
  <si>
    <t>2023-06-08 09:40:43.330433345 +0900 JST</t>
  </si>
  <si>
    <t>1666606143569715200</t>
  </si>
  <si>
    <t>1666606143576432640</t>
  </si>
  <si>
    <t>209202306080846210001394</t>
  </si>
  <si>
    <t>9408042000100</t>
  </si>
  <si>
    <t>1666606143576432642</t>
  </si>
  <si>
    <t>2023-06-08 09:41:38.475166042 +0900 JST</t>
  </si>
  <si>
    <t>1666606374864609280</t>
  </si>
  <si>
    <t>1666606374871326720</t>
  </si>
  <si>
    <t>209202306080846210001397</t>
  </si>
  <si>
    <t>9408068400100</t>
  </si>
  <si>
    <t>4096</t>
  </si>
  <si>
    <t>1666606374871326722</t>
  </si>
  <si>
    <t>2023-06-08 09:41:03.559830763 +0900 JST</t>
  </si>
  <si>
    <t>1666606228416290816</t>
  </si>
  <si>
    <t>1666606228423008256</t>
  </si>
  <si>
    <t>209202306080846210001396</t>
  </si>
  <si>
    <t>9408053000100</t>
  </si>
  <si>
    <t>6163</t>
  </si>
  <si>
    <t>1666606228423008258</t>
  </si>
  <si>
    <t>6153</t>
  </si>
  <si>
    <t>2023-06-08 09:41:52.975596539 +0900 JST</t>
  </si>
  <si>
    <t>1666606435665240064</t>
  </si>
  <si>
    <t>1666606435688734720</t>
  </si>
  <si>
    <t>209202306080846210001398</t>
  </si>
  <si>
    <t>9408078300100</t>
  </si>
  <si>
    <t>1666606435688734722</t>
  </si>
  <si>
    <t>2023-06-08 09:42:16.171854931 +0900 JST</t>
  </si>
  <si>
    <t>1666606532973092864</t>
  </si>
  <si>
    <t>1666606532979810304</t>
  </si>
  <si>
    <t>2023-06-08 09:42:18.440338818 +0900 JST</t>
  </si>
  <si>
    <t>1666606542489968640</t>
  </si>
  <si>
    <t>1666606542496686080</t>
  </si>
  <si>
    <t>2023-06-08 09:42:41.911580889 +0900 JST</t>
  </si>
  <si>
    <t>1666606640934477825</t>
  </si>
  <si>
    <t>1666606640941195264</t>
  </si>
  <si>
    <t>2023-06-08 09:42:55.535000368 +0900 JST</t>
  </si>
  <si>
    <t>1666606698077675520</t>
  </si>
  <si>
    <t>1666606698084392960</t>
  </si>
  <si>
    <t>68190</t>
  </si>
  <si>
    <t>2023-06-08 09:43:49.291063505 +0900 JST</t>
  </si>
  <si>
    <t>1666606923542487040</t>
  </si>
  <si>
    <t>1666606923553398784</t>
  </si>
  <si>
    <t>6003</t>
  </si>
  <si>
    <t>2023-06-08 09:43:42.634417315 +0900 JST</t>
  </si>
  <si>
    <t>1666606895629393920</t>
  </si>
  <si>
    <t>1666606895631917056</t>
  </si>
  <si>
    <t>4902</t>
  </si>
  <si>
    <t>2023-06-08 09:43:46.746401744 +0900 JST</t>
  </si>
  <si>
    <t>1666606912872177665</t>
  </si>
  <si>
    <t>1666606912878895105</t>
  </si>
  <si>
    <t>9218</t>
  </si>
  <si>
    <t>2023-06-08 09:44:07.805167059 +0900 JST</t>
  </si>
  <si>
    <t>1666607001204219904</t>
  </si>
  <si>
    <t>1666607001206743040</t>
  </si>
  <si>
    <t>2023-06-08 09:44:09.399248554 +0900 JST</t>
  </si>
  <si>
    <t>1666607007885746176</t>
  </si>
  <si>
    <t>1666607007892463616</t>
  </si>
  <si>
    <t>3171</t>
  </si>
  <si>
    <t>2023-06-08 09:44:11.857643674 +0900 JST</t>
  </si>
  <si>
    <t>1666607018195345408</t>
  </si>
  <si>
    <t>1666607018202062848</t>
  </si>
  <si>
    <t>2023-06-08 09:44:32.655664442 +0900 JST</t>
  </si>
  <si>
    <t>1666607105428480000</t>
  </si>
  <si>
    <t>1666607105435197440</t>
  </si>
  <si>
    <t>1692</t>
  </si>
  <si>
    <t>2023-06-08 09:45:11.847310529 +0900 JST</t>
  </si>
  <si>
    <t>1666607269811642368</t>
  </si>
  <si>
    <t>1666607269818359808</t>
  </si>
  <si>
    <t>2023-06-08 09:44:40.02915492 +0900 JST</t>
  </si>
  <si>
    <t>1666607136357277696</t>
  </si>
  <si>
    <t>1666607136363995136</t>
  </si>
  <si>
    <t>4512</t>
  </si>
  <si>
    <t>2023-06-08 09:45:17.134921 +0900 JST</t>
  </si>
  <si>
    <t>1666607291991121920</t>
  </si>
  <si>
    <t>1666607291993645056</t>
  </si>
  <si>
    <t>4115</t>
  </si>
  <si>
    <t>2023-06-08 09:46:16.848641018 +0900 JST</t>
  </si>
  <si>
    <t>1666607542449790976</t>
  </si>
  <si>
    <t>1666607542452314112</t>
  </si>
  <si>
    <t>20925</t>
  </si>
  <si>
    <t>2023-06-08 09:46:30.308732578 +0900 JST</t>
  </si>
  <si>
    <t>1666607598905122816</t>
  </si>
  <si>
    <t>1666607598907645952</t>
  </si>
  <si>
    <t>2894</t>
  </si>
  <si>
    <t>2023-06-08 09:46:32.940060802 +0900 JST</t>
  </si>
  <si>
    <t>1666607609940336640</t>
  </si>
  <si>
    <t>1666607609947054080</t>
  </si>
  <si>
    <t>2023-06-08 09:47:23.356915198 +0900 JST</t>
  </si>
  <si>
    <t>1666607821404561408</t>
  </si>
  <si>
    <t>1666607821407084544</t>
  </si>
  <si>
    <t>1219</t>
  </si>
  <si>
    <t>2023-06-08 09:47:45.299311819 +0900 JST</t>
  </si>
  <si>
    <t>1666607913435979776</t>
  </si>
  <si>
    <t>1666607913442697216</t>
  </si>
  <si>
    <t>2630</t>
  </si>
  <si>
    <t>2023-06-08 09:48:00.927468151 +0900 JST</t>
  </si>
  <si>
    <t>1666607978984562688</t>
  </si>
  <si>
    <t>1666607978991280128</t>
  </si>
  <si>
    <t>20905</t>
  </si>
  <si>
    <t>2023-06-08 09:48:36.886739588 +0900 JST</t>
  </si>
  <si>
    <t>1666608129807540224</t>
  </si>
  <si>
    <t>1666608129814257664</t>
  </si>
  <si>
    <t>979</t>
  </si>
  <si>
    <t>2023-06-08 09:48:37.110247232 +0900 JST</t>
  </si>
  <si>
    <t>1666608130742870016</t>
  </si>
  <si>
    <t>1666608130753781760</t>
  </si>
  <si>
    <t>4608</t>
  </si>
  <si>
    <t>2023-06-08 09:49:22.887032411 +0900 JST</t>
  </si>
  <si>
    <t>1666608322745524224</t>
  </si>
  <si>
    <t>1666608322756435968</t>
  </si>
  <si>
    <t>6392</t>
  </si>
  <si>
    <t>2023-06-08 09:50:10.696861052 +0900 JST</t>
  </si>
  <si>
    <t>1666608523279392768</t>
  </si>
  <si>
    <t>1666608523281915904</t>
  </si>
  <si>
    <t>2023-06-08 09:50:13.536655879 +0900 JST</t>
  </si>
  <si>
    <t>1666608535187021824</t>
  </si>
  <si>
    <t>1666608535193739264</t>
  </si>
  <si>
    <t>3098</t>
  </si>
  <si>
    <t>2023-06-08 09:50:21.844089673 +0900 JST</t>
  </si>
  <si>
    <t>1666608570033299456</t>
  </si>
  <si>
    <t>1666608570040016896</t>
  </si>
  <si>
    <t>2021</t>
  </si>
  <si>
    <t>2023-06-08 09:50:36.819498441 +0900 JST</t>
  </si>
  <si>
    <t>1666608632838807552</t>
  </si>
  <si>
    <t>1666608632849719296</t>
  </si>
  <si>
    <t>2146</t>
  </si>
  <si>
    <t>2023-06-08 09:51:04.641057258 +0900 JST</t>
  </si>
  <si>
    <t>1666608749536927744</t>
  </si>
  <si>
    <t>1666608749543645184</t>
  </si>
  <si>
    <t>2023-06-08 09:51:16.585753279 +0900 JST</t>
  </si>
  <si>
    <t>1666608799637889024</t>
  </si>
  <si>
    <t>1666608799640412160</t>
  </si>
  <si>
    <t>2023-06-08 09:51:35.832041605 +0900 JST</t>
  </si>
  <si>
    <t>1666608880357269504</t>
  </si>
  <si>
    <t>1666608880368181248</t>
  </si>
  <si>
    <t>5373</t>
  </si>
  <si>
    <t>2023-06-08 09:51:53.697419573 +0900 JST</t>
  </si>
  <si>
    <t>1666608955292704768</t>
  </si>
  <si>
    <t>1666608955299422208</t>
  </si>
  <si>
    <t>1879</t>
  </si>
  <si>
    <t>2023-06-08 09:52:14.0839764 +0900 JST</t>
  </si>
  <si>
    <t>1666609040801980416</t>
  </si>
  <si>
    <t>1666609040804503552</t>
  </si>
  <si>
    <t>4391</t>
  </si>
  <si>
    <t>2023-06-08 09:52:53.491704607 +0900 JST</t>
  </si>
  <si>
    <t>1666609206091112448</t>
  </si>
  <si>
    <t>1666609206093635584</t>
  </si>
  <si>
    <t>7061</t>
  </si>
  <si>
    <t>2023-06-08 09:53:06.17179338 +0900 JST</t>
  </si>
  <si>
    <t>1666609259270692864</t>
  </si>
  <si>
    <t>1666609259277410304</t>
  </si>
  <si>
    <t>2023-06-08 09:53:31.247572247 +0900 JST</t>
  </si>
  <si>
    <t>1666609364451254272</t>
  </si>
  <si>
    <t>1666609364453777408</t>
  </si>
  <si>
    <t>5361</t>
  </si>
  <si>
    <t>2023-06-08 09:53:59.519012357 +0900 JST</t>
  </si>
  <si>
    <t>1666609483028422656</t>
  </si>
  <si>
    <t>1666609483035140096</t>
  </si>
  <si>
    <t>3264</t>
  </si>
  <si>
    <t>2023-06-08 09:54:09.950104494 +0900 JST</t>
  </si>
  <si>
    <t>1666609526766624769</t>
  </si>
  <si>
    <t>1666609526785925121</t>
  </si>
  <si>
    <t>953</t>
  </si>
  <si>
    <t>2023-06-08 09:54:51.88885726 +0900 JST</t>
  </si>
  <si>
    <t>1666609702684123136</t>
  </si>
  <si>
    <t>1666609702686646272</t>
  </si>
  <si>
    <t>4925</t>
  </si>
  <si>
    <t>2023-06-08 09:55:30.543818192 +0900 JST</t>
  </si>
  <si>
    <t>1666609864814944256</t>
  </si>
  <si>
    <t>1666609864817467392</t>
  </si>
  <si>
    <t>2023-06-08 09:57:02.179705258 +0900 JST</t>
  </si>
  <si>
    <t>1666610249164185600</t>
  </si>
  <si>
    <t>1666610249166708736</t>
  </si>
  <si>
    <t>2023-06-08 09:57:07.969272207 +0900 JST</t>
  </si>
  <si>
    <t>1666610273445011456</t>
  </si>
  <si>
    <t>1666610273451728896</t>
  </si>
  <si>
    <t>2023-06-08 09:57:11.735209284 +0900 JST</t>
  </si>
  <si>
    <t>1666610289240760320</t>
  </si>
  <si>
    <t>1666610289247477760</t>
  </si>
  <si>
    <t>2023-06-08 09:58:26.094765301 +0900 JST</t>
  </si>
  <si>
    <t>1666610601125011456</t>
  </si>
  <si>
    <t>1666610601131728896</t>
  </si>
  <si>
    <t>5716</t>
  </si>
  <si>
    <t>2023-06-08 09:58:50.840210231 +0900 JST</t>
  </si>
  <si>
    <t>1666610704917258240</t>
  </si>
  <si>
    <t>1666610704923975680</t>
  </si>
  <si>
    <t>2023-06-08 09:59:12.349398041 +0900 JST</t>
  </si>
  <si>
    <t>1666610795132542976</t>
  </si>
  <si>
    <t>1666610795139260416</t>
  </si>
  <si>
    <t>2023-06-08 09:59:30.92771968 +0900 JST</t>
  </si>
  <si>
    <t>1666610873054322688</t>
  </si>
  <si>
    <t>1666610873061040128</t>
  </si>
  <si>
    <t>2498</t>
  </si>
  <si>
    <t>2023-06-08 09:59:42.513502583 +0900 JST</t>
  </si>
  <si>
    <t>1666610921649528833</t>
  </si>
  <si>
    <t>1666610921656246272</t>
  </si>
  <si>
    <t>2023-06-08 09:59:52.525302288 +0900 JST</t>
  </si>
  <si>
    <t>1666610963642900480</t>
  </si>
  <si>
    <t>1666610963649617920</t>
  </si>
  <si>
    <t>6142</t>
  </si>
  <si>
    <t>2023-06-08 10:00:05.674630975 +0900 JST</t>
  </si>
  <si>
    <t>1666611018797998080</t>
  </si>
  <si>
    <t>1666611018800521216</t>
  </si>
  <si>
    <t>5369</t>
  </si>
  <si>
    <t>2023-06-08 10:00:09.961227569 +0900 JST</t>
  </si>
  <si>
    <t>1666611036774785024</t>
  </si>
  <si>
    <t>1666611036781502464</t>
  </si>
  <si>
    <t>3194</t>
  </si>
  <si>
    <t>2023-06-08 09:59:44.291379537 +0900 JST</t>
  </si>
  <si>
    <t>1666610929107001344</t>
  </si>
  <si>
    <t>1666610929113718784</t>
  </si>
  <si>
    <t>id</t>
  </si>
  <si>
    <t>symbol</t>
  </si>
  <si>
    <t>price</t>
  </si>
  <si>
    <t>open</t>
  </si>
  <si>
    <t>close</t>
  </si>
  <si>
    <t>high</t>
  </si>
  <si>
    <t>low</t>
  </si>
  <si>
    <t>buy</t>
  </si>
  <si>
    <t>sell</t>
  </si>
  <si>
    <t>preClose</t>
  </si>
  <si>
    <t>time</t>
  </si>
  <si>
    <t>bidTime</t>
  </si>
  <si>
    <t>askTime</t>
  </si>
  <si>
    <t>lastQty</t>
  </si>
  <si>
    <t>buyQty</t>
  </si>
  <si>
    <t>sellQty</t>
  </si>
  <si>
    <t>openTime</t>
  </si>
  <si>
    <t>status</t>
  </si>
  <si>
    <t>createdTime</t>
  </si>
  <si>
    <t>updatedTime</t>
  </si>
  <si>
    <t>8215000</t>
  </si>
  <si>
    <t>7150000</t>
  </si>
  <si>
    <t>1/1/1970 00:00:00</t>
  </si>
  <si>
    <t>14/4/2023 09:59:42</t>
  </si>
  <si>
    <t>16/4/2023 23:24:24</t>
  </si>
  <si>
    <t>2042000</t>
  </si>
  <si>
    <t>2030000</t>
  </si>
  <si>
    <t>16/4/2023 23:16:24</t>
  </si>
  <si>
    <t>1655</t>
  </si>
  <si>
    <t>4090000</t>
  </si>
  <si>
    <t>3599000</t>
  </si>
  <si>
    <t>16/4/2023 23:23:24</t>
  </si>
  <si>
    <t>2502</t>
  </si>
  <si>
    <t>54570000</t>
  </si>
  <si>
    <t>54800000</t>
  </si>
  <si>
    <t>54560000</t>
  </si>
  <si>
    <t>54590000</t>
  </si>
  <si>
    <t>24/5/2023 01:50:04.409</t>
  </si>
  <si>
    <t>24/5/2023 01:50:04.448</t>
  </si>
  <si>
    <t>24/5/2023 01:50:04.447</t>
  </si>
  <si>
    <t>24/5/2023 00:00:00.143</t>
  </si>
  <si>
    <t>24/5/2023 01:50:12</t>
  </si>
  <si>
    <t>2914</t>
  </si>
  <si>
    <t>30860000</t>
  </si>
  <si>
    <t>30920000</t>
  </si>
  <si>
    <t>30870000</t>
  </si>
  <si>
    <t>24/5/2023 01:50:04.419</t>
  </si>
  <si>
    <t>24/5/2023 01:50:04.42</t>
  </si>
  <si>
    <t>24/5/2023 00:00:00.079</t>
  </si>
  <si>
    <t>4063</t>
  </si>
  <si>
    <t>42600000</t>
  </si>
  <si>
    <t>42370000</t>
  </si>
  <si>
    <t>42590000</t>
  </si>
  <si>
    <t>42610000</t>
  </si>
  <si>
    <t>24/5/2023 01:50:05.593</t>
  </si>
  <si>
    <t>24/5/2023 00:00:00.141</t>
  </si>
  <si>
    <t>24/5/2023 01:50:14</t>
  </si>
  <si>
    <t>52040000</t>
  </si>
  <si>
    <t>52220000</t>
  </si>
  <si>
    <t>52030000</t>
  </si>
  <si>
    <t>24/5/2023 01:50:04.371</t>
  </si>
  <si>
    <t>24/5/2023 01:50:04.373</t>
  </si>
  <si>
    <t>24/5/2023 01:50:06.326</t>
  </si>
  <si>
    <t>24/5/2023 00:00:00.135</t>
  </si>
  <si>
    <t>24/5/2023 01:50:15</t>
  </si>
  <si>
    <t>45410000</t>
  </si>
  <si>
    <t>45540000</t>
  </si>
  <si>
    <t>45420000</t>
  </si>
  <si>
    <t>24/5/2023 01:49:16.292</t>
  </si>
  <si>
    <t>24/5/2023 01:50:10.085</t>
  </si>
  <si>
    <t>24/5/2023 01:50:07.88</t>
  </si>
  <si>
    <t>24/5/2023 00:00:00.123</t>
  </si>
  <si>
    <t>23260000</t>
  </si>
  <si>
    <t>23245000</t>
  </si>
  <si>
    <t>23255000</t>
  </si>
  <si>
    <t>23265000</t>
  </si>
  <si>
    <t>24/5/2023 01:50:05.21</t>
  </si>
  <si>
    <t>24/5/2023 01:50:04.945</t>
  </si>
  <si>
    <t>24/5/2023 01:50:05.702</t>
  </si>
  <si>
    <t>24/5/2023 00:00:00.326</t>
  </si>
  <si>
    <t>4507</t>
  </si>
  <si>
    <t>62540000</t>
  </si>
  <si>
    <t>63000000</t>
  </si>
  <si>
    <t>62550000</t>
  </si>
  <si>
    <t>24/5/2023 01:49:48.679</t>
  </si>
  <si>
    <t>24/5/2023 01:50:05.826</t>
  </si>
  <si>
    <t>24/5/2023 01:50:04.521</t>
  </si>
  <si>
    <t>24/5/2023 00:00:00.032</t>
  </si>
  <si>
    <t>4543</t>
  </si>
  <si>
    <t>42000000</t>
  </si>
  <si>
    <t>42300000</t>
  </si>
  <si>
    <t>41980000</t>
  </si>
  <si>
    <t>24/5/2023 01:50:04.414</t>
  </si>
  <si>
    <t>24/5/2023 01:50:08.835</t>
  </si>
  <si>
    <t>24/5/2023 01:50:08.671</t>
  </si>
  <si>
    <t>24/5/2023 00:03:00.079</t>
  </si>
  <si>
    <t>4661</t>
  </si>
  <si>
    <t>51810000</t>
  </si>
  <si>
    <t>54000000</t>
  </si>
  <si>
    <t>51830000</t>
  </si>
  <si>
    <t>24/5/2023 01:50:08.769</t>
  </si>
  <si>
    <t>24/5/2023 01:50:08.793</t>
  </si>
  <si>
    <t>24/5/2023 00:00:00.114</t>
  </si>
  <si>
    <t>24/5/2023 01:50:16</t>
  </si>
  <si>
    <t>4689</t>
  </si>
  <si>
    <t>3542000</t>
  </si>
  <si>
    <t>3580000</t>
  </si>
  <si>
    <t>3541000</t>
  </si>
  <si>
    <t>24/5/2023 01:50:00.481</t>
  </si>
  <si>
    <t>24/5/2023 01:50:04.41</t>
  </si>
  <si>
    <t>4901</t>
  </si>
  <si>
    <t>82420000</t>
  </si>
  <si>
    <t>82280000</t>
  </si>
  <si>
    <t>82400000</t>
  </si>
  <si>
    <t>24/5/2023 01:50:04.444</t>
  </si>
  <si>
    <t>24/5/2023 01:50:06.389</t>
  </si>
  <si>
    <t>24/5/2023 01:50:06.39</t>
  </si>
  <si>
    <t>24/5/2023 00:00:00.195</t>
  </si>
  <si>
    <t>5020</t>
  </si>
  <si>
    <t>4794000</t>
  </si>
  <si>
    <t>4750000</t>
  </si>
  <si>
    <t>4793000</t>
  </si>
  <si>
    <t>24/5/2023 01:49:20.083</t>
  </si>
  <si>
    <t>24/5/2023 01:49:37.574</t>
  </si>
  <si>
    <t>24/5/2023 01:49:36.665</t>
  </si>
  <si>
    <t>24/5/2023 00:00:00.252</t>
  </si>
  <si>
    <t>24/5/2023 01:49:47</t>
  </si>
  <si>
    <t>5401</t>
  </si>
  <si>
    <t>28390000</t>
  </si>
  <si>
    <t>28375000</t>
  </si>
  <si>
    <t>28385000</t>
  </si>
  <si>
    <t>24/5/2023 01:49:36.075</t>
  </si>
  <si>
    <t>24/5/2023 01:49:33.609</t>
  </si>
  <si>
    <t>24/5/2023 01:49:34.315</t>
  </si>
  <si>
    <t>24/5/2023 00:00:00.033</t>
  </si>
  <si>
    <t>43830000</t>
  </si>
  <si>
    <t>43780000</t>
  </si>
  <si>
    <t>43850000</t>
  </si>
  <si>
    <t>24/5/2023 01:49:36.711</t>
  </si>
  <si>
    <t>24/5/2023 01:49:38.837</t>
  </si>
  <si>
    <t>24/5/2023 01:49:39.051</t>
  </si>
  <si>
    <t>24/5/2023 00:00:00.076</t>
  </si>
  <si>
    <t>6098</t>
  </si>
  <si>
    <t>44320000</t>
  </si>
  <si>
    <t>44570000</t>
  </si>
  <si>
    <t>44310000</t>
  </si>
  <si>
    <t>24/5/2023 01:49:31.925</t>
  </si>
  <si>
    <t>24/5/2023 01:49:31.926</t>
  </si>
  <si>
    <t>24/5/2023 00:00:02.28</t>
  </si>
  <si>
    <t>24/5/2023 01:49:48</t>
  </si>
  <si>
    <t>6178</t>
  </si>
  <si>
    <t>10190000</t>
  </si>
  <si>
    <t>10180000</t>
  </si>
  <si>
    <t>10195000</t>
  </si>
  <si>
    <t>24/5/2023 01:49:35.821</t>
  </si>
  <si>
    <t>24/5/2023 01:49:35.823</t>
  </si>
  <si>
    <t>24/5/2023 00:00:00.1</t>
  </si>
  <si>
    <t>6367</t>
  </si>
  <si>
    <t>270400000</t>
  </si>
  <si>
    <t>270800000</t>
  </si>
  <si>
    <t>270450000</t>
  </si>
  <si>
    <t>270600000</t>
  </si>
  <si>
    <t>24/5/2023 01:49:33.314</t>
  </si>
  <si>
    <t>24/5/2023 01:49:38.859</t>
  </si>
  <si>
    <t>24/5/2023 01:49:38.86</t>
  </si>
  <si>
    <t>24/5/2023 00:00:00.038</t>
  </si>
  <si>
    <t>6594</t>
  </si>
  <si>
    <t>72640000</t>
  </si>
  <si>
    <t>73380000</t>
  </si>
  <si>
    <t>72620000</t>
  </si>
  <si>
    <t>72650000</t>
  </si>
  <si>
    <t>24/5/2023 01:49:36.634</t>
  </si>
  <si>
    <t>24/5/2023 01:49:36.758</t>
  </si>
  <si>
    <t>24/5/2023 00:00:00.064</t>
  </si>
  <si>
    <t>24/5/2023 01:49:49</t>
  </si>
  <si>
    <t>6702</t>
  </si>
  <si>
    <t>183450000</t>
  </si>
  <si>
    <t>185000000</t>
  </si>
  <si>
    <t>183350000</t>
  </si>
  <si>
    <t>24/5/2023 01:49:13.981</t>
  </si>
  <si>
    <t>24/5/2023 01:49:36.644</t>
  </si>
  <si>
    <t>24/5/2023 01:49:33.423</t>
  </si>
  <si>
    <t>24/5/2023 00:00:00.068</t>
  </si>
  <si>
    <t>6723</t>
  </si>
  <si>
    <t>21040000</t>
  </si>
  <si>
    <t>20975000</t>
  </si>
  <si>
    <t>21035000</t>
  </si>
  <si>
    <t>24/5/2023 01:49:35.084</t>
  </si>
  <si>
    <t>24/5/2023 01:49:35.087</t>
  </si>
  <si>
    <t>24/5/2023 01:49:35.094</t>
  </si>
  <si>
    <t>24/5/2023 00:00:00.053</t>
  </si>
  <si>
    <t>6758</t>
  </si>
  <si>
    <t>131650000</t>
  </si>
  <si>
    <t>131550000</t>
  </si>
  <si>
    <t>131600000</t>
  </si>
  <si>
    <t>24/5/2023 01:49:36.645</t>
  </si>
  <si>
    <t>24/5/2023 01:49:35.778</t>
  </si>
  <si>
    <t>24/5/2023 01:49:35.777</t>
  </si>
  <si>
    <t>24/5/2023 00:00:00.242</t>
  </si>
  <si>
    <t>6861</t>
  </si>
  <si>
    <t>680300000</t>
  </si>
  <si>
    <t>681000000</t>
  </si>
  <si>
    <t>680000000</t>
  </si>
  <si>
    <t>24/5/2023 01:49:27.86</t>
  </si>
  <si>
    <t>24/5/2023 01:49:31.924</t>
  </si>
  <si>
    <t>24/5/2023 01:49:31.927</t>
  </si>
  <si>
    <t>24/5/2023 00:03:00.119</t>
  </si>
  <si>
    <t>24/5/2023 01:49:50</t>
  </si>
  <si>
    <t>6920</t>
  </si>
  <si>
    <t>219400000</t>
  </si>
  <si>
    <t>214950000</t>
  </si>
  <si>
    <t>219450000</t>
  </si>
  <si>
    <t>24/5/2023 01:49:39.687</t>
  </si>
  <si>
    <t>24/5/2023 01:49:39.275</t>
  </si>
  <si>
    <t>24/5/2023 01:49:39.453</t>
  </si>
  <si>
    <t>24/5/2023 00:00:00.028</t>
  </si>
  <si>
    <t>7201</t>
  </si>
  <si>
    <t>5197000</t>
  </si>
  <si>
    <t>5210000</t>
  </si>
  <si>
    <t>5198000</t>
  </si>
  <si>
    <t>5199000</t>
  </si>
  <si>
    <t>24/5/2023 01:49:31.679</t>
  </si>
  <si>
    <t>24/5/2023 01:49:37.007</t>
  </si>
  <si>
    <t>24/5/2023 01:49:35.895</t>
  </si>
  <si>
    <t>24/5/2023 00:00:00.117</t>
  </si>
  <si>
    <t>7203</t>
  </si>
  <si>
    <t>19315000</t>
  </si>
  <si>
    <t>19495000</t>
  </si>
  <si>
    <t>19310000</t>
  </si>
  <si>
    <t>24/5/2023 01:49:40.018</t>
  </si>
  <si>
    <t>24/5/2023 01:49:36.653</t>
  </si>
  <si>
    <t>24/5/2023 00:06:00.064</t>
  </si>
  <si>
    <t>24/5/2023 01:49:51</t>
  </si>
  <si>
    <t>29</t>
  </si>
  <si>
    <t>7751</t>
  </si>
  <si>
    <t>34290000</t>
  </si>
  <si>
    <t>34270000</t>
  </si>
  <si>
    <t>34280000</t>
  </si>
  <si>
    <t>34300000</t>
  </si>
  <si>
    <t>24/5/2023 01:49:39.502</t>
  </si>
  <si>
    <t>24/5/2023 01:49:39.524</t>
  </si>
  <si>
    <t>24/5/2023 01:49:39.52</t>
  </si>
  <si>
    <t>24/5/2023 00:00:00.054</t>
  </si>
  <si>
    <t>24/5/2023 01:49:52</t>
  </si>
  <si>
    <t>7974</t>
  </si>
  <si>
    <t>58950000</t>
  </si>
  <si>
    <t>59500000</t>
  </si>
  <si>
    <t>58940000</t>
  </si>
  <si>
    <t>24/5/2023 01:49:35.253</t>
  </si>
  <si>
    <t>24/5/2023 01:49:35.256</t>
  </si>
  <si>
    <t>24/5/2023 01:49:35.262</t>
  </si>
  <si>
    <t>24/5/2023 00:00:00.239</t>
  </si>
  <si>
    <t>31</t>
  </si>
  <si>
    <t>47790000</t>
  </si>
  <si>
    <t>47780000</t>
  </si>
  <si>
    <t>47800000</t>
  </si>
  <si>
    <t>24/5/2023 01:49:36.668</t>
  </si>
  <si>
    <t>24/5/2023 01:49:36.672</t>
  </si>
  <si>
    <t>24/5/2023 01:49:36.67</t>
  </si>
  <si>
    <t>24/5/2023 00:00:00.137</t>
  </si>
  <si>
    <t>8002</t>
  </si>
  <si>
    <t>19705000</t>
  </si>
  <si>
    <t>19645000</t>
  </si>
  <si>
    <t>19710000</t>
  </si>
  <si>
    <t>24/5/2023 01:49:31.061</t>
  </si>
  <si>
    <t>24/5/2023 01:49:36.663</t>
  </si>
  <si>
    <t>24/5/2023 00:00:00.112</t>
  </si>
  <si>
    <t>8031</t>
  </si>
  <si>
    <t>44280000</t>
  </si>
  <si>
    <t>44140000</t>
  </si>
  <si>
    <t>44290000</t>
  </si>
  <si>
    <t>24/5/2023 01:49:36.664</t>
  </si>
  <si>
    <t>24/5/2023 00:00:00.093</t>
  </si>
  <si>
    <t>8035</t>
  </si>
  <si>
    <t>180150000</t>
  </si>
  <si>
    <t>177800000</t>
  </si>
  <si>
    <t>180100000</t>
  </si>
  <si>
    <t>24/5/2023 01:49:37.336</t>
  </si>
  <si>
    <t>24/5/2023 01:49:39.271</t>
  </si>
  <si>
    <t>24/5/2023 00:01:55.475</t>
  </si>
  <si>
    <t>8053</t>
  </si>
  <si>
    <t>26540000</t>
  </si>
  <si>
    <t>26500000</t>
  </si>
  <si>
    <t>26535000</t>
  </si>
  <si>
    <t>26545000</t>
  </si>
  <si>
    <t>24/5/2023 01:49:38.271</t>
  </si>
  <si>
    <t>24/5/2023 01:49:36.667</t>
  </si>
  <si>
    <t>24/5/2023 00:00:00.092</t>
  </si>
  <si>
    <t>36</t>
  </si>
  <si>
    <t>8058</t>
  </si>
  <si>
    <t>56510000</t>
  </si>
  <si>
    <t>56120000</t>
  </si>
  <si>
    <t>56500000</t>
  </si>
  <si>
    <t>56520000</t>
  </si>
  <si>
    <t>24/5/2023 01:49:39.606</t>
  </si>
  <si>
    <t>24/5/2023 01:49:38.199</t>
  </si>
  <si>
    <t>37</t>
  </si>
  <si>
    <t>8267</t>
  </si>
  <si>
    <t>28435000</t>
  </si>
  <si>
    <t>28600000</t>
  </si>
  <si>
    <t>28430000</t>
  </si>
  <si>
    <t>28440000</t>
  </si>
  <si>
    <t>24/5/2023 01:49:24.746</t>
  </si>
  <si>
    <t>24/5/2023 01:49:24.754</t>
  </si>
  <si>
    <t>24/5/2023 01:49:24.752</t>
  </si>
  <si>
    <t>24/5/2023 00:00:00.162</t>
  </si>
  <si>
    <t>24/5/2023 01:49:53</t>
  </si>
  <si>
    <t>38</t>
  </si>
  <si>
    <t>8306</t>
  </si>
  <si>
    <t>9299000</t>
  </si>
  <si>
    <t>9242000</t>
  </si>
  <si>
    <t>9301000</t>
  </si>
  <si>
    <t>24/5/2023 01:49:37.728</t>
  </si>
  <si>
    <t>24/5/2023 01:49:37.482</t>
  </si>
  <si>
    <t>24/5/2023 01:49:37.601</t>
  </si>
  <si>
    <t>24/5/2023 00:00:00.029</t>
  </si>
  <si>
    <t>8308</t>
  </si>
  <si>
    <t>6529000</t>
  </si>
  <si>
    <t>6524000</t>
  </si>
  <si>
    <t>6531000</t>
  </si>
  <si>
    <t>24/5/2023 01:49:24.901</t>
  </si>
  <si>
    <t>24/5/2023 01:49:31.614</t>
  </si>
  <si>
    <t>24/5/2023 01:49:31.228</t>
  </si>
  <si>
    <t>24/5/2023 00:00:00.107</t>
  </si>
  <si>
    <t>8316</t>
  </si>
  <si>
    <t>56400000</t>
  </si>
  <si>
    <t>24/5/2023 01:49:36.857</t>
  </si>
  <si>
    <t>24/5/2023 01:49:36.698</t>
  </si>
  <si>
    <t>24/5/2023 01:49:34.033</t>
  </si>
  <si>
    <t>24/5/2023 00:00:00.035</t>
  </si>
  <si>
    <t>41</t>
  </si>
  <si>
    <t>8411</t>
  </si>
  <si>
    <t>20715000</t>
  </si>
  <si>
    <t>20580000</t>
  </si>
  <si>
    <t>20710000</t>
  </si>
  <si>
    <t>24/5/2023 01:49:29.705</t>
  </si>
  <si>
    <t>24/5/2023 01:49:31.634</t>
  </si>
  <si>
    <t>24/5/2023 01:49:39.109</t>
  </si>
  <si>
    <t>24/5/2023 00:00:00.232</t>
  </si>
  <si>
    <t>42</t>
  </si>
  <si>
    <t>8591</t>
  </si>
  <si>
    <t>23770000</t>
  </si>
  <si>
    <t>23905000</t>
  </si>
  <si>
    <t>23765000</t>
  </si>
  <si>
    <t>23775000</t>
  </si>
  <si>
    <t>24/5/2023 01:49:19.661</t>
  </si>
  <si>
    <t>24/5/2023 01:49:32.056</t>
  </si>
  <si>
    <t>24/5/2023 01:49:32.057</t>
  </si>
  <si>
    <t>24/5/2023 00:00:00.247</t>
  </si>
  <si>
    <t>43</t>
  </si>
  <si>
    <t>8750</t>
  </si>
  <si>
    <t>25110000</t>
  </si>
  <si>
    <t>25170000</t>
  </si>
  <si>
    <t>25105000</t>
  </si>
  <si>
    <t>25115000</t>
  </si>
  <si>
    <t>24/5/2023 01:49:36.671</t>
  </si>
  <si>
    <t>24/5/2023 01:49:36.678</t>
  </si>
  <si>
    <t>24/5/2023 01:49:36.675</t>
  </si>
  <si>
    <t>24/5/2023 00:00:00.234</t>
  </si>
  <si>
    <t>44</t>
  </si>
  <si>
    <t>8766</t>
  </si>
  <si>
    <t>30490000</t>
  </si>
  <si>
    <t>30340000</t>
  </si>
  <si>
    <t>30500000</t>
  </si>
  <si>
    <t>24/5/2023 01:49:38.938</t>
  </si>
  <si>
    <t>24/5/2023 01:49:38.939</t>
  </si>
  <si>
    <t>24/5/2023 00:00:00.157</t>
  </si>
  <si>
    <t>8802</t>
  </si>
  <si>
    <t>16285000</t>
  </si>
  <si>
    <t>16405000</t>
  </si>
  <si>
    <t>16290000</t>
  </si>
  <si>
    <t>24/5/2023 01:49:28.97</t>
  </si>
  <si>
    <t>24/5/2023 01:49:34.928</t>
  </si>
  <si>
    <t>24/5/2023 01:49:33.137</t>
  </si>
  <si>
    <t>24/5/2023 00:00:00.189</t>
  </si>
  <si>
    <t>24/5/2023 01:49:54</t>
  </si>
  <si>
    <t>46</t>
  </si>
  <si>
    <t>9020</t>
  </si>
  <si>
    <t>79040000</t>
  </si>
  <si>
    <t>80170000</t>
  </si>
  <si>
    <t>79050000</t>
  </si>
  <si>
    <t>24/5/2023 01:49:30.35</t>
  </si>
  <si>
    <t>24/5/2023 01:49:36.674</t>
  </si>
  <si>
    <t>24/5/2023 01:49:38.937</t>
  </si>
  <si>
    <t>24/5/2023 00:00:00.158</t>
  </si>
  <si>
    <t>9101</t>
  </si>
  <si>
    <t>30380000</t>
  </si>
  <si>
    <t>30560000</t>
  </si>
  <si>
    <t>30390000</t>
  </si>
  <si>
    <t>24/5/2023 01:49:36.154</t>
  </si>
  <si>
    <t>24/5/2023 01:49:36.008</t>
  </si>
  <si>
    <t>24/5/2023 01:49:36.009</t>
  </si>
  <si>
    <t>24/5/2023 00:00:00.227</t>
  </si>
  <si>
    <t>48</t>
  </si>
  <si>
    <t>9432</t>
  </si>
  <si>
    <t>41210000</t>
  </si>
  <si>
    <t>41250000</t>
  </si>
  <si>
    <t>41220000</t>
  </si>
  <si>
    <t>24/5/2023 01:49:39.517</t>
  </si>
  <si>
    <t>24/5/2023 01:49:39.518</t>
  </si>
  <si>
    <t>24/5/2023 00:00:00.129</t>
  </si>
  <si>
    <t>24/5/2023 01:49:55</t>
  </si>
  <si>
    <t>9433</t>
  </si>
  <si>
    <t>44080000</t>
  </si>
  <si>
    <t>44250000</t>
  </si>
  <si>
    <t>44090000</t>
  </si>
  <si>
    <t>24/5/2023 01:49:32.988</t>
  </si>
  <si>
    <t>24/5/2023 01:49:32.111</t>
  </si>
  <si>
    <t>24/5/2023 00:00:00.153</t>
  </si>
  <si>
    <t>9434</t>
  </si>
  <si>
    <t>15040000</t>
  </si>
  <si>
    <t>15100000</t>
  </si>
  <si>
    <t>15045000</t>
  </si>
  <si>
    <t>24/5/2023 01:49:24.828</t>
  </si>
  <si>
    <t>24/5/2023 01:49:34.346</t>
  </si>
  <si>
    <t>14/4/2023 09:59:43</t>
  </si>
  <si>
    <t>51</t>
  </si>
  <si>
    <t>9983</t>
  </si>
  <si>
    <t>332900000</t>
  </si>
  <si>
    <t>339500000</t>
  </si>
  <si>
    <t>332800000</t>
  </si>
  <si>
    <t>333000000</t>
  </si>
  <si>
    <t>24/5/2023 01:49:36.628</t>
  </si>
  <si>
    <t>24/5/2023 01:49:36.632</t>
  </si>
  <si>
    <t>24/5/2023 00:00:00.181</t>
  </si>
  <si>
    <t>24/5/2023 01:49:56</t>
  </si>
  <si>
    <t>9984</t>
  </si>
  <si>
    <t>50790000</t>
  </si>
  <si>
    <t>51520000</t>
  </si>
  <si>
    <t>50800000</t>
  </si>
  <si>
    <t>50810000</t>
  </si>
  <si>
    <t>24/5/2023 01:49:37.279</t>
  </si>
  <si>
    <t>24/5/2023 01:49:38.015</t>
  </si>
  <si>
    <t>24/5/2023 01:49:37.619</t>
  </si>
  <si>
    <t>24/5/2023 00:00:00.085</t>
  </si>
  <si>
    <t>53</t>
  </si>
  <si>
    <t>1332</t>
  </si>
  <si>
    <t>6370000</t>
  </si>
  <si>
    <t>6380000</t>
  </si>
  <si>
    <t>24/5/2023 01:49:30.578</t>
  </si>
  <si>
    <t>24/5/2023 01:50:08.661</t>
  </si>
  <si>
    <t>24/5/2023 01:50:01.799</t>
  </si>
  <si>
    <t>24/5/2023 00:00:00.128</t>
  </si>
  <si>
    <t>24/5/2023 01:50:10</t>
  </si>
  <si>
    <t>54</t>
  </si>
  <si>
    <t>1333</t>
  </si>
  <si>
    <t>25500000</t>
  </si>
  <si>
    <t>25560000</t>
  </si>
  <si>
    <t>25480000</t>
  </si>
  <si>
    <t>25490000</t>
  </si>
  <si>
    <t>24/5/2023 01:42:42.142</t>
  </si>
  <si>
    <t>24/5/2023 01:49:43.5</t>
  </si>
  <si>
    <t>24/5/2023 01:47:44.514</t>
  </si>
  <si>
    <t>24/5/2023 00:00:00.066</t>
  </si>
  <si>
    <t>55</t>
  </si>
  <si>
    <t>1414</t>
  </si>
  <si>
    <t>57200000</t>
  </si>
  <si>
    <t>57400000</t>
  </si>
  <si>
    <t>57100000</t>
  </si>
  <si>
    <t>57300000</t>
  </si>
  <si>
    <t>24/5/2023 01:46:00.518</t>
  </si>
  <si>
    <t>24/5/2023 01:49:49.216</t>
  </si>
  <si>
    <t>24/5/2023 01:50:00.219</t>
  </si>
  <si>
    <t>56</t>
  </si>
  <si>
    <t>1417</t>
  </si>
  <si>
    <t>18030000</t>
  </si>
  <si>
    <t>17990000</t>
  </si>
  <si>
    <t>18040000</t>
  </si>
  <si>
    <t>24/5/2023 01:49:54.503</t>
  </si>
  <si>
    <t>24/5/2023 01:50:04.005</t>
  </si>
  <si>
    <t>24/5/2023 01:50:00.544</t>
  </si>
  <si>
    <t>24/5/2023 00:00:00.138</t>
  </si>
  <si>
    <t>57</t>
  </si>
  <si>
    <t>1605</t>
  </si>
  <si>
    <t>15350000</t>
  </si>
  <si>
    <t>15200000</t>
  </si>
  <si>
    <t>15360000</t>
  </si>
  <si>
    <t>24/5/2023 01:49:53.608</t>
  </si>
  <si>
    <t>24/5/2023 01:50:05.293</t>
  </si>
  <si>
    <t>24/5/2023 01:50:04.535</t>
  </si>
  <si>
    <t>24/5/2023 00:00:00.124</t>
  </si>
  <si>
    <t>58</t>
  </si>
  <si>
    <t>1721</t>
  </si>
  <si>
    <t>28250000</t>
  </si>
  <si>
    <t>28190000</t>
  </si>
  <si>
    <t>28240000</t>
  </si>
  <si>
    <t>24/5/2023 01:50:08.666</t>
  </si>
  <si>
    <t>24/5/2023 01:50:09.795</t>
  </si>
  <si>
    <t>24/5/2023 00:00:00.101</t>
  </si>
  <si>
    <t>59</t>
  </si>
  <si>
    <t>47050000</t>
  </si>
  <si>
    <t>47400000</t>
  </si>
  <si>
    <t>47100000</t>
  </si>
  <si>
    <t>24/5/2023 01:48:49.252</t>
  </si>
  <si>
    <t>24/5/2023 01:49:38.357</t>
  </si>
  <si>
    <t>24/5/2023 01:49:59.359</t>
  </si>
  <si>
    <t>60</t>
  </si>
  <si>
    <t>1802</t>
  </si>
  <si>
    <t>11590000</t>
  </si>
  <si>
    <t>11580000</t>
  </si>
  <si>
    <t>11600000</t>
  </si>
  <si>
    <t>24/5/2023 01:49:53.677</t>
  </si>
  <si>
    <t>24/5/2023 01:50:04.408</t>
  </si>
  <si>
    <t>24/5/2023 01:49:56.772</t>
  </si>
  <si>
    <t>24/5/2023 00:00:00.031</t>
  </si>
  <si>
    <t>1803</t>
  </si>
  <si>
    <t>8720000</t>
  </si>
  <si>
    <t>8730000</t>
  </si>
  <si>
    <t>8710000</t>
  </si>
  <si>
    <t>24/5/2023 01:49:38.037</t>
  </si>
  <si>
    <t>24/5/2023 01:50:00.563</t>
  </si>
  <si>
    <t>24/5/2023 00:00:00.109</t>
  </si>
  <si>
    <t>62</t>
  </si>
  <si>
    <t>1808</t>
  </si>
  <si>
    <t>16350000</t>
  </si>
  <si>
    <t>16490000</t>
  </si>
  <si>
    <t>16360000</t>
  </si>
  <si>
    <t>24/5/2023 01:49:52.12</t>
  </si>
  <si>
    <t>24/5/2023 01:50:00.651</t>
  </si>
  <si>
    <t>24/5/2023 01:50:03.929</t>
  </si>
  <si>
    <t>24/5/2023 01:50:11</t>
  </si>
  <si>
    <t>63</t>
  </si>
  <si>
    <t>1812</t>
  </si>
  <si>
    <t>20800000</t>
  </si>
  <si>
    <t>20850000</t>
  </si>
  <si>
    <t>20810000</t>
  </si>
  <si>
    <t>24/5/2023 01:49:13.976</t>
  </si>
  <si>
    <t>24/5/2023 01:50:04.412</t>
  </si>
  <si>
    <t>24/5/2023 01:49:45.413</t>
  </si>
  <si>
    <t>24/5/2023 00:00:00.154</t>
  </si>
  <si>
    <t>64</t>
  </si>
  <si>
    <t>1820</t>
  </si>
  <si>
    <t>34350000</t>
  </si>
  <si>
    <t>34450000</t>
  </si>
  <si>
    <t>34400000</t>
  </si>
  <si>
    <t>24/5/2023 01:49:05.714</t>
  </si>
  <si>
    <t>24/5/2023 01:49:29.451</t>
  </si>
  <si>
    <t>24/5/2023 01:49:56.456</t>
  </si>
  <si>
    <t>24/5/2023 00:00:00.042</t>
  </si>
  <si>
    <t>16/4/2023 23:24:25</t>
  </si>
  <si>
    <t>65</t>
  </si>
  <si>
    <t>1860</t>
  </si>
  <si>
    <t>8110000</t>
  </si>
  <si>
    <t>8120000</t>
  </si>
  <si>
    <t>8100000</t>
  </si>
  <si>
    <t>24/5/2023 01:50:05.297</t>
  </si>
  <si>
    <t>24/5/2023 01:50:05.299</t>
  </si>
  <si>
    <t>24/5/2023 01:50:05.868</t>
  </si>
  <si>
    <t>24/5/2023 00:00:00.113</t>
  </si>
  <si>
    <t>66</t>
  </si>
  <si>
    <t>1878</t>
  </si>
  <si>
    <t>137000000</t>
  </si>
  <si>
    <t>137100000</t>
  </si>
  <si>
    <t>24/5/2023 01:49:13.974</t>
  </si>
  <si>
    <t>24/5/2023 01:50:04.423</t>
  </si>
  <si>
    <t>24/5/2023 01:49:54.991</t>
  </si>
  <si>
    <t>24/5/2023 00:00:00.149</t>
  </si>
  <si>
    <t>67</t>
  </si>
  <si>
    <t>1893</t>
  </si>
  <si>
    <t>7190000</t>
  </si>
  <si>
    <t>7220000</t>
  </si>
  <si>
    <t>7180000</t>
  </si>
  <si>
    <t>24/5/2023 01:49:55.342</t>
  </si>
  <si>
    <t>24/5/2023 01:49:55.855</t>
  </si>
  <si>
    <t>24/5/2023 00:00:00.096</t>
  </si>
  <si>
    <t>68</t>
  </si>
  <si>
    <t>1911</t>
  </si>
  <si>
    <t>31250000</t>
  </si>
  <si>
    <t>31150000</t>
  </si>
  <si>
    <t>31300000</t>
  </si>
  <si>
    <t>24/5/2023 01:49:59.204</t>
  </si>
  <si>
    <t>24/5/2023 01:50:02.803</t>
  </si>
  <si>
    <t>24/5/2023 00:00:00.146</t>
  </si>
  <si>
    <t>69</t>
  </si>
  <si>
    <t>1925</t>
  </si>
  <si>
    <t>35900000</t>
  </si>
  <si>
    <t>35750000</t>
  </si>
  <si>
    <t>35890000</t>
  </si>
  <si>
    <t>35910000</t>
  </si>
  <si>
    <t>24/5/2023 01:49:49.544</t>
  </si>
  <si>
    <t>24/5/2023 01:50:09.731</t>
  </si>
  <si>
    <t>24/5/2023 01:50:04.413</t>
  </si>
  <si>
    <t>24/5/2023 00:00:00.099</t>
  </si>
  <si>
    <t>1928</t>
  </si>
  <si>
    <t>28595000</t>
  </si>
  <si>
    <t>28890000</t>
  </si>
  <si>
    <t>28590000</t>
  </si>
  <si>
    <t>24/5/2023 01:50:08.676</t>
  </si>
  <si>
    <t>24/5/2023 01:50:08.674</t>
  </si>
  <si>
    <t>71</t>
  </si>
  <si>
    <t>18630000</t>
  </si>
  <si>
    <t>18610000</t>
  </si>
  <si>
    <t>18620000</t>
  </si>
  <si>
    <t>18640000</t>
  </si>
  <si>
    <t>24/5/2023 01:48:21.34</t>
  </si>
  <si>
    <t>24/5/2023 01:49:57.49</t>
  </si>
  <si>
    <t>24/5/2023 01:49:31.5</t>
  </si>
  <si>
    <t>24/5/2023 00:00:00.102</t>
  </si>
  <si>
    <t>72</t>
  </si>
  <si>
    <t>1951</t>
  </si>
  <si>
    <t>26480000</t>
  </si>
  <si>
    <t>26600000</t>
  </si>
  <si>
    <t>26470000</t>
  </si>
  <si>
    <t>26490000</t>
  </si>
  <si>
    <t>24/5/2023 01:49:15.458</t>
  </si>
  <si>
    <t>24/5/2023 01:50:06.385</t>
  </si>
  <si>
    <t>24/5/2023 00:00:00.05</t>
  </si>
  <si>
    <t>73</t>
  </si>
  <si>
    <t>1959</t>
  </si>
  <si>
    <t>38300000</t>
  </si>
  <si>
    <t>38000000</t>
  </si>
  <si>
    <t>38350000</t>
  </si>
  <si>
    <t>24/5/2023 01:50:04.416</t>
  </si>
  <si>
    <t>24/5/2023 01:50:04.417</t>
  </si>
  <si>
    <t>24/5/2023 00:00:00.103</t>
  </si>
  <si>
    <t>74</t>
  </si>
  <si>
    <t>1963</t>
  </si>
  <si>
    <t>17120000</t>
  </si>
  <si>
    <t>17180000</t>
  </si>
  <si>
    <t>17110000</t>
  </si>
  <si>
    <t>24/5/2023 01:49:36.652</t>
  </si>
  <si>
    <t>24/5/2023 01:50:03.862</t>
  </si>
  <si>
    <t>24/5/2023 01:49:47.142</t>
  </si>
  <si>
    <t>75</t>
  </si>
  <si>
    <t>2002</t>
  </si>
  <si>
    <t>17950000</t>
  </si>
  <si>
    <t>18020000</t>
  </si>
  <si>
    <t>17960000</t>
  </si>
  <si>
    <t>24/5/2023 01:49:20.832</t>
  </si>
  <si>
    <t>24/5/2023 01:49:47.148</t>
  </si>
  <si>
    <t>24/5/2023 01:49:59.778</t>
  </si>
  <si>
    <t>76</t>
  </si>
  <si>
    <t>10410000</t>
  </si>
  <si>
    <t>10390000</t>
  </si>
  <si>
    <t>10420000</t>
  </si>
  <si>
    <t>24/5/2023 01:50:02.392</t>
  </si>
  <si>
    <t>24/5/2023 01:49:47.383</t>
  </si>
  <si>
    <t>24/5/2023 01:49:47.396</t>
  </si>
  <si>
    <t>24/5/2023 00:00:00.094</t>
  </si>
  <si>
    <t>77</t>
  </si>
  <si>
    <t>2175</t>
  </si>
  <si>
    <t>30050000</t>
  </si>
  <si>
    <t>30150000</t>
  </si>
  <si>
    <t>30000000</t>
  </si>
  <si>
    <t>24/5/2023 01:49:31.492</t>
  </si>
  <si>
    <t>24/5/2023 01:49:43.08</t>
  </si>
  <si>
    <t>24/5/2023 01:50:08.677</t>
  </si>
  <si>
    <t>78</t>
  </si>
  <si>
    <t>2181</t>
  </si>
  <si>
    <t>28670000</t>
  </si>
  <si>
    <t>28730000</t>
  </si>
  <si>
    <t>28660000</t>
  </si>
  <si>
    <t>28680000</t>
  </si>
  <si>
    <t>24/5/2023 01:50:04.427</t>
  </si>
  <si>
    <t>24/5/2023 00:00:00.069</t>
  </si>
  <si>
    <t>79</t>
  </si>
  <si>
    <t>2201</t>
  </si>
  <si>
    <t>43300000</t>
  </si>
  <si>
    <t>43050000</t>
  </si>
  <si>
    <t>43350000</t>
  </si>
  <si>
    <t>24/5/2023 01:47:43.376</t>
  </si>
  <si>
    <t>24/5/2023 01:50:02.35</t>
  </si>
  <si>
    <t>24/5/2023 01:50:02.349</t>
  </si>
  <si>
    <t>24/5/2023 00:00:00.086</t>
  </si>
  <si>
    <t>2206</t>
  </si>
  <si>
    <t>37700000</t>
  </si>
  <si>
    <t>37300000</t>
  </si>
  <si>
    <t>37750000</t>
  </si>
  <si>
    <t>24/5/2023 01:48:07.766</t>
  </si>
  <si>
    <t>24/5/2023 01:49:16.215</t>
  </si>
  <si>
    <t>24/5/2023 01:49:57.558</t>
  </si>
  <si>
    <t>24/5/2023 00:00:00.073</t>
  </si>
  <si>
    <t>81</t>
  </si>
  <si>
    <t>2212</t>
  </si>
  <si>
    <t>20450000</t>
  </si>
  <si>
    <t>20480000</t>
  </si>
  <si>
    <t>20460000</t>
  </si>
  <si>
    <t>24/5/2023 01:49:52.73</t>
  </si>
  <si>
    <t>24/5/2023 01:49:59.611</t>
  </si>
  <si>
    <t>24/5/2023 01:50:04.405</t>
  </si>
  <si>
    <t>24/5/2023 00:00:00.089</t>
  </si>
  <si>
    <t>82</t>
  </si>
  <si>
    <t>2229</t>
  </si>
  <si>
    <t>28080000</t>
  </si>
  <si>
    <t>28030000</t>
  </si>
  <si>
    <t>28090000</t>
  </si>
  <si>
    <t>24/5/2023 01:48:29.688</t>
  </si>
  <si>
    <t>24/5/2023 01:49:31.285</t>
  </si>
  <si>
    <t>24/5/2023 01:49:42.673</t>
  </si>
  <si>
    <t>83</t>
  </si>
  <si>
    <t>2264</t>
  </si>
  <si>
    <t>52100000</t>
  </si>
  <si>
    <t>51500000</t>
  </si>
  <si>
    <t>52200000</t>
  </si>
  <si>
    <t>24/5/2023 01:49:07.306</t>
  </si>
  <si>
    <t>24/5/2023 01:49:27.055</t>
  </si>
  <si>
    <t>24/5/2023 01:49:59.568</t>
  </si>
  <si>
    <t>24/5/2023 00:00:00.071</t>
  </si>
  <si>
    <t>84</t>
  </si>
  <si>
    <t>2267</t>
  </si>
  <si>
    <t>94500000</t>
  </si>
  <si>
    <t>95400000</t>
  </si>
  <si>
    <t>94600000</t>
  </si>
  <si>
    <t>24/5/2023 01:50:04.056</t>
  </si>
  <si>
    <t>24/5/2023 01:50:03.903</t>
  </si>
  <si>
    <t>24/5/2023 01:50:03.805</t>
  </si>
  <si>
    <t>24/5/2023 00:00:00.178</t>
  </si>
  <si>
    <t>85</t>
  </si>
  <si>
    <t>2269</t>
  </si>
  <si>
    <t>32550000</t>
  </si>
  <si>
    <t>32500000</t>
  </si>
  <si>
    <t>32600000</t>
  </si>
  <si>
    <t>24/5/2023 01:48:49.508</t>
  </si>
  <si>
    <t>24/5/2023 01:50:08.669</t>
  </si>
  <si>
    <t>24/5/2023 01:49:52.602</t>
  </si>
  <si>
    <t>86</t>
  </si>
  <si>
    <t>2282</t>
  </si>
  <si>
    <t>38750000</t>
  </si>
  <si>
    <t>38800000</t>
  </si>
  <si>
    <t>24/5/2023 01:48:23.351</t>
  </si>
  <si>
    <t>24/5/2023 01:49:51.566</t>
  </si>
  <si>
    <t>24/5/2023 01:50:04.341</t>
  </si>
  <si>
    <t>24/5/2023 00:00:00.204</t>
  </si>
  <si>
    <t>87</t>
  </si>
  <si>
    <t>2331</t>
  </si>
  <si>
    <t>39550000</t>
  </si>
  <si>
    <t>39700000</t>
  </si>
  <si>
    <t>39600000</t>
  </si>
  <si>
    <t>24/5/2023 01:49:40.293</t>
  </si>
  <si>
    <t>24/5/2023 01:50:02.019</t>
  </si>
  <si>
    <t>24/5/2023 01:49:39.473</t>
  </si>
  <si>
    <t>24/5/2023 00:00:00.08</t>
  </si>
  <si>
    <t>88</t>
  </si>
  <si>
    <t>2371</t>
  </si>
  <si>
    <t>20890000</t>
  </si>
  <si>
    <t>20780000</t>
  </si>
  <si>
    <t>20880000</t>
  </si>
  <si>
    <t>20900000</t>
  </si>
  <si>
    <t>24/5/2023 01:49:21.034</t>
  </si>
  <si>
    <t>24/5/2023 01:50:04.406</t>
  </si>
  <si>
    <t>24/5/2023 01:49:54.858</t>
  </si>
  <si>
    <t>24/5/2023 00:00:00.055</t>
  </si>
  <si>
    <t>89</t>
  </si>
  <si>
    <t>2412</t>
  </si>
  <si>
    <t>15490000</t>
  </si>
  <si>
    <t>15660000</t>
  </si>
  <si>
    <t>15500000</t>
  </si>
  <si>
    <t>24/5/2023 01:50:08.672</t>
  </si>
  <si>
    <t>24/5/2023 01:50:08.691</t>
  </si>
  <si>
    <t>24/5/2023 01:50:08.689</t>
  </si>
  <si>
    <t>24/5/2023 00:00:00.047</t>
  </si>
  <si>
    <t>2413</t>
  </si>
  <si>
    <t>32030000</t>
  </si>
  <si>
    <t>32380000</t>
  </si>
  <si>
    <t>32020000</t>
  </si>
  <si>
    <t>24/5/2023 01:50:04.454</t>
  </si>
  <si>
    <t>24/5/2023 01:50:05.896</t>
  </si>
  <si>
    <t>24/5/2023 00:00:00.265</t>
  </si>
  <si>
    <t>91</t>
  </si>
  <si>
    <t>2427</t>
  </si>
  <si>
    <t>12590000</t>
  </si>
  <si>
    <t>12670000</t>
  </si>
  <si>
    <t>12580000</t>
  </si>
  <si>
    <t>24/5/2023 01:49:44.696</t>
  </si>
  <si>
    <t>24/5/2023 01:49:44.896</t>
  </si>
  <si>
    <t>24/5/2023 01:50:02.563</t>
  </si>
  <si>
    <t>92</t>
  </si>
  <si>
    <t>2432</t>
  </si>
  <si>
    <t>19150000</t>
  </si>
  <si>
    <t>19350000</t>
  </si>
  <si>
    <t>19170000</t>
  </si>
  <si>
    <t>24/5/2023 01:48:49.674</t>
  </si>
  <si>
    <t>24/5/2023 01:48:54.421</t>
  </si>
  <si>
    <t>24/5/2023 01:49:27.795</t>
  </si>
  <si>
    <t>24/5/2023 01:49:42</t>
  </si>
  <si>
    <t>93</t>
  </si>
  <si>
    <t>2433</t>
  </si>
  <si>
    <t>15220000</t>
  </si>
  <si>
    <t>15530000</t>
  </si>
  <si>
    <t>15230000</t>
  </si>
  <si>
    <t>24/5/2023 01:49:55.29</t>
  </si>
  <si>
    <t>24/5/2023 01:49:56.313</t>
  </si>
  <si>
    <t>24/5/2023 01:49:33.092</t>
  </si>
  <si>
    <t>24/5/2023 00:00:00.048</t>
  </si>
  <si>
    <t>94</t>
  </si>
  <si>
    <t>2501</t>
  </si>
  <si>
    <t>39200000</t>
  </si>
  <si>
    <t>39050000</t>
  </si>
  <si>
    <t>39250000</t>
  </si>
  <si>
    <t>24/5/2023 01:48:45.957</t>
  </si>
  <si>
    <t>24/5/2023 01:50:02.697</t>
  </si>
  <si>
    <t>24/5/2023 00:00:00.062</t>
  </si>
  <si>
    <t>95</t>
  </si>
  <si>
    <t>2503</t>
  </si>
  <si>
    <t>21580000</t>
  </si>
  <si>
    <t>21670000</t>
  </si>
  <si>
    <t>21590000</t>
  </si>
  <si>
    <t>24/5/2023 01:49:55.226</t>
  </si>
  <si>
    <t>24/5/2023 01:50:09.791</t>
  </si>
  <si>
    <t>24/5/2023 01:50:06.663</t>
  </si>
  <si>
    <t>96</t>
  </si>
  <si>
    <t>2531</t>
  </si>
  <si>
    <t>10760000</t>
  </si>
  <si>
    <t>10790000</t>
  </si>
  <si>
    <t>10770000</t>
  </si>
  <si>
    <t>24/5/2023 01:48:53.066</t>
  </si>
  <si>
    <t>24/5/2023 01:50:08.667</t>
  </si>
  <si>
    <t>24/5/2023 01:50:00.089</t>
  </si>
  <si>
    <t>24/5/2023 00:00:00.163</t>
  </si>
  <si>
    <t>2579</t>
  </si>
  <si>
    <t>15980000</t>
  </si>
  <si>
    <t>16060000</t>
  </si>
  <si>
    <t>15970000</t>
  </si>
  <si>
    <t>15990000</t>
  </si>
  <si>
    <t>24/5/2023 01:49:40.48</t>
  </si>
  <si>
    <t>24/5/2023 01:50:04.536</t>
  </si>
  <si>
    <t>24/5/2023 01:50:04.418</t>
  </si>
  <si>
    <t>98</t>
  </si>
  <si>
    <t>2587</t>
  </si>
  <si>
    <t>53300000</t>
  </si>
  <si>
    <t>53200000</t>
  </si>
  <si>
    <t>24/5/2023 01:47:31.858</t>
  </si>
  <si>
    <t>24/5/2023 01:49:26.698</t>
  </si>
  <si>
    <t>24/5/2023 01:49:16.49</t>
  </si>
  <si>
    <t>24/5/2023 00:00:00.044</t>
  </si>
  <si>
    <t>2593</t>
  </si>
  <si>
    <t>41600000</t>
  </si>
  <si>
    <t>41650000</t>
  </si>
  <si>
    <t>24/5/2023 01:50:05.536</t>
  </si>
  <si>
    <t>24/5/2023 01:50:01.511</t>
  </si>
  <si>
    <t>24/5/2023 01:50:02.529</t>
  </si>
  <si>
    <t>100</t>
  </si>
  <si>
    <t>2607</t>
  </si>
  <si>
    <t>20390000</t>
  </si>
  <si>
    <t>20400000</t>
  </si>
  <si>
    <t>20370000</t>
  </si>
  <si>
    <t>24/5/2023 01:47:09.701</t>
  </si>
  <si>
    <t>24/5/2023 01:50:09.334</t>
  </si>
  <si>
    <t>24/5/2023 01:50:09.313</t>
  </si>
  <si>
    <t>101</t>
  </si>
  <si>
    <t>64500000</t>
  </si>
  <si>
    <t>65000000</t>
  </si>
  <si>
    <t>64600000</t>
  </si>
  <si>
    <t>24/5/2023 01:49:38.163</t>
  </si>
  <si>
    <t>24/5/2023 01:50:08.167</t>
  </si>
  <si>
    <t>24/5/2023 01:48:34.77</t>
  </si>
  <si>
    <t>102</t>
  </si>
  <si>
    <t>76800000</t>
  </si>
  <si>
    <t>77400000</t>
  </si>
  <si>
    <t>76900000</t>
  </si>
  <si>
    <t>24/5/2023 01:49:25.813</t>
  </si>
  <si>
    <t>24/5/2023 01:50:00.406</t>
  </si>
  <si>
    <t>24/5/2023 01:50:04.411</t>
  </si>
  <si>
    <t>24/5/2023 00:00:00.065</t>
  </si>
  <si>
    <t>103</t>
  </si>
  <si>
    <t>28460000</t>
  </si>
  <si>
    <t>28300000</t>
  </si>
  <si>
    <t>28450000</t>
  </si>
  <si>
    <t>24/5/2023 01:50:05.327</t>
  </si>
  <si>
    <t>24/5/2023 01:50:05.334</t>
  </si>
  <si>
    <t>24/5/2023 01:50:05.335</t>
  </si>
  <si>
    <t>24/5/2023 00:00:00.03</t>
  </si>
  <si>
    <t>104</t>
  </si>
  <si>
    <t>21720000</t>
  </si>
  <si>
    <t>21700000</t>
  </si>
  <si>
    <t>21710000</t>
  </si>
  <si>
    <t>21730000</t>
  </si>
  <si>
    <t>24/5/2023 01:50:04.477</t>
  </si>
  <si>
    <t>24/5/2023 01:50:04.475</t>
  </si>
  <si>
    <t>105</t>
  </si>
  <si>
    <t>82800000</t>
  </si>
  <si>
    <t>83000000</t>
  </si>
  <si>
    <t>82900000</t>
  </si>
  <si>
    <t>24/5/2023 01:49:24.279</t>
  </si>
  <si>
    <t>24/5/2023 01:49:50.733</t>
  </si>
  <si>
    <t>24/5/2023 01:50:00.216</t>
  </si>
  <si>
    <t>106</t>
  </si>
  <si>
    <t>52500000</t>
  </si>
  <si>
    <t>52880000</t>
  </si>
  <si>
    <t>52480000</t>
  </si>
  <si>
    <t>24/5/2023 01:50:07.241</t>
  </si>
  <si>
    <t>24/5/2023 01:50:06.722</t>
  </si>
  <si>
    <t>24/5/2023 01:50:06.568</t>
  </si>
  <si>
    <t>107</t>
  </si>
  <si>
    <t>23080000</t>
  </si>
  <si>
    <t>23070000</t>
  </si>
  <si>
    <t>23090000</t>
  </si>
  <si>
    <t>24/5/2023 01:49:13.994</t>
  </si>
  <si>
    <t>24/5/2023 01:50:07.697</t>
  </si>
  <si>
    <t>24/5/2023 01:50:05.585</t>
  </si>
  <si>
    <t>108</t>
  </si>
  <si>
    <t>32350000</t>
  </si>
  <si>
    <t>32450000</t>
  </si>
  <si>
    <t>32300000</t>
  </si>
  <si>
    <t>32400000</t>
  </si>
  <si>
    <t>24/5/2023 01:48:35.419</t>
  </si>
  <si>
    <t>24/5/2023 01:50:02.119</t>
  </si>
  <si>
    <t>24/5/2023 01:49:03.885</t>
  </si>
  <si>
    <t>109</t>
  </si>
  <si>
    <t>33500000</t>
  </si>
  <si>
    <t>33550000</t>
  </si>
  <si>
    <t>24/5/2023 01:47:20.319</t>
  </si>
  <si>
    <t>24/5/2023 01:49:21.854</t>
  </si>
  <si>
    <t>24/5/2023 00:00:00.091</t>
  </si>
  <si>
    <t>16/4/2023 23:24:26</t>
  </si>
  <si>
    <t>110</t>
  </si>
  <si>
    <t>54600000</t>
  </si>
  <si>
    <t>55000000</t>
  </si>
  <si>
    <t>54500000</t>
  </si>
  <si>
    <t>54700000</t>
  </si>
  <si>
    <t>24/5/2023 01:41:07.35</t>
  </si>
  <si>
    <t>24/5/2023 01:49:14.124</t>
  </si>
  <si>
    <t>24/5/2023 01:46:34.336</t>
  </si>
  <si>
    <t>24/5/2023 00:00:00.088</t>
  </si>
  <si>
    <t>111</t>
  </si>
  <si>
    <t>30550000</t>
  </si>
  <si>
    <t>30650000</t>
  </si>
  <si>
    <t>30600000</t>
  </si>
  <si>
    <t>24/5/2023 01:49:50.185</t>
  </si>
  <si>
    <t>24/5/2023 01:50:08.662</t>
  </si>
  <si>
    <t>24/5/2023 01:49:56.311</t>
  </si>
  <si>
    <t>112</t>
  </si>
  <si>
    <t>2875</t>
  </si>
  <si>
    <t>59400000</t>
  </si>
  <si>
    <t>58800000</t>
  </si>
  <si>
    <t>24/5/2023 01:49:22.346</t>
  </si>
  <si>
    <t>24/5/2023 01:49:42.647</t>
  </si>
  <si>
    <t>24/5/2023 01:48:14.42</t>
  </si>
  <si>
    <t>113</t>
  </si>
  <si>
    <t>2897</t>
  </si>
  <si>
    <t>121300000</t>
  </si>
  <si>
    <t>122200000</t>
  </si>
  <si>
    <t>121200000</t>
  </si>
  <si>
    <t>24/5/2023 01:48:34.496</t>
  </si>
  <si>
    <t>24/5/2023 01:48:34.544</t>
  </si>
  <si>
    <t>24/5/2023 01:49:57.899</t>
  </si>
  <si>
    <t>24/5/2023 00:00:00.075</t>
  </si>
  <si>
    <t>114</t>
  </si>
  <si>
    <t>3003</t>
  </si>
  <si>
    <t>12040000</t>
  </si>
  <si>
    <t>11950000</t>
  </si>
  <si>
    <t>12030000</t>
  </si>
  <si>
    <t>24/5/2023 01:49:59.823</t>
  </si>
  <si>
    <t>24/5/2023 01:49:43.221</t>
  </si>
  <si>
    <t>24/5/2023 01:49:32.112</t>
  </si>
  <si>
    <t>115</t>
  </si>
  <si>
    <t>40950000</t>
  </si>
  <si>
    <t>41350000</t>
  </si>
  <si>
    <t>41000000</t>
  </si>
  <si>
    <t>24/5/2023 01:45:22.075</t>
  </si>
  <si>
    <t>24/5/2023 01:48:52.219</t>
  </si>
  <si>
    <t>24/5/2023 00:00:00.078</t>
  </si>
  <si>
    <t>24/5/2023 01:50:13</t>
  </si>
  <si>
    <t>116</t>
  </si>
  <si>
    <t>3064</t>
  </si>
  <si>
    <t>19130000</t>
  </si>
  <si>
    <t>19620000</t>
  </si>
  <si>
    <t>19140000</t>
  </si>
  <si>
    <t>24/5/2023 01:49:23.219</t>
  </si>
  <si>
    <t>24/5/2023 01:50:00.807</t>
  </si>
  <si>
    <t>24/5/2023 00:00:00.119</t>
  </si>
  <si>
    <t>117</t>
  </si>
  <si>
    <t>13790000</t>
  </si>
  <si>
    <t>14150000</t>
  </si>
  <si>
    <t>13780000</t>
  </si>
  <si>
    <t>24/5/2023 01:50:00.515</t>
  </si>
  <si>
    <t>24/5/2023 01:50:00.514</t>
  </si>
  <si>
    <t>24/5/2023 01:50:00.513</t>
  </si>
  <si>
    <t>24/5/2023 00:00:00.067</t>
  </si>
  <si>
    <t>118</t>
  </si>
  <si>
    <t>72600000</t>
  </si>
  <si>
    <t>75000000</t>
  </si>
  <si>
    <t>72500000</t>
  </si>
  <si>
    <t>24/5/2023 01:48:01.9</t>
  </si>
  <si>
    <t>24/5/2023 01:50:02.384</t>
  </si>
  <si>
    <t>24/5/2023 01:50:08.56</t>
  </si>
  <si>
    <t>24/5/2023 00:00:00.104</t>
  </si>
  <si>
    <t>119</t>
  </si>
  <si>
    <t>3092</t>
  </si>
  <si>
    <t>29150000</t>
  </si>
  <si>
    <t>29790000</t>
  </si>
  <si>
    <t>29160000</t>
  </si>
  <si>
    <t>24/5/2023 01:49:14.071</t>
  </si>
  <si>
    <t>24/5/2023 01:49:50.802</t>
  </si>
  <si>
    <t>24/5/2023 01:50:00.1</t>
  </si>
  <si>
    <t>120</t>
  </si>
  <si>
    <t>14130000</t>
  </si>
  <si>
    <t>14580000</t>
  </si>
  <si>
    <t>14120000</t>
  </si>
  <si>
    <t>24/5/2023 01:50:05.825</t>
  </si>
  <si>
    <t>24/5/2023 00:00:00.209</t>
  </si>
  <si>
    <t>121</t>
  </si>
  <si>
    <t>10260000</t>
  </si>
  <si>
    <t>10310000</t>
  </si>
  <si>
    <t>10270000</t>
  </si>
  <si>
    <t>24/5/2023 01:49:12.716</t>
  </si>
  <si>
    <t>24/5/2023 01:50:00.15</t>
  </si>
  <si>
    <t>24/5/2023 01:49:55.141</t>
  </si>
  <si>
    <t>24/5/2023 00:00:00.197</t>
  </si>
  <si>
    <t>122</t>
  </si>
  <si>
    <t>10690000</t>
  </si>
  <si>
    <t>10720000</t>
  </si>
  <si>
    <t>10680000</t>
  </si>
  <si>
    <t>24/5/2023 01:49:37.863</t>
  </si>
  <si>
    <t>24/5/2023 01:49:11.167</t>
  </si>
  <si>
    <t>24/5/2023 00:00:00.07</t>
  </si>
  <si>
    <t>123</t>
  </si>
  <si>
    <t>3107</t>
  </si>
  <si>
    <t>26370000</t>
  </si>
  <si>
    <t>26320000</t>
  </si>
  <si>
    <t>26360000</t>
  </si>
  <si>
    <t>26380000</t>
  </si>
  <si>
    <t>24/5/2023 01:49:39.821</t>
  </si>
  <si>
    <t>24/5/2023 01:49:39.82</t>
  </si>
  <si>
    <t>24/5/2023 00:00:00.061</t>
  </si>
  <si>
    <t>24/5/2023 01:49:43</t>
  </si>
  <si>
    <t>124</t>
  </si>
  <si>
    <t>22780000</t>
  </si>
  <si>
    <t>22750000</t>
  </si>
  <si>
    <t>22800000</t>
  </si>
  <si>
    <t>24/5/2023 00:00:00.051</t>
  </si>
  <si>
    <t>125</t>
  </si>
  <si>
    <t>3141</t>
  </si>
  <si>
    <t>31350000</t>
  </si>
  <si>
    <t>24/5/2023 01:47:13.252</t>
  </si>
  <si>
    <t>24/5/2023 01:50:03.504</t>
  </si>
  <si>
    <t>24/5/2023 01:49:53.24</t>
  </si>
  <si>
    <t>126</t>
  </si>
  <si>
    <t>3231</t>
  </si>
  <si>
    <t>34050000</t>
  </si>
  <si>
    <t>34250000</t>
  </si>
  <si>
    <t>34100000</t>
  </si>
  <si>
    <t>24/5/2023 01:49:14.15</t>
  </si>
  <si>
    <t>24/5/2023 01:49:28.968</t>
  </si>
  <si>
    <t>24/5/2023 01:50:05.064</t>
  </si>
  <si>
    <t>127</t>
  </si>
  <si>
    <t>3288</t>
  </si>
  <si>
    <t>53900000</t>
  </si>
  <si>
    <t>53100000</t>
  </si>
  <si>
    <t>24/5/2023 01:49:39.611</t>
  </si>
  <si>
    <t>24/5/2023 01:49:45.342</t>
  </si>
  <si>
    <t>24/5/2023 00:00:00.09</t>
  </si>
  <si>
    <t>128</t>
  </si>
  <si>
    <t>3289</t>
  </si>
  <si>
    <t>7490000</t>
  </si>
  <si>
    <t>7540000</t>
  </si>
  <si>
    <t>7500000</t>
  </si>
  <si>
    <t>24/5/2023 01:50:01.874</t>
  </si>
  <si>
    <t>24/5/2023 01:50:01.873</t>
  </si>
  <si>
    <t>24/5/2023 01:50:01.763</t>
  </si>
  <si>
    <t>129</t>
  </si>
  <si>
    <t>3291</t>
  </si>
  <si>
    <t>25020000</t>
  </si>
  <si>
    <t>25100000</t>
  </si>
  <si>
    <t>25040000</t>
  </si>
  <si>
    <t>24/5/2023 01:49:59.554</t>
  </si>
  <si>
    <t>24/5/2023 01:50:06.012</t>
  </si>
  <si>
    <t>24/5/2023 01:50:04.334</t>
  </si>
  <si>
    <t>130</t>
  </si>
  <si>
    <t>3349</t>
  </si>
  <si>
    <t>140200000</t>
  </si>
  <si>
    <t>140000000</t>
  </si>
  <si>
    <t>140300000</t>
  </si>
  <si>
    <t>24/5/2023 01:49:13.164</t>
  </si>
  <si>
    <t>24/5/2023 01:49:54.738</t>
  </si>
  <si>
    <t>24/5/2023 01:49:11.393</t>
  </si>
  <si>
    <t>131</t>
  </si>
  <si>
    <t>3360</t>
  </si>
  <si>
    <t>24420000</t>
  </si>
  <si>
    <t>24370000</t>
  </si>
  <si>
    <t>24410000</t>
  </si>
  <si>
    <t>24430000</t>
  </si>
  <si>
    <t>24/5/2023 01:49:17.074</t>
  </si>
  <si>
    <t>24/5/2023 01:49:17.081</t>
  </si>
  <si>
    <t>24/5/2023 00:00:00.098</t>
  </si>
  <si>
    <t>132</t>
  </si>
  <si>
    <t>3382</t>
  </si>
  <si>
    <t>64660000</t>
  </si>
  <si>
    <t>65010000</t>
  </si>
  <si>
    <t>64650000</t>
  </si>
  <si>
    <t>64670000</t>
  </si>
  <si>
    <t>24/5/2023 01:50:03.478</t>
  </si>
  <si>
    <t>24/5/2023 01:50:03.479</t>
  </si>
  <si>
    <t>24/5/2023 00:00:00.224</t>
  </si>
  <si>
    <t>133</t>
  </si>
  <si>
    <t>3391</t>
  </si>
  <si>
    <t>99200000</t>
  </si>
  <si>
    <t>99900000</t>
  </si>
  <si>
    <t>99300000</t>
  </si>
  <si>
    <t>24/5/2023 01:49:18.322</t>
  </si>
  <si>
    <t>24/5/2023 01:49:58.786</t>
  </si>
  <si>
    <t>14210000</t>
  </si>
  <si>
    <t>14390000</t>
  </si>
  <si>
    <t>14200000</t>
  </si>
  <si>
    <t>24/5/2023 01:49:13.959</t>
  </si>
  <si>
    <t>24/5/2023 01:49:25.956</t>
  </si>
  <si>
    <t>24/5/2023 01:50:01.841</t>
  </si>
  <si>
    <t>135</t>
  </si>
  <si>
    <t>3402</t>
  </si>
  <si>
    <t>7483000</t>
  </si>
  <si>
    <t>7550000</t>
  </si>
  <si>
    <t>7485000</t>
  </si>
  <si>
    <t>24/5/2023 01:50:07.21</t>
  </si>
  <si>
    <t>24/5/2023 01:50:08.67</t>
  </si>
  <si>
    <t>24/5/2023 01:50:07.215</t>
  </si>
  <si>
    <t>24/5/2023 00:00:00.198</t>
  </si>
  <si>
    <t>136</t>
  </si>
  <si>
    <t>13100000</t>
  </si>
  <si>
    <t>13190000</t>
  </si>
  <si>
    <t>13090000</t>
  </si>
  <si>
    <t>24/5/2023 01:49:56.387</t>
  </si>
  <si>
    <t>24/5/2023 01:49:56.397</t>
  </si>
  <si>
    <t>24/5/2023 01:49:56.47</t>
  </si>
  <si>
    <t>137</t>
  </si>
  <si>
    <t>3407</t>
  </si>
  <si>
    <t>9622000</t>
  </si>
  <si>
    <t>9644000</t>
  </si>
  <si>
    <t>9621000</t>
  </si>
  <si>
    <t>9623000</t>
  </si>
  <si>
    <t>24/5/2023 01:49:52.277</t>
  </si>
  <si>
    <t>138</t>
  </si>
  <si>
    <t>3436</t>
  </si>
  <si>
    <t>19410000</t>
  </si>
  <si>
    <t>19340000</t>
  </si>
  <si>
    <t>19420000</t>
  </si>
  <si>
    <t>24/5/2023 01:50:00.706</t>
  </si>
  <si>
    <t>24/5/2023 01:50:01.706</t>
  </si>
  <si>
    <t>24/5/2023 01:50:01.437</t>
  </si>
  <si>
    <t>24/5/2023 00:00:00.043</t>
  </si>
  <si>
    <t>139</t>
  </si>
  <si>
    <t>3549</t>
  </si>
  <si>
    <t>71000000</t>
  </si>
  <si>
    <t>71900000</t>
  </si>
  <si>
    <t>71100000</t>
  </si>
  <si>
    <t>24/5/2023 01:49:54.794</t>
  </si>
  <si>
    <t>24/5/2023 01:50:07.82</t>
  </si>
  <si>
    <t>140</t>
  </si>
  <si>
    <t>3563</t>
  </si>
  <si>
    <t>32650000</t>
  </si>
  <si>
    <t>33300000</t>
  </si>
  <si>
    <t>32700000</t>
  </si>
  <si>
    <t>24/5/2023 01:49:50.868</t>
  </si>
  <si>
    <t>24/5/2023 01:49:58.48</t>
  </si>
  <si>
    <t>24/5/2023 01:49:50.87</t>
  </si>
  <si>
    <t>24/5/2023 00:00:00.045</t>
  </si>
  <si>
    <t>141</t>
  </si>
  <si>
    <t>3591</t>
  </si>
  <si>
    <t>29210000</t>
  </si>
  <si>
    <t>29180000</t>
  </si>
  <si>
    <t>29200000</t>
  </si>
  <si>
    <t>29220000</t>
  </si>
  <si>
    <t>24/5/2023 01:49:14.043</t>
  </si>
  <si>
    <t>24/5/2023 01:49:37.441</t>
  </si>
  <si>
    <t>24/5/2023 01:50:01.496</t>
  </si>
  <si>
    <t>142</t>
  </si>
  <si>
    <t>3626</t>
  </si>
  <si>
    <t>39900000</t>
  </si>
  <si>
    <t>39850000</t>
  </si>
  <si>
    <t>24/5/2023 01:49:55.638</t>
  </si>
  <si>
    <t>24/5/2023 01:49:53.689</t>
  </si>
  <si>
    <t>24/5/2023 01:49:48.106</t>
  </si>
  <si>
    <t>143</t>
  </si>
  <si>
    <t>3635</t>
  </si>
  <si>
    <t>23740000</t>
  </si>
  <si>
    <t>23990000</t>
  </si>
  <si>
    <t>23730000</t>
  </si>
  <si>
    <t>23750000</t>
  </si>
  <si>
    <t>24/5/2023 01:50:05.899</t>
  </si>
  <si>
    <t>24/5/2023 01:50:05.897</t>
  </si>
  <si>
    <t>144</t>
  </si>
  <si>
    <t>3659</t>
  </si>
  <si>
    <t>30400000</t>
  </si>
  <si>
    <t>30900000</t>
  </si>
  <si>
    <t>30450000</t>
  </si>
  <si>
    <t>24/5/2023 01:48:44.087</t>
  </si>
  <si>
    <t>24/5/2023 01:50:06.245</t>
  </si>
  <si>
    <t>24/5/2023 01:50:08.115</t>
  </si>
  <si>
    <t>145</t>
  </si>
  <si>
    <t>248100000</t>
  </si>
  <si>
    <t>250100000</t>
  </si>
  <si>
    <t>248000000</t>
  </si>
  <si>
    <t>248200000</t>
  </si>
  <si>
    <t>24/5/2023 01:49:58.324</t>
  </si>
  <si>
    <t>24/5/2023 01:50:01.586</t>
  </si>
  <si>
    <t>24/5/2023 00:00:00.072</t>
  </si>
  <si>
    <t>146</t>
  </si>
  <si>
    <t>3765</t>
  </si>
  <si>
    <t>28110000</t>
  </si>
  <si>
    <t>28200000</t>
  </si>
  <si>
    <t>28120000</t>
  </si>
  <si>
    <t>24/5/2023 01:50:03.623</t>
  </si>
  <si>
    <t>24/5/2023 01:48:04.461</t>
  </si>
  <si>
    <t>24/5/2023 01:49:21.613</t>
  </si>
  <si>
    <t>147</t>
  </si>
  <si>
    <t>3769</t>
  </si>
  <si>
    <t>113700000</t>
  </si>
  <si>
    <t>113300000</t>
  </si>
  <si>
    <t>113600000</t>
  </si>
  <si>
    <t>113800000</t>
  </si>
  <si>
    <t>24/5/2023 01:50:05.898</t>
  </si>
  <si>
    <t>24/5/2023 01:50:08.711</t>
  </si>
  <si>
    <t>24/5/2023 01:50:08.668</t>
  </si>
  <si>
    <t>24/5/2023 00:00:00.134</t>
  </si>
  <si>
    <t>148</t>
  </si>
  <si>
    <t>3774</t>
  </si>
  <si>
    <t>27560000</t>
  </si>
  <si>
    <t>27460000</t>
  </si>
  <si>
    <t>27550000</t>
  </si>
  <si>
    <t>27570000</t>
  </si>
  <si>
    <t>24/5/2023 01:49:28.242</t>
  </si>
  <si>
    <t>24/5/2023 01:49:53.517</t>
  </si>
  <si>
    <t>24/5/2023 01:49:14.081</t>
  </si>
  <si>
    <t>24/5/2023 00:00:00.159</t>
  </si>
  <si>
    <t>149</t>
  </si>
  <si>
    <t>3861</t>
  </si>
  <si>
    <t>5570000</t>
  </si>
  <si>
    <t>5520000</t>
  </si>
  <si>
    <t>5580000</t>
  </si>
  <si>
    <t>24/5/2023 01:49:45.902</t>
  </si>
  <si>
    <t>24/5/2023 01:49:57.581</t>
  </si>
  <si>
    <t>24/5/2023 01:49:43.885</t>
  </si>
  <si>
    <t>150</t>
  </si>
  <si>
    <t>3880</t>
  </si>
  <si>
    <t>11120000</t>
  </si>
  <si>
    <t>11100000</t>
  </si>
  <si>
    <t>11110000</t>
  </si>
  <si>
    <t>11130000</t>
  </si>
  <si>
    <t>24/5/2023 01:46:46.65</t>
  </si>
  <si>
    <t>24/5/2023 01:50:06.321</t>
  </si>
  <si>
    <t>24/5/2023 00:00:00.06</t>
  </si>
  <si>
    <t>151</t>
  </si>
  <si>
    <t>3923</t>
  </si>
  <si>
    <t>22070000</t>
  </si>
  <si>
    <t>22140000</t>
  </si>
  <si>
    <t>22090000</t>
  </si>
  <si>
    <t>24/5/2023 01:50:03.172</t>
  </si>
  <si>
    <t>24/5/2023 01:49:37.746</t>
  </si>
  <si>
    <t>24/5/2023 01:49:37.745</t>
  </si>
  <si>
    <t>24/5/2023 00:01:04.731</t>
  </si>
  <si>
    <t>152</t>
  </si>
  <si>
    <t>3941</t>
  </si>
  <si>
    <t>8540000</t>
  </si>
  <si>
    <t>8550000</t>
  </si>
  <si>
    <t>24/5/2023 01:49:19.095</t>
  </si>
  <si>
    <t>24/5/2023 01:50:06.319</t>
  </si>
  <si>
    <t>153</t>
  </si>
  <si>
    <t>4004</t>
  </si>
  <si>
    <t>21120000</t>
  </si>
  <si>
    <t>21280000</t>
  </si>
  <si>
    <t>21130000</t>
  </si>
  <si>
    <t>24/5/2023 01:49:13.915</t>
  </si>
  <si>
    <t>24/5/2023 01:50:09.875</t>
  </si>
  <si>
    <t>154</t>
  </si>
  <si>
    <t>4005</t>
  </si>
  <si>
    <t>4300000</t>
  </si>
  <si>
    <t>4360000</t>
  </si>
  <si>
    <t>4310000</t>
  </si>
  <si>
    <t>24/5/2023 01:50:00.052</t>
  </si>
  <si>
    <t>24/5/2023 01:50:04.822</t>
  </si>
  <si>
    <t>155</t>
  </si>
  <si>
    <t>4021</t>
  </si>
  <si>
    <t>61600000</t>
  </si>
  <si>
    <t>61500000</t>
  </si>
  <si>
    <t>61700000</t>
  </si>
  <si>
    <t>24/5/2023 01:50:04.428</t>
  </si>
  <si>
    <t>24/5/2023 01:50:04.443</t>
  </si>
  <si>
    <t>24/5/2023 00:00:00.186</t>
  </si>
  <si>
    <t>16/4/2023 23:24:27</t>
  </si>
  <si>
    <t>156</t>
  </si>
  <si>
    <t>4042</t>
  </si>
  <si>
    <t>16780000</t>
  </si>
  <si>
    <t>16870000</t>
  </si>
  <si>
    <t>16790000</t>
  </si>
  <si>
    <t>24/5/2023 01:49:14.076</t>
  </si>
  <si>
    <t>24/5/2023 01:49:36.685</t>
  </si>
  <si>
    <t>24/5/2023 01:50:03.923</t>
  </si>
  <si>
    <t>157</t>
  </si>
  <si>
    <t>4043</t>
  </si>
  <si>
    <t>21940000</t>
  </si>
  <si>
    <t>21990000</t>
  </si>
  <si>
    <t>21930000</t>
  </si>
  <si>
    <t>21950000</t>
  </si>
  <si>
    <t>24/5/2023 01:49:21.309</t>
  </si>
  <si>
    <t>24/5/2023 01:49:44.406</t>
  </si>
  <si>
    <t>24/5/2023 01:49:58.395</t>
  </si>
  <si>
    <t>24/5/2023 00:00:00.216</t>
  </si>
  <si>
    <t>158</t>
  </si>
  <si>
    <t>4045</t>
  </si>
  <si>
    <t>12490000</t>
  </si>
  <si>
    <t>12420000</t>
  </si>
  <si>
    <t>12480000</t>
  </si>
  <si>
    <t>12500000</t>
  </si>
  <si>
    <t>24/5/2023 01:49:14.029</t>
  </si>
  <si>
    <t>24/5/2023 01:49:47.245</t>
  </si>
  <si>
    <t>159</t>
  </si>
  <si>
    <t>4061</t>
  </si>
  <si>
    <t>26960000</t>
  </si>
  <si>
    <t>27080000</t>
  </si>
  <si>
    <t>26970000</t>
  </si>
  <si>
    <t>24/5/2023 01:49:13.997</t>
  </si>
  <si>
    <t>24/5/2023 01:49:14.553</t>
  </si>
  <si>
    <t>24/5/2023 01:49:38.142</t>
  </si>
  <si>
    <t>24/5/2023 01:49:44</t>
  </si>
  <si>
    <t>160</t>
  </si>
  <si>
    <t>4062</t>
  </si>
  <si>
    <t>64900000</t>
  </si>
  <si>
    <t>63400000</t>
  </si>
  <si>
    <t>24/5/2023 01:49:58.521</t>
  </si>
  <si>
    <t>24/5/2023 01:50:09.9</t>
  </si>
  <si>
    <t>24/5/2023 01:50:07.194</t>
  </si>
  <si>
    <t>161</t>
  </si>
  <si>
    <t>4088</t>
  </si>
  <si>
    <t>18690000</t>
  </si>
  <si>
    <t>18680000</t>
  </si>
  <si>
    <t>18700000</t>
  </si>
  <si>
    <t>24/5/2023 01:49:57.84</t>
  </si>
  <si>
    <t>24/5/2023 01:49:46.132</t>
  </si>
  <si>
    <t>162</t>
  </si>
  <si>
    <t>4091</t>
  </si>
  <si>
    <t>29040000</t>
  </si>
  <si>
    <t>29230000</t>
  </si>
  <si>
    <t>29030000</t>
  </si>
  <si>
    <t>29050000</t>
  </si>
  <si>
    <t>24/5/2023 01:49:51.137</t>
  </si>
  <si>
    <t>24/5/2023 01:49:51.15</t>
  </si>
  <si>
    <t>24/5/2023 01:50:09.179</t>
  </si>
  <si>
    <t>24/5/2023 00:00:00.052</t>
  </si>
  <si>
    <t>163</t>
  </si>
  <si>
    <t>52900000</t>
  </si>
  <si>
    <t>52400000</t>
  </si>
  <si>
    <t>24/5/2023 01:45:55.603</t>
  </si>
  <si>
    <t>24/5/2023 01:49:01.519</t>
  </si>
  <si>
    <t>24/5/2023 01:48:34.502</t>
  </si>
  <si>
    <t>24/5/2023 00:00:00.144</t>
  </si>
  <si>
    <t>24/5/2023 01:49:15</t>
  </si>
  <si>
    <t>164</t>
  </si>
  <si>
    <t>38550000</t>
  </si>
  <si>
    <t>24/5/2023 01:49:17.435</t>
  </si>
  <si>
    <t>24/5/2023 01:49:59.266</t>
  </si>
  <si>
    <t>24/5/2023 01:49:40.423</t>
  </si>
  <si>
    <t>24/5/2023 00:00:00.21</t>
  </si>
  <si>
    <t>165</t>
  </si>
  <si>
    <t>4151</t>
  </si>
  <si>
    <t>27440000</t>
  </si>
  <si>
    <t>27610000</t>
  </si>
  <si>
    <t>27450000</t>
  </si>
  <si>
    <t>24/5/2023 01:50:05.554</t>
  </si>
  <si>
    <t>24/5/2023 01:50:04.431</t>
  </si>
  <si>
    <t>24/5/2023 01:49:32.991</t>
  </si>
  <si>
    <t>24/5/2023 00:00:00.196</t>
  </si>
  <si>
    <t>166</t>
  </si>
  <si>
    <t>4182</t>
  </si>
  <si>
    <t>19690000</t>
  </si>
  <si>
    <t>19700000</t>
  </si>
  <si>
    <t>19680000</t>
  </si>
  <si>
    <t>24/5/2023 01:50:04.584</t>
  </si>
  <si>
    <t>24/5/2023 01:50:04.597</t>
  </si>
  <si>
    <t>24/5/2023 01:50:04.595</t>
  </si>
  <si>
    <t>24/5/2023 00:00:00.037</t>
  </si>
  <si>
    <t>167</t>
  </si>
  <si>
    <t>4183</t>
  </si>
  <si>
    <t>35200000</t>
  </si>
  <si>
    <t>35500000</t>
  </si>
  <si>
    <t>35250000</t>
  </si>
  <si>
    <t>24/5/2023 01:49:12.713</t>
  </si>
  <si>
    <t>24/5/2023 01:49:31.236</t>
  </si>
  <si>
    <t>24/5/2023 01:50:01.619</t>
  </si>
  <si>
    <t>24/5/2023 00:00:00.148</t>
  </si>
  <si>
    <t>168</t>
  </si>
  <si>
    <t>4185</t>
  </si>
  <si>
    <t>31800000</t>
  </si>
  <si>
    <t>32050000</t>
  </si>
  <si>
    <t>31850000</t>
  </si>
  <si>
    <t>24/5/2023 01:48:43.167</t>
  </si>
  <si>
    <t>24/5/2023 01:49:33.952</t>
  </si>
  <si>
    <t>24/5/2023 01:50:04.531</t>
  </si>
  <si>
    <t>169</t>
  </si>
  <si>
    <t>4186</t>
  </si>
  <si>
    <t>76600000</t>
  </si>
  <si>
    <t>76700000</t>
  </si>
  <si>
    <t>24/5/2023 01:48:57.535</t>
  </si>
  <si>
    <t>24/5/2023 01:49:34.538</t>
  </si>
  <si>
    <t>24/5/2023 01:49:57.111</t>
  </si>
  <si>
    <t>24/5/2023 00:00:00.058</t>
  </si>
  <si>
    <t>170</t>
  </si>
  <si>
    <t>8106000</t>
  </si>
  <si>
    <t>8133000</t>
  </si>
  <si>
    <t>8105000</t>
  </si>
  <si>
    <t>8107000</t>
  </si>
  <si>
    <t>24/5/2023 01:50:09.118</t>
  </si>
  <si>
    <t>24/5/2023 01:50:08.528</t>
  </si>
  <si>
    <t>171</t>
  </si>
  <si>
    <t>4202</t>
  </si>
  <si>
    <t>11700000</t>
  </si>
  <si>
    <t>11670000</t>
  </si>
  <si>
    <t>11710000</t>
  </si>
  <si>
    <t>24/5/2023 01:49:52.067</t>
  </si>
  <si>
    <t>24/5/2023 01:49:52.075</t>
  </si>
  <si>
    <t>24/5/2023 01:50:03.353</t>
  </si>
  <si>
    <t>24/5/2023 00:00:00.118</t>
  </si>
  <si>
    <t>172</t>
  </si>
  <si>
    <t>4203</t>
  </si>
  <si>
    <t>54100000</t>
  </si>
  <si>
    <t>24/5/2023 01:49:19.333</t>
  </si>
  <si>
    <t>24/5/2023 01:49:24.996</t>
  </si>
  <si>
    <t>24/5/2023 01:49:19.471</t>
  </si>
  <si>
    <t>24/5/2023 00:00:00.077</t>
  </si>
  <si>
    <t>24/5/2023 01:49:45</t>
  </si>
  <si>
    <t>173</t>
  </si>
  <si>
    <t>4204</t>
  </si>
  <si>
    <t>19850000</t>
  </si>
  <si>
    <t>19900000</t>
  </si>
  <si>
    <t>19860000</t>
  </si>
  <si>
    <t>24/5/2023 01:50:03.635</t>
  </si>
  <si>
    <t>24/5/2023 01:50:03.65</t>
  </si>
  <si>
    <t>24/5/2023 01:50:03.647</t>
  </si>
  <si>
    <t>174</t>
  </si>
  <si>
    <t>4206</t>
  </si>
  <si>
    <t>30250000</t>
  </si>
  <si>
    <t>24/5/2023 01:49:00.729</t>
  </si>
  <si>
    <t>24/5/2023 01:47:24.227</t>
  </si>
  <si>
    <t>24/5/2023 01:47:55.032</t>
  </si>
  <si>
    <t>24/5/2023 00:00:00.081</t>
  </si>
  <si>
    <t>175</t>
  </si>
  <si>
    <t>4208</t>
  </si>
  <si>
    <t>22240000</t>
  </si>
  <si>
    <t>22340000</t>
  </si>
  <si>
    <t>22230000</t>
  </si>
  <si>
    <t>22250000</t>
  </si>
  <si>
    <t>24/5/2023 01:49:51.754</t>
  </si>
  <si>
    <t>24/5/2023 01:49:51.758</t>
  </si>
  <si>
    <t>24/5/2023 00:00:00.133</t>
  </si>
  <si>
    <t>176</t>
  </si>
  <si>
    <t>4272</t>
  </si>
  <si>
    <t>12240000</t>
  </si>
  <si>
    <t>12280000</t>
  </si>
  <si>
    <t>12250000</t>
  </si>
  <si>
    <t>24/5/2023 01:49:14.143</t>
  </si>
  <si>
    <t>24/5/2023 01:50:02.766</t>
  </si>
  <si>
    <t>24/5/2023 01:49:13.989</t>
  </si>
  <si>
    <t>177</t>
  </si>
  <si>
    <t>4307</t>
  </si>
  <si>
    <t>35950000</t>
  </si>
  <si>
    <t>35700000</t>
  </si>
  <si>
    <t>24/5/2023 01:49:55.637</t>
  </si>
  <si>
    <t>24/5/2023 00:00:00.2</t>
  </si>
  <si>
    <t>178</t>
  </si>
  <si>
    <t>4324</t>
  </si>
  <si>
    <t>46300000</t>
  </si>
  <si>
    <t>46750000</t>
  </si>
  <si>
    <t>46350000</t>
  </si>
  <si>
    <t>24/5/2023 01:49:46.038</t>
  </si>
  <si>
    <t>24/5/2023 01:50:04.464</t>
  </si>
  <si>
    <t>24/5/2023 01:49:47.312</t>
  </si>
  <si>
    <t>179</t>
  </si>
  <si>
    <t>24520000</t>
  </si>
  <si>
    <t>24540000</t>
  </si>
  <si>
    <t>24/5/2023 01:48:35.224</t>
  </si>
  <si>
    <t>24/5/2023 01:49:49.752</t>
  </si>
  <si>
    <t>24/5/2023 00:00:00.04</t>
  </si>
  <si>
    <t>180</t>
  </si>
  <si>
    <t>60200000</t>
  </si>
  <si>
    <t>60300000</t>
  </si>
  <si>
    <t>24/5/2023 01:49:27.514</t>
  </si>
  <si>
    <t>24/5/2023 01:49:45.518</t>
  </si>
  <si>
    <t>24/5/2023 01:49:26.462</t>
  </si>
  <si>
    <t>181</t>
  </si>
  <si>
    <t>4506</t>
  </si>
  <si>
    <t>7100000</t>
  </si>
  <si>
    <t>7040000</t>
  </si>
  <si>
    <t>7110000</t>
  </si>
  <si>
    <t>24/5/2023 01:49:51.611</t>
  </si>
  <si>
    <t>24/5/2023 01:50:02.86</t>
  </si>
  <si>
    <t>24/5/2023 01:49:55.292</t>
  </si>
  <si>
    <t>24/5/2023 00:00:00.106</t>
  </si>
  <si>
    <t>182</t>
  </si>
  <si>
    <t>64800000</t>
  </si>
  <si>
    <t>65300000</t>
  </si>
  <si>
    <t>64700000</t>
  </si>
  <si>
    <t>24/5/2023 01:46:50.482</t>
  </si>
  <si>
    <t>24/5/2023 01:49:46.435</t>
  </si>
  <si>
    <t>24/5/2023 01:50:02.761</t>
  </si>
  <si>
    <t>37470000</t>
  </si>
  <si>
    <t>37210000</t>
  </si>
  <si>
    <t>37480000</t>
  </si>
  <si>
    <t>24/5/2023 01:49:38.15</t>
  </si>
  <si>
    <t>24/5/2023 01:50:07.11</t>
  </si>
  <si>
    <t>184</t>
  </si>
  <si>
    <t>36600000</t>
  </si>
  <si>
    <t>36550000</t>
  </si>
  <si>
    <t>24/5/2023 01:47:21.958</t>
  </si>
  <si>
    <t>24/5/2023 01:50:00.312</t>
  </si>
  <si>
    <t>24/5/2023 01:49:26.375</t>
  </si>
  <si>
    <t>185</t>
  </si>
  <si>
    <t>85800000</t>
  </si>
  <si>
    <t>85700000</t>
  </si>
  <si>
    <t>85820000</t>
  </si>
  <si>
    <t>24/5/2023 01:49:51.242</t>
  </si>
  <si>
    <t>24/5/2023 01:50:05.441</t>
  </si>
  <si>
    <t>24/5/2023 00:00:00.211</t>
  </si>
  <si>
    <t>186</t>
  </si>
  <si>
    <t>30700000</t>
  </si>
  <si>
    <t>30350000</t>
  </si>
  <si>
    <t>24/5/2023 01:49:10.787</t>
  </si>
  <si>
    <t>24/5/2023 01:49:30.359</t>
  </si>
  <si>
    <t>24/5/2023 01:49:54.894</t>
  </si>
  <si>
    <t>187</t>
  </si>
  <si>
    <t>26460000</t>
  </si>
  <si>
    <t>24/5/2023 01:50:05.68</t>
  </si>
  <si>
    <t>24/5/2023 01:50:08.792</t>
  </si>
  <si>
    <t>188</t>
  </si>
  <si>
    <t>4530</t>
  </si>
  <si>
    <t>37900000</t>
  </si>
  <si>
    <t>37850000</t>
  </si>
  <si>
    <t>37950000</t>
  </si>
  <si>
    <t>24/5/2023 01:46:02.503</t>
  </si>
  <si>
    <t>24/5/2023 01:49:40.056</t>
  </si>
  <si>
    <t>24/5/2023 01:49:20.709</t>
  </si>
  <si>
    <t>24/5/2023 00:00:00.049</t>
  </si>
  <si>
    <t>12860000</t>
  </si>
  <si>
    <t>13220000</t>
  </si>
  <si>
    <t>12870000</t>
  </si>
  <si>
    <t>24/5/2023 01:49:41.523</t>
  </si>
  <si>
    <t>24/5/2023 01:49:49.171</t>
  </si>
  <si>
    <t>24/5/2023 01:49:59.617</t>
  </si>
  <si>
    <t>190</t>
  </si>
  <si>
    <t>4540</t>
  </si>
  <si>
    <t>28690000</t>
  </si>
  <si>
    <t>28720000</t>
  </si>
  <si>
    <t>24/5/2023 01:50:04.767</t>
  </si>
  <si>
    <t>24/5/2023 01:50:05.847</t>
  </si>
  <si>
    <t>24/5/2023 01:50:05.848</t>
  </si>
  <si>
    <t>191</t>
  </si>
  <si>
    <t>4544</t>
  </si>
  <si>
    <t>27200000</t>
  </si>
  <si>
    <t>27270000</t>
  </si>
  <si>
    <t>27220000</t>
  </si>
  <si>
    <t>24/5/2023 01:48:35.393</t>
  </si>
  <si>
    <t>24/5/2023 01:50:06.865</t>
  </si>
  <si>
    <t>24/5/2023 01:50:04.45</t>
  </si>
  <si>
    <t>24/5/2023 00:00:00.046</t>
  </si>
  <si>
    <t>192</t>
  </si>
  <si>
    <t>4552</t>
  </si>
  <si>
    <t>14600000</t>
  </si>
  <si>
    <t>14630000</t>
  </si>
  <si>
    <t>14620000</t>
  </si>
  <si>
    <t>24/5/2023 01:50:02.248</t>
  </si>
  <si>
    <t>24/5/2023 01:49:52.616</t>
  </si>
  <si>
    <t>24/5/2023 01:49:38.452</t>
  </si>
  <si>
    <t>193</t>
  </si>
  <si>
    <t>4568</t>
  </si>
  <si>
    <t>47940000</t>
  </si>
  <si>
    <t>48220000</t>
  </si>
  <si>
    <t>47950000</t>
  </si>
  <si>
    <t>194</t>
  </si>
  <si>
    <t>4578</t>
  </si>
  <si>
    <t>51940000</t>
  </si>
  <si>
    <t>51580000</t>
  </si>
  <si>
    <t>51930000</t>
  </si>
  <si>
    <t>51950000</t>
  </si>
  <si>
    <t>24/5/2023 01:50:09.368</t>
  </si>
  <si>
    <t>24/5/2023 01:50:05.406</t>
  </si>
  <si>
    <t>195</t>
  </si>
  <si>
    <t>4581</t>
  </si>
  <si>
    <t>56000000</t>
  </si>
  <si>
    <t>55900000</t>
  </si>
  <si>
    <t>24/5/2023 01:46:48.049</t>
  </si>
  <si>
    <t>24/5/2023 01:49:58.01</t>
  </si>
  <si>
    <t>24/5/2023 01:49:11.513</t>
  </si>
  <si>
    <t>24/5/2023 00:00:00.11</t>
  </si>
  <si>
    <t>196</t>
  </si>
  <si>
    <t>4587</t>
  </si>
  <si>
    <t>20210000</t>
  </si>
  <si>
    <t>24/5/2023 01:49:26.336</t>
  </si>
  <si>
    <t>24/5/2023 01:49:41.469</t>
  </si>
  <si>
    <t>24/5/2023 01:49:57.047</t>
  </si>
  <si>
    <t>24/5/2023 00:00:00.087</t>
  </si>
  <si>
    <t>197</t>
  </si>
  <si>
    <t>4612</t>
  </si>
  <si>
    <t>11500000</t>
  </si>
  <si>
    <t>11770000</t>
  </si>
  <si>
    <t>11510000</t>
  </si>
  <si>
    <t>24/5/2023 01:49:57.508</t>
  </si>
  <si>
    <t>24/5/2023 01:49:57.51</t>
  </si>
  <si>
    <t>24/5/2023 01:49:57.509</t>
  </si>
  <si>
    <t>16/4/2023 23:24:28</t>
  </si>
  <si>
    <t>198</t>
  </si>
  <si>
    <t>4613</t>
  </si>
  <si>
    <t>21690000</t>
  </si>
  <si>
    <t>24/5/2023 01:49:13.975</t>
  </si>
  <si>
    <t>24/5/2023 01:49:54.464</t>
  </si>
  <si>
    <t>24/5/2023 01:49:42.395</t>
  </si>
  <si>
    <t>199</t>
  </si>
  <si>
    <t>4631</t>
  </si>
  <si>
    <t>25540000</t>
  </si>
  <si>
    <t>25470000</t>
  </si>
  <si>
    <t>24/5/2023 01:49:14.092</t>
  </si>
  <si>
    <t>24/5/2023 01:49:19.067</t>
  </si>
  <si>
    <t>24/5/2023 00:00:00.056</t>
  </si>
  <si>
    <t>200</t>
  </si>
  <si>
    <t>4665</t>
  </si>
  <si>
    <t>32250000</t>
  </si>
  <si>
    <t>32200000</t>
  </si>
  <si>
    <t>24/5/2023 01:44:01.099</t>
  </si>
  <si>
    <t>24/5/2023 01:49:37.328</t>
  </si>
  <si>
    <t>24/5/2023 01:50:03.714</t>
  </si>
  <si>
    <t>201</t>
  </si>
  <si>
    <t>4666</t>
  </si>
  <si>
    <t>21540000</t>
  </si>
  <si>
    <t>21520000</t>
  </si>
  <si>
    <t>24/5/2023 01:49:50.562</t>
  </si>
  <si>
    <t>24/5/2023 01:50:04.896</t>
  </si>
  <si>
    <t>202</t>
  </si>
  <si>
    <t>4676</t>
  </si>
  <si>
    <t>13560000</t>
  </si>
  <si>
    <t>13750000</t>
  </si>
  <si>
    <t>13570000</t>
  </si>
  <si>
    <t>24/5/2023 01:48:56.722</t>
  </si>
  <si>
    <t>24/5/2023 01:49:43.911</t>
  </si>
  <si>
    <t>24/5/2023 01:50:02.533</t>
  </si>
  <si>
    <t>203</t>
  </si>
  <si>
    <t>4681</t>
  </si>
  <si>
    <t>21770000</t>
  </si>
  <si>
    <t>21750000</t>
  </si>
  <si>
    <t>24/5/2023 01:49:52.326</t>
  </si>
  <si>
    <t>24/5/2023 01:50:03.337</t>
  </si>
  <si>
    <t>4684</t>
  </si>
  <si>
    <t>230700000</t>
  </si>
  <si>
    <t>230500000</t>
  </si>
  <si>
    <t>24/5/2023 01:49:57.458</t>
  </si>
  <si>
    <t>24/5/2023 01:50:04.761</t>
  </si>
  <si>
    <t>24/5/2023 01:50:04.415</t>
  </si>
  <si>
    <t>24/5/2023 00:00:00.059</t>
  </si>
  <si>
    <t>205</t>
  </si>
  <si>
    <t>4686</t>
  </si>
  <si>
    <t>44050000</t>
  </si>
  <si>
    <t>42800000</t>
  </si>
  <si>
    <t>44100000</t>
  </si>
  <si>
    <t>24/5/2023 01:48:42.1</t>
  </si>
  <si>
    <t>24/5/2023 01:50:03.571</t>
  </si>
  <si>
    <t>206</t>
  </si>
  <si>
    <t>4704</t>
  </si>
  <si>
    <t>66300000</t>
  </si>
  <si>
    <t>66500000</t>
  </si>
  <si>
    <t>66400000</t>
  </si>
  <si>
    <t>24/5/2023 01:50:04.407</t>
  </si>
  <si>
    <t>24/5/2023 00:00:00.16</t>
  </si>
  <si>
    <t>207</t>
  </si>
  <si>
    <t>4716</t>
  </si>
  <si>
    <t>107900000</t>
  </si>
  <si>
    <t>106700000</t>
  </si>
  <si>
    <t>108000000</t>
  </si>
  <si>
    <t>24/5/2023 01:49:46.087</t>
  </si>
  <si>
    <t>24/5/2023 01:47:46.055</t>
  </si>
  <si>
    <t>24/5/2023 01:49:46.084</t>
  </si>
  <si>
    <t>24/5/2023 00:00:00.063</t>
  </si>
  <si>
    <t>208</t>
  </si>
  <si>
    <t>4732</t>
  </si>
  <si>
    <t>23450000</t>
  </si>
  <si>
    <t>23550000</t>
  </si>
  <si>
    <t>23440000</t>
  </si>
  <si>
    <t>24/5/2023 01:49:41.835</t>
  </si>
  <si>
    <t>24/5/2023 01:49:44.296</t>
  </si>
  <si>
    <t>209</t>
  </si>
  <si>
    <t>4739</t>
  </si>
  <si>
    <t>36300000</t>
  </si>
  <si>
    <t>36500000</t>
  </si>
  <si>
    <t>24/5/2023 01:46:02.958</t>
  </si>
  <si>
    <t>24/5/2023 01:49:49.987</t>
  </si>
  <si>
    <t>210</t>
  </si>
  <si>
    <t>4751</t>
  </si>
  <si>
    <t>10470000</t>
  </si>
  <si>
    <t>10710000</t>
  </si>
  <si>
    <t>10460000</t>
  </si>
  <si>
    <t>24/5/2023 01:49:53.3</t>
  </si>
  <si>
    <t>24/5/2023 01:50:00.082</t>
  </si>
  <si>
    <t>24/5/2023 01:50:04.315</t>
  </si>
  <si>
    <t>211</t>
  </si>
  <si>
    <t>4768</t>
  </si>
  <si>
    <t>52800000</t>
  </si>
  <si>
    <t>24/5/2023 01:48:26.867</t>
  </si>
  <si>
    <t>24/5/2023 01:50:00.512</t>
  </si>
  <si>
    <t>24/5/2023 01:50:09.461</t>
  </si>
  <si>
    <t>212</t>
  </si>
  <si>
    <t>4887</t>
  </si>
  <si>
    <t>36900000</t>
  </si>
  <si>
    <t>37350000</t>
  </si>
  <si>
    <t>36950000</t>
  </si>
  <si>
    <t>24/5/2023 01:46:37.034</t>
  </si>
  <si>
    <t>24/5/2023 01:50:05.081</t>
  </si>
  <si>
    <t>24/5/2023 01:49:43.497</t>
  </si>
  <si>
    <t>213</t>
  </si>
  <si>
    <t>4790000</t>
  </si>
  <si>
    <t>4840000</t>
  </si>
  <si>
    <t>4800000</t>
  </si>
  <si>
    <t>24/5/2023 01:49:56.836</t>
  </si>
  <si>
    <t>24/5/2023 01:50:01.527</t>
  </si>
  <si>
    <t>24/5/2023 00:00:00.169</t>
  </si>
  <si>
    <t>214</t>
  </si>
  <si>
    <t>4911</t>
  </si>
  <si>
    <t>66020000</t>
  </si>
  <si>
    <t>68000000</t>
  </si>
  <si>
    <t>66040000</t>
  </si>
  <si>
    <t>24/5/2023 01:50:08.728</t>
  </si>
  <si>
    <t>24/5/2023 01:50:06.327</t>
  </si>
  <si>
    <t>24/5/2023 01:50:06.627</t>
  </si>
  <si>
    <t>24/5/2023 00:03:00.118</t>
  </si>
  <si>
    <t>215</t>
  </si>
  <si>
    <t>14180000</t>
  </si>
  <si>
    <t>14240000</t>
  </si>
  <si>
    <t>14170000</t>
  </si>
  <si>
    <t>24/5/2023 01:49:33.63</t>
  </si>
  <si>
    <t>24/5/2023 01:50:03.627</t>
  </si>
  <si>
    <t>24/5/2023 01:50:01.231</t>
  </si>
  <si>
    <t>216</t>
  </si>
  <si>
    <t>4919</t>
  </si>
  <si>
    <t>50900000</t>
  </si>
  <si>
    <t>51600000</t>
  </si>
  <si>
    <t>51000000</t>
  </si>
  <si>
    <t>24/5/2023 01:49:41.757</t>
  </si>
  <si>
    <t>24/5/2023 01:49:57.83</t>
  </si>
  <si>
    <t>217</t>
  </si>
  <si>
    <t>4921</t>
  </si>
  <si>
    <t>22520000</t>
  </si>
  <si>
    <t>22510000</t>
  </si>
  <si>
    <t>24/5/2023 01:50:06.913</t>
  </si>
  <si>
    <t>24/5/2023 01:50:05.888</t>
  </si>
  <si>
    <t>218</t>
  </si>
  <si>
    <t>146400000</t>
  </si>
  <si>
    <t>153300000</t>
  </si>
  <si>
    <t>146500000</t>
  </si>
  <si>
    <t>24/5/2023 01:50:03.758</t>
  </si>
  <si>
    <t>24/5/2023 01:50:03.147</t>
  </si>
  <si>
    <t>24/5/2023 01:50:03.57</t>
  </si>
  <si>
    <t>219</t>
  </si>
  <si>
    <t>4927</t>
  </si>
  <si>
    <t>20290000</t>
  </si>
  <si>
    <t>20490000</t>
  </si>
  <si>
    <t>20280000</t>
  </si>
  <si>
    <t>20300000</t>
  </si>
  <si>
    <t>24/5/2023 01:50:04.811</t>
  </si>
  <si>
    <t>24/5/2023 01:50:04.914</t>
  </si>
  <si>
    <t>220</t>
  </si>
  <si>
    <t>4967</t>
  </si>
  <si>
    <t>80000000</t>
  </si>
  <si>
    <t>80700000</t>
  </si>
  <si>
    <t>79900000</t>
  </si>
  <si>
    <t>80100000</t>
  </si>
  <si>
    <t>24/5/2023 01:50:03.961</t>
  </si>
  <si>
    <t>24/5/2023 01:50:03.945</t>
  </si>
  <si>
    <t>24/5/2023 00:00:00.132</t>
  </si>
  <si>
    <t>221</t>
  </si>
  <si>
    <t>4980</t>
  </si>
  <si>
    <t>28770000</t>
  </si>
  <si>
    <t>28500000</t>
  </si>
  <si>
    <t>28790000</t>
  </si>
  <si>
    <t>24/5/2023 01:50:05.046</t>
  </si>
  <si>
    <t>24/5/2023 01:50:04.966</t>
  </si>
  <si>
    <t>222</t>
  </si>
  <si>
    <t>5019</t>
  </si>
  <si>
    <t>28570000</t>
  </si>
  <si>
    <t>28360000</t>
  </si>
  <si>
    <t>28560000</t>
  </si>
  <si>
    <t>28580000</t>
  </si>
  <si>
    <t>24/5/2023 01:49:13.991</t>
  </si>
  <si>
    <t>24/5/2023 01:49:34.567</t>
  </si>
  <si>
    <t>24/5/2023 01:49:15.451</t>
  </si>
  <si>
    <t>223</t>
  </si>
  <si>
    <t>5021</t>
  </si>
  <si>
    <t>42500000</t>
  </si>
  <si>
    <t>41500000</t>
  </si>
  <si>
    <t>42450000</t>
  </si>
  <si>
    <t>24/5/2023 01:49:06.351</t>
  </si>
  <si>
    <t>24/5/2023 01:49:18.452</t>
  </si>
  <si>
    <t>24/5/2023 01:49:13.98</t>
  </si>
  <si>
    <t>24/5/2023 00:00:00.082</t>
  </si>
  <si>
    <t>224</t>
  </si>
  <si>
    <t>12510000</t>
  </si>
  <si>
    <t>12450000</t>
  </si>
  <si>
    <t>24/5/2023 01:49:10.589</t>
  </si>
  <si>
    <t>24/5/2023 01:49:32.975</t>
  </si>
  <si>
    <t>24/5/2023 01:49:38.825</t>
  </si>
  <si>
    <t>225</t>
  </si>
  <si>
    <t>30750000</t>
  </si>
  <si>
    <t>24/5/2023 01:49:08.407</t>
  </si>
  <si>
    <t>24/5/2023 01:48:59.848</t>
  </si>
  <si>
    <t>24/5/2023 01:48:56.957</t>
  </si>
  <si>
    <t>24/5/2023 00:00:00.256</t>
  </si>
  <si>
    <t>24/5/2023 01:49:16</t>
  </si>
  <si>
    <t>226</t>
  </si>
  <si>
    <t>5105</t>
  </si>
  <si>
    <t>17000000</t>
  </si>
  <si>
    <t>17020000</t>
  </si>
  <si>
    <t>16990000</t>
  </si>
  <si>
    <t>17010000</t>
  </si>
  <si>
    <t>24/5/2023 01:49:13.931</t>
  </si>
  <si>
    <t>24/5/2023 01:49:32.653</t>
  </si>
  <si>
    <t>24/5/2023 01:49:16.291</t>
  </si>
  <si>
    <t>227</t>
  </si>
  <si>
    <t>56620000</t>
  </si>
  <si>
    <t>57030000</t>
  </si>
  <si>
    <t>56610000</t>
  </si>
  <si>
    <t>56630000</t>
  </si>
  <si>
    <t>24/5/2023 01:49:14.025</t>
  </si>
  <si>
    <t>24/5/2023 01:49:28.463</t>
  </si>
  <si>
    <t>24/5/2023 01:49:23.689</t>
  </si>
  <si>
    <t>228</t>
  </si>
  <si>
    <t>5110</t>
  </si>
  <si>
    <t>12830000</t>
  </si>
  <si>
    <t>12760000</t>
  </si>
  <si>
    <t>12840000</t>
  </si>
  <si>
    <t>24/5/2023 01:49:40.115</t>
  </si>
  <si>
    <t>24/5/2023 01:49:40.12</t>
  </si>
  <si>
    <t>24/5/2023 01:49:40.117</t>
  </si>
  <si>
    <t>229</t>
  </si>
  <si>
    <t>5201</t>
  </si>
  <si>
    <t>49900000</t>
  </si>
  <si>
    <t>50000000</t>
  </si>
  <si>
    <t>49950000</t>
  </si>
  <si>
    <t>24/5/2023 01:49:13.907</t>
  </si>
  <si>
    <t>24/5/2023 01:49:36.631</t>
  </si>
  <si>
    <t>24/5/2023 01:49:30.118</t>
  </si>
  <si>
    <t>230</t>
  </si>
  <si>
    <t>5214</t>
  </si>
  <si>
    <t>25460000</t>
  </si>
  <si>
    <t>25570000</t>
  </si>
  <si>
    <t>24/5/2023 01:49:11.575</t>
  </si>
  <si>
    <t>24/5/2023 01:49:36.588</t>
  </si>
  <si>
    <t>24/5/2023 01:49:26.107</t>
  </si>
  <si>
    <t>231</t>
  </si>
  <si>
    <t>5232</t>
  </si>
  <si>
    <t>35600000</t>
  </si>
  <si>
    <t>35150000</t>
  </si>
  <si>
    <t>24/5/2023 01:45:44.373</t>
  </si>
  <si>
    <t>24/5/2023 01:46:53.561</t>
  </si>
  <si>
    <t>24/5/2023 01:49:32.006</t>
  </si>
  <si>
    <t>232</t>
  </si>
  <si>
    <t>5233</t>
  </si>
  <si>
    <t>24530000</t>
  </si>
  <si>
    <t>24710000</t>
  </si>
  <si>
    <t>24/5/2023 01:49:15.521</t>
  </si>
  <si>
    <t>24/5/2023 01:49:32.962</t>
  </si>
  <si>
    <t>24/5/2023 00:00:00.095</t>
  </si>
  <si>
    <t>233</t>
  </si>
  <si>
    <t>5301</t>
  </si>
  <si>
    <t>12230000</t>
  </si>
  <si>
    <t>12220000</t>
  </si>
  <si>
    <t>24/5/2023 01:49:13.91</t>
  </si>
  <si>
    <t>24/5/2023 01:49:32.943</t>
  </si>
  <si>
    <t>24/5/2023 01:49:37.292</t>
  </si>
  <si>
    <t>234</t>
  </si>
  <si>
    <t>5332</t>
  </si>
  <si>
    <t>43900000</t>
  </si>
  <si>
    <t>24/5/2023 01:49:36.643</t>
  </si>
  <si>
    <t>24/5/2023 01:49:12.714</t>
  </si>
  <si>
    <t>235</t>
  </si>
  <si>
    <t>5333</t>
  </si>
  <si>
    <t>17470000</t>
  </si>
  <si>
    <t>17640000</t>
  </si>
  <si>
    <t>17480000</t>
  </si>
  <si>
    <t>24/5/2023 01:49:13.786</t>
  </si>
  <si>
    <t>24/5/2023 01:49:21.296</t>
  </si>
  <si>
    <t>236</t>
  </si>
  <si>
    <t>5334</t>
  </si>
  <si>
    <t>26250000</t>
  </si>
  <si>
    <t>26270000</t>
  </si>
  <si>
    <t>26260000</t>
  </si>
  <si>
    <t>24/5/2023 01:49:24.193</t>
  </si>
  <si>
    <t>24/5/2023 01:49:36.655</t>
  </si>
  <si>
    <t>24/5/2023 01:49:33.19</t>
  </si>
  <si>
    <t>237</t>
  </si>
  <si>
    <t>5406</t>
  </si>
  <si>
    <t>10820000</t>
  </si>
  <si>
    <t>10810000</t>
  </si>
  <si>
    <t>24/5/2023 01:49:30.068</t>
  </si>
  <si>
    <t>24/5/2023 01:49:30.271</t>
  </si>
  <si>
    <t>24/5/2023 01:49:30.874</t>
  </si>
  <si>
    <t>16/4/2023 23:24:29</t>
  </si>
  <si>
    <t>238</t>
  </si>
  <si>
    <t>5411</t>
  </si>
  <si>
    <t>17900000</t>
  </si>
  <si>
    <t>17760000</t>
  </si>
  <si>
    <t>17910000</t>
  </si>
  <si>
    <t>24/5/2023 01:49:32.764</t>
  </si>
  <si>
    <t>24/5/2023 01:49:35.689</t>
  </si>
  <si>
    <t>24/5/2023 01:49:33.292</t>
  </si>
  <si>
    <t>24/5/2023 00:00:00.24</t>
  </si>
  <si>
    <t>239</t>
  </si>
  <si>
    <t>5444</t>
  </si>
  <si>
    <t>55100000</t>
  </si>
  <si>
    <t>24/5/2023 01:48:35.234</t>
  </si>
  <si>
    <t>24/5/2023 01:49:13.799</t>
  </si>
  <si>
    <t>24/5/2023 01:49:24.235</t>
  </si>
  <si>
    <t>240</t>
  </si>
  <si>
    <t>5463</t>
  </si>
  <si>
    <t>31500000</t>
  </si>
  <si>
    <t>31450000</t>
  </si>
  <si>
    <t>31550000</t>
  </si>
  <si>
    <t>24/5/2023 01:49:02.558</t>
  </si>
  <si>
    <t>24/5/2023 01:49:02.555</t>
  </si>
  <si>
    <t>24/5/2023 01:49:17</t>
  </si>
  <si>
    <t>241</t>
  </si>
  <si>
    <t>5471</t>
  </si>
  <si>
    <t>53600000</t>
  </si>
  <si>
    <t>53400000</t>
  </si>
  <si>
    <t>53700000</t>
  </si>
  <si>
    <t>24/5/2023 01:49:09.786</t>
  </si>
  <si>
    <t>24/5/2023 01:49:20.183</t>
  </si>
  <si>
    <t>24/5/2023 01:49:13.984</t>
  </si>
  <si>
    <t>242</t>
  </si>
  <si>
    <t>5631</t>
  </si>
  <si>
    <t>27690000</t>
  </si>
  <si>
    <t>28040000</t>
  </si>
  <si>
    <t>27680000</t>
  </si>
  <si>
    <t>24/5/2023 01:49:40.041</t>
  </si>
  <si>
    <t>24/5/2023 01:49:36.716</t>
  </si>
  <si>
    <t>24/5/2023 00:00:00.12</t>
  </si>
  <si>
    <t>243</t>
  </si>
  <si>
    <t>5706</t>
  </si>
  <si>
    <t>31650000</t>
  </si>
  <si>
    <t>31700000</t>
  </si>
  <si>
    <t>24/5/2023 01:48:58.251</t>
  </si>
  <si>
    <t>24/5/2023 01:49:11.102</t>
  </si>
  <si>
    <t>24/5/2023 01:49:36.654</t>
  </si>
  <si>
    <t>244</t>
  </si>
  <si>
    <t>23970000</t>
  </si>
  <si>
    <t>23930000</t>
  </si>
  <si>
    <t>24/5/2023 01:49:31.93</t>
  </si>
  <si>
    <t>24/5/2023 01:49:36.701</t>
  </si>
  <si>
    <t>24/5/2023 01:49:36.699</t>
  </si>
  <si>
    <t>245</t>
  </si>
  <si>
    <t>44300000</t>
  </si>
  <si>
    <t>24/5/2023 01:47:48.176</t>
  </si>
  <si>
    <t>24/5/2023 01:49:36.65</t>
  </si>
  <si>
    <t>24/5/2023 01:49:16.314</t>
  </si>
  <si>
    <t>246</t>
  </si>
  <si>
    <t>5801</t>
  </si>
  <si>
    <t>24260000</t>
  </si>
  <si>
    <t>24400000</t>
  </si>
  <si>
    <t>24280000</t>
  </si>
  <si>
    <t>24/5/2023 01:49:13.956</t>
  </si>
  <si>
    <t>247</t>
  </si>
  <si>
    <t>5802</t>
  </si>
  <si>
    <t>17050000</t>
  </si>
  <si>
    <t>17190000</t>
  </si>
  <si>
    <t>17045000</t>
  </si>
  <si>
    <t>17055000</t>
  </si>
  <si>
    <t>24/5/2023 01:49:14.044</t>
  </si>
  <si>
    <t>24/5/2023 01:49:33.652</t>
  </si>
  <si>
    <t>24/5/2023 01:49:28.255</t>
  </si>
  <si>
    <t>248</t>
  </si>
  <si>
    <t>5803</t>
  </si>
  <si>
    <t>10330000</t>
  </si>
  <si>
    <t>10400000</t>
  </si>
  <si>
    <t>10340000</t>
  </si>
  <si>
    <t>24/5/2023 01:49:28.391</t>
  </si>
  <si>
    <t>249</t>
  </si>
  <si>
    <t>5831</t>
  </si>
  <si>
    <t>10370000</t>
  </si>
  <si>
    <t>10380000</t>
  </si>
  <si>
    <t>24/5/2023 01:48:56.969</t>
  </si>
  <si>
    <t>24/5/2023 01:48:56.971</t>
  </si>
  <si>
    <t>24/5/2023 01:49:03.029</t>
  </si>
  <si>
    <t>24/5/2023 00:00:00.222</t>
  </si>
  <si>
    <t>250</t>
  </si>
  <si>
    <t>5901</t>
  </si>
  <si>
    <t>21170000</t>
  </si>
  <si>
    <t>21210000</t>
  </si>
  <si>
    <t>21160000</t>
  </si>
  <si>
    <t>21180000</t>
  </si>
  <si>
    <t>24/5/2023 01:48:23.129</t>
  </si>
  <si>
    <t>24/5/2023 01:49:30.318</t>
  </si>
  <si>
    <t>24/5/2023 01:49:16.641</t>
  </si>
  <si>
    <t>24/5/2023 00:00:00.136</t>
  </si>
  <si>
    <t>251</t>
  </si>
  <si>
    <t>5929</t>
  </si>
  <si>
    <t>15810000</t>
  </si>
  <si>
    <t>15730000</t>
  </si>
  <si>
    <t>15800000</t>
  </si>
  <si>
    <t>15820000</t>
  </si>
  <si>
    <t>24/5/2023 01:49:20.456</t>
  </si>
  <si>
    <t>252</t>
  </si>
  <si>
    <t>5938</t>
  </si>
  <si>
    <t>19520000</t>
  </si>
  <si>
    <t>19740000</t>
  </si>
  <si>
    <t>19530000</t>
  </si>
  <si>
    <t>24/5/2023 01:49:29.399</t>
  </si>
  <si>
    <t>24/5/2023 01:49:39.441</t>
  </si>
  <si>
    <t>24/5/2023 01:49:35.532</t>
  </si>
  <si>
    <t>253</t>
  </si>
  <si>
    <t>5947</t>
  </si>
  <si>
    <t>31750000</t>
  </si>
  <si>
    <t>24/5/2023 01:48:34.499</t>
  </si>
  <si>
    <t>24/5/2023 01:49:03.831</t>
  </si>
  <si>
    <t>24/5/2023 01:48:40.623</t>
  </si>
  <si>
    <t>254</t>
  </si>
  <si>
    <t>5991</t>
  </si>
  <si>
    <t>9890000</t>
  </si>
  <si>
    <t>10040000</t>
  </si>
  <si>
    <t>9880000</t>
  </si>
  <si>
    <t>9900000</t>
  </si>
  <si>
    <t>24/5/2023 01:49:13.979</t>
  </si>
  <si>
    <t>24/5/2023 01:49:29.325</t>
  </si>
  <si>
    <t>24/5/2023 01:49:14.346</t>
  </si>
  <si>
    <t>24/5/2023 00:00:00.084</t>
  </si>
  <si>
    <t>255</t>
  </si>
  <si>
    <t>6005</t>
  </si>
  <si>
    <t>38250000</t>
  </si>
  <si>
    <t>24/5/2023 01:47:42.602</t>
  </si>
  <si>
    <t>24/5/2023 01:49:37.417</t>
  </si>
  <si>
    <t>24/5/2023 01:49:24.23</t>
  </si>
  <si>
    <t>24/5/2023 00:03:00.085</t>
  </si>
  <si>
    <t>256</t>
  </si>
  <si>
    <t>6028</t>
  </si>
  <si>
    <t>33350000</t>
  </si>
  <si>
    <t>33400000</t>
  </si>
  <si>
    <t>24/5/2023 01:48:34.513</t>
  </si>
  <si>
    <t>24/5/2023 01:48:57.628</t>
  </si>
  <si>
    <t>24/5/2023 01:49:07.794</t>
  </si>
  <si>
    <t>24/5/2023 01:49:18</t>
  </si>
  <si>
    <t>257</t>
  </si>
  <si>
    <t>6103</t>
  </si>
  <si>
    <t>63800000</t>
  </si>
  <si>
    <t>64100000</t>
  </si>
  <si>
    <t>64000000</t>
  </si>
  <si>
    <t>24/5/2023 01:48:59.963</t>
  </si>
  <si>
    <t>24/5/2023 01:48:55.853</t>
  </si>
  <si>
    <t>258</t>
  </si>
  <si>
    <t>6113</t>
  </si>
  <si>
    <t>13490000</t>
  </si>
  <si>
    <t>13510000</t>
  </si>
  <si>
    <t>13500000</t>
  </si>
  <si>
    <t>24/5/2023 01:49:11.198</t>
  </si>
  <si>
    <t>24/5/2023 01:49:30.654</t>
  </si>
  <si>
    <t>259</t>
  </si>
  <si>
    <t>23500000</t>
  </si>
  <si>
    <t>23420000</t>
  </si>
  <si>
    <t>23490000</t>
  </si>
  <si>
    <t>23520000</t>
  </si>
  <si>
    <t>24/5/2023 01:48:44.276</t>
  </si>
  <si>
    <t>24/5/2023 01:48:55.569</t>
  </si>
  <si>
    <t>24/5/2023 01:48:44.629</t>
  </si>
  <si>
    <t>24/5/2023 00:00:00.097</t>
  </si>
  <si>
    <t>260</t>
  </si>
  <si>
    <t>20190000</t>
  </si>
  <si>
    <t>20090000</t>
  </si>
  <si>
    <t>20180000</t>
  </si>
  <si>
    <t>20200000</t>
  </si>
  <si>
    <t>24/5/2023 01:49:23.9</t>
  </si>
  <si>
    <t>24/5/2023 01:49:33.701</t>
  </si>
  <si>
    <t>24/5/2023 01:49:25.221</t>
  </si>
  <si>
    <t>261</t>
  </si>
  <si>
    <t>6141</t>
  </si>
  <si>
    <t>22500000</t>
  </si>
  <si>
    <t>22360000</t>
  </si>
  <si>
    <t>24/5/2023 01:49:34.056</t>
  </si>
  <si>
    <t>24/5/2023 01:49:25.139</t>
  </si>
  <si>
    <t>24/5/2023 01:49:28.331</t>
  </si>
  <si>
    <t>262</t>
  </si>
  <si>
    <t>190100000</t>
  </si>
  <si>
    <t>186100000</t>
  </si>
  <si>
    <t>190200000</t>
  </si>
  <si>
    <t>24/5/2023 01:49:13.969</t>
  </si>
  <si>
    <t>24/5/2023 01:49:33.82</t>
  </si>
  <si>
    <t>24/5/2023 01:49:28.483</t>
  </si>
  <si>
    <t>24/5/2023 00:00:00.108</t>
  </si>
  <si>
    <t>263</t>
  </si>
  <si>
    <t>6201</t>
  </si>
  <si>
    <t>83400000</t>
  </si>
  <si>
    <t>83800000</t>
  </si>
  <si>
    <t>83500000</t>
  </si>
  <si>
    <t>24/5/2023 01:49:29.188</t>
  </si>
  <si>
    <t>24/5/2023 01:49:29.193</t>
  </si>
  <si>
    <t>24/5/2023 01:49:29.192</t>
  </si>
  <si>
    <t>24/5/2023 00:00:00.173</t>
  </si>
  <si>
    <t>264</t>
  </si>
  <si>
    <t>6268</t>
  </si>
  <si>
    <t>31600000</t>
  </si>
  <si>
    <t>24/5/2023 01:49:06.471</t>
  </si>
  <si>
    <t>24/5/2023 01:49:33.204</t>
  </si>
  <si>
    <t>24/5/2023 01:49:24.239</t>
  </si>
  <si>
    <t>24/5/2023 00:00:00.039</t>
  </si>
  <si>
    <t>265</t>
  </si>
  <si>
    <t>6273</t>
  </si>
  <si>
    <t>732600000</t>
  </si>
  <si>
    <t>731800000</t>
  </si>
  <si>
    <t>732700000</t>
  </si>
  <si>
    <t>733400000</t>
  </si>
  <si>
    <t>24/5/2023 01:49:36.656</t>
  </si>
  <si>
    <t>24/5/2023 01:49:36.657</t>
  </si>
  <si>
    <t>266</t>
  </si>
  <si>
    <t>6301</t>
  </si>
  <si>
    <t>34460000</t>
  </si>
  <si>
    <t>34470000</t>
  </si>
  <si>
    <t>24/5/2023 01:49:37.01</t>
  </si>
  <si>
    <t>24/5/2023 01:49:37.012</t>
  </si>
  <si>
    <t>24/5/2023 01:49:37.011</t>
  </si>
  <si>
    <t>6302</t>
  </si>
  <si>
    <t>32100000</t>
  </si>
  <si>
    <t>32150000</t>
  </si>
  <si>
    <t>24/5/2023 01:48:44.268</t>
  </si>
  <si>
    <t>24/5/2023 01:49:31.672</t>
  </si>
  <si>
    <t>24/5/2023 01:49:12.801</t>
  </si>
  <si>
    <t>268</t>
  </si>
  <si>
    <t>6305</t>
  </si>
  <si>
    <t>35400000</t>
  </si>
  <si>
    <t>35100000</t>
  </si>
  <si>
    <t>35450000</t>
  </si>
  <si>
    <t>24/5/2023 01:49:36.756</t>
  </si>
  <si>
    <t>24/5/2023 00:00:00.183</t>
  </si>
  <si>
    <t>269</t>
  </si>
  <si>
    <t>6326</t>
  </si>
  <si>
    <t>20235000</t>
  </si>
  <si>
    <t>20310000</t>
  </si>
  <si>
    <t>20240000</t>
  </si>
  <si>
    <t>24/5/2023 01:49:18.849</t>
  </si>
  <si>
    <t>24/5/2023 01:49:36.661</t>
  </si>
  <si>
    <t>24/5/2023 01:49:32.826</t>
  </si>
  <si>
    <t>6361</t>
  </si>
  <si>
    <t>62100000</t>
  </si>
  <si>
    <t>62500000</t>
  </si>
  <si>
    <t>62200000</t>
  </si>
  <si>
    <t>24/5/2023 01:48:42.429</t>
  </si>
  <si>
    <t>24/5/2023 01:49:16.616</t>
  </si>
  <si>
    <t>24/5/2023 01:49:29.691</t>
  </si>
  <si>
    <t>24/5/2023 00:00:00.126</t>
  </si>
  <si>
    <t>271</t>
  </si>
  <si>
    <t>6370</t>
  </si>
  <si>
    <t>58900000</t>
  </si>
  <si>
    <t>59200000</t>
  </si>
  <si>
    <t>59000000</t>
  </si>
  <si>
    <t>24/5/2023 01:48:12.809</t>
  </si>
  <si>
    <t>24/5/2023 01:49:13.977</t>
  </si>
  <si>
    <t>24/5/2023 01:49:27.376</t>
  </si>
  <si>
    <t>272</t>
  </si>
  <si>
    <t>6383</t>
  </si>
  <si>
    <t>27510000</t>
  </si>
  <si>
    <t>27490000</t>
  </si>
  <si>
    <t>27500000</t>
  </si>
  <si>
    <t>24/5/2023 01:49:37.849</t>
  </si>
  <si>
    <t>24/5/2023 01:49:16.442</t>
  </si>
  <si>
    <t>24/5/2023 01:49:32.01</t>
  </si>
  <si>
    <t>273</t>
  </si>
  <si>
    <t>6395</t>
  </si>
  <si>
    <t>10850000</t>
  </si>
  <si>
    <t>24/5/2023 01:49:11.125</t>
  </si>
  <si>
    <t>24/5/2023 01:49:30.701</t>
  </si>
  <si>
    <t>24/5/2023 01:49:32.852</t>
  </si>
  <si>
    <t>274</t>
  </si>
  <si>
    <t>6406</t>
  </si>
  <si>
    <t>36450000</t>
  </si>
  <si>
    <t>24/5/2023 01:49:34.72</t>
  </si>
  <si>
    <t>24/5/2023 01:49:36.015</t>
  </si>
  <si>
    <t>24/5/2023 01:49:35.274</t>
  </si>
  <si>
    <t>275</t>
  </si>
  <si>
    <t>6417</t>
  </si>
  <si>
    <t>58100000</t>
  </si>
  <si>
    <t>58000000</t>
  </si>
  <si>
    <t>24/5/2023 01:47:42.417</t>
  </si>
  <si>
    <t>24/5/2023 01:49:32.554</t>
  </si>
  <si>
    <t>24/5/2023 01:49:16.29</t>
  </si>
  <si>
    <t>276</t>
  </si>
  <si>
    <t>6436</t>
  </si>
  <si>
    <t>29390000</t>
  </si>
  <si>
    <t>29420000</t>
  </si>
  <si>
    <t>24/5/2023 01:49:24.307</t>
  </si>
  <si>
    <t>24/5/2023 01:49:26.926</t>
  </si>
  <si>
    <t>24/5/2023 01:49:37.377</t>
  </si>
  <si>
    <t>277</t>
  </si>
  <si>
    <t>6448</t>
  </si>
  <si>
    <t>21150000</t>
  </si>
  <si>
    <t>21270000</t>
  </si>
  <si>
    <t>21140000</t>
  </si>
  <si>
    <t>24/5/2023 01:49:36.669</t>
  </si>
  <si>
    <t>24/5/2023 01:49:36.659</t>
  </si>
  <si>
    <t>278</t>
  </si>
  <si>
    <t>27290000</t>
  </si>
  <si>
    <t>27860000</t>
  </si>
  <si>
    <t>27300000</t>
  </si>
  <si>
    <t>24/5/2023 01:49:08.947</t>
  </si>
  <si>
    <t>24/5/2023 01:49:23.303</t>
  </si>
  <si>
    <t>24/5/2023 01:49:31.928</t>
  </si>
  <si>
    <t>24/5/2023 00:00:00.057</t>
  </si>
  <si>
    <t>279</t>
  </si>
  <si>
    <t>6460</t>
  </si>
  <si>
    <t>27480000</t>
  </si>
  <si>
    <t>27650000</t>
  </si>
  <si>
    <t>24/5/2023 01:49:14.899</t>
  </si>
  <si>
    <t>24/5/2023 01:49:39.503</t>
  </si>
  <si>
    <t>24/5/2023 01:49:27.279</t>
  </si>
  <si>
    <t>52300000</t>
  </si>
  <si>
    <t>24/5/2023 01:47:41.863</t>
  </si>
  <si>
    <t>24/5/2023 01:49:08.861</t>
  </si>
  <si>
    <t>24/5/2023 01:47:45.901</t>
  </si>
  <si>
    <t>16/4/2023 23:24:30</t>
  </si>
  <si>
    <t>24/5/2023 01:49:19</t>
  </si>
  <si>
    <t>6471</t>
  </si>
  <si>
    <t>8650000</t>
  </si>
  <si>
    <t>8660000</t>
  </si>
  <si>
    <t>24/5/2023 01:49:13.138</t>
  </si>
  <si>
    <t>24/5/2023 01:49:32.646</t>
  </si>
  <si>
    <t>24/5/2023 00:00:00.166</t>
  </si>
  <si>
    <t>282</t>
  </si>
  <si>
    <t>6472</t>
  </si>
  <si>
    <t>2940000</t>
  </si>
  <si>
    <t>2970000</t>
  </si>
  <si>
    <t>2930000</t>
  </si>
  <si>
    <t>24/5/2023 01:49:14.055</t>
  </si>
  <si>
    <t>24/5/2023 01:49:33.843</t>
  </si>
  <si>
    <t>24/5/2023 01:49:35.577</t>
  </si>
  <si>
    <t>283</t>
  </si>
  <si>
    <t>6473</t>
  </si>
  <si>
    <t>11920000</t>
  </si>
  <si>
    <t>12000000</t>
  </si>
  <si>
    <t>11910000</t>
  </si>
  <si>
    <t>11930000</t>
  </si>
  <si>
    <t>24/5/2023 01:49:29.02</t>
  </si>
  <si>
    <t>24/5/2023 01:49:36.734</t>
  </si>
  <si>
    <t>6479</t>
  </si>
  <si>
    <t>26200000</t>
  </si>
  <si>
    <t>26180000</t>
  </si>
  <si>
    <t>26210000</t>
  </si>
  <si>
    <t>24/5/2023 01:49:14.003</t>
  </si>
  <si>
    <t>24/5/2023 01:49:14.441</t>
  </si>
  <si>
    <t>285</t>
  </si>
  <si>
    <t>6481</t>
  </si>
  <si>
    <t>30300000</t>
  </si>
  <si>
    <t>30200000</t>
  </si>
  <si>
    <t>24/5/2023 01:48:54.634</t>
  </si>
  <si>
    <t>24/5/2023 01:49:25.236</t>
  </si>
  <si>
    <t>286</t>
  </si>
  <si>
    <t>6501</t>
  </si>
  <si>
    <t>80280000</t>
  </si>
  <si>
    <t>80440000</t>
  </si>
  <si>
    <t>80300000</t>
  </si>
  <si>
    <t>24/5/2023 01:49:35.782</t>
  </si>
  <si>
    <t>24/5/2023 01:49:35.74</t>
  </si>
  <si>
    <t>24/5/2023 00:00:00.139</t>
  </si>
  <si>
    <t>287</t>
  </si>
  <si>
    <t>6502</t>
  </si>
  <si>
    <t>47650000</t>
  </si>
  <si>
    <t>44000000</t>
  </si>
  <si>
    <t>21/5/2023 23:22:13</t>
  </si>
  <si>
    <t>288</t>
  </si>
  <si>
    <t>6503</t>
  </si>
  <si>
    <t>17735000</t>
  </si>
  <si>
    <t>17875000</t>
  </si>
  <si>
    <t>17730000</t>
  </si>
  <si>
    <t>17740000</t>
  </si>
  <si>
    <t>24/5/2023 01:49:31.066</t>
  </si>
  <si>
    <t>24/5/2023 01:49:30.116</t>
  </si>
  <si>
    <t>289</t>
  </si>
  <si>
    <t>6504</t>
  </si>
  <si>
    <t>60600000</t>
  </si>
  <si>
    <t>61000000</t>
  </si>
  <si>
    <t>60700000</t>
  </si>
  <si>
    <t>24/5/2023 01:49:27.656</t>
  </si>
  <si>
    <t>24/5/2023 01:49:36.66</t>
  </si>
  <si>
    <t>24/5/2023 01:49:30.128</t>
  </si>
  <si>
    <t>290</t>
  </si>
  <si>
    <t>24/5/2023 01:48:54.271</t>
  </si>
  <si>
    <t>24/5/2023 01:49:28.248</t>
  </si>
  <si>
    <t>24/5/2023 01:49:24.802</t>
  </si>
  <si>
    <t>24/5/2023 00:00:00.164</t>
  </si>
  <si>
    <t>6586</t>
  </si>
  <si>
    <t>38950000</t>
  </si>
  <si>
    <t>39300000</t>
  </si>
  <si>
    <t>38900000</t>
  </si>
  <si>
    <t>24/5/2023 01:49:08.447</t>
  </si>
  <si>
    <t>24/5/2023 01:49:27.253</t>
  </si>
  <si>
    <t>24/5/2023 01:49:14.708</t>
  </si>
  <si>
    <t>292</t>
  </si>
  <si>
    <t>6592</t>
  </si>
  <si>
    <t>39750000</t>
  </si>
  <si>
    <t>39950000</t>
  </si>
  <si>
    <t>39800000</t>
  </si>
  <si>
    <t>24/5/2023 01:49:14.118</t>
  </si>
  <si>
    <t>24/5/2023 01:49:14.242</t>
  </si>
  <si>
    <t>24/5/2023 01:49:14.125</t>
  </si>
  <si>
    <t>84680000</t>
  </si>
  <si>
    <t>83710000</t>
  </si>
  <si>
    <t>84720000</t>
  </si>
  <si>
    <t>24/5/2023 01:49:14.306</t>
  </si>
  <si>
    <t>6674</t>
  </si>
  <si>
    <t>24590000</t>
  </si>
  <si>
    <t>24670000</t>
  </si>
  <si>
    <t>24610000</t>
  </si>
  <si>
    <t>24/5/2023 01:47:11.494</t>
  </si>
  <si>
    <t>24/5/2023 01:49:36.737</t>
  </si>
  <si>
    <t>24/5/2023 01:49:24.8</t>
  </si>
  <si>
    <t>295</t>
  </si>
  <si>
    <t>6701</t>
  </si>
  <si>
    <t>24/5/2023 01:49:23.192</t>
  </si>
  <si>
    <t>24/5/2023 01:49:33.551</t>
  </si>
  <si>
    <t>24/5/2023 01:49:30.182</t>
  </si>
  <si>
    <t>296</t>
  </si>
  <si>
    <t>6724</t>
  </si>
  <si>
    <t>21400000</t>
  </si>
  <si>
    <t>21450000</t>
  </si>
  <si>
    <t>21390000</t>
  </si>
  <si>
    <t>24/5/2023 01:49:30.927</t>
  </si>
  <si>
    <t>24/5/2023 01:49:36.638</t>
  </si>
  <si>
    <t>24/5/2023 01:49:33.653</t>
  </si>
  <si>
    <t>24/5/2023 00:00:00.152</t>
  </si>
  <si>
    <t>297</t>
  </si>
  <si>
    <t>6728</t>
  </si>
  <si>
    <t>54200000</t>
  </si>
  <si>
    <t>24/5/2023 01:49:06.264</t>
  </si>
  <si>
    <t>24/5/2023 01:49:06.263</t>
  </si>
  <si>
    <t>298</t>
  </si>
  <si>
    <t>6752</t>
  </si>
  <si>
    <t>14445000</t>
  </si>
  <si>
    <t>14465000</t>
  </si>
  <si>
    <t>14450000</t>
  </si>
  <si>
    <t>24/5/2023 01:49:16.031</t>
  </si>
  <si>
    <t>24/5/2023 01:49:39.2</t>
  </si>
  <si>
    <t>24/5/2023 01:49:34.255</t>
  </si>
  <si>
    <t>299</t>
  </si>
  <si>
    <t>6754</t>
  </si>
  <si>
    <t>12070000</t>
  </si>
  <si>
    <t>12020000</t>
  </si>
  <si>
    <t>12060000</t>
  </si>
  <si>
    <t>12080000</t>
  </si>
  <si>
    <t>24/5/2023 01:49:19.706</t>
  </si>
  <si>
    <t>24/5/2023 01:49:27.124</t>
  </si>
  <si>
    <t>24/5/2023 01:49:30.204</t>
  </si>
  <si>
    <t>300</t>
  </si>
  <si>
    <t>6755</t>
  </si>
  <si>
    <t>24/5/2023 01:48:35.274</t>
  </si>
  <si>
    <t>24/5/2023 01:49:11.147</t>
  </si>
  <si>
    <t>301</t>
  </si>
  <si>
    <t>52600000</t>
  </si>
  <si>
    <t>24/5/2023 01:49:13.53</t>
  </si>
  <si>
    <t>24/5/2023 01:49:20.235</t>
  </si>
  <si>
    <t>24/5/2023 01:49:33.299</t>
  </si>
  <si>
    <t>24/5/2023 00:00:00.142</t>
  </si>
  <si>
    <t>302</t>
  </si>
  <si>
    <t>6770</t>
  </si>
  <si>
    <t>12400000</t>
  </si>
  <si>
    <t>12460000</t>
  </si>
  <si>
    <t>12410000</t>
  </si>
  <si>
    <t>24/5/2023 01:48:52.218</t>
  </si>
  <si>
    <t>24/5/2023 01:49:24.236</t>
  </si>
  <si>
    <t>303</t>
  </si>
  <si>
    <t>6806</t>
  </si>
  <si>
    <t>192400000</t>
  </si>
  <si>
    <t>192800000</t>
  </si>
  <si>
    <t>192600000</t>
  </si>
  <si>
    <t>24/5/2023 01:48:35.236</t>
  </si>
  <si>
    <t>24/5/2023 01:48:56.575</t>
  </si>
  <si>
    <t>24/5/2023 01:48:56.572</t>
  </si>
  <si>
    <t>24/5/2023 01:49:20</t>
  </si>
  <si>
    <t>304</t>
  </si>
  <si>
    <t>6841</t>
  </si>
  <si>
    <t>26140000</t>
  </si>
  <si>
    <t>26120000</t>
  </si>
  <si>
    <t>26130000</t>
  </si>
  <si>
    <t>26150000</t>
  </si>
  <si>
    <t>24/5/2023 01:49:21.137</t>
  </si>
  <si>
    <t>305</t>
  </si>
  <si>
    <t>6845</t>
  </si>
  <si>
    <t>43800000</t>
  </si>
  <si>
    <t>43100000</t>
  </si>
  <si>
    <t>24/5/2023 01:49:17.022</t>
  </si>
  <si>
    <t>24/5/2023 01:49:24.835</t>
  </si>
  <si>
    <t>24/5/2023 01:49:28.008</t>
  </si>
  <si>
    <t>306</t>
  </si>
  <si>
    <t>6849</t>
  </si>
  <si>
    <t>38200000</t>
  </si>
  <si>
    <t>24/5/2023 01:48:35.225</t>
  </si>
  <si>
    <t>24/5/2023 01:49:05.603</t>
  </si>
  <si>
    <t>24/5/2023 01:49:30.28</t>
  </si>
  <si>
    <t>307</t>
  </si>
  <si>
    <t>6856</t>
  </si>
  <si>
    <t>76500000</t>
  </si>
  <si>
    <t>77000000</t>
  </si>
  <si>
    <t>24/5/2023 01:48:44.271</t>
  </si>
  <si>
    <t>24/5/2023 01:48:44.296</t>
  </si>
  <si>
    <t>24/5/2023 01:49:05.912</t>
  </si>
  <si>
    <t>308</t>
  </si>
  <si>
    <t>6857</t>
  </si>
  <si>
    <t>139800000</t>
  </si>
  <si>
    <t>137500000</t>
  </si>
  <si>
    <t>139700000</t>
  </si>
  <si>
    <t>24/5/2023 01:49:33.659</t>
  </si>
  <si>
    <t>24/5/2023 01:49:33.655</t>
  </si>
  <si>
    <t>24/5/2023 00:03:00.208</t>
  </si>
  <si>
    <t>309</t>
  </si>
  <si>
    <t>6869</t>
  </si>
  <si>
    <t>94060000</t>
  </si>
  <si>
    <t>95000000</t>
  </si>
  <si>
    <t>94010000</t>
  </si>
  <si>
    <t>94080000</t>
  </si>
  <si>
    <t>24/5/2023 01:48:56.744</t>
  </si>
  <si>
    <t>24/5/2023 01:49:09.302</t>
  </si>
  <si>
    <t>24/5/2023 01:49:09.299</t>
  </si>
  <si>
    <t>24/5/2023 00:03:00.082</t>
  </si>
  <si>
    <t>310</t>
  </si>
  <si>
    <t>6902</t>
  </si>
  <si>
    <t>86660000</t>
  </si>
  <si>
    <t>87000000</t>
  </si>
  <si>
    <t>86690000</t>
  </si>
  <si>
    <t>24/5/2023 01:49:22.428</t>
  </si>
  <si>
    <t>24/5/2023 01:49:37.008</t>
  </si>
  <si>
    <t>311</t>
  </si>
  <si>
    <t>6923</t>
  </si>
  <si>
    <t>29290000</t>
  </si>
  <si>
    <t>29760000</t>
  </si>
  <si>
    <t>29270000</t>
  </si>
  <si>
    <t>29300000</t>
  </si>
  <si>
    <t>24/5/2023 01:49:24.745</t>
  </si>
  <si>
    <t>24/5/2023 01:49:16.289</t>
  </si>
  <si>
    <t>312</t>
  </si>
  <si>
    <t>6925</t>
  </si>
  <si>
    <t>18660000</t>
  </si>
  <si>
    <t>18710000</t>
  </si>
  <si>
    <t>18650000</t>
  </si>
  <si>
    <t>18670000</t>
  </si>
  <si>
    <t>24/5/2023 01:49:14.634</t>
  </si>
  <si>
    <t>24/5/2023 01:49:14.641</t>
  </si>
  <si>
    <t>313</t>
  </si>
  <si>
    <t>6951</t>
  </si>
  <si>
    <t>42050000</t>
  </si>
  <si>
    <t>24/5/2023 01:48:35.619</t>
  </si>
  <si>
    <t>24/5/2023 01:49:21.603</t>
  </si>
  <si>
    <t>314</t>
  </si>
  <si>
    <t>6952</t>
  </si>
  <si>
    <t>11940000</t>
  </si>
  <si>
    <t>24/5/2023 01:49:07.005</t>
  </si>
  <si>
    <t>24/5/2023 01:49:24.228</t>
  </si>
  <si>
    <t>24/5/2023 01:49:36.51</t>
  </si>
  <si>
    <t>315</t>
  </si>
  <si>
    <t>6954</t>
  </si>
  <si>
    <t>47620000</t>
  </si>
  <si>
    <t>47270000</t>
  </si>
  <si>
    <t>47610000</t>
  </si>
  <si>
    <t>24/5/2023 01:49:30.686</t>
  </si>
  <si>
    <t>24/5/2023 01:49:36.637</t>
  </si>
  <si>
    <t>24/5/2023 00:00:00.174</t>
  </si>
  <si>
    <t>316</t>
  </si>
  <si>
    <t>6963</t>
  </si>
  <si>
    <t>117500000</t>
  </si>
  <si>
    <t>117800000</t>
  </si>
  <si>
    <t>117400000</t>
  </si>
  <si>
    <t>24/5/2023 01:49:19.769</t>
  </si>
  <si>
    <t>24/5/2023 01:49:31.931</t>
  </si>
  <si>
    <t>24/5/2023 01:49:31.929</t>
  </si>
  <si>
    <t>24/5/2023 00:00:00.165</t>
  </si>
  <si>
    <t>317</t>
  </si>
  <si>
    <t>6965</t>
  </si>
  <si>
    <t>72800000</t>
  </si>
  <si>
    <t>72000000</t>
  </si>
  <si>
    <t>24/5/2023 01:49:15.191</t>
  </si>
  <si>
    <t>24/5/2023 01:49:34.354</t>
  </si>
  <si>
    <t>24/5/2023 01:49:24.231</t>
  </si>
  <si>
    <t>318</t>
  </si>
  <si>
    <t>6967</t>
  </si>
  <si>
    <t>45750000</t>
  </si>
  <si>
    <t>45500000</t>
  </si>
  <si>
    <t>45800000</t>
  </si>
  <si>
    <t>24/5/2023 01:49:22.337</t>
  </si>
  <si>
    <t>24/5/2023 01:49:25.858</t>
  </si>
  <si>
    <t>24/5/2023 01:49:30.526</t>
  </si>
  <si>
    <t>319</t>
  </si>
  <si>
    <t>6971</t>
  </si>
  <si>
    <t>75300000</t>
  </si>
  <si>
    <t>75240000</t>
  </si>
  <si>
    <t>75320000</t>
  </si>
  <si>
    <t>24/5/2023 01:49:28.281</t>
  </si>
  <si>
    <t>24/5/2023 01:49:28.358</t>
  </si>
  <si>
    <t>24/5/2023 00:00:00.273</t>
  </si>
  <si>
    <t>320</t>
  </si>
  <si>
    <t>6976</t>
  </si>
  <si>
    <t>41300000</t>
  </si>
  <si>
    <t>24/5/2023 01:49:13.943</t>
  </si>
  <si>
    <t>24/5/2023 01:49:28.936</t>
  </si>
  <si>
    <t>24/5/2023 01:49:28.262</t>
  </si>
  <si>
    <t>321</t>
  </si>
  <si>
    <t>6981</t>
  </si>
  <si>
    <t>80220000</t>
  </si>
  <si>
    <t>80420000</t>
  </si>
  <si>
    <t>80250000</t>
  </si>
  <si>
    <t>24/5/2023 01:49:37.924</t>
  </si>
  <si>
    <t>24/5/2023 01:49:38.013</t>
  </si>
  <si>
    <t>24/5/2023 00:00:00.206</t>
  </si>
  <si>
    <t>322</t>
  </si>
  <si>
    <t>6988</t>
  </si>
  <si>
    <t>98700000</t>
  </si>
  <si>
    <t>98800000</t>
  </si>
  <si>
    <t>24/5/2023 01:49:32.938</t>
  </si>
  <si>
    <t>24/5/2023 01:49:33.043</t>
  </si>
  <si>
    <t>16/4/2023 23:24:31</t>
  </si>
  <si>
    <t>323</t>
  </si>
  <si>
    <t>7011</t>
  </si>
  <si>
    <t>58190000</t>
  </si>
  <si>
    <t>57460000</t>
  </si>
  <si>
    <t>58180000</t>
  </si>
  <si>
    <t>58200000</t>
  </si>
  <si>
    <t>24/5/2023 01:49:37.027</t>
  </si>
  <si>
    <t>24/5/2023 01:49:34.226</t>
  </si>
  <si>
    <t>324</t>
  </si>
  <si>
    <t>7012</t>
  </si>
  <si>
    <t>29810000</t>
  </si>
  <si>
    <t>29800000</t>
  </si>
  <si>
    <t>29820000</t>
  </si>
  <si>
    <t>24/5/2023 00:00:00.175</t>
  </si>
  <si>
    <t>325</t>
  </si>
  <si>
    <t>7013</t>
  </si>
  <si>
    <t>34550000</t>
  </si>
  <si>
    <t>24/5/2023 01:48:44.532</t>
  </si>
  <si>
    <t>24/5/2023 01:49:27.513</t>
  </si>
  <si>
    <t>24/5/2023 01:49:22.668</t>
  </si>
  <si>
    <t>326</t>
  </si>
  <si>
    <t>7164</t>
  </si>
  <si>
    <t>50700000</t>
  </si>
  <si>
    <t>24/5/2023 01:44:14.443</t>
  </si>
  <si>
    <t>24/5/2023 01:48:30.517</t>
  </si>
  <si>
    <t>24/5/2023 01:49:36.371</t>
  </si>
  <si>
    <t>327</t>
  </si>
  <si>
    <t>7167</t>
  </si>
  <si>
    <t>3320000</t>
  </si>
  <si>
    <t>3340000</t>
  </si>
  <si>
    <t>3330000</t>
  </si>
  <si>
    <t>24/5/2023 01:49:19.946</t>
  </si>
  <si>
    <t>24/5/2023 01:49:34.289</t>
  </si>
  <si>
    <t>7180</t>
  </si>
  <si>
    <t>5240000</t>
  </si>
  <si>
    <t>5220000</t>
  </si>
  <si>
    <t>5250000</t>
  </si>
  <si>
    <t>24/5/2023 01:48:17.283</t>
  </si>
  <si>
    <t>24/5/2023 01:49:18.444</t>
  </si>
  <si>
    <t>24/5/2023 01:49:30.12</t>
  </si>
  <si>
    <t>329</t>
  </si>
  <si>
    <t>7181</t>
  </si>
  <si>
    <t>22190000</t>
  </si>
  <si>
    <t>22130000</t>
  </si>
  <si>
    <t>22150000</t>
  </si>
  <si>
    <t>24/5/2023 01:49:37.024</t>
  </si>
  <si>
    <t>24/5/2023 01:49:37.02</t>
  </si>
  <si>
    <t>330</t>
  </si>
  <si>
    <t>7182</t>
  </si>
  <si>
    <t>10660000</t>
  </si>
  <si>
    <t>10670000</t>
  </si>
  <si>
    <t>24/5/2023 01:49:27.782</t>
  </si>
  <si>
    <t>24/5/2023 01:49:24.114</t>
  </si>
  <si>
    <t>24/5/2023 01:49:25.149</t>
  </si>
  <si>
    <t>24/5/2023 00:00:00.244</t>
  </si>
  <si>
    <t>331</t>
  </si>
  <si>
    <t>7186</t>
  </si>
  <si>
    <t>5530000</t>
  </si>
  <si>
    <t>5480000</t>
  </si>
  <si>
    <t>5540000</t>
  </si>
  <si>
    <t>24/5/2023 01:48:48.143</t>
  </si>
  <si>
    <t>24/5/2023 01:49:20.434</t>
  </si>
  <si>
    <t>24/5/2023 01:49:35.441</t>
  </si>
  <si>
    <t>332</t>
  </si>
  <si>
    <t>7202</t>
  </si>
  <si>
    <t>17080000</t>
  </si>
  <si>
    <t>17210000</t>
  </si>
  <si>
    <t>17090000</t>
  </si>
  <si>
    <t>24/5/2023 01:49:14.006</t>
  </si>
  <si>
    <t>24/5/2023 01:49:34.333</t>
  </si>
  <si>
    <t>333</t>
  </si>
  <si>
    <t>7205</t>
  </si>
  <si>
    <t>5680000</t>
  </si>
  <si>
    <t>5710000</t>
  </si>
  <si>
    <t>5690000</t>
  </si>
  <si>
    <t>24/5/2023 01:48:58.867</t>
  </si>
  <si>
    <t>24/5/2023 01:49:39.246</t>
  </si>
  <si>
    <t>24/5/2023 01:49:32.089</t>
  </si>
  <si>
    <t>334</t>
  </si>
  <si>
    <t>7211</t>
  </si>
  <si>
    <t>4720000</t>
  </si>
  <si>
    <t>4730000</t>
  </si>
  <si>
    <t>24/5/2023 01:49:22.582</t>
  </si>
  <si>
    <t>24/5/2023 01:49:31.704</t>
  </si>
  <si>
    <t>335</t>
  </si>
  <si>
    <t>7240</t>
  </si>
  <si>
    <t>18750000</t>
  </si>
  <si>
    <t>18870000</t>
  </si>
  <si>
    <t>18740000</t>
  </si>
  <si>
    <t>18760000</t>
  </si>
  <si>
    <t>24/5/2023 01:48:33.019</t>
  </si>
  <si>
    <t>24/5/2023 01:48:56.576</t>
  </si>
  <si>
    <t>24/5/2023 01:49:21</t>
  </si>
  <si>
    <t>336</t>
  </si>
  <si>
    <t>7259</t>
  </si>
  <si>
    <t>40000000</t>
  </si>
  <si>
    <t>24/5/2023 01:48:44.642</t>
  </si>
  <si>
    <t>337</t>
  </si>
  <si>
    <t>7261</t>
  </si>
  <si>
    <t>12130000</t>
  </si>
  <si>
    <t>12200000</t>
  </si>
  <si>
    <t>12140000</t>
  </si>
  <si>
    <t>24/5/2023 01:49:13.987</t>
  </si>
  <si>
    <t>24/5/2023 01:49:35.492</t>
  </si>
  <si>
    <t>24/5/2023 00:00:00.218</t>
  </si>
  <si>
    <t>7267</t>
  </si>
  <si>
    <t>39530000</t>
  </si>
  <si>
    <t>39500000</t>
  </si>
  <si>
    <t>39540000</t>
  </si>
  <si>
    <t>24/5/2023 01:49:34.418</t>
  </si>
  <si>
    <t>24/5/2023 01:49:33.889</t>
  </si>
  <si>
    <t>339</t>
  </si>
  <si>
    <t>7269</t>
  </si>
  <si>
    <t>46190000</t>
  </si>
  <si>
    <t>46880000</t>
  </si>
  <si>
    <t>46210000</t>
  </si>
  <si>
    <t>24/5/2023 01:49:11.111</t>
  </si>
  <si>
    <t>24/5/2023 01:49:36.252</t>
  </si>
  <si>
    <t>24/5/2023 01:49:28.25</t>
  </si>
  <si>
    <t>340</t>
  </si>
  <si>
    <t>7270</t>
  </si>
  <si>
    <t>23535000</t>
  </si>
  <si>
    <t>23540000</t>
  </si>
  <si>
    <t>24/5/2023 01:49:34.339</t>
  </si>
  <si>
    <t>24/5/2023 01:49:34.338</t>
  </si>
  <si>
    <t>341</t>
  </si>
  <si>
    <t>34950000</t>
  </si>
  <si>
    <t>35000000</t>
  </si>
  <si>
    <t>24/5/2023 01:49:13.329</t>
  </si>
  <si>
    <t>24/5/2023 01:49:30.544</t>
  </si>
  <si>
    <t>24/5/2023 01:49:19.187</t>
  </si>
  <si>
    <t>24/5/2023 00:00:00.171</t>
  </si>
  <si>
    <t>26800000</t>
  </si>
  <si>
    <t>27050000</t>
  </si>
  <si>
    <t>26780000</t>
  </si>
  <si>
    <t>24/5/2023 01:49:29.161</t>
  </si>
  <si>
    <t>24/5/2023 01:49:30.696</t>
  </si>
  <si>
    <t>343</t>
  </si>
  <si>
    <t>23270000</t>
  </si>
  <si>
    <t>23510000</t>
  </si>
  <si>
    <t>23280000</t>
  </si>
  <si>
    <t>24/5/2023 01:49:16.024</t>
  </si>
  <si>
    <t>344</t>
  </si>
  <si>
    <t>7309</t>
  </si>
  <si>
    <t>218300000</t>
  </si>
  <si>
    <t>219200000</t>
  </si>
  <si>
    <t>218250000</t>
  </si>
  <si>
    <t>218350000</t>
  </si>
  <si>
    <t>24/5/2023 01:49:29.783</t>
  </si>
  <si>
    <t>24/5/2023 01:49:29.785</t>
  </si>
  <si>
    <t>345</t>
  </si>
  <si>
    <t>7313</t>
  </si>
  <si>
    <t>18470000</t>
  </si>
  <si>
    <t>18570000</t>
  </si>
  <si>
    <t>18450000</t>
  </si>
  <si>
    <t>18480000</t>
  </si>
  <si>
    <t>24/5/2023 01:48:35.222</t>
  </si>
  <si>
    <t>24/5/2023 01:49:01.281</t>
  </si>
  <si>
    <t>24/5/2023 01:49:01.279</t>
  </si>
  <si>
    <t>346</t>
  </si>
  <si>
    <t>7337</t>
  </si>
  <si>
    <t>7580000</t>
  </si>
  <si>
    <t>7480000</t>
  </si>
  <si>
    <t>7570000</t>
  </si>
  <si>
    <t>24/5/2023 01:49:33.288</t>
  </si>
  <si>
    <t>24/5/2023 01:49:24.232</t>
  </si>
  <si>
    <t>24/5/2023 01:49:28.878</t>
  </si>
  <si>
    <t>347</t>
  </si>
  <si>
    <t>7453</t>
  </si>
  <si>
    <t>14660000</t>
  </si>
  <si>
    <t>14980000</t>
  </si>
  <si>
    <t>14670000</t>
  </si>
  <si>
    <t>24/5/2023 01:49:32.171</t>
  </si>
  <si>
    <t>24/5/2023 01:49:32.292</t>
  </si>
  <si>
    <t>24/5/2023 01:49:38.928</t>
  </si>
  <si>
    <t>24/5/2023 00:00:00.041</t>
  </si>
  <si>
    <t>348</t>
  </si>
  <si>
    <t>7458</t>
  </si>
  <si>
    <t>24270000</t>
  </si>
  <si>
    <t>24510000</t>
  </si>
  <si>
    <t>24300000</t>
  </si>
  <si>
    <t>24/5/2023 01:49:28.326</t>
  </si>
  <si>
    <t>24/5/2023 01:49:28.324</t>
  </si>
  <si>
    <t>24/5/2023 01:49:28.323</t>
  </si>
  <si>
    <t>349</t>
  </si>
  <si>
    <t>7459</t>
  </si>
  <si>
    <t>22550000</t>
  </si>
  <si>
    <t>22560000</t>
  </si>
  <si>
    <t>24/5/2023 01:49:20.315</t>
  </si>
  <si>
    <t>24/5/2023 01:49:34.005</t>
  </si>
  <si>
    <t>24/5/2023 01:49:20.318</t>
  </si>
  <si>
    <t>350</t>
  </si>
  <si>
    <t>7476</t>
  </si>
  <si>
    <t>55700000</t>
  </si>
  <si>
    <t>54900000</t>
  </si>
  <si>
    <t>24/5/2023 01:49:29.494</t>
  </si>
  <si>
    <t>24/5/2023 01:48:59.279</t>
  </si>
  <si>
    <t>351</t>
  </si>
  <si>
    <t>7518</t>
  </si>
  <si>
    <t>32800000</t>
  </si>
  <si>
    <t>24/5/2023 01:49:14.004</t>
  </si>
  <si>
    <t>24/5/2023 01:49:20.051</t>
  </si>
  <si>
    <t>24/5/2023 01:49:31.489</t>
  </si>
  <si>
    <t>7532</t>
  </si>
  <si>
    <t>24890000</t>
  </si>
  <si>
    <t>24880000</t>
  </si>
  <si>
    <t>24900000</t>
  </si>
  <si>
    <t>24/5/2023 01:49:33.96</t>
  </si>
  <si>
    <t>24/5/2023 01:49:37.326</t>
  </si>
  <si>
    <t>24/5/2023 01:49:37.383</t>
  </si>
  <si>
    <t>353</t>
  </si>
  <si>
    <t>7550</t>
  </si>
  <si>
    <t>24/5/2023 01:49:13.745</t>
  </si>
  <si>
    <t>24/5/2023 01:49:32.94</t>
  </si>
  <si>
    <t>24/5/2023 01:49:17.991</t>
  </si>
  <si>
    <t>354</t>
  </si>
  <si>
    <t>7649</t>
  </si>
  <si>
    <t>60900000</t>
  </si>
  <si>
    <t>24/5/2023 01:47:52.273</t>
  </si>
  <si>
    <t>24/5/2023 01:48:24.916</t>
  </si>
  <si>
    <t>24/5/2023 01:47:51.022</t>
  </si>
  <si>
    <t>24/5/2023 01:48:52</t>
  </si>
  <si>
    <t>7701</t>
  </si>
  <si>
    <t>44150000</t>
  </si>
  <si>
    <t>24/5/2023 01:49:11.103</t>
  </si>
  <si>
    <t>24/5/2023 01:49:29.035</t>
  </si>
  <si>
    <t>356</t>
  </si>
  <si>
    <t>7730</t>
  </si>
  <si>
    <t>17060000</t>
  </si>
  <si>
    <t>17100000</t>
  </si>
  <si>
    <t>17070000</t>
  </si>
  <si>
    <t>24/5/2023 01:47:29.655</t>
  </si>
  <si>
    <t>24/5/2023 01:49:15.039</t>
  </si>
  <si>
    <t>24/5/2023 01:48:49.504</t>
  </si>
  <si>
    <t>357</t>
  </si>
  <si>
    <t>7731</t>
  </si>
  <si>
    <t>15430000</t>
  </si>
  <si>
    <t>15460000</t>
  </si>
  <si>
    <t>15420000</t>
  </si>
  <si>
    <t>24/5/2023 01:49:19.148</t>
  </si>
  <si>
    <t>24/5/2023 01:49:24.804</t>
  </si>
  <si>
    <t>358</t>
  </si>
  <si>
    <t>7732</t>
  </si>
  <si>
    <t>19020000</t>
  </si>
  <si>
    <t>18960000</t>
  </si>
  <si>
    <t>19010000</t>
  </si>
  <si>
    <t>19040000</t>
  </si>
  <si>
    <t>24/5/2023 01:49:33.375</t>
  </si>
  <si>
    <t>24/5/2023 01:49:33.276</t>
  </si>
  <si>
    <t>24/5/2023 00:03:03.366</t>
  </si>
  <si>
    <t>359</t>
  </si>
  <si>
    <t>7733</t>
  </si>
  <si>
    <t>22115000</t>
  </si>
  <si>
    <t>22120000</t>
  </si>
  <si>
    <t>24/5/2023 01:49:15.095</t>
  </si>
  <si>
    <t>24/5/2023 01:49:36.662</t>
  </si>
  <si>
    <t>24/5/2023 01:49:33.186</t>
  </si>
  <si>
    <t>7735</t>
  </si>
  <si>
    <t>129300000</t>
  </si>
  <si>
    <t>127600000</t>
  </si>
  <si>
    <t>129200000</t>
  </si>
  <si>
    <t>24/5/2023 01:49:19.676</t>
  </si>
  <si>
    <t>24/5/2023 01:49:26.918</t>
  </si>
  <si>
    <t>24/5/2023 01:49:30.056</t>
  </si>
  <si>
    <t>361</t>
  </si>
  <si>
    <t>7741</t>
  </si>
  <si>
    <t>161450000</t>
  </si>
  <si>
    <t>160450000</t>
  </si>
  <si>
    <t>161400000</t>
  </si>
  <si>
    <t>24/5/2023 01:49:24.544</t>
  </si>
  <si>
    <t>24/5/2023 01:49:31.511</t>
  </si>
  <si>
    <t>24/5/2023 01:49:34.477</t>
  </si>
  <si>
    <t>24/5/2023 00:00:00.223</t>
  </si>
  <si>
    <t>362</t>
  </si>
  <si>
    <t>7747</t>
  </si>
  <si>
    <t>27910000</t>
  </si>
  <si>
    <t>27800000</t>
  </si>
  <si>
    <t>27900000</t>
  </si>
  <si>
    <t>27920000</t>
  </si>
  <si>
    <t>24/5/2023 01:49:13.31</t>
  </si>
  <si>
    <t>24/5/2023 01:49:33.651</t>
  </si>
  <si>
    <t>24/5/2023 00:03:00.084</t>
  </si>
  <si>
    <t>363</t>
  </si>
  <si>
    <t>7752</t>
  </si>
  <si>
    <t>11660000</t>
  </si>
  <si>
    <t>11780000</t>
  </si>
  <si>
    <t>24/5/2023 01:49:06.288</t>
  </si>
  <si>
    <t>24/5/2023 01:49:26.26</t>
  </si>
  <si>
    <t>24/5/2023 00:00:00.276</t>
  </si>
  <si>
    <t>364</t>
  </si>
  <si>
    <t>7780</t>
  </si>
  <si>
    <t>26410000</t>
  </si>
  <si>
    <t>26400000</t>
  </si>
  <si>
    <t>26420000</t>
  </si>
  <si>
    <t>24/5/2023 01:49:28.379</t>
  </si>
  <si>
    <t>24/5/2023 01:49:28.378</t>
  </si>
  <si>
    <t>24/5/2023 00:00:00.167</t>
  </si>
  <si>
    <t>365</t>
  </si>
  <si>
    <t>33260000</t>
  </si>
  <si>
    <t>33780000</t>
  </si>
  <si>
    <t>33280000</t>
  </si>
  <si>
    <t>24/5/2023 01:49:22.794</t>
  </si>
  <si>
    <t>24/5/2023 01:49:29.996</t>
  </si>
  <si>
    <t>24/5/2023 00:00:00.26</t>
  </si>
  <si>
    <t>366</t>
  </si>
  <si>
    <t>7846</t>
  </si>
  <si>
    <t>47300000</t>
  </si>
  <si>
    <t>47250000</t>
  </si>
  <si>
    <t>47350000</t>
  </si>
  <si>
    <t>24/5/2023 01:49:21.43</t>
  </si>
  <si>
    <t>24/5/2023 01:49:22.771</t>
  </si>
  <si>
    <t>367</t>
  </si>
  <si>
    <t>7911</t>
  </si>
  <si>
    <t>28780000</t>
  </si>
  <si>
    <t>29080000</t>
  </si>
  <si>
    <t>24/5/2023 01:49:18.785</t>
  </si>
  <si>
    <t>24/5/2023 01:49:28.364</t>
  </si>
  <si>
    <t>368</t>
  </si>
  <si>
    <t>7912</t>
  </si>
  <si>
    <t>40100000</t>
  </si>
  <si>
    <t>40450000</t>
  </si>
  <si>
    <t>40150000</t>
  </si>
  <si>
    <t>24/5/2023 01:48:47.716</t>
  </si>
  <si>
    <t>24/5/2023 01:49:36.646</t>
  </si>
  <si>
    <t>24/5/2023 01:49:31.851</t>
  </si>
  <si>
    <t>16/4/2023 23:24:32</t>
  </si>
  <si>
    <t>369</t>
  </si>
  <si>
    <t>7936</t>
  </si>
  <si>
    <t>37600000</t>
  </si>
  <si>
    <t>37650000</t>
  </si>
  <si>
    <t>37550000</t>
  </si>
  <si>
    <t>24/5/2023 01:49:27.715</t>
  </si>
  <si>
    <t>24/5/2023 01:49:27.716</t>
  </si>
  <si>
    <t>370</t>
  </si>
  <si>
    <t>7947</t>
  </si>
  <si>
    <t>29670000</t>
  </si>
  <si>
    <t>29660000</t>
  </si>
  <si>
    <t>29680000</t>
  </si>
  <si>
    <t>24/5/2023 01:49:09.075</t>
  </si>
  <si>
    <t>24/5/2023 01:49:32.614</t>
  </si>
  <si>
    <t>24/5/2023 01:49:09.088</t>
  </si>
  <si>
    <t>371</t>
  </si>
  <si>
    <t>7951</t>
  </si>
  <si>
    <t>56200000</t>
  </si>
  <si>
    <t>56300000</t>
  </si>
  <si>
    <t>56100000</t>
  </si>
  <si>
    <t>24/5/2023 01:49:13.926</t>
  </si>
  <si>
    <t>24/5/2023 01:49:23.124</t>
  </si>
  <si>
    <t>24/5/2023 01:49:14.829</t>
  </si>
  <si>
    <t>372</t>
  </si>
  <si>
    <t>7956</t>
  </si>
  <si>
    <t>21080000</t>
  </si>
  <si>
    <t>21090000</t>
  </si>
  <si>
    <t>24/5/2023 01:49:15.836</t>
  </si>
  <si>
    <t>24/5/2023 01:49:28.834</t>
  </si>
  <si>
    <t>24/5/2023 01:49:15.862</t>
  </si>
  <si>
    <t>373</t>
  </si>
  <si>
    <t>7966</t>
  </si>
  <si>
    <t>22770000</t>
  </si>
  <si>
    <t>22790000</t>
  </si>
  <si>
    <t>24/5/2023 01:46:59.673</t>
  </si>
  <si>
    <t>24/5/2023 01:48:56.425</t>
  </si>
  <si>
    <t>24/5/2023 01:48:36.292</t>
  </si>
  <si>
    <t>24/5/2023 01:49:22</t>
  </si>
  <si>
    <t>374</t>
  </si>
  <si>
    <t>7984</t>
  </si>
  <si>
    <t>20010000</t>
  </si>
  <si>
    <t>19960000</t>
  </si>
  <si>
    <t>20000000</t>
  </si>
  <si>
    <t>20020000</t>
  </si>
  <si>
    <t>24/5/2023 01:48:35.223</t>
  </si>
  <si>
    <t>24/5/2023 01:48:51.936</t>
  </si>
  <si>
    <t>24/5/2023 01:49:12.146</t>
  </si>
  <si>
    <t>375</t>
  </si>
  <si>
    <t>7988</t>
  </si>
  <si>
    <t>39350000</t>
  </si>
  <si>
    <t>24/5/2023 01:49:13.92</t>
  </si>
  <si>
    <t>24/5/2023 01:49:35.177</t>
  </si>
  <si>
    <t>376</t>
  </si>
  <si>
    <t>8012</t>
  </si>
  <si>
    <t>23590000</t>
  </si>
  <si>
    <t>23650000</t>
  </si>
  <si>
    <t>23600000</t>
  </si>
  <si>
    <t>24/5/2023 01:48:54.797</t>
  </si>
  <si>
    <t>24/5/2023 01:48:44.281</t>
  </si>
  <si>
    <t>377</t>
  </si>
  <si>
    <t>8015</t>
  </si>
  <si>
    <t>61800000</t>
  </si>
  <si>
    <t>61900000</t>
  </si>
  <si>
    <t>24/5/2023 01:49:22.331</t>
  </si>
  <si>
    <t>24/5/2023 01:49:22.54</t>
  </si>
  <si>
    <t>378</t>
  </si>
  <si>
    <t>8056</t>
  </si>
  <si>
    <t>33800000</t>
  </si>
  <si>
    <t>34150000</t>
  </si>
  <si>
    <t>33850000</t>
  </si>
  <si>
    <t>33900000</t>
  </si>
  <si>
    <t>24/5/2023 01:48:40.811</t>
  </si>
  <si>
    <t>24/5/2023 01:49:33.737</t>
  </si>
  <si>
    <t>24/5/2023 01:48:55.902</t>
  </si>
  <si>
    <t>379</t>
  </si>
  <si>
    <t>8060</t>
  </si>
  <si>
    <t>34500000</t>
  </si>
  <si>
    <t>24/5/2023 01:48:35.232</t>
  </si>
  <si>
    <t>24/5/2023 01:49:22.461</t>
  </si>
  <si>
    <t>24/5/2023 01:48:54.984</t>
  </si>
  <si>
    <t>380</t>
  </si>
  <si>
    <t>8086</t>
  </si>
  <si>
    <t>10240000</t>
  </si>
  <si>
    <t>10250000</t>
  </si>
  <si>
    <t>24/5/2023 01:49:04.726</t>
  </si>
  <si>
    <t>24/5/2023 01:47:40.19</t>
  </si>
  <si>
    <t>24/5/2023 01:48:43.02</t>
  </si>
  <si>
    <t>381</t>
  </si>
  <si>
    <t>8088</t>
  </si>
  <si>
    <t>66900000</t>
  </si>
  <si>
    <t>67000000</t>
  </si>
  <si>
    <t>24/5/2023 01:46:51.7</t>
  </si>
  <si>
    <t>24/5/2023 01:47:59.497</t>
  </si>
  <si>
    <t>24/5/2023 01:49:08.821</t>
  </si>
  <si>
    <t>382</t>
  </si>
  <si>
    <t>8111</t>
  </si>
  <si>
    <t>121800000</t>
  </si>
  <si>
    <t>125900000</t>
  </si>
  <si>
    <t>121700000</t>
  </si>
  <si>
    <t>121900000</t>
  </si>
  <si>
    <t>24/5/2023 01:49:11.877</t>
  </si>
  <si>
    <t>24/5/2023 01:49:33.759</t>
  </si>
  <si>
    <t>24/5/2023 01:49:11.883</t>
  </si>
  <si>
    <t>383</t>
  </si>
  <si>
    <t>8113</t>
  </si>
  <si>
    <t>53430000</t>
  </si>
  <si>
    <t>53420000</t>
  </si>
  <si>
    <t>53440000</t>
  </si>
  <si>
    <t>24/5/2023 01:49:30.362</t>
  </si>
  <si>
    <t>384</t>
  </si>
  <si>
    <t>8129</t>
  </si>
  <si>
    <t>26640000</t>
  </si>
  <si>
    <t>26750000</t>
  </si>
  <si>
    <t>26630000</t>
  </si>
  <si>
    <t>26650000</t>
  </si>
  <si>
    <t>24/5/2023 01:48:54.513</t>
  </si>
  <si>
    <t>24/5/2023 01:49:36.676</t>
  </si>
  <si>
    <t>24/5/2023 01:49:24.115</t>
  </si>
  <si>
    <t>385</t>
  </si>
  <si>
    <t>8136</t>
  </si>
  <si>
    <t>60500000</t>
  </si>
  <si>
    <t>24/5/2023 01:49:01.752</t>
  </si>
  <si>
    <t>24/5/2023 01:49:12.69</t>
  </si>
  <si>
    <t>386</t>
  </si>
  <si>
    <t>8174</t>
  </si>
  <si>
    <t>20610000</t>
  </si>
  <si>
    <t>20440000</t>
  </si>
  <si>
    <t>20620000</t>
  </si>
  <si>
    <t>24/5/2023 01:49:17.972</t>
  </si>
  <si>
    <t>24/5/2023 01:49:38.045</t>
  </si>
  <si>
    <t>24/5/2023 01:49:17.985</t>
  </si>
  <si>
    <t>387</t>
  </si>
  <si>
    <t>8227</t>
  </si>
  <si>
    <t>127700000</t>
  </si>
  <si>
    <t>129400000</t>
  </si>
  <si>
    <t>127800000</t>
  </si>
  <si>
    <t>24/5/2023 01:49:39.911</t>
  </si>
  <si>
    <t>24/5/2023 01:49:40.013</t>
  </si>
  <si>
    <t>388</t>
  </si>
  <si>
    <t>8233</t>
  </si>
  <si>
    <t>19050000</t>
  </si>
  <si>
    <t>24/5/2023 01:49:33.217</t>
  </si>
  <si>
    <t>24/5/2023 01:49:33.221</t>
  </si>
  <si>
    <t>389</t>
  </si>
  <si>
    <t>8252</t>
  </si>
  <si>
    <t>24060000</t>
  </si>
  <si>
    <t>24010000</t>
  </si>
  <si>
    <t>24090000</t>
  </si>
  <si>
    <t>24/5/2023 01:49:29.269</t>
  </si>
  <si>
    <t>390</t>
  </si>
  <si>
    <t>8253</t>
  </si>
  <si>
    <t>19510000</t>
  </si>
  <si>
    <t>19540000</t>
  </si>
  <si>
    <t>24/5/2023 01:48:36.888</t>
  </si>
  <si>
    <t>24/5/2023 01:49:36.694</t>
  </si>
  <si>
    <t>24/5/2023 01:49:36.715</t>
  </si>
  <si>
    <t>391</t>
  </si>
  <si>
    <t>8273</t>
  </si>
  <si>
    <t>24/5/2023 01:46:18.609</t>
  </si>
  <si>
    <t>24/5/2023 01:49:16.631</t>
  </si>
  <si>
    <t>24/5/2023 01:47:49.677</t>
  </si>
  <si>
    <t>392</t>
  </si>
  <si>
    <t>8279</t>
  </si>
  <si>
    <t>71800000</t>
  </si>
  <si>
    <t>24/5/2023 01:45:00.758</t>
  </si>
  <si>
    <t>24/5/2023 01:47:12.369</t>
  </si>
  <si>
    <t>24/5/2023 01:46:24.625</t>
  </si>
  <si>
    <t>24/5/2023 01:47:51</t>
  </si>
  <si>
    <t>393</t>
  </si>
  <si>
    <t>8282</t>
  </si>
  <si>
    <t>12600000</t>
  </si>
  <si>
    <t>12690000</t>
  </si>
  <si>
    <t>12610000</t>
  </si>
  <si>
    <t>24/5/2023 01:48:45.328</t>
  </si>
  <si>
    <t>24/5/2023 01:48:55.574</t>
  </si>
  <si>
    <t>24/5/2023 01:49:05.753</t>
  </si>
  <si>
    <t>24/5/2023 00:00:00.237</t>
  </si>
  <si>
    <t>24/5/2023 01:49:23</t>
  </si>
  <si>
    <t>394</t>
  </si>
  <si>
    <t>8304</t>
  </si>
  <si>
    <t>25430000</t>
  </si>
  <si>
    <t>25410000</t>
  </si>
  <si>
    <t>25440000</t>
  </si>
  <si>
    <t>24/5/2023 01:49:23.038</t>
  </si>
  <si>
    <t>24/5/2023 01:49:11.089</t>
  </si>
  <si>
    <t>24/5/2023 00:00:00.245</t>
  </si>
  <si>
    <t>395</t>
  </si>
  <si>
    <t>8309</t>
  </si>
  <si>
    <t>51800000</t>
  </si>
  <si>
    <t>51430000</t>
  </si>
  <si>
    <t>51820000</t>
  </si>
  <si>
    <t>24/5/2023 01:49:25.148</t>
  </si>
  <si>
    <t>24/5/2023 01:49:36.683</t>
  </si>
  <si>
    <t>396</t>
  </si>
  <si>
    <t>8940000</t>
  </si>
  <si>
    <t>8960000</t>
  </si>
  <si>
    <t>8950000</t>
  </si>
  <si>
    <t>24/5/2023 01:49:16.739</t>
  </si>
  <si>
    <t>24/5/2023 01:49:36.253</t>
  </si>
  <si>
    <t>397</t>
  </si>
  <si>
    <t>8334</t>
  </si>
  <si>
    <t>5130000</t>
  </si>
  <si>
    <t>5110000</t>
  </si>
  <si>
    <t>5120000</t>
  </si>
  <si>
    <t>24/5/2023 01:49:34.309</t>
  </si>
  <si>
    <t>24/5/2023 01:49:16.316</t>
  </si>
  <si>
    <t>398</t>
  </si>
  <si>
    <t>8354</t>
  </si>
  <si>
    <t>26550000</t>
  </si>
  <si>
    <t>26660000</t>
  </si>
  <si>
    <t>26530000</t>
  </si>
  <si>
    <t>24/5/2023 01:48:32.985</t>
  </si>
  <si>
    <t>24/5/2023 01:49:25.363</t>
  </si>
  <si>
    <t>24/5/2023 01:49:25.361</t>
  </si>
  <si>
    <t>399</t>
  </si>
  <si>
    <t>8359</t>
  </si>
  <si>
    <t>5990000</t>
  </si>
  <si>
    <t>5950000</t>
  </si>
  <si>
    <t>6000000</t>
  </si>
  <si>
    <t>24/5/2023 01:49:36.284</t>
  </si>
  <si>
    <t>24/5/2023 01:49:13.743</t>
  </si>
  <si>
    <t>24/5/2023 01:49:33.282</t>
  </si>
  <si>
    <t>400</t>
  </si>
  <si>
    <t>8369</t>
  </si>
  <si>
    <t>69200000</t>
  </si>
  <si>
    <t>68800000</t>
  </si>
  <si>
    <t>69100000</t>
  </si>
  <si>
    <t>24/5/2023 01:42:31.381</t>
  </si>
  <si>
    <t>24/5/2023 01:48:36.134</t>
  </si>
  <si>
    <t>24/5/2023 01:49:33.673</t>
  </si>
  <si>
    <t>401</t>
  </si>
  <si>
    <t>8377</t>
  </si>
  <si>
    <t>10920000</t>
  </si>
  <si>
    <t>10930000</t>
  </si>
  <si>
    <t>24/5/2023 01:46:16.284</t>
  </si>
  <si>
    <t>24/5/2023 01:47:16.001</t>
  </si>
  <si>
    <t>24/5/2023 01:49:01.059</t>
  </si>
  <si>
    <t>24/5/2023 00:00:00.111</t>
  </si>
  <si>
    <t>402</t>
  </si>
  <si>
    <t>8410</t>
  </si>
  <si>
    <t>2730000</t>
  </si>
  <si>
    <t>2720000</t>
  </si>
  <si>
    <t>2740000</t>
  </si>
  <si>
    <t>24/5/2023 01:48:57.087</t>
  </si>
  <si>
    <t>24/5/2023 01:49:39.841</t>
  </si>
  <si>
    <t>24/5/2023 01:48:57.084</t>
  </si>
  <si>
    <t>403</t>
  </si>
  <si>
    <t>8418</t>
  </si>
  <si>
    <t>9340000</t>
  </si>
  <si>
    <t>9410000</t>
  </si>
  <si>
    <t>9330000</t>
  </si>
  <si>
    <t>24/5/2023 01:49:28.407</t>
  </si>
  <si>
    <t>24/5/2023 01:49:38.631</t>
  </si>
  <si>
    <t>24/5/2023 01:49:28.416</t>
  </si>
  <si>
    <t>16/4/2023 23:24:33</t>
  </si>
  <si>
    <t>404</t>
  </si>
  <si>
    <t>8439</t>
  </si>
  <si>
    <t>50200000</t>
  </si>
  <si>
    <t>50300000</t>
  </si>
  <si>
    <t>24/5/2023 01:49:24.272</t>
  </si>
  <si>
    <t>24/5/2023 01:49:14.292</t>
  </si>
  <si>
    <t>405</t>
  </si>
  <si>
    <t>8473</t>
  </si>
  <si>
    <t>27740000</t>
  </si>
  <si>
    <t>27730000</t>
  </si>
  <si>
    <t>27750000</t>
  </si>
  <si>
    <t>24/5/2023 01:49:33.741</t>
  </si>
  <si>
    <t>24/5/2023 01:49:33.662</t>
  </si>
  <si>
    <t>24/5/2023 00:00:00.036</t>
  </si>
  <si>
    <t>406</t>
  </si>
  <si>
    <t>8570</t>
  </si>
  <si>
    <t>12360000</t>
  </si>
  <si>
    <t>12370000</t>
  </si>
  <si>
    <t>24/5/2023 01:48:46.108</t>
  </si>
  <si>
    <t>24/5/2023 01:49:15.317</t>
  </si>
  <si>
    <t>24/5/2023 01:49:31.194</t>
  </si>
  <si>
    <t>3260000</t>
  </si>
  <si>
    <t>3280000</t>
  </si>
  <si>
    <t>3270000</t>
  </si>
  <si>
    <t>24/5/2023 01:47:30.121</t>
  </si>
  <si>
    <t>24/5/2023 01:49:07.475</t>
  </si>
  <si>
    <t>408</t>
  </si>
  <si>
    <t>8593</t>
  </si>
  <si>
    <t>7630000</t>
  </si>
  <si>
    <t>7600000</t>
  </si>
  <si>
    <t>7620000</t>
  </si>
  <si>
    <t>24/5/2023 01:49:14.007</t>
  </si>
  <si>
    <t>24/5/2023 01:49:28.526</t>
  </si>
  <si>
    <t>24/5/2023 01:49:33.657</t>
  </si>
  <si>
    <t>409</t>
  </si>
  <si>
    <t>8595</t>
  </si>
  <si>
    <t>17360000</t>
  </si>
  <si>
    <t>17430000</t>
  </si>
  <si>
    <t>17350000</t>
  </si>
  <si>
    <t>17370000</t>
  </si>
  <si>
    <t>24/5/2023 01:46:59.667</t>
  </si>
  <si>
    <t>24/5/2023 01:49:11.087</t>
  </si>
  <si>
    <t>24/5/2023 00:00:00.074</t>
  </si>
  <si>
    <t>410</t>
  </si>
  <si>
    <t>8601</t>
  </si>
  <si>
    <t>6460000</t>
  </si>
  <si>
    <t>6450000</t>
  </si>
  <si>
    <t>6470000</t>
  </si>
  <si>
    <t>24/5/2023 01:48:44.443</t>
  </si>
  <si>
    <t>24/5/2023 01:49:24.766</t>
  </si>
  <si>
    <t>411</t>
  </si>
  <si>
    <t>8630</t>
  </si>
  <si>
    <t>60390000</t>
  </si>
  <si>
    <t>59900000</t>
  </si>
  <si>
    <t>60400000</t>
  </si>
  <si>
    <t>60420000</t>
  </si>
  <si>
    <t>24/5/2023 01:49:34.75</t>
  </si>
  <si>
    <t>24/5/2023 01:49:34.826</t>
  </si>
  <si>
    <t>24/5/2023 00:00:00.217</t>
  </si>
  <si>
    <t>412</t>
  </si>
  <si>
    <t>8697</t>
  </si>
  <si>
    <t>23235000</t>
  </si>
  <si>
    <t>22855000</t>
  </si>
  <si>
    <t>23240000</t>
  </si>
  <si>
    <t>24/5/2023 01:49:29.992</t>
  </si>
  <si>
    <t>413</t>
  </si>
  <si>
    <t>8725</t>
  </si>
  <si>
    <t>47690000</t>
  </si>
  <si>
    <t>47490000</t>
  </si>
  <si>
    <t>47710000</t>
  </si>
  <si>
    <t>24/5/2023 01:49:34.014</t>
  </si>
  <si>
    <t>24/5/2023 01:49:34.119</t>
  </si>
  <si>
    <t>24/5/2023 01:49:34.116</t>
  </si>
  <si>
    <t>414</t>
  </si>
  <si>
    <t>19840000</t>
  </si>
  <si>
    <t>24/5/2023 01:49:17.055</t>
  </si>
  <si>
    <t>24/5/2023 01:49:32.859</t>
  </si>
  <si>
    <t>415</t>
  </si>
  <si>
    <t>8801</t>
  </si>
  <si>
    <t>27285000</t>
  </si>
  <si>
    <t>27330000</t>
  </si>
  <si>
    <t>27280000</t>
  </si>
  <si>
    <t>24/5/2023 01:49:28.962</t>
  </si>
  <si>
    <t>24/5/2023 01:49:28.961</t>
  </si>
  <si>
    <t>416</t>
  </si>
  <si>
    <t>8804</t>
  </si>
  <si>
    <t>17580000</t>
  </si>
  <si>
    <t>17630000</t>
  </si>
  <si>
    <t>17650000</t>
  </si>
  <si>
    <t>24/5/2023 01:49:36.687</t>
  </si>
  <si>
    <t>24/5/2023 01:49:36.686</t>
  </si>
  <si>
    <t>24/5/2023 00:00:00.115</t>
  </si>
  <si>
    <t>417</t>
  </si>
  <si>
    <t>8830</t>
  </si>
  <si>
    <t>31810000</t>
  </si>
  <si>
    <t>31820000</t>
  </si>
  <si>
    <t>24/5/2023 01:49:14.016</t>
  </si>
  <si>
    <t>24/5/2023 01:49:33.896</t>
  </si>
  <si>
    <t>418</t>
  </si>
  <si>
    <t>8876</t>
  </si>
  <si>
    <t>20360000</t>
  </si>
  <si>
    <t>24/5/2023 01:49:35.212</t>
  </si>
  <si>
    <t>24/5/2023 01:49:22.407</t>
  </si>
  <si>
    <t>24/5/2023 01:49:14.828</t>
  </si>
  <si>
    <t>8905</t>
  </si>
  <si>
    <t>18250000</t>
  </si>
  <si>
    <t>18400000</t>
  </si>
  <si>
    <t>18260000</t>
  </si>
  <si>
    <t>24/5/2023 01:49:28.939</t>
  </si>
  <si>
    <t>24/5/2023 01:49:20.095</t>
  </si>
  <si>
    <t>420</t>
  </si>
  <si>
    <t>9001</t>
  </si>
  <si>
    <t>36350000</t>
  </si>
  <si>
    <t>36400000</t>
  </si>
  <si>
    <t>24/5/2023 01:49:26.715</t>
  </si>
  <si>
    <t>24/5/2023 01:49:26.716</t>
  </si>
  <si>
    <t>24/5/2023 01:49:24.291</t>
  </si>
  <si>
    <t>421</t>
  </si>
  <si>
    <t>9003</t>
  </si>
  <si>
    <t>26790000</t>
  </si>
  <si>
    <t>24/5/2023 01:49:14.932</t>
  </si>
  <si>
    <t>24/5/2023 01:49:25.479</t>
  </si>
  <si>
    <t>422</t>
  </si>
  <si>
    <t>9005</t>
  </si>
  <si>
    <t>18980000</t>
  </si>
  <si>
    <t>19400000</t>
  </si>
  <si>
    <t>18990000</t>
  </si>
  <si>
    <t>24/5/2023 01:49:31.957</t>
  </si>
  <si>
    <t>24/5/2023 01:49:24.045</t>
  </si>
  <si>
    <t>24/5/2023 01:49:22.223</t>
  </si>
  <si>
    <t>24/5/2023 00:00:00.147</t>
  </si>
  <si>
    <t>423</t>
  </si>
  <si>
    <t>9006</t>
  </si>
  <si>
    <t>13480000</t>
  </si>
  <si>
    <t>13650000</t>
  </si>
  <si>
    <t>13470000</t>
  </si>
  <si>
    <t>24/5/2023 01:49:38.774</t>
  </si>
  <si>
    <t>24/5/2023 01:49:31.689</t>
  </si>
  <si>
    <t>424</t>
  </si>
  <si>
    <t>9007</t>
  </si>
  <si>
    <t>20790000</t>
  </si>
  <si>
    <t>24/5/2023 01:49:37.457</t>
  </si>
  <si>
    <t>24/5/2023 01:49:37.463</t>
  </si>
  <si>
    <t>425</t>
  </si>
  <si>
    <t>9008</t>
  </si>
  <si>
    <t>51200000</t>
  </si>
  <si>
    <t>51100000</t>
  </si>
  <si>
    <t>24/5/2023 01:48:57.217</t>
  </si>
  <si>
    <t>24/5/2023 01:49:24</t>
  </si>
  <si>
    <t>426</t>
  </si>
  <si>
    <t>9009</t>
  </si>
  <si>
    <t>24/5/2023 01:49:23.639</t>
  </si>
  <si>
    <t>427</t>
  </si>
  <si>
    <t>9021</t>
  </si>
  <si>
    <t>59810000</t>
  </si>
  <si>
    <t>60980000</t>
  </si>
  <si>
    <t>59800000</t>
  </si>
  <si>
    <t>59820000</t>
  </si>
  <si>
    <t>24/5/2023 01:49:39.698</t>
  </si>
  <si>
    <t>24/5/2023 01:49:39.7</t>
  </si>
  <si>
    <t>9022</t>
  </si>
  <si>
    <t>168550000</t>
  </si>
  <si>
    <t>171550000</t>
  </si>
  <si>
    <t>168500000</t>
  </si>
  <si>
    <t>24/5/2023 01:49:36.969</t>
  </si>
  <si>
    <t>24/5/2023 01:49:39.266</t>
  </si>
  <si>
    <t>9024</t>
  </si>
  <si>
    <t>15090000</t>
  </si>
  <si>
    <t>24/5/2023 01:49:15.869</t>
  </si>
  <si>
    <t>430</t>
  </si>
  <si>
    <t>9031</t>
  </si>
  <si>
    <t>24290000</t>
  </si>
  <si>
    <t>24310000</t>
  </si>
  <si>
    <t>24/5/2023 01:48:39.408</t>
  </si>
  <si>
    <t>24/5/2023 01:49:06.276</t>
  </si>
  <si>
    <t>24/5/2023 01:48:54.743</t>
  </si>
  <si>
    <t>431</t>
  </si>
  <si>
    <t>9041</t>
  </si>
  <si>
    <t>46950000</t>
  </si>
  <si>
    <t>47500000</t>
  </si>
  <si>
    <t>47000000</t>
  </si>
  <si>
    <t>24/5/2023 01:49:28.465</t>
  </si>
  <si>
    <t>24/5/2023 01:49:31.63</t>
  </si>
  <si>
    <t>24/5/2023 01:49:30.586</t>
  </si>
  <si>
    <t>432</t>
  </si>
  <si>
    <t>9044</t>
  </si>
  <si>
    <t>24/5/2023 01:49:23.662</t>
  </si>
  <si>
    <t>24/5/2023 01:49:36.697</t>
  </si>
  <si>
    <t>24/5/2023 01:49:23.663</t>
  </si>
  <si>
    <t>9045</t>
  </si>
  <si>
    <t>24/5/2023 01:49:24.255</t>
  </si>
  <si>
    <t>24/5/2023 01:49:24.257</t>
  </si>
  <si>
    <t>434</t>
  </si>
  <si>
    <t>9048</t>
  </si>
  <si>
    <t>23840000</t>
  </si>
  <si>
    <t>24100000</t>
  </si>
  <si>
    <t>23830000</t>
  </si>
  <si>
    <t>23850000</t>
  </si>
  <si>
    <t>24/5/2023 01:49:36.354</t>
  </si>
  <si>
    <t>24/5/2023 01:49:37.366</t>
  </si>
  <si>
    <t>24/5/2023 01:49:36.359</t>
  </si>
  <si>
    <t>24/5/2023 00:00:00.116</t>
  </si>
  <si>
    <t>435</t>
  </si>
  <si>
    <t>9064</t>
  </si>
  <si>
    <t>24/5/2023 01:49:24.094</t>
  </si>
  <si>
    <t>24/5/2023 01:49:35.157</t>
  </si>
  <si>
    <t>24/5/2023 01:49:29.949</t>
  </si>
  <si>
    <t>436</t>
  </si>
  <si>
    <t>9065</t>
  </si>
  <si>
    <t>49400000</t>
  </si>
  <si>
    <t>49550000</t>
  </si>
  <si>
    <t>49350000</t>
  </si>
  <si>
    <t>49450000</t>
  </si>
  <si>
    <t>24/5/2023 01:46:55.783</t>
  </si>
  <si>
    <t>24/5/2023 01:48:44.989</t>
  </si>
  <si>
    <t>24/5/2023 01:49:31.229</t>
  </si>
  <si>
    <t>437</t>
  </si>
  <si>
    <t>9076</t>
  </si>
  <si>
    <t>16100000</t>
  </si>
  <si>
    <t>16250000</t>
  </si>
  <si>
    <t>16090000</t>
  </si>
  <si>
    <t>24/5/2023 01:49:30.473</t>
  </si>
  <si>
    <t>24/5/2023 01:49:34.873</t>
  </si>
  <si>
    <t>438</t>
  </si>
  <si>
    <t>9142</t>
  </si>
  <si>
    <t>31100000</t>
  </si>
  <si>
    <t>24/5/2023 01:49:29.17</t>
  </si>
  <si>
    <t>24/5/2023 01:49:36.719</t>
  </si>
  <si>
    <t>24/5/2023 01:49:31.154</t>
  </si>
  <si>
    <t>439</t>
  </si>
  <si>
    <t>9143</t>
  </si>
  <si>
    <t>21560000</t>
  </si>
  <si>
    <t>21550000</t>
  </si>
  <si>
    <t>21570000</t>
  </si>
  <si>
    <t>24/5/2023 01:49:16.36</t>
  </si>
  <si>
    <t>24/5/2023 01:49:20.438</t>
  </si>
  <si>
    <t>24/5/2023 01:49:28.247</t>
  </si>
  <si>
    <t>440</t>
  </si>
  <si>
    <t>9147</t>
  </si>
  <si>
    <t>83200000</t>
  </si>
  <si>
    <t>84100000</t>
  </si>
  <si>
    <t>83300000</t>
  </si>
  <si>
    <t>24/5/2023 01:49:35.836</t>
  </si>
  <si>
    <t>24/5/2023 01:49:35.837</t>
  </si>
  <si>
    <t>441</t>
  </si>
  <si>
    <t>9201</t>
  </si>
  <si>
    <t>26770000</t>
  </si>
  <si>
    <t>27360000</t>
  </si>
  <si>
    <t>26760000</t>
  </si>
  <si>
    <t>24/5/2023 01:49:39.264</t>
  </si>
  <si>
    <t>16/4/2023 23:24:34</t>
  </si>
  <si>
    <t>442</t>
  </si>
  <si>
    <t>9301</t>
  </si>
  <si>
    <t>34850000</t>
  </si>
  <si>
    <t>35300000</t>
  </si>
  <si>
    <t>34900000</t>
  </si>
  <si>
    <t>24/5/2023 01:48:35.226</t>
  </si>
  <si>
    <t>24/5/2023 01:49:34.989</t>
  </si>
  <si>
    <t>24/5/2023 01:49:24.237</t>
  </si>
  <si>
    <t>443</t>
  </si>
  <si>
    <t>9364</t>
  </si>
  <si>
    <t>31200000</t>
  </si>
  <si>
    <t>24/5/2023 01:49:14.022</t>
  </si>
  <si>
    <t>24/5/2023 01:49:27.104</t>
  </si>
  <si>
    <t>24/5/2023 01:49:20.018</t>
  </si>
  <si>
    <t>24/5/2023 00:00:00.18</t>
  </si>
  <si>
    <t>444</t>
  </si>
  <si>
    <t>9401</t>
  </si>
  <si>
    <t>22260000</t>
  </si>
  <si>
    <t>22270000</t>
  </si>
  <si>
    <t>24/5/2023 01:48:35.433</t>
  </si>
  <si>
    <t>24/5/2023 01:49:27.112</t>
  </si>
  <si>
    <t>24/5/2023 01:49:14.27</t>
  </si>
  <si>
    <t>445</t>
  </si>
  <si>
    <t>9404</t>
  </si>
  <si>
    <t>12890000</t>
  </si>
  <si>
    <t>13030000</t>
  </si>
  <si>
    <t>12880000</t>
  </si>
  <si>
    <t>12900000</t>
  </si>
  <si>
    <t>24/5/2023 01:49:14.024</t>
  </si>
  <si>
    <t>24/5/2023 01:49:19.878</t>
  </si>
  <si>
    <t>24/5/2023 01:49:31.067</t>
  </si>
  <si>
    <t>446</t>
  </si>
  <si>
    <t>9449</t>
  </si>
  <si>
    <t>24/5/2023 01:49:12.619</t>
  </si>
  <si>
    <t>24/5/2023 01:49:16.625</t>
  </si>
  <si>
    <t>24/5/2023 01:49:32.679</t>
  </si>
  <si>
    <t>24/5/2023 00:00:00.105</t>
  </si>
  <si>
    <t>447</t>
  </si>
  <si>
    <t>9468</t>
  </si>
  <si>
    <t>24/5/2023 01:49:17.006</t>
  </si>
  <si>
    <t>24/5/2023 01:49:16.931</t>
  </si>
  <si>
    <t>448</t>
  </si>
  <si>
    <t>9501</t>
  </si>
  <si>
    <t>4870000</t>
  </si>
  <si>
    <t>4780000</t>
  </si>
  <si>
    <t>4860000</t>
  </si>
  <si>
    <t>24/5/2023 01:49:18.883</t>
  </si>
  <si>
    <t>24/5/2023 01:49:34.029</t>
  </si>
  <si>
    <t>24/5/2023 01:49:24.263</t>
  </si>
  <si>
    <t>449</t>
  </si>
  <si>
    <t>9502</t>
  </si>
  <si>
    <t>16580000</t>
  </si>
  <si>
    <t>16410000</t>
  </si>
  <si>
    <t>16570000</t>
  </si>
  <si>
    <t>16590000</t>
  </si>
  <si>
    <t>24/5/2023 01:49:39.663</t>
  </si>
  <si>
    <t>24/5/2023 01:49:39.662</t>
  </si>
  <si>
    <t>450</t>
  </si>
  <si>
    <t>9503</t>
  </si>
  <si>
    <t>16080000</t>
  </si>
  <si>
    <t>16070000</t>
  </si>
  <si>
    <t>24/5/2023 01:49:36.673</t>
  </si>
  <si>
    <t>24/5/2023 00:00:01.517</t>
  </si>
  <si>
    <t>451</t>
  </si>
  <si>
    <t>9504</t>
  </si>
  <si>
    <t>8290000</t>
  </si>
  <si>
    <t>8000000</t>
  </si>
  <si>
    <t>8280000</t>
  </si>
  <si>
    <t>24/5/2023 01:49:15.359</t>
  </si>
  <si>
    <t>24/5/2023 01:49:29.075</t>
  </si>
  <si>
    <t>24/5/2023 01:49:39.847</t>
  </si>
  <si>
    <t>24/5/2023 00:06:00.079</t>
  </si>
  <si>
    <t>452</t>
  </si>
  <si>
    <t>9505</t>
  </si>
  <si>
    <t>7520000</t>
  </si>
  <si>
    <t>7300000</t>
  </si>
  <si>
    <t>7510000</t>
  </si>
  <si>
    <t>7530000</t>
  </si>
  <si>
    <t>24/5/2023 01:49:04.187</t>
  </si>
  <si>
    <t>24/5/2023 01:49:20.398</t>
  </si>
  <si>
    <t>24/5/2023 01:49:29.329</t>
  </si>
  <si>
    <t>453</t>
  </si>
  <si>
    <t>9506</t>
  </si>
  <si>
    <t>8220000</t>
  </si>
  <si>
    <t>8230000</t>
  </si>
  <si>
    <t>24/5/2023 01:49:25.123</t>
  </si>
  <si>
    <t>24/5/2023 01:49:27.862</t>
  </si>
  <si>
    <t>24/5/2023 01:49:21.897</t>
  </si>
  <si>
    <t>24/5/2023 00:03:00.128</t>
  </si>
  <si>
    <t>454</t>
  </si>
  <si>
    <t>9507</t>
  </si>
  <si>
    <t>9220000</t>
  </si>
  <si>
    <t>8990000</t>
  </si>
  <si>
    <t>9210000</t>
  </si>
  <si>
    <t>9230000</t>
  </si>
  <si>
    <t>24/5/2023 01:49:31.237</t>
  </si>
  <si>
    <t>24/5/2023 01:49:31.131</t>
  </si>
  <si>
    <t>24/5/2023 00:03:00.089</t>
  </si>
  <si>
    <t>455</t>
  </si>
  <si>
    <t>9508</t>
  </si>
  <si>
    <t>8750000</t>
  </si>
  <si>
    <t>8670000</t>
  </si>
  <si>
    <t>8760000</t>
  </si>
  <si>
    <t>24/5/2023 01:49:37.195</t>
  </si>
  <si>
    <t>24/5/2023 01:49:37.194</t>
  </si>
  <si>
    <t>456</t>
  </si>
  <si>
    <t>9509</t>
  </si>
  <si>
    <t>5660000</t>
  </si>
  <si>
    <t>5670000</t>
  </si>
  <si>
    <t>24/5/2023 01:49:29.153</t>
  </si>
  <si>
    <t>24/5/2023 01:49:29.18</t>
  </si>
  <si>
    <t>24/5/2023 01:49:39.655</t>
  </si>
  <si>
    <t>457</t>
  </si>
  <si>
    <t>9513</t>
  </si>
  <si>
    <t>21370000</t>
  </si>
  <si>
    <t>21340000</t>
  </si>
  <si>
    <t>21380000</t>
  </si>
  <si>
    <t>24/5/2023 01:49:18.731</t>
  </si>
  <si>
    <t>24/5/2023 01:49:36.874</t>
  </si>
  <si>
    <t>458</t>
  </si>
  <si>
    <t>9531</t>
  </si>
  <si>
    <t>24/5/2023 01:49:31.352</t>
  </si>
  <si>
    <t>24/5/2023 01:49:30.561</t>
  </si>
  <si>
    <t>24/5/2023 01:49:21.925</t>
  </si>
  <si>
    <t>459</t>
  </si>
  <si>
    <t>9532</t>
  </si>
  <si>
    <t>23130000</t>
  </si>
  <si>
    <t>23010000</t>
  </si>
  <si>
    <t>23120000</t>
  </si>
  <si>
    <t>24/5/2023 01:49:25.223</t>
  </si>
  <si>
    <t>24/5/2023 01:49:23.693</t>
  </si>
  <si>
    <t>460</t>
  </si>
  <si>
    <t>9533</t>
  </si>
  <si>
    <t>26060000</t>
  </si>
  <si>
    <t>26090000</t>
  </si>
  <si>
    <t>24/5/2023 01:49:12.833</t>
  </si>
  <si>
    <t>24/5/2023 01:49:26.17</t>
  </si>
  <si>
    <t>24/5/2023 01:49:37.068</t>
  </si>
  <si>
    <t>461</t>
  </si>
  <si>
    <t>9602</t>
  </si>
  <si>
    <t>55400000</t>
  </si>
  <si>
    <t>55500000</t>
  </si>
  <si>
    <t>24/5/2023 01:45:35.966</t>
  </si>
  <si>
    <t>24/5/2023 01:48:50.795</t>
  </si>
  <si>
    <t>462</t>
  </si>
  <si>
    <t>9613</t>
  </si>
  <si>
    <t>20130000</t>
  </si>
  <si>
    <t>20350000</t>
  </si>
  <si>
    <t>20120000</t>
  </si>
  <si>
    <t>20140000</t>
  </si>
  <si>
    <t>24/5/2023 01:49:36.641</t>
  </si>
  <si>
    <t>24/5/2023 01:49:34.618</t>
  </si>
  <si>
    <t>24/5/2023 00:00:00.191</t>
  </si>
  <si>
    <t>463</t>
  </si>
  <si>
    <t>9684</t>
  </si>
  <si>
    <t>24/5/2023 01:49:38.732</t>
  </si>
  <si>
    <t>24/5/2023 01:49:38.731</t>
  </si>
  <si>
    <t>464</t>
  </si>
  <si>
    <t>9697</t>
  </si>
  <si>
    <t>55600000</t>
  </si>
  <si>
    <t>24/5/2023 01:46:49.005</t>
  </si>
  <si>
    <t>24/5/2023 01:48:24.111</t>
  </si>
  <si>
    <t>24/5/2023 01:49:25</t>
  </si>
  <si>
    <t>465</t>
  </si>
  <si>
    <t>9706</t>
  </si>
  <si>
    <t>65900000</t>
  </si>
  <si>
    <t>67700000</t>
  </si>
  <si>
    <t>65800000</t>
  </si>
  <si>
    <t>24/5/2023 01:49:40.087</t>
  </si>
  <si>
    <t>24/5/2023 01:49:40.09</t>
  </si>
  <si>
    <t>24/5/2023 01:49:40.091</t>
  </si>
  <si>
    <t>466</t>
  </si>
  <si>
    <t>9719</t>
  </si>
  <si>
    <t>22760000</t>
  </si>
  <si>
    <t>22740000</t>
  </si>
  <si>
    <t>24/5/2023 01:49:32.732</t>
  </si>
  <si>
    <t>467</t>
  </si>
  <si>
    <t>9735</t>
  </si>
  <si>
    <t>93330000</t>
  </si>
  <si>
    <t>94040000</t>
  </si>
  <si>
    <t>93310000</t>
  </si>
  <si>
    <t>93350000</t>
  </si>
  <si>
    <t>24/5/2023 01:49:36.639</t>
  </si>
  <si>
    <t>468</t>
  </si>
  <si>
    <t>9744</t>
  </si>
  <si>
    <t>23530000</t>
  </si>
  <si>
    <t>24/5/2023 01:48:04.154</t>
  </si>
  <si>
    <t>24/5/2023 01:49:01.915</t>
  </si>
  <si>
    <t>24/5/2023 01:49:01.912</t>
  </si>
  <si>
    <t>469</t>
  </si>
  <si>
    <t>9766</t>
  </si>
  <si>
    <t>74000000</t>
  </si>
  <si>
    <t>74900000</t>
  </si>
  <si>
    <t>74100000</t>
  </si>
  <si>
    <t>24/5/2023 01:49:24.566</t>
  </si>
  <si>
    <t>24/5/2023 00:00:00.257</t>
  </si>
  <si>
    <t>470</t>
  </si>
  <si>
    <t>9783</t>
  </si>
  <si>
    <t>19120000</t>
  </si>
  <si>
    <t>19320000</t>
  </si>
  <si>
    <t>19110000</t>
  </si>
  <si>
    <t>24/5/2023 01:49:31.905</t>
  </si>
  <si>
    <t>24/5/2023 01:49:31.978</t>
  </si>
  <si>
    <t>24/5/2023 01:49:32.007</t>
  </si>
  <si>
    <t>471</t>
  </si>
  <si>
    <t>9831</t>
  </si>
  <si>
    <t>4250000</t>
  </si>
  <si>
    <t>4260000</t>
  </si>
  <si>
    <t>24/5/2023 01:49:29.365</t>
  </si>
  <si>
    <t>24/5/2023 01:49:26.128</t>
  </si>
  <si>
    <t>24/5/2023 01:49:27.152</t>
  </si>
  <si>
    <t>472</t>
  </si>
  <si>
    <t>9832</t>
  </si>
  <si>
    <t>15240000</t>
  </si>
  <si>
    <t>15270000</t>
  </si>
  <si>
    <t>15250000</t>
  </si>
  <si>
    <t>24/5/2023 01:48:51.618</t>
  </si>
  <si>
    <t>24/5/2023 01:49:33.289</t>
  </si>
  <si>
    <t>24/5/2023 01:49:26.772</t>
  </si>
  <si>
    <t>473</t>
  </si>
  <si>
    <t>9843</t>
  </si>
  <si>
    <t>180750000</t>
  </si>
  <si>
    <t>182250000</t>
  </si>
  <si>
    <t>180700000</t>
  </si>
  <si>
    <t>180800000</t>
  </si>
  <si>
    <t>24/5/2023 01:49:09.407</t>
  </si>
  <si>
    <t>24/5/2023 01:49:09.408</t>
  </si>
  <si>
    <t>24/5/2023 01:49:09.656</t>
  </si>
  <si>
    <t>24/5/2023 00:00:00.034</t>
  </si>
  <si>
    <t>474</t>
  </si>
  <si>
    <t>9962</t>
  </si>
  <si>
    <t>32750000</t>
  </si>
  <si>
    <t>24/5/2023 01:48:36.653</t>
  </si>
  <si>
    <t>24/5/2023 01:49:07.527</t>
  </si>
  <si>
    <t>24/5/2023 01:48:57.006</t>
  </si>
  <si>
    <t>24/5/2023 00:03:00.072</t>
  </si>
  <si>
    <t>475</t>
  </si>
  <si>
    <t>9987</t>
  </si>
  <si>
    <t>36200000</t>
  </si>
  <si>
    <t>36250000</t>
  </si>
  <si>
    <t>24/5/2023 01:45:24.396</t>
  </si>
  <si>
    <t>24/5/2023 01:49:02.751</t>
  </si>
  <si>
    <t>24/5/2023 01:46:25.629</t>
  </si>
  <si>
    <t>476</t>
  </si>
  <si>
    <t>40800000</t>
  </si>
  <si>
    <t>41700000</t>
  </si>
  <si>
    <t>40850000</t>
  </si>
  <si>
    <t>24/5/2023 01:48:34.554</t>
  </si>
  <si>
    <t>24/5/2023 01:49:25.28</t>
  </si>
  <si>
    <t>24/5/2023 01:49:17.101</t>
  </si>
  <si>
    <t>477</t>
  </si>
  <si>
    <t>1301</t>
  </si>
  <si>
    <t>24/5/2023 01:46:04.839</t>
  </si>
  <si>
    <t>24/5/2023 01:48:39.827</t>
  </si>
  <si>
    <t>24/5/2023 01:48:55.568</t>
  </si>
  <si>
    <t>11/5/2023 23:24:05</t>
  </si>
  <si>
    <t>24/5/2023 01:49:10</t>
  </si>
  <si>
    <t>9950000</t>
  </si>
  <si>
    <t>9920000</t>
  </si>
  <si>
    <t>9940000</t>
  </si>
  <si>
    <t>9960000</t>
  </si>
  <si>
    <t>24/5/2023 01:47:46.098</t>
  </si>
  <si>
    <t>24/5/2023 01:49:00.145</t>
  </si>
  <si>
    <t>24/5/2023 01:49:40</t>
  </si>
  <si>
    <t>479</t>
  </si>
  <si>
    <t>1377</t>
  </si>
  <si>
    <t>40900000</t>
  </si>
  <si>
    <t>40200000</t>
  </si>
  <si>
    <t>24/5/2023 01:49:59.442</t>
  </si>
  <si>
    <t>24/5/2023 01:49:59.464</t>
  </si>
  <si>
    <t>24/5/2023 01:49:59.461</t>
  </si>
  <si>
    <t>480</t>
  </si>
  <si>
    <t>14/5/2023 23:07:58</t>
  </si>
  <si>
    <t>481</t>
  </si>
  <si>
    <t>8400000</t>
  </si>
  <si>
    <t>14/5/2023 23:23:28</t>
  </si>
  <si>
    <t>482</t>
  </si>
  <si>
    <t>1420</t>
  </si>
  <si>
    <t>14/5/2023 23:19:28</t>
  </si>
  <si>
    <t>8920000</t>
  </si>
  <si>
    <t>7350000</t>
  </si>
  <si>
    <t>14/5/2023 23:22:28</t>
  </si>
  <si>
    <t>1430</t>
  </si>
  <si>
    <t>9500000</t>
  </si>
  <si>
    <t>8590000</t>
  </si>
  <si>
    <t>14/5/2023 23:19:58</t>
  </si>
  <si>
    <t>485</t>
  </si>
  <si>
    <t>1433</t>
  </si>
  <si>
    <t>9300000</t>
  </si>
  <si>
    <t>9290000</t>
  </si>
  <si>
    <t>14/5/2023 23:18:58</t>
  </si>
  <si>
    <t>1435</t>
  </si>
  <si>
    <t>1950000</t>
  </si>
  <si>
    <t>1940000</t>
  </si>
  <si>
    <t>24/5/2023 01:44:53.535</t>
  </si>
  <si>
    <t>24/5/2023 01:44:43.267</t>
  </si>
  <si>
    <t>24/5/2023 01:47:31.605</t>
  </si>
  <si>
    <t>24/5/2023 01:47:40</t>
  </si>
  <si>
    <t>1446</t>
  </si>
  <si>
    <t>5760000</t>
  </si>
  <si>
    <t>5750000</t>
  </si>
  <si>
    <t>14/5/2023 23:08:58</t>
  </si>
  <si>
    <t>1515</t>
  </si>
  <si>
    <t>39000000</t>
  </si>
  <si>
    <t>24/5/2023 01:42:22.774</t>
  </si>
  <si>
    <t>24/5/2023 01:43:42.759</t>
  </si>
  <si>
    <t>24/5/2023 01:49:35.175</t>
  </si>
  <si>
    <t>489</t>
  </si>
  <si>
    <t>1518</t>
  </si>
  <si>
    <t>28760000</t>
  </si>
  <si>
    <t>29140000</t>
  </si>
  <si>
    <t>24/5/2023 01:49:14.333</t>
  </si>
  <si>
    <t>24/5/2023 01:49:47.149</t>
  </si>
  <si>
    <t>24/5/2023 01:49:44.607</t>
  </si>
  <si>
    <t>490</t>
  </si>
  <si>
    <t>1662</t>
  </si>
  <si>
    <t>44400000</t>
  </si>
  <si>
    <t>43600000</t>
  </si>
  <si>
    <t>44450000</t>
  </si>
  <si>
    <t>24/5/2023 01:50:05.968</t>
  </si>
  <si>
    <t>24/5/2023 01:50:05.975</t>
  </si>
  <si>
    <t>24/5/2023 01:50:05.974</t>
  </si>
  <si>
    <t>491</t>
  </si>
  <si>
    <t>1712</t>
  </si>
  <si>
    <t>9160000</t>
  </si>
  <si>
    <t>9180000</t>
  </si>
  <si>
    <t>14/5/2023 23:09:28</t>
  </si>
  <si>
    <t>492</t>
  </si>
  <si>
    <t>1716</t>
  </si>
  <si>
    <t>13050000</t>
  </si>
  <si>
    <t>12990000</t>
  </si>
  <si>
    <t>14/5/2023 23:06:58</t>
  </si>
  <si>
    <t>493</t>
  </si>
  <si>
    <t>1717</t>
  </si>
  <si>
    <t>7980000</t>
  </si>
  <si>
    <t>14/5/2023 23:20:58</t>
  </si>
  <si>
    <t>494</t>
  </si>
  <si>
    <t>1719</t>
  </si>
  <si>
    <t>11190000</t>
  </si>
  <si>
    <t>14/5/2023 23:22:58</t>
  </si>
  <si>
    <t>495</t>
  </si>
  <si>
    <t>1720</t>
  </si>
  <si>
    <t>7260000</t>
  </si>
  <si>
    <t>7270000</t>
  </si>
  <si>
    <t>24/5/2023 01:48:48.278</t>
  </si>
  <si>
    <t>24/5/2023 01:50:03.795</t>
  </si>
  <si>
    <t>24/5/2023 01:49:21.517</t>
  </si>
  <si>
    <t>1726</t>
  </si>
  <si>
    <t>3840000</t>
  </si>
  <si>
    <t>3850000</t>
  </si>
  <si>
    <t>24/5/2023 01:41:55.34</t>
  </si>
  <si>
    <t>24/5/2023 01:41:57.546</t>
  </si>
  <si>
    <t>24/5/2023 01:46:51.27</t>
  </si>
  <si>
    <t>11/5/2023 23:24:06</t>
  </si>
  <si>
    <t>24/5/2023 01:47:10</t>
  </si>
  <si>
    <t>1762</t>
  </si>
  <si>
    <t>24/5/2023 01:48:21.536</t>
  </si>
  <si>
    <t>24/5/2023 01:50:06.337</t>
  </si>
  <si>
    <t>24/5/2023 01:48:39.201</t>
  </si>
  <si>
    <t>1766</t>
  </si>
  <si>
    <t>24/5/2023 01:43:16.523</t>
  </si>
  <si>
    <t>24/5/2023 01:48:32.239</t>
  </si>
  <si>
    <t>499</t>
  </si>
  <si>
    <t>1780</t>
  </si>
  <si>
    <t>12330000</t>
  </si>
  <si>
    <t>12320000</t>
  </si>
  <si>
    <t>24/5/2023 01:45:12.668</t>
  </si>
  <si>
    <t>24/5/2023 01:48:12.837</t>
  </si>
  <si>
    <t>24/5/2023 01:48:01.849</t>
  </si>
  <si>
    <t>24/5/2023 01:48:40</t>
  </si>
  <si>
    <t>1786</t>
  </si>
  <si>
    <t>3350000</t>
  </si>
  <si>
    <t>3100000</t>
  </si>
  <si>
    <t>1805</t>
  </si>
  <si>
    <t>11550000</t>
  </si>
  <si>
    <t>14/5/2023 23:17:28</t>
  </si>
  <si>
    <t>502</t>
  </si>
  <si>
    <t>1810</t>
  </si>
  <si>
    <t>503</t>
  </si>
  <si>
    <t>1813</t>
  </si>
  <si>
    <t>18130000</t>
  </si>
  <si>
    <t>504</t>
  </si>
  <si>
    <t>1814</t>
  </si>
  <si>
    <t>13340000</t>
  </si>
  <si>
    <t>505</t>
  </si>
  <si>
    <t>1815</t>
  </si>
  <si>
    <t>20270000</t>
  </si>
  <si>
    <t>506</t>
  </si>
  <si>
    <t>1821</t>
  </si>
  <si>
    <t>3700000</t>
  </si>
  <si>
    <t>3710000</t>
  </si>
  <si>
    <t>24/5/2023 01:48:38.787</t>
  </si>
  <si>
    <t>24/5/2023 01:49:50.793</t>
  </si>
  <si>
    <t>24/5/2023 01:50:08.783</t>
  </si>
  <si>
    <t>507</t>
  </si>
  <si>
    <t>1822</t>
  </si>
  <si>
    <t>24/5/2023 01:44:58.827</t>
  </si>
  <si>
    <t>24/5/2023 01:46:51.662</t>
  </si>
  <si>
    <t>24/5/2023 01:46:00.171</t>
  </si>
  <si>
    <t>24/5/2023 01:47:11</t>
  </si>
  <si>
    <t>508</t>
  </si>
  <si>
    <t>1826</t>
  </si>
  <si>
    <t>4830000</t>
  </si>
  <si>
    <t>3960000</t>
  </si>
  <si>
    <t>14/5/2023 23:11:28</t>
  </si>
  <si>
    <t>509</t>
  </si>
  <si>
    <t>4080000</t>
  </si>
  <si>
    <t>4070000</t>
  </si>
  <si>
    <t>14/5/2023 23:21:58</t>
  </si>
  <si>
    <t>38150000</t>
  </si>
  <si>
    <t>24/5/2023 01:49:47.423</t>
  </si>
  <si>
    <t>24/5/2023 01:49:47.44</t>
  </si>
  <si>
    <t>24/5/2023 01:49:57.569</t>
  </si>
  <si>
    <t>511</t>
  </si>
  <si>
    <t>26910000</t>
  </si>
  <si>
    <t>26930000</t>
  </si>
  <si>
    <t>24/5/2023 01:50:07.476</t>
  </si>
  <si>
    <t>24/5/2023 01:46:59.168</t>
  </si>
  <si>
    <t>24/5/2023 01:50:07.472</t>
  </si>
  <si>
    <t>512</t>
  </si>
  <si>
    <t>1848</t>
  </si>
  <si>
    <t>4670000</t>
  </si>
  <si>
    <t>4370000</t>
  </si>
  <si>
    <t>14/5/2023 23:23:58</t>
  </si>
  <si>
    <t>1852</t>
  </si>
  <si>
    <t>24/5/2023 01:45:41.511</t>
  </si>
  <si>
    <t>24/5/2023 01:49:01.031</t>
  </si>
  <si>
    <t>24/5/2023 01:48:15.519</t>
  </si>
  <si>
    <t>24/5/2023 01:49:11</t>
  </si>
  <si>
    <t>514</t>
  </si>
  <si>
    <t>1861</t>
  </si>
  <si>
    <t>29120000</t>
  </si>
  <si>
    <t>29350000</t>
  </si>
  <si>
    <t>24/5/2023 01:47:38.155</t>
  </si>
  <si>
    <t>24/5/2023 01:50:05.735</t>
  </si>
  <si>
    <t>24/5/2023 01:48:49.248</t>
  </si>
  <si>
    <t>1870</t>
  </si>
  <si>
    <t>10440000</t>
  </si>
  <si>
    <t>10000000</t>
  </si>
  <si>
    <t>14/5/2023 23:12:28</t>
  </si>
  <si>
    <t>516</t>
  </si>
  <si>
    <t>1871</t>
  </si>
  <si>
    <t>6880000</t>
  </si>
  <si>
    <t>517</t>
  </si>
  <si>
    <t>1873</t>
  </si>
  <si>
    <t>3930000</t>
  </si>
  <si>
    <t>14/5/2023 23:08:59</t>
  </si>
  <si>
    <t>518</t>
  </si>
  <si>
    <t>10800000</t>
  </si>
  <si>
    <t>519</t>
  </si>
  <si>
    <t>1882</t>
  </si>
  <si>
    <t>41850000</t>
  </si>
  <si>
    <t>42400000</t>
  </si>
  <si>
    <t>41950000</t>
  </si>
  <si>
    <t>24/5/2023 01:47:20.714</t>
  </si>
  <si>
    <t>24/5/2023 01:47:24.018</t>
  </si>
  <si>
    <t>24/5/2023 01:47:30.546</t>
  </si>
  <si>
    <t>24/5/2023 01:47:41</t>
  </si>
  <si>
    <t>520</t>
  </si>
  <si>
    <t>82700000</t>
  </si>
  <si>
    <t>82500000</t>
  </si>
  <si>
    <t>24/5/2023 01:46:02.966</t>
  </si>
  <si>
    <t>24/5/2023 01:46:02.987</t>
  </si>
  <si>
    <t>1885</t>
  </si>
  <si>
    <t>30850000</t>
  </si>
  <si>
    <t>30950000</t>
  </si>
  <si>
    <t>24/5/2023 01:46:01.495</t>
  </si>
  <si>
    <t>24/5/2023 01:49:54.444</t>
  </si>
  <si>
    <t>522</t>
  </si>
  <si>
    <t>6270000</t>
  </si>
  <si>
    <t>6240000</t>
  </si>
  <si>
    <t>14/5/2023 23:09:29</t>
  </si>
  <si>
    <t>1890</t>
  </si>
  <si>
    <t>9750000</t>
  </si>
  <si>
    <t>8890000</t>
  </si>
  <si>
    <t>524</t>
  </si>
  <si>
    <t>1898</t>
  </si>
  <si>
    <t>15410000</t>
  </si>
  <si>
    <t>525</t>
  </si>
  <si>
    <t>1914</t>
  </si>
  <si>
    <t>5820000</t>
  </si>
  <si>
    <t>14/5/2023 23:16:58</t>
  </si>
  <si>
    <t>526</t>
  </si>
  <si>
    <t>1921</t>
  </si>
  <si>
    <t>4770000</t>
  </si>
  <si>
    <t>527</t>
  </si>
  <si>
    <t>1926</t>
  </si>
  <si>
    <t>19990000</t>
  </si>
  <si>
    <t>19980000</t>
  </si>
  <si>
    <t>24/5/2023 01:47:42.601</t>
  </si>
  <si>
    <t>24/5/2023 01:47:44.146</t>
  </si>
  <si>
    <t>24/5/2023 01:48:44.167</t>
  </si>
  <si>
    <t>528</t>
  </si>
  <si>
    <t>1929</t>
  </si>
  <si>
    <t>10300000</t>
  </si>
  <si>
    <t>9980000</t>
  </si>
  <si>
    <t>11/5/2023 23:24:07</t>
  </si>
  <si>
    <t>14/5/2023 23:15:28</t>
  </si>
  <si>
    <t>529</t>
  </si>
  <si>
    <t>1930</t>
  </si>
  <si>
    <t>8770000</t>
  </si>
  <si>
    <t>14/5/2023 23:05:59</t>
  </si>
  <si>
    <t>1934</t>
  </si>
  <si>
    <t>9000000</t>
  </si>
  <si>
    <t>8700000</t>
  </si>
  <si>
    <t>14/5/2023 23:06:29</t>
  </si>
  <si>
    <t>22280000</t>
  </si>
  <si>
    <t>22290000</t>
  </si>
  <si>
    <t>22300000</t>
  </si>
  <si>
    <t>24/5/2023 01:49:13.988</t>
  </si>
  <si>
    <t>24/5/2023 01:50:05</t>
  </si>
  <si>
    <t>24/5/2023 01:49:37.401</t>
  </si>
  <si>
    <t>532</t>
  </si>
  <si>
    <t>1942</t>
  </si>
  <si>
    <t>10730000</t>
  </si>
  <si>
    <t>10500000</t>
  </si>
  <si>
    <t>1945</t>
  </si>
  <si>
    <t>9570000</t>
  </si>
  <si>
    <t>9540000</t>
  </si>
  <si>
    <t>534</t>
  </si>
  <si>
    <t>1950</t>
  </si>
  <si>
    <t>19670000</t>
  </si>
  <si>
    <t>14/5/2023 23:02:29</t>
  </si>
  <si>
    <t>535</t>
  </si>
  <si>
    <t>1954</t>
  </si>
  <si>
    <t>38050000</t>
  </si>
  <si>
    <t>38100000</t>
  </si>
  <si>
    <t>24/5/2023 01:44:32.818</t>
  </si>
  <si>
    <t>24/5/2023 01:47:31.673</t>
  </si>
  <si>
    <t>24/5/2023 01:49:54.279</t>
  </si>
  <si>
    <t>536</t>
  </si>
  <si>
    <t>1961</t>
  </si>
  <si>
    <t>15170000</t>
  </si>
  <si>
    <t>13660000</t>
  </si>
  <si>
    <t>1967</t>
  </si>
  <si>
    <t>9850000</t>
  </si>
  <si>
    <t>1968</t>
  </si>
  <si>
    <t>41900000</t>
  </si>
  <si>
    <t>24/5/2023 01:42:32.823</t>
  </si>
  <si>
    <t>24/5/2023 01:42:33.194</t>
  </si>
  <si>
    <t>24/5/2023 01:42:33.099</t>
  </si>
  <si>
    <t>24/5/2023 01:42:41</t>
  </si>
  <si>
    <t>539</t>
  </si>
  <si>
    <t>1969</t>
  </si>
  <si>
    <t>23690000</t>
  </si>
  <si>
    <t>23760000</t>
  </si>
  <si>
    <t>23680000</t>
  </si>
  <si>
    <t>23700000</t>
  </si>
  <si>
    <t>24/5/2023 01:45:53.134</t>
  </si>
  <si>
    <t>24/5/2023 01:49:32.03</t>
  </si>
  <si>
    <t>540</t>
  </si>
  <si>
    <t>1973</t>
  </si>
  <si>
    <t>18580000</t>
  </si>
  <si>
    <t>14/5/2023 23:10:58</t>
  </si>
  <si>
    <t>541</t>
  </si>
  <si>
    <t>1976</t>
  </si>
  <si>
    <t>9200000</t>
  </si>
  <si>
    <t>542</t>
  </si>
  <si>
    <t>1979</t>
  </si>
  <si>
    <t>37800000</t>
  </si>
  <si>
    <t>24/5/2023 01:46:22.763</t>
  </si>
  <si>
    <t>24/5/2023 01:49:16.821</t>
  </si>
  <si>
    <t>24/5/2023 01:49:41.48</t>
  </si>
  <si>
    <t>1982</t>
  </si>
  <si>
    <t>23670000</t>
  </si>
  <si>
    <t>23640000</t>
  </si>
  <si>
    <t>24/5/2023 01:42:32.467</t>
  </si>
  <si>
    <t>24/5/2023 01:42:37.11</t>
  </si>
  <si>
    <t>24/5/2023 01:46:23.79</t>
  </si>
  <si>
    <t>24/5/2023 01:46:41</t>
  </si>
  <si>
    <t>544</t>
  </si>
  <si>
    <t>18000000</t>
  </si>
  <si>
    <t>545</t>
  </si>
  <si>
    <t>26220000</t>
  </si>
  <si>
    <t>26240000</t>
  </si>
  <si>
    <t>24/5/2023 01:46:27.392</t>
  </si>
  <si>
    <t>24/5/2023 01:46:27.6</t>
  </si>
  <si>
    <t>6400000</t>
  </si>
  <si>
    <t>14/5/2023 23:09:58</t>
  </si>
  <si>
    <t>547</t>
  </si>
  <si>
    <t>2053</t>
  </si>
  <si>
    <t>10870000</t>
  </si>
  <si>
    <t>2060</t>
  </si>
  <si>
    <t>7800000</t>
  </si>
  <si>
    <t>7450000</t>
  </si>
  <si>
    <t>26110000</t>
  </si>
  <si>
    <t>25760000</t>
  </si>
  <si>
    <t>26100000</t>
  </si>
  <si>
    <t>24/5/2023 01:47:02.898</t>
  </si>
  <si>
    <t>24/5/2023 01:48:42.954</t>
  </si>
  <si>
    <t>24/5/2023 01:49:02.299</t>
  </si>
  <si>
    <t>550</t>
  </si>
  <si>
    <t>2112</t>
  </si>
  <si>
    <t>2150000</t>
  </si>
  <si>
    <t>2040000</t>
  </si>
  <si>
    <t>551</t>
  </si>
  <si>
    <t>2117</t>
  </si>
  <si>
    <t>20150000</t>
  </si>
  <si>
    <t>24/5/2023 01:46:45.479</t>
  </si>
  <si>
    <t>24/5/2023 01:50:04.221</t>
  </si>
  <si>
    <t>24/5/2023 01:47:16.027</t>
  </si>
  <si>
    <t>552</t>
  </si>
  <si>
    <t>3190000</t>
  </si>
  <si>
    <t>2360000</t>
  </si>
  <si>
    <t>553</t>
  </si>
  <si>
    <t>27940000</t>
  </si>
  <si>
    <t>28100000</t>
  </si>
  <si>
    <t>27960000</t>
  </si>
  <si>
    <t>24/5/2023 01:48:34.741</t>
  </si>
  <si>
    <t>24/5/2023 01:48:54.056</t>
  </si>
  <si>
    <t>24/5/2023 01:48:44.06</t>
  </si>
  <si>
    <t>554</t>
  </si>
  <si>
    <t>23140000</t>
  </si>
  <si>
    <t>23210000</t>
  </si>
  <si>
    <t>23190000</t>
  </si>
  <si>
    <t>24/5/2023 01:48:56.151</t>
  </si>
  <si>
    <t>24/5/2023 01:50:06.983</t>
  </si>
  <si>
    <t>24/5/2023 01:50:06.903</t>
  </si>
  <si>
    <t>24/5/2023 00:00:00.127</t>
  </si>
  <si>
    <t>555</t>
  </si>
  <si>
    <t>24/5/2023 01:48:57.712</t>
  </si>
  <si>
    <t>24/5/2023 01:50:01.044</t>
  </si>
  <si>
    <t>24/5/2023 01:49:43.119</t>
  </si>
  <si>
    <t>556</t>
  </si>
  <si>
    <t>13170000</t>
  </si>
  <si>
    <t>13000000</t>
  </si>
  <si>
    <t>14/5/2023 23:15:58</t>
  </si>
  <si>
    <t>557</t>
  </si>
  <si>
    <t>2153</t>
  </si>
  <si>
    <t>16020000</t>
  </si>
  <si>
    <t>14/5/2023 23:21:28</t>
  </si>
  <si>
    <t>558</t>
  </si>
  <si>
    <t>2154</t>
  </si>
  <si>
    <t>19560000</t>
  </si>
  <si>
    <t>19580000</t>
  </si>
  <si>
    <t>24/5/2023 01:49:08.898</t>
  </si>
  <si>
    <t>24/5/2023 01:49:18.925</t>
  </si>
  <si>
    <t>24/5/2023 01:49:44.874</t>
  </si>
  <si>
    <t>2157</t>
  </si>
  <si>
    <t>11240000</t>
  </si>
  <si>
    <t>11300000</t>
  </si>
  <si>
    <t>11250000</t>
  </si>
  <si>
    <t>24/5/2023 01:49:47.633</t>
  </si>
  <si>
    <t>24/5/2023 01:49:48.08</t>
  </si>
  <si>
    <t>24/5/2023 01:50:03.338</t>
  </si>
  <si>
    <t>24/5/2023 00:00:00.083</t>
  </si>
  <si>
    <t>560</t>
  </si>
  <si>
    <t>14350000</t>
  </si>
  <si>
    <t>14400000</t>
  </si>
  <si>
    <t>24/5/2023 01:46:14.512</t>
  </si>
  <si>
    <t>24/5/2023 01:47:22.47</t>
  </si>
  <si>
    <t>24/5/2023 01:46:22.03</t>
  </si>
  <si>
    <t>561</t>
  </si>
  <si>
    <t>2168</t>
  </si>
  <si>
    <t>22000000</t>
  </si>
  <si>
    <t>18340000</t>
  </si>
  <si>
    <t>14/5/2023 23:18:28</t>
  </si>
  <si>
    <t>562</t>
  </si>
  <si>
    <t>2170</t>
  </si>
  <si>
    <t>5050000</t>
  </si>
  <si>
    <t>4380000</t>
  </si>
  <si>
    <t>563</t>
  </si>
  <si>
    <t>2183</t>
  </si>
  <si>
    <t>7200000</t>
  </si>
  <si>
    <t>564</t>
  </si>
  <si>
    <t>2193</t>
  </si>
  <si>
    <t>1740000</t>
  </si>
  <si>
    <t>1750000</t>
  </si>
  <si>
    <t>24/5/2023 01:48:38.503</t>
  </si>
  <si>
    <t>24/5/2023 01:49:17.916</t>
  </si>
  <si>
    <t>24/5/2023 01:49:41</t>
  </si>
  <si>
    <t>565</t>
  </si>
  <si>
    <t>2196</t>
  </si>
  <si>
    <t>4810000</t>
  </si>
  <si>
    <t>3740000</t>
  </si>
  <si>
    <t>14/5/2023 23:24:29</t>
  </si>
  <si>
    <t>566</t>
  </si>
  <si>
    <t>2198</t>
  </si>
  <si>
    <t>6490000</t>
  </si>
  <si>
    <t>6540000</t>
  </si>
  <si>
    <t>6480000</t>
  </si>
  <si>
    <t>6500000</t>
  </si>
  <si>
    <t>24/5/2023 01:49:56.632</t>
  </si>
  <si>
    <t>24/5/2023 01:49:08.309</t>
  </si>
  <si>
    <t>567</t>
  </si>
  <si>
    <t>2207</t>
  </si>
  <si>
    <t>14000000</t>
  </si>
  <si>
    <t>568</t>
  </si>
  <si>
    <t>2215</t>
  </si>
  <si>
    <t>4000000</t>
  </si>
  <si>
    <t>3990000</t>
  </si>
  <si>
    <t>569</t>
  </si>
  <si>
    <t>2217</t>
  </si>
  <si>
    <t>24/5/2023 01:41:19.182</t>
  </si>
  <si>
    <t>24/5/2023 01:41:14.861</t>
  </si>
  <si>
    <t>11/5/2023 23:24:08</t>
  </si>
  <si>
    <t>24/5/2023 01:41:41</t>
  </si>
  <si>
    <t>570</t>
  </si>
  <si>
    <t>2220</t>
  </si>
  <si>
    <t>42750000</t>
  </si>
  <si>
    <t>42650000</t>
  </si>
  <si>
    <t>42700000</t>
  </si>
  <si>
    <t>24/5/2023 01:48:43.108</t>
  </si>
  <si>
    <t>24/5/2023 01:48:44.334</t>
  </si>
  <si>
    <t>24/5/2023 01:48:55.799</t>
  </si>
  <si>
    <t>571</t>
  </si>
  <si>
    <t>2222</t>
  </si>
  <si>
    <t>104000000</t>
  </si>
  <si>
    <t>105500000</t>
  </si>
  <si>
    <t>103800000</t>
  </si>
  <si>
    <t>24/5/2023 01:48:41.232</t>
  </si>
  <si>
    <t>24/5/2023 01:49:41.397</t>
  </si>
  <si>
    <t>24/5/2023 01:49:11.426</t>
  </si>
  <si>
    <t>572</t>
  </si>
  <si>
    <t>2270</t>
  </si>
  <si>
    <t>20100000</t>
  </si>
  <si>
    <t>17970000</t>
  </si>
  <si>
    <t>14/5/2023 23:09:30</t>
  </si>
  <si>
    <t>573</t>
  </si>
  <si>
    <t>2281</t>
  </si>
  <si>
    <t>22810000</t>
  </si>
  <si>
    <t>22820000</t>
  </si>
  <si>
    <t>22840000</t>
  </si>
  <si>
    <t>24/5/2023 01:48:56.261</t>
  </si>
  <si>
    <t>24/5/2023 01:50:09.175</t>
  </si>
  <si>
    <t>24/5/2023 01:49:32.369</t>
  </si>
  <si>
    <t>574</t>
  </si>
  <si>
    <t>2286</t>
  </si>
  <si>
    <t>4930000</t>
  </si>
  <si>
    <t>14/5/2023 23:06:00</t>
  </si>
  <si>
    <t>575</t>
  </si>
  <si>
    <t>2288</t>
  </si>
  <si>
    <t>16740000</t>
  </si>
  <si>
    <t>15160000</t>
  </si>
  <si>
    <t>576</t>
  </si>
  <si>
    <t>2292</t>
  </si>
  <si>
    <t>31400000</t>
  </si>
  <si>
    <t>24/5/2023 01:43:06.138</t>
  </si>
  <si>
    <t>24/5/2023 01:43:06.146</t>
  </si>
  <si>
    <t>24/5/2023 01:49:05.408</t>
  </si>
  <si>
    <t>577</t>
  </si>
  <si>
    <t>2296</t>
  </si>
  <si>
    <t>7740000</t>
  </si>
  <si>
    <t>578</t>
  </si>
  <si>
    <t>2301</t>
  </si>
  <si>
    <t>16260000</t>
  </si>
  <si>
    <t>16320000</t>
  </si>
  <si>
    <t>579</t>
  </si>
  <si>
    <t>2305</t>
  </si>
  <si>
    <t>21500000</t>
  </si>
  <si>
    <t>24/5/2023 01:42:40.813</t>
  </si>
  <si>
    <t>24/5/2023 01:49:15.899</t>
  </si>
  <si>
    <t>24/5/2023 01:50:06.151</t>
  </si>
  <si>
    <t>580</t>
  </si>
  <si>
    <t>11980000</t>
  </si>
  <si>
    <t>11000000</t>
  </si>
  <si>
    <t>581</t>
  </si>
  <si>
    <t>2309</t>
  </si>
  <si>
    <t>20250000</t>
  </si>
  <si>
    <t>20110000</t>
  </si>
  <si>
    <t>582</t>
  </si>
  <si>
    <t>2311</t>
  </si>
  <si>
    <t>7290000</t>
  </si>
  <si>
    <t>14/5/2023 23:05:30</t>
  </si>
  <si>
    <t>583</t>
  </si>
  <si>
    <t>2317</t>
  </si>
  <si>
    <t>3070000</t>
  </si>
  <si>
    <t>3050000</t>
  </si>
  <si>
    <t>3080000</t>
  </si>
  <si>
    <t>24/5/2023 01:49:54.469</t>
  </si>
  <si>
    <t>24/5/2023 01:50:02.213</t>
  </si>
  <si>
    <t>24/5/2023 01:50:08.764</t>
  </si>
  <si>
    <t>584</t>
  </si>
  <si>
    <t>2326</t>
  </si>
  <si>
    <t>58700000</t>
  </si>
  <si>
    <t>24/5/2023 01:48:39.507</t>
  </si>
  <si>
    <t>24/5/2023 01:49:56.802</t>
  </si>
  <si>
    <t>24/5/2023 01:50:06.783</t>
  </si>
  <si>
    <t>24/5/2023 00:00:00.122</t>
  </si>
  <si>
    <t>585</t>
  </si>
  <si>
    <t>2327</t>
  </si>
  <si>
    <t>40400000</t>
  </si>
  <si>
    <t>40550000</t>
  </si>
  <si>
    <t>586</t>
  </si>
  <si>
    <t>2335</t>
  </si>
  <si>
    <t>11880000</t>
  </si>
  <si>
    <t>11900000</t>
  </si>
  <si>
    <t>587</t>
  </si>
  <si>
    <t>2337</t>
  </si>
  <si>
    <t>2480000</t>
  </si>
  <si>
    <t>2470000</t>
  </si>
  <si>
    <t>2490000</t>
  </si>
  <si>
    <t>24/5/2023 01:49:52.312</t>
  </si>
  <si>
    <t>24/5/2023 01:50:06.115</t>
  </si>
  <si>
    <t>588</t>
  </si>
  <si>
    <t>2380000</t>
  </si>
  <si>
    <t>2390000</t>
  </si>
  <si>
    <t>2370000</t>
  </si>
  <si>
    <t>24/5/2023 01:45:56.772</t>
  </si>
  <si>
    <t>24/5/2023 01:50:00.498</t>
  </si>
  <si>
    <t>24/5/2023 01:50:02.375</t>
  </si>
  <si>
    <t>589</t>
  </si>
  <si>
    <t>2372</t>
  </si>
  <si>
    <t>23710000</t>
  </si>
  <si>
    <t>14/5/2023 23:20:59</t>
  </si>
  <si>
    <t>590</t>
  </si>
  <si>
    <t>8260000</t>
  </si>
  <si>
    <t>7780000</t>
  </si>
  <si>
    <t>591</t>
  </si>
  <si>
    <t>2376</t>
  </si>
  <si>
    <t>5550000</t>
  </si>
  <si>
    <t>592</t>
  </si>
  <si>
    <t>2378</t>
  </si>
  <si>
    <t>9700000</t>
  </si>
  <si>
    <t>9320000</t>
  </si>
  <si>
    <t>593</t>
  </si>
  <si>
    <t>2379</t>
  </si>
  <si>
    <t>24/5/2023 01:48:14.782</t>
  </si>
  <si>
    <t>24/5/2023 01:49:54.728</t>
  </si>
  <si>
    <t>594</t>
  </si>
  <si>
    <t>2384</t>
  </si>
  <si>
    <t>32000000</t>
  </si>
  <si>
    <t>31950000</t>
  </si>
  <si>
    <t>24/5/2023 01:49:14.159</t>
  </si>
  <si>
    <t>24/5/2023 01:49:16.293</t>
  </si>
  <si>
    <t>24/5/2023 01:49:34.374</t>
  </si>
  <si>
    <t>10960000</t>
  </si>
  <si>
    <t>14/5/2023 23:12:58</t>
  </si>
  <si>
    <t>596</t>
  </si>
  <si>
    <t>2395</t>
  </si>
  <si>
    <t>22040000</t>
  </si>
  <si>
    <t>22050000</t>
  </si>
  <si>
    <t>24/5/2023 01:49:41.351</t>
  </si>
  <si>
    <t>24/5/2023 01:50:00.329</t>
  </si>
  <si>
    <t>597</t>
  </si>
  <si>
    <t>2418</t>
  </si>
  <si>
    <t>4500000</t>
  </si>
  <si>
    <t>3600000</t>
  </si>
  <si>
    <t>598</t>
  </si>
  <si>
    <t>2428</t>
  </si>
  <si>
    <t>6350000</t>
  </si>
  <si>
    <t>14/5/2023 23:13:58</t>
  </si>
  <si>
    <t>599</t>
  </si>
  <si>
    <t>2440</t>
  </si>
  <si>
    <t>4540000</t>
  </si>
  <si>
    <t>3540000</t>
  </si>
  <si>
    <t>600</t>
  </si>
  <si>
    <t>2445</t>
  </si>
  <si>
    <t>4900000</t>
  </si>
  <si>
    <t>601</t>
  </si>
  <si>
    <t>8200000</t>
  </si>
  <si>
    <t>8030000</t>
  </si>
  <si>
    <t>602</t>
  </si>
  <si>
    <t>4180000</t>
  </si>
  <si>
    <t>4190000</t>
  </si>
  <si>
    <t>603</t>
  </si>
  <si>
    <t>4280000</t>
  </si>
  <si>
    <t>14/5/2023 23:14:28</t>
  </si>
  <si>
    <t>2471</t>
  </si>
  <si>
    <t>6080000</t>
  </si>
  <si>
    <t>6090000</t>
  </si>
  <si>
    <t>24/5/2023 01:49:12.03</t>
  </si>
  <si>
    <t>24/5/2023 01:49:42.476</t>
  </si>
  <si>
    <t>24/5/2023 01:50:05.634</t>
  </si>
  <si>
    <t>605</t>
  </si>
  <si>
    <t>2485</t>
  </si>
  <si>
    <t>5000000</t>
  </si>
  <si>
    <t>4470000</t>
  </si>
  <si>
    <t>14/5/2023 23:09:00</t>
  </si>
  <si>
    <t>606</t>
  </si>
  <si>
    <t>2489</t>
  </si>
  <si>
    <t>7000000</t>
  </si>
  <si>
    <t>5980000</t>
  </si>
  <si>
    <t>14/5/2023 23:17:58</t>
  </si>
  <si>
    <t>607</t>
  </si>
  <si>
    <t>2491</t>
  </si>
  <si>
    <t>14500000</t>
  </si>
  <si>
    <t>608</t>
  </si>
  <si>
    <t>2492</t>
  </si>
  <si>
    <t>2900000</t>
  </si>
  <si>
    <t>2850000</t>
  </si>
  <si>
    <t>2910000</t>
  </si>
  <si>
    <t>24/5/2023 01:48:40.138</t>
  </si>
  <si>
    <t>24/5/2023 01:49:29.292</t>
  </si>
  <si>
    <t>24/5/2023 01:50:03.286</t>
  </si>
  <si>
    <t>609</t>
  </si>
  <si>
    <t>2533</t>
  </si>
  <si>
    <t>2990000</t>
  </si>
  <si>
    <t>11/5/2023 23:24:09</t>
  </si>
  <si>
    <t>610</t>
  </si>
  <si>
    <t>2540</t>
  </si>
  <si>
    <t>18800000</t>
  </si>
  <si>
    <t>18820000</t>
  </si>
  <si>
    <t>611</t>
  </si>
  <si>
    <t>2590</t>
  </si>
  <si>
    <t>50600000</t>
  </si>
  <si>
    <t>50400000</t>
  </si>
  <si>
    <t>24/5/2023 01:47:00.555</t>
  </si>
  <si>
    <t>24/5/2023 01:50:05.325</t>
  </si>
  <si>
    <t>24/5/2023 01:47:00.556</t>
  </si>
  <si>
    <t>612</t>
  </si>
  <si>
    <t>20520000</t>
  </si>
  <si>
    <t>20550000</t>
  </si>
  <si>
    <t>20510000</t>
  </si>
  <si>
    <t>20530000</t>
  </si>
  <si>
    <t>24/5/2023 01:45:13.728</t>
  </si>
  <si>
    <t>24/5/2023 01:45:13.729</t>
  </si>
  <si>
    <t>24/5/2023 01:48:33.16</t>
  </si>
  <si>
    <t>24/5/2023 01:48:42</t>
  </si>
  <si>
    <t>613</t>
  </si>
  <si>
    <t>2597</t>
  </si>
  <si>
    <t>9130000</t>
  </si>
  <si>
    <t>9110000</t>
  </si>
  <si>
    <t>2602</t>
  </si>
  <si>
    <t>24/5/2023 01:47:42.687</t>
  </si>
  <si>
    <t>24/5/2023 01:48:34.564</t>
  </si>
  <si>
    <t>24/5/2023 01:49:10.694</t>
  </si>
  <si>
    <t>615</t>
  </si>
  <si>
    <t>2613</t>
  </si>
  <si>
    <t>16050000</t>
  </si>
  <si>
    <t>16000000</t>
  </si>
  <si>
    <t>616</t>
  </si>
  <si>
    <t>2659</t>
  </si>
  <si>
    <t>46800000</t>
  </si>
  <si>
    <t>46900000</t>
  </si>
  <si>
    <t>46850000</t>
  </si>
  <si>
    <t>24/5/2023 01:44:46.991</t>
  </si>
  <si>
    <t>24/5/2023 01:46:50.279</t>
  </si>
  <si>
    <t>24/5/2023 01:46:04.26</t>
  </si>
  <si>
    <t>24/5/2023 01:47:12</t>
  </si>
  <si>
    <t>617</t>
  </si>
  <si>
    <t>21850000</t>
  </si>
  <si>
    <t>21880000</t>
  </si>
  <si>
    <t>21870000</t>
  </si>
  <si>
    <t>24/5/2023 01:48:35.312</t>
  </si>
  <si>
    <t>24/5/2023 01:48:59.486</t>
  </si>
  <si>
    <t>618</t>
  </si>
  <si>
    <t>2674</t>
  </si>
  <si>
    <t>15000000</t>
  </si>
  <si>
    <t>619</t>
  </si>
  <si>
    <t>2678</t>
  </si>
  <si>
    <t>14/5/2023 23:24:30</t>
  </si>
  <si>
    <t>620</t>
  </si>
  <si>
    <t>2681</t>
  </si>
  <si>
    <t>17030000</t>
  </si>
  <si>
    <t>17160000</t>
  </si>
  <si>
    <t>17040000</t>
  </si>
  <si>
    <t>24/5/2023 01:49:52.913</t>
  </si>
  <si>
    <t>24/5/2023 01:49:52.923</t>
  </si>
  <si>
    <t>24/5/2023 01:50:04.668</t>
  </si>
  <si>
    <t>2685</t>
  </si>
  <si>
    <t>26740000</t>
  </si>
  <si>
    <t>26880000</t>
  </si>
  <si>
    <t>26710000</t>
  </si>
  <si>
    <t>24/5/2023 01:49:34.142</t>
  </si>
  <si>
    <t>24/5/2023 01:50:08.161</t>
  </si>
  <si>
    <t>24/5/2023 01:50:08.164</t>
  </si>
  <si>
    <t>622</t>
  </si>
  <si>
    <t>2686</t>
  </si>
  <si>
    <t>2800000</t>
  </si>
  <si>
    <t>2780000</t>
  </si>
  <si>
    <t>623</t>
  </si>
  <si>
    <t>2687</t>
  </si>
  <si>
    <t>624</t>
  </si>
  <si>
    <t>2692</t>
  </si>
  <si>
    <t>51700000</t>
  </si>
  <si>
    <t>24/5/2023 01:32:03.453</t>
  </si>
  <si>
    <t>24/5/2023 01:35:58.05</t>
  </si>
  <si>
    <t>24/5/2023 01:40:08.428</t>
  </si>
  <si>
    <t>24/5/2023 01:40:12</t>
  </si>
  <si>
    <t>625</t>
  </si>
  <si>
    <t>2695</t>
  </si>
  <si>
    <t>31050000</t>
  </si>
  <si>
    <t>24/5/2023 01:49:59.149</t>
  </si>
  <si>
    <t>24/5/2023 01:49:29.113</t>
  </si>
  <si>
    <t>626</t>
  </si>
  <si>
    <t>2715</t>
  </si>
  <si>
    <t>18350000</t>
  </si>
  <si>
    <t>18300000</t>
  </si>
  <si>
    <t>627</t>
  </si>
  <si>
    <t>2726</t>
  </si>
  <si>
    <t>24/5/2023 01:48:41.942</t>
  </si>
  <si>
    <t>24/5/2023 01:50:00.437</t>
  </si>
  <si>
    <t>24/5/2023 01:48:53.04</t>
  </si>
  <si>
    <t>628</t>
  </si>
  <si>
    <t>2730</t>
  </si>
  <si>
    <t>13920000</t>
  </si>
  <si>
    <t>13970000</t>
  </si>
  <si>
    <t>13940000</t>
  </si>
  <si>
    <t>24/5/2023 01:49:04.926</t>
  </si>
  <si>
    <t>24/5/2023 01:50:08.788</t>
  </si>
  <si>
    <t>24/5/2023 01:49:47.35</t>
  </si>
  <si>
    <t>629</t>
  </si>
  <si>
    <t>2733</t>
  </si>
  <si>
    <t>46100000</t>
  </si>
  <si>
    <t>46600000</t>
  </si>
  <si>
    <t>46050000</t>
  </si>
  <si>
    <t>46200000</t>
  </si>
  <si>
    <t>24/5/2023 01:46:12.524</t>
  </si>
  <si>
    <t>24/5/2023 01:49:08.419</t>
  </si>
  <si>
    <t>24/5/2023 01:48:04.441</t>
  </si>
  <si>
    <t>24/5/2023 01:49:12</t>
  </si>
  <si>
    <t>630</t>
  </si>
  <si>
    <t>2734</t>
  </si>
  <si>
    <t>7790000</t>
  </si>
  <si>
    <t>14/5/2023 23:20:29</t>
  </si>
  <si>
    <t>631</t>
  </si>
  <si>
    <t>2735</t>
  </si>
  <si>
    <t>7120000</t>
  </si>
  <si>
    <t>632</t>
  </si>
  <si>
    <t>2737</t>
  </si>
  <si>
    <t>57900000</t>
  </si>
  <si>
    <t>57500000</t>
  </si>
  <si>
    <t>57700000</t>
  </si>
  <si>
    <t>24/5/2023 01:46:25.268</t>
  </si>
  <si>
    <t>24/5/2023 01:48:16.747</t>
  </si>
  <si>
    <t>24/5/2023 01:49:56.965</t>
  </si>
  <si>
    <t>633</t>
  </si>
  <si>
    <t>3290000</t>
  </si>
  <si>
    <t>24/5/2023 01:49:44.908</t>
  </si>
  <si>
    <t>24/5/2023 01:50:00.319</t>
  </si>
  <si>
    <t>24/5/2023 01:49:45.451</t>
  </si>
  <si>
    <t>634</t>
  </si>
  <si>
    <t>2752</t>
  </si>
  <si>
    <t>14740000</t>
  </si>
  <si>
    <t>14750000</t>
  </si>
  <si>
    <t>14730000</t>
  </si>
  <si>
    <t>24/5/2023 01:47:07.099</t>
  </si>
  <si>
    <t>24/5/2023 01:49:13.403</t>
  </si>
  <si>
    <t>24/5/2023 01:49:48.72</t>
  </si>
  <si>
    <t>635</t>
  </si>
  <si>
    <t>2760</t>
  </si>
  <si>
    <t>89400000</t>
  </si>
  <si>
    <t>89300000</t>
  </si>
  <si>
    <t>89500000</t>
  </si>
  <si>
    <t>24/5/2023 01:50:05.905</t>
  </si>
  <si>
    <t>24/5/2023 01:50:05.909</t>
  </si>
  <si>
    <t>636</t>
  </si>
  <si>
    <t>2764</t>
  </si>
  <si>
    <t>2660000</t>
  </si>
  <si>
    <t>2680000</t>
  </si>
  <si>
    <t>2670000</t>
  </si>
  <si>
    <t>24/5/2023 01:49:31.972</t>
  </si>
  <si>
    <t>24/5/2023 01:49:31.971</t>
  </si>
  <si>
    <t>2767</t>
  </si>
  <si>
    <t>23290000</t>
  </si>
  <si>
    <t>24170000</t>
  </si>
  <si>
    <t>23300000</t>
  </si>
  <si>
    <t>24/5/2023 01:50:06.05</t>
  </si>
  <si>
    <t>24/5/2023 01:50:06.049</t>
  </si>
  <si>
    <t>638</t>
  </si>
  <si>
    <t>53500000</t>
  </si>
  <si>
    <t>24/5/2023 01:39:40.614</t>
  </si>
  <si>
    <t>24/5/2023 01:43:31.798</t>
  </si>
  <si>
    <t>24/5/2023 01:40:34.654</t>
  </si>
  <si>
    <t>24/5/2023 01:43:42</t>
  </si>
  <si>
    <t>639</t>
  </si>
  <si>
    <t>15780000</t>
  </si>
  <si>
    <t>15870000</t>
  </si>
  <si>
    <t>15760000</t>
  </si>
  <si>
    <t>24/5/2023 01:48:27.604</t>
  </si>
  <si>
    <t>24/5/2023 01:49:02.938</t>
  </si>
  <si>
    <t>24/5/2023 01:48:27.606</t>
  </si>
  <si>
    <t>640</t>
  </si>
  <si>
    <t>8370000</t>
  </si>
  <si>
    <t>8300000</t>
  </si>
  <si>
    <t>14/5/2023 23:07:01</t>
  </si>
  <si>
    <t>11220000</t>
  </si>
  <si>
    <t>642</t>
  </si>
  <si>
    <t>9150000</t>
  </si>
  <si>
    <t>9190000</t>
  </si>
  <si>
    <t>11/5/2023 23:24:10</t>
  </si>
  <si>
    <t>643</t>
  </si>
  <si>
    <t>2904</t>
  </si>
  <si>
    <t>14/5/2023 23:09:59</t>
  </si>
  <si>
    <t>644</t>
  </si>
  <si>
    <t>19250000</t>
  </si>
  <si>
    <t>19210000</t>
  </si>
  <si>
    <t>14/5/2023 23:07:30</t>
  </si>
  <si>
    <t>645</t>
  </si>
  <si>
    <t>2910</t>
  </si>
  <si>
    <t>11080000</t>
  </si>
  <si>
    <t>646</t>
  </si>
  <si>
    <t>2918</t>
  </si>
  <si>
    <t>23340000</t>
  </si>
  <si>
    <t>23320000</t>
  </si>
  <si>
    <t>23330000</t>
  </si>
  <si>
    <t>23360000</t>
  </si>
  <si>
    <t>24/5/2023 01:49:52.702</t>
  </si>
  <si>
    <t>24/5/2023 01:49:52.709</t>
  </si>
  <si>
    <t>24/5/2023 01:49:52.71</t>
  </si>
  <si>
    <t>647</t>
  </si>
  <si>
    <t>2929</t>
  </si>
  <si>
    <t>17500000</t>
  </si>
  <si>
    <t>14/5/2023 23:21:59</t>
  </si>
  <si>
    <t>648</t>
  </si>
  <si>
    <t>2930</t>
  </si>
  <si>
    <t>2920000</t>
  </si>
  <si>
    <t>24/5/2023 01:49:21.955</t>
  </si>
  <si>
    <t>24/5/2023 01:50:03.188</t>
  </si>
  <si>
    <t>24/5/2023 01:49:34.849</t>
  </si>
  <si>
    <t>649</t>
  </si>
  <si>
    <t>8610000</t>
  </si>
  <si>
    <t>8560000</t>
  </si>
  <si>
    <t>8620000</t>
  </si>
  <si>
    <t>24/5/2023 01:50:00.525</t>
  </si>
  <si>
    <t>650</t>
  </si>
  <si>
    <t>11030000</t>
  </si>
  <si>
    <t>10950000</t>
  </si>
  <si>
    <t>6710000</t>
  </si>
  <si>
    <t>652</t>
  </si>
  <si>
    <t>2980</t>
  </si>
  <si>
    <t>24/5/2023 01:48:41.386</t>
  </si>
  <si>
    <t>24/5/2023 01:50:01.493</t>
  </si>
  <si>
    <t>24/5/2023 01:49:18.345</t>
  </si>
  <si>
    <t>653</t>
  </si>
  <si>
    <t>1800000</t>
  </si>
  <si>
    <t>14/5/2023 23:23:29</t>
  </si>
  <si>
    <t>654</t>
  </si>
  <si>
    <t>3001</t>
  </si>
  <si>
    <t>14/5/2023 23:22:29</t>
  </si>
  <si>
    <t>655</t>
  </si>
  <si>
    <t>45300000</t>
  </si>
  <si>
    <t>45200000</t>
  </si>
  <si>
    <t>45250000</t>
  </si>
  <si>
    <t>24/5/2023 01:45:19.392</t>
  </si>
  <si>
    <t>24/5/2023 01:50:05.26</t>
  </si>
  <si>
    <t>24/5/2023 01:49:14.214</t>
  </si>
  <si>
    <t>656</t>
  </si>
  <si>
    <t>3023</t>
  </si>
  <si>
    <t>14430000</t>
  </si>
  <si>
    <t>14/5/2023 23:14:29</t>
  </si>
  <si>
    <t>657</t>
  </si>
  <si>
    <t>19780000</t>
  </si>
  <si>
    <t>19800000</t>
  </si>
  <si>
    <t>24/5/2023 01:49:36.778</t>
  </si>
  <si>
    <t>24/5/2023 01:49:38.179</t>
  </si>
  <si>
    <t>24/5/2023 01:49:57.105</t>
  </si>
  <si>
    <t>658</t>
  </si>
  <si>
    <t>3030</t>
  </si>
  <si>
    <t>24/5/2023 01:47:11.617</t>
  </si>
  <si>
    <t>24/5/2023 01:49:04.264</t>
  </si>
  <si>
    <t>24/5/2023 01:47:35.831</t>
  </si>
  <si>
    <t>659</t>
  </si>
  <si>
    <t>3031</t>
  </si>
  <si>
    <t>6200000</t>
  </si>
  <si>
    <t>660</t>
  </si>
  <si>
    <t>3034</t>
  </si>
  <si>
    <t>15510000</t>
  </si>
  <si>
    <t>15630000</t>
  </si>
  <si>
    <t>15520000</t>
  </si>
  <si>
    <t>24/5/2023 01:47:04.261</t>
  </si>
  <si>
    <t>24/5/2023 01:49:08.245</t>
  </si>
  <si>
    <t>24/5/2023 01:49:59.157</t>
  </si>
  <si>
    <t>3036</t>
  </si>
  <si>
    <t>13390000</t>
  </si>
  <si>
    <t>13410000</t>
  </si>
  <si>
    <t>13380000</t>
  </si>
  <si>
    <t>13400000</t>
  </si>
  <si>
    <t>24/5/2023 01:46:45.443</t>
  </si>
  <si>
    <t>24/5/2023 01:49:57.116</t>
  </si>
  <si>
    <t>24/5/2023 01:49:42.536</t>
  </si>
  <si>
    <t>662</t>
  </si>
  <si>
    <t>3040</t>
  </si>
  <si>
    <t>10900000</t>
  </si>
  <si>
    <t>14/5/2023 23:06:01</t>
  </si>
  <si>
    <t>663</t>
  </si>
  <si>
    <t>3046</t>
  </si>
  <si>
    <t>24/5/2023 01:49:48.071</t>
  </si>
  <si>
    <t>24/5/2023 01:50:03.409</t>
  </si>
  <si>
    <t>24/5/2023 01:49:48.184</t>
  </si>
  <si>
    <t>664</t>
  </si>
  <si>
    <t>3048</t>
  </si>
  <si>
    <t>10750000</t>
  </si>
  <si>
    <t>10880000</t>
  </si>
  <si>
    <t>24/5/2023 01:49:45.216</t>
  </si>
  <si>
    <t>24/5/2023 01:50:05.728</t>
  </si>
  <si>
    <t>24/5/2023 01:49:50.64</t>
  </si>
  <si>
    <t>665</t>
  </si>
  <si>
    <t>3050</t>
  </si>
  <si>
    <t>13070000</t>
  </si>
  <si>
    <t>13110000</t>
  </si>
  <si>
    <t>13080000</t>
  </si>
  <si>
    <t>24/5/2023 01:48:42.908</t>
  </si>
  <si>
    <t>24/5/2023 01:49:23.534</t>
  </si>
  <si>
    <t>24/5/2023 01:49:51.687</t>
  </si>
  <si>
    <t>666</t>
  </si>
  <si>
    <t>3053</t>
  </si>
  <si>
    <t>1470000</t>
  </si>
  <si>
    <t>1480000</t>
  </si>
  <si>
    <t>24/5/2023 01:50:01.576</t>
  </si>
  <si>
    <t>24/5/2023 01:49:49.134</t>
  </si>
  <si>
    <t>24/5/2023 01:48:59.076</t>
  </si>
  <si>
    <t>667</t>
  </si>
  <si>
    <t>3054</t>
  </si>
  <si>
    <t>4550000</t>
  </si>
  <si>
    <t>14/5/2023 23:06:31</t>
  </si>
  <si>
    <t>668</t>
  </si>
  <si>
    <t>3067</t>
  </si>
  <si>
    <t>5730000</t>
  </si>
  <si>
    <t>4680000</t>
  </si>
  <si>
    <t>14/5/2023 23:11:29</t>
  </si>
  <si>
    <t>669</t>
  </si>
  <si>
    <t>3073</t>
  </si>
  <si>
    <t>11540000</t>
  </si>
  <si>
    <t>24/5/2023 01:46:58.397</t>
  </si>
  <si>
    <t>24/5/2023 01:47:16.515</t>
  </si>
  <si>
    <t>24/5/2023 01:47:42</t>
  </si>
  <si>
    <t>670</t>
  </si>
  <si>
    <t>3076</t>
  </si>
  <si>
    <t>23460000</t>
  </si>
  <si>
    <t>23470000</t>
  </si>
  <si>
    <t>24/5/2023 01:49:13.971</t>
  </si>
  <si>
    <t>24/5/2023 01:50:01.92</t>
  </si>
  <si>
    <t>24/5/2023 01:49:13.973</t>
  </si>
  <si>
    <t>671</t>
  </si>
  <si>
    <t>3082</t>
  </si>
  <si>
    <t>14/5/2023 23:09:31</t>
  </si>
  <si>
    <t>672</t>
  </si>
  <si>
    <t>20380000</t>
  </si>
  <si>
    <t>24/5/2023 01:48:31.97</t>
  </si>
  <si>
    <t>24/5/2023 01:49:35.272</t>
  </si>
  <si>
    <t>24/5/2023 01:49:18.713</t>
  </si>
  <si>
    <t>673</t>
  </si>
  <si>
    <t>3091</t>
  </si>
  <si>
    <t>27880000</t>
  </si>
  <si>
    <t>24/5/2023 01:50:09.608</t>
  </si>
  <si>
    <t>24/5/2023 01:49:43.655</t>
  </si>
  <si>
    <t>24/5/2023 01:49:14.325</t>
  </si>
  <si>
    <t>674</t>
  </si>
  <si>
    <t>3093</t>
  </si>
  <si>
    <t>16040000</t>
  </si>
  <si>
    <t>24/5/2023 01:49:44.497</t>
  </si>
  <si>
    <t>24/5/2023 01:48:51.692</t>
  </si>
  <si>
    <t>24/5/2023 01:48:16.763</t>
  </si>
  <si>
    <t>675</t>
  </si>
  <si>
    <t>24/5/2023 01:49:32.996</t>
  </si>
  <si>
    <t>24/5/2023 01:49:41.728</t>
  </si>
  <si>
    <t>24/5/2023 01:49:56.55</t>
  </si>
  <si>
    <t>24/5/2023 00:00:00.161</t>
  </si>
  <si>
    <t>676</t>
  </si>
  <si>
    <t>3103</t>
  </si>
  <si>
    <t>2300000</t>
  </si>
  <si>
    <t>1990000</t>
  </si>
  <si>
    <t>677</t>
  </si>
  <si>
    <t>3104</t>
  </si>
  <si>
    <t>24/5/2023 01:44:06.172</t>
  </si>
  <si>
    <t>24/5/2023 01:47:16.284</t>
  </si>
  <si>
    <t>24/5/2023 01:49:32.218</t>
  </si>
  <si>
    <t>678</t>
  </si>
  <si>
    <t>22980000</t>
  </si>
  <si>
    <t>22950000</t>
  </si>
  <si>
    <t>24/5/2023 01:43:13.183</t>
  </si>
  <si>
    <t>24/5/2023 01:43:31.219</t>
  </si>
  <si>
    <t>24/5/2023 01:48:04.498</t>
  </si>
  <si>
    <t>24/5/2023 01:48:13</t>
  </si>
  <si>
    <t>679</t>
  </si>
  <si>
    <t>10120000</t>
  </si>
  <si>
    <t>11/5/2023 23:24:11</t>
  </si>
  <si>
    <t>680</t>
  </si>
  <si>
    <t>3110</t>
  </si>
  <si>
    <t>14/5/2023 23:12:29</t>
  </si>
  <si>
    <t>681</t>
  </si>
  <si>
    <t>46700000</t>
  </si>
  <si>
    <t>47150000</t>
  </si>
  <si>
    <t>24/5/2023 01:49:56.758</t>
  </si>
  <si>
    <t>24/5/2023 01:50:08.168</t>
  </si>
  <si>
    <t>24/5/2023 01:50:04.764</t>
  </si>
  <si>
    <t>682</t>
  </si>
  <si>
    <t>3134</t>
  </si>
  <si>
    <t>9810000</t>
  </si>
  <si>
    <t>683</t>
  </si>
  <si>
    <t>3148</t>
  </si>
  <si>
    <t>24/5/2023 01:45:30.937</t>
  </si>
  <si>
    <t>24/5/2023 01:49:46.274</t>
  </si>
  <si>
    <t>24/5/2023 01:49:18.803</t>
  </si>
  <si>
    <t>684</t>
  </si>
  <si>
    <t>24750000</t>
  </si>
  <si>
    <t>25530000</t>
  </si>
  <si>
    <t>25590000</t>
  </si>
  <si>
    <t>24/5/2023 01:49:18.358</t>
  </si>
  <si>
    <t>24/5/2023 01:49:18.372</t>
  </si>
  <si>
    <t>24/5/2023 01:49:19.644</t>
  </si>
  <si>
    <t>685</t>
  </si>
  <si>
    <t>3151</t>
  </si>
  <si>
    <t>14/5/2023 23:09:01</t>
  </si>
  <si>
    <t>686</t>
  </si>
  <si>
    <t>3153</t>
  </si>
  <si>
    <t>14/5/2023 23:17:59</t>
  </si>
  <si>
    <t>687</t>
  </si>
  <si>
    <t>3154</t>
  </si>
  <si>
    <t>688</t>
  </si>
  <si>
    <t>3156</t>
  </si>
  <si>
    <t>23050000</t>
  </si>
  <si>
    <t>22900000</t>
  </si>
  <si>
    <t>23020000</t>
  </si>
  <si>
    <t>23060000</t>
  </si>
  <si>
    <t>24/5/2023 01:45:17.926</t>
  </si>
  <si>
    <t>24/5/2023 01:48:22.108</t>
  </si>
  <si>
    <t>24/5/2023 01:45:17.929</t>
  </si>
  <si>
    <t>24/5/2023 01:48:43</t>
  </si>
  <si>
    <t>689</t>
  </si>
  <si>
    <t>3159</t>
  </si>
  <si>
    <t>3800000</t>
  </si>
  <si>
    <t>3400000</t>
  </si>
  <si>
    <t>690</t>
  </si>
  <si>
    <t>3166</t>
  </si>
  <si>
    <t>15440000</t>
  </si>
  <si>
    <t>12300000</t>
  </si>
  <si>
    <t>14/5/2023 23:19:59</t>
  </si>
  <si>
    <t>691</t>
  </si>
  <si>
    <t>3167</t>
  </si>
  <si>
    <t>8780000</t>
  </si>
  <si>
    <t>8790000</t>
  </si>
  <si>
    <t>24/5/2023 01:49:00.64</t>
  </si>
  <si>
    <t>692</t>
  </si>
  <si>
    <t>3168</t>
  </si>
  <si>
    <t>6060000</t>
  </si>
  <si>
    <t>6040000</t>
  </si>
  <si>
    <t>693</t>
  </si>
  <si>
    <t>3169</t>
  </si>
  <si>
    <t>6190000</t>
  </si>
  <si>
    <t>14/5/2023 23:13:29</t>
  </si>
  <si>
    <t>694</t>
  </si>
  <si>
    <t>3175</t>
  </si>
  <si>
    <t>7650000</t>
  </si>
  <si>
    <t>24/5/2023 01:45:58.325</t>
  </si>
  <si>
    <t>24/5/2023 01:45:58.331</t>
  </si>
  <si>
    <t>24/5/2023 01:48:54.957</t>
  </si>
  <si>
    <t>24/5/2023 01:49:13</t>
  </si>
  <si>
    <t>695</t>
  </si>
  <si>
    <t>3176</t>
  </si>
  <si>
    <t>696</t>
  </si>
  <si>
    <t>3178</t>
  </si>
  <si>
    <t>16190000</t>
  </si>
  <si>
    <t>697</t>
  </si>
  <si>
    <t>3179</t>
  </si>
  <si>
    <t>9770000</t>
  </si>
  <si>
    <t>9780000</t>
  </si>
  <si>
    <t>24/5/2023 01:49:20.809</t>
  </si>
  <si>
    <t>24/5/2023 01:49:20.811</t>
  </si>
  <si>
    <t>24/5/2023 01:49:57.463</t>
  </si>
  <si>
    <t>698</t>
  </si>
  <si>
    <t>3182</t>
  </si>
  <si>
    <t>24230000</t>
  </si>
  <si>
    <t>23310000</t>
  </si>
  <si>
    <t>24/5/2023 01:49:48.012</t>
  </si>
  <si>
    <t>24/5/2023 01:49:48.016</t>
  </si>
  <si>
    <t>24/5/2023 00:02:28.535</t>
  </si>
  <si>
    <t>699</t>
  </si>
  <si>
    <t>3183</t>
  </si>
  <si>
    <t>10080000</t>
  </si>
  <si>
    <t>700</t>
  </si>
  <si>
    <t>24070000</t>
  </si>
  <si>
    <t>24/5/2023 01:50:07.608</t>
  </si>
  <si>
    <t>24/5/2023 01:50:07.62</t>
  </si>
  <si>
    <t>24/5/2023 01:50:07.616</t>
  </si>
  <si>
    <t>701</t>
  </si>
  <si>
    <t>3191</t>
  </si>
  <si>
    <t>17980000</t>
  </si>
  <si>
    <t>14/5/2023 23:23:59</t>
  </si>
  <si>
    <t>702</t>
  </si>
  <si>
    <t>3193</t>
  </si>
  <si>
    <t>22370000</t>
  </si>
  <si>
    <t>24/5/2023 01:50:05.817</t>
  </si>
  <si>
    <t>24/5/2023 01:50:08.22</t>
  </si>
  <si>
    <t>24/5/2023 01:50:08.218</t>
  </si>
  <si>
    <t>703</t>
  </si>
  <si>
    <t>3196</t>
  </si>
  <si>
    <t>17220000</t>
  </si>
  <si>
    <t>17200000</t>
  </si>
  <si>
    <t>24/5/2023 01:48:29.694</t>
  </si>
  <si>
    <t>24/5/2023 01:48:29.704</t>
  </si>
  <si>
    <t>24/5/2023 01:49:59.974</t>
  </si>
  <si>
    <t>704</t>
  </si>
  <si>
    <t>18090000</t>
  </si>
  <si>
    <t>18080000</t>
  </si>
  <si>
    <t>24/5/2023 01:50:08.488</t>
  </si>
  <si>
    <t>24/5/2023 01:50:07.054</t>
  </si>
  <si>
    <t>24/5/2023 01:50:07.926</t>
  </si>
  <si>
    <t>705</t>
  </si>
  <si>
    <t>3198</t>
  </si>
  <si>
    <t>19270000</t>
  </si>
  <si>
    <t>19480000</t>
  </si>
  <si>
    <t>19290000</t>
  </si>
  <si>
    <t>24/5/2023 01:48:16.221</t>
  </si>
  <si>
    <t>24/5/2023 01:48:16.222</t>
  </si>
  <si>
    <t>706</t>
  </si>
  <si>
    <t>14/5/2023 23:03:32</t>
  </si>
  <si>
    <t>707</t>
  </si>
  <si>
    <t>3201</t>
  </si>
  <si>
    <t>10600000</t>
  </si>
  <si>
    <t>9310000</t>
  </si>
  <si>
    <t>708</t>
  </si>
  <si>
    <t>3202</t>
  </si>
  <si>
    <t>1010000</t>
  </si>
  <si>
    <t>900000</t>
  </si>
  <si>
    <t>709</t>
  </si>
  <si>
    <t>710</t>
  </si>
  <si>
    <t>2960000</t>
  </si>
  <si>
    <t>711</t>
  </si>
  <si>
    <t>3222</t>
  </si>
  <si>
    <t>11330000</t>
  </si>
  <si>
    <t>11360000</t>
  </si>
  <si>
    <t>11320000</t>
  </si>
  <si>
    <t>11340000</t>
  </si>
  <si>
    <t>24/5/2023 01:48:59.007</t>
  </si>
  <si>
    <t>24/5/2023 01:48:59.009</t>
  </si>
  <si>
    <t>24/5/2023 01:49:22.262</t>
  </si>
  <si>
    <t>712</t>
  </si>
  <si>
    <t>3228</t>
  </si>
  <si>
    <t>14920000</t>
  </si>
  <si>
    <t>713</t>
  </si>
  <si>
    <t>714</t>
  </si>
  <si>
    <t>3244</t>
  </si>
  <si>
    <t>21980000</t>
  </si>
  <si>
    <t>21840000</t>
  </si>
  <si>
    <t>21860000</t>
  </si>
  <si>
    <t>24/5/2023 01:49:39.005</t>
  </si>
  <si>
    <t>24/5/2023 01:49:39.014</t>
  </si>
  <si>
    <t>24/5/2023 01:49:39.031</t>
  </si>
  <si>
    <t>3245</t>
  </si>
  <si>
    <t>7370000</t>
  </si>
  <si>
    <t>7360000</t>
  </si>
  <si>
    <t>7380000</t>
  </si>
  <si>
    <t>24/5/2023 01:49:02.959</t>
  </si>
  <si>
    <t>24/5/2023 01:49:43.259</t>
  </si>
  <si>
    <t>716</t>
  </si>
  <si>
    <t>7810000</t>
  </si>
  <si>
    <t>7750000</t>
  </si>
  <si>
    <t>3252</t>
  </si>
  <si>
    <t>19500000</t>
  </si>
  <si>
    <t>14/5/2023 23:16:59</t>
  </si>
  <si>
    <t>718</t>
  </si>
  <si>
    <t>20700000</t>
  </si>
  <si>
    <t>20340000</t>
  </si>
  <si>
    <t>719</t>
  </si>
  <si>
    <t>3271</t>
  </si>
  <si>
    <t>2320000</t>
  </si>
  <si>
    <t>2140000</t>
  </si>
  <si>
    <t>720</t>
  </si>
  <si>
    <t>3276</t>
  </si>
  <si>
    <t>14/5/2023 23:09:32</t>
  </si>
  <si>
    <t>721</t>
  </si>
  <si>
    <t>3277</t>
  </si>
  <si>
    <t>722</t>
  </si>
  <si>
    <t>10530000</t>
  </si>
  <si>
    <t>723</t>
  </si>
  <si>
    <t>3299</t>
  </si>
  <si>
    <t>5500000</t>
  </si>
  <si>
    <t>724</t>
  </si>
  <si>
    <t>3302</t>
  </si>
  <si>
    <t>14/5/2023 23:06:32</t>
  </si>
  <si>
    <t>725</t>
  </si>
  <si>
    <t>3315</t>
  </si>
  <si>
    <t>980000</t>
  </si>
  <si>
    <t>1000000</t>
  </si>
  <si>
    <t>24/5/2023 01:48:07.74</t>
  </si>
  <si>
    <t>24/5/2023 01:49:11.092</t>
  </si>
  <si>
    <t>24/5/2023 01:50:07.053</t>
  </si>
  <si>
    <t>11/5/2023 23:24:12</t>
  </si>
  <si>
    <t>726</t>
  </si>
  <si>
    <t>3319</t>
  </si>
  <si>
    <t>7870000</t>
  </si>
  <si>
    <t>14/5/2023 23:15:29</t>
  </si>
  <si>
    <t>727</t>
  </si>
  <si>
    <t>3321</t>
  </si>
  <si>
    <t>13450000</t>
  </si>
  <si>
    <t>13430000</t>
  </si>
  <si>
    <t>14/5/2023 23:07:02</t>
  </si>
  <si>
    <t>728</t>
  </si>
  <si>
    <t>3328</t>
  </si>
  <si>
    <t>18190000</t>
  </si>
  <si>
    <t>18170000</t>
  </si>
  <si>
    <t>18180000</t>
  </si>
  <si>
    <t>24/5/2023 01:50:03.28</t>
  </si>
  <si>
    <t>24/5/2023 01:49:49.712</t>
  </si>
  <si>
    <t>24/5/2023 01:50:09.596</t>
  </si>
  <si>
    <t>729</t>
  </si>
  <si>
    <t>3333</t>
  </si>
  <si>
    <t>12920000</t>
  </si>
  <si>
    <t>12910000</t>
  </si>
  <si>
    <t>24/5/2023 01:48:03.395</t>
  </si>
  <si>
    <t>24/5/2023 01:49:43.685</t>
  </si>
  <si>
    <t>730</t>
  </si>
  <si>
    <t>3341</t>
  </si>
  <si>
    <t>11310000</t>
  </si>
  <si>
    <t>14/5/2023 23:17:29</t>
  </si>
  <si>
    <t>731</t>
  </si>
  <si>
    <t>3387</t>
  </si>
  <si>
    <t>10010000</t>
  </si>
  <si>
    <t>10020000</t>
  </si>
  <si>
    <t>24/5/2023 01:50:03.845</t>
  </si>
  <si>
    <t>732</t>
  </si>
  <si>
    <t>3392</t>
  </si>
  <si>
    <t>6100000</t>
  </si>
  <si>
    <t>14/5/2023 23:09:02</t>
  </si>
  <si>
    <t>733</t>
  </si>
  <si>
    <t>3393</t>
  </si>
  <si>
    <t>24/5/2023 01:46:31.273</t>
  </si>
  <si>
    <t>24/5/2023 01:48:25.988</t>
  </si>
  <si>
    <t>24/5/2023 01:48:57.745</t>
  </si>
  <si>
    <t>734</t>
  </si>
  <si>
    <t>3395</t>
  </si>
  <si>
    <t>18860000</t>
  </si>
  <si>
    <t>18850000</t>
  </si>
  <si>
    <t>18840000</t>
  </si>
  <si>
    <t>24/5/2023 01:48:36.204</t>
  </si>
  <si>
    <t>24/5/2023 01:50:04.489</t>
  </si>
  <si>
    <t>24/5/2023 01:49:01.834</t>
  </si>
  <si>
    <t>735</t>
  </si>
  <si>
    <t>3397</t>
  </si>
  <si>
    <t>29380000</t>
  </si>
  <si>
    <t>24/5/2023 01:50:04.225</t>
  </si>
  <si>
    <t>24/5/2023 01:50:08.219</t>
  </si>
  <si>
    <t>736</t>
  </si>
  <si>
    <t>3415</t>
  </si>
  <si>
    <t>4690000</t>
  </si>
  <si>
    <t>24/5/2023 01:48:31.944</t>
  </si>
  <si>
    <t>24/5/2023 01:48:55.577</t>
  </si>
  <si>
    <t>24/5/2023 01:50:00.248</t>
  </si>
  <si>
    <t>737</t>
  </si>
  <si>
    <t>3421</t>
  </si>
  <si>
    <t>16840000</t>
  </si>
  <si>
    <t>14900000</t>
  </si>
  <si>
    <t>738</t>
  </si>
  <si>
    <t>3433</t>
  </si>
  <si>
    <t>13180000</t>
  </si>
  <si>
    <t>739</t>
  </si>
  <si>
    <t>3443</t>
  </si>
  <si>
    <t>49500000</t>
  </si>
  <si>
    <t>24/5/2023 01:48:35.401</t>
  </si>
  <si>
    <t>24/5/2023 01:48:35.405</t>
  </si>
  <si>
    <t>24/5/2023 01:48:35.402</t>
  </si>
  <si>
    <t>24/5/2023 01:48:44</t>
  </si>
  <si>
    <t>740</t>
  </si>
  <si>
    <t>3445</t>
  </si>
  <si>
    <t>29780000</t>
  </si>
  <si>
    <t>29930000</t>
  </si>
  <si>
    <t>24/5/2023 01:48:54.66</t>
  </si>
  <si>
    <t>24/5/2023 01:50:04.609</t>
  </si>
  <si>
    <t>24/5/2023 01:49:56.111</t>
  </si>
  <si>
    <t>741</t>
  </si>
  <si>
    <t>3447</t>
  </si>
  <si>
    <t>742</t>
  </si>
  <si>
    <t>3452</t>
  </si>
  <si>
    <t>6420000</t>
  </si>
  <si>
    <t>24/5/2023 01:49:21.336</t>
  </si>
  <si>
    <t>24/5/2023 01:49:36.373</t>
  </si>
  <si>
    <t>743</t>
  </si>
  <si>
    <t>3457</t>
  </si>
  <si>
    <t>744</t>
  </si>
  <si>
    <t>3458</t>
  </si>
  <si>
    <t>12790000</t>
  </si>
  <si>
    <t>12950000</t>
  </si>
  <si>
    <t>745</t>
  </si>
  <si>
    <t>3465</t>
  </si>
  <si>
    <t>44650000</t>
  </si>
  <si>
    <t>24/5/2023 01:47:19.865</t>
  </si>
  <si>
    <t>24/5/2023 01:50:05.639</t>
  </si>
  <si>
    <t>746</t>
  </si>
  <si>
    <t>7850000</t>
  </si>
  <si>
    <t>14/5/2023 23:07:31</t>
  </si>
  <si>
    <t>747</t>
  </si>
  <si>
    <t>43750000</t>
  </si>
  <si>
    <t>43550000</t>
  </si>
  <si>
    <t>43650000</t>
  </si>
  <si>
    <t>24/5/2023 01:48:41.077</t>
  </si>
  <si>
    <t>24/5/2023 01:48:41.078</t>
  </si>
  <si>
    <t>24/5/2023 01:48:51.925</t>
  </si>
  <si>
    <t>24/5/2023 01:49:14</t>
  </si>
  <si>
    <t>748</t>
  </si>
  <si>
    <t>3482</t>
  </si>
  <si>
    <t>14010000</t>
  </si>
  <si>
    <t>13890000</t>
  </si>
  <si>
    <t>14/5/2023 23:16:29</t>
  </si>
  <si>
    <t>749</t>
  </si>
  <si>
    <t>3512</t>
  </si>
  <si>
    <t>4220000</t>
  </si>
  <si>
    <t>4200000</t>
  </si>
  <si>
    <t>750</t>
  </si>
  <si>
    <t>3521</t>
  </si>
  <si>
    <t>1130000</t>
  </si>
  <si>
    <t>1040000</t>
  </si>
  <si>
    <t>14/5/2023 23:15:59</t>
  </si>
  <si>
    <t>751</t>
  </si>
  <si>
    <t>4980000</t>
  </si>
  <si>
    <t>14/5/2023 23:19:29</t>
  </si>
  <si>
    <t>752</t>
  </si>
  <si>
    <t>20220000</t>
  </si>
  <si>
    <t>753</t>
  </si>
  <si>
    <t>3543</t>
  </si>
  <si>
    <t>26900000</t>
  </si>
  <si>
    <t>26730000</t>
  </si>
  <si>
    <t>24/5/2023 01:49:55.73</t>
  </si>
  <si>
    <t>24/5/2023 01:49:55.736</t>
  </si>
  <si>
    <t>24/5/2023 01:49:55.737</t>
  </si>
  <si>
    <t>754</t>
  </si>
  <si>
    <t>3544</t>
  </si>
  <si>
    <t>8320000</t>
  </si>
  <si>
    <t>755</t>
  </si>
  <si>
    <t>3546</t>
  </si>
  <si>
    <t>11490000</t>
  </si>
  <si>
    <t>756</t>
  </si>
  <si>
    <t>3547</t>
  </si>
  <si>
    <t>757</t>
  </si>
  <si>
    <t>3548</t>
  </si>
  <si>
    <t>8450000</t>
  </si>
  <si>
    <t>8440000</t>
  </si>
  <si>
    <t>24/5/2023 01:46:51.595</t>
  </si>
  <si>
    <t>24/5/2023 01:49:55.675</t>
  </si>
  <si>
    <t>24/5/2023 01:50:10.11</t>
  </si>
  <si>
    <t>758</t>
  </si>
  <si>
    <t>3551</t>
  </si>
  <si>
    <t>7420000</t>
  </si>
  <si>
    <t>7410000</t>
  </si>
  <si>
    <t>14/5/2023 23:08:02</t>
  </si>
  <si>
    <t>759</t>
  </si>
  <si>
    <t>3553</t>
  </si>
  <si>
    <t>5420000</t>
  </si>
  <si>
    <t>5390000</t>
  </si>
  <si>
    <t>14/5/2023 23:11:59</t>
  </si>
  <si>
    <t>760</t>
  </si>
  <si>
    <t>3559</t>
  </si>
  <si>
    <t>5080000</t>
  </si>
  <si>
    <t>14/5/2023 23:13:59</t>
  </si>
  <si>
    <t>761</t>
  </si>
  <si>
    <t>3561</t>
  </si>
  <si>
    <t>14940000</t>
  </si>
  <si>
    <t>15020000</t>
  </si>
  <si>
    <t>14930000</t>
  </si>
  <si>
    <t>24/5/2023 01:49:45.007</t>
  </si>
  <si>
    <t>24/5/2023 01:49:48.167</t>
  </si>
  <si>
    <t>24/5/2023 01:49:49.725</t>
  </si>
  <si>
    <t>762</t>
  </si>
  <si>
    <t>3565</t>
  </si>
  <si>
    <t>3569</t>
  </si>
  <si>
    <t>21810000</t>
  </si>
  <si>
    <t>21190000</t>
  </si>
  <si>
    <t>21820000</t>
  </si>
  <si>
    <t>24/5/2023 01:48:55.192</t>
  </si>
  <si>
    <t>24/5/2023 01:49:05.407</t>
  </si>
  <si>
    <t>764</t>
  </si>
  <si>
    <t>3580</t>
  </si>
  <si>
    <t>6910000</t>
  </si>
  <si>
    <t>6870000</t>
  </si>
  <si>
    <t>11/5/2023 23:24:13</t>
  </si>
  <si>
    <t>765</t>
  </si>
  <si>
    <t>3593</t>
  </si>
  <si>
    <t>24/5/2023 01:49:43.579</t>
  </si>
  <si>
    <t>24/5/2023 01:49:56.978</t>
  </si>
  <si>
    <t>24/5/2023 01:49:43.582</t>
  </si>
  <si>
    <t>766</t>
  </si>
  <si>
    <t>3607</t>
  </si>
  <si>
    <t>14/5/2023 23:22:59</t>
  </si>
  <si>
    <t>767</t>
  </si>
  <si>
    <t>3608</t>
  </si>
  <si>
    <t>7160000</t>
  </si>
  <si>
    <t>6600000</t>
  </si>
  <si>
    <t>768</t>
  </si>
  <si>
    <t>3611</t>
  </si>
  <si>
    <t>12160000</t>
  </si>
  <si>
    <t>769</t>
  </si>
  <si>
    <t>3627</t>
  </si>
  <si>
    <t>3900000</t>
  </si>
  <si>
    <t>14/5/2023 23:08:32</t>
  </si>
  <si>
    <t>771</t>
  </si>
  <si>
    <t>3632</t>
  </si>
  <si>
    <t>6860000</t>
  </si>
  <si>
    <t>6890000</t>
  </si>
  <si>
    <t>24/5/2023 01:49:15.613</t>
  </si>
  <si>
    <t>24/5/2023 01:50:01.29</t>
  </si>
  <si>
    <t>772</t>
  </si>
  <si>
    <t>3636</t>
  </si>
  <si>
    <t>52000000</t>
  </si>
  <si>
    <t>24/5/2023 01:43:31.626</t>
  </si>
  <si>
    <t>24/5/2023 01:48:32.899</t>
  </si>
  <si>
    <t>24/5/2023 01:49:52.939</t>
  </si>
  <si>
    <t>3639</t>
  </si>
  <si>
    <t>3150000</t>
  </si>
  <si>
    <t>14/5/2023 23:14:59</t>
  </si>
  <si>
    <t>3649</t>
  </si>
  <si>
    <t>6250000</t>
  </si>
  <si>
    <t>3655</t>
  </si>
  <si>
    <t>776</t>
  </si>
  <si>
    <t>3656</t>
  </si>
  <si>
    <t>3657</t>
  </si>
  <si>
    <t>9490000</t>
  </si>
  <si>
    <t>14/5/2023 23:06:04</t>
  </si>
  <si>
    <t>3660</t>
  </si>
  <si>
    <t>5700000</t>
  </si>
  <si>
    <t>5870000</t>
  </si>
  <si>
    <t>24/5/2023 01:50:05.706</t>
  </si>
  <si>
    <t>24/5/2023 01:50:05.716</t>
  </si>
  <si>
    <t>24/5/2023 01:50:05.718</t>
  </si>
  <si>
    <t>779</t>
  </si>
  <si>
    <t>3661</t>
  </si>
  <si>
    <t>13730000</t>
  </si>
  <si>
    <t>12260000</t>
  </si>
  <si>
    <t>3662</t>
  </si>
  <si>
    <t>7310000</t>
  </si>
  <si>
    <t>6280000</t>
  </si>
  <si>
    <t>781</t>
  </si>
  <si>
    <t>3665</t>
  </si>
  <si>
    <t>4100000</t>
  </si>
  <si>
    <t>3666</t>
  </si>
  <si>
    <t>5790000</t>
  </si>
  <si>
    <t>783</t>
  </si>
  <si>
    <t>3667</t>
  </si>
  <si>
    <t>4710000</t>
  </si>
  <si>
    <t>24/5/2023 01:50:04.923</t>
  </si>
  <si>
    <t>24/5/2023 01:50:04.727</t>
  </si>
  <si>
    <t>24/5/2023 01:50:03.484</t>
  </si>
  <si>
    <t>3668</t>
  </si>
  <si>
    <t>6560000</t>
  </si>
  <si>
    <t>5910000</t>
  </si>
  <si>
    <t>3672</t>
  </si>
  <si>
    <t>2200000</t>
  </si>
  <si>
    <t>2180000</t>
  </si>
  <si>
    <t>2210000</t>
  </si>
  <si>
    <t>24/5/2023 01:50:06.806</t>
  </si>
  <si>
    <t>786</t>
  </si>
  <si>
    <t>3673</t>
  </si>
  <si>
    <t>4410000</t>
  </si>
  <si>
    <t>4130000</t>
  </si>
  <si>
    <t>787</t>
  </si>
  <si>
    <t>3675</t>
  </si>
  <si>
    <t>6720000</t>
  </si>
  <si>
    <t>788</t>
  </si>
  <si>
    <t>3676</t>
  </si>
  <si>
    <t>13550000</t>
  </si>
  <si>
    <t>789</t>
  </si>
  <si>
    <t>3677</t>
  </si>
  <si>
    <t>3678</t>
  </si>
  <si>
    <t>13680000</t>
  </si>
  <si>
    <t>791</t>
  </si>
  <si>
    <t>3679</t>
  </si>
  <si>
    <t>6530000</t>
  </si>
  <si>
    <t>24/5/2023 01:47:58.134</t>
  </si>
  <si>
    <t>24/5/2023 01:49:11.137</t>
  </si>
  <si>
    <t>24/5/2023 01:49:29.482</t>
  </si>
  <si>
    <t>3683</t>
  </si>
  <si>
    <t>9010000</t>
  </si>
  <si>
    <t>9080000</t>
  </si>
  <si>
    <t>793</t>
  </si>
  <si>
    <t>3686</t>
  </si>
  <si>
    <t>794</t>
  </si>
  <si>
    <t>3687</t>
  </si>
  <si>
    <t>795</t>
  </si>
  <si>
    <t>3688</t>
  </si>
  <si>
    <t>17550000</t>
  </si>
  <si>
    <t>796</t>
  </si>
  <si>
    <t>3694</t>
  </si>
  <si>
    <t>9430000</t>
  </si>
  <si>
    <t>14/5/2023 23:09:33</t>
  </si>
  <si>
    <t>797</t>
  </si>
  <si>
    <t>3696</t>
  </si>
  <si>
    <t>11520000</t>
  </si>
  <si>
    <t>9800000</t>
  </si>
  <si>
    <t>798</t>
  </si>
  <si>
    <t>3708</t>
  </si>
  <si>
    <t>24/5/2023 01:49:38.208</t>
  </si>
  <si>
    <t>24/5/2023 01:46:21.786</t>
  </si>
  <si>
    <t>799</t>
  </si>
  <si>
    <t>3738</t>
  </si>
  <si>
    <t>16900000</t>
  </si>
  <si>
    <t>16950000</t>
  </si>
  <si>
    <t>16910000</t>
  </si>
  <si>
    <t>24/5/2023 01:50:06.625</t>
  </si>
  <si>
    <t>24/5/2023 01:50:06.626</t>
  </si>
  <si>
    <t>16150000</t>
  </si>
  <si>
    <t>801</t>
  </si>
  <si>
    <t>3770</t>
  </si>
  <si>
    <t>3610000</t>
  </si>
  <si>
    <t>3660000</t>
  </si>
  <si>
    <t>14/5/2023 23:03:34</t>
  </si>
  <si>
    <t>802</t>
  </si>
  <si>
    <t>3778</t>
  </si>
  <si>
    <t>6360000</t>
  </si>
  <si>
    <t>6520000</t>
  </si>
  <si>
    <t>24/5/2023 01:48:20.407</t>
  </si>
  <si>
    <t>24/5/2023 01:50:09.687</t>
  </si>
  <si>
    <t>24/5/2023 01:50:09.589</t>
  </si>
  <si>
    <t>803</t>
  </si>
  <si>
    <t>3788</t>
  </si>
  <si>
    <t>35550000</t>
  </si>
  <si>
    <t>24/5/2023 01:42:41.701</t>
  </si>
  <si>
    <t>24/5/2023 01:43:47.901</t>
  </si>
  <si>
    <t>24/5/2023 01:46:04.233</t>
  </si>
  <si>
    <t>24/5/2023 01:46:14</t>
  </si>
  <si>
    <t>804</t>
  </si>
  <si>
    <t>3817</t>
  </si>
  <si>
    <t>30800000</t>
  </si>
  <si>
    <t>24/5/2023 01:40:08.034</t>
  </si>
  <si>
    <t>24/5/2023 01:43:58.822</t>
  </si>
  <si>
    <t>24/5/2023 01:49:11.196</t>
  </si>
  <si>
    <t>805</t>
  </si>
  <si>
    <t>3826</t>
  </si>
  <si>
    <t>14/5/2023 23:08:33</t>
  </si>
  <si>
    <t>806</t>
  </si>
  <si>
    <t>3834</t>
  </si>
  <si>
    <t>6150000</t>
  </si>
  <si>
    <t>5920000</t>
  </si>
  <si>
    <t>807</t>
  </si>
  <si>
    <t>3835</t>
  </si>
  <si>
    <t>6680000</t>
  </si>
  <si>
    <t>3836</t>
  </si>
  <si>
    <t>13720000</t>
  </si>
  <si>
    <t>13700000</t>
  </si>
  <si>
    <t>11/5/2023 23:24:14</t>
  </si>
  <si>
    <t>14/5/2023 23:05:34</t>
  </si>
  <si>
    <t>809</t>
  </si>
  <si>
    <t>3837</t>
  </si>
  <si>
    <t>19100000</t>
  </si>
  <si>
    <t>810</t>
  </si>
  <si>
    <t>3843</t>
  </si>
  <si>
    <t>15300000</t>
  </si>
  <si>
    <t>14/5/2023 23:10:59</t>
  </si>
  <si>
    <t>811</t>
  </si>
  <si>
    <t>3844</t>
  </si>
  <si>
    <t>22170000</t>
  </si>
  <si>
    <t>18330000</t>
  </si>
  <si>
    <t>812</t>
  </si>
  <si>
    <t>3853</t>
  </si>
  <si>
    <t>6700000</t>
  </si>
  <si>
    <t>813</t>
  </si>
  <si>
    <t>3863</t>
  </si>
  <si>
    <t>24/5/2023 01:50:02.44</t>
  </si>
  <si>
    <t>24/5/2023 01:50:02.312</t>
  </si>
  <si>
    <t>814</t>
  </si>
  <si>
    <t>3864</t>
  </si>
  <si>
    <t>4150000</t>
  </si>
  <si>
    <t>14/5/2023 23:24:33</t>
  </si>
  <si>
    <t>815</t>
  </si>
  <si>
    <t>3865</t>
  </si>
  <si>
    <t>816</t>
  </si>
  <si>
    <t>3877</t>
  </si>
  <si>
    <t>10890000</t>
  </si>
  <si>
    <t>817</t>
  </si>
  <si>
    <t>3896</t>
  </si>
  <si>
    <t>5720000</t>
  </si>
  <si>
    <t>24/5/2023 01:46:20.131</t>
  </si>
  <si>
    <t>24/5/2023 01:46:20.133</t>
  </si>
  <si>
    <t>24/5/2023 01:46:44</t>
  </si>
  <si>
    <t>818</t>
  </si>
  <si>
    <t>3901</t>
  </si>
  <si>
    <t>25990000</t>
  </si>
  <si>
    <t>24/5/2023 01:44:41.337</t>
  </si>
  <si>
    <t>24/5/2023 01:49:34.251</t>
  </si>
  <si>
    <t>819</t>
  </si>
  <si>
    <t>3902</t>
  </si>
  <si>
    <t>7920000</t>
  </si>
  <si>
    <t>6290000</t>
  </si>
  <si>
    <t>820</t>
  </si>
  <si>
    <t>3903</t>
  </si>
  <si>
    <t>7280000</t>
  </si>
  <si>
    <t>24/5/2023 01:47:30.933</t>
  </si>
  <si>
    <t>24/5/2023 01:49:09.061</t>
  </si>
  <si>
    <t>821</t>
  </si>
  <si>
    <t>3909</t>
  </si>
  <si>
    <t>3060000</t>
  </si>
  <si>
    <t>822</t>
  </si>
  <si>
    <t>3912</t>
  </si>
  <si>
    <t>9030000</t>
  </si>
  <si>
    <t>9100000</t>
  </si>
  <si>
    <t>823</t>
  </si>
  <si>
    <t>3916</t>
  </si>
  <si>
    <t>16600000</t>
  </si>
  <si>
    <t>16560000</t>
  </si>
  <si>
    <t>14/5/2023 23:10:00</t>
  </si>
  <si>
    <t>824</t>
  </si>
  <si>
    <t>3918</t>
  </si>
  <si>
    <t>10480000</t>
  </si>
  <si>
    <t>825</t>
  </si>
  <si>
    <t>3920</t>
  </si>
  <si>
    <t>6010000</t>
  </si>
  <si>
    <t>5900000</t>
  </si>
  <si>
    <t>14/5/2023 23:07:03</t>
  </si>
  <si>
    <t>826</t>
  </si>
  <si>
    <t>3921</t>
  </si>
  <si>
    <t>827</t>
  </si>
  <si>
    <t>16420000</t>
  </si>
  <si>
    <t>828</t>
  </si>
  <si>
    <t>3928</t>
  </si>
  <si>
    <t>3380000</t>
  </si>
  <si>
    <t>3932</t>
  </si>
  <si>
    <t>21970000</t>
  </si>
  <si>
    <t>21960000</t>
  </si>
  <si>
    <t>24/5/2023 01:49:19.501</t>
  </si>
  <si>
    <t>3939</t>
  </si>
  <si>
    <t>4960000</t>
  </si>
  <si>
    <t>3940</t>
  </si>
  <si>
    <t>1150000</t>
  </si>
  <si>
    <t>832</t>
  </si>
  <si>
    <t>3946</t>
  </si>
  <si>
    <t>19000000</t>
  </si>
  <si>
    <t>14830000</t>
  </si>
  <si>
    <t>833</t>
  </si>
  <si>
    <t>3962</t>
  </si>
  <si>
    <t>24/5/2023 01:49:33.21</t>
  </si>
  <si>
    <t>24/5/2023 01:50:08.692</t>
  </si>
  <si>
    <t>24/5/2023 01:49:56.924</t>
  </si>
  <si>
    <t>834</t>
  </si>
  <si>
    <t>3963</t>
  </si>
  <si>
    <t>835</t>
  </si>
  <si>
    <t>3965</t>
  </si>
  <si>
    <t>836</t>
  </si>
  <si>
    <t>3968</t>
  </si>
  <si>
    <t>11460000</t>
  </si>
  <si>
    <t>837</t>
  </si>
  <si>
    <t>3978</t>
  </si>
  <si>
    <t>8910000</t>
  </si>
  <si>
    <t>3981</t>
  </si>
  <si>
    <t>12550000</t>
  </si>
  <si>
    <t>839</t>
  </si>
  <si>
    <t>3983</t>
  </si>
  <si>
    <t>22100000</t>
  </si>
  <si>
    <t>21760000</t>
  </si>
  <si>
    <t>24/5/2023 01:49:44.157</t>
  </si>
  <si>
    <t>24/5/2023 01:50:07.595</t>
  </si>
  <si>
    <t>24/5/2023 01:49:45.61</t>
  </si>
  <si>
    <t>3984</t>
  </si>
  <si>
    <t>21350000</t>
  </si>
  <si>
    <t>20840000</t>
  </si>
  <si>
    <t>21330000</t>
  </si>
  <si>
    <t>24/5/2023 01:47:47.476</t>
  </si>
  <si>
    <t>24/5/2023 01:49:53.704</t>
  </si>
  <si>
    <t>24/5/2023 01:48:00.765</t>
  </si>
  <si>
    <t>841</t>
  </si>
  <si>
    <t>3985</t>
  </si>
  <si>
    <t>3560000</t>
  </si>
  <si>
    <t>3992</t>
  </si>
  <si>
    <t>16130000</t>
  </si>
  <si>
    <t>3994</t>
  </si>
  <si>
    <t>58400000</t>
  </si>
  <si>
    <t>24/5/2023 01:47:04.674</t>
  </si>
  <si>
    <t>24/5/2023 01:49:47.093</t>
  </si>
  <si>
    <t>24/5/2023 01:49:18.982</t>
  </si>
  <si>
    <t>844</t>
  </si>
  <si>
    <t>3996</t>
  </si>
  <si>
    <t>5850000</t>
  </si>
  <si>
    <t>5640000</t>
  </si>
  <si>
    <t>845</t>
  </si>
  <si>
    <t>4008</t>
  </si>
  <si>
    <t>42850000</t>
  </si>
  <si>
    <t>42550000</t>
  </si>
  <si>
    <t>42950000</t>
  </si>
  <si>
    <t>24/5/2023 01:48:27.503</t>
  </si>
  <si>
    <t>24/5/2023 01:49:11.636</t>
  </si>
  <si>
    <t>24/5/2023 01:48:50.716</t>
  </si>
  <si>
    <t>846</t>
  </si>
  <si>
    <t>4022</t>
  </si>
  <si>
    <t>24/5/2023 01:49:37.541</t>
  </si>
  <si>
    <t>24/5/2023 01:50:05.908</t>
  </si>
  <si>
    <t>24/5/2023 01:49:37.54</t>
  </si>
  <si>
    <t>4023</t>
  </si>
  <si>
    <t>82300000</t>
  </si>
  <si>
    <t>82200000</t>
  </si>
  <si>
    <t>24/5/2023 01:47:22.709</t>
  </si>
  <si>
    <t>24/5/2023 01:47:46.027</t>
  </si>
  <si>
    <t>24/5/2023 01:49:12.1</t>
  </si>
  <si>
    <t>4025</t>
  </si>
  <si>
    <t>24/5/2023 01:49:28.424</t>
  </si>
  <si>
    <t>24/5/2023 01:49:38.82</t>
  </si>
  <si>
    <t>24/5/2023 01:49:28.427</t>
  </si>
  <si>
    <t>849</t>
  </si>
  <si>
    <t>4028</t>
  </si>
  <si>
    <t>15920000</t>
  </si>
  <si>
    <t>14/5/2023 23:21:00</t>
  </si>
  <si>
    <t>4041</t>
  </si>
  <si>
    <t>24/5/2023 01:46:00.515</t>
  </si>
  <si>
    <t>851</t>
  </si>
  <si>
    <t>4044</t>
  </si>
  <si>
    <t>28960000</t>
  </si>
  <si>
    <t>28950000</t>
  </si>
  <si>
    <t>28980000</t>
  </si>
  <si>
    <t>24/5/2023 01:49:59.85</t>
  </si>
  <si>
    <t>24/5/2023 01:50:00.736</t>
  </si>
  <si>
    <t>24/5/2023 01:50:00.721</t>
  </si>
  <si>
    <t>852</t>
  </si>
  <si>
    <t>4046</t>
  </si>
  <si>
    <t>41050000</t>
  </si>
  <si>
    <t>24/5/2023 01:50:00.104</t>
  </si>
  <si>
    <t>24/5/2023 01:50:00</t>
  </si>
  <si>
    <t>11/5/2023 23:24:15</t>
  </si>
  <si>
    <t>853</t>
  </si>
  <si>
    <t>4047</t>
  </si>
  <si>
    <t>10210000</t>
  </si>
  <si>
    <t>854</t>
  </si>
  <si>
    <t>4053</t>
  </si>
  <si>
    <t>13600000</t>
  </si>
  <si>
    <t>855</t>
  </si>
  <si>
    <t>4064</t>
  </si>
  <si>
    <t>4078</t>
  </si>
  <si>
    <t>17800000</t>
  </si>
  <si>
    <t>857</t>
  </si>
  <si>
    <t>4082</t>
  </si>
  <si>
    <t>8800000</t>
  </si>
  <si>
    <t>4092</t>
  </si>
  <si>
    <t>18210000</t>
  </si>
  <si>
    <t>14/5/2023 23:21:29</t>
  </si>
  <si>
    <t>859</t>
  </si>
  <si>
    <t>4093</t>
  </si>
  <si>
    <t>13900000</t>
  </si>
  <si>
    <t>13840000</t>
  </si>
  <si>
    <t>9480000</t>
  </si>
  <si>
    <t>861</t>
  </si>
  <si>
    <t>862</t>
  </si>
  <si>
    <t>4099</t>
  </si>
  <si>
    <t>14300000</t>
  </si>
  <si>
    <t>14/5/2023 23:09:03</t>
  </si>
  <si>
    <t>863</t>
  </si>
  <si>
    <t>29890000</t>
  </si>
  <si>
    <t>29500000</t>
  </si>
  <si>
    <t>29860000</t>
  </si>
  <si>
    <t>29910000</t>
  </si>
  <si>
    <t>24/5/2023 01:48:17.69</t>
  </si>
  <si>
    <t>24/5/2023 01:49:15.174</t>
  </si>
  <si>
    <t>24/5/2023 01:49:15.175</t>
  </si>
  <si>
    <t>24/5/2023 01:44:42.562</t>
  </si>
  <si>
    <t>24/5/2023 01:44:42.664</t>
  </si>
  <si>
    <t>24/5/2023 01:46:00.533</t>
  </si>
  <si>
    <t>24/5/2023 01:46:15</t>
  </si>
  <si>
    <t>865</t>
  </si>
  <si>
    <t>18880000</t>
  </si>
  <si>
    <t>866</t>
  </si>
  <si>
    <t>4180</t>
  </si>
  <si>
    <t>13520000</t>
  </si>
  <si>
    <t>13740000</t>
  </si>
  <si>
    <t>24/5/2023 01:49:50.879</t>
  </si>
  <si>
    <t>24/5/2023 01:50:01.206</t>
  </si>
  <si>
    <t>867</t>
  </si>
  <si>
    <t>4187</t>
  </si>
  <si>
    <t>22620000</t>
  </si>
  <si>
    <t>22610000</t>
  </si>
  <si>
    <t>22640000</t>
  </si>
  <si>
    <t>24/5/2023 01:50:04.433</t>
  </si>
  <si>
    <t>868</t>
  </si>
  <si>
    <t>4189</t>
  </si>
  <si>
    <t>22910000</t>
  </si>
  <si>
    <t>22890000</t>
  </si>
  <si>
    <t>22920000</t>
  </si>
  <si>
    <t>24/5/2023 01:49:13.925</t>
  </si>
  <si>
    <t>24/5/2023 01:50:00.957</t>
  </si>
  <si>
    <t>24/5/2023 01:49:40.213</t>
  </si>
  <si>
    <t>869</t>
  </si>
  <si>
    <t>4205</t>
  </si>
  <si>
    <t>14880000</t>
  </si>
  <si>
    <t>14970000</t>
  </si>
  <si>
    <t>14890000</t>
  </si>
  <si>
    <t>24/5/2023 01:49:40.402</t>
  </si>
  <si>
    <t>24/5/2023 01:50:08.95</t>
  </si>
  <si>
    <t>24/5/2023 01:50:00.539</t>
  </si>
  <si>
    <t>870</t>
  </si>
  <si>
    <t>4215</t>
  </si>
  <si>
    <t>5280000</t>
  </si>
  <si>
    <t>871</t>
  </si>
  <si>
    <t>4216</t>
  </si>
  <si>
    <t>35800000</t>
  </si>
  <si>
    <t>24/5/2023 01:45:03.048</t>
  </si>
  <si>
    <t>24/5/2023 01:47:36.335</t>
  </si>
  <si>
    <t>24/5/2023 01:48:45</t>
  </si>
  <si>
    <t>872</t>
  </si>
  <si>
    <t>4218</t>
  </si>
  <si>
    <t>18790000</t>
  </si>
  <si>
    <t>24/5/2023 01:41:53.495</t>
  </si>
  <si>
    <t>24/5/2023 01:46:47.151</t>
  </si>
  <si>
    <t>24/5/2023 01:42:13.624</t>
  </si>
  <si>
    <t>24/5/2023 01:47:15</t>
  </si>
  <si>
    <t>873</t>
  </si>
  <si>
    <t>4220</t>
  </si>
  <si>
    <t>5430000</t>
  </si>
  <si>
    <t>874</t>
  </si>
  <si>
    <t>4228</t>
  </si>
  <si>
    <t>4400000</t>
  </si>
  <si>
    <t>4270000</t>
  </si>
  <si>
    <t>14/5/2023 23:09:34</t>
  </si>
  <si>
    <t>875</t>
  </si>
  <si>
    <t>4231</t>
  </si>
  <si>
    <t>876</t>
  </si>
  <si>
    <t>4238</t>
  </si>
  <si>
    <t>14960000</t>
  </si>
  <si>
    <t>4245</t>
  </si>
  <si>
    <t>14/5/2023 23:24:34</t>
  </si>
  <si>
    <t>878</t>
  </si>
  <si>
    <t>4246</t>
  </si>
  <si>
    <t>7320000</t>
  </si>
  <si>
    <t>24/5/2023 01:47:28.808</t>
  </si>
  <si>
    <t>24/5/2023 01:48:35.692</t>
  </si>
  <si>
    <t>24/5/2023 01:49:14.615</t>
  </si>
  <si>
    <t>24/5/2023 00:00:00.212</t>
  </si>
  <si>
    <t>879</t>
  </si>
  <si>
    <t>4248</t>
  </si>
  <si>
    <t>7960000</t>
  </si>
  <si>
    <t>14/5/2023 23:08:34</t>
  </si>
  <si>
    <t>4249</t>
  </si>
  <si>
    <t>19460000</t>
  </si>
  <si>
    <t>14/5/2023 23:20:30</t>
  </si>
  <si>
    <t>881</t>
  </si>
  <si>
    <t>4251</t>
  </si>
  <si>
    <t>10550000</t>
  </si>
  <si>
    <t>4275</t>
  </si>
  <si>
    <t>6980000</t>
  </si>
  <si>
    <t>11/5/2023 23:24:16</t>
  </si>
  <si>
    <t>883</t>
  </si>
  <si>
    <t>4284</t>
  </si>
  <si>
    <t>4600000</t>
  </si>
  <si>
    <t>884</t>
  </si>
  <si>
    <t>4286</t>
  </si>
  <si>
    <t>9420000</t>
  </si>
  <si>
    <t>9120000</t>
  </si>
  <si>
    <t>14/5/2023 23:18:29</t>
  </si>
  <si>
    <t>885</t>
  </si>
  <si>
    <t>4290</t>
  </si>
  <si>
    <t>5260000</t>
  </si>
  <si>
    <t>886</t>
  </si>
  <si>
    <t>4295</t>
  </si>
  <si>
    <t>5090000</t>
  </si>
  <si>
    <t>14/5/2023 23:12:59</t>
  </si>
  <si>
    <t>887</t>
  </si>
  <si>
    <t>4298</t>
  </si>
  <si>
    <t>888</t>
  </si>
  <si>
    <t>4301</t>
  </si>
  <si>
    <t>18600000</t>
  </si>
  <si>
    <t>14/5/2023 23:07:32</t>
  </si>
  <si>
    <t>889</t>
  </si>
  <si>
    <t>4312</t>
  </si>
  <si>
    <t>890</t>
  </si>
  <si>
    <t>4319</t>
  </si>
  <si>
    <t>2020000</t>
  </si>
  <si>
    <t>14/5/2023 23:09:04</t>
  </si>
  <si>
    <t>891</t>
  </si>
  <si>
    <t>4320</t>
  </si>
  <si>
    <t>5630000</t>
  </si>
  <si>
    <t>892</t>
  </si>
  <si>
    <t>4326</t>
  </si>
  <si>
    <t>893</t>
  </si>
  <si>
    <t>4331</t>
  </si>
  <si>
    <t>16510000</t>
  </si>
  <si>
    <t>894</t>
  </si>
  <si>
    <t>4337</t>
  </si>
  <si>
    <t>24/5/2023 01:42:21.064</t>
  </si>
  <si>
    <t>24/5/2023 01:42:21.062</t>
  </si>
  <si>
    <t>24/5/2023 01:48:18.416</t>
  </si>
  <si>
    <t>895</t>
  </si>
  <si>
    <t>4343</t>
  </si>
  <si>
    <t>24/5/2023 01:43:52.324</t>
  </si>
  <si>
    <t>24/5/2023 01:46:59.163</t>
  </si>
  <si>
    <t>24/5/2023 01:47:46.022</t>
  </si>
  <si>
    <t>24/5/2023 01:48:15</t>
  </si>
  <si>
    <t>4344</t>
  </si>
  <si>
    <t>1930000</t>
  </si>
  <si>
    <t>1980000</t>
  </si>
  <si>
    <t>24/5/2023 01:48:12.58</t>
  </si>
  <si>
    <t>24/5/2023 01:49:52.149</t>
  </si>
  <si>
    <t>24/5/2023 01:50:00.94</t>
  </si>
  <si>
    <t>897</t>
  </si>
  <si>
    <t>4345</t>
  </si>
  <si>
    <t>14/5/2023 23:10:29</t>
  </si>
  <si>
    <t>898</t>
  </si>
  <si>
    <t>4346</t>
  </si>
  <si>
    <t>6610000</t>
  </si>
  <si>
    <t>14/5/2023 23:06:35</t>
  </si>
  <si>
    <t>899</t>
  </si>
  <si>
    <t>4348</t>
  </si>
  <si>
    <t>22390000</t>
  </si>
  <si>
    <t>22380000</t>
  </si>
  <si>
    <t>22420000</t>
  </si>
  <si>
    <t>24/5/2023 01:46:04.239</t>
  </si>
  <si>
    <t>24/5/2023 01:46:40.791</t>
  </si>
  <si>
    <t>24/5/2023 01:47:03.527</t>
  </si>
  <si>
    <t>900</t>
  </si>
  <si>
    <t>4350</t>
  </si>
  <si>
    <t>3920000</t>
  </si>
  <si>
    <t>901</t>
  </si>
  <si>
    <t>4368</t>
  </si>
  <si>
    <t>39450000</t>
  </si>
  <si>
    <t>24/5/2023 01:42:22.813</t>
  </si>
  <si>
    <t>24/5/2023 01:48:24.283</t>
  </si>
  <si>
    <t>24/5/2023 01:48:00.912</t>
  </si>
  <si>
    <t>4369</t>
  </si>
  <si>
    <t>23620000</t>
  </si>
  <si>
    <t>24/5/2023 01:49:30.677</t>
  </si>
  <si>
    <t>24/5/2023 01:50:02.711</t>
  </si>
  <si>
    <t>24/5/2023 00:00:03.626</t>
  </si>
  <si>
    <t>903</t>
  </si>
  <si>
    <t>23030000</t>
  </si>
  <si>
    <t>24/5/2023 01:49:50.363</t>
  </si>
  <si>
    <t>904</t>
  </si>
  <si>
    <t>4382</t>
  </si>
  <si>
    <t>13830000</t>
  </si>
  <si>
    <t>13150000</t>
  </si>
  <si>
    <t>13820000</t>
  </si>
  <si>
    <t>24/5/2023 01:45:36.728</t>
  </si>
  <si>
    <t>24/5/2023 01:46:46.524</t>
  </si>
  <si>
    <t>24/5/2023 01:46:53.01</t>
  </si>
  <si>
    <t>905</t>
  </si>
  <si>
    <t>4384</t>
  </si>
  <si>
    <t>13240000</t>
  </si>
  <si>
    <t>13350000</t>
  </si>
  <si>
    <t>13250000</t>
  </si>
  <si>
    <t>24/5/2023 01:49:56.877</t>
  </si>
  <si>
    <t>24/5/2023 01:49:56.989</t>
  </si>
  <si>
    <t>24/5/2023 01:50:06.914</t>
  </si>
  <si>
    <t>906</t>
  </si>
  <si>
    <t>4385</t>
  </si>
  <si>
    <t>28290000</t>
  </si>
  <si>
    <t>24/5/2023 01:50:06.434</t>
  </si>
  <si>
    <t>24/5/2023 00:00:00.225</t>
  </si>
  <si>
    <t>907</t>
  </si>
  <si>
    <t>4392</t>
  </si>
  <si>
    <t>909</t>
  </si>
  <si>
    <t>4396</t>
  </si>
  <si>
    <t>910</t>
  </si>
  <si>
    <t>4404</t>
  </si>
  <si>
    <t>9970000</t>
  </si>
  <si>
    <t>911</t>
  </si>
  <si>
    <t>4406</t>
  </si>
  <si>
    <t>2100000</t>
  </si>
  <si>
    <t>14/5/2023 23:23:30</t>
  </si>
  <si>
    <t>912</t>
  </si>
  <si>
    <t>4410</t>
  </si>
  <si>
    <t>8500000</t>
  </si>
  <si>
    <t>14/5/2023 23:22:30</t>
  </si>
  <si>
    <t>913</t>
  </si>
  <si>
    <t>4420</t>
  </si>
  <si>
    <t>9550000</t>
  </si>
  <si>
    <t>914</t>
  </si>
  <si>
    <t>4423</t>
  </si>
  <si>
    <t>11870000</t>
  </si>
  <si>
    <t>915</t>
  </si>
  <si>
    <t>4432</t>
  </si>
  <si>
    <t>22430000</t>
  </si>
  <si>
    <t>22400000</t>
  </si>
  <si>
    <t>22410000</t>
  </si>
  <si>
    <t>22440000</t>
  </si>
  <si>
    <t>24/5/2023 01:50:03.67</t>
  </si>
  <si>
    <t>24/5/2023 01:50:03.672</t>
  </si>
  <si>
    <t>916</t>
  </si>
  <si>
    <t>16170000</t>
  </si>
  <si>
    <t>14/5/2023 23:05:36</t>
  </si>
  <si>
    <t>917</t>
  </si>
  <si>
    <t>4441</t>
  </si>
  <si>
    <t>9680000</t>
  </si>
  <si>
    <t>14/5/2023 23:05:05</t>
  </si>
  <si>
    <t>918</t>
  </si>
  <si>
    <t>24/5/2023 01:49:30.94</t>
  </si>
  <si>
    <t>24/5/2023 01:49:46.628</t>
  </si>
  <si>
    <t>24/5/2023 01:50:03.441</t>
  </si>
  <si>
    <t>919</t>
  </si>
  <si>
    <t>4446</t>
  </si>
  <si>
    <t>9720000</t>
  </si>
  <si>
    <t>14/5/2023 23:08:04</t>
  </si>
  <si>
    <t>920</t>
  </si>
  <si>
    <t>4449</t>
  </si>
  <si>
    <t>22460000</t>
  </si>
  <si>
    <t>24/5/2023 01:49:59.545</t>
  </si>
  <si>
    <t>24/5/2023 01:49:30.396</t>
  </si>
  <si>
    <t>921</t>
  </si>
  <si>
    <t>4461</t>
  </si>
  <si>
    <t>22850000</t>
  </si>
  <si>
    <t>922</t>
  </si>
  <si>
    <t>14/5/2023 23:03:07</t>
  </si>
  <si>
    <t>923</t>
  </si>
  <si>
    <t>4471</t>
  </si>
  <si>
    <t>41750000</t>
  </si>
  <si>
    <t>24/5/2023 01:44:55.816</t>
  </si>
  <si>
    <t>24/5/2023 01:48:56.652</t>
  </si>
  <si>
    <t>924</t>
  </si>
  <si>
    <t>4480</t>
  </si>
  <si>
    <t>46650000</t>
  </si>
  <si>
    <t>24/5/2023 01:49:19.141</t>
  </si>
  <si>
    <t>24/5/2023 01:49:20.082</t>
  </si>
  <si>
    <t>24/5/2023 01:49:32.072</t>
  </si>
  <si>
    <t>4483</t>
  </si>
  <si>
    <t>24/5/2023 01:48:33.083</t>
  </si>
  <si>
    <t>24/5/2023 01:49:54.873</t>
  </si>
  <si>
    <t>24/5/2023 01:49:57.087</t>
  </si>
  <si>
    <t>24/5/2023 00:00:37.785</t>
  </si>
  <si>
    <t>926</t>
  </si>
  <si>
    <t>2510000</t>
  </si>
  <si>
    <t>2500000</t>
  </si>
  <si>
    <t>927</t>
  </si>
  <si>
    <t>4526</t>
  </si>
  <si>
    <t>20410000</t>
  </si>
  <si>
    <t>20420000</t>
  </si>
  <si>
    <t>24/5/2023 01:42:28.492</t>
  </si>
  <si>
    <t>24/5/2023 01:44:28.568</t>
  </si>
  <si>
    <t>24/5/2023 01:49:31.949</t>
  </si>
  <si>
    <t>11/5/2023 23:24:17</t>
  </si>
  <si>
    <t>928</t>
  </si>
  <si>
    <t>4531</t>
  </si>
  <si>
    <t>929</t>
  </si>
  <si>
    <t>36000000</t>
  </si>
  <si>
    <t>35850000</t>
  </si>
  <si>
    <t>24/5/2023 01:45:24.337</t>
  </si>
  <si>
    <t>24/5/2023 01:49:16.294</t>
  </si>
  <si>
    <t>24/5/2023 01:50:01.123</t>
  </si>
  <si>
    <t>930</t>
  </si>
  <si>
    <t>4547</t>
  </si>
  <si>
    <t>29320000</t>
  </si>
  <si>
    <t>29520000</t>
  </si>
  <si>
    <t>29330000</t>
  </si>
  <si>
    <t>24/5/2023 01:48:23.952</t>
  </si>
  <si>
    <t>24/5/2023 01:49:46.395</t>
  </si>
  <si>
    <t>24/5/2023 01:49:46.397</t>
  </si>
  <si>
    <t>931</t>
  </si>
  <si>
    <t>4548</t>
  </si>
  <si>
    <t>7950000</t>
  </si>
  <si>
    <t>932</t>
  </si>
  <si>
    <t>4549</t>
  </si>
  <si>
    <t>15620000</t>
  </si>
  <si>
    <t>933</t>
  </si>
  <si>
    <t>4551</t>
  </si>
  <si>
    <t>34800000</t>
  </si>
  <si>
    <t>34750000</t>
  </si>
  <si>
    <t>24/5/2023 01:26:14.68</t>
  </si>
  <si>
    <t>24/5/2023 01:47:46.021</t>
  </si>
  <si>
    <t>24/5/2023 01:42:32.455</t>
  </si>
  <si>
    <t>934</t>
  </si>
  <si>
    <t>4553</t>
  </si>
  <si>
    <t>935</t>
  </si>
  <si>
    <t>4554</t>
  </si>
  <si>
    <t>11830000</t>
  </si>
  <si>
    <t>936</t>
  </si>
  <si>
    <t>4559</t>
  </si>
  <si>
    <t>25240000</t>
  </si>
  <si>
    <t>25300000</t>
  </si>
  <si>
    <t>25260000</t>
  </si>
  <si>
    <t>24/5/2023 01:49:00.369</t>
  </si>
  <si>
    <t>24/5/2023 01:50:04.561</t>
  </si>
  <si>
    <t>937</t>
  </si>
  <si>
    <t>4569</t>
  </si>
  <si>
    <t>17400000</t>
  </si>
  <si>
    <t>14/5/2023 23:22:00</t>
  </si>
  <si>
    <t>938</t>
  </si>
  <si>
    <t>3770000</t>
  </si>
  <si>
    <t>939</t>
  </si>
  <si>
    <t>4611</t>
  </si>
  <si>
    <t>940</t>
  </si>
  <si>
    <t>1370000</t>
  </si>
  <si>
    <t>941</t>
  </si>
  <si>
    <t>4617</t>
  </si>
  <si>
    <t>13910000</t>
  </si>
  <si>
    <t>942</t>
  </si>
  <si>
    <t>4619</t>
  </si>
  <si>
    <t>10350000</t>
  </si>
  <si>
    <t>943</t>
  </si>
  <si>
    <t>4620</t>
  </si>
  <si>
    <t>4350000</t>
  </si>
  <si>
    <t>14/5/2023 23:21:30</t>
  </si>
  <si>
    <t>944</t>
  </si>
  <si>
    <t>4626</t>
  </si>
  <si>
    <t>26000000</t>
  </si>
  <si>
    <t>25840000</t>
  </si>
  <si>
    <t>26010000</t>
  </si>
  <si>
    <t>24/5/2023 01:49:26.731</t>
  </si>
  <si>
    <t>24/5/2023 01:49:47.029</t>
  </si>
  <si>
    <t>24/5/2023 01:49:26.734</t>
  </si>
  <si>
    <t>4633</t>
  </si>
  <si>
    <t>11270000</t>
  </si>
  <si>
    <t>946</t>
  </si>
  <si>
    <t>4634</t>
  </si>
  <si>
    <t>21650000</t>
  </si>
  <si>
    <t>24/5/2023 01:49:14.413</t>
  </si>
  <si>
    <t>24/5/2023 01:49:40.865</t>
  </si>
  <si>
    <t>24/5/2023 01:50:02.139</t>
  </si>
  <si>
    <t>947</t>
  </si>
  <si>
    <t>4636</t>
  </si>
  <si>
    <t>11400000</t>
  </si>
  <si>
    <t>11420000</t>
  </si>
  <si>
    <t>14/5/2023 23:09:35</t>
  </si>
  <si>
    <t>948</t>
  </si>
  <si>
    <t>4641</t>
  </si>
  <si>
    <t>27600000</t>
  </si>
  <si>
    <t>27400000</t>
  </si>
  <si>
    <t>24/5/2023 01:42:38.84</t>
  </si>
  <si>
    <t>24/5/2023 01:42:56.859</t>
  </si>
  <si>
    <t>24/5/2023 01:46:59.697</t>
  </si>
  <si>
    <t>24/5/2023 01:47:16</t>
  </si>
  <si>
    <t>949</t>
  </si>
  <si>
    <t>4651</t>
  </si>
  <si>
    <t>14/5/2023 23:09:05</t>
  </si>
  <si>
    <t>950</t>
  </si>
  <si>
    <t>4658</t>
  </si>
  <si>
    <t>7400000</t>
  </si>
  <si>
    <t>951</t>
  </si>
  <si>
    <t>4662</t>
  </si>
  <si>
    <t>10320000</t>
  </si>
  <si>
    <t>4668</t>
  </si>
  <si>
    <t>6650000</t>
  </si>
  <si>
    <t>14/5/2023 23:11:30</t>
  </si>
  <si>
    <t>4674</t>
  </si>
  <si>
    <t>19280000</t>
  </si>
  <si>
    <t>4678</t>
  </si>
  <si>
    <t>4590000</t>
  </si>
  <si>
    <t>955</t>
  </si>
  <si>
    <t>4680</t>
  </si>
  <si>
    <t>6110000</t>
  </si>
  <si>
    <t>24/5/2023 01:50:09.493</t>
  </si>
  <si>
    <t>24/5/2023 01:50:01.424</t>
  </si>
  <si>
    <t>11/5/2023 23:24:18</t>
  </si>
  <si>
    <t>956</t>
  </si>
  <si>
    <t>4687</t>
  </si>
  <si>
    <t>957</t>
  </si>
  <si>
    <t>4694</t>
  </si>
  <si>
    <t>31000000</t>
  </si>
  <si>
    <t>24/5/2023 01:49:01.522</t>
  </si>
  <si>
    <t>24/5/2023 01:50:09.337</t>
  </si>
  <si>
    <t>24/5/2023 01:49:24.549</t>
  </si>
  <si>
    <t>958</t>
  </si>
  <si>
    <t>4714</t>
  </si>
  <si>
    <t>2870000</t>
  </si>
  <si>
    <t>2880000</t>
  </si>
  <si>
    <t>24/5/2023 01:49:18.534</t>
  </si>
  <si>
    <t>24/5/2023 01:49:00.69</t>
  </si>
  <si>
    <t>24/5/2023 01:49:08.009</t>
  </si>
  <si>
    <t>24/5/2023 01:49:46</t>
  </si>
  <si>
    <t>959</t>
  </si>
  <si>
    <t>4718</t>
  </si>
  <si>
    <t>15320000</t>
  </si>
  <si>
    <t>960</t>
  </si>
  <si>
    <t>4722</t>
  </si>
  <si>
    <t>15290000</t>
  </si>
  <si>
    <t>4726</t>
  </si>
  <si>
    <t>24210000</t>
  </si>
  <si>
    <t>24150000</t>
  </si>
  <si>
    <t>24200000</t>
  </si>
  <si>
    <t>24240000</t>
  </si>
  <si>
    <t>24/5/2023 01:50:01.414</t>
  </si>
  <si>
    <t>24/5/2023 01:50:01.415</t>
  </si>
  <si>
    <t>24/5/2023 01:50:01.419</t>
  </si>
  <si>
    <t>4733</t>
  </si>
  <si>
    <t>24/5/2023 01:45:53.864</t>
  </si>
  <si>
    <t>24/5/2023 01:49:38.014</t>
  </si>
  <si>
    <t>24/5/2023 01:50:04.4</t>
  </si>
  <si>
    <t>4743</t>
  </si>
  <si>
    <t>8520000</t>
  </si>
  <si>
    <t>4745</t>
  </si>
  <si>
    <t>5370000</t>
  </si>
  <si>
    <t>5380000</t>
  </si>
  <si>
    <t>24/5/2023 01:49:00.036</t>
  </si>
  <si>
    <t>24/5/2023 01:49:00.761</t>
  </si>
  <si>
    <t>24/5/2023 01:49:43.384</t>
  </si>
  <si>
    <t>965</t>
  </si>
  <si>
    <t>4765</t>
  </si>
  <si>
    <t>4940000</t>
  </si>
  <si>
    <t>4950000</t>
  </si>
  <si>
    <t>24/5/2023 01:49:09.058</t>
  </si>
  <si>
    <t>24/5/2023 01:49:35.567</t>
  </si>
  <si>
    <t>24/5/2023 01:49:00.207</t>
  </si>
  <si>
    <t>4767</t>
  </si>
  <si>
    <t>4776</t>
  </si>
  <si>
    <t>25800000</t>
  </si>
  <si>
    <t>25740000</t>
  </si>
  <si>
    <t>24/5/2023 01:49:24.764</t>
  </si>
  <si>
    <t>24/5/2023 01:50:01.038</t>
  </si>
  <si>
    <t>24/5/2023 01:50:06.802</t>
  </si>
  <si>
    <t>4792</t>
  </si>
  <si>
    <t>17770000</t>
  </si>
  <si>
    <t>15880000</t>
  </si>
  <si>
    <t>4812</t>
  </si>
  <si>
    <t>51400000</t>
  </si>
  <si>
    <t>24/5/2023 01:43:50.432</t>
  </si>
  <si>
    <t>24/5/2023 01:49:41.699</t>
  </si>
  <si>
    <t>24/5/2023 01:49:01.653</t>
  </si>
  <si>
    <t>4813</t>
  </si>
  <si>
    <t>8580000</t>
  </si>
  <si>
    <t>4819</t>
  </si>
  <si>
    <t>24/5/2023 01:45:04.512</t>
  </si>
  <si>
    <t>24/5/2023 01:49:58.294</t>
  </si>
  <si>
    <t>24/5/2023 01:49:46.528</t>
  </si>
  <si>
    <t>24/5/2023 00:00:01.001</t>
  </si>
  <si>
    <t>4820</t>
  </si>
  <si>
    <t>9660000</t>
  </si>
  <si>
    <t>14/5/2023 23:20:00</t>
  </si>
  <si>
    <t>4825</t>
  </si>
  <si>
    <t>69800000</t>
  </si>
  <si>
    <t>69000000</t>
  </si>
  <si>
    <t>24/5/2023 01:50:03.741</t>
  </si>
  <si>
    <t>24/5/2023 01:50:03.742</t>
  </si>
  <si>
    <t>4829</t>
  </si>
  <si>
    <t>1460000</t>
  </si>
  <si>
    <t>1450000</t>
  </si>
  <si>
    <t>975</t>
  </si>
  <si>
    <t>4839</t>
  </si>
  <si>
    <t>12850000</t>
  </si>
  <si>
    <t>12810000</t>
  </si>
  <si>
    <t>4845</t>
  </si>
  <si>
    <t>7880000</t>
  </si>
  <si>
    <t>7640000</t>
  </si>
  <si>
    <t>14/5/2023 23:09:36</t>
  </si>
  <si>
    <t>4847</t>
  </si>
  <si>
    <t>7340000</t>
  </si>
  <si>
    <t>6970000</t>
  </si>
  <si>
    <t>14/5/2023 23:19:00</t>
  </si>
  <si>
    <t>978</t>
  </si>
  <si>
    <t>4848</t>
  </si>
  <si>
    <t>23820000</t>
  </si>
  <si>
    <t>23870000</t>
  </si>
  <si>
    <t>24/5/2023 01:46:08.291</t>
  </si>
  <si>
    <t>24/5/2023 01:49:14.223</t>
  </si>
  <si>
    <t>24/5/2023 01:49:24.233</t>
  </si>
  <si>
    <t>4849</t>
  </si>
  <si>
    <t>24790000</t>
  </si>
  <si>
    <t>24910000</t>
  </si>
  <si>
    <t>24810000</t>
  </si>
  <si>
    <t>24/5/2023 01:49:17.099</t>
  </si>
  <si>
    <t>24/5/2023 01:49:36.095</t>
  </si>
  <si>
    <t>4886</t>
  </si>
  <si>
    <t>981</t>
  </si>
  <si>
    <t>4917</t>
  </si>
  <si>
    <t>15710000</t>
  </si>
  <si>
    <t>15950000</t>
  </si>
  <si>
    <t>15700000</t>
  </si>
  <si>
    <t>15720000</t>
  </si>
  <si>
    <t>24/5/2023 01:48:35.231</t>
  </si>
  <si>
    <t>24/5/2023 01:48:28.366</t>
  </si>
  <si>
    <t>24/5/2023 01:48:47</t>
  </si>
  <si>
    <t>4923</t>
  </si>
  <si>
    <t>16480000</t>
  </si>
  <si>
    <t>24/5/2023 01:47:05.651</t>
  </si>
  <si>
    <t>24/5/2023 01:48:43.109</t>
  </si>
  <si>
    <t>24/5/2023 01:48:54.889</t>
  </si>
  <si>
    <t>4929</t>
  </si>
  <si>
    <t>9260000</t>
  </si>
  <si>
    <t>985</t>
  </si>
  <si>
    <t>4931</t>
  </si>
  <si>
    <t>13980000</t>
  </si>
  <si>
    <t>13800000</t>
  </si>
  <si>
    <t>14/5/2023 23:23:00</t>
  </si>
  <si>
    <t>4951</t>
  </si>
  <si>
    <t>15840000</t>
  </si>
  <si>
    <t>987</t>
  </si>
  <si>
    <t>4956</t>
  </si>
  <si>
    <t>21830000</t>
  </si>
  <si>
    <t>21890000</t>
  </si>
  <si>
    <t>24/5/2023 01:42:32.48</t>
  </si>
  <si>
    <t>24/5/2023 01:49:25.023</t>
  </si>
  <si>
    <t>24/5/2023 01:49:13.97</t>
  </si>
  <si>
    <t>988</t>
  </si>
  <si>
    <t>4958</t>
  </si>
  <si>
    <t>24/5/2023 01:43:50.429</t>
  </si>
  <si>
    <t>24/5/2023 01:50:04.616</t>
  </si>
  <si>
    <t>24/5/2023 01:49:10.259</t>
  </si>
  <si>
    <t>11/5/2023 23:24:19</t>
  </si>
  <si>
    <t>989</t>
  </si>
  <si>
    <t>4963</t>
  </si>
  <si>
    <t>5440000</t>
  </si>
  <si>
    <t>4968</t>
  </si>
  <si>
    <t>9910000</t>
  </si>
  <si>
    <t>991</t>
  </si>
  <si>
    <t>4971</t>
  </si>
  <si>
    <t>29980000</t>
  </si>
  <si>
    <t>24/5/2023 01:49:12.718</t>
  </si>
  <si>
    <t>24/5/2023 01:49:57.403</t>
  </si>
  <si>
    <t>24/5/2023 01:49:14.323</t>
  </si>
  <si>
    <t>992</t>
  </si>
  <si>
    <t>4974</t>
  </si>
  <si>
    <t>16540000</t>
  </si>
  <si>
    <t>993</t>
  </si>
  <si>
    <t>4975</t>
  </si>
  <si>
    <t>34700000</t>
  </si>
  <si>
    <t>24/5/2023 01:42:32.486</t>
  </si>
  <si>
    <t>24/5/2023 01:43:17.2</t>
  </si>
  <si>
    <t>24/5/2023 01:48:34.603</t>
  </si>
  <si>
    <t>994</t>
  </si>
  <si>
    <t>4977</t>
  </si>
  <si>
    <t>14/5/2023 23:24:00</t>
  </si>
  <si>
    <t>995</t>
  </si>
  <si>
    <t>4979</t>
  </si>
  <si>
    <t>996</t>
  </si>
  <si>
    <t>4985</t>
  </si>
  <si>
    <t>24/5/2023 01:41:21.569</t>
  </si>
  <si>
    <t>24/5/2023 01:49:29.228</t>
  </si>
  <si>
    <t>24/5/2023 01:44:19.106</t>
  </si>
  <si>
    <t>24/5/2023 00:00:00.168</t>
  </si>
  <si>
    <t>14/5/2023 23:17:30</t>
  </si>
  <si>
    <t>998</t>
  </si>
  <si>
    <t>4996</t>
  </si>
  <si>
    <t>9040000</t>
  </si>
  <si>
    <t>4997</t>
  </si>
  <si>
    <t>6810000</t>
  </si>
  <si>
    <t>6300000</t>
  </si>
  <si>
    <t>1000</t>
  </si>
  <si>
    <t>5009</t>
  </si>
  <si>
    <t>11680000</t>
  </si>
  <si>
    <t>14/5/2023 23:16:00</t>
  </si>
  <si>
    <t>1001</t>
  </si>
  <si>
    <t>5011</t>
  </si>
  <si>
    <t>17530000</t>
  </si>
  <si>
    <t>17450000</t>
  </si>
  <si>
    <t>1002</t>
  </si>
  <si>
    <t>9060000</t>
  </si>
  <si>
    <t>14/5/2023 23:07:33</t>
  </si>
  <si>
    <t>5017</t>
  </si>
  <si>
    <t>2650000</t>
  </si>
  <si>
    <t>2600000</t>
  </si>
  <si>
    <t>24/5/2023 01:49:14.702</t>
  </si>
  <si>
    <t>24/5/2023 01:49:26.874</t>
  </si>
  <si>
    <t>5018</t>
  </si>
  <si>
    <t>11470000</t>
  </si>
  <si>
    <t>14/5/2023 23:06:36</t>
  </si>
  <si>
    <t>1005</t>
  </si>
  <si>
    <t>11610000</t>
  </si>
  <si>
    <t>10450000</t>
  </si>
  <si>
    <t>5121</t>
  </si>
  <si>
    <t>8350000</t>
  </si>
  <si>
    <t>5122</t>
  </si>
  <si>
    <t>40250000</t>
  </si>
  <si>
    <t>40300000</t>
  </si>
  <si>
    <t>24/5/2023 01:22:55.787</t>
  </si>
  <si>
    <t>24/5/2023 01:23:37.419</t>
  </si>
  <si>
    <t>24/5/2023 01:28:00.288</t>
  </si>
  <si>
    <t>24/5/2023 01:28:16</t>
  </si>
  <si>
    <t>5142</t>
  </si>
  <si>
    <t>16930000</t>
  </si>
  <si>
    <t>14/5/2023 23:17:00</t>
  </si>
  <si>
    <t>1010</t>
  </si>
  <si>
    <t>5187</t>
  </si>
  <si>
    <t>9090000</t>
  </si>
  <si>
    <t>14/5/2023 23:06:37</t>
  </si>
  <si>
    <t>5191</t>
  </si>
  <si>
    <t>7910000</t>
  </si>
  <si>
    <t>7700000</t>
  </si>
  <si>
    <t>1012</t>
  </si>
  <si>
    <t>5192</t>
  </si>
  <si>
    <t>24/5/2023 01:47:57.662</t>
  </si>
  <si>
    <t>24/5/2023 01:49:32.347</t>
  </si>
  <si>
    <t>24/5/2023 01:49:06.36</t>
  </si>
  <si>
    <t>14260000</t>
  </si>
  <si>
    <t>11280000</t>
  </si>
  <si>
    <t>1014</t>
  </si>
  <si>
    <t>7240000</t>
  </si>
  <si>
    <t>6070000</t>
  </si>
  <si>
    <t>1015</t>
  </si>
  <si>
    <t>5208</t>
  </si>
  <si>
    <t>24/5/2023 01:49:24.836</t>
  </si>
  <si>
    <t>24/5/2023 01:49:24.843</t>
  </si>
  <si>
    <t>24/5/2023 01:49:24.84</t>
  </si>
  <si>
    <t>5210</t>
  </si>
  <si>
    <t>5218</t>
  </si>
  <si>
    <t>10700000</t>
  </si>
  <si>
    <t>14/5/2023 23:07:06</t>
  </si>
  <si>
    <t>5262</t>
  </si>
  <si>
    <t>7460000</t>
  </si>
  <si>
    <t>1019</t>
  </si>
  <si>
    <t>5269</t>
  </si>
  <si>
    <t>3470000</t>
  </si>
  <si>
    <t>1900000</t>
  </si>
  <si>
    <t>14/5/2023 23:15:30</t>
  </si>
  <si>
    <t>1020</t>
  </si>
  <si>
    <t>5273</t>
  </si>
  <si>
    <t>49600000</t>
  </si>
  <si>
    <t>48400000</t>
  </si>
  <si>
    <t>49250000</t>
  </si>
  <si>
    <t>24/5/2023 01:14:21.553</t>
  </si>
  <si>
    <t>24/5/2023 01:14:21.564</t>
  </si>
  <si>
    <t>24/5/2023 01:44:08.088</t>
  </si>
  <si>
    <t>24/5/2023 00:00:37.891</t>
  </si>
  <si>
    <t>24/5/2023 01:44:17</t>
  </si>
  <si>
    <t>5288</t>
  </si>
  <si>
    <t>24/5/2023 01:42:18.579</t>
  </si>
  <si>
    <t>24/5/2023 01:47:14.314</t>
  </si>
  <si>
    <t>24/5/2023 01:48:58.047</t>
  </si>
  <si>
    <t>1022</t>
  </si>
  <si>
    <t>5302</t>
  </si>
  <si>
    <t>43450000</t>
  </si>
  <si>
    <t>43400000</t>
  </si>
  <si>
    <t>43500000</t>
  </si>
  <si>
    <t>24/5/2023 01:44:32.087</t>
  </si>
  <si>
    <t>24/5/2023 01:49:23.911</t>
  </si>
  <si>
    <t>5310</t>
  </si>
  <si>
    <t>48900000</t>
  </si>
  <si>
    <t>48650000</t>
  </si>
  <si>
    <t>49000000</t>
  </si>
  <si>
    <t>24/5/2023 01:49:16.173</t>
  </si>
  <si>
    <t>24/5/2023 01:49:22.422</t>
  </si>
  <si>
    <t>24/5/2023 01:49:31.961</t>
  </si>
  <si>
    <t>1024</t>
  </si>
  <si>
    <t>5331</t>
  </si>
  <si>
    <t>49300000</t>
  </si>
  <si>
    <t>24/5/2023 01:47:02.517</t>
  </si>
  <si>
    <t>24/5/2023 01:49:06.343</t>
  </si>
  <si>
    <t>24/5/2023 01:49:06.344</t>
  </si>
  <si>
    <t>1025</t>
  </si>
  <si>
    <t>5344</t>
  </si>
  <si>
    <t>191800000</t>
  </si>
  <si>
    <t>190000000</t>
  </si>
  <si>
    <t>24/5/2023 01:47:03.402</t>
  </si>
  <si>
    <t>24/5/2023 01:48:47.561</t>
  </si>
  <si>
    <t>24/5/2023 01:48:14.556</t>
  </si>
  <si>
    <t>11/5/2023 23:24:20</t>
  </si>
  <si>
    <t>1026</t>
  </si>
  <si>
    <t>48700000</t>
  </si>
  <si>
    <t>48300000</t>
  </si>
  <si>
    <t>48750000</t>
  </si>
  <si>
    <t>24/5/2023 01:43:50.449</t>
  </si>
  <si>
    <t>24/5/2023 01:43:50.49</t>
  </si>
  <si>
    <t>24/5/2023 01:45:03.066</t>
  </si>
  <si>
    <t>24/5/2023 01:45:17</t>
  </si>
  <si>
    <t>1027</t>
  </si>
  <si>
    <t>5352</t>
  </si>
  <si>
    <t>66800000</t>
  </si>
  <si>
    <t>66000000</t>
  </si>
  <si>
    <t>66700000</t>
  </si>
  <si>
    <t>24/5/2023 01:47:10.012</t>
  </si>
  <si>
    <t>24/5/2023 01:49:13.968</t>
  </si>
  <si>
    <t>1028</t>
  </si>
  <si>
    <t>5357</t>
  </si>
  <si>
    <t>5363</t>
  </si>
  <si>
    <t>3530000</t>
  </si>
  <si>
    <t>1030</t>
  </si>
  <si>
    <t>5367</t>
  </si>
  <si>
    <t>14/5/2023 23:09:06</t>
  </si>
  <si>
    <t>5384</t>
  </si>
  <si>
    <t>86200000</t>
  </si>
  <si>
    <t>84200000</t>
  </si>
  <si>
    <t>86100000</t>
  </si>
  <si>
    <t>86300000</t>
  </si>
  <si>
    <t>24/5/2023 01:48:27.621</t>
  </si>
  <si>
    <t>24/5/2023 01:48:35.209</t>
  </si>
  <si>
    <t>24/5/2023 00:00:03.225</t>
  </si>
  <si>
    <t>1032</t>
  </si>
  <si>
    <t>5388</t>
  </si>
  <si>
    <t>9710000</t>
  </si>
  <si>
    <t>1033</t>
  </si>
  <si>
    <t>5391</t>
  </si>
  <si>
    <t>10980000</t>
  </si>
  <si>
    <t>10290000</t>
  </si>
  <si>
    <t>1034</t>
  </si>
  <si>
    <t>5393</t>
  </si>
  <si>
    <t>27170000</t>
  </si>
  <si>
    <t>24/5/2023 01:48:38.899</t>
  </si>
  <si>
    <t>24/5/2023 01:49:39.977</t>
  </si>
  <si>
    <t>24/5/2023 01:49:39.976</t>
  </si>
  <si>
    <t>1035</t>
  </si>
  <si>
    <t>5408</t>
  </si>
  <si>
    <t>7890000</t>
  </si>
  <si>
    <t>7940000</t>
  </si>
  <si>
    <t>24/5/2023 01:49:32.594</t>
  </si>
  <si>
    <t>24/5/2023 01:49:27.382</t>
  </si>
  <si>
    <t>24/5/2023 01:49:19.107</t>
  </si>
  <si>
    <t>1036</t>
  </si>
  <si>
    <t>24/5/2023 01:48:23.829</t>
  </si>
  <si>
    <t>24/5/2023 01:49:09.69</t>
  </si>
  <si>
    <t>24/5/2023 01:49:24.938</t>
  </si>
  <si>
    <t>1037</t>
  </si>
  <si>
    <t>5423</t>
  </si>
  <si>
    <t>13290000</t>
  </si>
  <si>
    <t>24/5/2023 01:49:15.928</t>
  </si>
  <si>
    <t>24/5/2023 01:49:24.881</t>
  </si>
  <si>
    <t>24/5/2023 01:49:24.863</t>
  </si>
  <si>
    <t>1038</t>
  </si>
  <si>
    <t>5440</t>
  </si>
  <si>
    <t>19190000</t>
  </si>
  <si>
    <t>1039</t>
  </si>
  <si>
    <t>5445</t>
  </si>
  <si>
    <t>27030000</t>
  </si>
  <si>
    <t>24700000</t>
  </si>
  <si>
    <t>14/5/2023 23:12:30</t>
  </si>
  <si>
    <t>1040</t>
  </si>
  <si>
    <t>5449</t>
  </si>
  <si>
    <t>1041</t>
  </si>
  <si>
    <t>5451</t>
  </si>
  <si>
    <t>29490000</t>
  </si>
  <si>
    <t>24/5/2023 01:48:34.542</t>
  </si>
  <si>
    <t>24/5/2023 01:48:34.689</t>
  </si>
  <si>
    <t>24/5/2023 01:48:34.671</t>
  </si>
  <si>
    <t>24/5/2023 01:48:48</t>
  </si>
  <si>
    <t>1042</t>
  </si>
  <si>
    <t>5476</t>
  </si>
  <si>
    <t>14/5/2023 23:13:00</t>
  </si>
  <si>
    <t>1043</t>
  </si>
  <si>
    <t>5480</t>
  </si>
  <si>
    <t>40350000</t>
  </si>
  <si>
    <t>24/5/2023 01:49:13.793</t>
  </si>
  <si>
    <t>24/5/2023 01:49:36.681</t>
  </si>
  <si>
    <t>24/5/2023 01:49:18.159</t>
  </si>
  <si>
    <t>1044</t>
  </si>
  <si>
    <t>5481</t>
  </si>
  <si>
    <t>26020000</t>
  </si>
  <si>
    <t>26170000</t>
  </si>
  <si>
    <t>24/5/2023 01:46:00.562</t>
  </si>
  <si>
    <t>24/5/2023 01:48:44.086</t>
  </si>
  <si>
    <t>1045</t>
  </si>
  <si>
    <t>5482</t>
  </si>
  <si>
    <t>26350000</t>
  </si>
  <si>
    <t>26390000</t>
  </si>
  <si>
    <t>24/5/2023 01:44:04.07</t>
  </si>
  <si>
    <t>24/5/2023 01:46:13.107</t>
  </si>
  <si>
    <t>24/5/2023 01:48:39.791</t>
  </si>
  <si>
    <t>1046</t>
  </si>
  <si>
    <t>5491</t>
  </si>
  <si>
    <t>9250000</t>
  </si>
  <si>
    <t>1047</t>
  </si>
  <si>
    <t>1048</t>
  </si>
  <si>
    <t>5563</t>
  </si>
  <si>
    <t>24/5/2023 01:49:12.209</t>
  </si>
  <si>
    <t>24/5/2023 01:49:16.398</t>
  </si>
  <si>
    <t>24/5/2023 01:49:27.286</t>
  </si>
  <si>
    <t>1049</t>
  </si>
  <si>
    <t>5602</t>
  </si>
  <si>
    <t>20040000</t>
  </si>
  <si>
    <t>19930000</t>
  </si>
  <si>
    <t>20030000</t>
  </si>
  <si>
    <t>20060000</t>
  </si>
  <si>
    <t>24/5/2023 01:41:18.413</t>
  </si>
  <si>
    <t>24/5/2023 01:41:18.42</t>
  </si>
  <si>
    <t>24/5/2023 01:41:46</t>
  </si>
  <si>
    <t>1050</t>
  </si>
  <si>
    <t>5632</t>
  </si>
  <si>
    <t>11850000</t>
  </si>
  <si>
    <t>11230000</t>
  </si>
  <si>
    <t>1051</t>
  </si>
  <si>
    <t>5658</t>
  </si>
  <si>
    <t>3220000</t>
  </si>
  <si>
    <t>1052</t>
  </si>
  <si>
    <t>5659</t>
  </si>
  <si>
    <t>45100000</t>
  </si>
  <si>
    <t>45050000</t>
  </si>
  <si>
    <t>24/5/2023 01:36:49.314</t>
  </si>
  <si>
    <t>24/5/2023 01:37:50.664</t>
  </si>
  <si>
    <t>24/5/2023 01:42:56.514</t>
  </si>
  <si>
    <t>24/5/2023 01:43:17</t>
  </si>
  <si>
    <t>1053</t>
  </si>
  <si>
    <t>5698</t>
  </si>
  <si>
    <t>1054</t>
  </si>
  <si>
    <t>5702</t>
  </si>
  <si>
    <t>14/5/2023 23:19:30</t>
  </si>
  <si>
    <t>1055</t>
  </si>
  <si>
    <t>5703</t>
  </si>
  <si>
    <t>13950000</t>
  </si>
  <si>
    <t>24/5/2023 01:47:52.119</t>
  </si>
  <si>
    <t>24/5/2023 01:49:39.716</t>
  </si>
  <si>
    <t>24/5/2023 01:49:34.319</t>
  </si>
  <si>
    <t>1056</t>
  </si>
  <si>
    <t>5707</t>
  </si>
  <si>
    <t>5715</t>
  </si>
  <si>
    <t>13200000</t>
  </si>
  <si>
    <t>5721</t>
  </si>
  <si>
    <t>270000</t>
  </si>
  <si>
    <t>250000</t>
  </si>
  <si>
    <t>1059</t>
  </si>
  <si>
    <t>24/5/2023 01:49:39.895</t>
  </si>
  <si>
    <t>24/5/2023 01:49:18.378</t>
  </si>
  <si>
    <t>1060</t>
  </si>
  <si>
    <t>5727</t>
  </si>
  <si>
    <t>18320000</t>
  </si>
  <si>
    <t>24/5/2023 01:49:35.092</t>
  </si>
  <si>
    <t>24/5/2023 01:49:35.091</t>
  </si>
  <si>
    <t>24/5/2023 00:00:00.192</t>
  </si>
  <si>
    <t>1061</t>
  </si>
  <si>
    <t>5741</t>
  </si>
  <si>
    <t>24/5/2023 01:49:13.993</t>
  </si>
  <si>
    <t>24/5/2023 01:49:35.628</t>
  </si>
  <si>
    <t>24/5/2023 01:49:17.005</t>
  </si>
  <si>
    <t>1062</t>
  </si>
  <si>
    <t>5805</t>
  </si>
  <si>
    <t>11/5/2023 23:24:21</t>
  </si>
  <si>
    <t>1063</t>
  </si>
  <si>
    <t>5821</t>
  </si>
  <si>
    <t>14/5/2023 23:08:06</t>
  </si>
  <si>
    <t>1064</t>
  </si>
  <si>
    <t>5830</t>
  </si>
  <si>
    <t>24/5/2023 01:48:59.017</t>
  </si>
  <si>
    <t>24/5/2023 01:49:28.754</t>
  </si>
  <si>
    <t>24/5/2023 01:49:20.262</t>
  </si>
  <si>
    <t>1065</t>
  </si>
  <si>
    <t>5832</t>
  </si>
  <si>
    <t>8860000</t>
  </si>
  <si>
    <t>8840000</t>
  </si>
  <si>
    <t>8850000</t>
  </si>
  <si>
    <t>24/5/2023 01:48:46.222</t>
  </si>
  <si>
    <t>24/5/2023 01:49:29.984</t>
  </si>
  <si>
    <t>24/5/2023 01:48:53.722</t>
  </si>
  <si>
    <t>1066</t>
  </si>
  <si>
    <t>5851</t>
  </si>
  <si>
    <t>15400000</t>
  </si>
  <si>
    <t>14/5/2023 23:09:37</t>
  </si>
  <si>
    <t>5852</t>
  </si>
  <si>
    <t>5930000</t>
  </si>
  <si>
    <t>5857</t>
  </si>
  <si>
    <t>19970000</t>
  </si>
  <si>
    <t>19940000</t>
  </si>
  <si>
    <t>24/5/2023 01:48:51.355</t>
  </si>
  <si>
    <t>24/5/2023 01:49:16.698</t>
  </si>
  <si>
    <t>24/5/2023 01:49:37.309</t>
  </si>
  <si>
    <t>1069</t>
  </si>
  <si>
    <t>5909</t>
  </si>
  <si>
    <t>14/5/2023 23:08:36</t>
  </si>
  <si>
    <t>1070</t>
  </si>
  <si>
    <t>5911</t>
  </si>
  <si>
    <t>22990000</t>
  </si>
  <si>
    <t>24/5/2023 01:48:35.027</t>
  </si>
  <si>
    <t>24/5/2023 01:48:45.491</t>
  </si>
  <si>
    <t>24/5/2023 01:49:31.543</t>
  </si>
  <si>
    <t>5930</t>
  </si>
  <si>
    <t>11150000</t>
  </si>
  <si>
    <t>14/5/2023 23:05:40</t>
  </si>
  <si>
    <t>1072</t>
  </si>
  <si>
    <t>5932</t>
  </si>
  <si>
    <t>6850000</t>
  </si>
  <si>
    <t>6820000</t>
  </si>
  <si>
    <t>14/5/2023 23:07:34</t>
  </si>
  <si>
    <t>1073</t>
  </si>
  <si>
    <t>5933</t>
  </si>
  <si>
    <t>14/5/2023 23:24:37</t>
  </si>
  <si>
    <t>5942</t>
  </si>
  <si>
    <t>4760000</t>
  </si>
  <si>
    <t>1075</t>
  </si>
  <si>
    <t>5943</t>
  </si>
  <si>
    <t>5949</t>
  </si>
  <si>
    <t>13440000</t>
  </si>
  <si>
    <t>1077</t>
  </si>
  <si>
    <t>5951</t>
  </si>
  <si>
    <t>7390000</t>
  </si>
  <si>
    <t>1078</t>
  </si>
  <si>
    <t>5957</t>
  </si>
  <si>
    <t>1079</t>
  </si>
  <si>
    <t>5959</t>
  </si>
  <si>
    <t>1080</t>
  </si>
  <si>
    <t>5970</t>
  </si>
  <si>
    <t>24/5/2023 01:48:24.961</t>
  </si>
  <si>
    <t>24/5/2023 01:47:22.673</t>
  </si>
  <si>
    <t>24/5/2023 01:48:57.672</t>
  </si>
  <si>
    <t>5975</t>
  </si>
  <si>
    <t>17490000</t>
  </si>
  <si>
    <t>1082</t>
  </si>
  <si>
    <t>7330000</t>
  </si>
  <si>
    <t>1083</t>
  </si>
  <si>
    <t>11800000</t>
  </si>
  <si>
    <t>1084</t>
  </si>
  <si>
    <t>5985</t>
  </si>
  <si>
    <t>6770000</t>
  </si>
  <si>
    <t>14/5/2023 23:20:31</t>
  </si>
  <si>
    <t>5986</t>
  </si>
  <si>
    <t>2710000</t>
  </si>
  <si>
    <t>2690000</t>
  </si>
  <si>
    <t>24/5/2023 01:46:06.717</t>
  </si>
  <si>
    <t>24/5/2023 01:47:48.668</t>
  </si>
  <si>
    <t>24/5/2023 01:48:28.695</t>
  </si>
  <si>
    <t>5988</t>
  </si>
  <si>
    <t>19830000</t>
  </si>
  <si>
    <t>19810000</t>
  </si>
  <si>
    <t>24/5/2023 01:46:51.964</t>
  </si>
  <si>
    <t>24/5/2023 01:49:07.899</t>
  </si>
  <si>
    <t>1087</t>
  </si>
  <si>
    <t>5989</t>
  </si>
  <si>
    <t>6750000</t>
  </si>
  <si>
    <t>1088</t>
  </si>
  <si>
    <t>5992</t>
  </si>
  <si>
    <t>7050000</t>
  </si>
  <si>
    <t>7070000</t>
  </si>
  <si>
    <t>1089</t>
  </si>
  <si>
    <t>11090000</t>
  </si>
  <si>
    <t>1090</t>
  </si>
  <si>
    <t>6029</t>
  </si>
  <si>
    <t>1850000</t>
  </si>
  <si>
    <t>1840000</t>
  </si>
  <si>
    <t>1091</t>
  </si>
  <si>
    <t>6032</t>
  </si>
  <si>
    <t>3720000</t>
  </si>
  <si>
    <t>1092</t>
  </si>
  <si>
    <t>6035</t>
  </si>
  <si>
    <t>18230000</t>
  </si>
  <si>
    <t>24/5/2023 01:45:51.026</t>
  </si>
  <si>
    <t>24/5/2023 01:48:35.227</t>
  </si>
  <si>
    <t>24/5/2023 01:48:54.651</t>
  </si>
  <si>
    <t>1093</t>
  </si>
  <si>
    <t>6036</t>
  </si>
  <si>
    <t>55200000</t>
  </si>
  <si>
    <t>55300000</t>
  </si>
  <si>
    <t>24/5/2023 01:47:42.878</t>
  </si>
  <si>
    <t>24/5/2023 01:49:39.831</t>
  </si>
  <si>
    <t>24/5/2023 01:49:39.829</t>
  </si>
  <si>
    <t>24/5/2023 00:03:00.126</t>
  </si>
  <si>
    <t>1094</t>
  </si>
  <si>
    <t>6047</t>
  </si>
  <si>
    <t>14/5/2023 23:21:01</t>
  </si>
  <si>
    <t>1095</t>
  </si>
  <si>
    <t>14/5/2023 23:09:07</t>
  </si>
  <si>
    <t>1096</t>
  </si>
  <si>
    <t>20690000</t>
  </si>
  <si>
    <t>20660000</t>
  </si>
  <si>
    <t>24/5/2023 01:46:03.044</t>
  </si>
  <si>
    <t>24/5/2023 01:46:03.063</t>
  </si>
  <si>
    <t>24/5/2023 01:46:03.066</t>
  </si>
  <si>
    <t>24/5/2023 01:46:18</t>
  </si>
  <si>
    <t>1097</t>
  </si>
  <si>
    <t>6054</t>
  </si>
  <si>
    <t>2860000</t>
  </si>
  <si>
    <t>1098</t>
  </si>
  <si>
    <t>6055</t>
  </si>
  <si>
    <t>22220000</t>
  </si>
  <si>
    <t>24/5/2023 01:49:11.236</t>
  </si>
  <si>
    <t>24/5/2023 01:49:31.908</t>
  </si>
  <si>
    <t>24/5/2023 01:49:39.401</t>
  </si>
  <si>
    <t>6058</t>
  </si>
  <si>
    <t>12750000</t>
  </si>
  <si>
    <t>24/5/2023 01:48:46.098</t>
  </si>
  <si>
    <t>24/5/2023 01:48:27.475</t>
  </si>
  <si>
    <t>24/5/2023 01:49:02.138</t>
  </si>
  <si>
    <t>1100</t>
  </si>
  <si>
    <t>6059</t>
  </si>
  <si>
    <t>2950000</t>
  </si>
  <si>
    <t>6062</t>
  </si>
  <si>
    <t>11170000</t>
  </si>
  <si>
    <t>24/5/2023 01:46:14.226</t>
  </si>
  <si>
    <t>24/5/2023 01:49:24.719</t>
  </si>
  <si>
    <t>1102</t>
  </si>
  <si>
    <t>6580000</t>
  </si>
  <si>
    <t>11/5/2023 23:24:22</t>
  </si>
  <si>
    <t>1103</t>
  </si>
  <si>
    <t>6073</t>
  </si>
  <si>
    <t>16530000</t>
  </si>
  <si>
    <t>16500000</t>
  </si>
  <si>
    <t>1104</t>
  </si>
  <si>
    <t>15260000</t>
  </si>
  <si>
    <t>1105</t>
  </si>
  <si>
    <t>24/5/2023 01:49:14.008</t>
  </si>
  <si>
    <t>24/5/2023 01:49:28.964</t>
  </si>
  <si>
    <t>24/5/2023 01:49:15.851</t>
  </si>
  <si>
    <t>1106</t>
  </si>
  <si>
    <t>1107</t>
  </si>
  <si>
    <t>6083</t>
  </si>
  <si>
    <t>14230000</t>
  </si>
  <si>
    <t>14/5/2023 23:06:38</t>
  </si>
  <si>
    <t>1108</t>
  </si>
  <si>
    <t>6088</t>
  </si>
  <si>
    <t>14/5/2023 23:09:38</t>
  </si>
  <si>
    <t>1109</t>
  </si>
  <si>
    <t>6089</t>
  </si>
  <si>
    <t>1110</t>
  </si>
  <si>
    <t>6093</t>
  </si>
  <si>
    <t>1111</t>
  </si>
  <si>
    <t>6095</t>
  </si>
  <si>
    <t>11480000</t>
  </si>
  <si>
    <t>11740000</t>
  </si>
  <si>
    <t>24/5/2023 01:49:36.902</t>
  </si>
  <si>
    <t>24/5/2023 01:49:36.859</t>
  </si>
  <si>
    <t>1112</t>
  </si>
  <si>
    <t>6099</t>
  </si>
  <si>
    <t>10100000</t>
  </si>
  <si>
    <t>14/5/2023 23:07:07</t>
  </si>
  <si>
    <t>1113</t>
  </si>
  <si>
    <t>6101</t>
  </si>
  <si>
    <t>15050000</t>
  </si>
  <si>
    <t>12010000</t>
  </si>
  <si>
    <t>1114</t>
  </si>
  <si>
    <t>6104</t>
  </si>
  <si>
    <t>43250000</t>
  </si>
  <si>
    <t>43200000</t>
  </si>
  <si>
    <t>24/5/2023 01:49:23.624</t>
  </si>
  <si>
    <t>24/5/2023 01:49:26.381</t>
  </si>
  <si>
    <t>24/5/2023 01:49:37.398</t>
  </si>
  <si>
    <t>1115</t>
  </si>
  <si>
    <t>6118</t>
  </si>
  <si>
    <t>8880000</t>
  </si>
  <si>
    <t>1116</t>
  </si>
  <si>
    <t>10360000</t>
  </si>
  <si>
    <t>1117</t>
  </si>
  <si>
    <t>6143</t>
  </si>
  <si>
    <t>5780000</t>
  </si>
  <si>
    <t>1118</t>
  </si>
  <si>
    <t>6157</t>
  </si>
  <si>
    <t>9990000</t>
  </si>
  <si>
    <t>14/5/2023 23:18:30</t>
  </si>
  <si>
    <t>1119</t>
  </si>
  <si>
    <t>6510000</t>
  </si>
  <si>
    <t>4850000</t>
  </si>
  <si>
    <t>14/5/2023 23:23:31</t>
  </si>
  <si>
    <t>1120</t>
  </si>
  <si>
    <t>6167</t>
  </si>
  <si>
    <t>7020000</t>
  </si>
  <si>
    <t>7010000</t>
  </si>
  <si>
    <t>7030000</t>
  </si>
  <si>
    <t>24/5/2023 01:48:35.305</t>
  </si>
  <si>
    <t>24/5/2023 01:49:07.419</t>
  </si>
  <si>
    <t>24/5/2023 01:48:35.437</t>
  </si>
  <si>
    <t>1121</t>
  </si>
  <si>
    <t>6171</t>
  </si>
  <si>
    <t>3410000</t>
  </si>
  <si>
    <t>1122</t>
  </si>
  <si>
    <t>6183</t>
  </si>
  <si>
    <t>1123</t>
  </si>
  <si>
    <t>6184</t>
  </si>
  <si>
    <t>14/5/2023 23:08:37</t>
  </si>
  <si>
    <t>1124</t>
  </si>
  <si>
    <t>6185</t>
  </si>
  <si>
    <t>4700000</t>
  </si>
  <si>
    <t>14/5/2023 23:06:09</t>
  </si>
  <si>
    <t>1125</t>
  </si>
  <si>
    <t>6186</t>
  </si>
  <si>
    <t>5940000</t>
  </si>
  <si>
    <t>1126</t>
  </si>
  <si>
    <t>6189</t>
  </si>
  <si>
    <t>1127</t>
  </si>
  <si>
    <t>6191</t>
  </si>
  <si>
    <t>27090000</t>
  </si>
  <si>
    <t>26890000</t>
  </si>
  <si>
    <t>26920000</t>
  </si>
  <si>
    <t>24/5/2023 01:49:11.101</t>
  </si>
  <si>
    <t>24/5/2023 01:49:32.274</t>
  </si>
  <si>
    <t>1128</t>
  </si>
  <si>
    <t>6194</t>
  </si>
  <si>
    <t>7990000</t>
  </si>
  <si>
    <t>1129</t>
  </si>
  <si>
    <t>6196</t>
  </si>
  <si>
    <t>37000000</t>
  </si>
  <si>
    <t>37100000</t>
  </si>
  <si>
    <t>24/5/2023 01:47:28.655</t>
  </si>
  <si>
    <t>24/5/2023 01:49:12.104</t>
  </si>
  <si>
    <t>24/5/2023 01:49:23.598</t>
  </si>
  <si>
    <t>1130</t>
  </si>
  <si>
    <t>6197</t>
  </si>
  <si>
    <t>6390000</t>
  </si>
  <si>
    <t>1131</t>
  </si>
  <si>
    <t>6199</t>
  </si>
  <si>
    <t>17820000</t>
  </si>
  <si>
    <t>16550000</t>
  </si>
  <si>
    <t>14/5/2023 23:07:35</t>
  </si>
  <si>
    <t>1132</t>
  </si>
  <si>
    <t>6200</t>
  </si>
  <si>
    <t>12680000</t>
  </si>
  <si>
    <t>24/5/2023 01:49:12.275</t>
  </si>
  <si>
    <t>24/5/2023 01:49:39.718</t>
  </si>
  <si>
    <t>24/5/2023 01:49:31.007</t>
  </si>
  <si>
    <t>1133</t>
  </si>
  <si>
    <t>8470000</t>
  </si>
  <si>
    <t>1134</t>
  </si>
  <si>
    <t>6208</t>
  </si>
  <si>
    <t>13590000</t>
  </si>
  <si>
    <t>1135</t>
  </si>
  <si>
    <t>14/5/2023 23:13:30</t>
  </si>
  <si>
    <t>1136</t>
  </si>
  <si>
    <t>17520000</t>
  </si>
  <si>
    <t>14/5/2023 23:08:07</t>
  </si>
  <si>
    <t>1137</t>
  </si>
  <si>
    <t>6235</t>
  </si>
  <si>
    <t>22690000</t>
  </si>
  <si>
    <t>22600000</t>
  </si>
  <si>
    <t>22720000</t>
  </si>
  <si>
    <t>24/5/2023 01:49:18.505</t>
  </si>
  <si>
    <t>24/5/2023 01:49:18.522</t>
  </si>
  <si>
    <t>24/5/2023 01:49:18.521</t>
  </si>
  <si>
    <t>1138</t>
  </si>
  <si>
    <t>6237</t>
  </si>
  <si>
    <t>14/5/2023 23:18:00</t>
  </si>
  <si>
    <t>1139</t>
  </si>
  <si>
    <t>6238</t>
  </si>
  <si>
    <t>10840000</t>
  </si>
  <si>
    <t>1140</t>
  </si>
  <si>
    <t>6240</t>
  </si>
  <si>
    <t>3200000</t>
  </si>
  <si>
    <t>3180000</t>
  </si>
  <si>
    <t>24/5/2023 01:49:07.051</t>
  </si>
  <si>
    <t>24/5/2023 01:49:35.679</t>
  </si>
  <si>
    <t>24/5/2023 01:49:07.058</t>
  </si>
  <si>
    <t>1141</t>
  </si>
  <si>
    <t>6247</t>
  </si>
  <si>
    <t>9580000</t>
  </si>
  <si>
    <t>1142</t>
  </si>
  <si>
    <t>6250</t>
  </si>
  <si>
    <t>12730000</t>
  </si>
  <si>
    <t>1143</t>
  </si>
  <si>
    <t>6254</t>
  </si>
  <si>
    <t>55800000</t>
  </si>
  <si>
    <t>24/5/2023 01:49:39.258</t>
  </si>
  <si>
    <t>24/5/2023 01:49:39.27</t>
  </si>
  <si>
    <t>24/5/2023 01:49:39.269</t>
  </si>
  <si>
    <t>1144</t>
  </si>
  <si>
    <t>6258</t>
  </si>
  <si>
    <t>68300000</t>
  </si>
  <si>
    <t>68200000</t>
  </si>
  <si>
    <t>68400000</t>
  </si>
  <si>
    <t>24/5/2023 01:47:38.225</t>
  </si>
  <si>
    <t>24/5/2023 01:49:11.112</t>
  </si>
  <si>
    <t>24/5/2023 01:48:29.474</t>
  </si>
  <si>
    <t>11/5/2023 23:24:23</t>
  </si>
  <si>
    <t>1145</t>
  </si>
  <si>
    <t>6262</t>
  </si>
  <si>
    <t>5770000</t>
  </si>
  <si>
    <t>24/5/2023 01:46:55.953</t>
  </si>
  <si>
    <t>24/5/2023 01:48:34.639</t>
  </si>
  <si>
    <t>24/5/2023 01:47:10.043</t>
  </si>
  <si>
    <t>24/5/2023 01:48:49</t>
  </si>
  <si>
    <t>1146</t>
  </si>
  <si>
    <t>6264</t>
  </si>
  <si>
    <t>1147</t>
  </si>
  <si>
    <t>6266</t>
  </si>
  <si>
    <t>16620000</t>
  </si>
  <si>
    <t>1148</t>
  </si>
  <si>
    <t>6269</t>
  </si>
  <si>
    <t>14/5/2023 23:11:31</t>
  </si>
  <si>
    <t>1149</t>
  </si>
  <si>
    <t>6272</t>
  </si>
  <si>
    <t>12710000</t>
  </si>
  <si>
    <t>6277</t>
  </si>
  <si>
    <t>29110000</t>
  </si>
  <si>
    <t>28920000</t>
  </si>
  <si>
    <t>28970000</t>
  </si>
  <si>
    <t>24/5/2023 01:44:31.647</t>
  </si>
  <si>
    <t>24/5/2023 01:48:44.737</t>
  </si>
  <si>
    <t>24/5/2023 01:46:51.167</t>
  </si>
  <si>
    <t>1151</t>
  </si>
  <si>
    <t>6278</t>
  </si>
  <si>
    <t>24/5/2023 01:42:56.777</t>
  </si>
  <si>
    <t>24/5/2023 01:42:45.583</t>
  </si>
  <si>
    <t>24/5/2023 01:48:35.23</t>
  </si>
  <si>
    <t>1152</t>
  </si>
  <si>
    <t>6282</t>
  </si>
  <si>
    <t>14460000</t>
  </si>
  <si>
    <t>14/5/2023 23:21:31</t>
  </si>
  <si>
    <t>1153</t>
  </si>
  <si>
    <t>6284</t>
  </si>
  <si>
    <t>41450000</t>
  </si>
  <si>
    <t>24/5/2023 01:40:15.3</t>
  </si>
  <si>
    <t>24/5/2023 01:48:52.234</t>
  </si>
  <si>
    <t>24/5/2023 01:45:44.368</t>
  </si>
  <si>
    <t>1154</t>
  </si>
  <si>
    <t>6287</t>
  </si>
  <si>
    <t>19770000</t>
  </si>
  <si>
    <t>24/5/2023 01:49:20.507</t>
  </si>
  <si>
    <t>24/5/2023 01:49:35.427</t>
  </si>
  <si>
    <t>24/5/2023 01:49:35.365</t>
  </si>
  <si>
    <t>1155</t>
  </si>
  <si>
    <t>6289</t>
  </si>
  <si>
    <t>20820000</t>
  </si>
  <si>
    <t>24/5/2023 01:46:15.161</t>
  </si>
  <si>
    <t>24/5/2023 01:49:34.178</t>
  </si>
  <si>
    <t>24/5/2023 01:49:11.143</t>
  </si>
  <si>
    <t>1156</t>
  </si>
  <si>
    <t>6291</t>
  </si>
  <si>
    <t>14/5/2023 23:04:40</t>
  </si>
  <si>
    <t>1157</t>
  </si>
  <si>
    <t>6292</t>
  </si>
  <si>
    <t>9380000</t>
  </si>
  <si>
    <t>1158</t>
  </si>
  <si>
    <t>6293</t>
  </si>
  <si>
    <t>1159</t>
  </si>
  <si>
    <t>6294</t>
  </si>
  <si>
    <t>17810000</t>
  </si>
  <si>
    <t>1160</t>
  </si>
  <si>
    <t>6298</t>
  </si>
  <si>
    <t>29600000</t>
  </si>
  <si>
    <t>24/5/2023 01:49:29.43</t>
  </si>
  <si>
    <t>24/5/2023 01:49:06.894</t>
  </si>
  <si>
    <t>24/5/2023 01:48:53.534</t>
  </si>
  <si>
    <t>1161</t>
  </si>
  <si>
    <t>6306</t>
  </si>
  <si>
    <t>6440000</t>
  </si>
  <si>
    <t>1162</t>
  </si>
  <si>
    <t>6310</t>
  </si>
  <si>
    <t>1163</t>
  </si>
  <si>
    <t>6315</t>
  </si>
  <si>
    <t>23610000</t>
  </si>
  <si>
    <t>24/5/2023 01:49:33.096</t>
  </si>
  <si>
    <t>24/5/2023 01:49:31.18</t>
  </si>
  <si>
    <t>24/5/2023 01:49:30.844</t>
  </si>
  <si>
    <t>1164</t>
  </si>
  <si>
    <t>6317</t>
  </si>
  <si>
    <t>14/5/2023 23:22:01</t>
  </si>
  <si>
    <t>1165</t>
  </si>
  <si>
    <t>6319</t>
  </si>
  <si>
    <t>2550000</t>
  </si>
  <si>
    <t>1166</t>
  </si>
  <si>
    <t>6323</t>
  </si>
  <si>
    <t>110600000</t>
  </si>
  <si>
    <t>110700000</t>
  </si>
  <si>
    <t>24/5/2023 01:49:33.66</t>
  </si>
  <si>
    <t>24/5/2023 00:00:00.156</t>
  </si>
  <si>
    <t>1167</t>
  </si>
  <si>
    <t>6325</t>
  </si>
  <si>
    <t>14/5/2023 23:10:01</t>
  </si>
  <si>
    <t>1168</t>
  </si>
  <si>
    <t>6330</t>
  </si>
  <si>
    <t>1169</t>
  </si>
  <si>
    <t>6332</t>
  </si>
  <si>
    <t>12050000</t>
  </si>
  <si>
    <t>1170</t>
  </si>
  <si>
    <t>6339</t>
  </si>
  <si>
    <t>1171</t>
  </si>
  <si>
    <t>6345</t>
  </si>
  <si>
    <t>8410000</t>
  </si>
  <si>
    <t>8460000</t>
  </si>
  <si>
    <t>1172</t>
  </si>
  <si>
    <t>6349</t>
  </si>
  <si>
    <t>13320000</t>
  </si>
  <si>
    <t>1173</t>
  </si>
  <si>
    <t>6356</t>
  </si>
  <si>
    <t>3860000</t>
  </si>
  <si>
    <t>3870000</t>
  </si>
  <si>
    <t>24/5/2023 01:49:00.125</t>
  </si>
  <si>
    <t>24/5/2023 01:49:00.126</t>
  </si>
  <si>
    <t>24/5/2023 01:49:00.132</t>
  </si>
  <si>
    <t>1174</t>
  </si>
  <si>
    <t>6358</t>
  </si>
  <si>
    <t>44800000</t>
  </si>
  <si>
    <t>44950000</t>
  </si>
  <si>
    <t>24/5/2023 01:48:02.398</t>
  </si>
  <si>
    <t>24/5/2023 01:45:56.75</t>
  </si>
  <si>
    <t>24/5/2023 01:44:00.716</t>
  </si>
  <si>
    <t>24/5/2023 01:48:18</t>
  </si>
  <si>
    <t>1175</t>
  </si>
  <si>
    <t>6363</t>
  </si>
  <si>
    <t>16700000</t>
  </si>
  <si>
    <t>16800000</t>
  </si>
  <si>
    <t>1176</t>
  </si>
  <si>
    <t>6364</t>
  </si>
  <si>
    <t>14/5/2023 23:03:40</t>
  </si>
  <si>
    <t>1177</t>
  </si>
  <si>
    <t>6368</t>
  </si>
  <si>
    <t>37400000</t>
  </si>
  <si>
    <t>24/5/2023 01:49:25.824</t>
  </si>
  <si>
    <t>24/5/2023 01:49:28.012</t>
  </si>
  <si>
    <t>24/5/2023 01:49:33.215</t>
  </si>
  <si>
    <t>1178</t>
  </si>
  <si>
    <t>6369</t>
  </si>
  <si>
    <t>24/5/2023 01:48:35.238</t>
  </si>
  <si>
    <t>24/5/2023 01:48:52.262</t>
  </si>
  <si>
    <t>24/5/2023 01:49:21.342</t>
  </si>
  <si>
    <t>1179</t>
  </si>
  <si>
    <t>6371</t>
  </si>
  <si>
    <t>24/5/2023 01:49:28.383</t>
  </si>
  <si>
    <t>24/5/2023 01:49:00.233</t>
  </si>
  <si>
    <t>24/5/2023 01:47:48.81</t>
  </si>
  <si>
    <t>24/5/2023 00:03:00.067</t>
  </si>
  <si>
    <t>1180</t>
  </si>
  <si>
    <t>6376</t>
  </si>
  <si>
    <t>9510000</t>
  </si>
  <si>
    <t>1181</t>
  </si>
  <si>
    <t>6378</t>
  </si>
  <si>
    <t>1182</t>
  </si>
  <si>
    <t>6379</t>
  </si>
  <si>
    <t>14440000</t>
  </si>
  <si>
    <t>1183</t>
  </si>
  <si>
    <t>6381</t>
  </si>
  <si>
    <t>10540000</t>
  </si>
  <si>
    <t>10490000</t>
  </si>
  <si>
    <t>1184</t>
  </si>
  <si>
    <t>6387</t>
  </si>
  <si>
    <t>53800000</t>
  </si>
  <si>
    <t>54400000</t>
  </si>
  <si>
    <t>24/5/2023 01:48:48.172</t>
  </si>
  <si>
    <t>24/5/2023 01:49:21.789</t>
  </si>
  <si>
    <t>24/5/2023 01:48:48.176</t>
  </si>
  <si>
    <t>24/5/2023 00:02:55.351</t>
  </si>
  <si>
    <t>1185</t>
  </si>
  <si>
    <t>6390</t>
  </si>
  <si>
    <t>1186</t>
  </si>
  <si>
    <t>6407</t>
  </si>
  <si>
    <t>20750000</t>
  </si>
  <si>
    <t>20720000</t>
  </si>
  <si>
    <t>20770000</t>
  </si>
  <si>
    <t>24/5/2023 01:49:37.581</t>
  </si>
  <si>
    <t>24/5/2023 01:49:37.453</t>
  </si>
  <si>
    <t>24/5/2023 01:49:37.393</t>
  </si>
  <si>
    <t>11/5/2023 23:24:24</t>
  </si>
  <si>
    <t>1187</t>
  </si>
  <si>
    <t>6412</t>
  </si>
  <si>
    <t>25150000</t>
  </si>
  <si>
    <t>24990000</t>
  </si>
  <si>
    <t>25010000</t>
  </si>
  <si>
    <t>24/5/2023 01:47:00.9</t>
  </si>
  <si>
    <t>24/5/2023 01:49:02.56</t>
  </si>
  <si>
    <t>24/5/2023 01:48:41.47</t>
  </si>
  <si>
    <t>1188</t>
  </si>
  <si>
    <t>6418</t>
  </si>
  <si>
    <t>24/5/2023 01:49:30.96</t>
  </si>
  <si>
    <t>24/5/2023 00:00:00.125</t>
  </si>
  <si>
    <t>1189</t>
  </si>
  <si>
    <t>31900000</t>
  </si>
  <si>
    <t>24/5/2023 01:48:17.089</t>
  </si>
  <si>
    <t>24/5/2023 01:48:39.485</t>
  </si>
  <si>
    <t>24/5/2023 01:48:39.481</t>
  </si>
  <si>
    <t>1190</t>
  </si>
  <si>
    <t>6420</t>
  </si>
  <si>
    <t>53000000</t>
  </si>
  <si>
    <t>24/5/2023 01:46:03.274</t>
  </si>
  <si>
    <t>24/5/2023 01:46:02.138</t>
  </si>
  <si>
    <t>24/5/2023 01:46:03.273</t>
  </si>
  <si>
    <t>24/5/2023 00:00:02.085</t>
  </si>
  <si>
    <t>24/5/2023 01:46:19</t>
  </si>
  <si>
    <t>1191</t>
  </si>
  <si>
    <t>6740000</t>
  </si>
  <si>
    <t>1192</t>
  </si>
  <si>
    <t>29900000</t>
  </si>
  <si>
    <t>29940000</t>
  </si>
  <si>
    <t>24/5/2023 01:49:31.017</t>
  </si>
  <si>
    <t>24/5/2023 01:49:31.021</t>
  </si>
  <si>
    <t>6432</t>
  </si>
  <si>
    <t>24/5/2023 01:48:56.735</t>
  </si>
  <si>
    <t>24/5/2023 01:48:54.236</t>
  </si>
  <si>
    <t>24/5/2023 01:48:45.379</t>
  </si>
  <si>
    <t>1194</t>
  </si>
  <si>
    <t>6440</t>
  </si>
  <si>
    <t>6444</t>
  </si>
  <si>
    <t>2250000</t>
  </si>
  <si>
    <t>1196</t>
  </si>
  <si>
    <t>6445</t>
  </si>
  <si>
    <t>6950000</t>
  </si>
  <si>
    <t>1197</t>
  </si>
  <si>
    <t>6454</t>
  </si>
  <si>
    <t>23390000</t>
  </si>
  <si>
    <t>23380000</t>
  </si>
  <si>
    <t>24/5/2023 01:42:12.878</t>
  </si>
  <si>
    <t>24/5/2023 01:48:39.8</t>
  </si>
  <si>
    <t>24/5/2023 01:48:55.641</t>
  </si>
  <si>
    <t>1198</t>
  </si>
  <si>
    <t>6455</t>
  </si>
  <si>
    <t>15770000</t>
  </si>
  <si>
    <t>1199</t>
  </si>
  <si>
    <t>6458</t>
  </si>
  <si>
    <t>1200</t>
  </si>
  <si>
    <t>14310000</t>
  </si>
  <si>
    <t>1201</t>
  </si>
  <si>
    <t>6463</t>
  </si>
  <si>
    <t>14820000</t>
  </si>
  <si>
    <t>14910000</t>
  </si>
  <si>
    <t>24/5/2023 01:43:54.084</t>
  </si>
  <si>
    <t>24/5/2023 01:48:44.093</t>
  </si>
  <si>
    <t>24/5/2023 01:48:54.308</t>
  </si>
  <si>
    <t>6464</t>
  </si>
  <si>
    <t>9170000</t>
  </si>
  <si>
    <t>9070000</t>
  </si>
  <si>
    <t>24/5/2023 01:49:23.621</t>
  </si>
  <si>
    <t>24/5/2023 01:49:15.186</t>
  </si>
  <si>
    <t>24/5/2023 01:49:15.185</t>
  </si>
  <si>
    <t>24/5/2023 00:03:00.103</t>
  </si>
  <si>
    <t>6470</t>
  </si>
  <si>
    <t>7860000</t>
  </si>
  <si>
    <t>1204</t>
  </si>
  <si>
    <t>6474</t>
  </si>
  <si>
    <t>39400000</t>
  </si>
  <si>
    <t>24/5/2023 01:45:52.545</t>
  </si>
  <si>
    <t>24/5/2023 01:49:24.229</t>
  </si>
  <si>
    <t>24/5/2023 01:48:45.077</t>
  </si>
  <si>
    <t>1205</t>
  </si>
  <si>
    <t>6480</t>
  </si>
  <si>
    <t>5830000</t>
  </si>
  <si>
    <t>5840000</t>
  </si>
  <si>
    <t>1206</t>
  </si>
  <si>
    <t>6482</t>
  </si>
  <si>
    <t>7230000</t>
  </si>
  <si>
    <t>14/5/2023 23:15:31</t>
  </si>
  <si>
    <t>1207</t>
  </si>
  <si>
    <t>6485</t>
  </si>
  <si>
    <t>1208</t>
  </si>
  <si>
    <t>6486</t>
  </si>
  <si>
    <t>6489</t>
  </si>
  <si>
    <t>7820000</t>
  </si>
  <si>
    <t>14/5/2023 23:09:39</t>
  </si>
  <si>
    <t>1210</t>
  </si>
  <si>
    <t>6490</t>
  </si>
  <si>
    <t>24/5/2023 01:46:32.461</t>
  </si>
  <si>
    <t>24/5/2023 01:48:49.253</t>
  </si>
  <si>
    <t>24/5/2023 01:48:55.57</t>
  </si>
  <si>
    <t>1211</t>
  </si>
  <si>
    <t>6498</t>
  </si>
  <si>
    <t>9360000</t>
  </si>
  <si>
    <t>9370000</t>
  </si>
  <si>
    <t>6505</t>
  </si>
  <si>
    <t>6507</t>
  </si>
  <si>
    <t>16200000</t>
  </si>
  <si>
    <t>1214</t>
  </si>
  <si>
    <t>6508</t>
  </si>
  <si>
    <t>14/5/2023 23:04:41</t>
  </si>
  <si>
    <t>6516</t>
  </si>
  <si>
    <t>72200000</t>
  </si>
  <si>
    <t>72100000</t>
  </si>
  <si>
    <t>72300000</t>
  </si>
  <si>
    <t>24/5/2023 01:42:32.623</t>
  </si>
  <si>
    <t>24/5/2023 01:48:43.886</t>
  </si>
  <si>
    <t>6517</t>
  </si>
  <si>
    <t>1217</t>
  </si>
  <si>
    <t>6523</t>
  </si>
  <si>
    <t>1218</t>
  </si>
  <si>
    <t>6526</t>
  </si>
  <si>
    <t>135500000</t>
  </si>
  <si>
    <t>129800000</t>
  </si>
  <si>
    <t>135400000</t>
  </si>
  <si>
    <t>24/5/2023 01:49:31.155</t>
  </si>
  <si>
    <t>24/5/2023 01:49:34.134</t>
  </si>
  <si>
    <t>24/5/2023 01:49:34.164</t>
  </si>
  <si>
    <t>6532</t>
  </si>
  <si>
    <t>24/5/2023 01:49:20.045</t>
  </si>
  <si>
    <t>24/5/2023 01:49:26.288</t>
  </si>
  <si>
    <t>24/5/2023 01:49:26.289</t>
  </si>
  <si>
    <t>11/5/2023 23:24:25</t>
  </si>
  <si>
    <t>1220</t>
  </si>
  <si>
    <t>6535</t>
  </si>
  <si>
    <t>1221</t>
  </si>
  <si>
    <t>6538</t>
  </si>
  <si>
    <t>3090000</t>
  </si>
  <si>
    <t>1222</t>
  </si>
  <si>
    <t>1223</t>
  </si>
  <si>
    <t>6544</t>
  </si>
  <si>
    <t>19820000</t>
  </si>
  <si>
    <t>24/5/2023 01:49:04.036</t>
  </si>
  <si>
    <t>24/5/2023 01:49:04.041</t>
  </si>
  <si>
    <t>24/5/2023 01:49:04.042</t>
  </si>
  <si>
    <t>1224</t>
  </si>
  <si>
    <t>6547</t>
  </si>
  <si>
    <t>17930000</t>
  </si>
  <si>
    <t>1225</t>
  </si>
  <si>
    <t>6551</t>
  </si>
  <si>
    <t>6990000</t>
  </si>
  <si>
    <t>14/5/2023 23:07:36</t>
  </si>
  <si>
    <t>6552</t>
  </si>
  <si>
    <t>3640000</t>
  </si>
  <si>
    <t>14/5/2023 23:09:08</t>
  </si>
  <si>
    <t>1227</t>
  </si>
  <si>
    <t>6556</t>
  </si>
  <si>
    <t>1228</t>
  </si>
  <si>
    <t>6564</t>
  </si>
  <si>
    <t>1229</t>
  </si>
  <si>
    <t>6569</t>
  </si>
  <si>
    <t>1230</t>
  </si>
  <si>
    <t>6571</t>
  </si>
  <si>
    <t>14220000</t>
  </si>
  <si>
    <t>14250000</t>
  </si>
  <si>
    <t>1231</t>
  </si>
  <si>
    <t>6572</t>
  </si>
  <si>
    <t>14/5/2023 23:14:31</t>
  </si>
  <si>
    <t>1232</t>
  </si>
  <si>
    <t>6584</t>
  </si>
  <si>
    <t>1233</t>
  </si>
  <si>
    <t>6588</t>
  </si>
  <si>
    <t>41150000</t>
  </si>
  <si>
    <t>41100000</t>
  </si>
  <si>
    <t>41200000</t>
  </si>
  <si>
    <t>24/5/2023 01:42:08.409</t>
  </si>
  <si>
    <t>24/5/2023 01:47:56.69</t>
  </si>
  <si>
    <t>24/5/2023 01:47:45.185</t>
  </si>
  <si>
    <t>24/5/2023 01:48:19</t>
  </si>
  <si>
    <t>1234</t>
  </si>
  <si>
    <t>6590</t>
  </si>
  <si>
    <t>142100000</t>
  </si>
  <si>
    <t>140800000</t>
  </si>
  <si>
    <t>142000000</t>
  </si>
  <si>
    <t>142300000</t>
  </si>
  <si>
    <t>24/5/2023 01:48:35.221</t>
  </si>
  <si>
    <t>24/5/2023 01:49:28.367</t>
  </si>
  <si>
    <t>24/5/2023 01:49:32.113</t>
  </si>
  <si>
    <t>6615</t>
  </si>
  <si>
    <t>1236</t>
  </si>
  <si>
    <t>6616</t>
  </si>
  <si>
    <t>20930000</t>
  </si>
  <si>
    <t>24/5/2023 01:49:05.344</t>
  </si>
  <si>
    <t>24/5/2023 01:49:35.692</t>
  </si>
  <si>
    <t>6617</t>
  </si>
  <si>
    <t>20590000</t>
  </si>
  <si>
    <t>24/5/2023 01:48:45.076</t>
  </si>
  <si>
    <t>24/5/2023 01:48:45.104</t>
  </si>
  <si>
    <t>24/5/2023 01:49:38.539</t>
  </si>
  <si>
    <t>24/5/2023 00:00:00.13</t>
  </si>
  <si>
    <t>1238</t>
  </si>
  <si>
    <t>6619</t>
  </si>
  <si>
    <t>24/5/2023 01:49:31.818</t>
  </si>
  <si>
    <t>24/5/2023 01:49:04.586</t>
  </si>
  <si>
    <t>24/5/2023 00:00:00.287</t>
  </si>
  <si>
    <t>6620</t>
  </si>
  <si>
    <t>7830000</t>
  </si>
  <si>
    <t>7970000</t>
  </si>
  <si>
    <t>14/5/2023 23:08:08</t>
  </si>
  <si>
    <t>1240</t>
  </si>
  <si>
    <t>6622</t>
  </si>
  <si>
    <t>24/5/2023 01:49:20.6</t>
  </si>
  <si>
    <t>24/5/2023 01:49:21.119</t>
  </si>
  <si>
    <t>24/5/2023 01:49:37.1</t>
  </si>
  <si>
    <t>1241</t>
  </si>
  <si>
    <t>6630</t>
  </si>
  <si>
    <t>24/5/2023 01:43:18.276</t>
  </si>
  <si>
    <t>24/5/2023 01:47:06.703</t>
  </si>
  <si>
    <t>24/5/2023 01:49:12.932</t>
  </si>
  <si>
    <t>1242</t>
  </si>
  <si>
    <t>6632</t>
  </si>
  <si>
    <t>5010000</t>
  </si>
  <si>
    <t>4990000</t>
  </si>
  <si>
    <t>5020000</t>
  </si>
  <si>
    <t>24/5/2023 01:49:12.715</t>
  </si>
  <si>
    <t>24/5/2023 01:49:16.296</t>
  </si>
  <si>
    <t>24/5/2023 01:49:29.361</t>
  </si>
  <si>
    <t>1243</t>
  </si>
  <si>
    <t>6638</t>
  </si>
  <si>
    <t>14/5/2023 23:08:38</t>
  </si>
  <si>
    <t>1244</t>
  </si>
  <si>
    <t>6640</t>
  </si>
  <si>
    <t>9390000</t>
  </si>
  <si>
    <t>1245</t>
  </si>
  <si>
    <t>6644</t>
  </si>
  <si>
    <t>14/5/2023 23:16:01</t>
  </si>
  <si>
    <t>1246</t>
  </si>
  <si>
    <t>6651</t>
  </si>
  <si>
    <t>24/5/2023 01:47:55.56</t>
  </si>
  <si>
    <t>24/5/2023 01:48:51.451</t>
  </si>
  <si>
    <t>24/5/2023 01:48:43.147</t>
  </si>
  <si>
    <t>1247</t>
  </si>
  <si>
    <t>6652</t>
  </si>
  <si>
    <t>24/5/2023 01:47:08.645</t>
  </si>
  <si>
    <t>24/5/2023 01:49:25.52</t>
  </si>
  <si>
    <t>24/5/2023 01:49:08.137</t>
  </si>
  <si>
    <t>1248</t>
  </si>
  <si>
    <t>6653</t>
  </si>
  <si>
    <t>10200000</t>
  </si>
  <si>
    <t>1249</t>
  </si>
  <si>
    <t>6654</t>
  </si>
  <si>
    <t>1250</t>
  </si>
  <si>
    <t>6676</t>
  </si>
  <si>
    <t>33150000</t>
  </si>
  <si>
    <t>32900000</t>
  </si>
  <si>
    <t>33050000</t>
  </si>
  <si>
    <t>24/5/2023 01:42:14.44</t>
  </si>
  <si>
    <t>24/5/2023 01:10:16.844</t>
  </si>
  <si>
    <t>24/5/2023 01:39:03.097</t>
  </si>
  <si>
    <t>24/5/2023 01:42:50</t>
  </si>
  <si>
    <t>1251</t>
  </si>
  <si>
    <t>6703</t>
  </si>
  <si>
    <t>6840000</t>
  </si>
  <si>
    <t>1252</t>
  </si>
  <si>
    <t>6706</t>
  </si>
  <si>
    <t>22180000</t>
  </si>
  <si>
    <t>22030000</t>
  </si>
  <si>
    <t>22200000</t>
  </si>
  <si>
    <t>24/5/2023 01:48:10.334</t>
  </si>
  <si>
    <t>24/5/2023 01:48:10.35</t>
  </si>
  <si>
    <t>24/5/2023 01:48:10.348</t>
  </si>
  <si>
    <t>24/5/2023 01:48:50</t>
  </si>
  <si>
    <t>1253</t>
  </si>
  <si>
    <t>6707</t>
  </si>
  <si>
    <t>106400000</t>
  </si>
  <si>
    <t>106900000</t>
  </si>
  <si>
    <t>24/5/2023 01:49:35.375</t>
  </si>
  <si>
    <t>24/5/2023 01:49:35.371</t>
  </si>
  <si>
    <t>24/5/2023 01:49:35.369</t>
  </si>
  <si>
    <t>1254</t>
  </si>
  <si>
    <t>6727</t>
  </si>
  <si>
    <t>1255</t>
  </si>
  <si>
    <t>6730</t>
  </si>
  <si>
    <t>13140000</t>
  </si>
  <si>
    <t>13210000</t>
  </si>
  <si>
    <t>13130000</t>
  </si>
  <si>
    <t>13160000</t>
  </si>
  <si>
    <t>24/5/2023 01:49:34.323</t>
  </si>
  <si>
    <t>24/5/2023 01:49:26.951</t>
  </si>
  <si>
    <t>1256</t>
  </si>
  <si>
    <t>6737</t>
  </si>
  <si>
    <t>47450000</t>
  </si>
  <si>
    <t>47550000</t>
  </si>
  <si>
    <t>24/5/2023 01:49:09.626</t>
  </si>
  <si>
    <t>24/5/2023 01:48:37.474</t>
  </si>
  <si>
    <t>1257</t>
  </si>
  <si>
    <t>6740</t>
  </si>
  <si>
    <t>390000</t>
  </si>
  <si>
    <t>400000</t>
  </si>
  <si>
    <t>24/5/2023 01:45:32.419</t>
  </si>
  <si>
    <t>24/5/2023 01:48:33.312</t>
  </si>
  <si>
    <t>24/5/2023 01:46:59.169</t>
  </si>
  <si>
    <t>1258</t>
  </si>
  <si>
    <t>6741</t>
  </si>
  <si>
    <t>10640000</t>
  </si>
  <si>
    <t>10630000</t>
  </si>
  <si>
    <t>14/5/2023 23:16:30</t>
  </si>
  <si>
    <t>6742</t>
  </si>
  <si>
    <t>11/5/2023 23:24:26</t>
  </si>
  <si>
    <t>6744</t>
  </si>
  <si>
    <t>18200000</t>
  </si>
  <si>
    <t>14/5/2023 23:07:09</t>
  </si>
  <si>
    <t>1261</t>
  </si>
  <si>
    <t>6745</t>
  </si>
  <si>
    <t>14/5/2023 23:05:43</t>
  </si>
  <si>
    <t>1262</t>
  </si>
  <si>
    <t>6748</t>
  </si>
  <si>
    <t>1263</t>
  </si>
  <si>
    <t>6750</t>
  </si>
  <si>
    <t>13230000</t>
  </si>
  <si>
    <t>1264</t>
  </si>
  <si>
    <t>6753</t>
  </si>
  <si>
    <t>8430000</t>
  </si>
  <si>
    <t>8390000</t>
  </si>
  <si>
    <t>24/5/2023 01:49:04.649</t>
  </si>
  <si>
    <t>24/5/2023 01:49:26.272</t>
  </si>
  <si>
    <t>1265</t>
  </si>
  <si>
    <t>6768</t>
  </si>
  <si>
    <t>7080000</t>
  </si>
  <si>
    <t>7130000</t>
  </si>
  <si>
    <t>7090000</t>
  </si>
  <si>
    <t>24/5/2023 01:49:19.771</t>
  </si>
  <si>
    <t>24/5/2023 01:49:22.05</t>
  </si>
  <si>
    <t>1266</t>
  </si>
  <si>
    <t>6771</t>
  </si>
  <si>
    <t>14/5/2023 23:18:31</t>
  </si>
  <si>
    <t>6779</t>
  </si>
  <si>
    <t>24/5/2023 01:48:41.603</t>
  </si>
  <si>
    <t>24/5/2023 01:49:34.246</t>
  </si>
  <si>
    <t>24/5/2023 01:48:58.932</t>
  </si>
  <si>
    <t>1268</t>
  </si>
  <si>
    <t>6785</t>
  </si>
  <si>
    <t>1269</t>
  </si>
  <si>
    <t>6787</t>
  </si>
  <si>
    <t>25000000</t>
  </si>
  <si>
    <t>25210000</t>
  </si>
  <si>
    <t>24/5/2023 01:49:22.048</t>
  </si>
  <si>
    <t>24/5/2023 01:49:33.36</t>
  </si>
  <si>
    <t>24/5/2023 01:49:33.362</t>
  </si>
  <si>
    <t>1270</t>
  </si>
  <si>
    <t>6789</t>
  </si>
  <si>
    <t>34000000</t>
  </si>
  <si>
    <t>34200000</t>
  </si>
  <si>
    <t>24/5/2023 01:43:20.878</t>
  </si>
  <si>
    <t>24/5/2023 01:46:02.239</t>
  </si>
  <si>
    <t>24/5/2023 01:46:20</t>
  </si>
  <si>
    <t>1271</t>
  </si>
  <si>
    <t>6794</t>
  </si>
  <si>
    <t>7430000</t>
  </si>
  <si>
    <t>1272</t>
  </si>
  <si>
    <t>6800</t>
  </si>
  <si>
    <t>17140000</t>
  </si>
  <si>
    <t>17250000</t>
  </si>
  <si>
    <t>24/5/2023 01:48:46.852</t>
  </si>
  <si>
    <t>24/5/2023 01:49:30.285</t>
  </si>
  <si>
    <t>24/5/2023 01:48:41.289</t>
  </si>
  <si>
    <t>1273</t>
  </si>
  <si>
    <t>6803</t>
  </si>
  <si>
    <t>1200000</t>
  </si>
  <si>
    <t>660000</t>
  </si>
  <si>
    <t>14/5/2023 23:18:01</t>
  </si>
  <si>
    <t>1274</t>
  </si>
  <si>
    <t>6804</t>
  </si>
  <si>
    <t>18940000</t>
  </si>
  <si>
    <t>14/5/2023 23:24:01</t>
  </si>
  <si>
    <t>1275</t>
  </si>
  <si>
    <t>24/5/2023 01:47:45.943</t>
  </si>
  <si>
    <t>24/5/2023 01:47:45.953</t>
  </si>
  <si>
    <t>24/5/2023 01:49:01.385</t>
  </si>
  <si>
    <t>1276</t>
  </si>
  <si>
    <t>6809</t>
  </si>
  <si>
    <t>14/5/2023 23:12:00</t>
  </si>
  <si>
    <t>1277</t>
  </si>
  <si>
    <t>6810</t>
  </si>
  <si>
    <t>14/5/2023 23:23:01</t>
  </si>
  <si>
    <t>1278</t>
  </si>
  <si>
    <t>6814</t>
  </si>
  <si>
    <t>9350000</t>
  </si>
  <si>
    <t>1279</t>
  </si>
  <si>
    <t>6817</t>
  </si>
  <si>
    <t>1280</t>
  </si>
  <si>
    <t>6844</t>
  </si>
  <si>
    <t>33100000</t>
  </si>
  <si>
    <t>24/5/2023 01:49:08.27</t>
  </si>
  <si>
    <t>24/5/2023 01:49:08.273</t>
  </si>
  <si>
    <t>24/5/2023 01:49:35.002</t>
  </si>
  <si>
    <t>1281</t>
  </si>
  <si>
    <t>6848</t>
  </si>
  <si>
    <t>14/5/2023 23:19:01</t>
  </si>
  <si>
    <t>1282</t>
  </si>
  <si>
    <t>6853</t>
  </si>
  <si>
    <t>4210000</t>
  </si>
  <si>
    <t>14/5/2023 23:09:40</t>
  </si>
  <si>
    <t>1283</t>
  </si>
  <si>
    <t>6855</t>
  </si>
  <si>
    <t>1284</t>
  </si>
  <si>
    <t>6858</t>
  </si>
  <si>
    <t>3820000</t>
  </si>
  <si>
    <t>1285</t>
  </si>
  <si>
    <t>6859</t>
  </si>
  <si>
    <t>20430000</t>
  </si>
  <si>
    <t>24/5/2023 01:47:00.045</t>
  </si>
  <si>
    <t>24/5/2023 01:47:00.15</t>
  </si>
  <si>
    <t>24/5/2023 01:47:00.147</t>
  </si>
  <si>
    <t>24/5/2023 01:47:20</t>
  </si>
  <si>
    <t>1286</t>
  </si>
  <si>
    <t>6866</t>
  </si>
  <si>
    <t>92400000</t>
  </si>
  <si>
    <t>91900000</t>
  </si>
  <si>
    <t>92100000</t>
  </si>
  <si>
    <t>92300000</t>
  </si>
  <si>
    <t>24/5/2023 01:38:35.219</t>
  </si>
  <si>
    <t>24/5/2023 01:48:52.222</t>
  </si>
  <si>
    <t>24/5/2023 01:48:55.868</t>
  </si>
  <si>
    <t>1287</t>
  </si>
  <si>
    <t>6871</t>
  </si>
  <si>
    <t>13580000</t>
  </si>
  <si>
    <t>14/5/2023 23:14:00</t>
  </si>
  <si>
    <t>1288</t>
  </si>
  <si>
    <t>6875</t>
  </si>
  <si>
    <t>33700000</t>
  </si>
  <si>
    <t>33750000</t>
  </si>
  <si>
    <t>24/5/2023 01:48:38.848</t>
  </si>
  <si>
    <t>24/5/2023 01:48:52.062</t>
  </si>
  <si>
    <t>1289</t>
  </si>
  <si>
    <t>6877</t>
  </si>
  <si>
    <t>24/5/2023 01:39:11.691</t>
  </si>
  <si>
    <t>24/5/2023 01:44:57.657</t>
  </si>
  <si>
    <t>24/5/2023 01:49:34.269</t>
  </si>
  <si>
    <t>1290</t>
  </si>
  <si>
    <t>6879</t>
  </si>
  <si>
    <t>7210000</t>
  </si>
  <si>
    <t>5590000</t>
  </si>
  <si>
    <t>1291</t>
  </si>
  <si>
    <t>6904</t>
  </si>
  <si>
    <t>8140000</t>
  </si>
  <si>
    <t>8150000</t>
  </si>
  <si>
    <t>24/5/2023 01:34:46.897</t>
  </si>
  <si>
    <t>24/5/2023 01:46:46.303</t>
  </si>
  <si>
    <t>24/5/2023 01:34:46.905</t>
  </si>
  <si>
    <t>1292</t>
  </si>
  <si>
    <t>6905</t>
  </si>
  <si>
    <t>11200000</t>
  </si>
  <si>
    <t>1293</t>
  </si>
  <si>
    <t>6908</t>
  </si>
  <si>
    <t>24/5/2023 01:49:21.195</t>
  </si>
  <si>
    <t>24/5/2023 01:49:16.665</t>
  </si>
  <si>
    <t>6914</t>
  </si>
  <si>
    <t>19450000</t>
  </si>
  <si>
    <t>19440000</t>
  </si>
  <si>
    <t>24/5/2023 01:48:46.444</t>
  </si>
  <si>
    <t>24/5/2023 01:49:07.446</t>
  </si>
  <si>
    <t>1295</t>
  </si>
  <si>
    <t>6926</t>
  </si>
  <si>
    <t>2750000</t>
  </si>
  <si>
    <t>11/5/2023 23:24:27</t>
  </si>
  <si>
    <t>1296</t>
  </si>
  <si>
    <t>6927</t>
  </si>
  <si>
    <t>7170000</t>
  </si>
  <si>
    <t>24/5/2023 01:49:36.782</t>
  </si>
  <si>
    <t>24/5/2023 01:49:36.783</t>
  </si>
  <si>
    <t>1297</t>
  </si>
  <si>
    <t>6928</t>
  </si>
  <si>
    <t>16300000</t>
  </si>
  <si>
    <t>16270000</t>
  </si>
  <si>
    <t>14/5/2023 23:17:31</t>
  </si>
  <si>
    <t>1298</t>
  </si>
  <si>
    <t>6929</t>
  </si>
  <si>
    <t>24/5/2023 01:49:15.777</t>
  </si>
  <si>
    <t>24/5/2023 01:49:15.779</t>
  </si>
  <si>
    <t>24/5/2023 01:49:15.781</t>
  </si>
  <si>
    <t>1299</t>
  </si>
  <si>
    <t>6932</t>
  </si>
  <si>
    <t>1300</t>
  </si>
  <si>
    <t>6937</t>
  </si>
  <si>
    <t>14/5/2023 23:17:01</t>
  </si>
  <si>
    <t>6938</t>
  </si>
  <si>
    <t>6941</t>
  </si>
  <si>
    <t>19060000</t>
  </si>
  <si>
    <t>18910000</t>
  </si>
  <si>
    <t>19070000</t>
  </si>
  <si>
    <t>24/5/2023 01:49:08.099</t>
  </si>
  <si>
    <t>24/5/2023 01:49:08.1</t>
  </si>
  <si>
    <t>1303</t>
  </si>
  <si>
    <t>6958</t>
  </si>
  <si>
    <t>1304</t>
  </si>
  <si>
    <t>6961</t>
  </si>
  <si>
    <t>44600000</t>
  </si>
  <si>
    <t>45450000</t>
  </si>
  <si>
    <t>44550000</t>
  </si>
  <si>
    <t>24/5/2023 01:45:29.2</t>
  </si>
  <si>
    <t>24/5/2023 01:48:25.719</t>
  </si>
  <si>
    <t>24/5/2023 01:48:26.67</t>
  </si>
  <si>
    <t>24/5/2023 01:48:51</t>
  </si>
  <si>
    <t>1305</t>
  </si>
  <si>
    <t>6962</t>
  </si>
  <si>
    <t>6900000</t>
  </si>
  <si>
    <t>1306</t>
  </si>
  <si>
    <t>6966</t>
  </si>
  <si>
    <t>91400000</t>
  </si>
  <si>
    <t>89700000</t>
  </si>
  <si>
    <t>91500000</t>
  </si>
  <si>
    <t>24/5/2023 01:49:26.677</t>
  </si>
  <si>
    <t>24/5/2023 01:49:30.063</t>
  </si>
  <si>
    <t>24/5/2023 01:49:19.657</t>
  </si>
  <si>
    <t>1307</t>
  </si>
  <si>
    <t>6986</t>
  </si>
  <si>
    <t>5200000</t>
  </si>
  <si>
    <t>14/5/2023 23:15:01</t>
  </si>
  <si>
    <t>1308</t>
  </si>
  <si>
    <t>6995</t>
  </si>
  <si>
    <t>19030000</t>
  </si>
  <si>
    <t>17150000</t>
  </si>
  <si>
    <t>14/5/2023 23:21:02</t>
  </si>
  <si>
    <t>1309</t>
  </si>
  <si>
    <t>6996</t>
  </si>
  <si>
    <t>12960000</t>
  </si>
  <si>
    <t>24/5/2023 01:49:39.059</t>
  </si>
  <si>
    <t>24/5/2023 01:49:37.695</t>
  </si>
  <si>
    <t>24/5/2023 01:49:37.697</t>
  </si>
  <si>
    <t>1310</t>
  </si>
  <si>
    <t>6997</t>
  </si>
  <si>
    <t>15110000</t>
  </si>
  <si>
    <t>1311</t>
  </si>
  <si>
    <t>6999</t>
  </si>
  <si>
    <t>16940000</t>
  </si>
  <si>
    <t>16860000</t>
  </si>
  <si>
    <t>16960000</t>
  </si>
  <si>
    <t>24/5/2023 01:49:17.379</t>
  </si>
  <si>
    <t>1312</t>
  </si>
  <si>
    <t>7003</t>
  </si>
  <si>
    <t>1313</t>
  </si>
  <si>
    <t>7004</t>
  </si>
  <si>
    <t>8530000</t>
  </si>
  <si>
    <t>24/5/2023 01:48:53.233</t>
  </si>
  <si>
    <t>24/5/2023 01:49:38.968</t>
  </si>
  <si>
    <t>24/5/2023 01:49:28.758</t>
  </si>
  <si>
    <t>1314</t>
  </si>
  <si>
    <t>7014</t>
  </si>
  <si>
    <t>5170000</t>
  </si>
  <si>
    <t>5160000</t>
  </si>
  <si>
    <t>24/5/2023 01:49:07.713</t>
  </si>
  <si>
    <t>24/5/2023 01:49:39.989</t>
  </si>
  <si>
    <t>24/5/2023 01:49:27.552</t>
  </si>
  <si>
    <t>1315</t>
  </si>
  <si>
    <t>7022</t>
  </si>
  <si>
    <t>1380000</t>
  </si>
  <si>
    <t>1350000</t>
  </si>
  <si>
    <t>1316</t>
  </si>
  <si>
    <t>7030</t>
  </si>
  <si>
    <t>9400000</t>
  </si>
  <si>
    <t>14/5/2023 23:08:09</t>
  </si>
  <si>
    <t>1317</t>
  </si>
  <si>
    <t>7033</t>
  </si>
  <si>
    <t>24/5/2023 01:44:38.764</t>
  </si>
  <si>
    <t>24/5/2023 01:46:47.945</t>
  </si>
  <si>
    <t>24/5/2023 01:45:04.778</t>
  </si>
  <si>
    <t>24/5/2023 01:47:21</t>
  </si>
  <si>
    <t>1318</t>
  </si>
  <si>
    <t>7034</t>
  </si>
  <si>
    <t>4970000</t>
  </si>
  <si>
    <t>5040000</t>
  </si>
  <si>
    <t>14/5/2023 23:05:44</t>
  </si>
  <si>
    <t>1319</t>
  </si>
  <si>
    <t>7035</t>
  </si>
  <si>
    <t>3880000</t>
  </si>
  <si>
    <t>14/5/2023 23:09:09</t>
  </si>
  <si>
    <t>1320</t>
  </si>
  <si>
    <t>7038</t>
  </si>
  <si>
    <t>1321</t>
  </si>
  <si>
    <t>7044</t>
  </si>
  <si>
    <t>14/5/2023 23:11:00</t>
  </si>
  <si>
    <t>1322</t>
  </si>
  <si>
    <t>7085</t>
  </si>
  <si>
    <t>1323</t>
  </si>
  <si>
    <t>7088</t>
  </si>
  <si>
    <t>7105</t>
  </si>
  <si>
    <t>1325</t>
  </si>
  <si>
    <t>7128</t>
  </si>
  <si>
    <t>26330000</t>
  </si>
  <si>
    <t>26300000</t>
  </si>
  <si>
    <t>24/5/2023 01:49:17.259</t>
  </si>
  <si>
    <t>24/5/2023 01:48:11.3</t>
  </si>
  <si>
    <t>24/5/2023 01:46:05.079</t>
  </si>
  <si>
    <t>1326</t>
  </si>
  <si>
    <t>7135</t>
  </si>
  <si>
    <t>5740000</t>
  </si>
  <si>
    <t>1327</t>
  </si>
  <si>
    <t>7148</t>
  </si>
  <si>
    <t>11210000</t>
  </si>
  <si>
    <t>24/5/2023 01:48:59.505</t>
  </si>
  <si>
    <t>1328</t>
  </si>
  <si>
    <t>7150</t>
  </si>
  <si>
    <t>4910000</t>
  </si>
  <si>
    <t>14/5/2023 23:19:31</t>
  </si>
  <si>
    <t>1329</t>
  </si>
  <si>
    <t>7161</t>
  </si>
  <si>
    <t>3970000</t>
  </si>
  <si>
    <t>14/5/2023 23:08:39</t>
  </si>
  <si>
    <t>1330</t>
  </si>
  <si>
    <t>7172</t>
  </si>
  <si>
    <t>1331</t>
  </si>
  <si>
    <t>7173</t>
  </si>
  <si>
    <t>29720000</t>
  </si>
  <si>
    <t>24/5/2023 01:47:24.027</t>
  </si>
  <si>
    <t>24/5/2023 01:48:51.923</t>
  </si>
  <si>
    <t>24/5/2023 01:48:44.125</t>
  </si>
  <si>
    <t>11/5/2023 23:24:28</t>
  </si>
  <si>
    <t>7183</t>
  </si>
  <si>
    <t>7184</t>
  </si>
  <si>
    <t>6430000</t>
  </si>
  <si>
    <t>6310000</t>
  </si>
  <si>
    <t>24/5/2023 01:46:06.122</t>
  </si>
  <si>
    <t>24/5/2023 01:47:41.785</t>
  </si>
  <si>
    <t>1334</t>
  </si>
  <si>
    <t>7187</t>
  </si>
  <si>
    <t>24/5/2023 01:47:42.632</t>
  </si>
  <si>
    <t>24/5/2023 01:46:58.365</t>
  </si>
  <si>
    <t>24/5/2023 01:43:37.504</t>
  </si>
  <si>
    <t>24/5/2023 01:48:20</t>
  </si>
  <si>
    <t>1335</t>
  </si>
  <si>
    <t>7189</t>
  </si>
  <si>
    <t>14/5/2023 23:20:32</t>
  </si>
  <si>
    <t>1336</t>
  </si>
  <si>
    <t>7191</t>
  </si>
  <si>
    <t>7192</t>
  </si>
  <si>
    <t>5600000</t>
  </si>
  <si>
    <t>1338</t>
  </si>
  <si>
    <t>7196</t>
  </si>
  <si>
    <t>8600000</t>
  </si>
  <si>
    <t>7198</t>
  </si>
  <si>
    <t>14/5/2023 23:10:02</t>
  </si>
  <si>
    <t>1340</t>
  </si>
  <si>
    <t>7199</t>
  </si>
  <si>
    <t>1341</t>
  </si>
  <si>
    <t>7212</t>
  </si>
  <si>
    <t>1342</t>
  </si>
  <si>
    <t>7213</t>
  </si>
  <si>
    <t>6230000</t>
  </si>
  <si>
    <t>4240000</t>
  </si>
  <si>
    <t>1343</t>
  </si>
  <si>
    <t>7220</t>
  </si>
  <si>
    <t>14/5/2023 23:13:31</t>
  </si>
  <si>
    <t>1344</t>
  </si>
  <si>
    <t>7222</t>
  </si>
  <si>
    <t>1345</t>
  </si>
  <si>
    <t>7224</t>
  </si>
  <si>
    <t>1346</t>
  </si>
  <si>
    <t>7226</t>
  </si>
  <si>
    <t>17600000</t>
  </si>
  <si>
    <t>7231</t>
  </si>
  <si>
    <t>21200000</t>
  </si>
  <si>
    <t>1348</t>
  </si>
  <si>
    <t>7238</t>
  </si>
  <si>
    <t>1540000</t>
  </si>
  <si>
    <t>1400000</t>
  </si>
  <si>
    <t>1349</t>
  </si>
  <si>
    <t>7239</t>
  </si>
  <si>
    <t>13990000</t>
  </si>
  <si>
    <t>14040000</t>
  </si>
  <si>
    <t>24/5/2023 01:49:39.947</t>
  </si>
  <si>
    <t>24/5/2023 01:49:39.954</t>
  </si>
  <si>
    <t>1350</t>
  </si>
  <si>
    <t>7241</t>
  </si>
  <si>
    <t>1351</t>
  </si>
  <si>
    <t>7242</t>
  </si>
  <si>
    <t>46550000</t>
  </si>
  <si>
    <t>24/5/2023 01:46:59.621</t>
  </si>
  <si>
    <t>24/5/2023 01:49:30.121</t>
  </si>
  <si>
    <t>24/5/2023 01:49:24.243</t>
  </si>
  <si>
    <t>1352</t>
  </si>
  <si>
    <t>7244</t>
  </si>
  <si>
    <t>1353</t>
  </si>
  <si>
    <t>7245</t>
  </si>
  <si>
    <t>5030000</t>
  </si>
  <si>
    <t>14/5/2023 23:09:41</t>
  </si>
  <si>
    <t>1354</t>
  </si>
  <si>
    <t>7246</t>
  </si>
  <si>
    <t>24/5/2023 01:48:44.103</t>
  </si>
  <si>
    <t>24/5/2023 01:49:05.739</t>
  </si>
  <si>
    <t>24/5/2023 01:48:53.076</t>
  </si>
  <si>
    <t>1355</t>
  </si>
  <si>
    <t>7247</t>
  </si>
  <si>
    <t>1356</t>
  </si>
  <si>
    <t>7250</t>
  </si>
  <si>
    <t>11050000</t>
  </si>
  <si>
    <t>1357</t>
  </si>
  <si>
    <t>7256</t>
  </si>
  <si>
    <t>1670000</t>
  </si>
  <si>
    <t>1660000</t>
  </si>
  <si>
    <t>24/5/2023 01:48:09.566</t>
  </si>
  <si>
    <t>24/5/2023 01:48:24.856</t>
  </si>
  <si>
    <t>24/5/2023 01:48:55.149</t>
  </si>
  <si>
    <t>1358</t>
  </si>
  <si>
    <t>7266</t>
  </si>
  <si>
    <t>6570000</t>
  </si>
  <si>
    <t>1359</t>
  </si>
  <si>
    <t>7271</t>
  </si>
  <si>
    <t>24/5/2023 01:47:56.139</t>
  </si>
  <si>
    <t>24/5/2023 01:47:56.141</t>
  </si>
  <si>
    <t>7277</t>
  </si>
  <si>
    <t>3790000</t>
  </si>
  <si>
    <t>2980000</t>
  </si>
  <si>
    <t>1361</t>
  </si>
  <si>
    <t>7278</t>
  </si>
  <si>
    <t>21680000</t>
  </si>
  <si>
    <t>21640000</t>
  </si>
  <si>
    <t>21660000</t>
  </si>
  <si>
    <t>24/5/2023 01:48:59.36</t>
  </si>
  <si>
    <t>24/5/2023 01:49:33.664</t>
  </si>
  <si>
    <t>1362</t>
  </si>
  <si>
    <t>7280</t>
  </si>
  <si>
    <t>1363</t>
  </si>
  <si>
    <t>7283</t>
  </si>
  <si>
    <t>11/5/2023 23:24:29</t>
  </si>
  <si>
    <t>14/5/2023 23:22:31</t>
  </si>
  <si>
    <t>1364</t>
  </si>
  <si>
    <t>7291</t>
  </si>
  <si>
    <t>1365</t>
  </si>
  <si>
    <t>7294</t>
  </si>
  <si>
    <t>8310000</t>
  </si>
  <si>
    <t>24/5/2023 01:46:04.065</t>
  </si>
  <si>
    <t>24/5/2023 01:47:42.562</t>
  </si>
  <si>
    <t>24/5/2023 01:47:00.629</t>
  </si>
  <si>
    <t>1366</t>
  </si>
  <si>
    <t>7296</t>
  </si>
  <si>
    <t>17700000</t>
  </si>
  <si>
    <t>1367</t>
  </si>
  <si>
    <t>7322</t>
  </si>
  <si>
    <t>7327</t>
  </si>
  <si>
    <t>24/5/2023 01:49:00.641</t>
  </si>
  <si>
    <t>24/5/2023 01:49:22.316</t>
  </si>
  <si>
    <t>1369</t>
  </si>
  <si>
    <t>7354</t>
  </si>
  <si>
    <t>15280000</t>
  </si>
  <si>
    <t>7380</t>
  </si>
  <si>
    <t>24/5/2023 01:48:18.213</t>
  </si>
  <si>
    <t>24/5/2023 01:49:20.335</t>
  </si>
  <si>
    <t>24/5/2023 01:48:51.646</t>
  </si>
  <si>
    <t>1371</t>
  </si>
  <si>
    <t>7381</t>
  </si>
  <si>
    <t>48000000</t>
  </si>
  <si>
    <t>48500000</t>
  </si>
  <si>
    <t>48050000</t>
  </si>
  <si>
    <t>24/5/2023 01:48:12.945</t>
  </si>
  <si>
    <t>24/5/2023 01:48:12.948</t>
  </si>
  <si>
    <t>24/5/2023 01:48:24.914</t>
  </si>
  <si>
    <t>1372</t>
  </si>
  <si>
    <t>7383</t>
  </si>
  <si>
    <t>14/5/2023 23:09:42</t>
  </si>
  <si>
    <t>7408</t>
  </si>
  <si>
    <t>1374</t>
  </si>
  <si>
    <t>7414</t>
  </si>
  <si>
    <t>15450000</t>
  </si>
  <si>
    <t>14/5/2023 23:12:01</t>
  </si>
  <si>
    <t>7416</t>
  </si>
  <si>
    <t>5230000</t>
  </si>
  <si>
    <t>14/5/2023 23:23:32</t>
  </si>
  <si>
    <t>7419</t>
  </si>
  <si>
    <t>18060000</t>
  </si>
  <si>
    <t>11070000</t>
  </si>
  <si>
    <t>14/5/2023 23:24:41</t>
  </si>
  <si>
    <t>7420</t>
  </si>
  <si>
    <t>24/5/2023 01:47:18.914</t>
  </si>
  <si>
    <t>24/5/2023 01:49:32.919</t>
  </si>
  <si>
    <t>24/5/2023 01:49:32.92</t>
  </si>
  <si>
    <t>1378</t>
  </si>
  <si>
    <t>7421</t>
  </si>
  <si>
    <t>15150000</t>
  </si>
  <si>
    <t>24/5/2023 01:44:16.261</t>
  </si>
  <si>
    <t>24/5/2023 01:47:41.418</t>
  </si>
  <si>
    <t>24/5/2023 01:49:04.096</t>
  </si>
  <si>
    <t>7433</t>
  </si>
  <si>
    <t>24/5/2023 01:49:22.043</t>
  </si>
  <si>
    <t>7442</t>
  </si>
  <si>
    <t>3620000</t>
  </si>
  <si>
    <t>3450000</t>
  </si>
  <si>
    <t>1381</t>
  </si>
  <si>
    <t>7445</t>
  </si>
  <si>
    <t>1382</t>
  </si>
  <si>
    <t>7447</t>
  </si>
  <si>
    <t>21530000</t>
  </si>
  <si>
    <t>21490000</t>
  </si>
  <si>
    <t>24/5/2023 01:42:40.819</t>
  </si>
  <si>
    <t>24/5/2023 01:42:40.834</t>
  </si>
  <si>
    <t>24/5/2023 01:48:41.53</t>
  </si>
  <si>
    <t>1383</t>
  </si>
  <si>
    <t>7451</t>
  </si>
  <si>
    <t>37500000</t>
  </si>
  <si>
    <t>37450000</t>
  </si>
  <si>
    <t>24/5/2023 01:42:31.347</t>
  </si>
  <si>
    <t>24/5/2023 01:43:09.94</t>
  </si>
  <si>
    <t>7455</t>
  </si>
  <si>
    <t>3360000</t>
  </si>
  <si>
    <t>3250000</t>
  </si>
  <si>
    <t>1385</t>
  </si>
  <si>
    <t>7456</t>
  </si>
  <si>
    <t>21900000</t>
  </si>
  <si>
    <t>24/5/2023 01:49:13.982</t>
  </si>
  <si>
    <t>24/5/2023 01:49:23.366</t>
  </si>
  <si>
    <t>24/5/2023 01:49:18.142</t>
  </si>
  <si>
    <t>1386</t>
  </si>
  <si>
    <t>7463</t>
  </si>
  <si>
    <t>9600000</t>
  </si>
  <si>
    <t>14/5/2023 23:08:10</t>
  </si>
  <si>
    <t>1387</t>
  </si>
  <si>
    <t>7483</t>
  </si>
  <si>
    <t>22310000</t>
  </si>
  <si>
    <t>24/5/2023 01:45:40.996</t>
  </si>
  <si>
    <t>24/5/2023 01:45:43.009</t>
  </si>
  <si>
    <t>24/5/2023 01:48:31.502</t>
  </si>
  <si>
    <t>1388</t>
  </si>
  <si>
    <t>7494</t>
  </si>
  <si>
    <t>3680000</t>
  </si>
  <si>
    <t>3690000</t>
  </si>
  <si>
    <t>24/5/2023 01:48:24.561</t>
  </si>
  <si>
    <t>24/5/2023 01:48:40.082</t>
  </si>
  <si>
    <t>24/5/2023 00:00:00.213</t>
  </si>
  <si>
    <t>1389</t>
  </si>
  <si>
    <t>7508</t>
  </si>
  <si>
    <t>1390</t>
  </si>
  <si>
    <t>7510</t>
  </si>
  <si>
    <t>16640000</t>
  </si>
  <si>
    <t>14/5/2023 23:20:01</t>
  </si>
  <si>
    <t>1391</t>
  </si>
  <si>
    <t>7512</t>
  </si>
  <si>
    <t>8160000</t>
  </si>
  <si>
    <t>24/5/2023 01:46:58.727</t>
  </si>
  <si>
    <t>24/5/2023 01:49:35.966</t>
  </si>
  <si>
    <t>24/5/2023 01:49:19.389</t>
  </si>
  <si>
    <t>1392</t>
  </si>
  <si>
    <t>7513</t>
  </si>
  <si>
    <t>5620000</t>
  </si>
  <si>
    <t>24/5/2023 01:41:49.516</t>
  </si>
  <si>
    <t>24/5/2023 01:49:01.969</t>
  </si>
  <si>
    <t>24/5/2023 01:49:24.698</t>
  </si>
  <si>
    <t>1393</t>
  </si>
  <si>
    <t>7514</t>
  </si>
  <si>
    <t>14/5/2023 23:09:10</t>
  </si>
  <si>
    <t>1394</t>
  </si>
  <si>
    <t>7516</t>
  </si>
  <si>
    <t>24/5/2023 01:46:25.141</t>
  </si>
  <si>
    <t>24/5/2023 01:48:09.21</t>
  </si>
  <si>
    <t>24/5/2023 01:49:31.547</t>
  </si>
  <si>
    <t>1395</t>
  </si>
  <si>
    <t>7520</t>
  </si>
  <si>
    <t>7522</t>
  </si>
  <si>
    <t>9820000</t>
  </si>
  <si>
    <t>1397</t>
  </si>
  <si>
    <t>7524</t>
  </si>
  <si>
    <t>14/5/2023 23:11:32</t>
  </si>
  <si>
    <t>1398</t>
  </si>
  <si>
    <t>7527</t>
  </si>
  <si>
    <t>800000</t>
  </si>
  <si>
    <t>780000</t>
  </si>
  <si>
    <t>1399</t>
  </si>
  <si>
    <t>7537</t>
  </si>
  <si>
    <t>11160000</t>
  </si>
  <si>
    <t>24/5/2023 01:49:12.721</t>
  </si>
  <si>
    <t>24/5/2023 01:49:29.388</t>
  </si>
  <si>
    <t>24/5/2023 01:49:13.581</t>
  </si>
  <si>
    <t>1400</t>
  </si>
  <si>
    <t>7545</t>
  </si>
  <si>
    <t>16770000</t>
  </si>
  <si>
    <t>24/5/2023 01:49:10.492</t>
  </si>
  <si>
    <t>24/5/2023 01:49:10.496</t>
  </si>
  <si>
    <t>24/5/2023 01:49:31.6</t>
  </si>
  <si>
    <t>1401</t>
  </si>
  <si>
    <t>7552</t>
  </si>
  <si>
    <t>20170000</t>
  </si>
  <si>
    <t>24/5/2023 01:48:36.341</t>
  </si>
  <si>
    <t>24/5/2023 01:48:21.009</t>
  </si>
  <si>
    <t>24/5/2023 01:48:10.053</t>
  </si>
  <si>
    <t>1402</t>
  </si>
  <si>
    <t>7554</t>
  </si>
  <si>
    <t>10780000</t>
  </si>
  <si>
    <t>1403</t>
  </si>
  <si>
    <t>7561</t>
  </si>
  <si>
    <t>1404</t>
  </si>
  <si>
    <t>7575</t>
  </si>
  <si>
    <t>10910000</t>
  </si>
  <si>
    <t>11/5/2023 23:24:30</t>
  </si>
  <si>
    <t>1405</t>
  </si>
  <si>
    <t>7581</t>
  </si>
  <si>
    <t>34600000</t>
  </si>
  <si>
    <t>35050000</t>
  </si>
  <si>
    <t>24/5/2023 01:43:01.896</t>
  </si>
  <si>
    <t>24/5/2023 01:47:37.856</t>
  </si>
  <si>
    <t>24/5/2023 01:49:24.245</t>
  </si>
  <si>
    <t>1406</t>
  </si>
  <si>
    <t>7590</t>
  </si>
  <si>
    <t>7250000</t>
  </si>
  <si>
    <t>1407</t>
  </si>
  <si>
    <t>7593</t>
  </si>
  <si>
    <t>5470000</t>
  </si>
  <si>
    <t>14/5/2023 23:16:31</t>
  </si>
  <si>
    <t>7595</t>
  </si>
  <si>
    <t>40500000</t>
  </si>
  <si>
    <t>24/5/2023 01:42:33.544</t>
  </si>
  <si>
    <t>24/5/2023 01:42:47.667</t>
  </si>
  <si>
    <t>24/5/2023 01:46:32.125</t>
  </si>
  <si>
    <t>24/5/2023 01:46:51</t>
  </si>
  <si>
    <t>1409</t>
  </si>
  <si>
    <t>7599</t>
  </si>
  <si>
    <t>1410</t>
  </si>
  <si>
    <t>7600</t>
  </si>
  <si>
    <t>9280000</t>
  </si>
  <si>
    <t>14/5/2023 23:21:32</t>
  </si>
  <si>
    <t>7601</t>
  </si>
  <si>
    <t>2110000</t>
  </si>
  <si>
    <t>2170000</t>
  </si>
  <si>
    <t>2120000</t>
  </si>
  <si>
    <t>24/5/2023 01:49:25.222</t>
  </si>
  <si>
    <t>24/5/2023 01:49:12.418</t>
  </si>
  <si>
    <t>7605</t>
  </si>
  <si>
    <t>13280000</t>
  </si>
  <si>
    <t>1413</t>
  </si>
  <si>
    <t>7606</t>
  </si>
  <si>
    <t>23480000</t>
  </si>
  <si>
    <t>24/5/2023 01:48:37.949</t>
  </si>
  <si>
    <t>24/5/2023 01:49:12.692</t>
  </si>
  <si>
    <t>24/5/2023 01:49:33.303</t>
  </si>
  <si>
    <t>7608</t>
  </si>
  <si>
    <t>5510000</t>
  </si>
  <si>
    <t>5490000</t>
  </si>
  <si>
    <t>1415</t>
  </si>
  <si>
    <t>7611</t>
  </si>
  <si>
    <t>22530000</t>
  </si>
  <si>
    <t>22710000</t>
  </si>
  <si>
    <t>22540000</t>
  </si>
  <si>
    <t>24/5/2023 01:49:32.099</t>
  </si>
  <si>
    <t>24/5/2023 01:49:11.888</t>
  </si>
  <si>
    <t>1416</t>
  </si>
  <si>
    <t>7613</t>
  </si>
  <si>
    <t>7615</t>
  </si>
  <si>
    <t>1418</t>
  </si>
  <si>
    <t>7616</t>
  </si>
  <si>
    <t>20160000</t>
  </si>
  <si>
    <t>24/5/2023 01:49:30.523</t>
  </si>
  <si>
    <t>24/5/2023 01:49:30.52</t>
  </si>
  <si>
    <t>24/5/2023 01:49:30.522</t>
  </si>
  <si>
    <t>7618</t>
  </si>
  <si>
    <t>3000000</t>
  </si>
  <si>
    <t>7619</t>
  </si>
  <si>
    <t>1421</t>
  </si>
  <si>
    <t>7630</t>
  </si>
  <si>
    <t>52700000</t>
  </si>
  <si>
    <t>24/5/2023 01:42:12.331</t>
  </si>
  <si>
    <t>24/5/2023 01:44:40.179</t>
  </si>
  <si>
    <t>24/5/2023 01:43:15.177</t>
  </si>
  <si>
    <t>24/5/2023 01:45:21</t>
  </si>
  <si>
    <t>1422</t>
  </si>
  <si>
    <t>7640</t>
  </si>
  <si>
    <t>1960000</t>
  </si>
  <si>
    <t>14/5/2023 23:10:31</t>
  </si>
  <si>
    <t>1423</t>
  </si>
  <si>
    <t>7646</t>
  </si>
  <si>
    <t>1424</t>
  </si>
  <si>
    <t>7702</t>
  </si>
  <si>
    <t>5400000</t>
  </si>
  <si>
    <t>5330000</t>
  </si>
  <si>
    <t>1425</t>
  </si>
  <si>
    <t>7709</t>
  </si>
  <si>
    <t>14/5/2023 23:15:32</t>
  </si>
  <si>
    <t>1426</t>
  </si>
  <si>
    <t>7715</t>
  </si>
  <si>
    <t>16180000</t>
  </si>
  <si>
    <t>1427</t>
  </si>
  <si>
    <t>7717</t>
  </si>
  <si>
    <t>25340000</t>
  </si>
  <si>
    <t>25640000</t>
  </si>
  <si>
    <t>25350000</t>
  </si>
  <si>
    <t>24/5/2023 01:48:24.915</t>
  </si>
  <si>
    <t>24/5/2023 01:49:11.15</t>
  </si>
  <si>
    <t>24/5/2023 01:49:28.58</t>
  </si>
  <si>
    <t>1428</t>
  </si>
  <si>
    <t>7718</t>
  </si>
  <si>
    <t>7721</t>
  </si>
  <si>
    <t>12150000</t>
  </si>
  <si>
    <t>7725</t>
  </si>
  <si>
    <t>1431</t>
  </si>
  <si>
    <t>7727</t>
  </si>
  <si>
    <t>24/5/2023 01:47:39.887</t>
  </si>
  <si>
    <t>24/5/2023 01:49:27.631</t>
  </si>
  <si>
    <t>1432</t>
  </si>
  <si>
    <t>7729</t>
  </si>
  <si>
    <t>24/5/2023 01:49:36.29</t>
  </si>
  <si>
    <t>24/5/2023 01:49:37.859</t>
  </si>
  <si>
    <t>24/5/2023 01:49:36.592</t>
  </si>
  <si>
    <t>7734</t>
  </si>
  <si>
    <t>48150000</t>
  </si>
  <si>
    <t>48100000</t>
  </si>
  <si>
    <t>48200000</t>
  </si>
  <si>
    <t>24/5/2023 01:45:52.536</t>
  </si>
  <si>
    <t>24/5/2023 01:47:39.745</t>
  </si>
  <si>
    <t>24/5/2023 01:49:13.985</t>
  </si>
  <si>
    <t>1434</t>
  </si>
  <si>
    <t>7739</t>
  </si>
  <si>
    <t>18770000</t>
  </si>
  <si>
    <t>7740</t>
  </si>
  <si>
    <t>36050000</t>
  </si>
  <si>
    <t>36100000</t>
  </si>
  <si>
    <t>24/5/2023 01:46:14.177</t>
  </si>
  <si>
    <t>24/5/2023 01:48:35.22</t>
  </si>
  <si>
    <t>24/5/2023 01:48:25.016</t>
  </si>
  <si>
    <t>24/5/2023 01:48:53</t>
  </si>
  <si>
    <t>1436</t>
  </si>
  <si>
    <t>7743</t>
  </si>
  <si>
    <t>1437</t>
  </si>
  <si>
    <t>7744</t>
  </si>
  <si>
    <t>22450000</t>
  </si>
  <si>
    <t>22830000</t>
  </si>
  <si>
    <t>24/5/2023 01:49:08.324</t>
  </si>
  <si>
    <t>24/5/2023 01:49:08.323</t>
  </si>
  <si>
    <t>1438</t>
  </si>
  <si>
    <t>7745</t>
  </si>
  <si>
    <t>12720000</t>
  </si>
  <si>
    <t>14/5/2023 23:19:32</t>
  </si>
  <si>
    <t>1439</t>
  </si>
  <si>
    <t>8010000</t>
  </si>
  <si>
    <t>24/5/2023 01:49:30.455</t>
  </si>
  <si>
    <t>24/5/2023 01:49:24.138</t>
  </si>
  <si>
    <t>24/5/2023 01:49:25.155</t>
  </si>
  <si>
    <t>1440</t>
  </si>
  <si>
    <t>7775</t>
  </si>
  <si>
    <t>1441</t>
  </si>
  <si>
    <t>7782</t>
  </si>
  <si>
    <t>11/5/2023 23:24:31</t>
  </si>
  <si>
    <t>1442</t>
  </si>
  <si>
    <t>7795</t>
  </si>
  <si>
    <t>14/5/2023 23:09:11</t>
  </si>
  <si>
    <t>1443</t>
  </si>
  <si>
    <t>7811</t>
  </si>
  <si>
    <t>1444</t>
  </si>
  <si>
    <t>7817</t>
  </si>
  <si>
    <t>24190000</t>
  </si>
  <si>
    <t>24/5/2023 01:44:13.174</t>
  </si>
  <si>
    <t>24/5/2023 01:47:14.049</t>
  </si>
  <si>
    <t>24/5/2023 01:48:46.282</t>
  </si>
  <si>
    <t>1445</t>
  </si>
  <si>
    <t>7818</t>
  </si>
  <si>
    <t>14/5/2023 23:06:13</t>
  </si>
  <si>
    <t>7819</t>
  </si>
  <si>
    <t>3830000</t>
  </si>
  <si>
    <t>1447</t>
  </si>
  <si>
    <t>7820</t>
  </si>
  <si>
    <t>1448</t>
  </si>
  <si>
    <t>7821</t>
  </si>
  <si>
    <t>30100000</t>
  </si>
  <si>
    <t>24/5/2023 01:46:50.17</t>
  </si>
  <si>
    <t>24/5/2023 01:48:37.956</t>
  </si>
  <si>
    <t>24/5/2023 01:49:37.598</t>
  </si>
  <si>
    <t>1449</t>
  </si>
  <si>
    <t>2240000</t>
  </si>
  <si>
    <t>2230000</t>
  </si>
  <si>
    <t>1450</t>
  </si>
  <si>
    <t>7823</t>
  </si>
  <si>
    <t>1451</t>
  </si>
  <si>
    <t>7833</t>
  </si>
  <si>
    <t>6170000</t>
  </si>
  <si>
    <t>6130000</t>
  </si>
  <si>
    <t>14/5/2023 23:02:47</t>
  </si>
  <si>
    <t>1452</t>
  </si>
  <si>
    <t>7839</t>
  </si>
  <si>
    <t>26620000</t>
  </si>
  <si>
    <t>26580000</t>
  </si>
  <si>
    <t>24/5/2023 01:49:14.121</t>
  </si>
  <si>
    <t>24/5/2023 01:49:22.655</t>
  </si>
  <si>
    <t>1453</t>
  </si>
  <si>
    <t>7840</t>
  </si>
  <si>
    <t>14/5/2023 23:08:11</t>
  </si>
  <si>
    <t>1454</t>
  </si>
  <si>
    <t>7844</t>
  </si>
  <si>
    <t>1455</t>
  </si>
  <si>
    <t>7856</t>
  </si>
  <si>
    <t>12650000</t>
  </si>
  <si>
    <t>1456</t>
  </si>
  <si>
    <t>7860</t>
  </si>
  <si>
    <t>13960000</t>
  </si>
  <si>
    <t>1457</t>
  </si>
  <si>
    <t>7864</t>
  </si>
  <si>
    <t>19630000</t>
  </si>
  <si>
    <t>1458</t>
  </si>
  <si>
    <t>7867</t>
  </si>
  <si>
    <t>16810000</t>
  </si>
  <si>
    <t>16820000</t>
  </si>
  <si>
    <t>24/5/2023 01:49:13.663</t>
  </si>
  <si>
    <t>24/5/2023 01:49:23.961</t>
  </si>
  <si>
    <t>24/5/2023 01:49:13.686</t>
  </si>
  <si>
    <t>1459</t>
  </si>
  <si>
    <t>7868</t>
  </si>
  <si>
    <t>23800000</t>
  </si>
  <si>
    <t>24/5/2023 01:48:16.928</t>
  </si>
  <si>
    <t>24/5/2023 01:48:18.754</t>
  </si>
  <si>
    <t>24/5/2023 01:48:34.52</t>
  </si>
  <si>
    <t>1460</t>
  </si>
  <si>
    <t>7872</t>
  </si>
  <si>
    <t>14/5/2023 23:09:43</t>
  </si>
  <si>
    <t>1461</t>
  </si>
  <si>
    <t>7874</t>
  </si>
  <si>
    <t>24/5/2023 01:43:35.582</t>
  </si>
  <si>
    <t>24/5/2023 01:48:36.643</t>
  </si>
  <si>
    <t>24/5/2023 01:45:57.002</t>
  </si>
  <si>
    <t>1462</t>
  </si>
  <si>
    <t>7885</t>
  </si>
  <si>
    <t>1463</t>
  </si>
  <si>
    <t>7888</t>
  </si>
  <si>
    <t>24/5/2023 01:45:12.007</t>
  </si>
  <si>
    <t>24/5/2023 01:48:36.293</t>
  </si>
  <si>
    <t>24/5/2023 01:46:48.409</t>
  </si>
  <si>
    <t>1464</t>
  </si>
  <si>
    <t>7893</t>
  </si>
  <si>
    <t>14/5/2023 23:12:31</t>
  </si>
  <si>
    <t>1465</t>
  </si>
  <si>
    <t>7897</t>
  </si>
  <si>
    <t>1360000</t>
  </si>
  <si>
    <t>1466</t>
  </si>
  <si>
    <t>7898</t>
  </si>
  <si>
    <t>14/5/2023 23:22:02</t>
  </si>
  <si>
    <t>1467</t>
  </si>
  <si>
    <t>7905</t>
  </si>
  <si>
    <t>22630000</t>
  </si>
  <si>
    <t>24/5/2023 01:49:39.948</t>
  </si>
  <si>
    <t>24/5/2023 01:48:26.084</t>
  </si>
  <si>
    <t>1468</t>
  </si>
  <si>
    <t>7908</t>
  </si>
  <si>
    <t>1860000</t>
  </si>
  <si>
    <t>1469</t>
  </si>
  <si>
    <t>7915</t>
  </si>
  <si>
    <t>1470</t>
  </si>
  <si>
    <t>7917</t>
  </si>
  <si>
    <t>32950000</t>
  </si>
  <si>
    <t>33200000</t>
  </si>
  <si>
    <t>24/5/2023 01:45:51.114</t>
  </si>
  <si>
    <t>24/5/2023 01:49:29.491</t>
  </si>
  <si>
    <t>1471</t>
  </si>
  <si>
    <t>7918</t>
  </si>
  <si>
    <t>910000</t>
  </si>
  <si>
    <t>1472</t>
  </si>
  <si>
    <t>7921</t>
  </si>
  <si>
    <t>23780000</t>
  </si>
  <si>
    <t>23560000</t>
  </si>
  <si>
    <t>24/5/2023 01:48:47.2</t>
  </si>
  <si>
    <t>24/5/2023 01:48:13.091</t>
  </si>
  <si>
    <t>24/5/2023 01:48:07.405</t>
  </si>
  <si>
    <t>1473</t>
  </si>
  <si>
    <t>7925</t>
  </si>
  <si>
    <t>16160000</t>
  </si>
  <si>
    <t>14/5/2023 23:19:02</t>
  </si>
  <si>
    <t>1474</t>
  </si>
  <si>
    <t>7940</t>
  </si>
  <si>
    <t>6050000</t>
  </si>
  <si>
    <t>1475</t>
  </si>
  <si>
    <t>7942</t>
  </si>
  <si>
    <t>16760000</t>
  </si>
  <si>
    <t>24/5/2023 01:49:17.076</t>
  </si>
  <si>
    <t>24/5/2023 01:49:17.075</t>
  </si>
  <si>
    <t>1476</t>
  </si>
  <si>
    <t>7943</t>
  </si>
  <si>
    <t>29620000</t>
  </si>
  <si>
    <t>29540000</t>
  </si>
  <si>
    <t>29590000</t>
  </si>
  <si>
    <t>29630000</t>
  </si>
  <si>
    <t>24/5/2023 01:48:35.054</t>
  </si>
  <si>
    <t>24/5/2023 01:49:01.254</t>
  </si>
  <si>
    <t>24/5/2023 01:48:48.783</t>
  </si>
  <si>
    <t>1477</t>
  </si>
  <si>
    <t>7944</t>
  </si>
  <si>
    <t>40700000</t>
  </si>
  <si>
    <t>24/5/2023 01:43:50.679</t>
  </si>
  <si>
    <t>24/5/2023 01:48:57.696</t>
  </si>
  <si>
    <t>24/5/2023 01:48:57.697</t>
  </si>
  <si>
    <t>1478</t>
  </si>
  <si>
    <t>7955</t>
  </si>
  <si>
    <t>7962</t>
  </si>
  <si>
    <t>1480</t>
  </si>
  <si>
    <t>7965</t>
  </si>
  <si>
    <t>1481</t>
  </si>
  <si>
    <t>7970</t>
  </si>
  <si>
    <t>13760000</t>
  </si>
  <si>
    <t>13770000</t>
  </si>
  <si>
    <t>24/5/2023 01:49:05.517</t>
  </si>
  <si>
    <t>24/5/2023 01:48:58.548</t>
  </si>
  <si>
    <t>1482</t>
  </si>
  <si>
    <t>7971</t>
  </si>
  <si>
    <t>1483</t>
  </si>
  <si>
    <t>7972</t>
  </si>
  <si>
    <t>11/5/2023 23:24:32</t>
  </si>
  <si>
    <t>1484</t>
  </si>
  <si>
    <t>7976</t>
  </si>
  <si>
    <t>21600000</t>
  </si>
  <si>
    <t>1485</t>
  </si>
  <si>
    <t>7981</t>
  </si>
  <si>
    <t>19220000</t>
  </si>
  <si>
    <t>17300000</t>
  </si>
  <si>
    <t>1486</t>
  </si>
  <si>
    <t>7987</t>
  </si>
  <si>
    <t>1487</t>
  </si>
  <si>
    <t>7990</t>
  </si>
  <si>
    <t>22350000</t>
  </si>
  <si>
    <t>1488</t>
  </si>
  <si>
    <t>7994</t>
  </si>
  <si>
    <t>21230000</t>
  </si>
  <si>
    <t>1489</t>
  </si>
  <si>
    <t>7995</t>
  </si>
  <si>
    <t>33650000</t>
  </si>
  <si>
    <t>24/5/2023 01:48:49.889</t>
  </si>
  <si>
    <t>24/5/2023 01:48:49.916</t>
  </si>
  <si>
    <t>24/5/2023 01:48:49.893</t>
  </si>
  <si>
    <t>1490</t>
  </si>
  <si>
    <t>8005</t>
  </si>
  <si>
    <t>8830000</t>
  </si>
  <si>
    <t>8820000</t>
  </si>
  <si>
    <t>24/5/2023 01:45:12.565</t>
  </si>
  <si>
    <t>24/5/2023 01:48:01.344</t>
  </si>
  <si>
    <t>24/5/2023 01:48:54.279</t>
  </si>
  <si>
    <t>8008</t>
  </si>
  <si>
    <t>17890000</t>
  </si>
  <si>
    <t>17880000</t>
  </si>
  <si>
    <t>24/5/2023 01:42:28.356</t>
  </si>
  <si>
    <t>24/5/2023 01:42:28.366</t>
  </si>
  <si>
    <t>24/5/2023 01:48:34.889</t>
  </si>
  <si>
    <t>1492</t>
  </si>
  <si>
    <t>8011</t>
  </si>
  <si>
    <t>1493</t>
  </si>
  <si>
    <t>8013</t>
  </si>
  <si>
    <t>2700000</t>
  </si>
  <si>
    <t>1494</t>
  </si>
  <si>
    <t>8014</t>
  </si>
  <si>
    <t>26680000</t>
  </si>
  <si>
    <t>24/5/2023 01:49:24.037</t>
  </si>
  <si>
    <t>24/5/2023 01:49:24.038</t>
  </si>
  <si>
    <t>1495</t>
  </si>
  <si>
    <t>8016</t>
  </si>
  <si>
    <t>24/5/2023 01:49:31.786</t>
  </si>
  <si>
    <t>24/5/2023 01:49:31.476</t>
  </si>
  <si>
    <t>24/5/2023 01:49:31.475</t>
  </si>
  <si>
    <t>1496</t>
  </si>
  <si>
    <t>8018</t>
  </si>
  <si>
    <t>5970000</t>
  </si>
  <si>
    <t>1497</t>
  </si>
  <si>
    <t>8020</t>
  </si>
  <si>
    <t>18550000</t>
  </si>
  <si>
    <t>18530000</t>
  </si>
  <si>
    <t>18560000</t>
  </si>
  <si>
    <t>24/5/2023 01:48:35.354</t>
  </si>
  <si>
    <t>24/5/2023 01:48:49.271</t>
  </si>
  <si>
    <t>1498</t>
  </si>
  <si>
    <t>8022</t>
  </si>
  <si>
    <t>24/5/2023 01:47:15.15</t>
  </si>
  <si>
    <t>24/5/2023 01:48:34.498</t>
  </si>
  <si>
    <t>1499</t>
  </si>
  <si>
    <t>8032</t>
  </si>
  <si>
    <t>24/5/2023 01:47:27.509</t>
  </si>
  <si>
    <t>24/5/2023 01:46:04.502</t>
  </si>
  <si>
    <t>24/5/2023 01:48:55.293</t>
  </si>
  <si>
    <t>1500</t>
  </si>
  <si>
    <t>8037</t>
  </si>
  <si>
    <t>13610000</t>
  </si>
  <si>
    <t>8050</t>
  </si>
  <si>
    <t>25790000</t>
  </si>
  <si>
    <t>25810000</t>
  </si>
  <si>
    <t>24/5/2023 01:49:04.639</t>
  </si>
  <si>
    <t>1502</t>
  </si>
  <si>
    <t>8051</t>
  </si>
  <si>
    <t>1503</t>
  </si>
  <si>
    <t>8057</t>
  </si>
  <si>
    <t>24/5/2023 01:36:12.412</t>
  </si>
  <si>
    <t>24/5/2023 01:36:12.413</t>
  </si>
  <si>
    <t>24/5/2023 01:38:25.992</t>
  </si>
  <si>
    <t>24/5/2023 01:38:51</t>
  </si>
  <si>
    <t>8059</t>
  </si>
  <si>
    <t>58300000</t>
  </si>
  <si>
    <t>58500000</t>
  </si>
  <si>
    <t>24/5/2023 01:27:54.679</t>
  </si>
  <si>
    <t>24/5/2023 01:46:02.04</t>
  </si>
  <si>
    <t>24/5/2023 01:27:54.681</t>
  </si>
  <si>
    <t>24/5/2023 01:46:24</t>
  </si>
  <si>
    <t>1505</t>
  </si>
  <si>
    <t>8065</t>
  </si>
  <si>
    <t>14050000</t>
  </si>
  <si>
    <t>8068</t>
  </si>
  <si>
    <t>25830000</t>
  </si>
  <si>
    <t>25820000</t>
  </si>
  <si>
    <t>25850000</t>
  </si>
  <si>
    <t>24/5/2023 01:49:14.226</t>
  </si>
  <si>
    <t>24/5/2023 01:49:16.889</t>
  </si>
  <si>
    <t>24/5/2023 01:49:28.438</t>
  </si>
  <si>
    <t>1507</t>
  </si>
  <si>
    <t>8070</t>
  </si>
  <si>
    <t>1508</t>
  </si>
  <si>
    <t>8074</t>
  </si>
  <si>
    <t>24/5/2023 01:42:35.028</t>
  </si>
  <si>
    <t>24/5/2023 01:45:52.065</t>
  </si>
  <si>
    <t>24/5/2023 01:45:12.014</t>
  </si>
  <si>
    <t>8075</t>
  </si>
  <si>
    <t>24/5/2023 01:43:01.853</t>
  </si>
  <si>
    <t>24/5/2023 01:45:38.403</t>
  </si>
  <si>
    <t>24/5/2023 01:48:54</t>
  </si>
  <si>
    <t>1510</t>
  </si>
  <si>
    <t>8077</t>
  </si>
  <si>
    <t>14/5/2023 23:08:41</t>
  </si>
  <si>
    <t>1511</t>
  </si>
  <si>
    <t>8078</t>
  </si>
  <si>
    <t>43000000</t>
  </si>
  <si>
    <t>24/5/2023 01:47:41.807</t>
  </si>
  <si>
    <t>24/5/2023 01:48:34.505</t>
  </si>
  <si>
    <t>8079</t>
  </si>
  <si>
    <t>24/5/2023 01:42:32.454</t>
  </si>
  <si>
    <t>24/5/2023 01:46:04.232</t>
  </si>
  <si>
    <t>24/5/2023 01:43:11.33</t>
  </si>
  <si>
    <t>1513</t>
  </si>
  <si>
    <t>8081</t>
  </si>
  <si>
    <t>14990000</t>
  </si>
  <si>
    <t>1514</t>
  </si>
  <si>
    <t>8084</t>
  </si>
  <si>
    <t>24/5/2023 01:46:55.539</t>
  </si>
  <si>
    <t>24/5/2023 01:46:59.89</t>
  </si>
  <si>
    <t>24/5/2023 01:47:52.441</t>
  </si>
  <si>
    <t>24/5/2023 01:48:22</t>
  </si>
  <si>
    <t>8093</t>
  </si>
  <si>
    <t>24/5/2023 01:37:46.701</t>
  </si>
  <si>
    <t>24/5/2023 01:48:33.807</t>
  </si>
  <si>
    <t>24/5/2023 01:44:11.21</t>
  </si>
  <si>
    <t>1516</t>
  </si>
  <si>
    <t>8095</t>
  </si>
  <si>
    <t>4560000</t>
  </si>
  <si>
    <t>4570000</t>
  </si>
  <si>
    <t>24/5/2023 01:49:03.622</t>
  </si>
  <si>
    <t>24/5/2023 01:47:00.656</t>
  </si>
  <si>
    <t>1517</t>
  </si>
  <si>
    <t>8097</t>
  </si>
  <si>
    <t>14/5/2023 23:23:02</t>
  </si>
  <si>
    <t>8098</t>
  </si>
  <si>
    <t>29840000</t>
  </si>
  <si>
    <t>29950000</t>
  </si>
  <si>
    <t>24/5/2023 01:47:24.023</t>
  </si>
  <si>
    <t>24/5/2023 01:49:20.621</t>
  </si>
  <si>
    <t>24/5/2023 01:49:37.486</t>
  </si>
  <si>
    <t>8101</t>
  </si>
  <si>
    <t>18070000</t>
  </si>
  <si>
    <t>18050000</t>
  </si>
  <si>
    <t>24/5/2023 01:49:11.096</t>
  </si>
  <si>
    <t>24/5/2023 01:49:11.134</t>
  </si>
  <si>
    <t>24/5/2023 01:49:13.335</t>
  </si>
  <si>
    <t>1520</t>
  </si>
  <si>
    <t>8103</t>
  </si>
  <si>
    <t>6690000</t>
  </si>
  <si>
    <t>11/5/2023 23:24:33</t>
  </si>
  <si>
    <t>1521</t>
  </si>
  <si>
    <t>8104</t>
  </si>
  <si>
    <t>14/5/2023 23:07:38</t>
  </si>
  <si>
    <t>8107</t>
  </si>
  <si>
    <t>510000</t>
  </si>
  <si>
    <t>220000</t>
  </si>
  <si>
    <t>1523</t>
  </si>
  <si>
    <t>8114</t>
  </si>
  <si>
    <t>40050000</t>
  </si>
  <si>
    <t>24/5/2023 01:47:27.259</t>
  </si>
  <si>
    <t>24/5/2023 01:48:38.55</t>
  </si>
  <si>
    <t>24/5/2023 01:49:13.155</t>
  </si>
  <si>
    <t>1524</t>
  </si>
  <si>
    <t>8118</t>
  </si>
  <si>
    <t>6640000</t>
  </si>
  <si>
    <t>14/5/2023 23:20:02</t>
  </si>
  <si>
    <t>1525</t>
  </si>
  <si>
    <t>8125</t>
  </si>
  <si>
    <t>15470000</t>
  </si>
  <si>
    <t>14/5/2023 23:05:48</t>
  </si>
  <si>
    <t>1526</t>
  </si>
  <si>
    <t>8127</t>
  </si>
  <si>
    <t>2830000</t>
  </si>
  <si>
    <t>2820000</t>
  </si>
  <si>
    <t>14/5/2023 23:06:44</t>
  </si>
  <si>
    <t>1527</t>
  </si>
  <si>
    <t>8130</t>
  </si>
  <si>
    <t>25140000</t>
  </si>
  <si>
    <t>25290000</t>
  </si>
  <si>
    <t>24/5/2023 01:49:00.753</t>
  </si>
  <si>
    <t>24/5/2023 01:49:00.448</t>
  </si>
  <si>
    <t>24/5/2023 01:49:00.257</t>
  </si>
  <si>
    <t>1528</t>
  </si>
  <si>
    <t>8131</t>
  </si>
  <si>
    <t>1529</t>
  </si>
  <si>
    <t>8133</t>
  </si>
  <si>
    <t>14/5/2023 23:16:02</t>
  </si>
  <si>
    <t>1530</t>
  </si>
  <si>
    <t>8137</t>
  </si>
  <si>
    <t>1531</t>
  </si>
  <si>
    <t>8140</t>
  </si>
  <si>
    <t>24/5/2023 01:46:39.901</t>
  </si>
  <si>
    <t>24/5/2023 01:49:07.531</t>
  </si>
  <si>
    <t>24/5/2023 01:48:36.329</t>
  </si>
  <si>
    <t>1532</t>
  </si>
  <si>
    <t>8141</t>
  </si>
  <si>
    <t>12340000</t>
  </si>
  <si>
    <t>1533</t>
  </si>
  <si>
    <t>8151</t>
  </si>
  <si>
    <t>1534</t>
  </si>
  <si>
    <t>8153</t>
  </si>
  <si>
    <t>24/5/2023 01:45:04.836</t>
  </si>
  <si>
    <t>24/5/2023 01:47:47.108</t>
  </si>
  <si>
    <t>1535</t>
  </si>
  <si>
    <t>8154</t>
  </si>
  <si>
    <t>51300000</t>
  </si>
  <si>
    <t>24/5/2023 01:46:57.013</t>
  </si>
  <si>
    <t>24/5/2023 01:48:42.764</t>
  </si>
  <si>
    <t>8155</t>
  </si>
  <si>
    <t>28350000</t>
  </si>
  <si>
    <t>28550000</t>
  </si>
  <si>
    <t>24/5/2023 01:48:59.395</t>
  </si>
  <si>
    <t>24/5/2023 01:48:55.555</t>
  </si>
  <si>
    <t>8158</t>
  </si>
  <si>
    <t>1538</t>
  </si>
  <si>
    <t>8159</t>
  </si>
  <si>
    <t>21430000</t>
  </si>
  <si>
    <t>21410000</t>
  </si>
  <si>
    <t>21420000</t>
  </si>
  <si>
    <t>24/5/2023 01:49:14.149</t>
  </si>
  <si>
    <t>1539</t>
  </si>
  <si>
    <t>8160</t>
  </si>
  <si>
    <t>24/5/2023 01:48:35.357</t>
  </si>
  <si>
    <t>24/5/2023 01:48:59.325</t>
  </si>
  <si>
    <t>24/5/2023 01:48:45.094</t>
  </si>
  <si>
    <t>1540</t>
  </si>
  <si>
    <t>8163</t>
  </si>
  <si>
    <t>14/5/2023 23:14:01</t>
  </si>
  <si>
    <t>1541</t>
  </si>
  <si>
    <t>1542</t>
  </si>
  <si>
    <t>8166</t>
  </si>
  <si>
    <t>790000</t>
  </si>
  <si>
    <t>14/5/2023 23:11:01</t>
  </si>
  <si>
    <t>1543</t>
  </si>
  <si>
    <t>8167</t>
  </si>
  <si>
    <t>1544</t>
  </si>
  <si>
    <t>8168</t>
  </si>
  <si>
    <t>8270000</t>
  </si>
  <si>
    <t>14/5/2023 23:02:48</t>
  </si>
  <si>
    <t>1545</t>
  </si>
  <si>
    <t>8173</t>
  </si>
  <si>
    <t>19330000</t>
  </si>
  <si>
    <t>24/5/2023 01:49:14.009</t>
  </si>
  <si>
    <t>1546</t>
  </si>
  <si>
    <t>8179</t>
  </si>
  <si>
    <t>27430000</t>
  </si>
  <si>
    <t>27950000</t>
  </si>
  <si>
    <t>27410000</t>
  </si>
  <si>
    <t>24/5/2023 01:49:23.899</t>
  </si>
  <si>
    <t>24/5/2023 01:49:36.494</t>
  </si>
  <si>
    <t>24/5/2023 01:49:36.497</t>
  </si>
  <si>
    <t>1547</t>
  </si>
  <si>
    <t>8182</t>
  </si>
  <si>
    <t>15480000</t>
  </si>
  <si>
    <t>14/5/2023 23:17:32</t>
  </si>
  <si>
    <t>1548</t>
  </si>
  <si>
    <t>8185</t>
  </si>
  <si>
    <t>14/5/2023 23:09:12</t>
  </si>
  <si>
    <t>1549</t>
  </si>
  <si>
    <t>8194</t>
  </si>
  <si>
    <t>29710000</t>
  </si>
  <si>
    <t>29830000</t>
  </si>
  <si>
    <t>24/5/2023 01:47:28.244</t>
  </si>
  <si>
    <t>24/5/2023 01:48:49.99</t>
  </si>
  <si>
    <t>1550</t>
  </si>
  <si>
    <t>8200</t>
  </si>
  <si>
    <t>23720000</t>
  </si>
  <si>
    <t>24/5/2023 01:48:34.567</t>
  </si>
  <si>
    <t>24/5/2023 01:49:14.584</t>
  </si>
  <si>
    <t>1551</t>
  </si>
  <si>
    <t>8203</t>
  </si>
  <si>
    <t>1552</t>
  </si>
  <si>
    <t>8207</t>
  </si>
  <si>
    <t>2640000</t>
  </si>
  <si>
    <t>2620000</t>
  </si>
  <si>
    <t>1553</t>
  </si>
  <si>
    <t>8214</t>
  </si>
  <si>
    <t>8380000</t>
  </si>
  <si>
    <t>24/5/2023 01:48:34.785</t>
  </si>
  <si>
    <t>24/5/2023 01:49:16.046</t>
  </si>
  <si>
    <t>24/5/2023 01:48:44.11</t>
  </si>
  <si>
    <t>1554</t>
  </si>
  <si>
    <t>8217</t>
  </si>
  <si>
    <t>8970000</t>
  </si>
  <si>
    <t>1555</t>
  </si>
  <si>
    <t>8218</t>
  </si>
  <si>
    <t>24/5/2023 01:43:18.264</t>
  </si>
  <si>
    <t>24/5/2023 01:47:37.98</t>
  </si>
  <si>
    <t>24/5/2023 01:47:18.017</t>
  </si>
  <si>
    <t>1556</t>
  </si>
  <si>
    <t>8219</t>
  </si>
  <si>
    <t>11180000</t>
  </si>
  <si>
    <t>9670000</t>
  </si>
  <si>
    <t>14/5/2023 23:24:02</t>
  </si>
  <si>
    <t>1557</t>
  </si>
  <si>
    <t>8230</t>
  </si>
  <si>
    <t>3440000</t>
  </si>
  <si>
    <t>3430000</t>
  </si>
  <si>
    <t>1558</t>
  </si>
  <si>
    <t>8237</t>
  </si>
  <si>
    <t>1559</t>
  </si>
  <si>
    <t>8242</t>
  </si>
  <si>
    <t>14570000</t>
  </si>
  <si>
    <t>14560000</t>
  </si>
  <si>
    <t>24/5/2023 01:49:00.997</t>
  </si>
  <si>
    <t>24/5/2023 01:49:00.998</t>
  </si>
  <si>
    <t>24/5/2023 01:48:44.487</t>
  </si>
  <si>
    <t>1560</t>
  </si>
  <si>
    <t>8255</t>
  </si>
  <si>
    <t>33950000</t>
  </si>
  <si>
    <t>24/5/2023 01:16:36.324</t>
  </si>
  <si>
    <t>24/5/2023 01:42:28.057</t>
  </si>
  <si>
    <t>24/5/2023 01:26:01.125</t>
  </si>
  <si>
    <t>24/5/2023 01:42:55</t>
  </si>
  <si>
    <t>1561</t>
  </si>
  <si>
    <t>8260</t>
  </si>
  <si>
    <t>1562</t>
  </si>
  <si>
    <t>8276</t>
  </si>
  <si>
    <t>21100000</t>
  </si>
  <si>
    <t>21110000</t>
  </si>
  <si>
    <t>24/5/2023 01:44:25.748</t>
  </si>
  <si>
    <t>24/5/2023 01:46:36.195</t>
  </si>
  <si>
    <t>24/5/2023 01:46:18.332</t>
  </si>
  <si>
    <t>11/5/2023 23:24:34</t>
  </si>
  <si>
    <t>24/5/2023 01:46:53</t>
  </si>
  <si>
    <t>1563</t>
  </si>
  <si>
    <t>8278</t>
  </si>
  <si>
    <t>17940000</t>
  </si>
  <si>
    <t>24/5/2023 01:49:06.596</t>
  </si>
  <si>
    <t>24/5/2023 01:49:16.346</t>
  </si>
  <si>
    <t>1564</t>
  </si>
  <si>
    <t>8281</t>
  </si>
  <si>
    <t>11760000</t>
  </si>
  <si>
    <t>11750000</t>
  </si>
  <si>
    <t>24/5/2023 01:49:14.014</t>
  </si>
  <si>
    <t>24/5/2023 01:49:24.443</t>
  </si>
  <si>
    <t>24/5/2023 01:49:14.018</t>
  </si>
  <si>
    <t>1565</t>
  </si>
  <si>
    <t>8285</t>
  </si>
  <si>
    <t>3160000</t>
  </si>
  <si>
    <t>14/5/2023 23:09:44</t>
  </si>
  <si>
    <t>1566</t>
  </si>
  <si>
    <t>8289</t>
  </si>
  <si>
    <t>5610000</t>
  </si>
  <si>
    <t>14/5/2023 23:08:42</t>
  </si>
  <si>
    <t>1567</t>
  </si>
  <si>
    <t>8291</t>
  </si>
  <si>
    <t>3750000</t>
  </si>
  <si>
    <t>1568</t>
  </si>
  <si>
    <t>8303</t>
  </si>
  <si>
    <t>28050000</t>
  </si>
  <si>
    <t>28060000</t>
  </si>
  <si>
    <t>24/5/2023 01:49:30.76</t>
  </si>
  <si>
    <t>1569</t>
  </si>
  <si>
    <t>8336</t>
  </si>
  <si>
    <t>22590000</t>
  </si>
  <si>
    <t>22700000</t>
  </si>
  <si>
    <t>22730000</t>
  </si>
  <si>
    <t>24/5/2023 01:49:24.303</t>
  </si>
  <si>
    <t>24/5/2023 01:49:22.479</t>
  </si>
  <si>
    <t>1570</t>
  </si>
  <si>
    <t>8337</t>
  </si>
  <si>
    <t>5300000</t>
  </si>
  <si>
    <t>1571</t>
  </si>
  <si>
    <t>8338</t>
  </si>
  <si>
    <t>2060000</t>
  </si>
  <si>
    <t>2050000</t>
  </si>
  <si>
    <t>1572</t>
  </si>
  <si>
    <t>8341</t>
  </si>
  <si>
    <t>23790000</t>
  </si>
  <si>
    <t>24/5/2023 01:48:49.257</t>
  </si>
  <si>
    <t>24/5/2023 01:48:54.124</t>
  </si>
  <si>
    <t>24/5/2023 01:49:13.996</t>
  </si>
  <si>
    <t>1573</t>
  </si>
  <si>
    <t>8343</t>
  </si>
  <si>
    <t>1574</t>
  </si>
  <si>
    <t>8344</t>
  </si>
  <si>
    <t>10610000</t>
  </si>
  <si>
    <t>14/5/2023 23:08:12</t>
  </si>
  <si>
    <t>1575</t>
  </si>
  <si>
    <t>8345</t>
  </si>
  <si>
    <t>20570000</t>
  </si>
  <si>
    <t>24/5/2023 01:47:20.482</t>
  </si>
  <si>
    <t>24/5/2023 01:48:40.074</t>
  </si>
  <si>
    <t>24/5/2023 01:48:55.581</t>
  </si>
  <si>
    <t>1576</t>
  </si>
  <si>
    <t>8346</t>
  </si>
  <si>
    <t>14/5/2023 23:13:01</t>
  </si>
  <si>
    <t>1577</t>
  </si>
  <si>
    <t>8349</t>
  </si>
  <si>
    <t>9740000</t>
  </si>
  <si>
    <t>1578</t>
  </si>
  <si>
    <t>8358</t>
  </si>
  <si>
    <t>14/5/2023 23:14:32</t>
  </si>
  <si>
    <t>8360</t>
  </si>
  <si>
    <t>14/5/2023 23:07:39</t>
  </si>
  <si>
    <t>1580</t>
  </si>
  <si>
    <t>8361</t>
  </si>
  <si>
    <t>1581</t>
  </si>
  <si>
    <t>8362</t>
  </si>
  <si>
    <t>1582</t>
  </si>
  <si>
    <t>8366</t>
  </si>
  <si>
    <t>27580000</t>
  </si>
  <si>
    <t>27630000</t>
  </si>
  <si>
    <t>24/5/2023 01:46:42.223</t>
  </si>
  <si>
    <t>24/5/2023 01:48:17.39</t>
  </si>
  <si>
    <t>24/5/2023 01:48:34.844</t>
  </si>
  <si>
    <t>8367</t>
  </si>
  <si>
    <t>24180000</t>
  </si>
  <si>
    <t>24/5/2023 01:48:50.136</t>
  </si>
  <si>
    <t>24/5/2023 01:48:56.511</t>
  </si>
  <si>
    <t>1584</t>
  </si>
  <si>
    <t>8368</t>
  </si>
  <si>
    <t>4650000</t>
  </si>
  <si>
    <t>14/5/2023 23:24:44</t>
  </si>
  <si>
    <t>1585</t>
  </si>
  <si>
    <t>8370</t>
  </si>
  <si>
    <t>16120000</t>
  </si>
  <si>
    <t>14/5/2023 23:11:33</t>
  </si>
  <si>
    <t>8381</t>
  </si>
  <si>
    <t>14/5/2023 23:21:03</t>
  </si>
  <si>
    <t>1587</t>
  </si>
  <si>
    <t>8383</t>
  </si>
  <si>
    <t>1588</t>
  </si>
  <si>
    <t>8386</t>
  </si>
  <si>
    <t>18240000</t>
  </si>
  <si>
    <t>8387</t>
  </si>
  <si>
    <t>1590</t>
  </si>
  <si>
    <t>8388</t>
  </si>
  <si>
    <t>20760000</t>
  </si>
  <si>
    <t>20560000</t>
  </si>
  <si>
    <t>20740000</t>
  </si>
  <si>
    <t>24/5/2023 01:48:52.224</t>
  </si>
  <si>
    <t>24/5/2023 01:49:03.943</t>
  </si>
  <si>
    <t>24/5/2023 01:49:09.877</t>
  </si>
  <si>
    <t>1591</t>
  </si>
  <si>
    <t>8392</t>
  </si>
  <si>
    <t>24/5/2023 01:44:05.885</t>
  </si>
  <si>
    <t>24/5/2023 01:45:45.091</t>
  </si>
  <si>
    <t>24/5/2023 01:48:59.5</t>
  </si>
  <si>
    <t>1592</t>
  </si>
  <si>
    <t>8393</t>
  </si>
  <si>
    <t>23220000</t>
  </si>
  <si>
    <t>24/5/2023 01:44:22.81</t>
  </si>
  <si>
    <t>24/5/2023 01:48:44.088</t>
  </si>
  <si>
    <t>8395</t>
  </si>
  <si>
    <t>8399</t>
  </si>
  <si>
    <t>1595</t>
  </si>
  <si>
    <t>8416</t>
  </si>
  <si>
    <t>6800000</t>
  </si>
  <si>
    <t>8424</t>
  </si>
  <si>
    <t>102400000</t>
  </si>
  <si>
    <t>102500000</t>
  </si>
  <si>
    <t>102300000</t>
  </si>
  <si>
    <t>24/5/2023 01:48:07.099</t>
  </si>
  <si>
    <t>24/5/2023 01:48:07.101</t>
  </si>
  <si>
    <t>24/5/2023 01:48:23</t>
  </si>
  <si>
    <t>8425</t>
  </si>
  <si>
    <t>42900000</t>
  </si>
  <si>
    <t>24/5/2023 01:48:48.393</t>
  </si>
  <si>
    <t>24/5/2023 01:48:46.262</t>
  </si>
  <si>
    <t>11/5/2023 23:24:35</t>
  </si>
  <si>
    <t>1598</t>
  </si>
  <si>
    <t>8511</t>
  </si>
  <si>
    <t>10220000</t>
  </si>
  <si>
    <t>1599</t>
  </si>
  <si>
    <t>8515</t>
  </si>
  <si>
    <t>14/5/2023 23:22:32</t>
  </si>
  <si>
    <t>1600</t>
  </si>
  <si>
    <t>8518</t>
  </si>
  <si>
    <t>2530000</t>
  </si>
  <si>
    <t>14/5/2023 23:18:32</t>
  </si>
  <si>
    <t>1601</t>
  </si>
  <si>
    <t>8522</t>
  </si>
  <si>
    <t>24/5/2023 01:49:36.201</t>
  </si>
  <si>
    <t>24/5/2023 01:49:13.983</t>
  </si>
  <si>
    <t>1602</t>
  </si>
  <si>
    <t>8524</t>
  </si>
  <si>
    <t>2790000</t>
  </si>
  <si>
    <t>8541</t>
  </si>
  <si>
    <t>8542</t>
  </si>
  <si>
    <t>14/5/2023 23:09:45</t>
  </si>
  <si>
    <t>8544</t>
  </si>
  <si>
    <t>1606</t>
  </si>
  <si>
    <t>8550</t>
  </si>
  <si>
    <t>2400000</t>
  </si>
  <si>
    <t>8558</t>
  </si>
  <si>
    <t>1608</t>
  </si>
  <si>
    <t>1609</t>
  </si>
  <si>
    <t>8563</t>
  </si>
  <si>
    <t>8566</t>
  </si>
  <si>
    <t>24/5/2023 01:48:41.799</t>
  </si>
  <si>
    <t>24/5/2023 01:48:51.03</t>
  </si>
  <si>
    <t>24/5/2023 01:48:45.42</t>
  </si>
  <si>
    <t>1611</t>
  </si>
  <si>
    <t>8584</t>
  </si>
  <si>
    <t>46500000</t>
  </si>
  <si>
    <t>24/5/2023 01:46:21.805</t>
  </si>
  <si>
    <t>24/5/2023 01:48:49.888</t>
  </si>
  <si>
    <t>24/5/2023 01:48:55.552</t>
  </si>
  <si>
    <t>1612</t>
  </si>
  <si>
    <t>8585</t>
  </si>
  <si>
    <t>12660000</t>
  </si>
  <si>
    <t>8596</t>
  </si>
  <si>
    <t>8600</t>
  </si>
  <si>
    <t>8609</t>
  </si>
  <si>
    <t>4510000</t>
  </si>
  <si>
    <t>24/5/2023 01:49:37.454</t>
  </si>
  <si>
    <t>24/5/2023 01:49:37.455</t>
  </si>
  <si>
    <t>1616</t>
  </si>
  <si>
    <t>8613</t>
  </si>
  <si>
    <t>4160000</t>
  </si>
  <si>
    <t>4170000</t>
  </si>
  <si>
    <t>24/5/2023 01:46:47.042</t>
  </si>
  <si>
    <t>24/5/2023 01:49:11.106</t>
  </si>
  <si>
    <t>24/5/2023 01:48:48.592</t>
  </si>
  <si>
    <t>8614</t>
  </si>
  <si>
    <t>3240000</t>
  </si>
  <si>
    <t>1618</t>
  </si>
  <si>
    <t>8616</t>
  </si>
  <si>
    <t>3630000</t>
  </si>
  <si>
    <t>24/5/2023 01:49:01.788</t>
  </si>
  <si>
    <t>24/5/2023 01:49:01.79</t>
  </si>
  <si>
    <t>1619</t>
  </si>
  <si>
    <t>8617</t>
  </si>
  <si>
    <t>4060000</t>
  </si>
  <si>
    <t>8622</t>
  </si>
  <si>
    <t>24/5/2023 01:46:30.22</t>
  </si>
  <si>
    <t>24/5/2023 01:46:30.218</t>
  </si>
  <si>
    <t>24/5/2023 01:47:24</t>
  </si>
  <si>
    <t>1621</t>
  </si>
  <si>
    <t>8624</t>
  </si>
  <si>
    <t>1622</t>
  </si>
  <si>
    <t>8628</t>
  </si>
  <si>
    <t>6960000</t>
  </si>
  <si>
    <t>8698</t>
  </si>
  <si>
    <t>4920000</t>
  </si>
  <si>
    <t>24/5/2023 01:49:35.231</t>
  </si>
  <si>
    <t>24/5/2023 01:49:35.233</t>
  </si>
  <si>
    <t>1624</t>
  </si>
  <si>
    <t>8706</t>
  </si>
  <si>
    <t>8707</t>
  </si>
  <si>
    <t>12630000</t>
  </si>
  <si>
    <t>1626</t>
  </si>
  <si>
    <t>8713</t>
  </si>
  <si>
    <t>8714</t>
  </si>
  <si>
    <t>2310000</t>
  </si>
  <si>
    <t>24/5/2023 01:48:32.73</t>
  </si>
  <si>
    <t>24/5/2023 01:48:49.604</t>
  </si>
  <si>
    <t>24/5/2023 01:49:39.175</t>
  </si>
  <si>
    <t>1628</t>
  </si>
  <si>
    <t>8715</t>
  </si>
  <si>
    <t>5350000</t>
  </si>
  <si>
    <t>14/5/2023 23:06:46</t>
  </si>
  <si>
    <t>1629</t>
  </si>
  <si>
    <t>8732</t>
  </si>
  <si>
    <t>1630</t>
  </si>
  <si>
    <t>8739</t>
  </si>
  <si>
    <t>14770000</t>
  </si>
  <si>
    <t>14/5/2023 23:20:33</t>
  </si>
  <si>
    <t>1631</t>
  </si>
  <si>
    <t>8742</t>
  </si>
  <si>
    <t>2580000</t>
  </si>
  <si>
    <t>2410000</t>
  </si>
  <si>
    <t>1632</t>
  </si>
  <si>
    <t>8769</t>
  </si>
  <si>
    <t>11/5/2023 23:24:36</t>
  </si>
  <si>
    <t>8771</t>
  </si>
  <si>
    <t>24/5/2023 01:48:52.92</t>
  </si>
  <si>
    <t>24/5/2023 01:47:22.315</t>
  </si>
  <si>
    <t>1634</t>
  </si>
  <si>
    <t>8772</t>
  </si>
  <si>
    <t>6210000</t>
  </si>
  <si>
    <t>14/5/2023 23:24:45</t>
  </si>
  <si>
    <t>1635</t>
  </si>
  <si>
    <t>8793</t>
  </si>
  <si>
    <t>29000000</t>
  </si>
  <si>
    <t>24/5/2023 01:49:10.075</t>
  </si>
  <si>
    <t>24/5/2023 01:49:10.077</t>
  </si>
  <si>
    <t>1636</t>
  </si>
  <si>
    <t>8798</t>
  </si>
  <si>
    <t>8803</t>
  </si>
  <si>
    <t>38850000</t>
  </si>
  <si>
    <t>24/5/2023 01:49:11.135</t>
  </si>
  <si>
    <t>1638</t>
  </si>
  <si>
    <t>8818</t>
  </si>
  <si>
    <t>1639</t>
  </si>
  <si>
    <t>8835</t>
  </si>
  <si>
    <t>1640</t>
  </si>
  <si>
    <t>8841</t>
  </si>
  <si>
    <t>14/5/2023 23:07:14</t>
  </si>
  <si>
    <t>1641</t>
  </si>
  <si>
    <t>8848</t>
  </si>
  <si>
    <t>24/5/2023 01:48:39.596</t>
  </si>
  <si>
    <t>24/5/2023 01:49:03.158</t>
  </si>
  <si>
    <t>24/5/2023 01:48:39.739</t>
  </si>
  <si>
    <t>1642</t>
  </si>
  <si>
    <t>8850</t>
  </si>
  <si>
    <t>26690000</t>
  </si>
  <si>
    <t>26720000</t>
  </si>
  <si>
    <t>24/5/2023 01:49:39.909</t>
  </si>
  <si>
    <t>24/5/2023 01:49:13.999</t>
  </si>
  <si>
    <t>1643</t>
  </si>
  <si>
    <t>8860</t>
  </si>
  <si>
    <t>1644</t>
  </si>
  <si>
    <t>8864</t>
  </si>
  <si>
    <t>14/5/2023 23:21:33</t>
  </si>
  <si>
    <t>1645</t>
  </si>
  <si>
    <t>8869</t>
  </si>
  <si>
    <t>1646</t>
  </si>
  <si>
    <t>8871</t>
  </si>
  <si>
    <t>1647</t>
  </si>
  <si>
    <t>8877</t>
  </si>
  <si>
    <t>24050000</t>
  </si>
  <si>
    <t>24000000</t>
  </si>
  <si>
    <t>24/5/2023 01:45:34.795</t>
  </si>
  <si>
    <t>24/5/2023 01:48:59.324</t>
  </si>
  <si>
    <t>24/5/2023 01:48:59.323</t>
  </si>
  <si>
    <t>1648</t>
  </si>
  <si>
    <t>8881</t>
  </si>
  <si>
    <t>1649</t>
  </si>
  <si>
    <t>8892</t>
  </si>
  <si>
    <t>8930000</t>
  </si>
  <si>
    <t>1650</t>
  </si>
  <si>
    <t>8897</t>
  </si>
  <si>
    <t>4140000</t>
  </si>
  <si>
    <t>24/5/2023 01:47:33.384</t>
  </si>
  <si>
    <t>24/5/2023 01:49:15.689</t>
  </si>
  <si>
    <t>24/5/2023 01:48:55.65</t>
  </si>
  <si>
    <t>8904</t>
  </si>
  <si>
    <t>1652</t>
  </si>
  <si>
    <t>8908</t>
  </si>
  <si>
    <t>14/5/2023 23:17:02</t>
  </si>
  <si>
    <t>1653</t>
  </si>
  <si>
    <t>8917</t>
  </si>
  <si>
    <t>11060000</t>
  </si>
  <si>
    <t>14/5/2023 23:09:13</t>
  </si>
  <si>
    <t>1654</t>
  </si>
  <si>
    <t>8918</t>
  </si>
  <si>
    <t>380000</t>
  </si>
  <si>
    <t>10000</t>
  </si>
  <si>
    <t>8919</t>
  </si>
  <si>
    <t>24/5/2023 01:49:14.883</t>
  </si>
  <si>
    <t>24/5/2023 01:49:19.614</t>
  </si>
  <si>
    <t>24/5/2023 01:49:37.528</t>
  </si>
  <si>
    <t>1656</t>
  </si>
  <si>
    <t>8920</t>
  </si>
  <si>
    <t>1657</t>
  </si>
  <si>
    <t>8923</t>
  </si>
  <si>
    <t>16230000</t>
  </si>
  <si>
    <t>8934</t>
  </si>
  <si>
    <t>1659</t>
  </si>
  <si>
    <t>8935</t>
  </si>
  <si>
    <t>10280000</t>
  </si>
  <si>
    <t>1660</t>
  </si>
  <si>
    <t>8944</t>
  </si>
  <si>
    <t>8999</t>
  </si>
  <si>
    <t>9010</t>
  </si>
  <si>
    <t>24/5/2023 01:49:03.413</t>
  </si>
  <si>
    <t>24/5/2023 01:49:14.293</t>
  </si>
  <si>
    <t>24/5/2023 01:49:35.276</t>
  </si>
  <si>
    <t>11/5/2023 23:24:37</t>
  </si>
  <si>
    <t>1663</t>
  </si>
  <si>
    <t>9025</t>
  </si>
  <si>
    <t>16280000</t>
  </si>
  <si>
    <t>16140000</t>
  </si>
  <si>
    <t>14/5/2023 23:05:17</t>
  </si>
  <si>
    <t>1664</t>
  </si>
  <si>
    <t>9037</t>
  </si>
  <si>
    <t>24/5/2023 01:46:38.816</t>
  </si>
  <si>
    <t>24/5/2023 01:46:38.845</t>
  </si>
  <si>
    <t>24/5/2023 01:49:32.373</t>
  </si>
  <si>
    <t>9039</t>
  </si>
  <si>
    <t>47200000</t>
  </si>
  <si>
    <t>24/5/2023 01:43:23.442</t>
  </si>
  <si>
    <t>24/5/2023 01:46:28.031</t>
  </si>
  <si>
    <t>24/5/2023 01:46:54</t>
  </si>
  <si>
    <t>1666</t>
  </si>
  <si>
    <t>9042</t>
  </si>
  <si>
    <t>44350000</t>
  </si>
  <si>
    <t>45150000</t>
  </si>
  <si>
    <t>24/5/2023 01:48:14.824</t>
  </si>
  <si>
    <t>24/5/2023 01:49:39.267</t>
  </si>
  <si>
    <t>24/5/2023 01:49:36.647</t>
  </si>
  <si>
    <t>9046</t>
  </si>
  <si>
    <t>24/5/2023 01:43:51.244</t>
  </si>
  <si>
    <t>24/5/2023 01:39:33.691</t>
  </si>
  <si>
    <t>24/5/2023 01:39:33.692</t>
  </si>
  <si>
    <t>24/5/2023 01:44:24</t>
  </si>
  <si>
    <t>1668</t>
  </si>
  <si>
    <t>9055</t>
  </si>
  <si>
    <t>14/5/2023 23:05:51</t>
  </si>
  <si>
    <t>1669</t>
  </si>
  <si>
    <t>9058</t>
  </si>
  <si>
    <t>67200000</t>
  </si>
  <si>
    <t>67300000</t>
  </si>
  <si>
    <t>67100000</t>
  </si>
  <si>
    <t>24/5/2023 01:48:32.624</t>
  </si>
  <si>
    <t>24/5/2023 01:47:51.721</t>
  </si>
  <si>
    <t>24/5/2023 01:48:56</t>
  </si>
  <si>
    <t>1670</t>
  </si>
  <si>
    <t>9067</t>
  </si>
  <si>
    <t>2460000</t>
  </si>
  <si>
    <t>9069</t>
  </si>
  <si>
    <t>24/5/2023 01:48:48.4</t>
  </si>
  <si>
    <t>24/5/2023 01:49:08.626</t>
  </si>
  <si>
    <t>1672</t>
  </si>
  <si>
    <t>9075</t>
  </si>
  <si>
    <t>34650000</t>
  </si>
  <si>
    <t>24/5/2023 01:48:35.245</t>
  </si>
  <si>
    <t>24/5/2023 01:48:38.942</t>
  </si>
  <si>
    <t>24/5/2023 01:49:24.395</t>
  </si>
  <si>
    <t>1673</t>
  </si>
  <si>
    <t>9081</t>
  </si>
  <si>
    <t>24/5/2023 01:29:08.03</t>
  </si>
  <si>
    <t>24/5/2023 01:29:09.504</t>
  </si>
  <si>
    <t>24/5/2023 01:32:01.99</t>
  </si>
  <si>
    <t>24/5/2023 01:32:24</t>
  </si>
  <si>
    <t>9090</t>
  </si>
  <si>
    <t>24/5/2023 01:49:24.298</t>
  </si>
  <si>
    <t>24/5/2023 01:49:15.809</t>
  </si>
  <si>
    <t>1675</t>
  </si>
  <si>
    <t>9099</t>
  </si>
  <si>
    <t>12970000</t>
  </si>
  <si>
    <t>14/5/2023 23:06:16</t>
  </si>
  <si>
    <t>9104</t>
  </si>
  <si>
    <t>24/5/2023 01:49:36.827</t>
  </si>
  <si>
    <t>24/5/2023 01:49:36.658</t>
  </si>
  <si>
    <t>24/5/2023 01:49:30.589</t>
  </si>
  <si>
    <t>1677</t>
  </si>
  <si>
    <t>9107</t>
  </si>
  <si>
    <t>33450000</t>
  </si>
  <si>
    <t>24/5/2023 01:49:16.096</t>
  </si>
  <si>
    <t>24/5/2023 01:49:31.693</t>
  </si>
  <si>
    <t>24/5/2023 01:49:29.227</t>
  </si>
  <si>
    <t>1678</t>
  </si>
  <si>
    <t>9110</t>
  </si>
  <si>
    <t>24/5/2023 01:48:03.043</t>
  </si>
  <si>
    <t>24/5/2023 01:49:24.267</t>
  </si>
  <si>
    <t>24/5/2023 01:49:24.24</t>
  </si>
  <si>
    <t>1679</t>
  </si>
  <si>
    <t>9115</t>
  </si>
  <si>
    <t>14/5/2023 23:24:46</t>
  </si>
  <si>
    <t>1680</t>
  </si>
  <si>
    <t>9119</t>
  </si>
  <si>
    <t>24/5/2023 01:49:24.386</t>
  </si>
  <si>
    <t>24/5/2023 01:49:20.12</t>
  </si>
  <si>
    <t>1681</t>
  </si>
  <si>
    <t>9202</t>
  </si>
  <si>
    <t>30430000</t>
  </si>
  <si>
    <t>30960000</t>
  </si>
  <si>
    <t>30440000</t>
  </si>
  <si>
    <t>24/5/2023 01:49:31.627</t>
  </si>
  <si>
    <t>9216</t>
  </si>
  <si>
    <t>24/5/2023 01:45:47.63</t>
  </si>
  <si>
    <t>24/5/2023 01:45:47.636</t>
  </si>
  <si>
    <t>24/5/2023 01:45:51.024</t>
  </si>
  <si>
    <t>24/5/2023 01:46:26</t>
  </si>
  <si>
    <t>1683</t>
  </si>
  <si>
    <t>9247</t>
  </si>
  <si>
    <t>12110000</t>
  </si>
  <si>
    <t>11/5/2023 23:24:38</t>
  </si>
  <si>
    <t>9260</t>
  </si>
  <si>
    <t>41400000</t>
  </si>
  <si>
    <t>24/5/2023 01:45:58.592</t>
  </si>
  <si>
    <t>24/5/2023 01:45:58.694</t>
  </si>
  <si>
    <t>24/5/2023 01:46:08.986</t>
  </si>
  <si>
    <t>9262</t>
  </si>
  <si>
    <t>14/5/2023 23:09:46</t>
  </si>
  <si>
    <t>9267</t>
  </si>
  <si>
    <t>41800000</t>
  </si>
  <si>
    <t>24/5/2023 01:47:52.499</t>
  </si>
  <si>
    <t>24/5/2023 01:49:14.087</t>
  </si>
  <si>
    <t>9273</t>
  </si>
  <si>
    <t>24/5/2023 01:47:55.701</t>
  </si>
  <si>
    <t>24/5/2023 01:48:07.809</t>
  </si>
  <si>
    <t>24/5/2023 01:48:24</t>
  </si>
  <si>
    <t>1688</t>
  </si>
  <si>
    <t>9274</t>
  </si>
  <si>
    <t>6180000</t>
  </si>
  <si>
    <t>6140000</t>
  </si>
  <si>
    <t>24/5/2023 01:49:15.149</t>
  </si>
  <si>
    <t>24/5/2023 01:49:15.153</t>
  </si>
  <si>
    <t>1689</t>
  </si>
  <si>
    <t>9279</t>
  </si>
  <si>
    <t>48600000</t>
  </si>
  <si>
    <t>48800000</t>
  </si>
  <si>
    <t>24/5/2023 01:48:26.12</t>
  </si>
  <si>
    <t>24/5/2023 01:48:26.122</t>
  </si>
  <si>
    <t>24/5/2023 01:48:26.129</t>
  </si>
  <si>
    <t>9302</t>
  </si>
  <si>
    <t>24/5/2023 01:45:57.11</t>
  </si>
  <si>
    <t>24/5/2023 01:49:11.123</t>
  </si>
  <si>
    <t>24/5/2023 01:48:54.631</t>
  </si>
  <si>
    <t>9303</t>
  </si>
  <si>
    <t>24/5/2023 01:49:00.228</t>
  </si>
  <si>
    <t>24/5/2023 01:49:00.236</t>
  </si>
  <si>
    <t>24/5/2023 01:49:00.231</t>
  </si>
  <si>
    <t>9306</t>
  </si>
  <si>
    <t>1693</t>
  </si>
  <si>
    <t>9308</t>
  </si>
  <si>
    <t>13930000</t>
  </si>
  <si>
    <t>24/5/2023 01:48:41.465</t>
  </si>
  <si>
    <t>24/5/2023 01:48:22.759</t>
  </si>
  <si>
    <t>24/5/2023 01:48:19.531</t>
  </si>
  <si>
    <t>24/5/2023 00:00:00.205</t>
  </si>
  <si>
    <t>1694</t>
  </si>
  <si>
    <t>9310</t>
  </si>
  <si>
    <t>6790000</t>
  </si>
  <si>
    <t>9319</t>
  </si>
  <si>
    <t>1696</t>
  </si>
  <si>
    <t>9324</t>
  </si>
  <si>
    <t>9368</t>
  </si>
  <si>
    <t>9369</t>
  </si>
  <si>
    <t>10150000</t>
  </si>
  <si>
    <t>14/5/2023 23:08:44</t>
  </si>
  <si>
    <t>1699</t>
  </si>
  <si>
    <t>9380</t>
  </si>
  <si>
    <t>2840000</t>
  </si>
  <si>
    <t>24/5/2023 01:38:18.05</t>
  </si>
  <si>
    <t>24/5/2023 01:38:18.051</t>
  </si>
  <si>
    <t>24/5/2023 01:46:31.792</t>
  </si>
  <si>
    <t>1700</t>
  </si>
  <si>
    <t>9381</t>
  </si>
  <si>
    <t>16720000</t>
  </si>
  <si>
    <t>16750000</t>
  </si>
  <si>
    <t>24/5/2023 01:42:32.459</t>
  </si>
  <si>
    <t>24/5/2023 01:46:58.399</t>
  </si>
  <si>
    <t>24/5/2023 01:49:12.748</t>
  </si>
  <si>
    <t>9385</t>
  </si>
  <si>
    <t>14/5/2023 23:08:14</t>
  </si>
  <si>
    <t>1702</t>
  </si>
  <si>
    <t>9405</t>
  </si>
  <si>
    <t>14/5/2023 23:09:14</t>
  </si>
  <si>
    <t>1703</t>
  </si>
  <si>
    <t>9409</t>
  </si>
  <si>
    <t>15890000</t>
  </si>
  <si>
    <t>14290000</t>
  </si>
  <si>
    <t>1704</t>
  </si>
  <si>
    <t>9412</t>
  </si>
  <si>
    <t>5650000</t>
  </si>
  <si>
    <t>1705</t>
  </si>
  <si>
    <t>9413</t>
  </si>
  <si>
    <t>27520000</t>
  </si>
  <si>
    <t>24/5/2023 01:48:12.303</t>
  </si>
  <si>
    <t>24/5/2023 01:49:07.018</t>
  </si>
  <si>
    <t>1706</t>
  </si>
  <si>
    <t>9414</t>
  </si>
  <si>
    <t>1707</t>
  </si>
  <si>
    <t>9416</t>
  </si>
  <si>
    <t>21630000</t>
  </si>
  <si>
    <t>15330000</t>
  </si>
  <si>
    <t>1708</t>
  </si>
  <si>
    <t>9417</t>
  </si>
  <si>
    <t>1709</t>
  </si>
  <si>
    <t>9418</t>
  </si>
  <si>
    <t>24/5/2023 01:47:52.458</t>
  </si>
  <si>
    <t>24/5/2023 01:48:27.793</t>
  </si>
  <si>
    <t>24/5/2023 01:49:13.963</t>
  </si>
  <si>
    <t>1710</t>
  </si>
  <si>
    <t>9419</t>
  </si>
  <si>
    <t>2420000</t>
  </si>
  <si>
    <t>1711</t>
  </si>
  <si>
    <t>9424</t>
  </si>
  <si>
    <t>24/5/2023 01:49:29.342</t>
  </si>
  <si>
    <t>24/5/2023 01:47:48.335</t>
  </si>
  <si>
    <t>24/5/2023 01:49:21.464</t>
  </si>
  <si>
    <t>9438</t>
  </si>
  <si>
    <t>1713</t>
  </si>
  <si>
    <t>9450</t>
  </si>
  <si>
    <t>1714</t>
  </si>
  <si>
    <t>9466</t>
  </si>
  <si>
    <t>14/5/2023 23:23:33</t>
  </si>
  <si>
    <t>1715</t>
  </si>
  <si>
    <t>9470</t>
  </si>
  <si>
    <t>24/5/2023 01:47:04.741</t>
  </si>
  <si>
    <t>24/5/2023 01:47:35.728</t>
  </si>
  <si>
    <t>24/5/2023 01:48:46.144</t>
  </si>
  <si>
    <t>9474</t>
  </si>
  <si>
    <t>9475</t>
  </si>
  <si>
    <t>1718</t>
  </si>
  <si>
    <t>9479</t>
  </si>
  <si>
    <t>11/5/2023 23:24:39</t>
  </si>
  <si>
    <t>9511</t>
  </si>
  <si>
    <t>11690000</t>
  </si>
  <si>
    <t>10160000</t>
  </si>
  <si>
    <t>9514</t>
  </si>
  <si>
    <t>9517</t>
  </si>
  <si>
    <t>24/5/2023 01:49:14.02</t>
  </si>
  <si>
    <t>24/5/2023 01:49:23.096</t>
  </si>
  <si>
    <t>24/5/2023 01:49:30.683</t>
  </si>
  <si>
    <t>1722</t>
  </si>
  <si>
    <t>9519</t>
  </si>
  <si>
    <t>16970000</t>
  </si>
  <si>
    <t>24/5/2023 01:49:26.197</t>
  </si>
  <si>
    <t>24/5/2023 01:49:28.941</t>
  </si>
  <si>
    <t>1723</t>
  </si>
  <si>
    <t>9535</t>
  </si>
  <si>
    <t>3760000</t>
  </si>
  <si>
    <t>1724</t>
  </si>
  <si>
    <t>9536</t>
  </si>
  <si>
    <t>1725</t>
  </si>
  <si>
    <t>9543</t>
  </si>
  <si>
    <t>9551</t>
  </si>
  <si>
    <t>17790000</t>
  </si>
  <si>
    <t>14/5/2023 23:22:03</t>
  </si>
  <si>
    <t>1727</t>
  </si>
  <si>
    <t>9600</t>
  </si>
  <si>
    <t>14950000</t>
  </si>
  <si>
    <t>1728</t>
  </si>
  <si>
    <t>9601</t>
  </si>
  <si>
    <t>120800000</t>
  </si>
  <si>
    <t>120600000</t>
  </si>
  <si>
    <t>24/5/2023 01:48:34.516</t>
  </si>
  <si>
    <t>24/5/2023 01:48:57</t>
  </si>
  <si>
    <t>1729</t>
  </si>
  <si>
    <t>9603</t>
  </si>
  <si>
    <t>19470000</t>
  </si>
  <si>
    <t>24/5/2023 01:49:26.649</t>
  </si>
  <si>
    <t>24/5/2023 01:49:38.94</t>
  </si>
  <si>
    <t>24/5/2023 01:49:32.175</t>
  </si>
  <si>
    <t>1730</t>
  </si>
  <si>
    <t>9605</t>
  </si>
  <si>
    <t>175800000</t>
  </si>
  <si>
    <t>177400000</t>
  </si>
  <si>
    <t>175400000</t>
  </si>
  <si>
    <t>176000000</t>
  </si>
  <si>
    <t>24/5/2023 01:41:26.177</t>
  </si>
  <si>
    <t>24/5/2023 01:41:59.944</t>
  </si>
  <si>
    <t>24/5/2023 01:43:05.555</t>
  </si>
  <si>
    <t>24/5/2023 01:43:25</t>
  </si>
  <si>
    <t>1731</t>
  </si>
  <si>
    <t>9612</t>
  </si>
  <si>
    <t>24/5/2023 01:48:25.2</t>
  </si>
  <si>
    <t>24/5/2023 01:48:57.093</t>
  </si>
  <si>
    <t>24/5/2023 01:49:27.324</t>
  </si>
  <si>
    <t>1732</t>
  </si>
  <si>
    <t>9616</t>
  </si>
  <si>
    <t>51900000</t>
  </si>
  <si>
    <t>24/5/2023 01:48:47.129</t>
  </si>
  <si>
    <t>24/5/2023 01:49:33.405</t>
  </si>
  <si>
    <t>24/5/2023 01:49:16.64</t>
  </si>
  <si>
    <t>1733</t>
  </si>
  <si>
    <t>9619</t>
  </si>
  <si>
    <t>14/5/2023 23:11:02</t>
  </si>
  <si>
    <t>9627</t>
  </si>
  <si>
    <t>59100000</t>
  </si>
  <si>
    <t>59300000</t>
  </si>
  <si>
    <t>24/5/2023 01:47:59.848</t>
  </si>
  <si>
    <t>24/5/2023 01:48:00.149</t>
  </si>
  <si>
    <t>24/5/2023 01:48:46.691</t>
  </si>
  <si>
    <t>1735</t>
  </si>
  <si>
    <t>9629</t>
  </si>
  <si>
    <t>11450000</t>
  </si>
  <si>
    <t>1736</t>
  </si>
  <si>
    <t>9633</t>
  </si>
  <si>
    <t>9644</t>
  </si>
  <si>
    <t>9050000</t>
  </si>
  <si>
    <t>8980000</t>
  </si>
  <si>
    <t>1738</t>
  </si>
  <si>
    <t>9663</t>
  </si>
  <si>
    <t>61300000</t>
  </si>
  <si>
    <t>62000000</t>
  </si>
  <si>
    <t>24/5/2023 01:47:24.272</t>
  </si>
  <si>
    <t>24/5/2023 01:48:43.352</t>
  </si>
  <si>
    <t>24/5/2023 01:49:27.415</t>
  </si>
  <si>
    <t>1739</t>
  </si>
  <si>
    <t>9672</t>
  </si>
  <si>
    <t>24/5/2023 01:49:35.124</t>
  </si>
  <si>
    <t>24/5/2023 01:48:44.275</t>
  </si>
  <si>
    <t>1740</t>
  </si>
  <si>
    <t>9675</t>
  </si>
  <si>
    <t>14/5/2023 23:08:15</t>
  </si>
  <si>
    <t>1741</t>
  </si>
  <si>
    <t>9678</t>
  </si>
  <si>
    <t>24/5/2023 01:48:48.593</t>
  </si>
  <si>
    <t>24/5/2023 01:48:48.601</t>
  </si>
  <si>
    <t>9682</t>
  </si>
  <si>
    <t>1743</t>
  </si>
  <si>
    <t>9692</t>
  </si>
  <si>
    <t>14/5/2023 23:12:32</t>
  </si>
  <si>
    <t>1744</t>
  </si>
  <si>
    <t>9699</t>
  </si>
  <si>
    <t>33000000</t>
  </si>
  <si>
    <t>24/5/2023 01:47:24.473</t>
  </si>
  <si>
    <t>24/5/2023 01:49:36.738</t>
  </si>
  <si>
    <t>11/5/2023 23:24:40</t>
  </si>
  <si>
    <t>1745</t>
  </si>
  <si>
    <t>9702</t>
  </si>
  <si>
    <t>1746</t>
  </si>
  <si>
    <t>9704</t>
  </si>
  <si>
    <t>560000</t>
  </si>
  <si>
    <t>1747</t>
  </si>
  <si>
    <t>9716</t>
  </si>
  <si>
    <t>1748</t>
  </si>
  <si>
    <t>9717</t>
  </si>
  <si>
    <t>12310000</t>
  </si>
  <si>
    <t>14/5/2023 23:13:02</t>
  </si>
  <si>
    <t>1749</t>
  </si>
  <si>
    <t>9726</t>
  </si>
  <si>
    <t>9742</t>
  </si>
  <si>
    <t>1751</t>
  </si>
  <si>
    <t>9743</t>
  </si>
  <si>
    <t>8250000</t>
  </si>
  <si>
    <t>14/5/2023 23:09:47</t>
  </si>
  <si>
    <t>9746</t>
  </si>
  <si>
    <t>36850000</t>
  </si>
  <si>
    <t>37200000</t>
  </si>
  <si>
    <t>36800000</t>
  </si>
  <si>
    <t>24/5/2023 01:42:08.411</t>
  </si>
  <si>
    <t>24/5/2023 01:49:19.708</t>
  </si>
  <si>
    <t>24/5/2023 01:48:39.34</t>
  </si>
  <si>
    <t>1753</t>
  </si>
  <si>
    <t>9757</t>
  </si>
  <si>
    <t>25940000</t>
  </si>
  <si>
    <t>24/5/2023 01:49:34.585</t>
  </si>
  <si>
    <t>24/5/2023 01:49:36.336</t>
  </si>
  <si>
    <t>24/5/2023 01:49:11.113</t>
  </si>
  <si>
    <t>1754</t>
  </si>
  <si>
    <t>9759</t>
  </si>
  <si>
    <t>27100000</t>
  </si>
  <si>
    <t>27210000</t>
  </si>
  <si>
    <t>27230000</t>
  </si>
  <si>
    <t>24/5/2023 01:49:40.104</t>
  </si>
  <si>
    <t>1755</t>
  </si>
  <si>
    <t>9760</t>
  </si>
  <si>
    <t>24/5/2023 01:42:48.998</t>
  </si>
  <si>
    <t>24/5/2023 01:49:32.743</t>
  </si>
  <si>
    <t>24/5/2023 01:37:09.803</t>
  </si>
  <si>
    <t>1756</t>
  </si>
  <si>
    <t>9765</t>
  </si>
  <si>
    <t>1757</t>
  </si>
  <si>
    <t>9769</t>
  </si>
  <si>
    <t>21010000</t>
  </si>
  <si>
    <t>20970000</t>
  </si>
  <si>
    <t>24/5/2023 01:45:12.742</t>
  </si>
  <si>
    <t>24/5/2023 01:49:06.067</t>
  </si>
  <si>
    <t>24/5/2023 01:45:12.845</t>
  </si>
  <si>
    <t>1758</t>
  </si>
  <si>
    <t>9787</t>
  </si>
  <si>
    <t>24/5/2023 01:43:41.75</t>
  </si>
  <si>
    <t>24/5/2023 01:46:15.006</t>
  </si>
  <si>
    <t>24/5/2023 01:43:42.367</t>
  </si>
  <si>
    <t>24/5/2023 01:46:55</t>
  </si>
  <si>
    <t>1759</t>
  </si>
  <si>
    <t>9788</t>
  </si>
  <si>
    <t>9650000</t>
  </si>
  <si>
    <t>1760</t>
  </si>
  <si>
    <t>9790</t>
  </si>
  <si>
    <t>27370000</t>
  </si>
  <si>
    <t>27470000</t>
  </si>
  <si>
    <t>24/5/2023 01:45:19.261</t>
  </si>
  <si>
    <t>24/5/2023 01:45:29.328</t>
  </si>
  <si>
    <t>24/5/2023 01:45:19.266</t>
  </si>
  <si>
    <t>24/5/2023 01:45:55</t>
  </si>
  <si>
    <t>1761</t>
  </si>
  <si>
    <t>9793</t>
  </si>
  <si>
    <t>24/5/2023 01:48:29.482</t>
  </si>
  <si>
    <t>24/5/2023 01:48:29.48</t>
  </si>
  <si>
    <t>9824</t>
  </si>
  <si>
    <t>24/5/2023 01:47:21.094</t>
  </si>
  <si>
    <t>1763</t>
  </si>
  <si>
    <t>9828</t>
  </si>
  <si>
    <t>24/5/2023 01:45:05.108</t>
  </si>
  <si>
    <t>24/5/2023 01:45:05.109</t>
  </si>
  <si>
    <t>24/5/2023 01:45:25</t>
  </si>
  <si>
    <t>1764</t>
  </si>
  <si>
    <t>9830</t>
  </si>
  <si>
    <t>22960000</t>
  </si>
  <si>
    <t>24/5/2023 01:48:37.448</t>
  </si>
  <si>
    <t>24/5/2023 01:49:01.355</t>
  </si>
  <si>
    <t>24/5/2023 01:48:54.353</t>
  </si>
  <si>
    <t>1765</t>
  </si>
  <si>
    <t>9837</t>
  </si>
  <si>
    <t>9850</t>
  </si>
  <si>
    <t>14/5/2023 23:19:33</t>
  </si>
  <si>
    <t>1767</t>
  </si>
  <si>
    <t>9854</t>
  </si>
  <si>
    <t>1690000</t>
  </si>
  <si>
    <t>1680000</t>
  </si>
  <si>
    <t>1768</t>
  </si>
  <si>
    <t>9861</t>
  </si>
  <si>
    <t>25230000</t>
  </si>
  <si>
    <t>25270000</t>
  </si>
  <si>
    <t>25220000</t>
  </si>
  <si>
    <t>24/5/2023 01:48:59.178</t>
  </si>
  <si>
    <t>24/5/2023 01:48:42.335</t>
  </si>
  <si>
    <t>1769</t>
  </si>
  <si>
    <t>9869</t>
  </si>
  <si>
    <t>24/5/2023 01:48:36.531</t>
  </si>
  <si>
    <t>24/5/2023 01:49:39.868</t>
  </si>
  <si>
    <t>1770</t>
  </si>
  <si>
    <t>9872</t>
  </si>
  <si>
    <t>14/5/2023 23:13:32</t>
  </si>
  <si>
    <t>1771</t>
  </si>
  <si>
    <t>9880</t>
  </si>
  <si>
    <t>1772</t>
  </si>
  <si>
    <t>9882</t>
  </si>
  <si>
    <t>18490000</t>
  </si>
  <si>
    <t>24/5/2023 01:47:04.121</t>
  </si>
  <si>
    <t>24/5/2023 01:48:34.506</t>
  </si>
  <si>
    <t>24/5/2023 01:49:24.55</t>
  </si>
  <si>
    <t>1773</t>
  </si>
  <si>
    <t>9887</t>
  </si>
  <si>
    <t>41550000</t>
  </si>
  <si>
    <t>24/5/2023 01:43:07.45</t>
  </si>
  <si>
    <t>24/5/2023 01:47:36.681</t>
  </si>
  <si>
    <t>24/5/2023 01:45:05.947</t>
  </si>
  <si>
    <t>24/5/2023 01:47:54</t>
  </si>
  <si>
    <t>1774</t>
  </si>
  <si>
    <t>9896</t>
  </si>
  <si>
    <t>1775</t>
  </si>
  <si>
    <t>9900</t>
  </si>
  <si>
    <t>13420000</t>
  </si>
  <si>
    <t>1776</t>
  </si>
  <si>
    <t>9902</t>
  </si>
  <si>
    <t>22210000</t>
  </si>
  <si>
    <t>22160000</t>
  </si>
  <si>
    <t>24/5/2023 01:42:31.398</t>
  </si>
  <si>
    <t>24/5/2023 01:49:31.371</t>
  </si>
  <si>
    <t>24/5/2023 01:49:31.37</t>
  </si>
  <si>
    <t>9919</t>
  </si>
  <si>
    <t>1778</t>
  </si>
  <si>
    <t>9928</t>
  </si>
  <si>
    <t>11/5/2023 23:24:41</t>
  </si>
  <si>
    <t>1779</t>
  </si>
  <si>
    <t>9930</t>
  </si>
  <si>
    <t>4110000</t>
  </si>
  <si>
    <t>9934</t>
  </si>
  <si>
    <t>24/5/2023 01:42:05.26</t>
  </si>
  <si>
    <t>24/5/2023 01:49:38.468</t>
  </si>
  <si>
    <t>24/5/2023 01:49:07.231</t>
  </si>
  <si>
    <t>1781</t>
  </si>
  <si>
    <t>9936</t>
  </si>
  <si>
    <t>63600000</t>
  </si>
  <si>
    <t>63100000</t>
  </si>
  <si>
    <t>24/5/2023 01:47:11.605</t>
  </si>
  <si>
    <t>24/5/2023 01:44:28.567</t>
  </si>
  <si>
    <t>24/5/2023 01:44:28.711</t>
  </si>
  <si>
    <t>1782</t>
  </si>
  <si>
    <t>9946</t>
  </si>
  <si>
    <t>14420000</t>
  </si>
  <si>
    <t>24/5/2023 01:48:22.883</t>
  </si>
  <si>
    <t>24/5/2023 01:42:48.174</t>
  </si>
  <si>
    <t>1783</t>
  </si>
  <si>
    <t>9948</t>
  </si>
  <si>
    <t>24920000</t>
  </si>
  <si>
    <t>24930000</t>
  </si>
  <si>
    <t>24/5/2023 01:49:31.705</t>
  </si>
  <si>
    <t>24/5/2023 01:49:03.112</t>
  </si>
  <si>
    <t>1784</t>
  </si>
  <si>
    <t>9956</t>
  </si>
  <si>
    <t>20320000</t>
  </si>
  <si>
    <t>20230000</t>
  </si>
  <si>
    <t>24/5/2023 01:49:24.392</t>
  </si>
  <si>
    <t>24/5/2023 01:49:11.544</t>
  </si>
  <si>
    <t>1785</t>
  </si>
  <si>
    <t>9960</t>
  </si>
  <si>
    <t>42250000</t>
  </si>
  <si>
    <t>24/5/2023 01:41:18.002</t>
  </si>
  <si>
    <t>24/5/2023 01:41:18.001</t>
  </si>
  <si>
    <t>24/5/2023 01:45:01.956</t>
  </si>
  <si>
    <t>9972</t>
  </si>
  <si>
    <t>2590000</t>
  </si>
  <si>
    <t>1787</t>
  </si>
  <si>
    <t>9974</t>
  </si>
  <si>
    <t>61100000</t>
  </si>
  <si>
    <t>61400000</t>
  </si>
  <si>
    <t>61200000</t>
  </si>
  <si>
    <t>24/5/2023 01:42:21.055</t>
  </si>
  <si>
    <t>24/5/2023 01:38:32.875</t>
  </si>
  <si>
    <t>24/5/2023 01:42:58</t>
  </si>
  <si>
    <t>1788</t>
  </si>
  <si>
    <t>9979</t>
  </si>
  <si>
    <t>11650000</t>
  </si>
  <si>
    <t>14/5/2023 23:15:33</t>
  </si>
  <si>
    <t>1789</t>
  </si>
  <si>
    <t>9990</t>
  </si>
  <si>
    <t>1790</t>
  </si>
  <si>
    <t>9991</t>
  </si>
  <si>
    <t>11/5/2023 23:24:43</t>
  </si>
  <si>
    <t>14/5/2023 23:04:17</t>
  </si>
  <si>
    <t>1791</t>
  </si>
  <si>
    <t>9995</t>
  </si>
  <si>
    <t>4010000</t>
  </si>
  <si>
    <t>4020000</t>
  </si>
  <si>
    <t>24/5/2023 01:48:45.031</t>
  </si>
  <si>
    <t>24/5/2023 01:38:06.475</t>
  </si>
  <si>
    <t>24/5/2023 01:48:45.028</t>
  </si>
  <si>
    <t>11/5/2023 23:24:44</t>
  </si>
  <si>
    <t>1792</t>
  </si>
  <si>
    <t>9997</t>
  </si>
  <si>
    <t>7770000</t>
  </si>
  <si>
    <t>InternalClOrdId</t>
  </si>
  <si>
    <t>clOrdId</t>
  </si>
  <si>
    <t>Last</t>
  </si>
  <si>
    <t>Bid</t>
  </si>
  <si>
    <t>Ask</t>
  </si>
  <si>
    <t>20230608 09:00:36.332950 sor INFO Kafka.cpp(66) [140468717352704][2023-06-08 09:00:36.332946] [PROD_SOR_6.PROD_SOR_6,outgoing] (8=FIX.4.2</t>
  </si>
  <si>
    <t>9=399</t>
  </si>
  <si>
    <t>35=D</t>
  </si>
  <si>
    <t>34=1608</t>
  </si>
  <si>
    <t>49=PROD_SOR_6.FSX_PROD_ROLX.RPROD_ROLX_6</t>
  </si>
  <si>
    <t>52=20230608-00:00:36.331926</t>
  </si>
  <si>
    <t>56=ME</t>
  </si>
  <si>
    <t>1=RPROD_ACCOUNT_6</t>
  </si>
  <si>
    <t>11=206202306080900000002475</t>
  </si>
  <si>
    <t>38=1</t>
  </si>
  <si>
    <t>39=0</t>
  </si>
  <si>
    <t>40=2</t>
  </si>
  <si>
    <t>44=7282</t>
  </si>
  <si>
    <t>47=P</t>
  </si>
  <si>
    <t>54=1</t>
  </si>
  <si>
    <t>55=6594.ROLB</t>
  </si>
  <si>
    <t>59=0</t>
  </si>
  <si>
    <t>60=20230608-00:00:36.332000</t>
  </si>
  <si>
    <t>109=106</t>
  </si>
  <si>
    <t>544=1</t>
  </si>
  <si>
    <t>8031=7269</t>
  </si>
  <si>
    <t>8032=7265</t>
  </si>
  <si>
    <t>8033=7272</t>
  </si>
  <si>
    <t>8051=20230608-00:00:36.332644</t>
  </si>
  <si>
    <t>8164=ROL</t>
  </si>
  <si>
    <t>8167=6408238300100</t>
  </si>
  <si>
    <t>8168=106202306080846220000830</t>
  </si>
  <si>
    <t>8169=20230608-00:00:36.332908</t>
  </si>
  <si>
    <t>8171=0</t>
  </si>
  <si>
    <t>8214=0</t>
  </si>
  <si>
    <t>9172=7272</t>
  </si>
  <si>
    <t>10=025</t>
  </si>
  <si>
    <t>)</t>
  </si>
  <si>
    <t>20230608 09:00:46.107626 sor INFO Kafka.cpp(66) [140468717352704][2023-06-08 09:00:46.107621] [PROD_SOR_6.PROD_SOR_6,outgoing] (8=FIX.4.2</t>
  </si>
  <si>
    <t>9=403</t>
  </si>
  <si>
    <t>34=1609</t>
  </si>
  <si>
    <t>52=20230608-00:00:46.106611</t>
  </si>
  <si>
    <t>11=206202306080900000002476</t>
  </si>
  <si>
    <t>44=2825</t>
  </si>
  <si>
    <t>55=1928.ROLB</t>
  </si>
  <si>
    <t>60=20230608-00:00:46.107000</t>
  </si>
  <si>
    <t>8031=2814.5</t>
  </si>
  <si>
    <t>8032=2813.5</t>
  </si>
  <si>
    <t>8033=2815</t>
  </si>
  <si>
    <t>8051=20230608-00:00:46.107211</t>
  </si>
  <si>
    <t>8167=6408252400100</t>
  </si>
  <si>
    <t>8168=106202306080846220000831</t>
  </si>
  <si>
    <t>8169=20230608-00:00:46.107570</t>
  </si>
  <si>
    <t>9172=2815</t>
  </si>
  <si>
    <t>10=164</t>
  </si>
  <si>
    <t>20230608 09:01:08.169849 sor INFO Kafka.cpp(66) [140468717352704][2023-06-08 09:01:08.169844] [PROD_SOR_6.PROD_SOR_6,outgoing] (8=FIX.4.2</t>
  </si>
  <si>
    <t>34=1611</t>
  </si>
  <si>
    <t>52=20230608-00:01:08.168869</t>
  </si>
  <si>
    <t>11=206202306080900000002477</t>
  </si>
  <si>
    <t>44=2090</t>
  </si>
  <si>
    <t>55=9513.ROLB</t>
  </si>
  <si>
    <t>60=20230608-00:01:08.169000</t>
  </si>
  <si>
    <t>8031=2079</t>
  </si>
  <si>
    <t>8032=2078</t>
  </si>
  <si>
    <t>8033=2079.5</t>
  </si>
  <si>
    <t>8051=20230608-00:01:08.169458</t>
  </si>
  <si>
    <t>8167=6408283400100</t>
  </si>
  <si>
    <t>8168=106202306080846220000832</t>
  </si>
  <si>
    <t>8169=20230608-00:01:08.169801</t>
  </si>
  <si>
    <t>9172=2079.5</t>
  </si>
  <si>
    <t>10=218</t>
  </si>
  <si>
    <t>20230608 09:01:18.364794 sor INFO Kafka.cpp(66) [140468717352704][2023-06-08 09:01:18.364789] [PROD_SOR_6.PROD_SOR_6,outgoing] (8=FIX.4.2</t>
  </si>
  <si>
    <t>9=407</t>
  </si>
  <si>
    <t>34=1612</t>
  </si>
  <si>
    <t>52=20230608-00:01:18.363867</t>
  </si>
  <si>
    <t>11=206202306080900000002478</t>
  </si>
  <si>
    <t>44=1018</t>
  </si>
  <si>
    <t>55=6178.ROLB</t>
  </si>
  <si>
    <t>60=20230608-00:01:18.364000</t>
  </si>
  <si>
    <t>8031=1007.5</t>
  </si>
  <si>
    <t>8032=1006.5</t>
  </si>
  <si>
    <t>8033=1007.5</t>
  </si>
  <si>
    <t>8051=20230608-00:01:18.364449</t>
  </si>
  <si>
    <t>8167=6408300100100</t>
  </si>
  <si>
    <t>8168=106202306080846220000833</t>
  </si>
  <si>
    <t>8169=20230608-00:01:18.364746</t>
  </si>
  <si>
    <t>9172=1007.5</t>
  </si>
  <si>
    <t>10=115</t>
  </si>
  <si>
    <t>20230608 09:01:25.086551 sor INFO Kafka.cpp(66) [140468717352704][2023-06-08 09:01:25.086545] [PROD_SOR_6.PROD_SOR_6,outgoing] (8=FIX.4.2</t>
  </si>
  <si>
    <t>9=401</t>
  </si>
  <si>
    <t>34=1613</t>
  </si>
  <si>
    <t>52=20230608-00:01:25.085654</t>
  </si>
  <si>
    <t>11=206202306080900000002479</t>
  </si>
  <si>
    <t>38=5</t>
  </si>
  <si>
    <t>44=1697</t>
  </si>
  <si>
    <t>55=8802.ROLB</t>
  </si>
  <si>
    <t>60=20230608-00:01:25.086000</t>
  </si>
  <si>
    <t>8031=1686.5</t>
  </si>
  <si>
    <t>8032=1686</t>
  </si>
  <si>
    <t>8033=1687</t>
  </si>
  <si>
    <t>8051=20230608-00:01:25.086200</t>
  </si>
  <si>
    <t>8167=6408311200100</t>
  </si>
  <si>
    <t>8168=106202306080846220000834</t>
  </si>
  <si>
    <t>8169=20230608-00:01:25.086492</t>
  </si>
  <si>
    <t>9172=1687</t>
  </si>
  <si>
    <t>20230608 09:01:44.209009 sor INFO Kafka.cpp(66) [140468717352704][2023-06-08 09:01:44.209005] [PROD_SOR_6.PROD_SOR_6,outgoing] (8=FIX.4.2</t>
  </si>
  <si>
    <t>9=400</t>
  </si>
  <si>
    <t>34=1615</t>
  </si>
  <si>
    <t>52=20230608-00:01:44.208156</t>
  </si>
  <si>
    <t>11=206202306080900000002480</t>
  </si>
  <si>
    <t>38=10</t>
  </si>
  <si>
    <t>44=5997</t>
  </si>
  <si>
    <t>55=9984.ROLB</t>
  </si>
  <si>
    <t>60=20230608-00:01:44.208000</t>
  </si>
  <si>
    <t>8031=5987</t>
  </si>
  <si>
    <t>8032=5985</t>
  </si>
  <si>
    <t>8033=5987</t>
  </si>
  <si>
    <t>8051=20230608-00:01:44.208689</t>
  </si>
  <si>
    <t>8167=6408341200100</t>
  </si>
  <si>
    <t>8168=106202306080846220000835</t>
  </si>
  <si>
    <t>8169=20230608-00:01:44.208964</t>
  </si>
  <si>
    <t>9172=5987</t>
  </si>
  <si>
    <t>20230608 09:01:46.310483 sor INFO Kafka.cpp(66) [140468717352704][2023-06-08 09:01:46.310479] [PROD_SOR_6.PROD_SOR_6,outgoing] (8=FIX.4.2</t>
  </si>
  <si>
    <t>9=405</t>
  </si>
  <si>
    <t>34=1616</t>
  </si>
  <si>
    <t>52=20230608-00:01:46.309612</t>
  </si>
  <si>
    <t>11=206202306080900000002481</t>
  </si>
  <si>
    <t>44=1023</t>
  </si>
  <si>
    <t>55=2127.ROLB</t>
  </si>
  <si>
    <t>60=20230608-00:01:46.310000</t>
  </si>
  <si>
    <t>8031=1012</t>
  </si>
  <si>
    <t>8032=1011.5</t>
  </si>
  <si>
    <t>8033=1012.5</t>
  </si>
  <si>
    <t>8051=20230608-00:01:46.310158</t>
  </si>
  <si>
    <t>8167=6408344000100</t>
  </si>
  <si>
    <t>8168=106202306080846220000836</t>
  </si>
  <si>
    <t>8169=20230608-00:01:46.310441</t>
  </si>
  <si>
    <t>9172=1012.5</t>
  </si>
  <si>
    <t>10=202</t>
  </si>
  <si>
    <t>20230608 09:01:53.488827 sor INFO Kafka.cpp(66) [140468717352704][2023-06-08 09:01:53.488822] [PROD_SOR_6.PROD_SOR_6,outgoing] (8=FIX.4.2</t>
  </si>
  <si>
    <t>34=1617</t>
  </si>
  <si>
    <t>52=20230608-00:01:53.487904</t>
  </si>
  <si>
    <t>11=206202306080900000002482</t>
  </si>
  <si>
    <t>44=5738</t>
  </si>
  <si>
    <t>55=8316.ROLB</t>
  </si>
  <si>
    <t>60=20230608-00:01:53.488000</t>
  </si>
  <si>
    <t>8031=5726</t>
  </si>
  <si>
    <t>8032=5726</t>
  </si>
  <si>
    <t>8033=5728</t>
  </si>
  <si>
    <t>8051=20230608-00:01:53.488449</t>
  </si>
  <si>
    <t>8167=6408352700100</t>
  </si>
  <si>
    <t>8168=106202306080846220000837</t>
  </si>
  <si>
    <t>8169=20230608-00:01:53.488783</t>
  </si>
  <si>
    <t>9172=5728</t>
  </si>
  <si>
    <t>10=085</t>
  </si>
  <si>
    <t>20230608 09:02:02.487864 sor INFO Kafka.cpp(66) [140468717352704][2023-06-08 09:02:02.487858] [PROD_SOR_6.PROD_SOR_6,outgoing] (8=FIX.4.2</t>
  </si>
  <si>
    <t>34=1618</t>
  </si>
  <si>
    <t>52=20230608-00:02:02.486979</t>
  </si>
  <si>
    <t>11=206202306080900000002483</t>
  </si>
  <si>
    <t>38=2</t>
  </si>
  <si>
    <t>44=2052</t>
  </si>
  <si>
    <t>55=9143.ROLB</t>
  </si>
  <si>
    <t>60=20230608-00:02:02.487000</t>
  </si>
  <si>
    <t>8031=2042</t>
  </si>
  <si>
    <t>8032=2040.5</t>
  </si>
  <si>
    <t>8033=2042</t>
  </si>
  <si>
    <t>8051=20230608-00:02:02.487524</t>
  </si>
  <si>
    <t>8167=6408365900100</t>
  </si>
  <si>
    <t>8168=106202306080846220000838</t>
  </si>
  <si>
    <t>8169=20230608-00:02:02.487805</t>
  </si>
  <si>
    <t>9172=2042</t>
  </si>
  <si>
    <t>10=082</t>
  </si>
  <si>
    <t>20230608 09:02:07.174958 sor INFO Kafka.cpp(66) [140468717352704][2023-06-08 09:02:07.174939] [PROD_SOR_6.PROD_SOR_6,outgoing] (8=FIX.4.2</t>
  </si>
  <si>
    <t>34=1619</t>
  </si>
  <si>
    <t>52=20230608-00:02:07.174062</t>
  </si>
  <si>
    <t>11=206202306080900000002484</t>
  </si>
  <si>
    <t>44=1579</t>
  </si>
  <si>
    <t>54=2</t>
  </si>
  <si>
    <t>55=1605.ROLS</t>
  </si>
  <si>
    <t>60=20230608-00:02:07.174000</t>
  </si>
  <si>
    <t>8031=1589.5</t>
  </si>
  <si>
    <t>8032=1589</t>
  </si>
  <si>
    <t>8033=1590</t>
  </si>
  <si>
    <t>8051=20230608-00:02:07.174612</t>
  </si>
  <si>
    <t>8167=6408374100100</t>
  </si>
  <si>
    <t>8168=106202306080846220000839</t>
  </si>
  <si>
    <t>8169=20230608-00:02:07.174883</t>
  </si>
  <si>
    <t>9172=1589</t>
  </si>
  <si>
    <t>10=140</t>
  </si>
  <si>
    <t>20230608 09:02:07.394912 sor INFO Kafka.cpp(66) [140468717352704][2023-06-08 09:02:07.394908] [PROD_SOR_6.PROD_SOR_6,outgoing] (8=FIX.4.2</t>
  </si>
  <si>
    <t>34=1620</t>
  </si>
  <si>
    <t>52=20230608-00:02:07.394083</t>
  </si>
  <si>
    <t>11=206202306080900000002485</t>
  </si>
  <si>
    <t>44=1379</t>
  </si>
  <si>
    <t>55=7453.ROLB</t>
  </si>
  <si>
    <t>60=20230608-00:02:07.394000</t>
  </si>
  <si>
    <t>8031=1369</t>
  </si>
  <si>
    <t>8032=1368.5</t>
  </si>
  <si>
    <t>8033=1369</t>
  </si>
  <si>
    <t>8051=20230608-00:02:07.394596</t>
  </si>
  <si>
    <t>8167=6408374700100</t>
  </si>
  <si>
    <t>8168=106202306080846220000840</t>
  </si>
  <si>
    <t>8169=20230608-00:02:07.394868</t>
  </si>
  <si>
    <t>9172=1369</t>
  </si>
  <si>
    <t>10=142</t>
  </si>
  <si>
    <t>20230608 09:02:11.163205 sor INFO Kafka.cpp(66) [140468717352704][2023-06-08 09:02:11.163201] [PROD_SOR_6.PROD_SOR_6,outgoing] (8=FIX.4.2</t>
  </si>
  <si>
    <t>34=1621</t>
  </si>
  <si>
    <t>52=20230608-00:02:11.162293</t>
  </si>
  <si>
    <t>11=206202306080900000002486</t>
  </si>
  <si>
    <t>44=5744</t>
  </si>
  <si>
    <t>60=20230608-00:02:11.163000</t>
  </si>
  <si>
    <t>8031=5733</t>
  </si>
  <si>
    <t>8032=5732</t>
  </si>
  <si>
    <t>8033=5734</t>
  </si>
  <si>
    <t>8051=20230608-00:02:11.162867</t>
  </si>
  <si>
    <t>8167=6408379500100</t>
  </si>
  <si>
    <t>8168=106202306080846220000841</t>
  </si>
  <si>
    <t>8169=20230608-00:02:11.163163</t>
  </si>
  <si>
    <t>9172=5734</t>
  </si>
  <si>
    <t>10=035</t>
  </si>
  <si>
    <t>20230608 09:02:19.994498 sor INFO Kafka.cpp(66) [140468717352704][2023-06-08 09:02:19.994493] [PROD_SOR_6.PROD_SOR_6,outgoing] (8=FIX.4.2</t>
  </si>
  <si>
    <t>9=396</t>
  </si>
  <si>
    <t>34=1622</t>
  </si>
  <si>
    <t>52=20230608-00:02:19.993561</t>
  </si>
  <si>
    <t>11=206202306080900000002487</t>
  </si>
  <si>
    <t>44=2709</t>
  </si>
  <si>
    <t>55=4385.ROLB</t>
  </si>
  <si>
    <t>60=20230608-00:02:19.994000</t>
  </si>
  <si>
    <t>8031=0</t>
  </si>
  <si>
    <t>8032=3448</t>
  </si>
  <si>
    <t>8033=2699</t>
  </si>
  <si>
    <t>8051=20230608-00:02:19.994120</t>
  </si>
  <si>
    <t>8167=6408391000100</t>
  </si>
  <si>
    <t>8168=106202306080846220000842</t>
  </si>
  <si>
    <t>8169=20230608-00:02:19.994445</t>
  </si>
  <si>
    <t>9172=2699</t>
  </si>
  <si>
    <t>10=167</t>
  </si>
  <si>
    <t>20230608 09:02:35.340346 sor INFO Kafka.cpp(66) [140468717352704][2023-06-08 09:02:35.340341] [PROD_SOR_6.PROD_SOR_6,outgoing] (8=FIX.4.2</t>
  </si>
  <si>
    <t>34=1624</t>
  </si>
  <si>
    <t>52=20230608-00:02:35.339496</t>
  </si>
  <si>
    <t>11=206202306080900000002488</t>
  </si>
  <si>
    <t>38=4</t>
  </si>
  <si>
    <t>44=1081</t>
  </si>
  <si>
    <t>55=7182.ROLB</t>
  </si>
  <si>
    <t>60=20230608-00:02:35.340000</t>
  </si>
  <si>
    <t>8031=1070.5</t>
  </si>
  <si>
    <t>8032=1070.5</t>
  </si>
  <si>
    <t>8033=1071</t>
  </si>
  <si>
    <t>8051=20230608-00:02:35.340032</t>
  </si>
  <si>
    <t>8167=6408412800100</t>
  </si>
  <si>
    <t>8168=106202306080846220000843</t>
  </si>
  <si>
    <t>8169=20230608-00:02:35.340298</t>
  </si>
  <si>
    <t>9172=1071</t>
  </si>
  <si>
    <t>10=160</t>
  </si>
  <si>
    <t>20230608 09:02:40.586663 sor INFO Kafka.cpp(66) [140468717352704][2023-06-08 09:02:40.586659] [PROD_SOR_6.PROD_SOR_6,outgoing] (8=FIX.4.2</t>
  </si>
  <si>
    <t>34=1625</t>
  </si>
  <si>
    <t>52=20230608-00:02:40.585788</t>
  </si>
  <si>
    <t>11=206202306080900000002489</t>
  </si>
  <si>
    <t>38=20</t>
  </si>
  <si>
    <t>44=2594</t>
  </si>
  <si>
    <t>55=6674.ROLB</t>
  </si>
  <si>
    <t>60=20230608-00:02:40.586000</t>
  </si>
  <si>
    <t>8031=2583</t>
  </si>
  <si>
    <t>8032=2580</t>
  </si>
  <si>
    <t>8033=2584</t>
  </si>
  <si>
    <t>8051=20230608-00:02:40.586364</t>
  </si>
  <si>
    <t>8167=6408419400100</t>
  </si>
  <si>
    <t>8168=106202306080846220000844</t>
  </si>
  <si>
    <t>8169=20230608-00:02:40.586620</t>
  </si>
  <si>
    <t>9172=2584</t>
  </si>
  <si>
    <t>10=087</t>
  </si>
  <si>
    <t>20230608 09:03:08.534013 sor INFO Kafka.cpp(66) [140468717352704][2023-06-08 09:03:08.534009] [PROD_SOR_6.PROD_SOR_6,outgoing] (8=FIX.4.2</t>
  </si>
  <si>
    <t>34=1627</t>
  </si>
  <si>
    <t>52=20230608-00:03:08.533132</t>
  </si>
  <si>
    <t>11=206202306080900000002499</t>
  </si>
  <si>
    <t>44=2113</t>
  </si>
  <si>
    <t>55=2503.ROLB</t>
  </si>
  <si>
    <t>60=20230608-00:03:08.533000</t>
  </si>
  <si>
    <t>8031=2101.5</t>
  </si>
  <si>
    <t>8032=2101.5</t>
  </si>
  <si>
    <t>8033=2102.5</t>
  </si>
  <si>
    <t>8051=20230608-00:03:08.533697</t>
  </si>
  <si>
    <t>8167=6408467700100</t>
  </si>
  <si>
    <t>8168=106202306080846220000845</t>
  </si>
  <si>
    <t>8169=20230608-00:03:08.533969</t>
  </si>
  <si>
    <t>9172=2102.5</t>
  </si>
  <si>
    <t>10=117</t>
  </si>
  <si>
    <t>20230608 09:03:11.262504 sor INFO Kafka.cpp(66) [140468717352704][2023-06-08 09:03:11.262499] [PROD_SOR_6.PROD_SOR_6,outgoing] (8=FIX.4.2</t>
  </si>
  <si>
    <t>9=404</t>
  </si>
  <si>
    <t>34=1628</t>
  </si>
  <si>
    <t>52=20230608-00:03:11.261640</t>
  </si>
  <si>
    <t>11=206202306080900000002500</t>
  </si>
  <si>
    <t>44=13690</t>
  </si>
  <si>
    <t>55=6758.ROLB</t>
  </si>
  <si>
    <t>60=20230608-00:03:11.262000</t>
  </si>
  <si>
    <t>8031=13635</t>
  </si>
  <si>
    <t>8032=13630</t>
  </si>
  <si>
    <t>8033=13640</t>
  </si>
  <si>
    <t>8051=20230608-00:03:11.262180</t>
  </si>
  <si>
    <t>8167=6408472500100</t>
  </si>
  <si>
    <t>8168=106202306080846220000846</t>
  </si>
  <si>
    <t>8169=20230608-00:03:11.262452</t>
  </si>
  <si>
    <t>9172=13640</t>
  </si>
  <si>
    <t>10=207</t>
  </si>
  <si>
    <t>20230608 09:03:13.297122 sor INFO Kafka.cpp(66) [140468717352704][2023-06-08 09:03:13.297118] [PROD_SOR_6.PROD_SOR_6,outgoing] (8=FIX.4.2</t>
  </si>
  <si>
    <t>34=1629</t>
  </si>
  <si>
    <t>52=20230608-00:03:13.296040</t>
  </si>
  <si>
    <t>11=206202306080900000002501</t>
  </si>
  <si>
    <t>44=3189</t>
  </si>
  <si>
    <t>55=2413.ROLS</t>
  </si>
  <si>
    <t>60=20230608-00:03:13.297000</t>
  </si>
  <si>
    <t>8031=3200</t>
  </si>
  <si>
    <t>8032=3199</t>
  </si>
  <si>
    <t>8033=3202</t>
  </si>
  <si>
    <t>8051=20230608-00:03:13.296648</t>
  </si>
  <si>
    <t>8167=6408474800100</t>
  </si>
  <si>
    <t>8168=106202306080846220000847</t>
  </si>
  <si>
    <t>8169=20230608-00:03:13.297056</t>
  </si>
  <si>
    <t>9172=3199</t>
  </si>
  <si>
    <t>10=062</t>
  </si>
  <si>
    <t>20230608 09:03:14.312621 sor INFO Kafka.cpp(66) [140468717352704][2023-06-08 09:03:14.312614] [PROD_SOR_6.PROD_SOR_6,outgoing] (8=FIX.4.2</t>
  </si>
  <si>
    <t>34=1630</t>
  </si>
  <si>
    <t>52=20230608-00:03:14.311786</t>
  </si>
  <si>
    <t>11=206202306080900000002502</t>
  </si>
  <si>
    <t>38=3</t>
  </si>
  <si>
    <t>44=2019</t>
  </si>
  <si>
    <t>55=4927.ROLB</t>
  </si>
  <si>
    <t>60=20230608-00:03:14.312000</t>
  </si>
  <si>
    <t>8031=2007</t>
  </si>
  <si>
    <t>8032=2007</t>
  </si>
  <si>
    <t>8033=2008.5</t>
  </si>
  <si>
    <t>8051=20230608-00:03:14.312287</t>
  </si>
  <si>
    <t>8167=6408476500100</t>
  </si>
  <si>
    <t>8168=106202306080846220000848</t>
  </si>
  <si>
    <t>8169=20230608-00:03:14.312570</t>
  </si>
  <si>
    <t>9172=2008.5</t>
  </si>
  <si>
    <t>10=151</t>
  </si>
  <si>
    <t>20230608 09:03:18.487537 sor INFO Kafka.cpp(66) [140468717352704][2023-06-08 09:03:18.487532] [PROD_SOR_6.PROD_SOR_6,outgoing] (8=FIX.4.2</t>
  </si>
  <si>
    <t>34=1631</t>
  </si>
  <si>
    <t>52=20230608-00:03:18.486664</t>
  </si>
  <si>
    <t>11=206202306080900000002503</t>
  </si>
  <si>
    <t>44=4757</t>
  </si>
  <si>
    <t>55=4568.ROLB</t>
  </si>
  <si>
    <t>60=20230608-00:03:18.487000</t>
  </si>
  <si>
    <t>8031=4747</t>
  </si>
  <si>
    <t>8032=4745</t>
  </si>
  <si>
    <t>8033=4747</t>
  </si>
  <si>
    <t>8051=20230608-00:03:18.487210</t>
  </si>
  <si>
    <t>8167=6408483900100</t>
  </si>
  <si>
    <t>8168=106202306080846220000849</t>
  </si>
  <si>
    <t>8169=20230608-00:03:18.487492</t>
  </si>
  <si>
    <t>9172=4747</t>
  </si>
  <si>
    <t>10=113</t>
  </si>
  <si>
    <t>20230608 09:03:20.442279 sor INFO Kafka.cpp(66) [140468717352704][2023-06-08 09:03:20.442273] [PROD_SOR_6.PROD_SOR_6,outgoing] (8=FIX.4.2</t>
  </si>
  <si>
    <t>34=1632</t>
  </si>
  <si>
    <t>52=20230608-00:03:20.441373</t>
  </si>
  <si>
    <t>11=206202306080900000002504</t>
  </si>
  <si>
    <t>44=28040</t>
  </si>
  <si>
    <t>55=6367.ROLB</t>
  </si>
  <si>
    <t>60=20230608-00:03:20.442000</t>
  </si>
  <si>
    <t>8031=27980</t>
  </si>
  <si>
    <t>8032=27975</t>
  </si>
  <si>
    <t>8033=27990</t>
  </si>
  <si>
    <t>8051=20230608-00:03:20.441955</t>
  </si>
  <si>
    <t>8167=6408486600100</t>
  </si>
  <si>
    <t>8168=106202306080846220000850</t>
  </si>
  <si>
    <t>8169=20230608-00:03:20.442221</t>
  </si>
  <si>
    <t>9172=27990</t>
  </si>
  <si>
    <t>10=255</t>
  </si>
  <si>
    <t>20230608 09:03:25.925070 sor INFO Kafka.cpp(66) [140468717352704][2023-06-08 09:03:25.925066] [PROD_SOR_6.PROD_SOR_6,outgoing] (8=FIX.4.2</t>
  </si>
  <si>
    <t>34=1633</t>
  </si>
  <si>
    <t>52=20230608-00:03:25.924215</t>
  </si>
  <si>
    <t>11=206202306080900000002505</t>
  </si>
  <si>
    <t>38=19</t>
  </si>
  <si>
    <t>44=6146</t>
  </si>
  <si>
    <t>55=8058.ROLB</t>
  </si>
  <si>
    <t>60=20230608-00:03:25.925000</t>
  </si>
  <si>
    <t>8031=6136</t>
  </si>
  <si>
    <t>8032=6134</t>
  </si>
  <si>
    <t>8033=6136</t>
  </si>
  <si>
    <t>8051=20230608-00:03:25.924760</t>
  </si>
  <si>
    <t>8167=6408497700100</t>
  </si>
  <si>
    <t>8168=106202306080846220000851</t>
  </si>
  <si>
    <t>8169=20230608-00:03:25.925027</t>
  </si>
  <si>
    <t>9172=6136</t>
  </si>
  <si>
    <t>10=065</t>
  </si>
  <si>
    <t>20230608 09:03:28.608893 sor INFO Kafka.cpp(66) [140468717352704][2023-06-08 09:03:28.608888] [PROD_SOR_6.PROD_SOR_6,outgoing] (8=FIX.4.2</t>
  </si>
  <si>
    <t>34=1634</t>
  </si>
  <si>
    <t>52=20230608-00:03:28.608050</t>
  </si>
  <si>
    <t>11=206202306080900000002506</t>
  </si>
  <si>
    <t>44=1586</t>
  </si>
  <si>
    <t>60=20230608-00:03:28.608000</t>
  </si>
  <si>
    <t>8031=1596.5</t>
  </si>
  <si>
    <t>8032=1596</t>
  </si>
  <si>
    <t>8033=1597</t>
  </si>
  <si>
    <t>8051=20230608-00:03:28.608579</t>
  </si>
  <si>
    <t>8167=6408502000100</t>
  </si>
  <si>
    <t>8168=106202306080846220000852</t>
  </si>
  <si>
    <t>8169=20230608-00:03:28.608849</t>
  </si>
  <si>
    <t>9172=1596</t>
  </si>
  <si>
    <t>10=149</t>
  </si>
  <si>
    <t>20230608 09:03:28.783588 sor INFO Kafka.cpp(66) [140468717352704][2023-06-08 09:03:28.783584] [PROD_SOR_6.PROD_SOR_6,outgoing] (8=FIX.4.2</t>
  </si>
  <si>
    <t>34=1635</t>
  </si>
  <si>
    <t>52=20230608-00:03:28.782708</t>
  </si>
  <si>
    <t>11=206202306080900000002507</t>
  </si>
  <si>
    <t>44=6144</t>
  </si>
  <si>
    <t>60=20230608-00:03:28.783000</t>
  </si>
  <si>
    <t>8031=6134</t>
  </si>
  <si>
    <t>8032=6132</t>
  </si>
  <si>
    <t>8033=6134</t>
  </si>
  <si>
    <t>8051=20230608-00:03:28.783250</t>
  </si>
  <si>
    <t>8167=6408502700100</t>
  </si>
  <si>
    <t>8168=106202306080846220000853</t>
  </si>
  <si>
    <t>8169=20230608-00:03:28.783536</t>
  </si>
  <si>
    <t>9172=6134</t>
  </si>
  <si>
    <t>20230608 09:03:37.475845 sor INFO Kafka.cpp(66) [140468717352704][2023-06-08 09:03:37.475839] [PROD_SOR_6.PROD_SOR_6,outgoing] (8=FIX.4.2</t>
  </si>
  <si>
    <t>34=1636</t>
  </si>
  <si>
    <t>52=20230608-00:03:37.474967</t>
  </si>
  <si>
    <t>11=206202306080900000002508</t>
  </si>
  <si>
    <t>44=2798</t>
  </si>
  <si>
    <t>55=8267.ROLB</t>
  </si>
  <si>
    <t>60=20230608-00:03:37.475000</t>
  </si>
  <si>
    <t>8031=2786.5</t>
  </si>
  <si>
    <t>8032=2786.5</t>
  </si>
  <si>
    <t>8033=2788</t>
  </si>
  <si>
    <t>8051=20230608-00:03:37.475531</t>
  </si>
  <si>
    <t>8167=6408517200100</t>
  </si>
  <si>
    <t>8168=106202306080846220000854</t>
  </si>
  <si>
    <t>8169=20230608-00:03:37.475799</t>
  </si>
  <si>
    <t>9172=2788</t>
  </si>
  <si>
    <t>10=038</t>
  </si>
  <si>
    <t>20230608 09:03:41.108549 sor INFO Kafka.cpp(66) [140468717352704][2023-06-08 09:03:41.108541] [PROD_SOR_6.PROD_SOR_6,outgoing] (8=FIX.4.2</t>
  </si>
  <si>
    <t>34=1637</t>
  </si>
  <si>
    <t>52=20230608-00:03:41.107506</t>
  </si>
  <si>
    <t>11=206202306080900000002509</t>
  </si>
  <si>
    <t>60=20230608-00:03:41.108000</t>
  </si>
  <si>
    <t>8051=20230608-00:03:41.108101</t>
  </si>
  <si>
    <t>8167=6408523700100</t>
  </si>
  <si>
    <t>8168=106202306080846220000855</t>
  </si>
  <si>
    <t>8169=20230608-00:03:41.108474</t>
  </si>
  <si>
    <t>10=219</t>
  </si>
  <si>
    <t>20230608 09:03:57.615748 sor INFO Kafka.cpp(66) [140468717352704][2023-06-08 09:03:57.615743] [PROD_SOR_6.PROD_SOR_6,outgoing] (8=FIX.4.2</t>
  </si>
  <si>
    <t>34=1639</t>
  </si>
  <si>
    <t>52=20230608-00:03:57.614805</t>
  </si>
  <si>
    <t>11=206202306080900000002510</t>
  </si>
  <si>
    <t>44=4128</t>
  </si>
  <si>
    <t>55=9432.ROLB</t>
  </si>
  <si>
    <t>60=20230608-00:03:57.615000</t>
  </si>
  <si>
    <t>8031=4117</t>
  </si>
  <si>
    <t>8032=4117</t>
  </si>
  <si>
    <t>8033=4118</t>
  </si>
  <si>
    <t>8051=20230608-00:03:57.615392</t>
  </si>
  <si>
    <t>8167=6408551400100</t>
  </si>
  <si>
    <t>8168=106202306080846220000856</t>
  </si>
  <si>
    <t>8169=20230608-00:03:57.615703</t>
  </si>
  <si>
    <t>9172=4118</t>
  </si>
  <si>
    <t>10=019</t>
  </si>
  <si>
    <t>20230608 09:04:06.759009 sor INFO Kafka.cpp(66) [140468717352704][2023-06-08 09:04:06.759005] [PROD_SOR_6.PROD_SOR_6,outgoing] (8=FIX.4.2</t>
  </si>
  <si>
    <t>34=1640</t>
  </si>
  <si>
    <t>52=20230608-00:04:06.758120</t>
  </si>
  <si>
    <t>11=206202306080900000002511</t>
  </si>
  <si>
    <t>44=3246</t>
  </si>
  <si>
    <t>55=9104.ROLS</t>
  </si>
  <si>
    <t>60=20230608-00:04:06.758000</t>
  </si>
  <si>
    <t>8031=3256</t>
  </si>
  <si>
    <t>8032=3256</t>
  </si>
  <si>
    <t>8033=3257</t>
  </si>
  <si>
    <t>8051=20230608-00:04:06.758690</t>
  </si>
  <si>
    <t>8167=6408566300100</t>
  </si>
  <si>
    <t>8168=106202306080846220000857</t>
  </si>
  <si>
    <t>8169=20230608-00:04:06.758965</t>
  </si>
  <si>
    <t>9172=3256</t>
  </si>
  <si>
    <t>10=061</t>
  </si>
  <si>
    <t>20230608 09:04:08.611879 sor INFO Kafka.cpp(66) [140468717352704][2023-06-08 09:04:08.611874] [PROD_SOR_6.PROD_SOR_6,outgoing] (8=FIX.4.2</t>
  </si>
  <si>
    <t>34=1641</t>
  </si>
  <si>
    <t>52=20230608-00:04:08.610901</t>
  </si>
  <si>
    <t>11=206202306080900000002512</t>
  </si>
  <si>
    <t>38=39</t>
  </si>
  <si>
    <t>44=3136</t>
  </si>
  <si>
    <t>55=2914.ROLB</t>
  </si>
  <si>
    <t>60=20230608-00:04:08.611000</t>
  </si>
  <si>
    <t>8031=3126</t>
  </si>
  <si>
    <t>8032=3125</t>
  </si>
  <si>
    <t>8033=3126</t>
  </si>
  <si>
    <t>8051=20230608-00:04:08.611542</t>
  </si>
  <si>
    <t>8167=6408569400100</t>
  </si>
  <si>
    <t>8168=106202306080846220000858</t>
  </si>
  <si>
    <t>8169=20230608-00:04:08.611836</t>
  </si>
  <si>
    <t>9172=3126</t>
  </si>
  <si>
    <t>10=029</t>
  </si>
  <si>
    <t>20230608 09:04:10.222236 sor INFO Kafka.cpp(66) [140468717352704][2023-06-08 09:04:10.222232] [PROD_SOR_6.PROD_SOR_6,outgoing] (8=FIX.4.2</t>
  </si>
  <si>
    <t>34=1642</t>
  </si>
  <si>
    <t>52=20230608-00:04:10.221405</t>
  </si>
  <si>
    <t>11=206202306080900000002513</t>
  </si>
  <si>
    <t>44=1016</t>
  </si>
  <si>
    <t>60=20230608-00:04:10.222000</t>
  </si>
  <si>
    <t>8031=1005.5</t>
  </si>
  <si>
    <t>8032=1005</t>
  </si>
  <si>
    <t>8033=1006</t>
  </si>
  <si>
    <t>8051=20230608-00:04:10.221927</t>
  </si>
  <si>
    <t>8167=6408572200100</t>
  </si>
  <si>
    <t>8168=106202306080846220000859</t>
  </si>
  <si>
    <t>8169=20230608-00:04:10.222193</t>
  </si>
  <si>
    <t>9172=1006</t>
  </si>
  <si>
    <t>10=013</t>
  </si>
  <si>
    <t>20230608 09:04:11.090494 sor INFO Kafka.cpp(66) [140468717352704][2023-06-08 09:04:11.090488] [PROD_SOR_6.PROD_SOR_6,outgoing] (8=FIX.4.2</t>
  </si>
  <si>
    <t>34=1643</t>
  </si>
  <si>
    <t>52=20230608-00:04:11.089611</t>
  </si>
  <si>
    <t>11=206202306080900000002514</t>
  </si>
  <si>
    <t>44=6215</t>
  </si>
  <si>
    <t>55=8630.ROLS</t>
  </si>
  <si>
    <t>60=20230608-00:04:11.090000</t>
  </si>
  <si>
    <t>8031=6226</t>
  </si>
  <si>
    <t>8032=6225</t>
  </si>
  <si>
    <t>8033=6227</t>
  </si>
  <si>
    <t>8051=20230608-00:04:11.090155</t>
  </si>
  <si>
    <t>8167=6408573400100</t>
  </si>
  <si>
    <t>8168=106202306080846220000860</t>
  </si>
  <si>
    <t>8169=20230608-00:04:11.090438</t>
  </si>
  <si>
    <t>9172=6225</t>
  </si>
  <si>
    <t>10=004</t>
  </si>
  <si>
    <t>20230608 09:04:14.954893 sor INFO Kafka.cpp(66) [140468717352704][2023-06-08 09:04:14.954889] [PROD_SOR_6.PROD_SOR_6,outgoing] (8=FIX.4.2</t>
  </si>
  <si>
    <t>34=1644</t>
  </si>
  <si>
    <t>52=20230608-00:04:14.954047</t>
  </si>
  <si>
    <t>11=206202306080900000002515</t>
  </si>
  <si>
    <t>44=6232</t>
  </si>
  <si>
    <t>55=8630.ROLB</t>
  </si>
  <si>
    <t>60=20230608-00:04:14.954000</t>
  </si>
  <si>
    <t>8031=6220</t>
  </si>
  <si>
    <t>8032=6218</t>
  </si>
  <si>
    <t>8033=6222</t>
  </si>
  <si>
    <t>8051=20230608-00:04:14.954595</t>
  </si>
  <si>
    <t>8167=6408579500100</t>
  </si>
  <si>
    <t>8168=106202306080846220000861</t>
  </si>
  <si>
    <t>8169=20230608-00:04:14.954851</t>
  </si>
  <si>
    <t>9172=6222</t>
  </si>
  <si>
    <t>20230608 09:04:24.576761 sor INFO Kafka.cpp(66) [140468717352704][2023-06-08 09:04:24.576757] [PROD_SOR_6.PROD_SOR_6,outgoing] (8=FIX.4.2</t>
  </si>
  <si>
    <t>34=1645</t>
  </si>
  <si>
    <t>52=20230608-00:04:24.575880</t>
  </si>
  <si>
    <t>11=206202306080900000002516</t>
  </si>
  <si>
    <t>38=50</t>
  </si>
  <si>
    <t>44=3195</t>
  </si>
  <si>
    <t>55=3563.ROLB</t>
  </si>
  <si>
    <t>60=20230608-00:04:24.576000</t>
  </si>
  <si>
    <t>8031=3184</t>
  </si>
  <si>
    <t>8032=3183</t>
  </si>
  <si>
    <t>8033=3185</t>
  </si>
  <si>
    <t>8051=20230608-00:04:24.576428</t>
  </si>
  <si>
    <t>8167=6408594400100</t>
  </si>
  <si>
    <t>8168=106202306080846220000862</t>
  </si>
  <si>
    <t>8169=20230608-00:04:24.576718</t>
  </si>
  <si>
    <t>9172=3185</t>
  </si>
  <si>
    <t>20230608 09:04:26.003638 sor INFO Kafka.cpp(66) [140468717352704][2023-06-08 09:04:26.003632] [PROD_SOR_6.PROD_SOR_6,outgoing] (8=FIX.4.2</t>
  </si>
  <si>
    <t>34=1646</t>
  </si>
  <si>
    <t>52=20230608-00:04:26.002403</t>
  </si>
  <si>
    <t>11=206202306080900000002517</t>
  </si>
  <si>
    <t>44=1009</t>
  </si>
  <si>
    <t>55=9507.ROLB</t>
  </si>
  <si>
    <t>60=20230608-00:04:26.003000</t>
  </si>
  <si>
    <t>8031=997.6</t>
  </si>
  <si>
    <t>8032=997.6</t>
  </si>
  <si>
    <t>8033=998.7</t>
  </si>
  <si>
    <t>8051=20230608-00:04:26.003108</t>
  </si>
  <si>
    <t>8167=6408596200100</t>
  </si>
  <si>
    <t>8168=106202306080846220000863</t>
  </si>
  <si>
    <t>8169=20230608-00:04:26.003570</t>
  </si>
  <si>
    <t>9172=998.7</t>
  </si>
  <si>
    <t>10=215</t>
  </si>
  <si>
    <t>20230608 09:04:32.578789 sor INFO Kafka.cpp(66) [140468717352704][2023-06-08 09:04:32.578785] [PROD_SOR_6.PROD_SOR_6,outgoing] (8=FIX.4.2</t>
  </si>
  <si>
    <t>34=1647</t>
  </si>
  <si>
    <t>52=20230608-00:04:32.577877</t>
  </si>
  <si>
    <t>11=206202306080900000002518</t>
  </si>
  <si>
    <t>44=5130</t>
  </si>
  <si>
    <t>55=8725.ROLB</t>
  </si>
  <si>
    <t>60=20230608-00:04:32.578000</t>
  </si>
  <si>
    <t>8031=5119</t>
  </si>
  <si>
    <t>8032=5118</t>
  </si>
  <si>
    <t>8033=5120</t>
  </si>
  <si>
    <t>8051=20230608-00:04:32.578424</t>
  </si>
  <si>
    <t>8167=6408607400100</t>
  </si>
  <si>
    <t>8168=106202306080846220000864</t>
  </si>
  <si>
    <t>8169=20230608-00:04:32.578745</t>
  </si>
  <si>
    <t>9172=5120</t>
  </si>
  <si>
    <t>10=037</t>
  </si>
  <si>
    <t>20230608 09:04:57.969562 sor INFO Kafka.cpp(66) [140468717352704][2023-06-08 09:04:57.969557] [PROD_SOR_6.PROD_SOR_6,outgoing] (8=FIX.4.2</t>
  </si>
  <si>
    <t>34=1649</t>
  </si>
  <si>
    <t>52=20230608-00:04:57.968525</t>
  </si>
  <si>
    <t>11=206202306080900000002519</t>
  </si>
  <si>
    <t>60=20230608-00:04:57.969000</t>
  </si>
  <si>
    <t>8051=20230608-00:04:57.969144</t>
  </si>
  <si>
    <t>8167=6408644200100</t>
  </si>
  <si>
    <t>8168=106202306080846220000865</t>
  </si>
  <si>
    <t>8169=20230608-00:04:57.969501</t>
  </si>
  <si>
    <t>10=102</t>
  </si>
  <si>
    <t>20230608 09:05:00.506286 sor INFO Kafka.cpp(66) [140468717352704][2023-06-08 09:05:00.506278] [PROD_SOR_6.PROD_SOR_6,outgoing] (8=FIX.4.2</t>
  </si>
  <si>
    <t>34=1650</t>
  </si>
  <si>
    <t>52=20230608-00:05:00.504763</t>
  </si>
  <si>
    <t>11=206202306080900000002520</t>
  </si>
  <si>
    <t>44=5059</t>
  </si>
  <si>
    <t>55=4452.ROLB</t>
  </si>
  <si>
    <t>60=20230608-00:05:00.506000</t>
  </si>
  <si>
    <t>8031=5048</t>
  </si>
  <si>
    <t>8032=5047</t>
  </si>
  <si>
    <t>8033=5049</t>
  </si>
  <si>
    <t>8051=20230608-00:05:00.505586</t>
  </si>
  <si>
    <t>8167=6408647300100</t>
  </si>
  <si>
    <t>8168=106202306080846220000866</t>
  </si>
  <si>
    <t>8169=20230608-00:05:00.506044</t>
  </si>
  <si>
    <t>9172=5049</t>
  </si>
  <si>
    <t>10=251</t>
  </si>
  <si>
    <t>20230608 09:05:12.460946 sor INFO Kafka.cpp(66) [140468717352704][2023-06-08 09:05:12.460942] [PROD_SOR_6.PROD_SOR_6,outgoing] (8=FIX.4.2</t>
  </si>
  <si>
    <t>34=1651</t>
  </si>
  <si>
    <t>52=20230608-00:05:12.460055</t>
  </si>
  <si>
    <t>11=206202306080900000002523</t>
  </si>
  <si>
    <t>44=17300</t>
  </si>
  <si>
    <t>55=7741.ROLS</t>
  </si>
  <si>
    <t>60=20230608-00:05:12.460000</t>
  </si>
  <si>
    <t>8031=17350</t>
  </si>
  <si>
    <t>8032=17350</t>
  </si>
  <si>
    <t>8033=17360</t>
  </si>
  <si>
    <t>8051=20230608-00:05:12.460627</t>
  </si>
  <si>
    <t>8167=6408666500100</t>
  </si>
  <si>
    <t>8168=106202306080846220000867</t>
  </si>
  <si>
    <t>8169=20230608-00:05:12.460899</t>
  </si>
  <si>
    <t>9172=17350</t>
  </si>
  <si>
    <t>10=003</t>
  </si>
  <si>
    <t>20230608 09:05:21.434657 sor INFO Kafka.cpp(66) [140468717352704][2023-06-08 09:05:21.434654] [PROD_SOR_6.PROD_SOR_6,outgoing] (8=FIX.4.2</t>
  </si>
  <si>
    <t>34=1652</t>
  </si>
  <si>
    <t>52=20230608-00:05:21.433804</t>
  </si>
  <si>
    <t>11=206202306080900000002524</t>
  </si>
  <si>
    <t>44=5753</t>
  </si>
  <si>
    <t>55=2802.ROLB</t>
  </si>
  <si>
    <t>60=20230608-00:05:21.434000</t>
  </si>
  <si>
    <t>8031=5741</t>
  </si>
  <si>
    <t>8032=5740</t>
  </si>
  <si>
    <t>8033=5743</t>
  </si>
  <si>
    <t>8051=20230608-00:05:21.434348</t>
  </si>
  <si>
    <t>8167=6408680600100</t>
  </si>
  <si>
    <t>8168=106202306080846220000868</t>
  </si>
  <si>
    <t>8169=20230608-00:05:21.434614</t>
  </si>
  <si>
    <t>9172=5743</t>
  </si>
  <si>
    <t>10=012</t>
  </si>
  <si>
    <t>20230608 09:05:43.433970 sor INFO Kafka.cpp(66) [140468717352704][2023-06-08 09:05:43.433965] [PROD_SOR_6.PROD_SOR_6,outgoing] (8=FIX.4.2</t>
  </si>
  <si>
    <t>34=1654</t>
  </si>
  <si>
    <t>52=20230608-00:05:43.433123</t>
  </si>
  <si>
    <t>11=206202306080900000002525</t>
  </si>
  <si>
    <t>44=6065</t>
  </si>
  <si>
    <t>55=7974.ROLS</t>
  </si>
  <si>
    <t>60=20230608-00:05:43.433000</t>
  </si>
  <si>
    <t>8031=6076</t>
  </si>
  <si>
    <t>8032=6075</t>
  </si>
  <si>
    <t>8033=6077</t>
  </si>
  <si>
    <t>8051=20230608-00:05:43.433652</t>
  </si>
  <si>
    <t>8167=6408712600100</t>
  </si>
  <si>
    <t>8168=106202306080846220000869</t>
  </si>
  <si>
    <t>8169=20230608-00:05:43.433926</t>
  </si>
  <si>
    <t>9172=6075</t>
  </si>
  <si>
    <t>10=057</t>
  </si>
  <si>
    <t>20230608 09:05:48.191692 sor INFO Kafka.cpp(66) [140468717352704][2023-06-08 09:05:48.191687] [PROD_SOR_6.PROD_SOR_6,outgoing] (8=FIX.4.2</t>
  </si>
  <si>
    <t>34=1655</t>
  </si>
  <si>
    <t>52=20230608-00:05:48.190745</t>
  </si>
  <si>
    <t>11=206202306080900000002526</t>
  </si>
  <si>
    <t>44=3135</t>
  </si>
  <si>
    <t>60=20230608-00:05:48.191000</t>
  </si>
  <si>
    <t>8031=3124</t>
  </si>
  <si>
    <t>8032=3124</t>
  </si>
  <si>
    <t>8033=3125</t>
  </si>
  <si>
    <t>8051=20230608-00:05:48.191305</t>
  </si>
  <si>
    <t>8167=6408720200100</t>
  </si>
  <si>
    <t>8168=106202306080846220000870</t>
  </si>
  <si>
    <t>8169=20230608-00:05:48.191641</t>
  </si>
  <si>
    <t>9172=3125</t>
  </si>
  <si>
    <t>10=001</t>
  </si>
  <si>
    <t>20230608 09:05:54.701668 sor INFO Kafka.cpp(66) [140468717352704][2023-06-08 09:05:54.701664] [PROD_SOR_6.PROD_SOR_6,outgoing] (8=FIX.4.2</t>
  </si>
  <si>
    <t>34=1656</t>
  </si>
  <si>
    <t>52=20230608-00:05:54.700765</t>
  </si>
  <si>
    <t>11=206202306080900000002527</t>
  </si>
  <si>
    <t>44=2163</t>
  </si>
  <si>
    <t>55=2784.ROLS</t>
  </si>
  <si>
    <t>60=20230608-00:05:54.701000</t>
  </si>
  <si>
    <t>8031=2173.5</t>
  </si>
  <si>
    <t>8032=2173</t>
  </si>
  <si>
    <t>8033=2174.5</t>
  </si>
  <si>
    <t>8051=20230608-00:05:54.701324</t>
  </si>
  <si>
    <t>8167=6408729900100</t>
  </si>
  <si>
    <t>8168=106202306080846220000871</t>
  </si>
  <si>
    <t>8169=20230608-00:05:54.701617</t>
  </si>
  <si>
    <t>9172=2173</t>
  </si>
  <si>
    <t>10=221</t>
  </si>
  <si>
    <t>20230608 09:05:58.440127 sor INFO Kafka.cpp(66) [140468717352704][2023-06-08 09:05:58.440123] [PROD_SOR_6.PROD_SOR_6,outgoing] (8=FIX.4.2</t>
  </si>
  <si>
    <t>34=1657</t>
  </si>
  <si>
    <t>52=20230608-00:05:58.439101</t>
  </si>
  <si>
    <t>11=206202306080900000002528</t>
  </si>
  <si>
    <t>44=2815</t>
  </si>
  <si>
    <t>55=1928.ROLS</t>
  </si>
  <si>
    <t>60=20230608-00:05:58.440000</t>
  </si>
  <si>
    <t>8031=2826</t>
  </si>
  <si>
    <t>8032=2825</t>
  </si>
  <si>
    <t>8033=2827</t>
  </si>
  <si>
    <t>8051=20230608-00:05:58.439817</t>
  </si>
  <si>
    <t>8167=6408736200100</t>
  </si>
  <si>
    <t>8168=106202306080846220000872</t>
  </si>
  <si>
    <t>8169=20230608-00:05:58.440084</t>
  </si>
  <si>
    <t>9172=2825</t>
  </si>
  <si>
    <t>10=073</t>
  </si>
  <si>
    <t>20230608 09:06:02.432143 sor INFO Kafka.cpp(66) [140468717352704][2023-06-08 09:06:02.432138] [PROD_SOR_6.PROD_SOR_6,outgoing] (8=FIX.4.2</t>
  </si>
  <si>
    <t>34=1658</t>
  </si>
  <si>
    <t>52=20230608-00:06:02.431272</t>
  </si>
  <si>
    <t>11=206202306080900000002534</t>
  </si>
  <si>
    <t>44=5972</t>
  </si>
  <si>
    <t>55=9984.ROLS</t>
  </si>
  <si>
    <t>60=20230608-00:06:02.432000</t>
  </si>
  <si>
    <t>8031=5983</t>
  </si>
  <si>
    <t>8032=5982</t>
  </si>
  <si>
    <t>8033=5984</t>
  </si>
  <si>
    <t>8051=20230608-00:06:02.431837</t>
  </si>
  <si>
    <t>8167=6408742500100</t>
  </si>
  <si>
    <t>8168=106202306080846220000873</t>
  </si>
  <si>
    <t>8169=20230608-00:06:02.432100</t>
  </si>
  <si>
    <t>9172=5982</t>
  </si>
  <si>
    <t>20230608 09:06:13.639432 sor INFO Kafka.cpp(66) [140468717352704][2023-06-08 09:06:13.639427] [PROD_SOR_6.PROD_SOR_6,outgoing] (8=FIX.4.2</t>
  </si>
  <si>
    <t>34=1659</t>
  </si>
  <si>
    <t>52=20230608-00:06:13.638527</t>
  </si>
  <si>
    <t>11=206202306080900000002535</t>
  </si>
  <si>
    <t>44=4546</t>
  </si>
  <si>
    <t>55=4063.ROLB</t>
  </si>
  <si>
    <t>60=20230608-00:06:13.639000</t>
  </si>
  <si>
    <t>8031=4535</t>
  </si>
  <si>
    <t>8032=4533</t>
  </si>
  <si>
    <t>8033=4536</t>
  </si>
  <si>
    <t>8051=20230608-00:06:13.639095</t>
  </si>
  <si>
    <t>8167=6408756800100</t>
  </si>
  <si>
    <t>8168=106202306080846220000874</t>
  </si>
  <si>
    <t>8169=20230608-00:06:13.639368</t>
  </si>
  <si>
    <t>9172=4536</t>
  </si>
  <si>
    <t>10=064</t>
  </si>
  <si>
    <t>20230608 09:06:17.337712 sor INFO Kafka.cpp(66) [140468717352704][2023-06-08 09:06:17.337708] [PROD_SOR_6.PROD_SOR_6,outgoing] (8=FIX.4.2</t>
  </si>
  <si>
    <t>34=1660</t>
  </si>
  <si>
    <t>52=20230608-00:06:17.336753</t>
  </si>
  <si>
    <t>11=206202306080900000002536</t>
  </si>
  <si>
    <t>44=2274</t>
  </si>
  <si>
    <t>55=7459.ROLS</t>
  </si>
  <si>
    <t>60=20230608-00:06:17.337000</t>
  </si>
  <si>
    <t>8031=2286</t>
  </si>
  <si>
    <t>8032=2284</t>
  </si>
  <si>
    <t>8033=2286.5</t>
  </si>
  <si>
    <t>8051=20230608-00:06:17.337314</t>
  </si>
  <si>
    <t>8167=6408762600100</t>
  </si>
  <si>
    <t>8168=106202306080846220000875</t>
  </si>
  <si>
    <t>8169=20230608-00:06:17.337666</t>
  </si>
  <si>
    <t>9172=2284</t>
  </si>
  <si>
    <t>10=155</t>
  </si>
  <si>
    <t>20230608 09:06:30.801774 sor INFO Kafka.cpp(66) [140468717352704][2023-06-08 09:06:30.801769] [PROD_SOR_6.PROD_SOR_6,outgoing] (8=FIX.4.2</t>
  </si>
  <si>
    <t>9=402</t>
  </si>
  <si>
    <t>34=1661</t>
  </si>
  <si>
    <t>52=20230608-00:06:30.800817</t>
  </si>
  <si>
    <t>11=206202306080900000002537</t>
  </si>
  <si>
    <t>44=559</t>
  </si>
  <si>
    <t>55=3861.ROLB</t>
  </si>
  <si>
    <t>60=20230608-00:06:30.801000</t>
  </si>
  <si>
    <t>8031=548.2</t>
  </si>
  <si>
    <t>8032=548.1</t>
  </si>
  <si>
    <t>8033=548.5</t>
  </si>
  <si>
    <t>8051=20230608-00:06:30.801413</t>
  </si>
  <si>
    <t>8167=6408780400100</t>
  </si>
  <si>
    <t>8168=106202306080846220000876</t>
  </si>
  <si>
    <t>8169=20230608-00:06:30.801729</t>
  </si>
  <si>
    <t>9172=548.5</t>
  </si>
  <si>
    <t>10=152</t>
  </si>
  <si>
    <t>20230608 09:06:39.873757 sor INFO Kafka.cpp(66) [140468717352704][2023-06-08 09:06:39.873753] [PROD_SOR_6.PROD_SOR_6,outgoing] (8=FIX.4.2</t>
  </si>
  <si>
    <t>34=1662</t>
  </si>
  <si>
    <t>52=20230608-00:06:39.872818</t>
  </si>
  <si>
    <t>11=206202306080900000002538</t>
  </si>
  <si>
    <t>44=4527</t>
  </si>
  <si>
    <t>55=4502.ROLB</t>
  </si>
  <si>
    <t>60=20230608-00:06:39.873000</t>
  </si>
  <si>
    <t>8031=4517</t>
  </si>
  <si>
    <t>8032=4515</t>
  </si>
  <si>
    <t>8033=4517</t>
  </si>
  <si>
    <t>8051=20230608-00:06:39.873398</t>
  </si>
  <si>
    <t>8167=6408794900100</t>
  </si>
  <si>
    <t>8168=106202306080846220000877</t>
  </si>
  <si>
    <t>8169=20230608-00:06:39.873712</t>
  </si>
  <si>
    <t>9172=4517</t>
  </si>
  <si>
    <t>10=096</t>
  </si>
  <si>
    <t>20230608 09:07:01.452545 sor INFO Kafka.cpp(66) [140468717352704][2023-06-08 09:07:01.452541] [PROD_SOR_6.PROD_SOR_6,outgoing] (8=FIX.4.2</t>
  </si>
  <si>
    <t>34=1664</t>
  </si>
  <si>
    <t>52=20230608-00:07:01.451584</t>
  </si>
  <si>
    <t>11=206202306080900000002539</t>
  </si>
  <si>
    <t>44=2635</t>
  </si>
  <si>
    <t>55=2181.ROLB</t>
  </si>
  <si>
    <t>60=20230608-00:07:01.452000</t>
  </si>
  <si>
    <t>8031=2622</t>
  </si>
  <si>
    <t>8032=2622</t>
  </si>
  <si>
    <t>8033=2624.5</t>
  </si>
  <si>
    <t>8051=20230608-00:07:01.452171</t>
  </si>
  <si>
    <t>8167=6408826600100</t>
  </si>
  <si>
    <t>8168=106202306080846220000878</t>
  </si>
  <si>
    <t>8169=20230608-00:07:01.452497</t>
  </si>
  <si>
    <t>9172=2624.5</t>
  </si>
  <si>
    <t>10=193</t>
  </si>
  <si>
    <t>20230608 09:07:06.680567 sor INFO Kafka.cpp(66) [140468717352704][2023-06-08 09:07:06.680560] [PROD_SOR_6.PROD_SOR_6,outgoing] (8=FIX.4.2</t>
  </si>
  <si>
    <t>34=1665</t>
  </si>
  <si>
    <t>52=20230608-00:07:06.679304</t>
  </si>
  <si>
    <t>11=206202306080900000002540</t>
  </si>
  <si>
    <t>44=6469</t>
  </si>
  <si>
    <t>55=7011.ROLB</t>
  </si>
  <si>
    <t>60=20230608-00:07:06.680000</t>
  </si>
  <si>
    <t>8031=6455</t>
  </si>
  <si>
    <t>8032=6456</t>
  </si>
  <si>
    <t>8033=6459</t>
  </si>
  <si>
    <t>8051=20230608-00:07:06.680240</t>
  </si>
  <si>
    <t>8167=6408834200100</t>
  </si>
  <si>
    <t>8168=106202306080846220000879</t>
  </si>
  <si>
    <t>8169=20230608-00:07:06.680519</t>
  </si>
  <si>
    <t>9172=6459</t>
  </si>
  <si>
    <t>10=068</t>
  </si>
  <si>
    <t>20230608 09:07:10.804274 sor INFO Kafka.cpp(66) [140468717352704][2023-06-08 09:07:10.804269] [PROD_SOR_6.PROD_SOR_6,outgoing] (8=FIX.4.2</t>
  </si>
  <si>
    <t>34=1666</t>
  </si>
  <si>
    <t>52=20230608-00:07:10.803328</t>
  </si>
  <si>
    <t>11=206202306080900000002541</t>
  </si>
  <si>
    <t>44=2931</t>
  </si>
  <si>
    <t>55=2768.ROLS</t>
  </si>
  <si>
    <t>60=20230608-00:07:10.804000</t>
  </si>
  <si>
    <t>8031=2942</t>
  </si>
  <si>
    <t>8032=2941.5</t>
  </si>
  <si>
    <t>8033=2943</t>
  </si>
  <si>
    <t>8051=20230608-00:07:10.803896</t>
  </si>
  <si>
    <t>8167=6408841300100</t>
  </si>
  <si>
    <t>8168=106202306080846220000880</t>
  </si>
  <si>
    <t>8169=20230608-00:07:10.804224</t>
  </si>
  <si>
    <t>9172=2941.5</t>
  </si>
  <si>
    <t>20230608 09:07:11.302751 sor INFO Kafka.cpp(66) [140468717352704][2023-06-08 09:07:11.302748] [PROD_SOR_6.PROD_SOR_6,outgoing] (8=FIX.4.2</t>
  </si>
  <si>
    <t>34=1667</t>
  </si>
  <si>
    <t>52=20230608-00:07:11.301907</t>
  </si>
  <si>
    <t>11=206202306080900000002542</t>
  </si>
  <si>
    <t>44=6467</t>
  </si>
  <si>
    <t>60=20230608-00:07:11.302000</t>
  </si>
  <si>
    <t>8032=6454</t>
  </si>
  <si>
    <t>8033=6457</t>
  </si>
  <si>
    <t>8051=20230608-00:07:11.302445</t>
  </si>
  <si>
    <t>8167=6408841700100</t>
  </si>
  <si>
    <t>8168=106202306080846220000881</t>
  </si>
  <si>
    <t>8169=20230608-00:07:11.302709</t>
  </si>
  <si>
    <t>9172=6457</t>
  </si>
  <si>
    <t>20230608 09:07:12.436990 sor INFO Kafka.cpp(66) [140468717352704][2023-06-08 09:07:12.436986] [PROD_SOR_6.PROD_SOR_6,outgoing] (8=FIX.4.2</t>
  </si>
  <si>
    <t>34=1668</t>
  </si>
  <si>
    <t>52=20230608-00:07:12.436164</t>
  </si>
  <si>
    <t>11=206202306080900000002543</t>
  </si>
  <si>
    <t>44=6155</t>
  </si>
  <si>
    <t>60=20230608-00:07:12.436000</t>
  </si>
  <si>
    <t>8031=6144</t>
  </si>
  <si>
    <t>8032=6143</t>
  </si>
  <si>
    <t>8033=6145</t>
  </si>
  <si>
    <t>8051=20230608-00:07:12.436690</t>
  </si>
  <si>
    <t>8167=6408843600100</t>
  </si>
  <si>
    <t>8168=106202306080846220000882</t>
  </si>
  <si>
    <t>8169=20230608-00:07:12.436948</t>
  </si>
  <si>
    <t>9172=6145</t>
  </si>
  <si>
    <t>10=043</t>
  </si>
  <si>
    <t>20230608 09:07:18.961053 sor INFO Kafka.cpp(66) [140468717352704][2023-06-08 09:07:18.961049] [PROD_SOR_6.PROD_SOR_6,outgoing] (8=FIX.4.2</t>
  </si>
  <si>
    <t>34=1669</t>
  </si>
  <si>
    <t>52=20230608-00:07:18.959987</t>
  </si>
  <si>
    <t>11=206202306080900000002544</t>
  </si>
  <si>
    <t>44=543</t>
  </si>
  <si>
    <t>55=7201.ROLB</t>
  </si>
  <si>
    <t>60=20230608-00:07:18.961000</t>
  </si>
  <si>
    <t>8031=532.1</t>
  </si>
  <si>
    <t>8032=532.1</t>
  </si>
  <si>
    <t>8033=532.2</t>
  </si>
  <si>
    <t>8051=20230608-00:07:18.960698</t>
  </si>
  <si>
    <t>8167=6408851000100</t>
  </si>
  <si>
    <t>8168=106202306080846220000883</t>
  </si>
  <si>
    <t>8169=20230608-00:07:18.961009</t>
  </si>
  <si>
    <t>9172=532.2</t>
  </si>
  <si>
    <t>10=180</t>
  </si>
  <si>
    <t>20230608 09:07:30.062133 sor INFO Kafka.cpp(66) [140468717352704][2023-06-08 09:07:30.062127] [PROD_SOR_6.PROD_SOR_6,outgoing] (8=FIX.4.2</t>
  </si>
  <si>
    <t>34=1670</t>
  </si>
  <si>
    <t>52=20230608-00:07:30.061259</t>
  </si>
  <si>
    <t>11=206202306080900000002545</t>
  </si>
  <si>
    <t>44=5042</t>
  </si>
  <si>
    <t>55=4452.ROLS</t>
  </si>
  <si>
    <t>60=20230608-00:07:30.062000</t>
  </si>
  <si>
    <t>8031=5054</t>
  </si>
  <si>
    <t>8032=5052</t>
  </si>
  <si>
    <t>8033=5055</t>
  </si>
  <si>
    <t>8051=20230608-00:07:30.061811</t>
  </si>
  <si>
    <t>8167=6408866900100</t>
  </si>
  <si>
    <t>8168=106202306080846220000884</t>
  </si>
  <si>
    <t>8169=20230608-00:07:30.062086</t>
  </si>
  <si>
    <t>9172=5052</t>
  </si>
  <si>
    <t>20230608 09:07:35.041547 sor INFO Kafka.cpp(66) [140468717352704][2023-06-08 09:07:35.041542] [PROD_SOR_6.PROD_SOR_6,outgoing] (8=FIX.4.2</t>
  </si>
  <si>
    <t>34=1671</t>
  </si>
  <si>
    <t>52=20230608-00:07:35.040634</t>
  </si>
  <si>
    <t>11=206202306080900000002546</t>
  </si>
  <si>
    <t>44=2051</t>
  </si>
  <si>
    <t>55=7203.ROLB</t>
  </si>
  <si>
    <t>60=20230608-00:07:35.041000</t>
  </si>
  <si>
    <t>8031=2040.5</t>
  </si>
  <si>
    <t>8033=2041</t>
  </si>
  <si>
    <t>8051=20230608-00:07:35.041218</t>
  </si>
  <si>
    <t>8167=6408872600100</t>
  </si>
  <si>
    <t>8168=106202306080846220000885</t>
  </si>
  <si>
    <t>8169=20230608-00:07:35.041503</t>
  </si>
  <si>
    <t>9172=2041</t>
  </si>
  <si>
    <t>10=144</t>
  </si>
  <si>
    <t>20230608 09:07:56.418076 sor INFO Kafka.cpp(66) [140468717352704][2023-06-08 09:07:56.418071] [PROD_SOR_6.PROD_SOR_6,outgoing] (8=FIX.4.2</t>
  </si>
  <si>
    <t>34=1673</t>
  </si>
  <si>
    <t>52=20230608-00:07:56.417220</t>
  </si>
  <si>
    <t>11=206202306080900000002547</t>
  </si>
  <si>
    <t>44=4130</t>
  </si>
  <si>
    <t>60=20230608-00:07:56.418000</t>
  </si>
  <si>
    <t>8031=4120</t>
  </si>
  <si>
    <t>8032=4119</t>
  </si>
  <si>
    <t>8033=4120</t>
  </si>
  <si>
    <t>8051=20230608-00:07:56.417742</t>
  </si>
  <si>
    <t>8167=6408899800100</t>
  </si>
  <si>
    <t>8168=106202306080846220000886</t>
  </si>
  <si>
    <t>8169=20230608-00:07:56.418032</t>
  </si>
  <si>
    <t>9172=4120</t>
  </si>
  <si>
    <t>20230608 09:08:00.832579 sor INFO Kafka.cpp(66) [140468717352704][2023-06-08 09:08:00.832574] [PROD_SOR_6.PROD_SOR_6,outgoing] (8=FIX.4.2</t>
  </si>
  <si>
    <t>34=1674</t>
  </si>
  <si>
    <t>52=20230608-00:08:00.831555</t>
  </si>
  <si>
    <t>11=206202306080900000002548</t>
  </si>
  <si>
    <t>44=5205</t>
  </si>
  <si>
    <t>55=8001.ROLB</t>
  </si>
  <si>
    <t>60=20230608-00:08:00.832000</t>
  </si>
  <si>
    <t>8031=5195</t>
  </si>
  <si>
    <t>8032=5193</t>
  </si>
  <si>
    <t>8033=5195</t>
  </si>
  <si>
    <t>8051=20230608-00:08:00.832245</t>
  </si>
  <si>
    <t>8167=6408906900100</t>
  </si>
  <si>
    <t>8168=106202306080846220000887</t>
  </si>
  <si>
    <t>8169=20230608-00:08:00.832519</t>
  </si>
  <si>
    <t>9172=5195</t>
  </si>
  <si>
    <t>10=034</t>
  </si>
  <si>
    <t>20230608 09:08:01.698914 sor INFO Kafka.cpp(66) [140468717352704][2023-06-08 09:08:01.698910] [PROD_SOR_6.PROD_SOR_6,outgoing] (8=FIX.4.2</t>
  </si>
  <si>
    <t>34=1675</t>
  </si>
  <si>
    <t>52=20230608-00:08:01.697756</t>
  </si>
  <si>
    <t>11=206202306080900000002549</t>
  </si>
  <si>
    <t>44=5136</t>
  </si>
  <si>
    <t>60=20230608-00:08:01.698000</t>
  </si>
  <si>
    <t>8031=5125</t>
  </si>
  <si>
    <t>8032=5123</t>
  </si>
  <si>
    <t>8033=5126</t>
  </si>
  <si>
    <t>8051=20230608-00:08:01.698609</t>
  </si>
  <si>
    <t>8167=6408908000100</t>
  </si>
  <si>
    <t>8168=106202306080846220000888</t>
  </si>
  <si>
    <t>8169=20230608-00:08:01.698872</t>
  </si>
  <si>
    <t>9172=5126</t>
  </si>
  <si>
    <t>20230608 09:08:03.969913 sor INFO Kafka.cpp(66) [140468717352704][2023-06-08 09:08:03.969909] [PROD_SOR_6.PROD_SOR_6,outgoing] (8=FIX.4.2</t>
  </si>
  <si>
    <t>34=1676</t>
  </si>
  <si>
    <t>52=20230608-00:08:03.968963</t>
  </si>
  <si>
    <t>11=206202306080900000002550</t>
  </si>
  <si>
    <t>38=22</t>
  </si>
  <si>
    <t>44=2836</t>
  </si>
  <si>
    <t>60=20230608-00:08:03.969000</t>
  </si>
  <si>
    <t>8031=2825</t>
  </si>
  <si>
    <t>8033=2826</t>
  </si>
  <si>
    <t>8051=20230608-00:08:03.969611</t>
  </si>
  <si>
    <t>8167=6408911500100</t>
  </si>
  <si>
    <t>8168=106202306080846220000889</t>
  </si>
  <si>
    <t>8169=20230608-00:08:03.969870</t>
  </si>
  <si>
    <t>9172=2826</t>
  </si>
  <si>
    <t>10=123</t>
  </si>
  <si>
    <t>20230608 09:08:07.218586 sor INFO Kafka.cpp(66) [140468717352704][2023-06-08 09:08:07.218581] [PROD_SOR_6.PROD_SOR_6,outgoing] (8=FIX.4.2</t>
  </si>
  <si>
    <t>34=1677</t>
  </si>
  <si>
    <t>52=20230608-00:08:07.217321</t>
  </si>
  <si>
    <t>11=206202306080900000002551</t>
  </si>
  <si>
    <t>44=13505</t>
  </si>
  <si>
    <t>55=6758.ROLS</t>
  </si>
  <si>
    <t>60=20230608-00:08:07.218000</t>
  </si>
  <si>
    <t>8031=13560</t>
  </si>
  <si>
    <t>8032=13555</t>
  </si>
  <si>
    <t>8033=13565</t>
  </si>
  <si>
    <t>8051=20230608-00:08:07.218233</t>
  </si>
  <si>
    <t>8167=6408916800100</t>
  </si>
  <si>
    <t>8168=106202306080846220000890</t>
  </si>
  <si>
    <t>8169=20230608-00:08:07.218530</t>
  </si>
  <si>
    <t>9172=13555</t>
  </si>
  <si>
    <t>20230608 09:08:20.549420 sor INFO Kafka.cpp(66) [140468717352704][2023-06-08 09:08:20.549416] [PROD_SOR_6.PROD_SOR_6,outgoing] (8=FIX.4.2</t>
  </si>
  <si>
    <t>34=1678</t>
  </si>
  <si>
    <t>52=20230608-00:08:20.548570</t>
  </si>
  <si>
    <t>11=206202306080900000002552</t>
  </si>
  <si>
    <t>60=20230608-00:08:20.549000</t>
  </si>
  <si>
    <t>8031=4119</t>
  </si>
  <si>
    <t>8051=20230608-00:08:20.549110</t>
  </si>
  <si>
    <t>8167=6408934800100</t>
  </si>
  <si>
    <t>8168=106202306080846220000891</t>
  </si>
  <si>
    <t>8169=20230608-00:08:20.549377</t>
  </si>
  <si>
    <t>10=017</t>
  </si>
  <si>
    <t>20230608 09:08:25.802367 sor INFO Kafka.cpp(66) [140468717352704][2023-06-08 09:08:25.802363] [PROD_SOR_6.PROD_SOR_6,outgoing] (8=FIX.4.2</t>
  </si>
  <si>
    <t>34=1679</t>
  </si>
  <si>
    <t>52=20230608-00:08:25.801053</t>
  </si>
  <si>
    <t>11=206202306080900000002553</t>
  </si>
  <si>
    <t>44=980</t>
  </si>
  <si>
    <t>55=8306.ROLB</t>
  </si>
  <si>
    <t>60=20230608-00:08:25.802000</t>
  </si>
  <si>
    <t>8031=969.7</t>
  </si>
  <si>
    <t>8032=969.8</t>
  </si>
  <si>
    <t>8033=969.9</t>
  </si>
  <si>
    <t>8051=20230608-00:08:25.801969</t>
  </si>
  <si>
    <t>8167=6408942100100</t>
  </si>
  <si>
    <t>8168=106202306080846220000892</t>
  </si>
  <si>
    <t>8169=20230608-00:08:25.802322</t>
  </si>
  <si>
    <t>9172=969.9</t>
  </si>
  <si>
    <t>20230608 09:08:36.924443 sor INFO Kafka.cpp(66) [140468717352704][2023-06-08 09:08:36.924439] [PROD_SOR_6.PROD_SOR_6,outgoing] (8=FIX.4.2</t>
  </si>
  <si>
    <t>34=1680</t>
  </si>
  <si>
    <t>52=20230608-00:08:36.923545</t>
  </si>
  <si>
    <t>11=206202306080900000002554</t>
  </si>
  <si>
    <t>44=68230</t>
  </si>
  <si>
    <t>55=6861.ROLB</t>
  </si>
  <si>
    <t>60=20230608-00:08:36.924000</t>
  </si>
  <si>
    <t>8031=68120</t>
  </si>
  <si>
    <t>8032=68080</t>
  </si>
  <si>
    <t>8033=68130</t>
  </si>
  <si>
    <t>8051=20230608-00:08:36.924151</t>
  </si>
  <si>
    <t>8167=6408956900100</t>
  </si>
  <si>
    <t>8168=106202306080846220000893</t>
  </si>
  <si>
    <t>8169=20230608-00:08:36.924402</t>
  </si>
  <si>
    <t>9172=68130</t>
  </si>
  <si>
    <t>10=047</t>
  </si>
  <si>
    <t>20230608 09:08:51.187582 sor INFO Kafka.cpp(66) [140468717352704][2023-06-08 09:08:51.187577] [PROD_SOR_6.PROD_SOR_6,outgoing] (8=FIX.4.2</t>
  </si>
  <si>
    <t>34=1681</t>
  </si>
  <si>
    <t>52=20230608-00:08:51.186624</t>
  </si>
  <si>
    <t>11=206202306080900000002555</t>
  </si>
  <si>
    <t>44=2661</t>
  </si>
  <si>
    <t>55=8473.ROLB</t>
  </si>
  <si>
    <t>60=20230608-00:08:51.187000</t>
  </si>
  <si>
    <t>8031=2650.5</t>
  </si>
  <si>
    <t>8032=2649.5</t>
  </si>
  <si>
    <t>8033=2650.5</t>
  </si>
  <si>
    <t>8051=20230608-00:08:51.187234</t>
  </si>
  <si>
    <t>8167=6408975700100</t>
  </si>
  <si>
    <t>8168=106202306080846220000894</t>
  </si>
  <si>
    <t>8169=20230608-00:08:51.187538</t>
  </si>
  <si>
    <t>9172=2650.5</t>
  </si>
  <si>
    <t>10=192</t>
  </si>
  <si>
    <t>20230608 09:08:52.869118 sor INFO Kafka.cpp(66) [140468717352704][2023-06-08 09:08:52.869113] [PROD_SOR_6.PROD_SOR_6,outgoing] (8=FIX.4.2</t>
  </si>
  <si>
    <t>34=1682</t>
  </si>
  <si>
    <t>52=20230608-00:08:52.868228</t>
  </si>
  <si>
    <t>11=206202306080900000002556</t>
  </si>
  <si>
    <t>44=5736</t>
  </si>
  <si>
    <t>60=20230608-00:08:52.869000</t>
  </si>
  <si>
    <t>8031=5725</t>
  </si>
  <si>
    <t>8032=5725</t>
  </si>
  <si>
    <t>8033=5726</t>
  </si>
  <si>
    <t>8051=20230608-00:08:52.868795</t>
  </si>
  <si>
    <t>8167=6408978700100</t>
  </si>
  <si>
    <t>8168=106202306080846220000895</t>
  </si>
  <si>
    <t>8169=20230608-00:08:52.869075</t>
  </si>
  <si>
    <t>9172=5726</t>
  </si>
  <si>
    <t>10=127</t>
  </si>
  <si>
    <t>20230608 09:09:02.455212 sor INFO Kafka.cpp(66) [140468717352704][2023-06-08 09:09:02.455208] [PROD_SOR_6.PROD_SOR_6,outgoing] (8=FIX.4.2</t>
  </si>
  <si>
    <t>9=398</t>
  </si>
  <si>
    <t>34=1683</t>
  </si>
  <si>
    <t>52=20230608-00:09:02.454284</t>
  </si>
  <si>
    <t>11=206202306080900000002557</t>
  </si>
  <si>
    <t>44=328</t>
  </si>
  <si>
    <t>55=7167.ROLS</t>
  </si>
  <si>
    <t>60=20230608-00:09:02.455000</t>
  </si>
  <si>
    <t>8031=339</t>
  </si>
  <si>
    <t>8032=338.8</t>
  </si>
  <si>
    <t>8033=339</t>
  </si>
  <si>
    <t>8051=20230608-00:09:02.454879</t>
  </si>
  <si>
    <t>8167=6408991300100</t>
  </si>
  <si>
    <t>8168=106202306080846220000896</t>
  </si>
  <si>
    <t>8169=20230608-00:09:02.455169</t>
  </si>
  <si>
    <t>9172=338.8</t>
  </si>
  <si>
    <t>20230608 09:09:14.212721 sor INFO Kafka.cpp(66) [140468717352704][2023-06-08 09:09:14.212715] [PROD_SOR_6.PROD_SOR_6,outgoing] (8=FIX.4.2</t>
  </si>
  <si>
    <t>34=1684</t>
  </si>
  <si>
    <t>52=20230608-00:09:14.211844</t>
  </si>
  <si>
    <t>11=206202306080900000002558</t>
  </si>
  <si>
    <t>44=5623</t>
  </si>
  <si>
    <t>55=9697.ROLB</t>
  </si>
  <si>
    <t>60=20230608-00:09:14.212000</t>
  </si>
  <si>
    <t>8031=5608</t>
  </si>
  <si>
    <t>8032=5608</t>
  </si>
  <si>
    <t>8033=5613</t>
  </si>
  <si>
    <t>8051=20230608-00:09:14.212408</t>
  </si>
  <si>
    <t>8167=6409005800100</t>
  </si>
  <si>
    <t>8168=106202306080846220000897</t>
  </si>
  <si>
    <t>8169=20230608-00:09:14.212671</t>
  </si>
  <si>
    <t>9172=5613</t>
  </si>
  <si>
    <t>10=036</t>
  </si>
  <si>
    <t>20230608 09:09:20.604986 sor INFO Kafka.cpp(66) [140468717352704][2023-06-08 09:09:20.604982] [PROD_SOR_6.PROD_SOR_6,outgoing] (8=FIX.4.2</t>
  </si>
  <si>
    <t>34=1685</t>
  </si>
  <si>
    <t>52=20230608-00:09:20.604060</t>
  </si>
  <si>
    <t>11=206202306080900000002559</t>
  </si>
  <si>
    <t>44=28020</t>
  </si>
  <si>
    <t>60=20230608-00:09:20.604000</t>
  </si>
  <si>
    <t>8031=27965</t>
  </si>
  <si>
    <t>8032=27950</t>
  </si>
  <si>
    <t>8033=27970</t>
  </si>
  <si>
    <t>8051=20230608-00:09:20.604629</t>
  </si>
  <si>
    <t>8167=6409015200100</t>
  </si>
  <si>
    <t>8168=106202306080846220000898</t>
  </si>
  <si>
    <t>8169=20230608-00:09:20.604942</t>
  </si>
  <si>
    <t>9172=27970</t>
  </si>
  <si>
    <t>10=080</t>
  </si>
  <si>
    <t>20230608 09:09:21.674105 sor INFO Kafka.cpp(66) [140468717352704][2023-06-08 09:09:21.674101] [PROD_SOR_6.PROD_SOR_6,outgoing] (8=FIX.4.2</t>
  </si>
  <si>
    <t>34=1686</t>
  </si>
  <si>
    <t>52=20230608-00:09:21.673259</t>
  </si>
  <si>
    <t>11=206202306080900000002560</t>
  </si>
  <si>
    <t>44=17645</t>
  </si>
  <si>
    <t>55=9022.ROLB</t>
  </si>
  <si>
    <t>60=20230608-00:09:21.674000</t>
  </si>
  <si>
    <t>8031=17590</t>
  </si>
  <si>
    <t>8032=17585</t>
  </si>
  <si>
    <t>8033=17595</t>
  </si>
  <si>
    <t>8051=20230608-00:09:21.673801</t>
  </si>
  <si>
    <t>8167=6409016300100</t>
  </si>
  <si>
    <t>8168=106202306080846220000899</t>
  </si>
  <si>
    <t>8169=20230608-00:09:21.674061</t>
  </si>
  <si>
    <t>9172=17595</t>
  </si>
  <si>
    <t>10=053</t>
  </si>
  <si>
    <t>20230608 09:09:36.212503 sor INFO Kafka.cpp(66) [140468717352704][2023-06-08 09:09:36.212499] [PROD_SOR_6.PROD_SOR_6,outgoing] (8=FIX.4.2</t>
  </si>
  <si>
    <t>34=1687</t>
  </si>
  <si>
    <t>52=20230608-00:09:36.211649</t>
  </si>
  <si>
    <t>11=206202306080900000002561</t>
  </si>
  <si>
    <t>44=6496</t>
  </si>
  <si>
    <t>55=7011.ROLS</t>
  </si>
  <si>
    <t>60=20230608-00:09:36.212000</t>
  </si>
  <si>
    <t>8031=6508</t>
  </si>
  <si>
    <t>8032=6506</t>
  </si>
  <si>
    <t>8033=6509</t>
  </si>
  <si>
    <t>8051=20230608-00:09:36.212203</t>
  </si>
  <si>
    <t>8167=6409033100100</t>
  </si>
  <si>
    <t>8168=106202306080846220000900</t>
  </si>
  <si>
    <t>8169=20230608-00:09:36.212460</t>
  </si>
  <si>
    <t>9172=6506</t>
  </si>
  <si>
    <t>10=030</t>
  </si>
  <si>
    <t>20230608 09:09:43.546632 sor INFO Kafka.cpp(66) [140468717352704][2023-06-08 09:09:43.546628] [PROD_SOR_6.PROD_SOR_6,outgoing] (8=FIX.4.2</t>
  </si>
  <si>
    <t>34=1688</t>
  </si>
  <si>
    <t>52=20230608-00:09:43.545774</t>
  </si>
  <si>
    <t>11=206202306080900000002562</t>
  </si>
  <si>
    <t>44=3266</t>
  </si>
  <si>
    <t>55=9104.ROLB</t>
  </si>
  <si>
    <t>60=20230608-00:09:43.546000</t>
  </si>
  <si>
    <t>8031=3255</t>
  </si>
  <si>
    <t>8032=3254</t>
  </si>
  <si>
    <t>8033=3256</t>
  </si>
  <si>
    <t>8051=20230608-00:09:43.546309</t>
  </si>
  <si>
    <t>8167=6409043200100</t>
  </si>
  <si>
    <t>8168=106202306080846220000901</t>
  </si>
  <si>
    <t>8169=20230608-00:09:43.546589</t>
  </si>
  <si>
    <t>10=052</t>
  </si>
  <si>
    <t>20230608 09:09:48.654886 sor INFO Kafka.cpp(66) [140468717352704][2023-06-08 09:09:48.654882] [PROD_SOR_6.PROD_SOR_6,outgoing] (8=FIX.4.2</t>
  </si>
  <si>
    <t>34=1689</t>
  </si>
  <si>
    <t>52=20230608-00:09:48.653603</t>
  </si>
  <si>
    <t>11=206202306080900000002563</t>
  </si>
  <si>
    <t>44=10305</t>
  </si>
  <si>
    <t>55=4523.ROLB</t>
  </si>
  <si>
    <t>60=20230608-00:09:48.654000</t>
  </si>
  <si>
    <t>8031=10245</t>
  </si>
  <si>
    <t>8032=10245</t>
  </si>
  <si>
    <t>8033=10255</t>
  </si>
  <si>
    <t>8051=20230608-00:09:48.654442</t>
  </si>
  <si>
    <t>8167=6409049700100</t>
  </si>
  <si>
    <t>8168=106202306080846220000902</t>
  </si>
  <si>
    <t>8169=20230608-00:09:48.654841</t>
  </si>
  <si>
    <t>9172=10255</t>
  </si>
  <si>
    <t>10=018</t>
  </si>
  <si>
    <t>20230608 09:09:53.191282 sor INFO Kafka.cpp(66) [140468717352704][2023-06-08 09:09:53.191276] [PROD_SOR_6.PROD_SOR_6,outgoing] (8=FIX.4.2</t>
  </si>
  <si>
    <t>34=1690</t>
  </si>
  <si>
    <t>52=20230608-00:09:53.190411</t>
  </si>
  <si>
    <t>11=206202306080900000002564</t>
  </si>
  <si>
    <t>44=5639</t>
  </si>
  <si>
    <t>60=20230608-00:09:53.191000</t>
  </si>
  <si>
    <t>8031=5626</t>
  </si>
  <si>
    <t>8032=5622</t>
  </si>
  <si>
    <t>8033=5629</t>
  </si>
  <si>
    <t>8051=20230608-00:09:53.190941</t>
  </si>
  <si>
    <t>8167=6409056100100</t>
  </si>
  <si>
    <t>8168=106202306080846220000903</t>
  </si>
  <si>
    <t>8169=20230608-00:09:53.191236</t>
  </si>
  <si>
    <t>9172=5629</t>
  </si>
  <si>
    <t>10=060</t>
  </si>
  <si>
    <t>20230608 09:09:55.476037 sor INFO Kafka.cpp(66) [140468717352704][2023-06-08 09:09:55.476033] [PROD_SOR_6.PROD_SOR_6,outgoing] (8=FIX.4.2</t>
  </si>
  <si>
    <t>34=1691</t>
  </si>
  <si>
    <t>52=20230608-00:09:55.475176</t>
  </si>
  <si>
    <t>11=206202306080900000002565</t>
  </si>
  <si>
    <t>44=68240</t>
  </si>
  <si>
    <t>60=20230608-00:09:55.475000</t>
  </si>
  <si>
    <t>8031=68130</t>
  </si>
  <si>
    <t>8032=68100</t>
  </si>
  <si>
    <t>8033=68140</t>
  </si>
  <si>
    <t>8051=20230608-00:09:55.475727</t>
  </si>
  <si>
    <t>8167=6409059900100</t>
  </si>
  <si>
    <t>8168=106202306080846220000904</t>
  </si>
  <si>
    <t>8169=20230608-00:09:55.475996</t>
  </si>
  <si>
    <t>9172=68140</t>
  </si>
  <si>
    <t>10=076</t>
  </si>
  <si>
    <t>20230608 09:10:07.832690 sor INFO Kafka.cpp(66) [140468717352704][2023-06-08 09:10:07.832686] [PROD_SOR_6.PROD_SOR_6,outgoing] (8=FIX.4.2</t>
  </si>
  <si>
    <t>34=1692</t>
  </si>
  <si>
    <t>52=20230608-00:10:07.831817</t>
  </si>
  <si>
    <t>11=206202306080900000002566</t>
  </si>
  <si>
    <t>44=4462</t>
  </si>
  <si>
    <t>55=9433.ROLB</t>
  </si>
  <si>
    <t>60=20230608-00:10:07.832000</t>
  </si>
  <si>
    <t>8031=4452</t>
  </si>
  <si>
    <t>8032=4450</t>
  </si>
  <si>
    <t>8033=4452</t>
  </si>
  <si>
    <t>8051=20230608-00:10:07.832387</t>
  </si>
  <si>
    <t>8167=6409075500100</t>
  </si>
  <si>
    <t>8168=106202306080846220000905</t>
  </si>
  <si>
    <t>8169=20230608-00:10:07.832648</t>
  </si>
  <si>
    <t>9172=4452</t>
  </si>
  <si>
    <t>10=024</t>
  </si>
  <si>
    <t>20230608 09:10:12.791385 sor INFO Kafka.cpp(66) [140468717352704][2023-06-08 09:10:12.791379] [PROD_SOR_6.PROD_SOR_6,outgoing] (8=FIX.4.2</t>
  </si>
  <si>
    <t>34=1693</t>
  </si>
  <si>
    <t>52=20230608-00:10:12.790499</t>
  </si>
  <si>
    <t>11=206202306080900000002567</t>
  </si>
  <si>
    <t>44=2584</t>
  </si>
  <si>
    <t>55=7270.ROLB</t>
  </si>
  <si>
    <t>60=20230608-00:10:12.791000</t>
  </si>
  <si>
    <t>8031=2574</t>
  </si>
  <si>
    <t>8032=2573</t>
  </si>
  <si>
    <t>8033=2574</t>
  </si>
  <si>
    <t>8051=20230608-00:10:12.791074</t>
  </si>
  <si>
    <t>8167=6409082700100</t>
  </si>
  <si>
    <t>8168=106202306080846220000906</t>
  </si>
  <si>
    <t>8169=20230608-00:10:12.791341</t>
  </si>
  <si>
    <t>9172=2574</t>
  </si>
  <si>
    <t>20230608 09:10:12.994051 sor INFO Kafka.cpp(66) [140468717352704][2023-06-08 09:10:12.994047] [PROD_SOR_6.PROD_SOR_6,outgoing] (8=FIX.4.2</t>
  </si>
  <si>
    <t>34=1694</t>
  </si>
  <si>
    <t>52=20230608-00:10:12.993112</t>
  </si>
  <si>
    <t>11=206202306080900000002568</t>
  </si>
  <si>
    <t>44=18700</t>
  </si>
  <si>
    <t>55=8035.ROLB</t>
  </si>
  <si>
    <t>60=20230608-00:10:12.994000</t>
  </si>
  <si>
    <t>8031=18645</t>
  </si>
  <si>
    <t>8032=18640</t>
  </si>
  <si>
    <t>8033=18650</t>
  </si>
  <si>
    <t>8051=20230608-00:10:12.993696</t>
  </si>
  <si>
    <t>8167=6409083300100</t>
  </si>
  <si>
    <t>8168=106202306080846220000907</t>
  </si>
  <si>
    <t>8169=20230608-00:10:12.994007</t>
  </si>
  <si>
    <t>9172=18650</t>
  </si>
  <si>
    <t>10=020</t>
  </si>
  <si>
    <t>20230608 09:10:22.298255 sor INFO Kafka.cpp(66) [140468717352704][2023-06-08 09:10:22.298250] [PROD_SOR_6.PROD_SOR_6,outgoing] (8=FIX.4.2</t>
  </si>
  <si>
    <t>34=1695</t>
  </si>
  <si>
    <t>52=20230608-00:10:22.297155</t>
  </si>
  <si>
    <t>11=206202306080900000002569</t>
  </si>
  <si>
    <t>44=2680</t>
  </si>
  <si>
    <t>55=9449.ROLB</t>
  </si>
  <si>
    <t>60=20230608-00:10:22.298000</t>
  </si>
  <si>
    <t>8031=2666</t>
  </si>
  <si>
    <t>8032=2666.5</t>
  </si>
  <si>
    <t>8033=2669.5</t>
  </si>
  <si>
    <t>8051=20230608-00:10:22.297883</t>
  </si>
  <si>
    <t>8167=6409097700100</t>
  </si>
  <si>
    <t>8168=106202306080846220000908</t>
  </si>
  <si>
    <t>8169=20230608-00:10:22.298199</t>
  </si>
  <si>
    <t>9172=2669.5</t>
  </si>
  <si>
    <t>10=111</t>
  </si>
  <si>
    <t>20230608 09:10:27.288582 sor INFO Kafka.cpp(66) [140468717352704][2023-06-08 09:10:27.288576] [PROD_SOR_6.PROD_SOR_6,outgoing] (8=FIX.4.2</t>
  </si>
  <si>
    <t>34=1696</t>
  </si>
  <si>
    <t>52=20230608-00:10:27.287388</t>
  </si>
  <si>
    <t>11=206202306080900000002572</t>
  </si>
  <si>
    <t>44=1633</t>
  </si>
  <si>
    <t>55=6752.ROLB</t>
  </si>
  <si>
    <t>60=20230608-00:10:27.288000</t>
  </si>
  <si>
    <t>8031=1622.5</t>
  </si>
  <si>
    <t>8032=1622</t>
  </si>
  <si>
    <t>8033=1623</t>
  </si>
  <si>
    <t>8051=20230608-00:10:27.288237</t>
  </si>
  <si>
    <t>8167=6409105100100</t>
  </si>
  <si>
    <t>8168=106202306080846220000909</t>
  </si>
  <si>
    <t>8169=20230608-00:10:27.288536</t>
  </si>
  <si>
    <t>9172=1623</t>
  </si>
  <si>
    <t>20230608 09:10:38.440142 sor INFO Kafka.cpp(66) [140468717352704][2023-06-08 09:10:38.440138] [PROD_SOR_6.PROD_SOR_6,outgoing] (8=FIX.4.2</t>
  </si>
  <si>
    <t>34=1697</t>
  </si>
  <si>
    <t>52=20230608-00:10:38.439264</t>
  </si>
  <si>
    <t>11=206202306080900000002573</t>
  </si>
  <si>
    <t>44=2806</t>
  </si>
  <si>
    <t>55=8801.ROLB</t>
  </si>
  <si>
    <t>60=20230608-00:10:38.440000</t>
  </si>
  <si>
    <t>8031=2795.5</t>
  </si>
  <si>
    <t>8032=2794.5</t>
  </si>
  <si>
    <t>8033=2796</t>
  </si>
  <si>
    <t>8051=20230608-00:10:38.439823</t>
  </si>
  <si>
    <t>8167=6409118500100</t>
  </si>
  <si>
    <t>8168=106202306080846220000910</t>
  </si>
  <si>
    <t>8169=20230608-00:10:38.440098</t>
  </si>
  <si>
    <t>9172=2796</t>
  </si>
  <si>
    <t>10=241</t>
  </si>
  <si>
    <t>20230608 09:10:51.462793 sor INFO Kafka.cpp(66) [140468717352704][2023-06-08 09:10:51.462789] [PROD_SOR_6.PROD_SOR_6,outgoing] (8=FIX.4.2</t>
  </si>
  <si>
    <t>34=1698</t>
  </si>
  <si>
    <t>52=20230608-00:10:51.461771</t>
  </si>
  <si>
    <t>11=206202306080900000002574</t>
  </si>
  <si>
    <t>60=20230608-00:10:51.462000</t>
  </si>
  <si>
    <t>8051=20230608-00:10:51.462371</t>
  </si>
  <si>
    <t>8167=6409134600100</t>
  </si>
  <si>
    <t>8168=106202306080846220000911</t>
  </si>
  <si>
    <t>8169=20230608-00:10:51.462742</t>
  </si>
  <si>
    <t>10=238</t>
  </si>
  <si>
    <t>20230608 09:11:02.191833 sor INFO Kafka.cpp(66) [140468717352704][2023-06-08 09:11:02.191829] [PROD_SOR_6.PROD_SOR_6,outgoing] (8=FIX.4.2</t>
  </si>
  <si>
    <t>34=1699</t>
  </si>
  <si>
    <t>52=20230608-00:11:02.190924</t>
  </si>
  <si>
    <t>11=206202306080900000002575</t>
  </si>
  <si>
    <t>44=7748</t>
  </si>
  <si>
    <t>55=8088.ROLB</t>
  </si>
  <si>
    <t>60=20230608-00:11:02.191000</t>
  </si>
  <si>
    <t>8031=7730</t>
  </si>
  <si>
    <t>8032=7729</t>
  </si>
  <si>
    <t>8033=7738</t>
  </si>
  <si>
    <t>8051=20230608-00:11:02.191509</t>
  </si>
  <si>
    <t>8167=6409151700100</t>
  </si>
  <si>
    <t>8168=106202306080846220000912</t>
  </si>
  <si>
    <t>8169=20230608-00:11:02.191789</t>
  </si>
  <si>
    <t>9172=7738</t>
  </si>
  <si>
    <t>20230608 09:11:03.094737 sor INFO Kafka.cpp(66) [140468717352704][2023-06-08 09:11:03.094733] [PROD_SOR_6.PROD_SOR_6,outgoing] (8=FIX.4.2</t>
  </si>
  <si>
    <t>34=1700</t>
  </si>
  <si>
    <t>52=20230608-00:11:03.093826</t>
  </si>
  <si>
    <t>11=206202306080900000002576</t>
  </si>
  <si>
    <t>44=4131</t>
  </si>
  <si>
    <t>60=20230608-00:11:03.094000</t>
  </si>
  <si>
    <t>8032=4120</t>
  </si>
  <si>
    <t>8033=4121</t>
  </si>
  <si>
    <t>8051=20230608-00:11:03.094405</t>
  </si>
  <si>
    <t>8167=6409153000100</t>
  </si>
  <si>
    <t>8168=106202306080846220000913</t>
  </si>
  <si>
    <t>8169=20230608-00:11:03.094694</t>
  </si>
  <si>
    <t>9172=4121</t>
  </si>
  <si>
    <t>10=209</t>
  </si>
  <si>
    <t>20230608 09:11:03.595378 sor INFO Kafka.cpp(66) [140468717352704][2023-06-08 09:11:03.595374] [PROD_SOR_6.PROD_SOR_6,outgoing] (8=FIX.4.2</t>
  </si>
  <si>
    <t>34=1701</t>
  </si>
  <si>
    <t>52=20230608-00:11:03.594511</t>
  </si>
  <si>
    <t>11=206202306080900000002577</t>
  </si>
  <si>
    <t>44=8690</t>
  </si>
  <si>
    <t>55=4901.ROLB</t>
  </si>
  <si>
    <t>60=20230608-00:11:03.595000</t>
  </si>
  <si>
    <t>8031=8680</t>
  </si>
  <si>
    <t>8032=8677</t>
  </si>
  <si>
    <t>8033=8680</t>
  </si>
  <si>
    <t>8051=20230608-00:11:03.595062</t>
  </si>
  <si>
    <t>8167=6409153500100</t>
  </si>
  <si>
    <t>8168=106202306080846220000914</t>
  </si>
  <si>
    <t>8169=20230608-00:11:03.595336</t>
  </si>
  <si>
    <t>9172=8680</t>
  </si>
  <si>
    <t>10=039</t>
  </si>
  <si>
    <t>20230608 09:11:08.171636 sor INFO Kafka.cpp(66) [140468717352704][2023-06-08 09:11:08.171631] [PROD_SOR_6.PROD_SOR_6,outgoing] (8=FIX.4.2</t>
  </si>
  <si>
    <t>34=1702</t>
  </si>
  <si>
    <t>52=20230608-00:11:08.170690</t>
  </si>
  <si>
    <t>11=206202306080900000002578</t>
  </si>
  <si>
    <t>44=4928</t>
  </si>
  <si>
    <t>55=6951.ROLS</t>
  </si>
  <si>
    <t>60=20230608-00:11:08.171000</t>
  </si>
  <si>
    <t>8031=4942</t>
  </si>
  <si>
    <t>8032=4938</t>
  </si>
  <si>
    <t>8033=4942</t>
  </si>
  <si>
    <t>8051=20230608-00:11:08.171266</t>
  </si>
  <si>
    <t>8167=6409158500100</t>
  </si>
  <si>
    <t>8168=106202306080846220000915</t>
  </si>
  <si>
    <t>8169=20230608-00:11:08.171585</t>
  </si>
  <si>
    <t>9172=4938</t>
  </si>
  <si>
    <t>20230608 09:11:39.856050 sor INFO Kafka.cpp(66) [140468717352704][2023-06-08 09:11:39.856046] [PROD_SOR_6.PROD_SOR_6,outgoing] (8=FIX.4.2</t>
  </si>
  <si>
    <t>34=1705</t>
  </si>
  <si>
    <t>52=20230608-00:11:39.855201</t>
  </si>
  <si>
    <t>11=206202306080900000002579</t>
  </si>
  <si>
    <t>44=17075</t>
  </si>
  <si>
    <t>55=9843.ROLS</t>
  </si>
  <si>
    <t>60=20230608-00:11:39.856000</t>
  </si>
  <si>
    <t>8031=17125</t>
  </si>
  <si>
    <t>8032=17125</t>
  </si>
  <si>
    <t>8033=17135</t>
  </si>
  <si>
    <t>8051=20230608-00:11:39.855748</t>
  </si>
  <si>
    <t>8167=6409197200100</t>
  </si>
  <si>
    <t>8168=106202306080846220000916</t>
  </si>
  <si>
    <t>8169=20230608-00:11:39.856007</t>
  </si>
  <si>
    <t>9172=17125</t>
  </si>
  <si>
    <t>10=056</t>
  </si>
  <si>
    <t>20230608 09:11:40.712882 sor INFO Kafka.cpp(66) [140468717352704][2023-06-08 09:11:40.712878] [PROD_SOR_6.PROD_SOR_6,outgoing] (8=FIX.4.2</t>
  </si>
  <si>
    <t>34=1706</t>
  </si>
  <si>
    <t>52=20230608-00:11:40.712000</t>
  </si>
  <si>
    <t>11=206202306080900000002580</t>
  </si>
  <si>
    <t>44=20640</t>
  </si>
  <si>
    <t>55=6920.ROLB</t>
  </si>
  <si>
    <t>60=20230608-00:11:40.712000</t>
  </si>
  <si>
    <t>8031=20590</t>
  </si>
  <si>
    <t>8032=20585</t>
  </si>
  <si>
    <t>8033=20590</t>
  </si>
  <si>
    <t>8051=20230608-00:11:40.712560</t>
  </si>
  <si>
    <t>8167=6409198600100</t>
  </si>
  <si>
    <t>8168=106202306080846220000917</t>
  </si>
  <si>
    <t>8169=20230608-00:11:40.712838</t>
  </si>
  <si>
    <t>9172=20590</t>
  </si>
  <si>
    <t>10=217</t>
  </si>
  <si>
    <t>20230608 09:11:48.716833 sor INFO Kafka.cpp(66) [140468717352704][2023-06-08 09:11:48.716829] [PROD_SOR_6.PROD_SOR_6,outgoing] (8=FIX.4.2</t>
  </si>
  <si>
    <t>34=1707</t>
  </si>
  <si>
    <t>52=20230608-00:11:48.715927</t>
  </si>
  <si>
    <t>11=206202306080900000002581</t>
  </si>
  <si>
    <t>44=3130</t>
  </si>
  <si>
    <t>60=20230608-00:11:48.716000</t>
  </si>
  <si>
    <t>8031=3120</t>
  </si>
  <si>
    <t>8032=3119</t>
  </si>
  <si>
    <t>8033=3120</t>
  </si>
  <si>
    <t>8051=20230608-00:11:48.716536</t>
  </si>
  <si>
    <t>8167=6409207200100</t>
  </si>
  <si>
    <t>8168=106202306080846220000918</t>
  </si>
  <si>
    <t>8169=20230608-00:11:48.716790</t>
  </si>
  <si>
    <t>9172=3120</t>
  </si>
  <si>
    <t>20230608 09:11:58.196720 sor INFO Kafka.cpp(66) [140468717352704][2023-06-08 09:11:58.196716] [PROD_SOR_6.PROD_SOR_6,outgoing] (8=FIX.4.2</t>
  </si>
  <si>
    <t>34=1708</t>
  </si>
  <si>
    <t>52=20230608-00:11:58.195875</t>
  </si>
  <si>
    <t>11=206202306080900000002582</t>
  </si>
  <si>
    <t>44=10355</t>
  </si>
  <si>
    <t>60=20230608-00:11:58.196000</t>
  </si>
  <si>
    <t>8031=10305</t>
  </si>
  <si>
    <t>8032=10295</t>
  </si>
  <si>
    <t>8033=10305</t>
  </si>
  <si>
    <t>8051=20230608-00:11:58.196409</t>
  </si>
  <si>
    <t>8167=6409220100100</t>
  </si>
  <si>
    <t>8168=106202306080846220000919</t>
  </si>
  <si>
    <t>8169=20230608-00:11:58.196677</t>
  </si>
  <si>
    <t>9172=10305</t>
  </si>
  <si>
    <t>20230608 09:12:09.184376 sor INFO Kafka.cpp(66) [140468717352704][2023-06-08 09:12:09.184371] [PROD_SOR_6.PROD_SOR_6,outgoing] (8=FIX.4.2</t>
  </si>
  <si>
    <t>34=1709</t>
  </si>
  <si>
    <t>52=20230608-00:12:09.183443</t>
  </si>
  <si>
    <t>11=206202306080900000002583</t>
  </si>
  <si>
    <t>44=5180</t>
  </si>
  <si>
    <t>55=8001.ROLS</t>
  </si>
  <si>
    <t>60=20230608-00:12:09.184000</t>
  </si>
  <si>
    <t>8031=5191</t>
  </si>
  <si>
    <t>8032=5190</t>
  </si>
  <si>
    <t>8033=5192</t>
  </si>
  <si>
    <t>8051=20230608-00:12:09.183978</t>
  </si>
  <si>
    <t>8167=6409234100100</t>
  </si>
  <si>
    <t>8168=106202306080846220000920</t>
  </si>
  <si>
    <t>8169=20230608-00:12:09.184325</t>
  </si>
  <si>
    <t>9172=5190</t>
  </si>
  <si>
    <t>10=031</t>
  </si>
  <si>
    <t>20230608 09:12:33.783771 sor INFO Kafka.cpp(66) [140468717352704][2023-06-08 09:12:33.783766] [PROD_SOR_6.PROD_SOR_6,outgoing] (8=FIX.4.2</t>
  </si>
  <si>
    <t>34=1711</t>
  </si>
  <si>
    <t>52=20230608-00:12:33.782858</t>
  </si>
  <si>
    <t>11=206202306080900000002584</t>
  </si>
  <si>
    <t>44=10370</t>
  </si>
  <si>
    <t>60=20230608-00:12:33.783000</t>
  </si>
  <si>
    <t>8031=10320</t>
  </si>
  <si>
    <t>8032=10310</t>
  </si>
  <si>
    <t>8033=10320</t>
  </si>
  <si>
    <t>8051=20230608-00:12:33.783430</t>
  </si>
  <si>
    <t>8167=6409269100100</t>
  </si>
  <si>
    <t>8168=106202306080846220000921</t>
  </si>
  <si>
    <t>8169=20230608-00:12:33.783727</t>
  </si>
  <si>
    <t>9172=10320</t>
  </si>
  <si>
    <t>10=214</t>
  </si>
  <si>
    <t>20230608 09:12:38.634810 sor INFO Kafka.cpp(66) [140468717352704][2023-06-08 09:12:38.634806] [PROD_SOR_6.PROD_SOR_6,outgoing] (8=FIX.4.2</t>
  </si>
  <si>
    <t>34=1712</t>
  </si>
  <si>
    <t>52=20230608-00:12:38.633945</t>
  </si>
  <si>
    <t>11=206202306080900000002585</t>
  </si>
  <si>
    <t>44=2795</t>
  </si>
  <si>
    <t>60=20230608-00:12:38.634000</t>
  </si>
  <si>
    <t>8031=2784</t>
  </si>
  <si>
    <t>8032=2784</t>
  </si>
  <si>
    <t>8033=2785</t>
  </si>
  <si>
    <t>8051=20230608-00:12:38.634502</t>
  </si>
  <si>
    <t>8167=6409274800100</t>
  </si>
  <si>
    <t>8168=106202306080846220000922</t>
  </si>
  <si>
    <t>8169=20230608-00:12:38.634767</t>
  </si>
  <si>
    <t>9172=2785</t>
  </si>
  <si>
    <t>10=108</t>
  </si>
  <si>
    <t>20230608 09:12:39.853927 sor INFO Kafka.cpp(66) [140468717352704][2023-06-08 09:12:39.853922] [PROD_SOR_6.PROD_SOR_6,outgoing] (8=FIX.4.2</t>
  </si>
  <si>
    <t>34=1713</t>
  </si>
  <si>
    <t>52=20230608-00:12:39.853060</t>
  </si>
  <si>
    <t>11=206202306080900000002586</t>
  </si>
  <si>
    <t>44=2129</t>
  </si>
  <si>
    <t>55=8002.ROLS</t>
  </si>
  <si>
    <t>60=20230608-00:12:39.853000</t>
  </si>
  <si>
    <t>8031=2139.5</t>
  </si>
  <si>
    <t>8032=2139</t>
  </si>
  <si>
    <t>8033=2140</t>
  </si>
  <si>
    <t>8051=20230608-00:12:39.853613</t>
  </si>
  <si>
    <t>8167=6409275900100</t>
  </si>
  <si>
    <t>8168=106202306080846220000923</t>
  </si>
  <si>
    <t>8169=20230608-00:12:39.853883</t>
  </si>
  <si>
    <t>9172=2139</t>
  </si>
  <si>
    <t>10=134</t>
  </si>
  <si>
    <t>20230608 09:13:02.566239 sor INFO Kafka.cpp(66) [140468717352704][2023-06-08 09:13:02.566235] [PROD_SOR_6.PROD_SOR_6,outgoing] (8=FIX.4.2</t>
  </si>
  <si>
    <t>34=1715</t>
  </si>
  <si>
    <t>52=20230608-00:13:02.565307</t>
  </si>
  <si>
    <t>11=206202306080900000002587</t>
  </si>
  <si>
    <t>38=35</t>
  </si>
  <si>
    <t>44=10255</t>
  </si>
  <si>
    <t>55=4523.ROLS</t>
  </si>
  <si>
    <t>60=20230608-00:13:02.566000</t>
  </si>
  <si>
    <t>8032=10305</t>
  </si>
  <si>
    <t>8033=10315</t>
  </si>
  <si>
    <t>8051=20230608-00:13:02.565859</t>
  </si>
  <si>
    <t>8167=6409303700100</t>
  </si>
  <si>
    <t>8168=106202306080846220000924</t>
  </si>
  <si>
    <t>8169=20230608-00:13:02.566192</t>
  </si>
  <si>
    <t>20230608 09:13:08.417964 sor INFO Kafka.cpp(66) [140468717352704][2023-06-08 09:13:08.417960] [PROD_SOR_6.PROD_SOR_6,outgoing] (8=FIX.4.2</t>
  </si>
  <si>
    <t>34=1716</t>
  </si>
  <si>
    <t>52=20230608-00:13:08.417071</t>
  </si>
  <si>
    <t>11=206202306080900000002588</t>
  </si>
  <si>
    <t>44=2464</t>
  </si>
  <si>
    <t>55=8591.ROLB</t>
  </si>
  <si>
    <t>60=20230608-00:13:08.417000</t>
  </si>
  <si>
    <t>8031=2453.5</t>
  </si>
  <si>
    <t>8032=2453</t>
  </si>
  <si>
    <t>8033=2454</t>
  </si>
  <si>
    <t>8051=20230608-00:13:08.417660</t>
  </si>
  <si>
    <t>8167=6409310000100</t>
  </si>
  <si>
    <t>8168=106202306080846220000925</t>
  </si>
  <si>
    <t>8169=20230608-00:13:08.417921</t>
  </si>
  <si>
    <t>9172=2454</t>
  </si>
  <si>
    <t>10=098</t>
  </si>
  <si>
    <t>20230608 09:13:21.515861 sor INFO Kafka.cpp(66) [140468717352704][2023-06-08 09:13:21.515857] [PROD_SOR_6.PROD_SOR_6,outgoing] (8=FIX.4.2</t>
  </si>
  <si>
    <t>34=1717</t>
  </si>
  <si>
    <t>52=20230608-00:13:21.514960</t>
  </si>
  <si>
    <t>11=206202306080900000002589</t>
  </si>
  <si>
    <t>44=2131</t>
  </si>
  <si>
    <t>60=20230608-00:13:21.515000</t>
  </si>
  <si>
    <t>8031=2142</t>
  </si>
  <si>
    <t>8032=2141.5</t>
  </si>
  <si>
    <t>8033=2142.5</t>
  </si>
  <si>
    <t>8051=20230608-00:13:21.515555</t>
  </si>
  <si>
    <t>8167=6409323700100</t>
  </si>
  <si>
    <t>8168=106202306080846220000926</t>
  </si>
  <si>
    <t>8169=20230608-00:13:21.515818</t>
  </si>
  <si>
    <t>9172=2141.5</t>
  </si>
  <si>
    <t>10=016</t>
  </si>
  <si>
    <t>20230608 09:13:58.086664 sor INFO Kafka.cpp(66) [140468717352704][2023-06-08 09:13:58.086657] [PROD_SOR_6.PROD_SOR_6,outgoing] (8=FIX.4.2</t>
  </si>
  <si>
    <t>34=1720</t>
  </si>
  <si>
    <t>52=20230608-00:13:58.085727</t>
  </si>
  <si>
    <t>11=206202306080900000002590</t>
  </si>
  <si>
    <t>44=3132</t>
  </si>
  <si>
    <t>60=20230608-00:13:58.086000</t>
  </si>
  <si>
    <t>8031=3121</t>
  </si>
  <si>
    <t>8032=3120</t>
  </si>
  <si>
    <t>8033=3122</t>
  </si>
  <si>
    <t>8051=20230608-00:13:58.086309</t>
  </si>
  <si>
    <t>8167=6409363000100</t>
  </si>
  <si>
    <t>8168=106202306080846220000927</t>
  </si>
  <si>
    <t>8169=20230608-00:13:58.086594</t>
  </si>
  <si>
    <t>9172=3122</t>
  </si>
  <si>
    <t>10=011</t>
  </si>
  <si>
    <t>20230608 09:14:06.250390 sor INFO Kafka.cpp(66) [140468717352704][2023-06-08 09:14:06.250386] [PROD_SOR_6.PROD_SOR_6,outgoing] (8=FIX.4.2</t>
  </si>
  <si>
    <t>34=1721</t>
  </si>
  <si>
    <t>52=20230608-00:14:06.249513</t>
  </si>
  <si>
    <t>11=206202306080900000002591</t>
  </si>
  <si>
    <t>44=4875</t>
  </si>
  <si>
    <t>55=8031.ROLS</t>
  </si>
  <si>
    <t>60=20230608-00:14:06.250000</t>
  </si>
  <si>
    <t>8031=4885</t>
  </si>
  <si>
    <t>8032=4885</t>
  </si>
  <si>
    <t>8033=4887</t>
  </si>
  <si>
    <t>8051=20230608-00:14:06.250088</t>
  </si>
  <si>
    <t>8167=6409372600100</t>
  </si>
  <si>
    <t>8168=106202306080846220000928</t>
  </si>
  <si>
    <t>8169=20230608-00:14:06.250347</t>
  </si>
  <si>
    <t>9172=4885</t>
  </si>
  <si>
    <t>20230608 09:14:12.044728 sor INFO Kafka.cpp(66) [140468717352704][2023-06-08 09:14:12.044723] [PROD_SOR_6.PROD_SOR_6,outgoing] (8=FIX.4.2</t>
  </si>
  <si>
    <t>34=1722</t>
  </si>
  <si>
    <t>52=20230608-00:14:12.043822</t>
  </si>
  <si>
    <t>11=206202306080900000002592</t>
  </si>
  <si>
    <t>44=6170</t>
  </si>
  <si>
    <t>60=20230608-00:14:12.044000</t>
  </si>
  <si>
    <t>8031=6160</t>
  </si>
  <si>
    <t>8032=6158</t>
  </si>
  <si>
    <t>8033=6160</t>
  </si>
  <si>
    <t>8051=20230608-00:14:12.044390</t>
  </si>
  <si>
    <t>8167=6409379400100</t>
  </si>
  <si>
    <t>8168=106202306080846220000929</t>
  </si>
  <si>
    <t>8169=20230608-00:14:12.044682</t>
  </si>
  <si>
    <t>9172=6160</t>
  </si>
  <si>
    <t>10=254</t>
  </si>
  <si>
    <t>20230608 09:14:13.293256 sor INFO Kafka.cpp(66) [140468717352704][2023-06-08 09:14:13.293251] [PROD_SOR_6.PROD_SOR_6,outgoing] (8=FIX.4.2</t>
  </si>
  <si>
    <t>34=1723</t>
  </si>
  <si>
    <t>52=20230608-00:14:13.292112</t>
  </si>
  <si>
    <t>11=206202306080900000002593</t>
  </si>
  <si>
    <t>44=1593</t>
  </si>
  <si>
    <t>55=2579.ROLB</t>
  </si>
  <si>
    <t>60=20230608-00:14:13.293000</t>
  </si>
  <si>
    <t>8031=1582</t>
  </si>
  <si>
    <t>8032=1581.5</t>
  </si>
  <si>
    <t>8033=1582.5</t>
  </si>
  <si>
    <t>8051=20230608-00:14:13.292873</t>
  </si>
  <si>
    <t>8167=6409381100100</t>
  </si>
  <si>
    <t>8168=106202306080846220000930</t>
  </si>
  <si>
    <t>8169=20230608-00:14:13.293205</t>
  </si>
  <si>
    <t>9172=1582.5</t>
  </si>
  <si>
    <t>10=041</t>
  </si>
  <si>
    <t>20230608 09:14:15.800615 sor INFO Kafka.cpp(66) [140468717352704][2023-06-08 09:14:15.800611] [PROD_SOR_6.PROD_SOR_6,outgoing] (8=FIX.4.2</t>
  </si>
  <si>
    <t>9=408</t>
  </si>
  <si>
    <t>34=1724</t>
  </si>
  <si>
    <t>52=20230608-00:14:15.799746</t>
  </si>
  <si>
    <t>11=206202306080900000002594</t>
  </si>
  <si>
    <t>44=1843</t>
  </si>
  <si>
    <t>55=5938.ROLB</t>
  </si>
  <si>
    <t>60=20230608-00:14:15.800000</t>
  </si>
  <si>
    <t>8031=1832.5</t>
  </si>
  <si>
    <t>8032=1831.5</t>
  </si>
  <si>
    <t>8033=1832.5</t>
  </si>
  <si>
    <t>8051=20230608-00:14:15.800283</t>
  </si>
  <si>
    <t>8167=6409384400100</t>
  </si>
  <si>
    <t>8168=106202306080846220000931</t>
  </si>
  <si>
    <t>8169=20230608-00:14:15.800571</t>
  </si>
  <si>
    <t>9172=1832.5</t>
  </si>
  <si>
    <t>10=206</t>
  </si>
  <si>
    <t>20230608 09:14:39.339124 sor INFO Kafka.cpp(66) [140468717352704][2023-06-08 09:14:39.339119] [PROD_SOR_6.PROD_SOR_6,outgoing] (8=FIX.4.2</t>
  </si>
  <si>
    <t>34=1726</t>
  </si>
  <si>
    <t>52=20230608-00:14:39.338248</t>
  </si>
  <si>
    <t>11=206202306080900000002595</t>
  </si>
  <si>
    <t>44=6150</t>
  </si>
  <si>
    <t>55=8058.ROLS</t>
  </si>
  <si>
    <t>60=20230608-00:14:39.339000</t>
  </si>
  <si>
    <t>8031=6162</t>
  </si>
  <si>
    <t>8032=6160</t>
  </si>
  <si>
    <t>8033=6163</t>
  </si>
  <si>
    <t>8051=20230608-00:14:39.338808</t>
  </si>
  <si>
    <t>8167=6409409600100</t>
  </si>
  <si>
    <t>8168=106202306080846220000932</t>
  </si>
  <si>
    <t>8169=20230608-00:14:39.339080</t>
  </si>
  <si>
    <t>10=070</t>
  </si>
  <si>
    <t>20230608 09:14:39.796935 sor INFO Kafka.cpp(66) [140468717352704][2023-06-08 09:14:39.796928] [PROD_SOR_6.PROD_SOR_6,outgoing] (8=FIX.4.2</t>
  </si>
  <si>
    <t>34=1727</t>
  </si>
  <si>
    <t>52=20230608-00:14:39.795788</t>
  </si>
  <si>
    <t>11=206202306080900000002596</t>
  </si>
  <si>
    <t>44=10395</t>
  </si>
  <si>
    <t>60=20230608-00:14:39.796000</t>
  </si>
  <si>
    <t>8031=10345</t>
  </si>
  <si>
    <t>8032=10335</t>
  </si>
  <si>
    <t>8033=10345</t>
  </si>
  <si>
    <t>8051=20230608-00:14:39.796538</t>
  </si>
  <si>
    <t>8167=6409409900100</t>
  </si>
  <si>
    <t>8168=106202306080846220000933</t>
  </si>
  <si>
    <t>8169=20230608-00:14:39.796871</t>
  </si>
  <si>
    <t>9172=10345</t>
  </si>
  <si>
    <t>20230608 09:14:44.591954 sor INFO Kafka.cpp(66) [140468717352704][2023-06-08 09:14:44.591949] [PROD_SOR_6.PROD_SOR_6,outgoing] (8=FIX.4.2</t>
  </si>
  <si>
    <t>34=1728</t>
  </si>
  <si>
    <t>52=20230608-00:14:44.590992</t>
  </si>
  <si>
    <t>11=206202306080900000002597</t>
  </si>
  <si>
    <t>44=2040</t>
  </si>
  <si>
    <t>55=6326.ROLB</t>
  </si>
  <si>
    <t>60=20230608-00:14:44.591000</t>
  </si>
  <si>
    <t>8031=2029.5</t>
  </si>
  <si>
    <t>8032=2029</t>
  </si>
  <si>
    <t>8033=2029.5</t>
  </si>
  <si>
    <t>8051=20230608-00:14:44.591589</t>
  </si>
  <si>
    <t>8167=6409414400100</t>
  </si>
  <si>
    <t>8168=106202306080846220000934</t>
  </si>
  <si>
    <t>8169=20230608-00:14:44.591907</t>
  </si>
  <si>
    <t>9172=2029.5</t>
  </si>
  <si>
    <t>10=071</t>
  </si>
  <si>
    <t>20230608 09:14:50.115715 sor INFO Kafka.cpp(66) [140468717352704][2023-06-08 09:14:50.115710] [PROD_SOR_6.PROD_SOR_6,outgoing] (8=FIX.4.2</t>
  </si>
  <si>
    <t>34=1729</t>
  </si>
  <si>
    <t>52=20230608-00:14:50.114715</t>
  </si>
  <si>
    <t>11=206202306080900000002598</t>
  </si>
  <si>
    <t>44=284</t>
  </si>
  <si>
    <t>55=6472.ROLS</t>
  </si>
  <si>
    <t>60=20230608-00:14:50.115000</t>
  </si>
  <si>
    <t>8031=294.2</t>
  </si>
  <si>
    <t>8032=294</t>
  </si>
  <si>
    <t>8033=294.3</t>
  </si>
  <si>
    <t>8051=20230608-00:14:50.115318</t>
  </si>
  <si>
    <t>8167=6409421800100</t>
  </si>
  <si>
    <t>8168=106202306080846220000935</t>
  </si>
  <si>
    <t>8169=20230608-00:14:50.115668</t>
  </si>
  <si>
    <t>9172=294</t>
  </si>
  <si>
    <t>10=234</t>
  </si>
  <si>
    <t>20230608 09:14:58.390676 sor INFO Kafka.cpp(66) [140468717352704][2023-06-08 09:14:58.390672] [PROD_SOR_6.PROD_SOR_6,outgoing] (8=FIX.4.2</t>
  </si>
  <si>
    <t>34=1730</t>
  </si>
  <si>
    <t>52=20230608-00:14:58.389763</t>
  </si>
  <si>
    <t>11=206202306080900000002599</t>
  </si>
  <si>
    <t>44=986</t>
  </si>
  <si>
    <t>60=20230608-00:14:58.390000</t>
  </si>
  <si>
    <t>8031=975.3</t>
  </si>
  <si>
    <t>8032=975.3</t>
  </si>
  <si>
    <t>8033=975.5</t>
  </si>
  <si>
    <t>8051=20230608-00:14:58.390361</t>
  </si>
  <si>
    <t>8167=6409431800100</t>
  </si>
  <si>
    <t>8168=106202306080846220000936</t>
  </si>
  <si>
    <t>8169=20230608-00:14:58.390623</t>
  </si>
  <si>
    <t>9172=975.5</t>
  </si>
  <si>
    <t>10=226</t>
  </si>
  <si>
    <t>20230608 09:15:09.823216 sor INFO Kafka.cpp(66) [140468717352704][2023-06-08 09:15:09.823212] [PROD_SOR_6.PROD_SOR_6,outgoing] (8=FIX.4.2</t>
  </si>
  <si>
    <t>34=1731</t>
  </si>
  <si>
    <t>52=20230608-00:15:09.822291</t>
  </si>
  <si>
    <t>11=206202306080900000002600</t>
  </si>
  <si>
    <t>44=2007</t>
  </si>
  <si>
    <t>55=3436.ROLB</t>
  </si>
  <si>
    <t>60=20230608-00:15:09.823000</t>
  </si>
  <si>
    <t>8031=1995.5</t>
  </si>
  <si>
    <t>8032=1995.5</t>
  </si>
  <si>
    <t>8033=1996.5</t>
  </si>
  <si>
    <t>8051=20230608-00:15:09.822903</t>
  </si>
  <si>
    <t>8167=6409443500100</t>
  </si>
  <si>
    <t>8168=106202306080846220000937</t>
  </si>
  <si>
    <t>8169=20230608-00:15:09.823172</t>
  </si>
  <si>
    <t>9172=1996.5</t>
  </si>
  <si>
    <t>10=233</t>
  </si>
  <si>
    <t>20230608 09:15:55.875039 sor INFO Kafka.cpp(66) [140468717352704][2023-06-08 09:15:55.875034] [PROD_SOR_6.PROD_SOR_6,outgoing] (8=FIX.4.2</t>
  </si>
  <si>
    <t>34=1735</t>
  </si>
  <si>
    <t>52=20230608-00:15:55.874093</t>
  </si>
  <si>
    <t>11=206202306080900000002601</t>
  </si>
  <si>
    <t>44=5200</t>
  </si>
  <si>
    <t>60=20230608-00:15:55.874000</t>
  </si>
  <si>
    <t>8031=5189</t>
  </si>
  <si>
    <t>8032=5188</t>
  </si>
  <si>
    <t>8033=5190</t>
  </si>
  <si>
    <t>8051=20230608-00:15:55.874664</t>
  </si>
  <si>
    <t>8167=6409498800100</t>
  </si>
  <si>
    <t>8168=106202306080846220000938</t>
  </si>
  <si>
    <t>8169=20230608-00:15:55.874991</t>
  </si>
  <si>
    <t>10=084</t>
  </si>
  <si>
    <t>20230608 09:16:00.886459 sor INFO Kafka.cpp(66) [140468717352704][2023-06-08 09:16:00.886451] [PROD_SOR_6.PROD_SOR_6,outgoing] (8=FIX.4.2</t>
  </si>
  <si>
    <t>34=1736</t>
  </si>
  <si>
    <t>52=20230608-00:16:00.885574</t>
  </si>
  <si>
    <t>11=206202306080900000002602</t>
  </si>
  <si>
    <t>44=3936</t>
  </si>
  <si>
    <t>55=4519.ROLB</t>
  </si>
  <si>
    <t>60=20230608-00:16:00.886000</t>
  </si>
  <si>
    <t>8031=3926</t>
  </si>
  <si>
    <t>8032=3925</t>
  </si>
  <si>
    <t>8033=3926</t>
  </si>
  <si>
    <t>8051=20230608-00:16:00.886144</t>
  </si>
  <si>
    <t>8167=6409504900100</t>
  </si>
  <si>
    <t>8168=106202306080846220000939</t>
  </si>
  <si>
    <t>8169=20230608-00:16:00.886403</t>
  </si>
  <si>
    <t>9172=3926</t>
  </si>
  <si>
    <t>20230608 09:16:06.331124 sor INFO Kafka.cpp(66) [140468717352704][2023-06-08 09:16:06.331119] [PROD_SOR_6.PROD_SOR_6,outgoing] (8=FIX.4.2</t>
  </si>
  <si>
    <t>34=1737</t>
  </si>
  <si>
    <t>52=20230608-00:16:06.330196</t>
  </si>
  <si>
    <t>11=206202306080900000002603</t>
  </si>
  <si>
    <t>44=3131</t>
  </si>
  <si>
    <t>60=20230608-00:16:06.331000</t>
  </si>
  <si>
    <t>8033=3121</t>
  </si>
  <si>
    <t>8051=20230608-00:16:06.330807</t>
  </si>
  <si>
    <t>8167=6409510800100</t>
  </si>
  <si>
    <t>8168=106202306080846220000940</t>
  </si>
  <si>
    <t>8169=20230608-00:16:06.331080</t>
  </si>
  <si>
    <t>9172=3121</t>
  </si>
  <si>
    <t>20230608 09:16:08.774722 sor INFO Kafka.cpp(66) [140468717352704][2023-06-08 09:16:08.774717] [PROD_SOR_6.PROD_SOR_6,outgoing] (8=FIX.4.2</t>
  </si>
  <si>
    <t>34=1738</t>
  </si>
  <si>
    <t>52=20230608-00:16:08.773858</t>
  </si>
  <si>
    <t>11=206202306080900000002604</t>
  </si>
  <si>
    <t>44=3028</t>
  </si>
  <si>
    <t>55=4527.ROLS</t>
  </si>
  <si>
    <t>60=20230608-00:16:08.774000</t>
  </si>
  <si>
    <t>8031=3039</t>
  </si>
  <si>
    <t>8032=3038</t>
  </si>
  <si>
    <t>8033=3042</t>
  </si>
  <si>
    <t>8051=20230608-00:16:08.774385</t>
  </si>
  <si>
    <t>8167=6409513500100</t>
  </si>
  <si>
    <t>8168=106202306080846220000941</t>
  </si>
  <si>
    <t>8169=20230608-00:16:08.774678</t>
  </si>
  <si>
    <t>9172=3038</t>
  </si>
  <si>
    <t>10=077</t>
  </si>
  <si>
    <t>20230608 09:16:29.865546 sor INFO Kafka.cpp(66) [140468717352704][2023-06-08 09:16:29.865542] [PROD_SOR_6.PROD_SOR_6,outgoing] (8=FIX.4.2</t>
  </si>
  <si>
    <t>34=1740</t>
  </si>
  <si>
    <t>52=20230608-00:16:29.864592</t>
  </si>
  <si>
    <t>11=206202306080900000002605</t>
  </si>
  <si>
    <t>38=30</t>
  </si>
  <si>
    <t>44=500</t>
  </si>
  <si>
    <t>55=9501.ROLS</t>
  </si>
  <si>
    <t>60=20230608-00:16:29.865000</t>
  </si>
  <si>
    <t>8031=510.5</t>
  </si>
  <si>
    <t>8032=510.3</t>
  </si>
  <si>
    <t>8033=510.6</t>
  </si>
  <si>
    <t>8051=20230608-00:16:29.865181</t>
  </si>
  <si>
    <t>8167=6409539100100</t>
  </si>
  <si>
    <t>8168=106202306080846220000942</t>
  </si>
  <si>
    <t>8169=20230608-00:16:29.865501</t>
  </si>
  <si>
    <t>9172=510.3</t>
  </si>
  <si>
    <t>10=216</t>
  </si>
  <si>
    <t>20230608 09:16:34.208168 sor INFO Kafka.cpp(66) [140468717352704][2023-06-08 09:16:34.208161] [PROD_SOR_6.PROD_SOR_6,outgoing] (8=FIX.4.2</t>
  </si>
  <si>
    <t>34=1741</t>
  </si>
  <si>
    <t>52=20230608-00:16:34.207161</t>
  </si>
  <si>
    <t>11=206202306080900000002606</t>
  </si>
  <si>
    <t>44=6203</t>
  </si>
  <si>
    <t>60=20230608-00:16:34.208000</t>
  </si>
  <si>
    <t>8031=6215</t>
  </si>
  <si>
    <t>8032=6213</t>
  </si>
  <si>
    <t>8033=6216</t>
  </si>
  <si>
    <t>8051=20230608-00:16:34.207847</t>
  </si>
  <si>
    <t>8167=6409543900100</t>
  </si>
  <si>
    <t>8168=106202306080846220000943</t>
  </si>
  <si>
    <t>8169=20230608-00:16:34.208118</t>
  </si>
  <si>
    <t>9172=6213</t>
  </si>
  <si>
    <t>10=022</t>
  </si>
  <si>
    <t>20230608 09:16:42.892564 sor INFO Kafka.cpp(66) [140468717352704][2023-06-08 09:16:42.892559] [PROD_SOR_6.PROD_SOR_6,outgoing] (8=FIX.4.2</t>
  </si>
  <si>
    <t>34=1742</t>
  </si>
  <si>
    <t>52=20230608-00:16:42.891673</t>
  </si>
  <si>
    <t>11=206202306080900000002607</t>
  </si>
  <si>
    <t>44=3111</t>
  </si>
  <si>
    <t>55=2914.ROLS</t>
  </si>
  <si>
    <t>60=20230608-00:16:42.892000</t>
  </si>
  <si>
    <t>8031=3122</t>
  </si>
  <si>
    <t>8032=3121</t>
  </si>
  <si>
    <t>8051=20230608-00:16:42.892252</t>
  </si>
  <si>
    <t>8167=6409554300100</t>
  </si>
  <si>
    <t>8168=106202306080846220000944</t>
  </si>
  <si>
    <t>8169=20230608-00:16:42.892521</t>
  </si>
  <si>
    <t>10=021</t>
  </si>
  <si>
    <t>20230608 09:16:52.664491 sor INFO Kafka.cpp(66) [140468717352704][2023-06-08 09:16:52.664487] [PROD_SOR_6.PROD_SOR_6,outgoing] (8=FIX.4.2</t>
  </si>
  <si>
    <t>34=1743</t>
  </si>
  <si>
    <t>52=20230608-00:16:52.663501</t>
  </si>
  <si>
    <t>11=206202306080900000002608</t>
  </si>
  <si>
    <t>38=97</t>
  </si>
  <si>
    <t>44=1519</t>
  </si>
  <si>
    <t>55=9434.ROLB</t>
  </si>
  <si>
    <t>60=20230608-00:16:52.664000</t>
  </si>
  <si>
    <t>8031=1509</t>
  </si>
  <si>
    <t>8032=1508.5</t>
  </si>
  <si>
    <t>8033=1509</t>
  </si>
  <si>
    <t>8051=20230608-00:16:52.664143</t>
  </si>
  <si>
    <t>8167=6409564700100</t>
  </si>
  <si>
    <t>8168=106202306080846220000945</t>
  </si>
  <si>
    <t>8169=20230608-00:16:52.664446</t>
  </si>
  <si>
    <t>9172=1509</t>
  </si>
  <si>
    <t>10=188</t>
  </si>
  <si>
    <t>20230608 09:16:57.611220 sor INFO Kafka.cpp(66) [140468717352704][2023-06-08 09:16:57.611216] [PROD_SOR_6.PROD_SOR_6,outgoing] (8=FIX.4.2</t>
  </si>
  <si>
    <t>34=1744</t>
  </si>
  <si>
    <t>52=20230608-00:16:57.610275</t>
  </si>
  <si>
    <t>11=206202306080900000002609</t>
  </si>
  <si>
    <t>44=5063</t>
  </si>
  <si>
    <t>60=20230608-00:16:57.611000</t>
  </si>
  <si>
    <t>8031=5053</t>
  </si>
  <si>
    <t>8032=5051</t>
  </si>
  <si>
    <t>8033=5053</t>
  </si>
  <si>
    <t>8051=20230608-00:16:57.610900</t>
  </si>
  <si>
    <t>8167=6409568800100</t>
  </si>
  <si>
    <t>8168=106202306080846220000946</t>
  </si>
  <si>
    <t>8169=20230608-00:16:57.611177</t>
  </si>
  <si>
    <t>9172=5053</t>
  </si>
  <si>
    <t>20230608 09:17:11.009612 sor INFO Kafka.cpp(66) [140468717352704][2023-06-08 09:17:11.009607] [PROD_SOR_6.PROD_SOR_6,outgoing] (8=FIX.4.2</t>
  </si>
  <si>
    <t>34=1745</t>
  </si>
  <si>
    <t>52=20230608-00:17:11.008757</t>
  </si>
  <si>
    <t>11=206202306080900000002610</t>
  </si>
  <si>
    <t>44=20545</t>
  </si>
  <si>
    <t>55=6920.ROLS</t>
  </si>
  <si>
    <t>60=20230608-00:17:11.009000</t>
  </si>
  <si>
    <t>8031=20605</t>
  </si>
  <si>
    <t>8032=20595</t>
  </si>
  <si>
    <t>8033=20605</t>
  </si>
  <si>
    <t>8051=20230608-00:17:11.009300</t>
  </si>
  <si>
    <t>8167=6409584100100</t>
  </si>
  <si>
    <t>8168=106202306080846220000947</t>
  </si>
  <si>
    <t>8169=20230608-00:17:11.009568</t>
  </si>
  <si>
    <t>9172=20595</t>
  </si>
  <si>
    <t>20230608 09:17:15.166848 sor INFO Kafka.cpp(66) [140468717352704][2023-06-08 09:17:15.166843] [PROD_SOR_6.PROD_SOR_6,outgoing] (8=FIX.4.2</t>
  </si>
  <si>
    <t>34=1746</t>
  </si>
  <si>
    <t>52=20230608-00:17:15.166028</t>
  </si>
  <si>
    <t>11=206202306080900000002611</t>
  </si>
  <si>
    <t>60=20230608-00:17:15.166000</t>
  </si>
  <si>
    <t>8032=4116</t>
  </si>
  <si>
    <t>8051=20230608-00:17:15.166549</t>
  </si>
  <si>
    <t>8167=6409587700100</t>
  </si>
  <si>
    <t>8168=106202306080846220000948</t>
  </si>
  <si>
    <t>8169=20230608-00:17:15.166806</t>
  </si>
  <si>
    <t>20230608 09:17:18.877584 sor INFO Kafka.cpp(66) [140468717352704][2023-06-08 09:17:18.877579] [PROD_SOR_6.PROD_SOR_6,outgoing] (8=FIX.4.2</t>
  </si>
  <si>
    <t>34=1747</t>
  </si>
  <si>
    <t>52=20230608-00:17:18.876764</t>
  </si>
  <si>
    <t>11=206202306080900000002612</t>
  </si>
  <si>
    <t>44=12105</t>
  </si>
  <si>
    <t>55=2897.ROLS</t>
  </si>
  <si>
    <t>60=20230608-00:17:18.877000</t>
  </si>
  <si>
    <t>8031=12160</t>
  </si>
  <si>
    <t>8032=12155</t>
  </si>
  <si>
    <t>8033=12165</t>
  </si>
  <si>
    <t>8051=20230608-00:17:18.877275</t>
  </si>
  <si>
    <t>8167=6409591400100</t>
  </si>
  <si>
    <t>8168=106202306080846220000949</t>
  </si>
  <si>
    <t>8169=20230608-00:17:18.877541</t>
  </si>
  <si>
    <t>9172=12155</t>
  </si>
  <si>
    <t>10=072</t>
  </si>
  <si>
    <t>20230608 09:17:25.585452 sor INFO Kafka.cpp(66) [140468717352704][2023-06-08 09:17:25.585448] [PROD_SOR_6.PROD_SOR_6,outgoing] (8=FIX.4.2</t>
  </si>
  <si>
    <t>34=1748</t>
  </si>
  <si>
    <t>52=20230608-00:17:25.584477</t>
  </si>
  <si>
    <t>11=206202306080900000002613</t>
  </si>
  <si>
    <t>44=5101</t>
  </si>
  <si>
    <t>55=8725.ROLS</t>
  </si>
  <si>
    <t>60=20230608-00:17:25.585000</t>
  </si>
  <si>
    <t>8031=5111</t>
  </si>
  <si>
    <t>8032=5111</t>
  </si>
  <si>
    <t>8033=5113</t>
  </si>
  <si>
    <t>8051=20230608-00:17:25.585151</t>
  </si>
  <si>
    <t>8167=6409598200100</t>
  </si>
  <si>
    <t>8168=106202306080846220000950</t>
  </si>
  <si>
    <t>8169=20230608-00:17:25.585409</t>
  </si>
  <si>
    <t>9172=5111</t>
  </si>
  <si>
    <t>10=048</t>
  </si>
  <si>
    <t>20230608 09:17:38.870990 sor INFO Kafka.cpp(66) [140468717352704][2023-06-08 09:17:38.870985] [PROD_SOR_6.PROD_SOR_6,outgoing] (8=FIX.4.2</t>
  </si>
  <si>
    <t>34=1749</t>
  </si>
  <si>
    <t>52=20230608-00:17:38.870018</t>
  </si>
  <si>
    <t>11=206202306080900000002614</t>
  </si>
  <si>
    <t>44=3251</t>
  </si>
  <si>
    <t>60=20230608-00:17:38.870000</t>
  </si>
  <si>
    <t>8031=3263</t>
  </si>
  <si>
    <t>8032=3261</t>
  </si>
  <si>
    <t>8033=3263</t>
  </si>
  <si>
    <t>8051=20230608-00:17:38.870626</t>
  </si>
  <si>
    <t>8167=6409611900100</t>
  </si>
  <si>
    <t>8168=106202306080846220000951</t>
  </si>
  <si>
    <t>8169=20230608-00:17:38.870946</t>
  </si>
  <si>
    <t>9172=3261</t>
  </si>
  <si>
    <t>10=069</t>
  </si>
  <si>
    <t>20230608 09:17:54.239162 sor INFO Kafka.cpp(66) [140468717352704][2023-06-08 09:17:54.239156] [PROD_SOR_6.PROD_SOR_6,outgoing] (8=FIX.4.2</t>
  </si>
  <si>
    <t>34=1751</t>
  </si>
  <si>
    <t>52=20230608-00:17:54.238025</t>
  </si>
  <si>
    <t>11=206202306080900000002615</t>
  </si>
  <si>
    <t>44=2351</t>
  </si>
  <si>
    <t>55=6723.ROLS</t>
  </si>
  <si>
    <t>60=20230608-00:17:54.239000</t>
  </si>
  <si>
    <t>8031=2362</t>
  </si>
  <si>
    <t>8032=2361</t>
  </si>
  <si>
    <t>8033=2362</t>
  </si>
  <si>
    <t>8051=20230608-00:17:54.238666</t>
  </si>
  <si>
    <t>8167=6409626800100</t>
  </si>
  <si>
    <t>8168=106202306080846220000952</t>
  </si>
  <si>
    <t>8169=20230608-00:17:54.239094</t>
  </si>
  <si>
    <t>9172=2361</t>
  </si>
  <si>
    <t>20230608 09:18:00.333956 sor INFO Kafka.cpp(66) [140468717352704][2023-06-08 09:18:00.333952] [PROD_SOR_6.PROD_SOR_6,outgoing] (8=FIX.4.2</t>
  </si>
  <si>
    <t>34=1752</t>
  </si>
  <si>
    <t>52=20230608-00:18:00.333030</t>
  </si>
  <si>
    <t>11=206202306080900000002616</t>
  </si>
  <si>
    <t>44=10475</t>
  </si>
  <si>
    <t>60=20230608-00:18:00.333000</t>
  </si>
  <si>
    <t>8031=10420</t>
  </si>
  <si>
    <t>8032=10415</t>
  </si>
  <si>
    <t>8033=10425</t>
  </si>
  <si>
    <t>8051=20230608-00:18:00.333611</t>
  </si>
  <si>
    <t>8167=6409632900100</t>
  </si>
  <si>
    <t>8168=106202306080846220000953</t>
  </si>
  <si>
    <t>8169=20230608-00:18:00.333913</t>
  </si>
  <si>
    <t>9172=10425</t>
  </si>
  <si>
    <t>10=191</t>
  </si>
  <si>
    <t>20230608 09:18:18.390180 sor INFO Kafka.cpp(66) [140468717352704][2023-06-08 09:18:18.390175] [PROD_SOR_6.PROD_SOR_6,outgoing] (8=FIX.4.2</t>
  </si>
  <si>
    <t>34=1754</t>
  </si>
  <si>
    <t>52=20230608-00:18:18.389302</t>
  </si>
  <si>
    <t>11=206202306080900000002617</t>
  </si>
  <si>
    <t>44=3197</t>
  </si>
  <si>
    <t>55=2413.ROLB</t>
  </si>
  <si>
    <t>60=20230608-00:18:18.390000</t>
  </si>
  <si>
    <t>8031=3186</t>
  </si>
  <si>
    <t>8032=3185</t>
  </si>
  <si>
    <t>8033=3187</t>
  </si>
  <si>
    <t>8051=20230608-00:18:18.389834</t>
  </si>
  <si>
    <t>8167=6409650700100</t>
  </si>
  <si>
    <t>8168=106202306080846220000954</t>
  </si>
  <si>
    <t>8169=20230608-00:18:18.390131</t>
  </si>
  <si>
    <t>9172=3187</t>
  </si>
  <si>
    <t>20230608 09:18:33.546106 sor INFO Kafka.cpp(66) [140468717352704][2023-06-08 09:18:33.546101] [PROD_SOR_6.PROD_SOR_6,outgoing] (8=FIX.4.2</t>
  </si>
  <si>
    <t>34=1756</t>
  </si>
  <si>
    <t>52=20230608-00:18:33.545249</t>
  </si>
  <si>
    <t>11=206202306080900000002618</t>
  </si>
  <si>
    <t>44=2837</t>
  </si>
  <si>
    <t>60=20230608-00:18:33.546000</t>
  </si>
  <si>
    <t>8031=2825.5</t>
  </si>
  <si>
    <t>8032=2825.5</t>
  </si>
  <si>
    <t>8033=2826.5</t>
  </si>
  <si>
    <t>8051=20230608-00:18:33.545799</t>
  </si>
  <si>
    <t>8167=6409665000100</t>
  </si>
  <si>
    <t>8168=106202306080846220000955</t>
  </si>
  <si>
    <t>8169=20230608-00:18:33.546061</t>
  </si>
  <si>
    <t>9172=2826.5</t>
  </si>
  <si>
    <t>20230608 09:18:39.525439 sor INFO Kafka.cpp(66) [140468717352704][2023-06-08 09:18:39.525435] [PROD_SOR_6.PROD_SOR_6,outgoing] (8=FIX.4.2</t>
  </si>
  <si>
    <t>34=1757</t>
  </si>
  <si>
    <t>52=20230608-00:18:39.524565</t>
  </si>
  <si>
    <t>11=206202306080900000002619</t>
  </si>
  <si>
    <t>44=6117</t>
  </si>
  <si>
    <t>55=4507.ROLB</t>
  </si>
  <si>
    <t>60=20230608-00:18:39.525000</t>
  </si>
  <si>
    <t>8031=6107</t>
  </si>
  <si>
    <t>8032=6104</t>
  </si>
  <si>
    <t>8033=6107</t>
  </si>
  <si>
    <t>8051=20230608-00:18:39.525110</t>
  </si>
  <si>
    <t>8167=6409670200100</t>
  </si>
  <si>
    <t>8168=106202306080846220000956</t>
  </si>
  <si>
    <t>8169=20230608-00:18:39.525377</t>
  </si>
  <si>
    <t>9172=6107</t>
  </si>
  <si>
    <t>20230608 09:18:42.168591 sor INFO Kafka.cpp(66) [140468717352704][2023-06-08 09:18:42.168587] [PROD_SOR_6.PROD_SOR_6,outgoing] (8=FIX.4.2</t>
  </si>
  <si>
    <t>34=1758</t>
  </si>
  <si>
    <t>52=20230608-00:18:42.167722</t>
  </si>
  <si>
    <t>11=206202306080900000002620</t>
  </si>
  <si>
    <t>44=4107</t>
  </si>
  <si>
    <t>55=9432.ROLS</t>
  </si>
  <si>
    <t>60=20230608-00:18:42.168000</t>
  </si>
  <si>
    <t>8051=20230608-00:18:42.168276</t>
  </si>
  <si>
    <t>8167=6409672800100</t>
  </si>
  <si>
    <t>8168=106202306080846220000957</t>
  </si>
  <si>
    <t>8169=20230608-00:18:42.168548</t>
  </si>
  <si>
    <t>9172=4117</t>
  </si>
  <si>
    <t>10=066</t>
  </si>
  <si>
    <t>20230608 09:18:42.532232 sor INFO Kafka.cpp(66) [140468717352704][2023-06-08 09:18:42.532228] [PROD_SOR_6.PROD_SOR_6,outgoing] (8=FIX.4.2</t>
  </si>
  <si>
    <t>34=1759</t>
  </si>
  <si>
    <t>52=20230608-00:18:42.531341</t>
  </si>
  <si>
    <t>11=206202306080900000002621</t>
  </si>
  <si>
    <t>44=523</t>
  </si>
  <si>
    <t>55=9501.ROLB</t>
  </si>
  <si>
    <t>60=20230608-00:18:42.532000</t>
  </si>
  <si>
    <t>8031=512.9</t>
  </si>
  <si>
    <t>8032=512.6</t>
  </si>
  <si>
    <t>8033=512.9</t>
  </si>
  <si>
    <t>8051=20230608-00:18:42.531915</t>
  </si>
  <si>
    <t>8167=6409673000100</t>
  </si>
  <si>
    <t>8168=106202306080846220000958</t>
  </si>
  <si>
    <t>8169=20230608-00:18:42.532188</t>
  </si>
  <si>
    <t>9172=512.9</t>
  </si>
  <si>
    <t>10=197</t>
  </si>
  <si>
    <t>20230608 09:18:55.051269 sor INFO Kafka.cpp(66) [140468717352704][2023-06-08 09:18:55.051262] [PROD_SOR_6.PROD_SOR_6,outgoing] (8=FIX.4.2</t>
  </si>
  <si>
    <t>34=1760</t>
  </si>
  <si>
    <t>52=20230608-00:18:55.050049</t>
  </si>
  <si>
    <t>11=206202306080900000002622</t>
  </si>
  <si>
    <t>44=3061</t>
  </si>
  <si>
    <t>55=9101.ROLS</t>
  </si>
  <si>
    <t>60=20230608-00:18:55.051000</t>
  </si>
  <si>
    <t>8031=3071</t>
  </si>
  <si>
    <t>8032=3071</t>
  </si>
  <si>
    <t>8033=3072</t>
  </si>
  <si>
    <t>8051=20230608-00:18:55.050774</t>
  </si>
  <si>
    <t>8167=6409685500100</t>
  </si>
  <si>
    <t>8168=106202306080846220000959</t>
  </si>
  <si>
    <t>8169=20230608-00:18:55.051193</t>
  </si>
  <si>
    <t>9172=3071</t>
  </si>
  <si>
    <t>10=058</t>
  </si>
  <si>
    <t>20230608 09:19:14.081810 sor INFO Kafka.cpp(66) [140468717352704][2023-06-08 09:19:14.081805] [PROD_SOR_6.PROD_SOR_6,outgoing] (8=FIX.4.2</t>
  </si>
  <si>
    <t>34=1762</t>
  </si>
  <si>
    <t>52=20230608-00:19:14.080941</t>
  </si>
  <si>
    <t>11=206202306080900000002623</t>
  </si>
  <si>
    <t>60=20230608-00:19:14.081000</t>
  </si>
  <si>
    <t>8051=20230608-00:19:14.081461</t>
  </si>
  <si>
    <t>8167=6409702000100</t>
  </si>
  <si>
    <t>8168=106202306080846220000960</t>
  </si>
  <si>
    <t>8169=20230608-00:19:14.081749</t>
  </si>
  <si>
    <t>10=007</t>
  </si>
  <si>
    <t>20230608 09:19:14.315764 sor INFO Kafka.cpp(66) [140468717352704][2023-06-08 09:19:14.315759] [PROD_SOR_6.PROD_SOR_6,outgoing] (8=FIX.4.2</t>
  </si>
  <si>
    <t>9=406</t>
  </si>
  <si>
    <t>34=1763</t>
  </si>
  <si>
    <t>52=20230608-00:19:14.314880</t>
  </si>
  <si>
    <t>11=206202306080900000002624</t>
  </si>
  <si>
    <t>44=2128</t>
  </si>
  <si>
    <t>55=8411.ROLS</t>
  </si>
  <si>
    <t>60=20230608-00:19:14.315000</t>
  </si>
  <si>
    <t>8031=2138.5</t>
  </si>
  <si>
    <t>8032=2138.5</t>
  </si>
  <si>
    <t>8033=2139</t>
  </si>
  <si>
    <t>8051=20230608-00:19:14.315446</t>
  </si>
  <si>
    <t>8167=6409703400100</t>
  </si>
  <si>
    <t>8168=106202306080846220000961</t>
  </si>
  <si>
    <t>8169=20230608-00:19:14.315720</t>
  </si>
  <si>
    <t>9172=2138.5</t>
  </si>
  <si>
    <t>10=103</t>
  </si>
  <si>
    <t>20230608 09:19:27.334295 sor INFO Kafka.cpp(66) [140468717352704][2023-06-08 09:19:27.334290] [PROD_SOR_6.PROD_SOR_6,outgoing] (8=FIX.4.2</t>
  </si>
  <si>
    <t>34=1764</t>
  </si>
  <si>
    <t>52=20230608-00:19:27.333343</t>
  </si>
  <si>
    <t>11=206202306080900000002625</t>
  </si>
  <si>
    <t>44=4972</t>
  </si>
  <si>
    <t>55=7269.ROLS</t>
  </si>
  <si>
    <t>60=20230608-00:19:27.334000</t>
  </si>
  <si>
    <t>8031=4983</t>
  </si>
  <si>
    <t>8032=4982</t>
  </si>
  <si>
    <t>8033=4984</t>
  </si>
  <si>
    <t>8051=20230608-00:19:27.333965</t>
  </si>
  <si>
    <t>8167=6409714400100</t>
  </si>
  <si>
    <t>8168=106202306080846220000962</t>
  </si>
  <si>
    <t>8169=20230608-00:19:27.334252</t>
  </si>
  <si>
    <t>9172=4982</t>
  </si>
  <si>
    <t>10=139</t>
  </si>
  <si>
    <t>20230608 09:19:28.006552 sor INFO Kafka.cpp(66) [140468717352704][2023-06-08 09:19:28.006546] [PROD_SOR_6.PROD_SOR_6,outgoing] (8=FIX.4.2</t>
  </si>
  <si>
    <t>34=1765</t>
  </si>
  <si>
    <t>52=20230608-00:19:28.005626</t>
  </si>
  <si>
    <t>11=206202306080900000002626</t>
  </si>
  <si>
    <t>60=20230608-00:19:28.006000</t>
  </si>
  <si>
    <t>8051=20230608-00:19:28.006234</t>
  </si>
  <si>
    <t>8167=6409714800100</t>
  </si>
  <si>
    <t>8168=106202306080846220000963</t>
  </si>
  <si>
    <t>8169=20230608-00:19:28.006507</t>
  </si>
  <si>
    <t>10=026</t>
  </si>
  <si>
    <t>20230608 09:19:32.975074 sor INFO Kafka.cpp(66) [140468717352704][2023-06-08 09:19:32.975070] [PROD_SOR_6.PROD_SOR_6,outgoing] (8=FIX.4.2</t>
  </si>
  <si>
    <t>34=1766</t>
  </si>
  <si>
    <t>52=20230608-00:19:32.974208</t>
  </si>
  <si>
    <t>11=206202306080900000002627</t>
  </si>
  <si>
    <t>44=10510</t>
  </si>
  <si>
    <t>60=20230608-00:19:32.975000</t>
  </si>
  <si>
    <t>8031=10455</t>
  </si>
  <si>
    <t>8032=10455</t>
  </si>
  <si>
    <t>8033=10460</t>
  </si>
  <si>
    <t>8051=20230608-00:19:32.974771</t>
  </si>
  <si>
    <t>8167=6409718000100</t>
  </si>
  <si>
    <t>8168=106202306080846220000964</t>
  </si>
  <si>
    <t>8169=20230608-00:19:32.975032</t>
  </si>
  <si>
    <t>9172=10460</t>
  </si>
  <si>
    <t>20230608 09:19:36.188042 sor INFO Kafka.cpp(66) [140468717352704][2023-06-08 09:19:36.188038] [PROD_SOR_6.PROD_SOR_6,outgoing] (8=FIX.4.2</t>
  </si>
  <si>
    <t>34=1767</t>
  </si>
  <si>
    <t>52=20230608-00:19:36.187094</t>
  </si>
  <si>
    <t>11=206202306080900000002628</t>
  </si>
  <si>
    <t>44=291</t>
  </si>
  <si>
    <t>55=8410.ROLB</t>
  </si>
  <si>
    <t>60=20230608-00:19:36.187000</t>
  </si>
  <si>
    <t>8031=280.9</t>
  </si>
  <si>
    <t>8032=280.8</t>
  </si>
  <si>
    <t>8033=280.9</t>
  </si>
  <si>
    <t>8051=20230608-00:19:36.187725</t>
  </si>
  <si>
    <t>8167=6409720700100</t>
  </si>
  <si>
    <t>8168=106202306080846220000965</t>
  </si>
  <si>
    <t>8169=20230608-00:19:36.187998</t>
  </si>
  <si>
    <t>9172=280.9</t>
  </si>
  <si>
    <t>20230608 09:20:04.948857 sor INFO Kafka.cpp(66) [140468717352704][2023-06-08 09:20:04.948852] [PROD_SOR_6.PROD_SOR_6,outgoing] (8=FIX.4.2</t>
  </si>
  <si>
    <t>34=1769</t>
  </si>
  <si>
    <t>52=20230608-00:20:04.947922</t>
  </si>
  <si>
    <t>11=206202306080900000002629</t>
  </si>
  <si>
    <t>38=7</t>
  </si>
  <si>
    <t>60=20230608-00:20:04.948000</t>
  </si>
  <si>
    <t>8031=3119</t>
  </si>
  <si>
    <t>8032=3118</t>
  </si>
  <si>
    <t>8051=20230608-00:20:04.948487</t>
  </si>
  <si>
    <t>8167=6409745600100</t>
  </si>
  <si>
    <t>8168=106202306080846220000966</t>
  </si>
  <si>
    <t>8169=20230608-00:20:04.948810</t>
  </si>
  <si>
    <t>20230608 09:20:50.731276 sor INFO Kafka.cpp(66) [140468717352704][2023-06-08 09:20:50.731271] [PROD_SOR_6.PROD_SOR_6,outgoing] (8=FIX.4.2</t>
  </si>
  <si>
    <t>34=1773</t>
  </si>
  <si>
    <t>52=20230608-00:20:50.730415</t>
  </si>
  <si>
    <t>11=206202306080900000002630</t>
  </si>
  <si>
    <t>44=10545</t>
  </si>
  <si>
    <t>60=20230608-00:20:50.731000</t>
  </si>
  <si>
    <t>8031=10495</t>
  </si>
  <si>
    <t>8032=10490</t>
  </si>
  <si>
    <t>8033=10495</t>
  </si>
  <si>
    <t>8051=20230608-00:20:50.730942</t>
  </si>
  <si>
    <t>8167=6409788200100</t>
  </si>
  <si>
    <t>8168=106202306080846220000967</t>
  </si>
  <si>
    <t>8169=20230608-00:20:50.731232</t>
  </si>
  <si>
    <t>9172=10495</t>
  </si>
  <si>
    <t>20230608 09:21:07.674884 sor INFO Kafka.cpp(66) [140468717352704][2023-06-08 09:21:07.674879] [PROD_SOR_6.PROD_SOR_6,outgoing] (8=FIX.4.2</t>
  </si>
  <si>
    <t>34=1775</t>
  </si>
  <si>
    <t>52=20230608-00:21:07.674023</t>
  </si>
  <si>
    <t>11=206202306080900000002631</t>
  </si>
  <si>
    <t>44=20440</t>
  </si>
  <si>
    <t>55=6146.ROLB</t>
  </si>
  <si>
    <t>60=20230608-00:21:07.674000</t>
  </si>
  <si>
    <t>8031=20375</t>
  </si>
  <si>
    <t>8032=20370</t>
  </si>
  <si>
    <t>8033=20390</t>
  </si>
  <si>
    <t>8051=20230608-00:21:07.674572</t>
  </si>
  <si>
    <t>8167=6409802700100</t>
  </si>
  <si>
    <t>8168=106202306080846220000968</t>
  </si>
  <si>
    <t>8169=20230608-00:21:07.674831</t>
  </si>
  <si>
    <t>9172=20390</t>
  </si>
  <si>
    <t>20230608 09:21:13.359357 sor INFO Kafka.cpp(66) [140468717352704][2023-06-08 09:21:13.359352] [PROD_SOR_6.PROD_SOR_6,outgoing] (8=FIX.4.2</t>
  </si>
  <si>
    <t>34=1776</t>
  </si>
  <si>
    <t>52=20230608-00:21:13.358436</t>
  </si>
  <si>
    <t>11=206202306080900000002632</t>
  </si>
  <si>
    <t>44=5810</t>
  </si>
  <si>
    <t>55=8136.ROLB</t>
  </si>
  <si>
    <t>60=20230608-00:21:13.359000</t>
  </si>
  <si>
    <t>8031=5799</t>
  </si>
  <si>
    <t>8032=5794</t>
  </si>
  <si>
    <t>8033=5800</t>
  </si>
  <si>
    <t>8051=20230608-00:21:13.359016</t>
  </si>
  <si>
    <t>8167=6409808700100</t>
  </si>
  <si>
    <t>8168=106202306080846220000969</t>
  </si>
  <si>
    <t>8169=20230608-00:21:13.359302</t>
  </si>
  <si>
    <t>9172=5800</t>
  </si>
  <si>
    <t>10=042</t>
  </si>
  <si>
    <t>20230608 09:22:18.639040 sor INFO Kafka.cpp(66) [140468717352704][2023-06-08 09:22:18.639036] [PROD_SOR_6.PROD_SOR_6,outgoing] (8=FIX.4.2</t>
  </si>
  <si>
    <t>34=1781</t>
  </si>
  <si>
    <t>52=20230608-00:22:18.638018</t>
  </si>
  <si>
    <t>11=206202306080900000002633</t>
  </si>
  <si>
    <t>44=5517</t>
  </si>
  <si>
    <t>55=2502.ROLS</t>
  </si>
  <si>
    <t>60=20230608-00:22:18.638000</t>
  </si>
  <si>
    <t>8031=5528</t>
  </si>
  <si>
    <t>8032=5527</t>
  </si>
  <si>
    <t>8033=5529</t>
  </si>
  <si>
    <t>8051=20230608-00:22:18.638729</t>
  </si>
  <si>
    <t>8167=6409870000100</t>
  </si>
  <si>
    <t>8168=106202306080846220000970</t>
  </si>
  <si>
    <t>8169=20230608-00:22:18.638997</t>
  </si>
  <si>
    <t>9172=5527</t>
  </si>
  <si>
    <t>20230608 09:22:36.274672 sor INFO Kafka.cpp(66) [140468717352704][2023-06-08 09:22:36.274668] [PROD_SOR_6.PROD_SOR_6,outgoing] (8=FIX.4.2</t>
  </si>
  <si>
    <t>34=1783</t>
  </si>
  <si>
    <t>52=20230608-00:22:36.273735</t>
  </si>
  <si>
    <t>11=206202306080900000002634</t>
  </si>
  <si>
    <t>44=1837</t>
  </si>
  <si>
    <t>55=9783.ROLB</t>
  </si>
  <si>
    <t>60=20230608-00:22:36.274000</t>
  </si>
  <si>
    <t>8031=1826</t>
  </si>
  <si>
    <t>8032=1825.5</t>
  </si>
  <si>
    <t>8033=1826.5</t>
  </si>
  <si>
    <t>8051=20230608-00:22:36.274289</t>
  </si>
  <si>
    <t>8167=6409888400100</t>
  </si>
  <si>
    <t>8168=106202306080846220000971</t>
  </si>
  <si>
    <t>8169=20230608-00:22:36.274609</t>
  </si>
  <si>
    <t>9172=1826.5</t>
  </si>
  <si>
    <t>10=150</t>
  </si>
  <si>
    <t>20230608 09:23:00.525716 sor INFO Kafka.cpp(66) [140468717352704][2023-06-08 09:23:00.525711] [PROD_SOR_6.PROD_SOR_6,outgoing] (8=FIX.4.2</t>
  </si>
  <si>
    <t>34=1785</t>
  </si>
  <si>
    <t>52=20230608-00:23:00.524818</t>
  </si>
  <si>
    <t>11=206202306080900000002635</t>
  </si>
  <si>
    <t>44=3480</t>
  </si>
  <si>
    <t>55=1820.ROLS</t>
  </si>
  <si>
    <t>60=20230608-00:23:00.525000</t>
  </si>
  <si>
    <t>8031=3490</t>
  </si>
  <si>
    <t>8032=3490</t>
  </si>
  <si>
    <t>8033=3492</t>
  </si>
  <si>
    <t>8051=20230608-00:23:00.525384</t>
  </si>
  <si>
    <t>8167=6409910700100</t>
  </si>
  <si>
    <t>8168=106202306080846220000972</t>
  </si>
  <si>
    <t>8169=20230608-00:23:00.525653</t>
  </si>
  <si>
    <t>9172=3490</t>
  </si>
  <si>
    <t>10=027</t>
  </si>
  <si>
    <t>20230608 09:23:08.121896 sor INFO Kafka.cpp(66) [140468717352704][2023-06-08 09:23:08.121892] [PROD_SOR_6.PROD_SOR_6,outgoing] (8=FIX.4.2</t>
  </si>
  <si>
    <t>34=1786</t>
  </si>
  <si>
    <t>52=20230608-00:23:08.121020</t>
  </si>
  <si>
    <t>11=206202306080900000002636</t>
  </si>
  <si>
    <t>44=4135</t>
  </si>
  <si>
    <t>60=20230608-00:23:08.121000</t>
  </si>
  <si>
    <t>8031=4125</t>
  </si>
  <si>
    <t>8032=4124</t>
  </si>
  <si>
    <t>8033=4125</t>
  </si>
  <si>
    <t>8051=20230608-00:23:08.121579</t>
  </si>
  <si>
    <t>8167=6409917600100</t>
  </si>
  <si>
    <t>8168=106202306080846220000973</t>
  </si>
  <si>
    <t>8169=20230608-00:23:08.121853</t>
  </si>
  <si>
    <t>9172=4125</t>
  </si>
  <si>
    <t>10=253</t>
  </si>
  <si>
    <t>20230608 09:23:24.626118 sor INFO Kafka.cpp(66) [140468717352704][2023-06-08 09:23:24.626114] [PROD_SOR_6.PROD_SOR_6,outgoing] (8=FIX.4.2</t>
  </si>
  <si>
    <t>34=1788</t>
  </si>
  <si>
    <t>52=20230608-00:23:24.625245</t>
  </si>
  <si>
    <t>11=206202306080900000002637</t>
  </si>
  <si>
    <t>44=5714</t>
  </si>
  <si>
    <t>55=2802.ROLS</t>
  </si>
  <si>
    <t>60=20230608-00:23:24.626000</t>
  </si>
  <si>
    <t>8032=5724</t>
  </si>
  <si>
    <t>8033=5727</t>
  </si>
  <si>
    <t>8051=20230608-00:23:24.625809</t>
  </si>
  <si>
    <t>8167=6409931500100</t>
  </si>
  <si>
    <t>8168=106202306080846220000974</t>
  </si>
  <si>
    <t>8169=20230608-00:23:24.626074</t>
  </si>
  <si>
    <t>9172=5724</t>
  </si>
  <si>
    <t>20230608 09:23:26.781858 sor INFO Kafka.cpp(66) [140468717352704][2023-06-08 09:23:26.781853] [PROD_SOR_6.PROD_SOR_6,outgoing] (8=FIX.4.2</t>
  </si>
  <si>
    <t>34=1789</t>
  </si>
  <si>
    <t>52=20230608-00:23:26.780936</t>
  </si>
  <si>
    <t>11=206202306080900000002638</t>
  </si>
  <si>
    <t>44=984</t>
  </si>
  <si>
    <t>60=20230608-00:23:26.781000</t>
  </si>
  <si>
    <t>8031=973.9</t>
  </si>
  <si>
    <t>8032=973.9</t>
  </si>
  <si>
    <t>8033=974</t>
  </si>
  <si>
    <t>8051=20230608-00:23:26.781551</t>
  </si>
  <si>
    <t>8167=6409932400100</t>
  </si>
  <si>
    <t>8168=106202306080846220000975</t>
  </si>
  <si>
    <t>8169=20230608-00:23:26.781813</t>
  </si>
  <si>
    <t>9172=974</t>
  </si>
  <si>
    <t>20230608 09:23:29.224777 sor INFO Kafka.cpp(66) [140468717352704][2023-06-08 09:23:29.224773] [PROD_SOR_6.PROD_SOR_6,outgoing] (8=FIX.4.2</t>
  </si>
  <si>
    <t>34=1790</t>
  </si>
  <si>
    <t>52=20230608-00:23:29.223878</t>
  </si>
  <si>
    <t>11=206202306080900000002639</t>
  </si>
  <si>
    <t>38=11</t>
  </si>
  <si>
    <t>44=2898</t>
  </si>
  <si>
    <t>55=5019.ROLS</t>
  </si>
  <si>
    <t>60=20230608-00:23:29.224000</t>
  </si>
  <si>
    <t>8031=2908.5</t>
  </si>
  <si>
    <t>8032=2908</t>
  </si>
  <si>
    <t>8033=2908.5</t>
  </si>
  <si>
    <t>8051=20230608-00:23:29.224458</t>
  </si>
  <si>
    <t>8167=6409934300100</t>
  </si>
  <si>
    <t>8168=106202306080846220000976</t>
  </si>
  <si>
    <t>8169=20230608-00:23:29.224727</t>
  </si>
  <si>
    <t>9172=2908</t>
  </si>
  <si>
    <t>20230608 09:23:33.103608 sor INFO Kafka.cpp(66) [140468717352704][2023-06-08 09:23:33.103604] [PROD_SOR_6.PROD_SOR_6,outgoing] (8=FIX.4.2</t>
  </si>
  <si>
    <t>34=1791</t>
  </si>
  <si>
    <t>52=20230608-00:23:33.102738</t>
  </si>
  <si>
    <t>11=206202306080900000002640</t>
  </si>
  <si>
    <t>44=1701</t>
  </si>
  <si>
    <t>60=20230608-00:23:33.103000</t>
  </si>
  <si>
    <t>8031=1690.5</t>
  </si>
  <si>
    <t>8032=1690</t>
  </si>
  <si>
    <t>8033=1691</t>
  </si>
  <si>
    <t>8051=20230608-00:23:33.103294</t>
  </si>
  <si>
    <t>8167=6409937900100</t>
  </si>
  <si>
    <t>8168=106202306080846220000977</t>
  </si>
  <si>
    <t>8169=20230608-00:23:33.103565</t>
  </si>
  <si>
    <t>9172=1691</t>
  </si>
  <si>
    <t>10=095</t>
  </si>
  <si>
    <t>20230608 09:23:59.915084 sor INFO Kafka.cpp(66) [140468717352704][2023-06-08 09:23:59.915079] [PROD_SOR_6.PROD_SOR_6,outgoing] (8=FIX.4.2</t>
  </si>
  <si>
    <t>34=1793</t>
  </si>
  <si>
    <t>52=20230608-00:23:59.914231</t>
  </si>
  <si>
    <t>11=206202306080900000002641</t>
  </si>
  <si>
    <t>38=6</t>
  </si>
  <si>
    <t>44=2637</t>
  </si>
  <si>
    <t>55=5334.ROLS</t>
  </si>
  <si>
    <t>60=20230608-00:23:59.915000</t>
  </si>
  <si>
    <t>8031=2647.5</t>
  </si>
  <si>
    <t>8032=2647.5</t>
  </si>
  <si>
    <t>8033=2648.5</t>
  </si>
  <si>
    <t>8051=20230608-00:23:59.914764</t>
  </si>
  <si>
    <t>8167=6409962100100</t>
  </si>
  <si>
    <t>8168=106202306080846220000978</t>
  </si>
  <si>
    <t>8169=20230608-00:23:59.915039</t>
  </si>
  <si>
    <t>9172=2647.5</t>
  </si>
  <si>
    <t>10=235</t>
  </si>
  <si>
    <t>20230608 09:24:02.081973 sor INFO Kafka.cpp(66) [140468717352704][2023-06-08 09:24:02.081966] [PROD_SOR_6.PROD_SOR_6,outgoing] (8=FIX.4.2</t>
  </si>
  <si>
    <t>34=1794</t>
  </si>
  <si>
    <t>52=20230608-00:24:02.080898</t>
  </si>
  <si>
    <t>11=206202306080900000002642</t>
  </si>
  <si>
    <t>44=2771</t>
  </si>
  <si>
    <t>55=3765.ROLS</t>
  </si>
  <si>
    <t>60=20230608-00:24:02.081000</t>
  </si>
  <si>
    <t>8031=2781.5</t>
  </si>
  <si>
    <t>8032=2781.5</t>
  </si>
  <si>
    <t>8033=2783</t>
  </si>
  <si>
    <t>8051=20230608-00:24:02.081469</t>
  </si>
  <si>
    <t>8167=6409963600100</t>
  </si>
  <si>
    <t>8168=106202306080846220000979</t>
  </si>
  <si>
    <t>8169=20230608-00:24:02.081899</t>
  </si>
  <si>
    <t>9172=2781.5</t>
  </si>
  <si>
    <t>10=159</t>
  </si>
  <si>
    <t>20230608 09:24:54.529806 sor INFO Kafka.cpp(66) [140468717352704][2023-06-08 09:24:54.529802] [PROD_SOR_6.PROD_SOR_6,outgoing] (8=FIX.4.2</t>
  </si>
  <si>
    <t>34=1798</t>
  </si>
  <si>
    <t>52=20230608-00:24:54.528945</t>
  </si>
  <si>
    <t>11=206202306080900000002643</t>
  </si>
  <si>
    <t>44=2150</t>
  </si>
  <si>
    <t>55=8411.ROLB</t>
  </si>
  <si>
    <t>60=20230608-00:24:54.529000</t>
  </si>
  <si>
    <t>8031=2139</t>
  </si>
  <si>
    <t>8051=20230608-00:24:54.529487</t>
  </si>
  <si>
    <t>8167=6410009000100</t>
  </si>
  <si>
    <t>8168=106202306080846220000980</t>
  </si>
  <si>
    <t>8169=20230608-00:24:54.529763</t>
  </si>
  <si>
    <t>9172=2140</t>
  </si>
  <si>
    <t>10=063</t>
  </si>
  <si>
    <t>20230608 09:25:00.404017 sor INFO Kafka.cpp(66) [140468717352704][2023-06-08 09:25:00.404012] [PROD_SOR_6.PROD_SOR_6,outgoing] (8=FIX.4.2</t>
  </si>
  <si>
    <t>34=1799</t>
  </si>
  <si>
    <t>52=20230608-00:25:00.402913</t>
  </si>
  <si>
    <t>11=206202306080900000002644</t>
  </si>
  <si>
    <t>60=20230608-00:25:00.403000</t>
  </si>
  <si>
    <t>8051=20230608-00:25:00.403558</t>
  </si>
  <si>
    <t>8167=6410014500100</t>
  </si>
  <si>
    <t>8168=106202306080846220000981</t>
  </si>
  <si>
    <t>8169=20230608-00:25:00.403966</t>
  </si>
  <si>
    <t>10=211</t>
  </si>
  <si>
    <t>20230608 09:25:24.575916 sor INFO Kafka.cpp(66) [140468717352704][2023-06-08 09:25:24.575911] [PROD_SOR_6.PROD_SOR_6,outgoing] (8=FIX.4.2</t>
  </si>
  <si>
    <t>34=1801</t>
  </si>
  <si>
    <t>52=20230608-00:25:24.574852</t>
  </si>
  <si>
    <t>11=206202306080900000002645</t>
  </si>
  <si>
    <t>44=5570</t>
  </si>
  <si>
    <t>60=20230608-00:25:24.575000</t>
  </si>
  <si>
    <t>8031=5560</t>
  </si>
  <si>
    <t>8032=5557</t>
  </si>
  <si>
    <t>8033=5560</t>
  </si>
  <si>
    <t>8051=20230608-00:25:24.575537</t>
  </si>
  <si>
    <t>8167=6410034500100</t>
  </si>
  <si>
    <t>8168=106202306080846220000982</t>
  </si>
  <si>
    <t>8169=20230608-00:25:24.575862</t>
  </si>
  <si>
    <t>9172=5560</t>
  </si>
  <si>
    <t>20230608 09:25:28.646757 sor INFO Kafka.cpp(66) [140468717352704][2023-06-08 09:25:28.646753] [PROD_SOR_6.PROD_SOR_6,outgoing] (8=FIX.4.2</t>
  </si>
  <si>
    <t>34=1802</t>
  </si>
  <si>
    <t>52=20230608-00:25:28.645828</t>
  </si>
  <si>
    <t>11=206202306080900000002646</t>
  </si>
  <si>
    <t>55=7733.ROLS</t>
  </si>
  <si>
    <t>60=20230608-00:25:28.646000</t>
  </si>
  <si>
    <t>8031=2174</t>
  </si>
  <si>
    <t>8032=2173.5</t>
  </si>
  <si>
    <t>8033=2174</t>
  </si>
  <si>
    <t>8051=20230608-00:25:28.646380</t>
  </si>
  <si>
    <t>8167=6410037200100</t>
  </si>
  <si>
    <t>8168=106202306080846220000983</t>
  </si>
  <si>
    <t>8169=20230608-00:25:28.646701</t>
  </si>
  <si>
    <t>9172=2173.5</t>
  </si>
  <si>
    <t>10=240</t>
  </si>
  <si>
    <t>20230608 09:26:09.634324 sor INFO Kafka.cpp(66) [140468717352704][2023-06-08 09:26:09.634320] [PROD_SOR_6.PROD_SOR_6,outgoing] (8=FIX.4.2</t>
  </si>
  <si>
    <t>34=1805</t>
  </si>
  <si>
    <t>52=20230608-00:26:09.633446</t>
  </si>
  <si>
    <t>11=206202306080900000002647</t>
  </si>
  <si>
    <t>44=4529</t>
  </si>
  <si>
    <t>60=20230608-00:26:09.634000</t>
  </si>
  <si>
    <t>8031=4518</t>
  </si>
  <si>
    <t>8032=4518</t>
  </si>
  <si>
    <t>8033=4519</t>
  </si>
  <si>
    <t>8051=20230608-00:26:09.633997</t>
  </si>
  <si>
    <t>8167=6410071800100</t>
  </si>
  <si>
    <t>8168=106202306080846220000984</t>
  </si>
  <si>
    <t>8169=20230608-00:26:09.634280</t>
  </si>
  <si>
    <t>9172=4519</t>
  </si>
  <si>
    <t>20230608 09:26:11.602517 sor INFO Kafka.cpp(66) [140468717352704][2023-06-08 09:26:11.602512] [PROD_SOR_6.PROD_SOR_6,outgoing] (8=FIX.4.2</t>
  </si>
  <si>
    <t>34=1806</t>
  </si>
  <si>
    <t>52=20230608-00:26:11.601669</t>
  </si>
  <si>
    <t>11=206202306080900000002648</t>
  </si>
  <si>
    <t>44=9242</t>
  </si>
  <si>
    <t>55=2267.ROLS</t>
  </si>
  <si>
    <t>60=20230608-00:26:11.602000</t>
  </si>
  <si>
    <t>8031=9256</t>
  </si>
  <si>
    <t>8032=9252</t>
  </si>
  <si>
    <t>8033=9260</t>
  </si>
  <si>
    <t>8051=20230608-00:26:11.602217</t>
  </si>
  <si>
    <t>8167=6410074000100</t>
  </si>
  <si>
    <t>8168=106202306080846220000985</t>
  </si>
  <si>
    <t>8169=20230608-00:26:11.602474</t>
  </si>
  <si>
    <t>9172=9252</t>
  </si>
  <si>
    <t>20230608 09:26:39.265221 sor INFO Kafka.cpp(66) [140468717352704][2023-06-08 09:26:39.265217] [PROD_SOR_6.PROD_SOR_6,outgoing] (8=FIX.4.2</t>
  </si>
  <si>
    <t>34=1808</t>
  </si>
  <si>
    <t>52=20230608-00:26:39.264353</t>
  </si>
  <si>
    <t>11=206202306080900000002649</t>
  </si>
  <si>
    <t>44=1811</t>
  </si>
  <si>
    <t>55=8905.ROLB</t>
  </si>
  <si>
    <t>60=20230608-00:26:39.265000</t>
  </si>
  <si>
    <t>8031=1801.5</t>
  </si>
  <si>
    <t>8032=1800</t>
  </si>
  <si>
    <t>8033=1801</t>
  </si>
  <si>
    <t>8051=20230608-00:26:39.264921</t>
  </si>
  <si>
    <t>8167=6410099900100</t>
  </si>
  <si>
    <t>8168=106202306080846220000986</t>
  </si>
  <si>
    <t>8169=20230608-00:26:39.265176</t>
  </si>
  <si>
    <t>9172=1801</t>
  </si>
  <si>
    <t>10=131</t>
  </si>
  <si>
    <t>20230608 09:26:43.101714 sor INFO Kafka.cpp(66) [140468717352704][2023-06-08 09:26:43.101710] [PROD_SOR_6.PROD_SOR_6,outgoing] (8=FIX.4.2</t>
  </si>
  <si>
    <t>34=1809</t>
  </si>
  <si>
    <t>52=20230608-00:26:43.100728</t>
  </si>
  <si>
    <t>11=206202306080900000002650</t>
  </si>
  <si>
    <t>44=2890</t>
  </si>
  <si>
    <t>55=5401.ROLB</t>
  </si>
  <si>
    <t>60=20230608-00:26:43.101000</t>
  </si>
  <si>
    <t>8031=2879.5</t>
  </si>
  <si>
    <t>8032=2879</t>
  </si>
  <si>
    <t>8033=2879.5</t>
  </si>
  <si>
    <t>8051=20230608-00:26:43.101392</t>
  </si>
  <si>
    <t>8167=6410102700100</t>
  </si>
  <si>
    <t>8168=106202306080846220000987</t>
  </si>
  <si>
    <t>8169=20230608-00:26:43.101670</t>
  </si>
  <si>
    <t>9172=2879.5</t>
  </si>
  <si>
    <t>20230608 09:26:55.327810 sor INFO Kafka.cpp(66) [140468717352704][2023-06-08 09:26:55.327806] [PROD_SOR_6.PROD_SOR_6,outgoing] (8=FIX.4.2</t>
  </si>
  <si>
    <t>34=1810</t>
  </si>
  <si>
    <t>52=20230608-00:26:55.326919</t>
  </si>
  <si>
    <t>11=206202306080900000002651</t>
  </si>
  <si>
    <t>44=17090</t>
  </si>
  <si>
    <t>60=20230608-00:26:55.327000</t>
  </si>
  <si>
    <t>8031=17145</t>
  </si>
  <si>
    <t>8032=17140</t>
  </si>
  <si>
    <t>8033=17150</t>
  </si>
  <si>
    <t>8051=20230608-00:26:55.327500</t>
  </si>
  <si>
    <t>8167=6410112600100</t>
  </si>
  <si>
    <t>8168=106202306080846220000988</t>
  </si>
  <si>
    <t>8169=20230608-00:26:55.327767</t>
  </si>
  <si>
    <t>9172=17140</t>
  </si>
  <si>
    <t>20230608 09:27:10.787915 sor INFO Kafka.cpp(66) [140468717352704][2023-06-08 09:27:10.787910] [PROD_SOR_6.PROD_SOR_6,outgoing] (8=FIX.4.2</t>
  </si>
  <si>
    <t>34=1812</t>
  </si>
  <si>
    <t>52=20230608-00:27:10.786978</t>
  </si>
  <si>
    <t>11=206202306080900000002652</t>
  </si>
  <si>
    <t>44=68170</t>
  </si>
  <si>
    <t>60=20230608-00:27:10.787000</t>
  </si>
  <si>
    <t>8031=68030</t>
  </si>
  <si>
    <t>8032=68030</t>
  </si>
  <si>
    <t>8033=68070</t>
  </si>
  <si>
    <t>8051=20230608-00:27:10.787614</t>
  </si>
  <si>
    <t>8167=6410124400100</t>
  </si>
  <si>
    <t>8168=106202306080846220000989</t>
  </si>
  <si>
    <t>8169=20230608-00:27:10.787872</t>
  </si>
  <si>
    <t>9172=68070</t>
  </si>
  <si>
    <t>20230608 09:27:22.522681 sor INFO Kafka.cpp(66) [140468717352704][2023-06-08 09:27:22.522677] [PROD_SOR_6.PROD_SOR_6,outgoing] (8=FIX.4.2</t>
  </si>
  <si>
    <t>34=1813</t>
  </si>
  <si>
    <t>52=20230608-00:27:22.521819</t>
  </si>
  <si>
    <t>11=206202306080900000002653</t>
  </si>
  <si>
    <t>44=20675</t>
  </si>
  <si>
    <t>60=20230608-00:27:22.522000</t>
  </si>
  <si>
    <t>8031=20725</t>
  </si>
  <si>
    <t>8032=20725</t>
  </si>
  <si>
    <t>8033=20730</t>
  </si>
  <si>
    <t>8051=20230608-00:27:22.522373</t>
  </si>
  <si>
    <t>8167=6410132800100</t>
  </si>
  <si>
    <t>8168=106202306080846220000990</t>
  </si>
  <si>
    <t>8169=20230608-00:27:22.522638</t>
  </si>
  <si>
    <t>9172=20725</t>
  </si>
  <si>
    <t>10=002</t>
  </si>
  <si>
    <t>20230608 09:27:23.008031 sor INFO Kafka.cpp(66) [140468717352704][2023-06-08 09:27:23.008026] [PROD_SOR_6.PROD_SOR_6,outgoing] (8=FIX.4.2</t>
  </si>
  <si>
    <t>34=1814</t>
  </si>
  <si>
    <t>52=20230608-00:27:23.007113</t>
  </si>
  <si>
    <t>11=206202306080900000002654</t>
  </si>
  <si>
    <t>44=4538</t>
  </si>
  <si>
    <t>60=20230608-00:27:23.007000</t>
  </si>
  <si>
    <t>8031=4527</t>
  </si>
  <si>
    <t>8032=4527</t>
  </si>
  <si>
    <t>8033=4528</t>
  </si>
  <si>
    <t>8051=20230608-00:27:23.007724</t>
  </si>
  <si>
    <t>8167=6410133100100</t>
  </si>
  <si>
    <t>8168=106202306080846220000991</t>
  </si>
  <si>
    <t>8169=20230608-00:27:23.007988</t>
  </si>
  <si>
    <t>9172=4528</t>
  </si>
  <si>
    <t>20230608 09:27:56.762490 sor INFO Kafka.cpp(66) [140468717352704][2023-06-08 09:27:56.762485] [PROD_SOR_6.PROD_SOR_6,outgoing] (8=FIX.4.2</t>
  </si>
  <si>
    <t>34=1817</t>
  </si>
  <si>
    <t>52=20230608-00:27:56.761552</t>
  </si>
  <si>
    <t>11=206202306080900000002655</t>
  </si>
  <si>
    <t>44=5028</t>
  </si>
  <si>
    <t>60=20230608-00:27:56.762000</t>
  </si>
  <si>
    <t>8031=5039</t>
  </si>
  <si>
    <t>8032=5038</t>
  </si>
  <si>
    <t>8033=5040</t>
  </si>
  <si>
    <t>8051=20230608-00:27:56.762142</t>
  </si>
  <si>
    <t>8167=6410162500100</t>
  </si>
  <si>
    <t>8168=106202306080846220000992</t>
  </si>
  <si>
    <t>8169=20230608-00:27:56.762445</t>
  </si>
  <si>
    <t>9172=5038</t>
  </si>
  <si>
    <t>10=097</t>
  </si>
  <si>
    <t>20230608 09:28:09.677334 sor INFO Kafka.cpp(66) [140468717352704][2023-06-08 09:28:09.677326] [PROD_SOR_6.PROD_SOR_6,outgoing] (8=FIX.4.2</t>
  </si>
  <si>
    <t>34=1818</t>
  </si>
  <si>
    <t>52=20230608-00:28:09.676314</t>
  </si>
  <si>
    <t>11=206202306080900000002656</t>
  </si>
  <si>
    <t>44=848</t>
  </si>
  <si>
    <t>55=6753.ROLB</t>
  </si>
  <si>
    <t>60=20230608-00:28:09.677000</t>
  </si>
  <si>
    <t>8031=837.3</t>
  </si>
  <si>
    <t>8032=837.3</t>
  </si>
  <si>
    <t>8033=837.7</t>
  </si>
  <si>
    <t>8051=20230608-00:28:09.676859</t>
  </si>
  <si>
    <t>8167=6410173900100</t>
  </si>
  <si>
    <t>8168=106202306080846220000993</t>
  </si>
  <si>
    <t>8169=20230608-00:28:09.677244</t>
  </si>
  <si>
    <t>9172=837.7</t>
  </si>
  <si>
    <t>10=246</t>
  </si>
  <si>
    <t>20230608 09:28:13.104343 sor INFO Kafka.cpp(66) [140468717352704][2023-06-08 09:28:13.104338] [PROD_SOR_6.PROD_SOR_6,outgoing] (8=FIX.4.2</t>
  </si>
  <si>
    <t>34=1819</t>
  </si>
  <si>
    <t>52=20230608-00:28:13.103388</t>
  </si>
  <si>
    <t>11=206202306080900000002657</t>
  </si>
  <si>
    <t>44=3101</t>
  </si>
  <si>
    <t>60=20230608-00:28:13.104000</t>
  </si>
  <si>
    <t>8031=3112</t>
  </si>
  <si>
    <t>8032=3111</t>
  </si>
  <si>
    <t>8033=3112</t>
  </si>
  <si>
    <t>8051=20230608-00:28:13.104016</t>
  </si>
  <si>
    <t>8167=6410177200100</t>
  </si>
  <si>
    <t>8168=106202306080846220000994</t>
  </si>
  <si>
    <t>8169=20230608-00:28:13.104295</t>
  </si>
  <si>
    <t>9172=3111</t>
  </si>
  <si>
    <t>20230608 09:28:23.603377 sor INFO Kafka.cpp(66) [140468717352704][2023-06-08 09:28:23.603373] [PROD_SOR_6.PROD_SOR_6,outgoing] (8=FIX.4.2</t>
  </si>
  <si>
    <t>34=1820</t>
  </si>
  <si>
    <t>52=20230608-00:28:23.602500</t>
  </si>
  <si>
    <t>11=206202306080900000002658</t>
  </si>
  <si>
    <t>44=2119</t>
  </si>
  <si>
    <t>60=20230608-00:28:23.603000</t>
  </si>
  <si>
    <t>8031=2107.5</t>
  </si>
  <si>
    <t>8032=2108</t>
  </si>
  <si>
    <t>8033=2108.5</t>
  </si>
  <si>
    <t>8051=20230608-00:28:23.603073</t>
  </si>
  <si>
    <t>8167=6410185700100</t>
  </si>
  <si>
    <t>8168=106202306080846220000995</t>
  </si>
  <si>
    <t>8169=20230608-00:28:23.603333</t>
  </si>
  <si>
    <t>9172=2108.5</t>
  </si>
  <si>
    <t>10=059</t>
  </si>
  <si>
    <t>20230608 09:28:43.203714 sor INFO Kafka.cpp(66) [140468717352704][2023-06-08 09:28:43.203709] [PROD_SOR_6.PROD_SOR_6,outgoing] (8=FIX.4.2</t>
  </si>
  <si>
    <t>34=1822</t>
  </si>
  <si>
    <t>52=20230608-00:28:43.202800</t>
  </si>
  <si>
    <t>11=206202306080900000002659</t>
  </si>
  <si>
    <t>44=5769</t>
  </si>
  <si>
    <t>60=20230608-00:28:43.203000</t>
  </si>
  <si>
    <t>8031=5759</t>
  </si>
  <si>
    <t>8032=5758</t>
  </si>
  <si>
    <t>8033=5759</t>
  </si>
  <si>
    <t>8051=20230608-00:28:43.203386</t>
  </si>
  <si>
    <t>8167=6410202300100</t>
  </si>
  <si>
    <t>8168=106202306080846220000996</t>
  </si>
  <si>
    <t>8169=20230608-00:28:43.203671</t>
  </si>
  <si>
    <t>9172=5759</t>
  </si>
  <si>
    <t>20230608 09:28:52.684999 sor INFO Kafka.cpp(66) [140468717352704][2023-06-08 09:28:52.684995] [PROD_SOR_6.PROD_SOR_6,outgoing] (8=FIX.4.2</t>
  </si>
  <si>
    <t>34=1823</t>
  </si>
  <si>
    <t>52=20230608-00:28:52.684105</t>
  </si>
  <si>
    <t>11=206202306080900000002660</t>
  </si>
  <si>
    <t>44=4533</t>
  </si>
  <si>
    <t>60=20230608-00:28:52.684000</t>
  </si>
  <si>
    <t>8031=4522</t>
  </si>
  <si>
    <t>8032=4521</t>
  </si>
  <si>
    <t>8033=4523</t>
  </si>
  <si>
    <t>8051=20230608-00:28:52.684679</t>
  </si>
  <si>
    <t>8167=6410209200100</t>
  </si>
  <si>
    <t>8168=106202306080846220000997</t>
  </si>
  <si>
    <t>8169=20230608-00:28:52.684956</t>
  </si>
  <si>
    <t>9172=4523</t>
  </si>
  <si>
    <t>20230608 09:29:03.458736 sor INFO Kafka.cpp(66) [140468717352704][2023-06-08 09:29:03.458732] [PROD_SOR_6.PROD_SOR_6,outgoing] (8=FIX.4.2</t>
  </si>
  <si>
    <t>34=1824</t>
  </si>
  <si>
    <t>52=20230608-00:29:03.457890</t>
  </si>
  <si>
    <t>11=206202306080900000002661</t>
  </si>
  <si>
    <t>44=8562</t>
  </si>
  <si>
    <t>55=6501.ROLS</t>
  </si>
  <si>
    <t>60=20230608-00:29:03.458000</t>
  </si>
  <si>
    <t>8031=8573</t>
  </si>
  <si>
    <t>8032=8572</t>
  </si>
  <si>
    <t>8033=8574</t>
  </si>
  <si>
    <t>8051=20230608-00:29:03.458437</t>
  </si>
  <si>
    <t>8167=6410217800100</t>
  </si>
  <si>
    <t>8168=106202306080846220000998</t>
  </si>
  <si>
    <t>8169=20230608-00:29:03.458694</t>
  </si>
  <si>
    <t>9172=8572</t>
  </si>
  <si>
    <t>20230608 09:29:10.472272 sor INFO Kafka.cpp(66) [140468717352704][2023-06-08 09:29:10.472267] [PROD_SOR_6.PROD_SOR_6,outgoing] (8=FIX.4.2</t>
  </si>
  <si>
    <t>34=1825</t>
  </si>
  <si>
    <t>52=20230608-00:29:10.471393</t>
  </si>
  <si>
    <t>11=206202306080900000002662</t>
  </si>
  <si>
    <t>44=2096</t>
  </si>
  <si>
    <t>60=20230608-00:29:10.472000</t>
  </si>
  <si>
    <t>8031=2086</t>
  </si>
  <si>
    <t>8032=2085.5</t>
  </si>
  <si>
    <t>8033=2086</t>
  </si>
  <si>
    <t>8051=20230608-00:29:10.471945</t>
  </si>
  <si>
    <t>8167=6410224200100</t>
  </si>
  <si>
    <t>8168=106202306080846220000999</t>
  </si>
  <si>
    <t>8169=20230608-00:29:10.472221</t>
  </si>
  <si>
    <t>9172=2086</t>
  </si>
  <si>
    <t>10=110</t>
  </si>
  <si>
    <t>20230608 09:29:15.187108 sor INFO Kafka.cpp(66) [140468717352704][2023-06-08 09:29:15.187104] [PROD_SOR_6.PROD_SOR_6,outgoing] (8=FIX.4.2</t>
  </si>
  <si>
    <t>34=1826</t>
  </si>
  <si>
    <t>52=20230608-00:29:15.186223</t>
  </si>
  <si>
    <t>11=206202306080900000002663</t>
  </si>
  <si>
    <t>44=1522</t>
  </si>
  <si>
    <t>60=20230608-00:29:15.187000</t>
  </si>
  <si>
    <t>8031=1511.5</t>
  </si>
  <si>
    <t>8032=1511</t>
  </si>
  <si>
    <t>8033=1511.5</t>
  </si>
  <si>
    <t>8051=20230608-00:29:15.186783</t>
  </si>
  <si>
    <t>8167=6410227400100</t>
  </si>
  <si>
    <t>8168=106202306080846220001000</t>
  </si>
  <si>
    <t>8169=20230608-00:29:15.187065</t>
  </si>
  <si>
    <t>9172=1511.5</t>
  </si>
  <si>
    <t>10=028</t>
  </si>
  <si>
    <t>20230608 09:29:47.327748 sor INFO Kafka.cpp(66) [140468717352704][2023-06-08 09:29:47.327743] [PROD_SOR_6.PROD_SOR_6,outgoing] (8=FIX.4.2</t>
  </si>
  <si>
    <t>34=1829</t>
  </si>
  <si>
    <t>52=20230608-00:29:47.326852</t>
  </si>
  <si>
    <t>11=206202306080900000002664</t>
  </si>
  <si>
    <t>44=13670</t>
  </si>
  <si>
    <t>60=20230608-00:29:47.327000</t>
  </si>
  <si>
    <t>8031=13615</t>
  </si>
  <si>
    <t>8032=13615</t>
  </si>
  <si>
    <t>8033=13620</t>
  </si>
  <si>
    <t>8051=20230608-00:29:47.327426</t>
  </si>
  <si>
    <t>8167=6410252100100</t>
  </si>
  <si>
    <t>8168=106202306080846220001001</t>
  </si>
  <si>
    <t>8169=20230608-00:29:47.327693</t>
  </si>
  <si>
    <t>9172=13620</t>
  </si>
  <si>
    <t>20230608 09:30:04.299727 sor INFO Kafka.cpp(66) [140468717352704][2023-06-08 09:30:04.299723] [PROD_SOR_6.PROD_SOR_6,outgoing] (8=FIX.4.2</t>
  </si>
  <si>
    <t>34=1831</t>
  </si>
  <si>
    <t>52=20230608-00:30:04.298858</t>
  </si>
  <si>
    <t>11=206202306080900000002665</t>
  </si>
  <si>
    <t>44=4110</t>
  </si>
  <si>
    <t>60=20230608-00:30:04.299000</t>
  </si>
  <si>
    <t>8031=4121</t>
  </si>
  <si>
    <t>8051=20230608-00:30:04.299425</t>
  </si>
  <si>
    <t>8167=6410266600100</t>
  </si>
  <si>
    <t>8168=106202306080846220001002</t>
  </si>
  <si>
    <t>8169=20230608-00:30:04.299684</t>
  </si>
  <si>
    <t>20230608 09:30:12.703653 sor INFO Kafka.cpp(66) [140468717352704][2023-06-08 09:30:12.703648] [PROD_SOR_6.PROD_SOR_6,outgoing] (8=FIX.4.2</t>
  </si>
  <si>
    <t>34=1832</t>
  </si>
  <si>
    <t>52=20230608-00:30:12.702749</t>
  </si>
  <si>
    <t>11=206202306080900000002666</t>
  </si>
  <si>
    <t>44=792</t>
  </si>
  <si>
    <t>55=7337.ROLB</t>
  </si>
  <si>
    <t>60=20230608-00:30:12.703000</t>
  </si>
  <si>
    <t>8031=782</t>
  </si>
  <si>
    <t>8032=781.2</t>
  </si>
  <si>
    <t>8033=781.9</t>
  </si>
  <si>
    <t>8051=20230608-00:30:12.703318</t>
  </si>
  <si>
    <t>8167=6410274800100</t>
  </si>
  <si>
    <t>8168=106202306080846220001003</t>
  </si>
  <si>
    <t>8169=20230608-00:30:12.703609</t>
  </si>
  <si>
    <t>9172=781.9</t>
  </si>
  <si>
    <t>20230608 09:30:24.409387 sor INFO Kafka.cpp(66) [140468717352704][2023-06-08 09:30:24.409383] [PROD_SOR_6.PROD_SOR_6,outgoing] (8=FIX.4.2</t>
  </si>
  <si>
    <t>34=1833</t>
  </si>
  <si>
    <t>52=20230608-00:30:24.408527</t>
  </si>
  <si>
    <t>11=206202306080900000002667</t>
  </si>
  <si>
    <t>44=4132</t>
  </si>
  <si>
    <t>60=20230608-00:30:24.409000</t>
  </si>
  <si>
    <t>8031=4122</t>
  </si>
  <si>
    <t>8032=4121</t>
  </si>
  <si>
    <t>8033=4122</t>
  </si>
  <si>
    <t>8051=20230608-00:30:24.409076</t>
  </si>
  <si>
    <t>8167=6410285600100</t>
  </si>
  <si>
    <t>8168=106202306080846220001004</t>
  </si>
  <si>
    <t>8169=20230608-00:30:24.409344</t>
  </si>
  <si>
    <t>9172=4122</t>
  </si>
  <si>
    <t>20230608 09:30:27.258833 sor INFO Kafka.cpp(66) [140468717352704][2023-06-08 09:30:27.258827] [PROD_SOR_6.PROD_SOR_6,outgoing] (8=FIX.4.2</t>
  </si>
  <si>
    <t>34=1834</t>
  </si>
  <si>
    <t>52=20230608-00:30:27.257945</t>
  </si>
  <si>
    <t>11=206202306080900000002668</t>
  </si>
  <si>
    <t>44=2959</t>
  </si>
  <si>
    <t>60=20230608-00:30:27.258000</t>
  </si>
  <si>
    <t>8031=2970.5</t>
  </si>
  <si>
    <t>8032=2969.5</t>
  </si>
  <si>
    <t>8033=2970.5</t>
  </si>
  <si>
    <t>8051=20230608-00:30:27.258490</t>
  </si>
  <si>
    <t>8167=6410287700100</t>
  </si>
  <si>
    <t>8168=106202306080846220001005</t>
  </si>
  <si>
    <t>8169=20230608-00:30:27.258778</t>
  </si>
  <si>
    <t>9172=2969.5</t>
  </si>
  <si>
    <t>10=236</t>
  </si>
  <si>
    <t>20230608 09:30:30.521689 sor INFO Kafka.cpp(66) [140468717352704][2023-06-08 09:30:30.521685] [PROD_SOR_6.PROD_SOR_6,outgoing] (8=FIX.4.2</t>
  </si>
  <si>
    <t>34=1835</t>
  </si>
  <si>
    <t>52=20230608-00:30:30.520809</t>
  </si>
  <si>
    <t>11=206202306080900000002669</t>
  </si>
  <si>
    <t>44=20745</t>
  </si>
  <si>
    <t>60=20230608-00:30:30.521000</t>
  </si>
  <si>
    <t>8031=20695</t>
  </si>
  <si>
    <t>8032=20690</t>
  </si>
  <si>
    <t>8033=20695</t>
  </si>
  <si>
    <t>8051=20230608-00:30:30.521381</t>
  </si>
  <si>
    <t>8167=6410290900100</t>
  </si>
  <si>
    <t>8168=106202306080846220001006</t>
  </si>
  <si>
    <t>8169=20230608-00:30:30.521646</t>
  </si>
  <si>
    <t>9172=20695</t>
  </si>
  <si>
    <t>20230608 09:30:32.827899 sor INFO Kafka.cpp(66) [140468717352704][2023-06-08 09:30:32.827894] [PROD_SOR_6.PROD_SOR_6,outgoing] (8=FIX.4.2</t>
  </si>
  <si>
    <t>34=1836</t>
  </si>
  <si>
    <t>52=20230608-00:30:32.826945</t>
  </si>
  <si>
    <t>11=206202306080900000002670</t>
  </si>
  <si>
    <t>44=1617</t>
  </si>
  <si>
    <t>55=1605.ROLB</t>
  </si>
  <si>
    <t>60=20230608-00:30:32.827000</t>
  </si>
  <si>
    <t>8031=1606.5</t>
  </si>
  <si>
    <t>8032=1606</t>
  </si>
  <si>
    <t>8033=1606.5</t>
  </si>
  <si>
    <t>8051=20230608-00:30:32.827579</t>
  </si>
  <si>
    <t>8167=6410293700100</t>
  </si>
  <si>
    <t>8168=106202306080846220001007</t>
  </si>
  <si>
    <t>8169=20230608-00:30:32.827855</t>
  </si>
  <si>
    <t>9172=1606.5</t>
  </si>
  <si>
    <t>10=050</t>
  </si>
  <si>
    <t>20230608 09:30:36.591387 sor INFO Kafka.cpp(66) [140468717352704][2023-06-08 09:30:36.591382] [PROD_SOR_6.PROD_SOR_6,outgoing] (8=FIX.4.2</t>
  </si>
  <si>
    <t>34=1837</t>
  </si>
  <si>
    <t>52=20230608-00:30:36.590531</t>
  </si>
  <si>
    <t>11=206202306080900000002671</t>
  </si>
  <si>
    <t>44=990</t>
  </si>
  <si>
    <t>55=5991.ROLB</t>
  </si>
  <si>
    <t>60=20230608-00:30:36.591000</t>
  </si>
  <si>
    <t>8031=979.6</t>
  </si>
  <si>
    <t>8032=978.7</t>
  </si>
  <si>
    <t>8033=979.8</t>
  </si>
  <si>
    <t>8051=20230608-00:30:36.591074</t>
  </si>
  <si>
    <t>8167=6410296400100</t>
  </si>
  <si>
    <t>8168=106202306080846220001008</t>
  </si>
  <si>
    <t>8169=20230608-00:30:36.591343</t>
  </si>
  <si>
    <t>9172=979.8</t>
  </si>
  <si>
    <t>10=213</t>
  </si>
  <si>
    <t>20230608 09:30:57.749080 sor INFO Kafka.cpp(66) [140468717352704][2023-06-08 09:30:57.749076] [PROD_SOR_6.PROD_SOR_6,outgoing] (8=FIX.4.2</t>
  </si>
  <si>
    <t>34=1839</t>
  </si>
  <si>
    <t>52=20230608-00:30:57.748241</t>
  </si>
  <si>
    <t>11=206202306080900000002672</t>
  </si>
  <si>
    <t>44=1347</t>
  </si>
  <si>
    <t>55=3405.ROLB</t>
  </si>
  <si>
    <t>60=20230608-00:30:57.749000</t>
  </si>
  <si>
    <t>8031=1336.5</t>
  </si>
  <si>
    <t>8032=1336</t>
  </si>
  <si>
    <t>8033=1337</t>
  </si>
  <si>
    <t>8051=20230608-00:30:57.748781</t>
  </si>
  <si>
    <t>8167=6410314600100</t>
  </si>
  <si>
    <t>8168=106202306080846220001009</t>
  </si>
  <si>
    <t>8169=20230608-00:30:57.749037</t>
  </si>
  <si>
    <t>9172=1337</t>
  </si>
  <si>
    <t>20230608 09:31:10.406021 sor INFO Kafka.cpp(66) [140468717352704][2023-06-08 09:31:10.406017] [PROD_SOR_6.PROD_SOR_6,outgoing] (8=FIX.4.2</t>
  </si>
  <si>
    <t>34=1840</t>
  </si>
  <si>
    <t>52=20230608-00:31:10.405026</t>
  </si>
  <si>
    <t>11=206202306080900000002673</t>
  </si>
  <si>
    <t>44=4452</t>
  </si>
  <si>
    <t>60=20230608-00:31:10.405000</t>
  </si>
  <si>
    <t>8031=4442</t>
  </si>
  <si>
    <t>8032=4441</t>
  </si>
  <si>
    <t>8033=4442</t>
  </si>
  <si>
    <t>8051=20230608-00:31:10.405722</t>
  </si>
  <si>
    <t>8167=6410324200100</t>
  </si>
  <si>
    <t>8168=106202306080846220001010</t>
  </si>
  <si>
    <t>8169=20230608-00:31:10.405979</t>
  </si>
  <si>
    <t>9172=4442</t>
  </si>
  <si>
    <t>20230608 09:31:21.061773 sor INFO Kafka.cpp(66) [140468717352704][2023-06-08 09:31:21.061767] [PROD_SOR_6.PROD_SOR_6,outgoing] (8=FIX.4.2</t>
  </si>
  <si>
    <t>34=1841</t>
  </si>
  <si>
    <t>52=20230608-00:31:21.060887</t>
  </si>
  <si>
    <t>11=206202306080900000002674</t>
  </si>
  <si>
    <t>44=4207</t>
  </si>
  <si>
    <t>55=7267.ROLB</t>
  </si>
  <si>
    <t>60=20230608-00:31:21.061000</t>
  </si>
  <si>
    <t>8031=4196</t>
  </si>
  <si>
    <t>8032=4196</t>
  </si>
  <si>
    <t>8033=4197</t>
  </si>
  <si>
    <t>8051=20230608-00:31:21.061472</t>
  </si>
  <si>
    <t>8167=6410332200100</t>
  </si>
  <si>
    <t>8168=106202306080846220001011</t>
  </si>
  <si>
    <t>8169=20230608-00:31:21.061729</t>
  </si>
  <si>
    <t>9172=4197</t>
  </si>
  <si>
    <t>10=248</t>
  </si>
  <si>
    <t>20230608 09:31:36.384794 sor INFO Kafka.cpp(66) [140468717352704][2023-06-08 09:31:36.384790] [PROD_SOR_6.PROD_SOR_6,outgoing] (8=FIX.4.2</t>
  </si>
  <si>
    <t>34=1843</t>
  </si>
  <si>
    <t>52=20230608-00:31:36.383964</t>
  </si>
  <si>
    <t>11=206202306080900000002675</t>
  </si>
  <si>
    <t>60=20230608-00:31:36.384000</t>
  </si>
  <si>
    <t>8051=20230608-00:31:36.384484</t>
  </si>
  <si>
    <t>8167=6410343100100</t>
  </si>
  <si>
    <t>8168=106202306080846220001012</t>
  </si>
  <si>
    <t>8169=20230608-00:31:36.384751</t>
  </si>
  <si>
    <t>10=242</t>
  </si>
  <si>
    <t>20230608 09:31:41.882871 sor INFO Kafka.cpp(66) [140468717352704][2023-06-08 09:31:41.882867] [PROD_SOR_6.PROD_SOR_6,outgoing] (8=FIX.4.2</t>
  </si>
  <si>
    <t>34=1844</t>
  </si>
  <si>
    <t>52=20230608-00:31:41.882008</t>
  </si>
  <si>
    <t>11=206202306080900000002676</t>
  </si>
  <si>
    <t>44=800</t>
  </si>
  <si>
    <t>55=3289.ROLB</t>
  </si>
  <si>
    <t>60=20230608-00:31:41.882000</t>
  </si>
  <si>
    <t>8031=789.5</t>
  </si>
  <si>
    <t>8032=789.4</t>
  </si>
  <si>
    <t>8033=789.7</t>
  </si>
  <si>
    <t>8051=20230608-00:31:41.882545</t>
  </si>
  <si>
    <t>8167=6410347900100</t>
  </si>
  <si>
    <t>8168=106202306080846220001013</t>
  </si>
  <si>
    <t>8169=20230608-00:31:41.882826</t>
  </si>
  <si>
    <t>9172=789.7</t>
  </si>
  <si>
    <t>20230608 09:31:43.783600 sor INFO Kafka.cpp(66) [140468717352704][2023-06-08 09:31:43.783595] [PROD_SOR_6.PROD_SOR_6,outgoing] (8=FIX.4.2</t>
  </si>
  <si>
    <t>34=1845</t>
  </si>
  <si>
    <t>52=20230608-00:31:43.782639</t>
  </si>
  <si>
    <t>11=206202306080900000002677</t>
  </si>
  <si>
    <t>44=12590</t>
  </si>
  <si>
    <t>55=8111.ROLB</t>
  </si>
  <si>
    <t>60=20230608-00:31:43.783000</t>
  </si>
  <si>
    <t>8031=12530</t>
  </si>
  <si>
    <t>8032=12525</t>
  </si>
  <si>
    <t>8033=12540</t>
  </si>
  <si>
    <t>8051=20230608-00:31:43.783170</t>
  </si>
  <si>
    <t>8167=6410349800100</t>
  </si>
  <si>
    <t>8168=106202306080846220001014</t>
  </si>
  <si>
    <t>8169=20230608-00:31:43.783548</t>
  </si>
  <si>
    <t>9172=12540</t>
  </si>
  <si>
    <t>10=046</t>
  </si>
  <si>
    <t>20230608 09:31:47.959218 sor INFO Kafka.cpp(66) [140468717352704][2023-06-08 09:31:47.959214] [PROD_SOR_6.PROD_SOR_6,outgoing] (8=FIX.4.2</t>
  </si>
  <si>
    <t>34=1846</t>
  </si>
  <si>
    <t>52=20230608-00:31:47.958365</t>
  </si>
  <si>
    <t>11=206202306080900000002678</t>
  </si>
  <si>
    <t>44=1825</t>
  </si>
  <si>
    <t>55=5938.ROLS</t>
  </si>
  <si>
    <t>60=20230608-00:31:47.959000</t>
  </si>
  <si>
    <t>8031=1835</t>
  </si>
  <si>
    <t>8032=1835</t>
  </si>
  <si>
    <t>8033=1835.5</t>
  </si>
  <si>
    <t>8051=20230608-00:31:47.958900</t>
  </si>
  <si>
    <t>8167=6410353500100</t>
  </si>
  <si>
    <t>8168=106202306080846220001015</t>
  </si>
  <si>
    <t>8169=20230608-00:31:47.959175</t>
  </si>
  <si>
    <t>9172=1835</t>
  </si>
  <si>
    <t>10=231</t>
  </si>
  <si>
    <t>20230608 09:31:50.818400 sor INFO Kafka.cpp(66) [140468717352704][2023-06-08 09:31:50.818395] [PROD_SOR_6.PROD_SOR_6,outgoing] (8=FIX.4.2</t>
  </si>
  <si>
    <t>34=1847</t>
  </si>
  <si>
    <t>52=20230608-00:31:50.817500</t>
  </si>
  <si>
    <t>11=206202306080900000002679</t>
  </si>
  <si>
    <t>44=5589</t>
  </si>
  <si>
    <t>60=20230608-00:31:50.818000</t>
  </si>
  <si>
    <t>8031=5579</t>
  </si>
  <si>
    <t>8032=5576</t>
  </si>
  <si>
    <t>8033=5579</t>
  </si>
  <si>
    <t>8051=20230608-00:31:50.818093</t>
  </si>
  <si>
    <t>8167=6410354700100</t>
  </si>
  <si>
    <t>8168=106202306080846220001016</t>
  </si>
  <si>
    <t>8169=20230608-00:31:50.818358</t>
  </si>
  <si>
    <t>9172=5579</t>
  </si>
  <si>
    <t>10=090</t>
  </si>
  <si>
    <t>20230608 09:31:56.317416 sor INFO Kafka.cpp(66) [140468717352704][2023-06-08 09:31:56.317411] [PROD_SOR_6.PROD_SOR_6,outgoing] (8=FIX.4.2</t>
  </si>
  <si>
    <t>34=1848</t>
  </si>
  <si>
    <t>52=20230608-00:31:56.316437</t>
  </si>
  <si>
    <t>11=206202306080900000002680</t>
  </si>
  <si>
    <t>38=26</t>
  </si>
  <si>
    <t>44=1615</t>
  </si>
  <si>
    <t>55=6752.ROLS</t>
  </si>
  <si>
    <t>60=20230608-00:31:56.317000</t>
  </si>
  <si>
    <t>8031=1626</t>
  </si>
  <si>
    <t>8032=1625.5</t>
  </si>
  <si>
    <t>8033=1626.5</t>
  </si>
  <si>
    <t>8051=20230608-00:31:56.317107</t>
  </si>
  <si>
    <t>8167=6410359800100</t>
  </si>
  <si>
    <t>8168=106202306080846220001017</t>
  </si>
  <si>
    <t>8169=20230608-00:31:56.317372</t>
  </si>
  <si>
    <t>9172=1625.5</t>
  </si>
  <si>
    <t>10=122</t>
  </si>
  <si>
    <t>20230608 09:32:21.166539 sor INFO Kafka.cpp(66) [140468717352704][2023-06-08 09:32:21.166535] [PROD_SOR_6.PROD_SOR_6,outgoing] (8=FIX.4.2</t>
  </si>
  <si>
    <t>34=1850</t>
  </si>
  <si>
    <t>52=20230608-00:32:21.165591</t>
  </si>
  <si>
    <t>11=206202306080900000002681</t>
  </si>
  <si>
    <t>44=785</t>
  </si>
  <si>
    <t>55=8593.ROLB</t>
  </si>
  <si>
    <t>60=20230608-00:32:21.166000</t>
  </si>
  <si>
    <t>8031=774.1</t>
  </si>
  <si>
    <t>8032=773.9</t>
  </si>
  <si>
    <t>8033=774.1</t>
  </si>
  <si>
    <t>8051=20230608-00:32:21.166207</t>
  </si>
  <si>
    <t>8167=6410382400100</t>
  </si>
  <si>
    <t>8168=106202306080846220001018</t>
  </si>
  <si>
    <t>8169=20230608-00:32:21.166493</t>
  </si>
  <si>
    <t>9172=774.1</t>
  </si>
  <si>
    <t>20230608 09:32:45.512179 sor INFO Kafka.cpp(66) [140468717352704][2023-06-08 09:32:45.512172] [PROD_SOR_6.PROD_SOR_6,outgoing] (8=FIX.4.2</t>
  </si>
  <si>
    <t>34=1852</t>
  </si>
  <si>
    <t>52=20230608-00:32:45.511215</t>
  </si>
  <si>
    <t>11=206202306080900000002682</t>
  </si>
  <si>
    <t>44=1067</t>
  </si>
  <si>
    <t>55=2531.ROLB</t>
  </si>
  <si>
    <t>60=20230608-00:32:45.512000</t>
  </si>
  <si>
    <t>8031=1056</t>
  </si>
  <si>
    <t>8032=1056</t>
  </si>
  <si>
    <t>8033=1056.5</t>
  </si>
  <si>
    <t>8051=20230608-00:32:45.511816</t>
  </si>
  <si>
    <t>8167=6410402700100</t>
  </si>
  <si>
    <t>8168=106202306080846220001019</t>
  </si>
  <si>
    <t>8169=20230608-00:32:45.512105</t>
  </si>
  <si>
    <t>9172=1056.5</t>
  </si>
  <si>
    <t>20230608 09:32:54.465302 sor INFO Kafka.cpp(66) [140468717352704][2023-06-08 09:32:54.465297] [PROD_SOR_6.PROD_SOR_6,outgoing] (8=FIX.4.2</t>
  </si>
  <si>
    <t>34=1853</t>
  </si>
  <si>
    <t>52=20230608-00:32:54.464325</t>
  </si>
  <si>
    <t>11=206202306080900000002683</t>
  </si>
  <si>
    <t>44=352</t>
  </si>
  <si>
    <t>55=7167.ROLB</t>
  </si>
  <si>
    <t>60=20230608-00:32:54.465000</t>
  </si>
  <si>
    <t>8031=341.8</t>
  </si>
  <si>
    <t>8032=341.6</t>
  </si>
  <si>
    <t>8033=341.8</t>
  </si>
  <si>
    <t>8051=20230608-00:32:54.464965</t>
  </si>
  <si>
    <t>8167=6410408900100</t>
  </si>
  <si>
    <t>8168=106202306080846220001020</t>
  </si>
  <si>
    <t>8169=20230608-00:32:54.465257</t>
  </si>
  <si>
    <t>9172=341.8</t>
  </si>
  <si>
    <t>20230608 09:33:07.516919 sor INFO Kafka.cpp(66) [140468717352704][2023-06-08 09:33:07.516912] [PROD_SOR_6.PROD_SOR_6,outgoing] (8=FIX.4.2</t>
  </si>
  <si>
    <t>34=1854</t>
  </si>
  <si>
    <t>52=20230608-00:33:07.516014</t>
  </si>
  <si>
    <t>11=206202306080900000002684</t>
  </si>
  <si>
    <t>44=20790</t>
  </si>
  <si>
    <t>60=20230608-00:33:07.516000</t>
  </si>
  <si>
    <t>8031=20740</t>
  </si>
  <si>
    <t>8032=20735</t>
  </si>
  <si>
    <t>8033=20740</t>
  </si>
  <si>
    <t>8051=20230608-00:33:07.516607</t>
  </si>
  <si>
    <t>8167=6410420000100</t>
  </si>
  <si>
    <t>8168=106202306080846220001021</t>
  </si>
  <si>
    <t>8169=20230608-00:33:07.516862</t>
  </si>
  <si>
    <t>9172=20740</t>
  </si>
  <si>
    <t>10=220</t>
  </si>
  <si>
    <t>20230608 09:33:17.491307 sor INFO Kafka.cpp(66) [140468717352704][2023-06-08 09:33:17.491302] [PROD_SOR_6.PROD_SOR_6,outgoing] (8=FIX.4.2</t>
  </si>
  <si>
    <t>34=1855</t>
  </si>
  <si>
    <t>52=20230608-00:33:17.490320</t>
  </si>
  <si>
    <t>11=206202306080900000002685</t>
  </si>
  <si>
    <t>44=2975</t>
  </si>
  <si>
    <t>55=2768.ROLB</t>
  </si>
  <si>
    <t>60=20230608-00:33:17.491000</t>
  </si>
  <si>
    <t>8031=2965</t>
  </si>
  <si>
    <t>8032=2964</t>
  </si>
  <si>
    <t>8033=2965</t>
  </si>
  <si>
    <t>8051=20230608-00:33:17.490927</t>
  </si>
  <si>
    <t>8167=6410428200100</t>
  </si>
  <si>
    <t>8168=106202306080846220001022</t>
  </si>
  <si>
    <t>8169=20230608-00:33:17.491263</t>
  </si>
  <si>
    <t>9172=2965</t>
  </si>
  <si>
    <t>20230608 09:33:38.405933 sor INFO Kafka.cpp(66) [140468717352704][2023-06-08 09:33:38.405928] [PROD_SOR_6.PROD_SOR_6,outgoing] (8=FIX.4.2</t>
  </si>
  <si>
    <t>34=1857</t>
  </si>
  <si>
    <t>52=20230608-00:33:38.405064</t>
  </si>
  <si>
    <t>11=206202306080900000002686</t>
  </si>
  <si>
    <t>44=1684</t>
  </si>
  <si>
    <t>55=4042.ROLB</t>
  </si>
  <si>
    <t>60=20230608-00:33:38.405000</t>
  </si>
  <si>
    <t>8031=1673</t>
  </si>
  <si>
    <t>8032=1673</t>
  </si>
  <si>
    <t>8033=1673.5</t>
  </si>
  <si>
    <t>8051=20230608-00:33:38.405611</t>
  </si>
  <si>
    <t>8167=6410444300100</t>
  </si>
  <si>
    <t>8168=106202306080846220001023</t>
  </si>
  <si>
    <t>8169=20230608-00:33:38.405889</t>
  </si>
  <si>
    <t>9172=1673.5</t>
  </si>
  <si>
    <t>10=212</t>
  </si>
  <si>
    <t>20230608 09:34:11.592640 sor INFO Kafka.cpp(66) [140468717352704][2023-06-08 09:34:11.592635] [PROD_SOR_6.PROD_SOR_6,outgoing] (8=FIX.4.2</t>
  </si>
  <si>
    <t>34=1860</t>
  </si>
  <si>
    <t>52=20230608-00:34:11.591785</t>
  </si>
  <si>
    <t>11=206202306080900000002687</t>
  </si>
  <si>
    <t>44=2671</t>
  </si>
  <si>
    <t>60=20230608-00:34:11.592000</t>
  </si>
  <si>
    <t>8031=2661</t>
  </si>
  <si>
    <t>8032=2660.5</t>
  </si>
  <si>
    <t>8033=2661</t>
  </si>
  <si>
    <t>8051=20230608-00:34:11.592341</t>
  </si>
  <si>
    <t>8167=6410469200100</t>
  </si>
  <si>
    <t>8168=106202306080846220001024</t>
  </si>
  <si>
    <t>8169=20230608-00:34:11.592596</t>
  </si>
  <si>
    <t>9172=2661</t>
  </si>
  <si>
    <t>20230608 09:34:24.040020 sor INFO Kafka.cpp(66) [140468717352704][2023-06-08 09:34:24.040015] [PROD_SOR_6.PROD_SOR_6,outgoing] (8=FIX.4.2</t>
  </si>
  <si>
    <t>34=1861</t>
  </si>
  <si>
    <t>52=20230608-00:34:24.039026</t>
  </si>
  <si>
    <t>11=206202306080900000002688</t>
  </si>
  <si>
    <t>44=1829</t>
  </si>
  <si>
    <t>60=20230608-00:34:24.039000</t>
  </si>
  <si>
    <t>8031=1819</t>
  </si>
  <si>
    <t>8032=1818.5</t>
  </si>
  <si>
    <t>8033=1819</t>
  </si>
  <si>
    <t>8051=20230608-00:34:24.039684</t>
  </si>
  <si>
    <t>8167=6410477300100</t>
  </si>
  <si>
    <t>8168=106202306080846220001025</t>
  </si>
  <si>
    <t>8169=20230608-00:34:24.039976</t>
  </si>
  <si>
    <t>9172=1819</t>
  </si>
  <si>
    <t>20230608 09:34:29.140546 sor INFO Kafka.cpp(66) [140468717352704][2023-06-08 09:34:29.140542] [PROD_SOR_6.PROD_SOR_6,outgoing] (8=FIX.4.2</t>
  </si>
  <si>
    <t>34=1862</t>
  </si>
  <si>
    <t>52=20230608-00:34:29.139540</t>
  </si>
  <si>
    <t>11=206202306080900000002689</t>
  </si>
  <si>
    <t>60=20230608-00:34:29.140000</t>
  </si>
  <si>
    <t>8051=20230608-00:34:29.140227</t>
  </si>
  <si>
    <t>8167=6410480800100</t>
  </si>
  <si>
    <t>8168=106202306080846220001026</t>
  </si>
  <si>
    <t>8169=20230608-00:34:29.140504</t>
  </si>
  <si>
    <t>20230608 09:34:36.789640 sor INFO Kafka.cpp(66) [140468717352704][2023-06-08 09:34:36.789636] [PROD_SOR_6.PROD_SOR_6,outgoing] (8=FIX.4.2</t>
  </si>
  <si>
    <t>34=1863</t>
  </si>
  <si>
    <t>52=20230608-00:34:36.788719</t>
  </si>
  <si>
    <t>11=206202306080900000002690</t>
  </si>
  <si>
    <t>44=2126</t>
  </si>
  <si>
    <t>55=5901.ROLB</t>
  </si>
  <si>
    <t>60=20230608-00:34:36.789000</t>
  </si>
  <si>
    <t>8031=2115</t>
  </si>
  <si>
    <t>8032=2114.5</t>
  </si>
  <si>
    <t>8033=2116</t>
  </si>
  <si>
    <t>8051=20230608-00:34:36.789277</t>
  </si>
  <si>
    <t>8167=6410487100100</t>
  </si>
  <si>
    <t>8168=106202306080846220001027</t>
  </si>
  <si>
    <t>8169=20230608-00:34:36.789595</t>
  </si>
  <si>
    <t>9172=2116</t>
  </si>
  <si>
    <t>20230608 09:34:44.386731 sor INFO Kafka.cpp(66) [140468717352704][2023-06-08 09:34:44.386726] [PROD_SOR_6.PROD_SOR_6,outgoing] (8=FIX.4.2</t>
  </si>
  <si>
    <t>34=1864</t>
  </si>
  <si>
    <t>52=20230608-00:34:44.385882</t>
  </si>
  <si>
    <t>11=206202306080900000002691</t>
  </si>
  <si>
    <t>44=1076</t>
  </si>
  <si>
    <t>55=3105.ROLS</t>
  </si>
  <si>
    <t>60=20230608-00:34:44.386000</t>
  </si>
  <si>
    <t>8031=1086.5</t>
  </si>
  <si>
    <t>8032=1086.5</t>
  </si>
  <si>
    <t>8033=1087</t>
  </si>
  <si>
    <t>8051=20230608-00:34:44.386426</t>
  </si>
  <si>
    <t>8167=6410492900100</t>
  </si>
  <si>
    <t>8168=106202306080846250001030</t>
  </si>
  <si>
    <t>8169=20230608-00:34:44.386683</t>
  </si>
  <si>
    <t>9172=1086.5</t>
  </si>
  <si>
    <t>20230608 09:34:49.681814 sor INFO Kafka.cpp(66) [140468717352704][2023-06-08 09:34:49.681810] [PROD_SOR_6.PROD_SOR_6,outgoing] (8=FIX.4.2</t>
  </si>
  <si>
    <t>34=1865</t>
  </si>
  <si>
    <t>52=20230608-00:34:49.680530</t>
  </si>
  <si>
    <t>11=206202306080900000002692</t>
  </si>
  <si>
    <t>44=1990</t>
  </si>
  <si>
    <t>55=3436.ROLS</t>
  </si>
  <si>
    <t>60=20230608-00:34:49.681000</t>
  </si>
  <si>
    <t>8031=2001</t>
  </si>
  <si>
    <t>8032=2000.5</t>
  </si>
  <si>
    <t>8033=2001.5</t>
  </si>
  <si>
    <t>8051=20230608-00:34:49.681480</t>
  </si>
  <si>
    <t>8167=6410495600100</t>
  </si>
  <si>
    <t>8168=106202306080846250001031</t>
  </si>
  <si>
    <t>8169=20230608-00:34:49.681772</t>
  </si>
  <si>
    <t>9172=2000.5</t>
  </si>
  <si>
    <t>20230608 09:35:37.300098 sor INFO Kafka.cpp(66) [140468717352704][2023-06-08 09:35:37.300093] [PROD_SOR_6.PROD_SOR_6,outgoing] (8=FIX.4.2</t>
  </si>
  <si>
    <t>34=1869</t>
  </si>
  <si>
    <t>52=20230608-00:35:37.299248</t>
  </si>
  <si>
    <t>11=206202306080900000002693</t>
  </si>
  <si>
    <t>44=4750</t>
  </si>
  <si>
    <t>60=20230608-00:35:37.300000</t>
  </si>
  <si>
    <t>8031=4739</t>
  </si>
  <si>
    <t>8032=4738</t>
  </si>
  <si>
    <t>8033=4740</t>
  </si>
  <si>
    <t>8051=20230608-00:35:37.299793</t>
  </si>
  <si>
    <t>8167=6410529000100</t>
  </si>
  <si>
    <t>8168=106202306080846250001032</t>
  </si>
  <si>
    <t>8169=20230608-00:35:37.300054</t>
  </si>
  <si>
    <t>9172=4740</t>
  </si>
  <si>
    <t>10=067</t>
  </si>
  <si>
    <t>20230608 09:35:37.309752 sor INFO Kafka.cpp(66) [140468717352704][2023-06-08 09:35:37.309747] [PROD_SOR_6.PROD_SOR_6,outgoing] (8=FIX.4.2</t>
  </si>
  <si>
    <t>34=1870</t>
  </si>
  <si>
    <t>52=20230608-00:35:37.308939</t>
  </si>
  <si>
    <t>11=206202306080900000002694</t>
  </si>
  <si>
    <t>44=10560</t>
  </si>
  <si>
    <t>60=20230608-00:35:37.309000</t>
  </si>
  <si>
    <t>8031=10515</t>
  </si>
  <si>
    <t>8032=10500</t>
  </si>
  <si>
    <t>8033=10510</t>
  </si>
  <si>
    <t>8051=20230608-00:35:37.309442</t>
  </si>
  <si>
    <t>8167=6410528900100</t>
  </si>
  <si>
    <t>8168=106202306080846250001033</t>
  </si>
  <si>
    <t>8169=20230608-00:35:37.309698</t>
  </si>
  <si>
    <t>9172=10510</t>
  </si>
  <si>
    <t>10=249</t>
  </si>
  <si>
    <t>20230608 09:35:37.346603 sor INFO Kafka.cpp(66) [140468717352704][2023-06-08 09:35:37.346599] [PROD_SOR_6.PROD_SOR_6,outgoing] (8=FIX.4.2</t>
  </si>
  <si>
    <t>34=1871</t>
  </si>
  <si>
    <t>52=20230608-00:35:37.345525</t>
  </si>
  <si>
    <t>11=206202306080900000002695</t>
  </si>
  <si>
    <t>44=4124</t>
  </si>
  <si>
    <t>60=20230608-00:35:37.346000</t>
  </si>
  <si>
    <t>8031=4114</t>
  </si>
  <si>
    <t>8032=4113</t>
  </si>
  <si>
    <t>8033=4114</t>
  </si>
  <si>
    <t>8051=20230608-00:35:37.346235</t>
  </si>
  <si>
    <t>8167=6410529100100</t>
  </si>
  <si>
    <t>8168=106202306080846250001034</t>
  </si>
  <si>
    <t>8169=20230608-00:35:37.346559</t>
  </si>
  <si>
    <t>9172=4114</t>
  </si>
  <si>
    <t>20230608 09:35:40.489389 sor INFO Kafka.cpp(66) [140468717352704][2023-06-08 09:35:40.489385] [PROD_SOR_6.PROD_SOR_6,outgoing] (8=FIX.4.2</t>
  </si>
  <si>
    <t>34=1872</t>
  </si>
  <si>
    <t>52=20230608-00:35:40.488230</t>
  </si>
  <si>
    <t>11=206202306080900000002696</t>
  </si>
  <si>
    <t>60=20230608-00:35:40.489000</t>
  </si>
  <si>
    <t>8031=774.6</t>
  </si>
  <si>
    <t>8032=774.4</t>
  </si>
  <si>
    <t>8033=774.7</t>
  </si>
  <si>
    <t>8051=20230608-00:35:40.489079</t>
  </si>
  <si>
    <t>8167=6410531500100</t>
  </si>
  <si>
    <t>8168=106202306080846250001035</t>
  </si>
  <si>
    <t>8169=20230608-00:35:40.489344</t>
  </si>
  <si>
    <t>9172=774.7</t>
  </si>
  <si>
    <t>20230608 09:35:52.696559 sor INFO Kafka.cpp(66) [140468717352704][2023-06-08 09:35:52.696555] [PROD_SOR_6.PROD_SOR_6,outgoing] (8=FIX.4.2</t>
  </si>
  <si>
    <t>34=1873</t>
  </si>
  <si>
    <t>52=20230608-00:35:52.695708</t>
  </si>
  <si>
    <t>11=206202306080900000002697</t>
  </si>
  <si>
    <t>44=3327</t>
  </si>
  <si>
    <t>55=9107.ROLB</t>
  </si>
  <si>
    <t>60=20230608-00:35:52.696000</t>
  </si>
  <si>
    <t>8031=3316</t>
  </si>
  <si>
    <t>8032=3315</t>
  </si>
  <si>
    <t>8033=3317</t>
  </si>
  <si>
    <t>8051=20230608-00:35:52.696252</t>
  </si>
  <si>
    <t>8167=6410541300100</t>
  </si>
  <si>
    <t>8168=106202306080846250001036</t>
  </si>
  <si>
    <t>8169=20230608-00:35:52.696515</t>
  </si>
  <si>
    <t>9172=3317</t>
  </si>
  <si>
    <t>20230608 09:36:26.690396 sor INFO Kafka.cpp(66) [140468717352704][2023-06-08 09:36:26.690391] [PROD_SOR_6.PROD_SOR_6,outgoing] (8=FIX.4.2</t>
  </si>
  <si>
    <t>34=1876</t>
  </si>
  <si>
    <t>52=20230608-00:36:26.689543</t>
  </si>
  <si>
    <t>11=206202306080900000002698</t>
  </si>
  <si>
    <t>44=3115</t>
  </si>
  <si>
    <t>55=9101.ROLB</t>
  </si>
  <si>
    <t>60=20230608-00:36:26.690000</t>
  </si>
  <si>
    <t>8031=3103</t>
  </si>
  <si>
    <t>8032=3103</t>
  </si>
  <si>
    <t>8033=3105</t>
  </si>
  <si>
    <t>8051=20230608-00:36:26.690095</t>
  </si>
  <si>
    <t>8167=6410565200100</t>
  </si>
  <si>
    <t>8168=106202306080846250001037</t>
  </si>
  <si>
    <t>8169=20230608-00:36:26.690351</t>
  </si>
  <si>
    <t>9172=3105</t>
  </si>
  <si>
    <t>10=054</t>
  </si>
  <si>
    <t>20230608 09:36:53.963432 sor INFO Kafka.cpp(66) [140468717352704][2023-06-08 09:36:53.963428] [PROD_SOR_6.PROD_SOR_6,outgoing] (8=FIX.4.2</t>
  </si>
  <si>
    <t>34=1878</t>
  </si>
  <si>
    <t>52=20230608-00:36:53.962565</t>
  </si>
  <si>
    <t>11=206202306080900000002699</t>
  </si>
  <si>
    <t>44=952</t>
  </si>
  <si>
    <t>55=3407.ROLS</t>
  </si>
  <si>
    <t>60=20230608-00:36:53.963000</t>
  </si>
  <si>
    <t>8031=962.2</t>
  </si>
  <si>
    <t>8032=962.1</t>
  </si>
  <si>
    <t>8033=962.3</t>
  </si>
  <si>
    <t>8051=20230608-00:36:53.963110</t>
  </si>
  <si>
    <t>8167=6410587100100</t>
  </si>
  <si>
    <t>8168=106202306080846250001038</t>
  </si>
  <si>
    <t>8169=20230608-00:36:53.963369</t>
  </si>
  <si>
    <t>9172=962.1</t>
  </si>
  <si>
    <t>20230608 09:37:15.943559 sor INFO Kafka.cpp(66) [140468717352704][2023-06-08 09:37:15.943555] [PROD_SOR_6.PROD_SOR_6,outgoing] (8=FIX.4.2</t>
  </si>
  <si>
    <t>34=1880</t>
  </si>
  <si>
    <t>52=20230608-00:37:15.942644</t>
  </si>
  <si>
    <t>11=206202306080900000002700</t>
  </si>
  <si>
    <t>44=5041</t>
  </si>
  <si>
    <t>60=20230608-00:37:15.943000</t>
  </si>
  <si>
    <t>8031=5030</t>
  </si>
  <si>
    <t>8032=5029</t>
  </si>
  <si>
    <t>8033=5031</t>
  </si>
  <si>
    <t>8051=20230608-00:37:15.943210</t>
  </si>
  <si>
    <t>8167=6410604200100</t>
  </si>
  <si>
    <t>8168=106202306080846250001039</t>
  </si>
  <si>
    <t>8169=20230608-00:37:15.943515</t>
  </si>
  <si>
    <t>9172=5031</t>
  </si>
  <si>
    <t>20230608 09:37:19.885542 sor INFO Kafka.cpp(66) [140468717352704][2023-06-08 09:37:19.885538] [PROD_SOR_6.PROD_SOR_6,outgoing] (8=FIX.4.2</t>
  </si>
  <si>
    <t>34=1881</t>
  </si>
  <si>
    <t>52=20230608-00:37:19.884557</t>
  </si>
  <si>
    <t>11=206202306080900000002701</t>
  </si>
  <si>
    <t>44=3128</t>
  </si>
  <si>
    <t>60=20230608-00:37:19.885000</t>
  </si>
  <si>
    <t>8031=3118</t>
  </si>
  <si>
    <t>8032=3117</t>
  </si>
  <si>
    <t>8033=3118</t>
  </si>
  <si>
    <t>8051=20230608-00:37:19.885235</t>
  </si>
  <si>
    <t>8167=6410608100100</t>
  </si>
  <si>
    <t>8168=106202306080846250001040</t>
  </si>
  <si>
    <t>8169=20230608-00:37:19.885497</t>
  </si>
  <si>
    <t>9172=3118</t>
  </si>
  <si>
    <t>20230608 09:37:23.125528 sor INFO Kafka.cpp(66) [140468717352704][2023-06-08 09:37:23.125524] [PROD_SOR_6.PROD_SOR_6,outgoing] (8=FIX.4.2</t>
  </si>
  <si>
    <t>34=1882</t>
  </si>
  <si>
    <t>52=20230608-00:37:23.124687</t>
  </si>
  <si>
    <t>11=206202306080900000002702</t>
  </si>
  <si>
    <t>44=3528</t>
  </si>
  <si>
    <t>55=6301.ROLS</t>
  </si>
  <si>
    <t>60=20230608-00:37:23.125000</t>
  </si>
  <si>
    <t>8031=3539</t>
  </si>
  <si>
    <t>8032=3538</t>
  </si>
  <si>
    <t>8033=3539</t>
  </si>
  <si>
    <t>8051=20230608-00:37:23.125215</t>
  </si>
  <si>
    <t>8167=6410610600100</t>
  </si>
  <si>
    <t>8168=106202306080846250001041</t>
  </si>
  <si>
    <t>8169=20230608-00:37:23.125483</t>
  </si>
  <si>
    <t>9172=3538</t>
  </si>
  <si>
    <t>20230608 09:37:54.078703 sor INFO Kafka.cpp(66) [140468717352704][2023-06-08 09:37:54.078698] [PROD_SOR_6.PROD_SOR_6,outgoing] (8=FIX.4.2</t>
  </si>
  <si>
    <t>34=1885</t>
  </si>
  <si>
    <t>52=20230608-00:37:54.077721</t>
  </si>
  <si>
    <t>11=206202306080900000002703</t>
  </si>
  <si>
    <t>44=419</t>
  </si>
  <si>
    <t>55=4005.ROLS</t>
  </si>
  <si>
    <t>60=20230608-00:37:54.078000</t>
  </si>
  <si>
    <t>8031=429.6</t>
  </si>
  <si>
    <t>8032=429.4</t>
  </si>
  <si>
    <t>8033=429.7</t>
  </si>
  <si>
    <t>8051=20230608-00:37:54.078393</t>
  </si>
  <si>
    <t>8167=6410636900100</t>
  </si>
  <si>
    <t>8168=106202306080846250001042</t>
  </si>
  <si>
    <t>8169=20230608-00:37:54.078656</t>
  </si>
  <si>
    <t>9172=429.4</t>
  </si>
  <si>
    <t>20230608 09:37:57.106771 sor INFO Kafka.cpp(66) [140468717352704][2023-06-08 09:37:57.106767] [PROD_SOR_6.PROD_SOR_6,outgoing] (8=FIX.4.2</t>
  </si>
  <si>
    <t>34=1886</t>
  </si>
  <si>
    <t>52=20230608-00:37:57.105876</t>
  </si>
  <si>
    <t>11=206202306080900000002704</t>
  </si>
  <si>
    <t>44=3539</t>
  </si>
  <si>
    <t>55=7751.ROLB</t>
  </si>
  <si>
    <t>60=20230608-00:37:57.106000</t>
  </si>
  <si>
    <t>8031=3528</t>
  </si>
  <si>
    <t>8032=3527</t>
  </si>
  <si>
    <t>8033=3529</t>
  </si>
  <si>
    <t>8051=20230608-00:37:57.106458</t>
  </si>
  <si>
    <t>8167=6410639200100</t>
  </si>
  <si>
    <t>8168=106202306080846250001043</t>
  </si>
  <si>
    <t>8169=20230608-00:37:57.106725</t>
  </si>
  <si>
    <t>9172=3529</t>
  </si>
  <si>
    <t>20230608 09:38:07.616348 sor INFO Kafka.cpp(66) [140468717352704][2023-06-08 09:38:07.616343] [PROD_SOR_6.PROD_SOR_6,outgoing] (8=FIX.4.2</t>
  </si>
  <si>
    <t>34=1887</t>
  </si>
  <si>
    <t>52=20230608-00:38:07.615420</t>
  </si>
  <si>
    <t>11=206202306080900000002705</t>
  </si>
  <si>
    <t>44=3790</t>
  </si>
  <si>
    <t>55=6305.ROLS</t>
  </si>
  <si>
    <t>60=20230608-00:38:07.616000</t>
  </si>
  <si>
    <t>8031=3802</t>
  </si>
  <si>
    <t>8032=3800</t>
  </si>
  <si>
    <t>8033=3802</t>
  </si>
  <si>
    <t>8051=20230608-00:38:07.615974</t>
  </si>
  <si>
    <t>8167=6410646500100</t>
  </si>
  <si>
    <t>8168=106202306080846250001044</t>
  </si>
  <si>
    <t>8169=20230608-00:38:07.616302</t>
  </si>
  <si>
    <t>9172=3800</t>
  </si>
  <si>
    <t>20230608 09:38:12.489686 sor INFO Kafka.cpp(66) [140468717352704][2023-06-08 09:38:12.489682] [PROD_SOR_6.PROD_SOR_6,outgoing] (8=FIX.4.2</t>
  </si>
  <si>
    <t>34=1888</t>
  </si>
  <si>
    <t>52=20230608-00:38:12.488694</t>
  </si>
  <si>
    <t>11=206202306080900000002706</t>
  </si>
  <si>
    <t>38=99</t>
  </si>
  <si>
    <t>44=1620</t>
  </si>
  <si>
    <t>60=20230608-00:38:12.489000</t>
  </si>
  <si>
    <t>8031=1610</t>
  </si>
  <si>
    <t>8032=1609.5</t>
  </si>
  <si>
    <t>8033=1610</t>
  </si>
  <si>
    <t>8051=20230608-00:38:12.489386</t>
  </si>
  <si>
    <t>8167=6410649600100</t>
  </si>
  <si>
    <t>8168=106202306080846250001045</t>
  </si>
  <si>
    <t>8169=20230608-00:38:12.489640</t>
  </si>
  <si>
    <t>9172=1610</t>
  </si>
  <si>
    <t>20230608 09:38:42.712048 sor INFO Kafka.cpp(66) [140468717352704][2023-06-08 09:38:42.712043] [PROD_SOR_6.PROD_SOR_6,outgoing] (8=FIX.4.2</t>
  </si>
  <si>
    <t>34=1891</t>
  </si>
  <si>
    <t>52=20230608-00:38:42.711123</t>
  </si>
  <si>
    <t>11=206202306080900000002707</t>
  </si>
  <si>
    <t>60=20230608-00:38:42.712000</t>
  </si>
  <si>
    <t>8031=5032</t>
  </si>
  <si>
    <t>8032=5030</t>
  </si>
  <si>
    <t>8033=5032</t>
  </si>
  <si>
    <t>8051=20230608-00:38:42.711710</t>
  </si>
  <si>
    <t>8167=6410672800100</t>
  </si>
  <si>
    <t>8168=106202306080846250001046</t>
  </si>
  <si>
    <t>8169=20230608-00:38:42.712001</t>
  </si>
  <si>
    <t>9172=5032</t>
  </si>
  <si>
    <t>10=008</t>
  </si>
  <si>
    <t>20230608 09:38:47.996473 sor INFO Kafka.cpp(66) [140468717352704][2023-06-08 09:38:47.996468] [PROD_SOR_6.PROD_SOR_6,outgoing] (8=FIX.4.2</t>
  </si>
  <si>
    <t>34=1892</t>
  </si>
  <si>
    <t>52=20230608-00:38:47.995534</t>
  </si>
  <si>
    <t>11=206202306080900000002708</t>
  </si>
  <si>
    <t>44=548</t>
  </si>
  <si>
    <t>60=20230608-00:38:47.996000</t>
  </si>
  <si>
    <t>8031=537.7</t>
  </si>
  <si>
    <t>8032=537.5</t>
  </si>
  <si>
    <t>8033=537.7</t>
  </si>
  <si>
    <t>8051=20230608-00:38:47.996104</t>
  </si>
  <si>
    <t>8167=6410676700100</t>
  </si>
  <si>
    <t>8168=106202306080846250001047</t>
  </si>
  <si>
    <t>8169=20230608-00:38:47.996420</t>
  </si>
  <si>
    <t>9172=537.7</t>
  </si>
  <si>
    <t>20230608 09:38:51.968740 sor INFO Kafka.cpp(66) [140468717352704][2023-06-08 09:38:51.968736] [PROD_SOR_6.PROD_SOR_6,outgoing] (8=FIX.4.2</t>
  </si>
  <si>
    <t>34=1893</t>
  </si>
  <si>
    <t>52=20230608-00:38:51.967874</t>
  </si>
  <si>
    <t>11=206202306080900000002709</t>
  </si>
  <si>
    <t>44=1884</t>
  </si>
  <si>
    <t>55=5105.ROLS</t>
  </si>
  <si>
    <t>60=20230608-00:38:51.968000</t>
  </si>
  <si>
    <t>8031=1894</t>
  </si>
  <si>
    <t>8032=1894</t>
  </si>
  <si>
    <t>8033=1895</t>
  </si>
  <si>
    <t>8051=20230608-00:38:51.968431</t>
  </si>
  <si>
    <t>8167=6410679300100</t>
  </si>
  <si>
    <t>8168=106202306080846250001048</t>
  </si>
  <si>
    <t>8169=20230608-00:38:51.968694</t>
  </si>
  <si>
    <t>9172=1894</t>
  </si>
  <si>
    <t>10=148</t>
  </si>
  <si>
    <t>20230608 09:38:55.623097 sor INFO Kafka.cpp(66) [140468717352704][2023-06-08 09:38:55.623092] [PROD_SOR_6.PROD_SOR_6,outgoing] (8=FIX.4.2</t>
  </si>
  <si>
    <t>34=1894</t>
  </si>
  <si>
    <t>52=20230608-00:38:55.622233</t>
  </si>
  <si>
    <t>11=206202306080900000002710</t>
  </si>
  <si>
    <t>44=68130</t>
  </si>
  <si>
    <t>60=20230608-00:38:55.623000</t>
  </si>
  <si>
    <t>8032=68000</t>
  </si>
  <si>
    <t>8033=68030</t>
  </si>
  <si>
    <t>8051=20230608-00:38:55.622777</t>
  </si>
  <si>
    <t>8167=6410681300100</t>
  </si>
  <si>
    <t>8168=106202306080846250001049</t>
  </si>
  <si>
    <t>8169=20230608-00:38:55.623051</t>
  </si>
  <si>
    <t>9172=68030</t>
  </si>
  <si>
    <t>10=023</t>
  </si>
  <si>
    <t>20230608 09:38:57.306088 sor INFO Kafka.cpp(66) [140468717352704][2023-06-08 09:38:57.306084] [PROD_SOR_6.PROD_SOR_6,outgoing] (8=FIX.4.2</t>
  </si>
  <si>
    <t>34=1895</t>
  </si>
  <si>
    <t>52=20230608-00:38:57.305133</t>
  </si>
  <si>
    <t>11=206202306080900000002711</t>
  </si>
  <si>
    <t>44=27950</t>
  </si>
  <si>
    <t>55=6367.ROLS</t>
  </si>
  <si>
    <t>60=20230608-00:38:57.306000</t>
  </si>
  <si>
    <t>8031=28015</t>
  </si>
  <si>
    <t>8032=28000</t>
  </si>
  <si>
    <t>8033=28010</t>
  </si>
  <si>
    <t>8051=20230608-00:38:57.305785</t>
  </si>
  <si>
    <t>8167=6410682300100</t>
  </si>
  <si>
    <t>8168=106202306080846250001050</t>
  </si>
  <si>
    <t>8169=20230608-00:38:57.306043</t>
  </si>
  <si>
    <t>9172=28000</t>
  </si>
  <si>
    <t>20230608 09:39:08.433528 sor INFO Kafka.cpp(66) [140468717352704][2023-06-08 09:39:08.433524] [PROD_SOR_6.PROD_SOR_6,outgoing] (8=FIX.4.2</t>
  </si>
  <si>
    <t>34=1896</t>
  </si>
  <si>
    <t>52=20230608-00:39:08.432643</t>
  </si>
  <si>
    <t>11=206202306080900000002712</t>
  </si>
  <si>
    <t>38=70</t>
  </si>
  <si>
    <t>44=6125</t>
  </si>
  <si>
    <t>60=20230608-00:39:08.433000</t>
  </si>
  <si>
    <t>8031=6135</t>
  </si>
  <si>
    <t>8032=6135</t>
  </si>
  <si>
    <t>8051=20230608-00:39:08.433233</t>
  </si>
  <si>
    <t>8167=6410690600100</t>
  </si>
  <si>
    <t>8168=106202306080846250001051</t>
  </si>
  <si>
    <t>8169=20230608-00:39:08.433483</t>
  </si>
  <si>
    <t>9172=6135</t>
  </si>
  <si>
    <t>10=093</t>
  </si>
  <si>
    <t>20230608 09:39:42.651682 sor INFO Kafka.cpp(66) [140468717352704][2023-06-08 09:39:42.651677] [PROD_SOR_6.PROD_SOR_6,outgoing] (8=FIX.4.2</t>
  </si>
  <si>
    <t>34=1899</t>
  </si>
  <si>
    <t>52=20230608-00:39:42.650803</t>
  </si>
  <si>
    <t>11=206202306080900000002713</t>
  </si>
  <si>
    <t>44=7293</t>
  </si>
  <si>
    <t>55=6594.ROLS</t>
  </si>
  <si>
    <t>60=20230608-00:39:42.651000</t>
  </si>
  <si>
    <t>8031=7305</t>
  </si>
  <si>
    <t>8032=7303</t>
  </si>
  <si>
    <t>8033=7305</t>
  </si>
  <si>
    <t>8051=20230608-00:39:42.651364</t>
  </si>
  <si>
    <t>8167=6410714200100</t>
  </si>
  <si>
    <t>8168=106202306080846250001052</t>
  </si>
  <si>
    <t>8169=20230608-00:39:42.651638</t>
  </si>
  <si>
    <t>9172=7303</t>
  </si>
  <si>
    <t>20230608 09:39:45.362169 sor INFO Kafka.cpp(66) [140468717352704][2023-06-08 09:39:45.362165] [PROD_SOR_6.PROD_SOR_6,outgoing] (8=FIX.4.2</t>
  </si>
  <si>
    <t>34=1900</t>
  </si>
  <si>
    <t>52=20230608-00:39:45.361181</t>
  </si>
  <si>
    <t>11=206202306080900000002714</t>
  </si>
  <si>
    <t>44=1017</t>
  </si>
  <si>
    <t>60=20230608-00:39:45.362000</t>
  </si>
  <si>
    <t>8031=1007</t>
  </si>
  <si>
    <t>8032=1005.5</t>
  </si>
  <si>
    <t>8033=1006.5</t>
  </si>
  <si>
    <t>8051=20230608-00:39:45.361768</t>
  </si>
  <si>
    <t>8167=6410715900100</t>
  </si>
  <si>
    <t>8168=106202306080846250001053</t>
  </si>
  <si>
    <t>8169=20230608-00:39:45.362123</t>
  </si>
  <si>
    <t>9172=1006.5</t>
  </si>
  <si>
    <t>20230608 09:39:50.826521 sor INFO Kafka.cpp(66) [140468717352704][2023-06-08 09:39:50.826516] [PROD_SOR_6.PROD_SOR_6,outgoing] (8=FIX.4.2</t>
  </si>
  <si>
    <t>34=1901</t>
  </si>
  <si>
    <t>52=20230608-00:39:50.825589</t>
  </si>
  <si>
    <t>11=206202306080900000002715</t>
  </si>
  <si>
    <t>44=10575</t>
  </si>
  <si>
    <t>60=20230608-00:39:50.826000</t>
  </si>
  <si>
    <t>8031=10520</t>
  </si>
  <si>
    <t>8032=10515</t>
  </si>
  <si>
    <t>8033=10525</t>
  </si>
  <si>
    <t>8051=20230608-00:39:50.826194</t>
  </si>
  <si>
    <t>8167=6410719000100</t>
  </si>
  <si>
    <t>8168=106202306080846250001054</t>
  </si>
  <si>
    <t>8169=20230608-00:39:50.826459</t>
  </si>
  <si>
    <t>9172=10525</t>
  </si>
  <si>
    <t>20230608 09:40:14.438112 sor INFO Kafka.cpp(66) [140468717352704][2023-06-08 09:40:14.438108] [PROD_SOR_6.PROD_SOR_6,outgoing] (8=FIX.4.2</t>
  </si>
  <si>
    <t>34=1903</t>
  </si>
  <si>
    <t>52=20230608-00:40:14.437159</t>
  </si>
  <si>
    <t>11=206202306080900000002716</t>
  </si>
  <si>
    <t>60=20230608-00:40:14.438000</t>
  </si>
  <si>
    <t>8051=20230608-00:40:14.437791</t>
  </si>
  <si>
    <t>8167=6410733000100</t>
  </si>
  <si>
    <t>8168=106202306080846250001055</t>
  </si>
  <si>
    <t>8169=20230608-00:40:14.438058</t>
  </si>
  <si>
    <t>10=094</t>
  </si>
  <si>
    <t>20230608 09:40:27.711786 sor INFO Kafka.cpp(66) [140468717352704][2023-06-08 09:40:27.711782] [PROD_SOR_6.PROD_SOR_6,outgoing] (8=FIX.4.2</t>
  </si>
  <si>
    <t>34=1904</t>
  </si>
  <si>
    <t>52=20230608-00:40:27.710858</t>
  </si>
  <si>
    <t>11=206202306080900000002717</t>
  </si>
  <si>
    <t>44=2644</t>
  </si>
  <si>
    <t>55=8473.ROLS</t>
  </si>
  <si>
    <t>60=20230608-00:40:27.711000</t>
  </si>
  <si>
    <t>8031=2655</t>
  </si>
  <si>
    <t>8032=2654.5</t>
  </si>
  <si>
    <t>8033=2655.5</t>
  </si>
  <si>
    <t>8051=20230608-00:40:27.711448</t>
  </si>
  <si>
    <t>8167=6410741100100</t>
  </si>
  <si>
    <t>8168=106202306080846250001056</t>
  </si>
  <si>
    <t>8169=20230608-00:40:27.711740</t>
  </si>
  <si>
    <t>9172=2654.5</t>
  </si>
  <si>
    <t>10=119</t>
  </si>
  <si>
    <t>20230608 09:40:35.903860 sor INFO Kafka.cpp(66) [140468717352704][2023-06-08 09:40:35.903856] [PROD_SOR_6.PROD_SOR_6,outgoing] (8=FIX.4.2</t>
  </si>
  <si>
    <t>34=1905</t>
  </si>
  <si>
    <t>52=20230608-00:40:35.902960</t>
  </si>
  <si>
    <t>11=206202306080900000002718</t>
  </si>
  <si>
    <t>44=10570</t>
  </si>
  <si>
    <t>60=20230608-00:40:35.903000</t>
  </si>
  <si>
    <t>8031=10510</t>
  </si>
  <si>
    <t>8032=10510</t>
  </si>
  <si>
    <t>8033=10520</t>
  </si>
  <si>
    <t>8051=20230608-00:40:35.903554</t>
  </si>
  <si>
    <t>8167=6410747000100</t>
  </si>
  <si>
    <t>8168=106202306080846250001057</t>
  </si>
  <si>
    <t>8169=20230608-00:40:35.903816</t>
  </si>
  <si>
    <t>9172=10520</t>
  </si>
  <si>
    <t>10=210</t>
  </si>
  <si>
    <t>20230608 09:40:50.056670 sor INFO Kafka.cpp(66) [140468717352704][2023-06-08 09:40:50.056665] [PROD_SOR_6.PROD_SOR_6,outgoing] (8=FIX.4.2</t>
  </si>
  <si>
    <t>34=1906</t>
  </si>
  <si>
    <t>52=20230608-00:40:50.055789</t>
  </si>
  <si>
    <t>11=206202306080900000002719</t>
  </si>
  <si>
    <t>44=6061</t>
  </si>
  <si>
    <t>60=20230608-00:40:50.056000</t>
  </si>
  <si>
    <t>8031=6072</t>
  </si>
  <si>
    <t>8032=6071</t>
  </si>
  <si>
    <t>8033=6072</t>
  </si>
  <si>
    <t>8051=20230608-00:40:50.056358</t>
  </si>
  <si>
    <t>8167=6410756200100</t>
  </si>
  <si>
    <t>8168=106202306080846250001058</t>
  </si>
  <si>
    <t>8169=20230608-00:40:50.056624</t>
  </si>
  <si>
    <t>9172=6071</t>
  </si>
  <si>
    <t>20230608 09:40:59.982090 sor INFO Kafka.cpp(66) [140468717352704][2023-06-08 09:40:59.982086] [PROD_SOR_6.PROD_SOR_6,outgoing] (8=FIX.4.2</t>
  </si>
  <si>
    <t>34=1907</t>
  </si>
  <si>
    <t>52=20230608-00:40:59.981221</t>
  </si>
  <si>
    <t>11=206202306080900000002720</t>
  </si>
  <si>
    <t>44=3086</t>
  </si>
  <si>
    <t>60=20230608-00:40:59.982000</t>
  </si>
  <si>
    <t>8031=3096</t>
  </si>
  <si>
    <t>8032=3096</t>
  </si>
  <si>
    <t>8033=3097</t>
  </si>
  <si>
    <t>8051=20230608-00:40:59.981788</t>
  </si>
  <si>
    <t>8167=6410763000100</t>
  </si>
  <si>
    <t>8168=106202306080846250001059</t>
  </si>
  <si>
    <t>8169=20230608-00:40:59.982046</t>
  </si>
  <si>
    <t>9172=3096</t>
  </si>
  <si>
    <t>10=089</t>
  </si>
  <si>
    <t>20230608 09:41:37.443465 sor INFO Kafka.cpp(66) [140468717352704][2023-06-08 09:41:37.443461] [PROD_SOR_6.PROD_SOR_6,outgoing] (8=FIX.4.2</t>
  </si>
  <si>
    <t>34=1910</t>
  </si>
  <si>
    <t>52=20230608-00:41:37.442594</t>
  </si>
  <si>
    <t>11=206202306080900000002721</t>
  </si>
  <si>
    <t>44=4983</t>
  </si>
  <si>
    <t>55=7269.ROLB</t>
  </si>
  <si>
    <t>60=20230608-00:41:37.443000</t>
  </si>
  <si>
    <t>8031=4973</t>
  </si>
  <si>
    <t>8032=4972</t>
  </si>
  <si>
    <t>8033=4973</t>
  </si>
  <si>
    <t>8051=20230608-00:41:37.443131</t>
  </si>
  <si>
    <t>8167=6410787600100</t>
  </si>
  <si>
    <t>8168=106202306080846250001060</t>
  </si>
  <si>
    <t>8169=20230608-00:41:37.443395</t>
  </si>
  <si>
    <t>9172=4973</t>
  </si>
  <si>
    <t>20230608 09:42:13.875081 sor INFO Kafka.cpp(66) [140468717352704][2023-06-08 09:42:13.875076] [PROD_SOR_6.PROD_SOR_6,outgoing] (8=FIX.4.2</t>
  </si>
  <si>
    <t>34=1913</t>
  </si>
  <si>
    <t>52=20230608-00:42:13.872898</t>
  </si>
  <si>
    <t>11=206202306080900000002722</t>
  </si>
  <si>
    <t>60=20230608-00:42:13.875000</t>
  </si>
  <si>
    <t>8051=20230608-00:42:13.874650</t>
  </si>
  <si>
    <t>8167=6410810300100</t>
  </si>
  <si>
    <t>8168=106202306080846250001061</t>
  </si>
  <si>
    <t>8169=20230608-00:42:13.875003</t>
  </si>
  <si>
    <t>20230608 09:42:13.902607 sor INFO Kafka.cpp(66) [140468717352704][2023-06-08 09:42:13.902603] [PROD_SOR_6.PROD_SOR_6,outgoing] (8=FIX.4.2</t>
  </si>
  <si>
    <t>34=1914</t>
  </si>
  <si>
    <t>52=20230608-00:42:13.874655</t>
  </si>
  <si>
    <t>11=206202306080900000002723</t>
  </si>
  <si>
    <t>60=20230608-00:42:13.902000</t>
  </si>
  <si>
    <t>8031=10505</t>
  </si>
  <si>
    <t>8032=10505</t>
  </si>
  <si>
    <t>8051=20230608-00:42:13.902231</t>
  </si>
  <si>
    <t>8167=6410815600100</t>
  </si>
  <si>
    <t>8168=106202306080846250001062</t>
  </si>
  <si>
    <t>8169=20230608-00:42:13.902551</t>
  </si>
  <si>
    <t>10=195</t>
  </si>
  <si>
    <t>20230608 09:42:31.971963 sor INFO Kafka.cpp(66) [140468717352704][2023-06-08 09:42:31.971958] [PROD_SOR_6.PROD_SOR_6,outgoing] (8=FIX.4.2</t>
  </si>
  <si>
    <t>34=1916</t>
  </si>
  <si>
    <t>52=20230608-00:42:31.971128</t>
  </si>
  <si>
    <t>11=206202306080900000002724</t>
  </si>
  <si>
    <t>38=27</t>
  </si>
  <si>
    <t>44=4097</t>
  </si>
  <si>
    <t>60=20230608-00:42:31.971000</t>
  </si>
  <si>
    <t>8031=4109</t>
  </si>
  <si>
    <t>8032=4107</t>
  </si>
  <si>
    <t>8033=4108</t>
  </si>
  <si>
    <t>8051=20230608-00:42:31.971650</t>
  </si>
  <si>
    <t>8167=6410826800100</t>
  </si>
  <si>
    <t>8168=106202306080846250001063</t>
  </si>
  <si>
    <t>8169=20230608-00:42:31.971910</t>
  </si>
  <si>
    <t>9172=4107</t>
  </si>
  <si>
    <t>10=075</t>
  </si>
  <si>
    <t>20230608 09:42:33.461980 sor INFO Kafka.cpp(66) [140468717352704][2023-06-08 09:42:33.461975] [PROD_SOR_6.PROD_SOR_6,outgoing] (8=FIX.4.2</t>
  </si>
  <si>
    <t>34=1917</t>
  </si>
  <si>
    <t>52=20230608-00:42:33.461141</t>
  </si>
  <si>
    <t>11=206202306080900000002725</t>
  </si>
  <si>
    <t>60=20230608-00:42:33.461000</t>
  </si>
  <si>
    <t>8032=1007</t>
  </si>
  <si>
    <t>8051=20230608-00:42:33.461683</t>
  </si>
  <si>
    <t>8167=6410827900100</t>
  </si>
  <si>
    <t>8168=106202306080846250001064</t>
  </si>
  <si>
    <t>8169=20230608-00:42:33.461935</t>
  </si>
  <si>
    <t>10=223</t>
  </si>
  <si>
    <t>20230608 09:42:43.087024 sor INFO Kafka.cpp(66) [140468717352704][2023-06-08 09:42:43.087019] [PROD_SOR_6.PROD_SOR_6,outgoing] (8=FIX.4.2</t>
  </si>
  <si>
    <t>9=397</t>
  </si>
  <si>
    <t>34=1918</t>
  </si>
  <si>
    <t>52=20230608-00:42:43.086154</t>
  </si>
  <si>
    <t>11=206202306080900000002726</t>
  </si>
  <si>
    <t>44=961</t>
  </si>
  <si>
    <t>55=8306.ROLS</t>
  </si>
  <si>
    <t>60=20230608-00:42:43.086000</t>
  </si>
  <si>
    <t>8031=971</t>
  </si>
  <si>
    <t>8032=971</t>
  </si>
  <si>
    <t>8033=971.1</t>
  </si>
  <si>
    <t>8051=20230608-00:42:43.086706</t>
  </si>
  <si>
    <t>8167=6410832600100</t>
  </si>
  <si>
    <t>8168=106202306080846250001065</t>
  </si>
  <si>
    <t>8169=20230608-00:42:43.086974</t>
  </si>
  <si>
    <t>9172=971</t>
  </si>
  <si>
    <t>10=224</t>
  </si>
  <si>
    <t>20230608 09:43:10.976494 sor INFO Kafka.cpp(66) [140468717352704][2023-06-08 09:43:10.976487] [PROD_SOR_6.PROD_SOR_6,outgoing] (8=FIX.4.2</t>
  </si>
  <si>
    <t>34=1920</t>
  </si>
  <si>
    <t>52=20230608-00:43:10.975528</t>
  </si>
  <si>
    <t>11=206202306080900000002727</t>
  </si>
  <si>
    <t>44=763</t>
  </si>
  <si>
    <t>55=8593.ROLS</t>
  </si>
  <si>
    <t>60=20230608-00:43:10.976000</t>
  </si>
  <si>
    <t>8031=773.5</t>
  </si>
  <si>
    <t>8032=773.3</t>
  </si>
  <si>
    <t>8033=773.5</t>
  </si>
  <si>
    <t>8051=20230608-00:43:10.976123</t>
  </si>
  <si>
    <t>8167=6410849200100</t>
  </si>
  <si>
    <t>8168=106202306080846250001066</t>
  </si>
  <si>
    <t>8169=20230608-00:43:10.976418</t>
  </si>
  <si>
    <t>9172=773.3</t>
  </si>
  <si>
    <t>20230608 09:43:12.792930 sor INFO Kafka.cpp(66) [140468717352704][2023-06-08 09:43:12.792926] [PROD_SOR_6.PROD_SOR_6,outgoing] (8=FIX.4.2</t>
  </si>
  <si>
    <t>34=1921</t>
  </si>
  <si>
    <t>52=20230608-00:43:12.792007</t>
  </si>
  <si>
    <t>11=206202306080900000002728</t>
  </si>
  <si>
    <t>44=20850</t>
  </si>
  <si>
    <t>60=20230608-00:43:12.792000</t>
  </si>
  <si>
    <t>8031=20795</t>
  </si>
  <si>
    <t>8032=20790</t>
  </si>
  <si>
    <t>8033=20800</t>
  </si>
  <si>
    <t>8051=20230608-00:43:12.792617</t>
  </si>
  <si>
    <t>8167=6410850500100</t>
  </si>
  <si>
    <t>8168=106202306080846250001067</t>
  </si>
  <si>
    <t>8169=20230608-00:43:12.792884</t>
  </si>
  <si>
    <t>9172=20800</t>
  </si>
  <si>
    <t>20230608 09:43:19.758811 sor INFO Kafka.cpp(66) [140468717352704][2023-06-08 09:43:19.758806] [PROD_SOR_6.PROD_SOR_6,outgoing] (8=FIX.4.2</t>
  </si>
  <si>
    <t>34=1922</t>
  </si>
  <si>
    <t>52=20230608-00:43:19.757883</t>
  </si>
  <si>
    <t>11=206202306080900000002729</t>
  </si>
  <si>
    <t>44=18820</t>
  </si>
  <si>
    <t>55=8035.ROLS</t>
  </si>
  <si>
    <t>60=20230608-00:43:19.758000</t>
  </si>
  <si>
    <t>8031=18875</t>
  </si>
  <si>
    <t>8032=18870</t>
  </si>
  <si>
    <t>8033=18880</t>
  </si>
  <si>
    <t>8051=20230608-00:43:19.758478</t>
  </si>
  <si>
    <t>8167=6410855700100</t>
  </si>
  <si>
    <t>8168=106202306080846250001068</t>
  </si>
  <si>
    <t>8169=20230608-00:43:19.758764</t>
  </si>
  <si>
    <t>9172=18870</t>
  </si>
  <si>
    <t>10=125</t>
  </si>
  <si>
    <t>20230608 09:43:57.196278 sor INFO Kafka.cpp(66) [140468717352704][2023-06-08 09:43:57.196272] [PROD_SOR_6.PROD_SOR_6,outgoing] (8=FIX.4.2</t>
  </si>
  <si>
    <t>34=1925</t>
  </si>
  <si>
    <t>52=20230608-00:43:57.195439</t>
  </si>
  <si>
    <t>11=206202306080900000002730</t>
  </si>
  <si>
    <t>44=3293</t>
  </si>
  <si>
    <t>60=20230608-00:43:57.196000</t>
  </si>
  <si>
    <t>8031=3282</t>
  </si>
  <si>
    <t>8032=3281</t>
  </si>
  <si>
    <t>8033=3283</t>
  </si>
  <si>
    <t>8051=20230608-00:43:57.195968</t>
  </si>
  <si>
    <t>8167=6410882400100</t>
  </si>
  <si>
    <t>8168=106202306080846250001069</t>
  </si>
  <si>
    <t>8169=20230608-00:43:57.196231</t>
  </si>
  <si>
    <t>9172=3283</t>
  </si>
  <si>
    <t>20230608 09:44:18.777331 sor INFO Kafka.cpp(66) [140468717352704][2023-06-08 09:44:18.777324] [PROD_SOR_6.PROD_SOR_6,outgoing] (8=FIX.4.2</t>
  </si>
  <si>
    <t>34=1927</t>
  </si>
  <si>
    <t>52=20230608-00:44:18.776302</t>
  </si>
  <si>
    <t>11=206202306080900000002731</t>
  </si>
  <si>
    <t>38=12</t>
  </si>
  <si>
    <t>44=4113</t>
  </si>
  <si>
    <t>60=20230608-00:44:18.777000</t>
  </si>
  <si>
    <t>8031=4103</t>
  </si>
  <si>
    <t>8032=4102</t>
  </si>
  <si>
    <t>8033=4103</t>
  </si>
  <si>
    <t>8051=20230608-00:44:18.776844</t>
  </si>
  <si>
    <t>8167=6410895700100</t>
  </si>
  <si>
    <t>8168=106202306080846250001070</t>
  </si>
  <si>
    <t>8169=20230608-00:44:18.777262</t>
  </si>
  <si>
    <t>9172=4103</t>
  </si>
  <si>
    <t>20230608 09:44:28.956849 sor INFO Kafka.cpp(66) [140468717352704][2023-06-08 09:44:28.956845] [PROD_SOR_6.PROD_SOR_6,outgoing] (8=FIX.4.2</t>
  </si>
  <si>
    <t>34=1928</t>
  </si>
  <si>
    <t>52=20230608-00:44:28.956017</t>
  </si>
  <si>
    <t>11=206202306080900000002732</t>
  </si>
  <si>
    <t>44=5035</t>
  </si>
  <si>
    <t>60=20230608-00:44:28.956000</t>
  </si>
  <si>
    <t>8031=5024</t>
  </si>
  <si>
    <t>8032=5023</t>
  </si>
  <si>
    <t>8033=5025</t>
  </si>
  <si>
    <t>8051=20230608-00:44:28.956545</t>
  </si>
  <si>
    <t>8167=6410902600100</t>
  </si>
  <si>
    <t>8168=106202306080846250001071</t>
  </si>
  <si>
    <t>8169=20230608-00:44:28.956804</t>
  </si>
  <si>
    <t>9172=5025</t>
  </si>
  <si>
    <t>20230608 09:44:45.852193 sor INFO Kafka.cpp(66) [140468717352704][2023-06-08 09:44:45.852189] [PROD_SOR_6.PROD_SOR_6,outgoing] (8=FIX.4.2</t>
  </si>
  <si>
    <t>34=1930</t>
  </si>
  <si>
    <t>52=20230608-00:44:45.851037</t>
  </si>
  <si>
    <t>11=206202306080900000002733</t>
  </si>
  <si>
    <t>44=2437</t>
  </si>
  <si>
    <t>55=8591.ROLS</t>
  </si>
  <si>
    <t>60=20230608-00:44:45.852000</t>
  </si>
  <si>
    <t>8031=2448</t>
  </si>
  <si>
    <t>8032=2447.5</t>
  </si>
  <si>
    <t>8033=2448</t>
  </si>
  <si>
    <t>8051=20230608-00:44:45.851746</t>
  </si>
  <si>
    <t>8167=6410913400100</t>
  </si>
  <si>
    <t>8168=106202306080846250001072</t>
  </si>
  <si>
    <t>8169=20230608-00:44:45.852144</t>
  </si>
  <si>
    <t>9172=2447.5</t>
  </si>
  <si>
    <t>20230608 09:44:50.675574 sor INFO Kafka.cpp(66) [140468717352704][2023-06-08 09:44:50.675569] [PROD_SOR_6.PROD_SOR_6,outgoing] (8=FIX.4.2</t>
  </si>
  <si>
    <t>34=1931</t>
  </si>
  <si>
    <t>52=20230608-00:44:50.674586</t>
  </si>
  <si>
    <t>11=206202306080900000002734</t>
  </si>
  <si>
    <t>60=20230608-00:44:50.675000</t>
  </si>
  <si>
    <t>8031=5025</t>
  </si>
  <si>
    <t>8051=20230608-00:44:50.675176</t>
  </si>
  <si>
    <t>8167=6410915900100</t>
  </si>
  <si>
    <t>8168=106202306080846250001073</t>
  </si>
  <si>
    <t>8169=20230608-00:44:50.675526</t>
  </si>
  <si>
    <t>20230608 09:45:06.737803 sor INFO Kafka.cpp(66) [140468717352704][2023-06-08 09:45:06.737797] [PROD_SOR_6.PROD_SOR_6,outgoing] (8=FIX.4.2</t>
  </si>
  <si>
    <t>34=1933</t>
  </si>
  <si>
    <t>52=20230608-00:45:06.736745</t>
  </si>
  <si>
    <t>11=206202306080900000002735</t>
  </si>
  <si>
    <t>44=18815</t>
  </si>
  <si>
    <t>60=20230608-00:45:06.737000</t>
  </si>
  <si>
    <t>8031=18870</t>
  </si>
  <si>
    <t>8032=18865</t>
  </si>
  <si>
    <t>8033=18870</t>
  </si>
  <si>
    <t>8051=20230608-00:45:06.737337</t>
  </si>
  <si>
    <t>8167=6410926700100</t>
  </si>
  <si>
    <t>8168=106202306080846250001074</t>
  </si>
  <si>
    <t>8169=20230608-00:45:06.737734</t>
  </si>
  <si>
    <t>9172=18865</t>
  </si>
  <si>
    <t>20230608 09:45:09.684681 sor INFO Kafka.cpp(66) [140468717352704][2023-06-08 09:45:09.684677] [PROD_SOR_6.PROD_SOR_6,outgoing] (8=FIX.4.2</t>
  </si>
  <si>
    <t>34=1934</t>
  </si>
  <si>
    <t>52=20230608-00:45:09.683845</t>
  </si>
  <si>
    <t>11=206202306080900000002736</t>
  </si>
  <si>
    <t>44=2367</t>
  </si>
  <si>
    <t>55=8697.ROLB</t>
  </si>
  <si>
    <t>60=20230608-00:45:09.684000</t>
  </si>
  <si>
    <t>8031=2356.5</t>
  </si>
  <si>
    <t>8032=2356</t>
  </si>
  <si>
    <t>8033=2357</t>
  </si>
  <si>
    <t>8051=20230608-00:45:09.684360</t>
  </si>
  <si>
    <t>8167=6410929800100</t>
  </si>
  <si>
    <t>8168=106202306080846250001075</t>
  </si>
  <si>
    <t>8169=20230608-00:45:09.684636</t>
  </si>
  <si>
    <t>9172=2357</t>
  </si>
  <si>
    <t>10=181</t>
  </si>
  <si>
    <t>20230608 09:45:35.533330 sor INFO Kafka.cpp(66) [140468717352704][2023-06-08 09:45:35.533326] [PROD_SOR_6.PROD_SOR_6,outgoing] (8=FIX.4.2</t>
  </si>
  <si>
    <t>34=1936</t>
  </si>
  <si>
    <t>52=20230608-00:45:35.532480</t>
  </si>
  <si>
    <t>11=206202306080900000002737</t>
  </si>
  <si>
    <t>44=6303</t>
  </si>
  <si>
    <t>55=6506.ROLS</t>
  </si>
  <si>
    <t>60=20230608-00:45:35.533000</t>
  </si>
  <si>
    <t>8031=6315</t>
  </si>
  <si>
    <t>8032=6313</t>
  </si>
  <si>
    <t>8033=6316</t>
  </si>
  <si>
    <t>8051=20230608-00:45:35.533025</t>
  </si>
  <si>
    <t>8167=6410945300100</t>
  </si>
  <si>
    <t>8168=106202306080846250001076</t>
  </si>
  <si>
    <t>8169=20230608-00:45:35.533284</t>
  </si>
  <si>
    <t>9172=6313</t>
  </si>
  <si>
    <t>20230608 09:46:28.075846 sor INFO Kafka.cpp(66) [140468717352704][2023-06-08 09:46:28.075842] [PROD_SOR_6.PROD_SOR_6,outgoing] (8=FIX.4.2</t>
  </si>
  <si>
    <t>34=1940</t>
  </si>
  <si>
    <t>52=20230608-00:46:28.074841</t>
  </si>
  <si>
    <t>11=206202306080900000002738</t>
  </si>
  <si>
    <t>44=13635</t>
  </si>
  <si>
    <t>60=20230608-00:46:28.075000</t>
  </si>
  <si>
    <t>8031=13580</t>
  </si>
  <si>
    <t>8032=13580</t>
  </si>
  <si>
    <t>8033=13585</t>
  </si>
  <si>
    <t>8051=20230608-00:46:28.075461</t>
  </si>
  <si>
    <t>8167=6410976500100</t>
  </si>
  <si>
    <t>8168=106202306080846250001077</t>
  </si>
  <si>
    <t>8169=20230608-00:46:28.075797</t>
  </si>
  <si>
    <t>9172=13585</t>
  </si>
  <si>
    <t>20230608 09:46:30.736963 sor INFO Kafka.cpp(66) [140468717352704][2023-06-08 09:46:30.736959] [PROD_SOR_6.PROD_SOR_6,outgoing] (8=FIX.4.2</t>
  </si>
  <si>
    <t>34=1941</t>
  </si>
  <si>
    <t>52=20230608-00:46:30.735944</t>
  </si>
  <si>
    <t>11=206202306080900000002739</t>
  </si>
  <si>
    <t>60=20230608-00:46:30.736000</t>
  </si>
  <si>
    <t>8031=4102</t>
  </si>
  <si>
    <t>8051=20230608-00:46:30.736547</t>
  </si>
  <si>
    <t>8167=6410978500100</t>
  </si>
  <si>
    <t>8168=106202306080846250001078</t>
  </si>
  <si>
    <t>8169=20230608-00:46:30.736909</t>
  </si>
  <si>
    <t>20230608 09:47:12.651068 sor INFO Kafka.cpp(66) [140468717352704][2023-06-08 09:47:12.651063] [PROD_SOR_6.PROD_SOR_6,outgoing] (8=FIX.4.2</t>
  </si>
  <si>
    <t>34=1944</t>
  </si>
  <si>
    <t>52=20230608-00:47:12.650083</t>
  </si>
  <si>
    <t>11=206202306080900000002740</t>
  </si>
  <si>
    <t>44=3612</t>
  </si>
  <si>
    <t>55=4307.ROLS</t>
  </si>
  <si>
    <t>60=20230608-00:47:12.651000</t>
  </si>
  <si>
    <t>8031=3623</t>
  </si>
  <si>
    <t>8032=3622</t>
  </si>
  <si>
    <t>8033=3623</t>
  </si>
  <si>
    <t>8051=20230608-00:47:12.650669</t>
  </si>
  <si>
    <t>8167=6411001600100</t>
  </si>
  <si>
    <t>8168=106202306080846250001079</t>
  </si>
  <si>
    <t>8169=20230608-00:47:12.651018</t>
  </si>
  <si>
    <t>9172=3622</t>
  </si>
  <si>
    <t>20230608 09:48:06.926154 sor INFO Kafka.cpp(66) [140468717352704][2023-06-08 09:48:06.926147] [PROD_SOR_6.PROD_SOR_6,outgoing] (8=FIX.4.2</t>
  </si>
  <si>
    <t>34=1948</t>
  </si>
  <si>
    <t>52=20230608-00:48:06.925220</t>
  </si>
  <si>
    <t>11=206202306080900000002741</t>
  </si>
  <si>
    <t>38=47</t>
  </si>
  <si>
    <t>44=2972</t>
  </si>
  <si>
    <t>60=20230608-00:48:06.926000</t>
  </si>
  <si>
    <t>8031=2962</t>
  </si>
  <si>
    <t>8032=2961.5</t>
  </si>
  <si>
    <t>8033=2962</t>
  </si>
  <si>
    <t>8051=20230608-00:48:06.925753</t>
  </si>
  <si>
    <t>8167=6411033600100</t>
  </si>
  <si>
    <t>8168=106202306080846250001080</t>
  </si>
  <si>
    <t>8169=20230608-00:48:06.926078</t>
  </si>
  <si>
    <t>9172=2962</t>
  </si>
  <si>
    <t>20230608 09:48:26.165417 sor INFO Kafka.cpp(66) [140468717352704][2023-06-08 09:48:26.165413] [PROD_SOR_6.PROD_SOR_6,outgoing] (8=FIX.4.2</t>
  </si>
  <si>
    <t>34=1950</t>
  </si>
  <si>
    <t>52=20230608-00:48:26.164283</t>
  </si>
  <si>
    <t>11=206202306080900000002742</t>
  </si>
  <si>
    <t>44=2389</t>
  </si>
  <si>
    <t>55=6134.ROLS</t>
  </si>
  <si>
    <t>60=20230608-00:48:26.165000</t>
  </si>
  <si>
    <t>8031=2399.5</t>
  </si>
  <si>
    <t>8032=2399</t>
  </si>
  <si>
    <t>8033=2400.5</t>
  </si>
  <si>
    <t>8051=20230608-00:48:26.165103</t>
  </si>
  <si>
    <t>8167=6411043700100</t>
  </si>
  <si>
    <t>8168=106202306080846250001081</t>
  </si>
  <si>
    <t>8169=20230608-00:48:26.165364</t>
  </si>
  <si>
    <t>9172=2399</t>
  </si>
  <si>
    <t>20230608 09:48:36.035695 sor INFO Kafka.cpp(66) [140468717352704][2023-06-08 09:48:36.035691] [PROD_SOR_6.PROD_SOR_6,outgoing] (8=FIX.4.2</t>
  </si>
  <si>
    <t>34=1951</t>
  </si>
  <si>
    <t>52=20230608-00:48:36.034765</t>
  </si>
  <si>
    <t>11=206202306080900000002743</t>
  </si>
  <si>
    <t>60=20230608-00:48:36.035000</t>
  </si>
  <si>
    <t>8031=2122.5</t>
  </si>
  <si>
    <t>8032=2123</t>
  </si>
  <si>
    <t>8033=2123.5</t>
  </si>
  <si>
    <t>8051=20230608-00:48:36.035352</t>
  </si>
  <si>
    <t>8167=6411050300100</t>
  </si>
  <si>
    <t>8168=106202306080846250001082</t>
  </si>
  <si>
    <t>8169=20230608-00:48:36.035650</t>
  </si>
  <si>
    <t>9172=2123</t>
  </si>
  <si>
    <t>20230608 09:48:37.159041 sor INFO Kafka.cpp(66) [140468717352704][2023-06-08 09:48:37.159037] [PROD_SOR_6.PROD_SOR_6,outgoing] (8=FIX.4.2</t>
  </si>
  <si>
    <t>34=1952</t>
  </si>
  <si>
    <t>52=20230608-00:48:37.158166</t>
  </si>
  <si>
    <t>11=206202306080900000002744</t>
  </si>
  <si>
    <t>38=8</t>
  </si>
  <si>
    <t>44=4112</t>
  </si>
  <si>
    <t>60=20230608-00:48:37.158000</t>
  </si>
  <si>
    <t>8032=4101</t>
  </si>
  <si>
    <t>8033=4102</t>
  </si>
  <si>
    <t>8051=20230608-00:48:37.158702</t>
  </si>
  <si>
    <t>8167=6411051000100</t>
  </si>
  <si>
    <t>8168=106202306080846250001083</t>
  </si>
  <si>
    <t>8169=20230608-00:48:37.158995</t>
  </si>
  <si>
    <t>9172=4102</t>
  </si>
  <si>
    <t>20230608 09:48:58.329779 sor INFO Kafka.cpp(66) [140468717352704][2023-06-08 09:48:58.329775] [PROD_SOR_6.PROD_SOR_6,outgoing] (8=FIX.4.2</t>
  </si>
  <si>
    <t>34=1954</t>
  </si>
  <si>
    <t>52=20230608-00:48:58.328900</t>
  </si>
  <si>
    <t>11=206202306080900000002745</t>
  </si>
  <si>
    <t>44=4494</t>
  </si>
  <si>
    <t>55=4063.ROLS</t>
  </si>
  <si>
    <t>60=20230608-00:48:58.329000</t>
  </si>
  <si>
    <t>8031=4505</t>
  </si>
  <si>
    <t>8032=4504</t>
  </si>
  <si>
    <t>8033=4505</t>
  </si>
  <si>
    <t>8051=20230608-00:48:58.329460</t>
  </si>
  <si>
    <t>8167=6411064200100</t>
  </si>
  <si>
    <t>8168=106202306080846250001084</t>
  </si>
  <si>
    <t>8169=20230608-00:48:58.329733</t>
  </si>
  <si>
    <t>9172=4504</t>
  </si>
  <si>
    <t>10=079</t>
  </si>
  <si>
    <t>20230608 09:49:05.511475 sor INFO Kafka.cpp(66) [140468717352704][2023-06-08 09:49:05.511470] [PROD_SOR_6.PROD_SOR_6,outgoing] (8=FIX.4.2</t>
  </si>
  <si>
    <t>34=1955</t>
  </si>
  <si>
    <t>52=20230608-00:49:05.510517</t>
  </si>
  <si>
    <t>11=206202306080900000002746</t>
  </si>
  <si>
    <t>44=2951</t>
  </si>
  <si>
    <t>60=20230608-00:49:05.511000</t>
  </si>
  <si>
    <t>8033=2962.5</t>
  </si>
  <si>
    <t>8051=20230608-00:49:05.511068</t>
  </si>
  <si>
    <t>8167=6411068300100</t>
  </si>
  <si>
    <t>8168=106202306080846250001085</t>
  </si>
  <si>
    <t>8169=20230608-00:49:05.511427</t>
  </si>
  <si>
    <t>9172=2961.5</t>
  </si>
  <si>
    <t>20230608 09:49:07.162065 sor INFO Kafka.cpp(66) [140468717352704][2023-06-08 09:49:07.162060] [PROD_SOR_6.PROD_SOR_6,outgoing] (8=FIX.4.2</t>
  </si>
  <si>
    <t>34=1956</t>
  </si>
  <si>
    <t>52=20230608-00:49:07.161240</t>
  </si>
  <si>
    <t>11=206202306080900000002747</t>
  </si>
  <si>
    <t>44=2626</t>
  </si>
  <si>
    <t>55=8304.ROLB</t>
  </si>
  <si>
    <t>60=20230608-00:49:07.162000</t>
  </si>
  <si>
    <t>8031=2616</t>
  </si>
  <si>
    <t>8032=2615</t>
  </si>
  <si>
    <t>8033=2616</t>
  </si>
  <si>
    <t>8051=20230608-00:49:07.161764</t>
  </si>
  <si>
    <t>8167=6411069800100</t>
  </si>
  <si>
    <t>8168=106202306080846250001086</t>
  </si>
  <si>
    <t>8169=20230608-00:49:07.162020</t>
  </si>
  <si>
    <t>9172=2616</t>
  </si>
  <si>
    <t>10=032</t>
  </si>
  <si>
    <t>20230608 09:49:07.834264 sor INFO Kafka.cpp(66) [140468717352704][2023-06-08 09:49:07.834260] [PROD_SOR_6.PROD_SOR_6,outgoing] (8=FIX.4.2</t>
  </si>
  <si>
    <t>34=1957</t>
  </si>
  <si>
    <t>52=20230608-00:49:07.833438</t>
  </si>
  <si>
    <t>11=206202306080900000002748</t>
  </si>
  <si>
    <t>60=20230608-00:49:07.834000</t>
  </si>
  <si>
    <t>8031=969</t>
  </si>
  <si>
    <t>8032=969</t>
  </si>
  <si>
    <t>8033=969.1</t>
  </si>
  <si>
    <t>8051=20230608-00:49:07.833958</t>
  </si>
  <si>
    <t>8167=6411070600100</t>
  </si>
  <si>
    <t>8168=106202306080846250001087</t>
  </si>
  <si>
    <t>8169=20230608-00:49:07.834218</t>
  </si>
  <si>
    <t>9172=969.1</t>
  </si>
  <si>
    <t>20230608 09:49:15.424318 sor INFO Kafka.cpp(66) [140468717352704][2023-06-08 09:49:15.424313] [PROD_SOR_6.PROD_SOR_6,outgoing] (8=FIX.4.2</t>
  </si>
  <si>
    <t>34=1958</t>
  </si>
  <si>
    <t>52=20230608-00:49:15.423468</t>
  </si>
  <si>
    <t>11=206202306080900000002749</t>
  </si>
  <si>
    <t>44=12180</t>
  </si>
  <si>
    <t>55=2897.ROLB</t>
  </si>
  <si>
    <t>60=20230608-00:49:15.424000</t>
  </si>
  <si>
    <t>8031=12125</t>
  </si>
  <si>
    <t>8032=12120</t>
  </si>
  <si>
    <t>8033=12130</t>
  </si>
  <si>
    <t>8051=20230608-00:49:15.424017</t>
  </si>
  <si>
    <t>8167=6411075100100</t>
  </si>
  <si>
    <t>8168=106202306080846250001088</t>
  </si>
  <si>
    <t>8169=20230608-00:49:15.424272</t>
  </si>
  <si>
    <t>9172=12130</t>
  </si>
  <si>
    <t>20230608 09:49:21.729534 sor INFO Kafka.cpp(66) [140468717352704][2023-06-08 09:49:21.729530] [PROD_SOR_6.PROD_SOR_6,outgoing] (8=FIX.4.2</t>
  </si>
  <si>
    <t>34=1959</t>
  </si>
  <si>
    <t>52=20230608-00:49:21.728704</t>
  </si>
  <si>
    <t>11=206202306080900000002750</t>
  </si>
  <si>
    <t>44=20605</t>
  </si>
  <si>
    <t>60=20230608-00:49:21.729000</t>
  </si>
  <si>
    <t>8031=20555</t>
  </si>
  <si>
    <t>8032=20550</t>
  </si>
  <si>
    <t>8033=20555</t>
  </si>
  <si>
    <t>8051=20230608-00:49:21.729235</t>
  </si>
  <si>
    <t>8167=6411078700100</t>
  </si>
  <si>
    <t>8168=106202306080846250001089</t>
  </si>
  <si>
    <t>8169=20230608-00:49:21.729490</t>
  </si>
  <si>
    <t>9172=20555</t>
  </si>
  <si>
    <t>20230608 09:49:22.972858 sor INFO Kafka.cpp(66) [140468717352704][2023-06-08 09:49:22.972854] [PROD_SOR_6.PROD_SOR_6,outgoing] (8=FIX.4.2</t>
  </si>
  <si>
    <t>34=1960</t>
  </si>
  <si>
    <t>52=20230608-00:49:22.971960</t>
  </si>
  <si>
    <t>11=206202306080900000002751</t>
  </si>
  <si>
    <t>44=2821</t>
  </si>
  <si>
    <t>60=20230608-00:49:22.972000</t>
  </si>
  <si>
    <t>8031=2811</t>
  </si>
  <si>
    <t>8032=2810.5</t>
  </si>
  <si>
    <t>8033=2811</t>
  </si>
  <si>
    <t>8051=20230608-00:49:22.972517</t>
  </si>
  <si>
    <t>8167=6411079100100</t>
  </si>
  <si>
    <t>8168=106202306080846250001090</t>
  </si>
  <si>
    <t>8169=20230608-00:49:22.972812</t>
  </si>
  <si>
    <t>9172=2811</t>
  </si>
  <si>
    <t>20230608 09:49:53.634324 sor INFO Kafka.cpp(66) [140468717352704][2023-06-08 09:49:53.634319] [PROD_SOR_6.PROD_SOR_6,outgoing] (8=FIX.4.2</t>
  </si>
  <si>
    <t>34=1963</t>
  </si>
  <si>
    <t>52=20230608-00:49:53.633448</t>
  </si>
  <si>
    <t>11=206202306080900000002752</t>
  </si>
  <si>
    <t>44=2801</t>
  </si>
  <si>
    <t>60=20230608-00:49:53.634000</t>
  </si>
  <si>
    <t>8031=2790.5</t>
  </si>
  <si>
    <t>8032=2790</t>
  </si>
  <si>
    <t>8033=2791</t>
  </si>
  <si>
    <t>8051=20230608-00:49:53.634018</t>
  </si>
  <si>
    <t>8167=6411097200100</t>
  </si>
  <si>
    <t>8168=106202306080846250001091</t>
  </si>
  <si>
    <t>8169=20230608-00:49:53.634277</t>
  </si>
  <si>
    <t>9172=2791</t>
  </si>
  <si>
    <t>20230608 09:50:04.119082 sor INFO Kafka.cpp(66) [140468717352704][2023-06-08 09:50:04.119077] [PROD_SOR_6.PROD_SOR_6,outgoing] (8=FIX.4.2</t>
  </si>
  <si>
    <t>34=1964</t>
  </si>
  <si>
    <t>52=20230608-00:50:04.118229</t>
  </si>
  <si>
    <t>11=206202306080900000002753</t>
  </si>
  <si>
    <t>60=20230608-00:50:04.119000</t>
  </si>
  <si>
    <t>8031=10450</t>
  </si>
  <si>
    <t>8032=10445</t>
  </si>
  <si>
    <t>8033=10455</t>
  </si>
  <si>
    <t>8051=20230608-00:50:04.118752</t>
  </si>
  <si>
    <t>8167=6411102900100</t>
  </si>
  <si>
    <t>8168=106202306080846250001092</t>
  </si>
  <si>
    <t>8169=20230608-00:50:04.119036</t>
  </si>
  <si>
    <t>9172=10445</t>
  </si>
  <si>
    <t>10=229</t>
  </si>
  <si>
    <t>20230608 09:50:07.635877 sor INFO Kafka.cpp(66) [140468717352704][2023-06-08 09:50:07.635873] [PROD_SOR_6.PROD_SOR_6,outgoing] (8=FIX.4.2</t>
  </si>
  <si>
    <t>34=1965</t>
  </si>
  <si>
    <t>52=20230608-00:50:07.635026</t>
  </si>
  <si>
    <t>11=206202306080900000002754</t>
  </si>
  <si>
    <t>44=1212</t>
  </si>
  <si>
    <t>55=6952.ROLB</t>
  </si>
  <si>
    <t>60=20230608-00:50:07.635000</t>
  </si>
  <si>
    <t>8031=1201</t>
  </si>
  <si>
    <t>8032=1201</t>
  </si>
  <si>
    <t>8033=1201.5</t>
  </si>
  <si>
    <t>8051=20230608-00:50:07.635569</t>
  </si>
  <si>
    <t>8167=6411105200100</t>
  </si>
  <si>
    <t>8168=106202306080846250001093</t>
  </si>
  <si>
    <t>8169=20230608-00:50:07.635831</t>
  </si>
  <si>
    <t>9172=1201.5</t>
  </si>
  <si>
    <t>10=157</t>
  </si>
  <si>
    <t>20230608 09:50:27.077040 sor INFO Kafka.cpp(66) [140468717352704][2023-06-08 09:50:27.077036] [PROD_SOR_6.PROD_SOR_6,outgoing] (8=FIX.4.2</t>
  </si>
  <si>
    <t>34=1967</t>
  </si>
  <si>
    <t>52=20230608-00:50:27.076152</t>
  </si>
  <si>
    <t>11=206202306080900000002755</t>
  </si>
  <si>
    <t>44=954</t>
  </si>
  <si>
    <t>60=20230608-00:50:27.076000</t>
  </si>
  <si>
    <t>8031=964.9</t>
  </si>
  <si>
    <t>8032=964.9</t>
  </si>
  <si>
    <t>8033=965</t>
  </si>
  <si>
    <t>8051=20230608-00:50:27.076712</t>
  </si>
  <si>
    <t>8167=6411117200100</t>
  </si>
  <si>
    <t>8168=106202306080846250001094</t>
  </si>
  <si>
    <t>8169=20230608-00:50:27.076994</t>
  </si>
  <si>
    <t>9172=964.9</t>
  </si>
  <si>
    <t>10=170</t>
  </si>
  <si>
    <t>20230608 09:50:41.894734 sor INFO Kafka.cpp(66) [140468717352704][2023-06-08 09:50:41.894730] [PROD_SOR_6.PROD_SOR_6,outgoing] (8=FIX.4.2</t>
  </si>
  <si>
    <t>34=1968</t>
  </si>
  <si>
    <t>52=20230608-00:50:41.893831</t>
  </si>
  <si>
    <t>11=206202306080900000002756</t>
  </si>
  <si>
    <t>44=20860</t>
  </si>
  <si>
    <t>60=20230608-00:50:41.894000</t>
  </si>
  <si>
    <t>8031=20810</t>
  </si>
  <si>
    <t>8032=20800</t>
  </si>
  <si>
    <t>8033=20810</t>
  </si>
  <si>
    <t>8051=20230608-00:50:41.894384</t>
  </si>
  <si>
    <t>8167=6411129200100</t>
  </si>
  <si>
    <t>8168=106202306080846250001095</t>
  </si>
  <si>
    <t>8169=20230608-00:50:41.894673</t>
  </si>
  <si>
    <t>9172=20810</t>
  </si>
  <si>
    <t>20230608 09:50:42.261831 sor INFO Kafka.cpp(66) [140468717352704][2023-06-08 09:50:42.261827] [PROD_SOR_6.PROD_SOR_6,outgoing] (8=FIX.4.2</t>
  </si>
  <si>
    <t>34=1969</t>
  </si>
  <si>
    <t>52=20230608-00:50:42.260486</t>
  </si>
  <si>
    <t>11=206202306080900000002757</t>
  </si>
  <si>
    <t>44=10505</t>
  </si>
  <si>
    <t>60=20230608-00:50:42.261000</t>
  </si>
  <si>
    <t>8032=10450</t>
  </si>
  <si>
    <t>8051=20230608-00:50:42.261461</t>
  </si>
  <si>
    <t>8167=6411129500100</t>
  </si>
  <si>
    <t>8168=106202306080846250001096</t>
  </si>
  <si>
    <t>8169=20230608-00:50:42.261783</t>
  </si>
  <si>
    <t>9172=10455</t>
  </si>
  <si>
    <t>20230608 09:50:47.727419 sor INFO Kafka.cpp(66) [140468717352704][2023-06-08 09:50:47.727397] [PROD_SOR_6.PROD_SOR_6,outgoing] (8=FIX.4.2</t>
  </si>
  <si>
    <t>34=1970</t>
  </si>
  <si>
    <t>52=20230608-00:50:47.726078</t>
  </si>
  <si>
    <t>11=206202306080900000002758</t>
  </si>
  <si>
    <t>44=5040</t>
  </si>
  <si>
    <t>55=8309.ROLS</t>
  </si>
  <si>
    <t>60=20230608-00:50:47.727000</t>
  </si>
  <si>
    <t>8032=5050</t>
  </si>
  <si>
    <t>8051=20230608-00:50:47.727038</t>
  </si>
  <si>
    <t>8167=6411133300100</t>
  </si>
  <si>
    <t>8168=106202306080846250001097</t>
  </si>
  <si>
    <t>8169=20230608-00:50:47.727352</t>
  </si>
  <si>
    <t>9172=5050</t>
  </si>
  <si>
    <t>20230608 09:51:07.392114 sor INFO Kafka.cpp(66) [140468717352704][2023-06-08 09:51:07.392110] [PROD_SOR_6.PROD_SOR_6,outgoing] (8=FIX.4.2</t>
  </si>
  <si>
    <t>34=1972</t>
  </si>
  <si>
    <t>52=20230608-00:51:07.391255</t>
  </si>
  <si>
    <t>11=206202306080900000002759</t>
  </si>
  <si>
    <t>44=5576</t>
  </si>
  <si>
    <t>55=9697.ROLS</t>
  </si>
  <si>
    <t>60=20230608-00:51:07.392000</t>
  </si>
  <si>
    <t>8031=5586</t>
  </si>
  <si>
    <t>8032=5586</t>
  </si>
  <si>
    <t>8033=5587</t>
  </si>
  <si>
    <t>8051=20230608-00:51:07.391804</t>
  </si>
  <si>
    <t>8167=6411146000100</t>
  </si>
  <si>
    <t>8168=106202306080846250001098</t>
  </si>
  <si>
    <t>8169=20230608-00:51:07.392069</t>
  </si>
  <si>
    <t>9172=5586</t>
  </si>
  <si>
    <t>20230608 09:51:28.088605 sor INFO Kafka.cpp(66) [140468717352704][2023-06-08 09:51:28.088599] [PROD_SOR_6.PROD_SOR_6,outgoing] (8=FIX.4.2</t>
  </si>
  <si>
    <t>34=1974</t>
  </si>
  <si>
    <t>52=20230608-00:51:28.087718</t>
  </si>
  <si>
    <t>11=206202306080900000002760</t>
  </si>
  <si>
    <t>44=4962</t>
  </si>
  <si>
    <t>60=20230608-00:51:28.088000</t>
  </si>
  <si>
    <t>8031=4952</t>
  </si>
  <si>
    <t>8032=4950</t>
  </si>
  <si>
    <t>8033=4952</t>
  </si>
  <si>
    <t>8051=20230608-00:51:28.088280</t>
  </si>
  <si>
    <t>8167=6411162100100</t>
  </si>
  <si>
    <t>8168=106202306080846250001099</t>
  </si>
  <si>
    <t>8169=20230608-00:51:28.088555</t>
  </si>
  <si>
    <t>9172=4952</t>
  </si>
  <si>
    <t>20230608 09:51:41.842792 sor INFO Kafka.cpp(66) [140468717352704][2023-06-08 09:51:41.842788] [PROD_SOR_6.PROD_SOR_6,outgoing] (8=FIX.4.2</t>
  </si>
  <si>
    <t>34=1975</t>
  </si>
  <si>
    <t>52=20230608-00:51:41.841859</t>
  </si>
  <si>
    <t>11=206202306080900000002761</t>
  </si>
  <si>
    <t>60=20230608-00:51:41.842000</t>
  </si>
  <si>
    <t>8031=4097</t>
  </si>
  <si>
    <t>8032=4096</t>
  </si>
  <si>
    <t>8033=4097</t>
  </si>
  <si>
    <t>8051=20230608-00:51:41.842451</t>
  </si>
  <si>
    <t>8167=6411172100100</t>
  </si>
  <si>
    <t>8168=106202306080846250001100</t>
  </si>
  <si>
    <t>8169=20230608-00:51:41.842744</t>
  </si>
  <si>
    <t>9172=4097</t>
  </si>
  <si>
    <t>20230608 09:51:43.207396 sor INFO Kafka.cpp(66) [140468717352704][2023-06-08 09:51:43.207391] [PROD_SOR_6.PROD_SOR_6,outgoing] (8=FIX.4.2</t>
  </si>
  <si>
    <t>34=1976</t>
  </si>
  <si>
    <t>52=20230608-00:51:43.206539</t>
  </si>
  <si>
    <t>11=206202306080900000002762</t>
  </si>
  <si>
    <t>44=2145</t>
  </si>
  <si>
    <t>55=8002.ROLB</t>
  </si>
  <si>
    <t>60=20230608-00:51:43.207000</t>
  </si>
  <si>
    <t>8031=2134</t>
  </si>
  <si>
    <t>8032=2134</t>
  </si>
  <si>
    <t>8033=2135</t>
  </si>
  <si>
    <t>8051=20230608-00:51:43.207099</t>
  </si>
  <si>
    <t>8167=6411173400100</t>
  </si>
  <si>
    <t>8168=106202306080846250001101</t>
  </si>
  <si>
    <t>8169=20230608-00:51:43.207350</t>
  </si>
  <si>
    <t>9172=2135</t>
  </si>
  <si>
    <t>20230608 09:51:48.756948 sor INFO Kafka.cpp(66) [140468717352704][2023-06-08 09:51:48.756943] [PROD_SOR_6.PROD_SOR_6,outgoing] (8=FIX.4.2</t>
  </si>
  <si>
    <t>34=1977</t>
  </si>
  <si>
    <t>52=20230608-00:51:48.756050</t>
  </si>
  <si>
    <t>11=206202306080900000002763</t>
  </si>
  <si>
    <t>44=2453</t>
  </si>
  <si>
    <t>60=20230608-00:51:48.756000</t>
  </si>
  <si>
    <t>8031=2442.5</t>
  </si>
  <si>
    <t>8032=2442.5</t>
  </si>
  <si>
    <t>8033=2443</t>
  </si>
  <si>
    <t>8051=20230608-00:51:48.756607</t>
  </si>
  <si>
    <t>8167=6411176700100</t>
  </si>
  <si>
    <t>8168=106202306080846250001102</t>
  </si>
  <si>
    <t>8169=20230608-00:51:48.756887</t>
  </si>
  <si>
    <t>9172=2443</t>
  </si>
  <si>
    <t>10=040</t>
  </si>
  <si>
    <t>20230608 09:52:26.285963 sor INFO Kafka.cpp(66) [140468717352704][2023-06-08 09:52:26.285959] [PROD_SOR_6.PROD_SOR_6,outgoing] (8=FIX.4.2</t>
  </si>
  <si>
    <t>34=1980</t>
  </si>
  <si>
    <t>52=20230608-00:52:26.285055</t>
  </si>
  <si>
    <t>11=206202306080900000002764</t>
  </si>
  <si>
    <t>44=3124</t>
  </si>
  <si>
    <t>60=20230608-00:52:26.285000</t>
  </si>
  <si>
    <t>8031=3114</t>
  </si>
  <si>
    <t>8032=3113</t>
  </si>
  <si>
    <t>8033=3114</t>
  </si>
  <si>
    <t>8051=20230608-00:52:26.285665</t>
  </si>
  <si>
    <t>8167=6411198600100</t>
  </si>
  <si>
    <t>8168=106202306080846250001103</t>
  </si>
  <si>
    <t>8169=20230608-00:52:26.285918</t>
  </si>
  <si>
    <t>9172=3114</t>
  </si>
  <si>
    <t>20230608 09:52:33.494548 sor INFO Kafka.cpp(66) [140468717352704][2023-06-08 09:52:33.494543] [PROD_SOR_6.PROD_SOR_6,outgoing] (8=FIX.4.2</t>
  </si>
  <si>
    <t>34=1981</t>
  </si>
  <si>
    <t>52=20230608-00:52:33.493687</t>
  </si>
  <si>
    <t>11=206202306080900000002765</t>
  </si>
  <si>
    <t>44=2030</t>
  </si>
  <si>
    <t>60=20230608-00:52:33.494000</t>
  </si>
  <si>
    <t>8031=2019.5</t>
  </si>
  <si>
    <t>8032=2019.5</t>
  </si>
  <si>
    <t>8033=2020</t>
  </si>
  <si>
    <t>8051=20230608-00:52:33.494236</t>
  </si>
  <si>
    <t>8167=6411203000100</t>
  </si>
  <si>
    <t>8168=106202306080846250001104</t>
  </si>
  <si>
    <t>8169=20230608-00:52:33.494500</t>
  </si>
  <si>
    <t>9172=2020</t>
  </si>
  <si>
    <t>20230608 09:52:39.637095 sor INFO Kafka.cpp(66) [140468717352704][2023-06-08 09:52:39.637091] [PROD_SOR_6.PROD_SOR_6,outgoing] (8=FIX.4.2</t>
  </si>
  <si>
    <t>34=1982</t>
  </si>
  <si>
    <t>52=20230608-00:52:39.636210</t>
  </si>
  <si>
    <t>11=206202306080900000002766</t>
  </si>
  <si>
    <t>44=4104</t>
  </si>
  <si>
    <t>60=20230608-00:52:39.637000</t>
  </si>
  <si>
    <t>8031=4093</t>
  </si>
  <si>
    <t>8032=4093</t>
  </si>
  <si>
    <t>8033=4094</t>
  </si>
  <si>
    <t>8051=20230608-00:52:39.636773</t>
  </si>
  <si>
    <t>8167=6411206500100</t>
  </si>
  <si>
    <t>8168=106202306080846250001105</t>
  </si>
  <si>
    <t>8169=20230608-00:52:39.637050</t>
  </si>
  <si>
    <t>9172=4094</t>
  </si>
  <si>
    <t>10=044</t>
  </si>
  <si>
    <t>20230608 09:52:49.500777 sor INFO Kafka.cpp(66) [140468717352704][2023-06-08 09:52:49.500773] [PROD_SOR_6.PROD_SOR_6,outgoing] (8=FIX.4.2</t>
  </si>
  <si>
    <t>34=1983</t>
  </si>
  <si>
    <t>52=20230608-00:52:49.499965</t>
  </si>
  <si>
    <t>11=206202306080900000002767</t>
  </si>
  <si>
    <t>60=20230608-00:52:49.500000</t>
  </si>
  <si>
    <t>8051=20230608-00:52:49.500464</t>
  </si>
  <si>
    <t>8167=6411213300100</t>
  </si>
  <si>
    <t>8168=106202306080846250001106</t>
  </si>
  <si>
    <t>8169=20230608-00:52:49.500732</t>
  </si>
  <si>
    <t>20230608 09:53:05.023885 sor INFO Kafka.cpp(66) [140468717352704][2023-06-08 09:53:05.023881] [PROD_SOR_6.PROD_SOR_6,outgoing] (8=FIX.4.2</t>
  </si>
  <si>
    <t>34=1985</t>
  </si>
  <si>
    <t>52=20230608-00:53:05.023046</t>
  </si>
  <si>
    <t>11=206202306080900000002768</t>
  </si>
  <si>
    <t>44=10480</t>
  </si>
  <si>
    <t>60=20230608-00:53:05.023000</t>
  </si>
  <si>
    <t>8031=10425</t>
  </si>
  <si>
    <t>8032=10420</t>
  </si>
  <si>
    <t>8033=10430</t>
  </si>
  <si>
    <t>8051=20230608-00:53:05.023581</t>
  </si>
  <si>
    <t>8167=6411223600100</t>
  </si>
  <si>
    <t>8168=106202306080846250001107</t>
  </si>
  <si>
    <t>8169=20230608-00:53:05.023841</t>
  </si>
  <si>
    <t>9172=10430</t>
  </si>
  <si>
    <t>10=190</t>
  </si>
  <si>
    <t>20230608 09:53:19.991054 sor INFO Kafka.cpp(66) [140468717352704][2023-06-08 09:53:19.991050] [PROD_SOR_6.PROD_SOR_6,outgoing] (8=FIX.4.2</t>
  </si>
  <si>
    <t>34=1986</t>
  </si>
  <si>
    <t>52=20230608-00:53:19.990183</t>
  </si>
  <si>
    <t>11=206202306080900000002769</t>
  </si>
  <si>
    <t>44=6112</t>
  </si>
  <si>
    <t>60=20230608-00:53:19.991000</t>
  </si>
  <si>
    <t>8031=6122</t>
  </si>
  <si>
    <t>8032=6122</t>
  </si>
  <si>
    <t>8033=6123</t>
  </si>
  <si>
    <t>8051=20230608-00:53:19.990740</t>
  </si>
  <si>
    <t>8167=6411233800100</t>
  </si>
  <si>
    <t>8168=106202306080846250001108</t>
  </si>
  <si>
    <t>8169=20230608-00:53:19.991009</t>
  </si>
  <si>
    <t>9172=6122</t>
  </si>
  <si>
    <t>20230608 09:53:52.014103 sor INFO Kafka.cpp(66) [140468717352704][2023-06-08 09:53:52.014098] [PROD_SOR_6.PROD_SOR_6,outgoing] (8=FIX.4.2</t>
  </si>
  <si>
    <t>34=1989</t>
  </si>
  <si>
    <t>52=20230608-00:53:52.013175</t>
  </si>
  <si>
    <t>11=206202306080900000002770</t>
  </si>
  <si>
    <t>44=13570</t>
  </si>
  <si>
    <t>60=20230608-00:53:52.014000</t>
  </si>
  <si>
    <t>8031=13515</t>
  </si>
  <si>
    <t>8032=13515</t>
  </si>
  <si>
    <t>8033=13520</t>
  </si>
  <si>
    <t>8051=20230608-00:53:52.013760</t>
  </si>
  <si>
    <t>8167=6411254000100</t>
  </si>
  <si>
    <t>8168=106202306080846250001109</t>
  </si>
  <si>
    <t>8169=20230608-00:53:52.014056</t>
  </si>
  <si>
    <t>9172=13520</t>
  </si>
  <si>
    <t>10=225</t>
  </si>
  <si>
    <t>20230608 09:54:17.854871 sor INFO Kafka.cpp(66) [140468717352704][2023-06-08 09:54:17.854867] [PROD_SOR_6.PROD_SOR_6,outgoing] (8=FIX.4.2</t>
  </si>
  <si>
    <t>34=1991</t>
  </si>
  <si>
    <t>52=20230608-00:54:17.854054</t>
  </si>
  <si>
    <t>11=206202306080900000002771</t>
  </si>
  <si>
    <t>44=7286</t>
  </si>
  <si>
    <t>60=20230608-00:54:17.854000</t>
  </si>
  <si>
    <t>8031=7275</t>
  </si>
  <si>
    <t>8032=7274</t>
  </si>
  <si>
    <t>8033=7276</t>
  </si>
  <si>
    <t>8051=20230608-00:54:17.854562</t>
  </si>
  <si>
    <t>8167=6411271000100</t>
  </si>
  <si>
    <t>8168=106202306080846250001110</t>
  </si>
  <si>
    <t>8169=20230608-00:54:17.854827</t>
  </si>
  <si>
    <t>9172=7276</t>
  </si>
  <si>
    <t>10=116</t>
  </si>
  <si>
    <t>20230608 09:54:21.468946 sor INFO Kafka.cpp(66) [140468717352704][2023-06-08 09:54:21.468942] [PROD_SOR_6.PROD_SOR_6,outgoing] (8=FIX.4.2</t>
  </si>
  <si>
    <t>34=1992</t>
  </si>
  <si>
    <t>52=20230608-00:54:21.468091</t>
  </si>
  <si>
    <t>11=206202306080900000002772</t>
  </si>
  <si>
    <t>44=4513</t>
  </si>
  <si>
    <t>60=20230608-00:54:21.468000</t>
  </si>
  <si>
    <t>8031=4501</t>
  </si>
  <si>
    <t>8032=4501</t>
  </si>
  <si>
    <t>8033=4503</t>
  </si>
  <si>
    <t>8051=20230608-00:54:21.468622</t>
  </si>
  <si>
    <t>8167=6411273800100</t>
  </si>
  <si>
    <t>8168=106202306080846250001111</t>
  </si>
  <si>
    <t>8169=20230608-00:54:21.468884</t>
  </si>
  <si>
    <t>9172=4503</t>
  </si>
  <si>
    <t>20230608 09:54:32.524211 sor INFO Kafka.cpp(66) [140468717352704][2023-06-08 09:54:32.524207] [PROD_SOR_6.PROD_SOR_6,outgoing] (8=FIX.4.2</t>
  </si>
  <si>
    <t>34=1993</t>
  </si>
  <si>
    <t>52=20230608-00:54:32.523136</t>
  </si>
  <si>
    <t>11=206202306080900000002773</t>
  </si>
  <si>
    <t>44=3125</t>
  </si>
  <si>
    <t>60=20230608-00:54:32.524000</t>
  </si>
  <si>
    <t>8031=3113</t>
  </si>
  <si>
    <t>8033=3115</t>
  </si>
  <si>
    <t>8051=20230608-00:54:32.523916</t>
  </si>
  <si>
    <t>8167=6411281300100</t>
  </si>
  <si>
    <t>8168=106202306080846250001112</t>
  </si>
  <si>
    <t>8169=20230608-00:54:32.524165</t>
  </si>
  <si>
    <t>9172=3115</t>
  </si>
  <si>
    <t>10=239</t>
  </si>
  <si>
    <t>20230608 09:54:33.531015 sor INFO Kafka.cpp(66) [140468717352704][2023-06-08 09:54:33.531011] [PROD_SOR_6.PROD_SOR_6,outgoing] (8=FIX.4.2</t>
  </si>
  <si>
    <t>34=1994</t>
  </si>
  <si>
    <t>52=20230608-00:54:33.530073</t>
  </si>
  <si>
    <t>11=206202306080900000002774</t>
  </si>
  <si>
    <t>38=17</t>
  </si>
  <si>
    <t>44=1607</t>
  </si>
  <si>
    <t>60=20230608-00:54:33.530000</t>
  </si>
  <si>
    <t>8031=1617.5</t>
  </si>
  <si>
    <t>8032=1617</t>
  </si>
  <si>
    <t>8033=1617.5</t>
  </si>
  <si>
    <t>8051=20230608-00:54:33.530699</t>
  </si>
  <si>
    <t>8167=6411282800100</t>
  </si>
  <si>
    <t>8168=106202306080846250001113</t>
  </si>
  <si>
    <t>8169=20230608-00:54:33.530969</t>
  </si>
  <si>
    <t>9172=1617</t>
  </si>
  <si>
    <t>20230608 09:54:39.819962 sor INFO Kafka.cpp(66) [140468717352704][2023-06-08 09:54:39.819958] [PROD_SOR_6.PROD_SOR_6,outgoing] (8=FIX.4.2</t>
  </si>
  <si>
    <t>34=1995</t>
  </si>
  <si>
    <t>52=20230608-00:54:39.819090</t>
  </si>
  <si>
    <t>11=206202306080900000002775</t>
  </si>
  <si>
    <t>44=780</t>
  </si>
  <si>
    <t>60=20230608-00:54:39.819000</t>
  </si>
  <si>
    <t>8031=769.9</t>
  </si>
  <si>
    <t>8032=769.8</t>
  </si>
  <si>
    <t>8033=769.9</t>
  </si>
  <si>
    <t>8051=20230608-00:54:39.819635</t>
  </si>
  <si>
    <t>8167=6411286200100</t>
  </si>
  <si>
    <t>8168=106202306080846250001114</t>
  </si>
  <si>
    <t>8169=20230608-00:54:39.819905</t>
  </si>
  <si>
    <t>9172=769.9</t>
  </si>
  <si>
    <t>10=015</t>
  </si>
  <si>
    <t>20230608 09:54:54.668956 sor INFO Kafka.cpp(66) [140468717352704][2023-06-08 09:54:54.668952] [PROD_SOR_6.PROD_SOR_6,outgoing] (8=FIX.4.2</t>
  </si>
  <si>
    <t>34=1996</t>
  </si>
  <si>
    <t>52=20230608-00:54:54.668081</t>
  </si>
  <si>
    <t>11=206202306080900000002776</t>
  </si>
  <si>
    <t>44=488</t>
  </si>
  <si>
    <t>55=7211.ROLB</t>
  </si>
  <si>
    <t>60=20230608-00:54:54.668000</t>
  </si>
  <si>
    <t>8031=477.6</t>
  </si>
  <si>
    <t>8032=477.4</t>
  </si>
  <si>
    <t>8033=477.7</t>
  </si>
  <si>
    <t>8051=20230608-00:54:54.668640</t>
  </si>
  <si>
    <t>8167=6411296100100</t>
  </si>
  <si>
    <t>8168=106202306080846250001115</t>
  </si>
  <si>
    <t>8169=20230608-00:54:54.668910</t>
  </si>
  <si>
    <t>9172=477.7</t>
  </si>
  <si>
    <t>20230608 09:55:04.390211 sor INFO Kafka.cpp(66) [140468717352704][2023-06-08 09:55:04.390207] [PROD_SOR_6.PROD_SOR_6,outgoing] (8=FIX.4.2</t>
  </si>
  <si>
    <t>34=1997</t>
  </si>
  <si>
    <t>52=20230608-00:55:04.389330</t>
  </si>
  <si>
    <t>11=206202306080900000002777</t>
  </si>
  <si>
    <t>44=2114</t>
  </si>
  <si>
    <t>60=20230608-00:55:04.390000</t>
  </si>
  <si>
    <t>8031=2103</t>
  </si>
  <si>
    <t>8032=2103</t>
  </si>
  <si>
    <t>8033=2103.5</t>
  </si>
  <si>
    <t>8051=20230608-00:55:04.389904</t>
  </si>
  <si>
    <t>8167=6411302800100</t>
  </si>
  <si>
    <t>8168=106202306080846250001116</t>
  </si>
  <si>
    <t>8169=20230608-00:55:04.390165</t>
  </si>
  <si>
    <t>9172=2103.5</t>
  </si>
  <si>
    <t>10=178</t>
  </si>
  <si>
    <t>20230608 09:55:18.555190 sor INFO Kafka.cpp(66) [140468717352704][2023-06-08 09:55:18.555186] [PROD_SOR_6.PROD_SOR_6,outgoing] (8=FIX.4.2</t>
  </si>
  <si>
    <t>34=1998</t>
  </si>
  <si>
    <t>52=20230608-00:55:18.554309</t>
  </si>
  <si>
    <t>11=206202306080900000002778</t>
  </si>
  <si>
    <t>44=10400</t>
  </si>
  <si>
    <t>60=20230608-00:55:18.555000</t>
  </si>
  <si>
    <t>8031=10460</t>
  </si>
  <si>
    <t>8051=20230608-00:55:18.554873</t>
  </si>
  <si>
    <t>8167=6411311500100</t>
  </si>
  <si>
    <t>8168=106202306080846250001117</t>
  </si>
  <si>
    <t>8169=20230608-00:55:18.555146</t>
  </si>
  <si>
    <t>9172=10450</t>
  </si>
  <si>
    <t>20230608 09:55:24.195448 sor INFO Kafka.cpp(66) [140468717352704][2023-06-08 09:55:24.195444] [PROD_SOR_6.PROD_SOR_6,outgoing] (8=FIX.4.2</t>
  </si>
  <si>
    <t>34=1999</t>
  </si>
  <si>
    <t>52=20230608-00:55:24.194570</t>
  </si>
  <si>
    <t>11=206202306080900000002779</t>
  </si>
  <si>
    <t>44=5405</t>
  </si>
  <si>
    <t>55=4661.ROLB</t>
  </si>
  <si>
    <t>60=20230608-00:55:24.195000</t>
  </si>
  <si>
    <t>8031=5394</t>
  </si>
  <si>
    <t>8032=5394</t>
  </si>
  <si>
    <t>8033=5395</t>
  </si>
  <si>
    <t>8051=20230608-00:55:24.195111</t>
  </si>
  <si>
    <t>8167=6411315300100</t>
  </si>
  <si>
    <t>8168=106202306080846250001118</t>
  </si>
  <si>
    <t>8169=20230608-00:55:24.195383</t>
  </si>
  <si>
    <t>9172=5395</t>
  </si>
  <si>
    <t>20230608 09:55:46.783589 sor INFO Kafka.cpp(66) [140468717352704][2023-06-08 09:55:46.783585] [PROD_SOR_6.PROD_SOR_6,outgoing] (8=FIX.4.2</t>
  </si>
  <si>
    <t>34=2001</t>
  </si>
  <si>
    <t>52=20230608-00:55:46.782609</t>
  </si>
  <si>
    <t>11=206202306080900000002780</t>
  </si>
  <si>
    <t>44=496</t>
  </si>
  <si>
    <t>55=5020.ROLB</t>
  </si>
  <si>
    <t>60=20230608-00:55:46.783000</t>
  </si>
  <si>
    <t>8031=485.9</t>
  </si>
  <si>
    <t>8032=485.8</t>
  </si>
  <si>
    <t>8033=486</t>
  </si>
  <si>
    <t>8051=20230608-00:55:46.783268</t>
  </si>
  <si>
    <t>8167=6411328900100</t>
  </si>
  <si>
    <t>8168=106202306080846250001119</t>
  </si>
  <si>
    <t>8169=20230608-00:55:46.783540</t>
  </si>
  <si>
    <t>9172=486</t>
  </si>
  <si>
    <t>20230608 09:56:11.050548 sor INFO Kafka.cpp(66) [140468717352704][2023-06-08 09:56:11.050543] [PROD_SOR_6.PROD_SOR_6,outgoing] (8=FIX.4.2</t>
  </si>
  <si>
    <t>34=2003</t>
  </si>
  <si>
    <t>52=20230608-00:56:11.049666</t>
  </si>
  <si>
    <t>11=206202306080900000002781</t>
  </si>
  <si>
    <t>44=13800</t>
  </si>
  <si>
    <t>55=3349.ROLS</t>
  </si>
  <si>
    <t>60=20230608-00:56:11.050000</t>
  </si>
  <si>
    <t>8031=13860</t>
  </si>
  <si>
    <t>8032=13850</t>
  </si>
  <si>
    <t>8033=13860</t>
  </si>
  <si>
    <t>8051=20230608-00:56:11.050225</t>
  </si>
  <si>
    <t>8167=6411343600100</t>
  </si>
  <si>
    <t>8168=106202306080846250001120</t>
  </si>
  <si>
    <t>8169=20230608-00:56:11.050493</t>
  </si>
  <si>
    <t>9172=13850</t>
  </si>
  <si>
    <t>10=237</t>
  </si>
  <si>
    <t>20230608 09:56:15.399168 sor INFO Kafka.cpp(66) [140468717352704][2023-06-08 09:56:15.399154] [PROD_SOR_6.PROD_SOR_6,outgoing] (8=FIX.4.2</t>
  </si>
  <si>
    <t>34=2004</t>
  </si>
  <si>
    <t>52=20230608-00:56:15.398287</t>
  </si>
  <si>
    <t>11=206202306080900000002782</t>
  </si>
  <si>
    <t>44=6539</t>
  </si>
  <si>
    <t>55=6361.ROLB</t>
  </si>
  <si>
    <t>60=20230608-00:56:15.399000</t>
  </si>
  <si>
    <t>8031=6521</t>
  </si>
  <si>
    <t>8032=6525</t>
  </si>
  <si>
    <t>8033=6529</t>
  </si>
  <si>
    <t>8051=20230608-00:56:15.398834</t>
  </si>
  <si>
    <t>8167=6411345700100</t>
  </si>
  <si>
    <t>8168=106202306080846250001121</t>
  </si>
  <si>
    <t>8169=20230608-00:56:15.399114</t>
  </si>
  <si>
    <t>9172=6529</t>
  </si>
  <si>
    <t>20230608 09:56:35.909212 sor INFO Kafka.cpp(66) [140468717352704][2023-06-08 09:56:35.909206] [PROD_SOR_6.PROD_SOR_6,outgoing] (8=FIX.4.2</t>
  </si>
  <si>
    <t>34=2006</t>
  </si>
  <si>
    <t>52=20230608-00:56:35.908361</t>
  </si>
  <si>
    <t>11=206202306080900000002783</t>
  </si>
  <si>
    <t>44=3087</t>
  </si>
  <si>
    <t>60=20230608-00:56:35.909000</t>
  </si>
  <si>
    <t>8031=3097</t>
  </si>
  <si>
    <t>8032=3097</t>
  </si>
  <si>
    <t>8033=3098</t>
  </si>
  <si>
    <t>8051=20230608-00:56:35.908897</t>
  </si>
  <si>
    <t>8167=6411356300100</t>
  </si>
  <si>
    <t>8168=106202306080846250001122</t>
  </si>
  <si>
    <t>8169=20230608-00:56:35.909165</t>
  </si>
  <si>
    <t>9172=3097</t>
  </si>
  <si>
    <t>20230608 09:56:54.384684 sor INFO Kafka.cpp(66) [140468717352704][2023-06-08 09:56:54.384680] [PROD_SOR_6.PROD_SOR_6,outgoing] (8=FIX.4.2</t>
  </si>
  <si>
    <t>34=2008</t>
  </si>
  <si>
    <t>52=20230608-00:56:54.383722</t>
  </si>
  <si>
    <t>11=206202306080900000002784</t>
  </si>
  <si>
    <t>44=5185</t>
  </si>
  <si>
    <t>60=20230608-00:56:54.384000</t>
  </si>
  <si>
    <t>8031=5174</t>
  </si>
  <si>
    <t>8032=5173</t>
  </si>
  <si>
    <t>8033=5175</t>
  </si>
  <si>
    <t>8051=20230608-00:56:54.384348</t>
  </si>
  <si>
    <t>8167=6411366700100</t>
  </si>
  <si>
    <t>8168=106202306080846250001123</t>
  </si>
  <si>
    <t>8169=20230608-00:56:54.384638</t>
  </si>
  <si>
    <t>9172=5175</t>
  </si>
  <si>
    <t>20230608 09:57:11.645069 sor INFO Kafka.cpp(66) [140468717352704][2023-06-08 09:57:11.645063] [PROD_SOR_6.PROD_SOR_6,outgoing] (8=FIX.4.2</t>
  </si>
  <si>
    <t>34=2010</t>
  </si>
  <si>
    <t>52=20230608-00:57:11.644229</t>
  </si>
  <si>
    <t>11=206202306080900000002785</t>
  </si>
  <si>
    <t>44=1695</t>
  </si>
  <si>
    <t>60=20230608-00:57:11.645000</t>
  </si>
  <si>
    <t>8031=1684.5</t>
  </si>
  <si>
    <t>8032=1684</t>
  </si>
  <si>
    <t>8033=1684.5</t>
  </si>
  <si>
    <t>8051=20230608-00:57:11.644746</t>
  </si>
  <si>
    <t>8167=6411375100100</t>
  </si>
  <si>
    <t>8168=106202306080846250001124</t>
  </si>
  <si>
    <t>8169=20230608-00:57:11.645019</t>
  </si>
  <si>
    <t>9172=1684.5</t>
  </si>
  <si>
    <t>10=120</t>
  </si>
  <si>
    <t>20230608 09:57:17.162020 sor INFO Kafka.cpp(66) [140468717352704][2023-06-08 09:57:17.162016] [PROD_SOR_6.PROD_SOR_6,outgoing] (8=FIX.4.2</t>
  </si>
  <si>
    <t>34=2011</t>
  </si>
  <si>
    <t>52=20230608-00:57:17.161173</t>
  </si>
  <si>
    <t>11=206202306080900000002786</t>
  </si>
  <si>
    <t>44=6007</t>
  </si>
  <si>
    <t>60=20230608-00:57:17.161000</t>
  </si>
  <si>
    <t>8031=6018</t>
  </si>
  <si>
    <t>8032=6017</t>
  </si>
  <si>
    <t>8033=6018</t>
  </si>
  <si>
    <t>8051=20230608-00:57:17.161706</t>
  </si>
  <si>
    <t>8167=6411378700100</t>
  </si>
  <si>
    <t>8168=106202306080846250001125</t>
  </si>
  <si>
    <t>8169=20230608-00:57:17.161975</t>
  </si>
  <si>
    <t>9172=6017</t>
  </si>
  <si>
    <t>20230608 09:57:22.548138 sor INFO Kafka.cpp(66) [140468717352704][2023-06-08 09:57:22.548133] [PROD_SOR_6.PROD_SOR_6,outgoing] (8=FIX.4.2</t>
  </si>
  <si>
    <t>34=2012</t>
  </si>
  <si>
    <t>52=20230608-00:57:22.547267</t>
  </si>
  <si>
    <t>11=206202306080900000002787</t>
  </si>
  <si>
    <t>44=6442</t>
  </si>
  <si>
    <t>55=9684.ROLS</t>
  </si>
  <si>
    <t>60=20230608-00:57:22.548000</t>
  </si>
  <si>
    <t>8031=6454</t>
  </si>
  <si>
    <t>8032=6452</t>
  </si>
  <si>
    <t>8033=6455</t>
  </si>
  <si>
    <t>8051=20230608-00:57:22.547822</t>
  </si>
  <si>
    <t>8167=6411381000100</t>
  </si>
  <si>
    <t>8168=106202306080846250001126</t>
  </si>
  <si>
    <t>8169=20230608-00:57:22.548092</t>
  </si>
  <si>
    <t>9172=6452</t>
  </si>
  <si>
    <t>20230608 09:57:30.791501 sor INFO Kafka.cpp(66) [140468717352704][2023-06-08 09:57:30.791496] [PROD_SOR_6.PROD_SOR_6,outgoing] (8=FIX.4.2</t>
  </si>
  <si>
    <t>34=2013</t>
  </si>
  <si>
    <t>52=20230608-00:57:30.790424</t>
  </si>
  <si>
    <t>11=206202306080900000002788</t>
  </si>
  <si>
    <t>44=2407</t>
  </si>
  <si>
    <t>55=6723.ROLB</t>
  </si>
  <si>
    <t>60=20230608-00:57:30.791000</t>
  </si>
  <si>
    <t>8031=2397</t>
  </si>
  <si>
    <t>8032=2396</t>
  </si>
  <si>
    <t>8033=2397</t>
  </si>
  <si>
    <t>8051=20230608-00:57:30.791119</t>
  </si>
  <si>
    <t>8167=6411386500100</t>
  </si>
  <si>
    <t>8168=106202306080846250001127</t>
  </si>
  <si>
    <t>8169=20230608-00:57:30.791454</t>
  </si>
  <si>
    <t>9172=2397</t>
  </si>
  <si>
    <t>20230608 09:57:36.260698 sor INFO Kafka.cpp(66) [140468717352704][2023-06-08 09:57:36.260693] [PROD_SOR_6.PROD_SOR_6,outgoing] (8=FIX.4.2</t>
  </si>
  <si>
    <t>34=2014</t>
  </si>
  <si>
    <t>52=20230608-00:57:36.259463</t>
  </si>
  <si>
    <t>11=206202306080900000002789</t>
  </si>
  <si>
    <t>44=3524</t>
  </si>
  <si>
    <t>55=7012.ROLB</t>
  </si>
  <si>
    <t>60=20230608-00:57:36.260000</t>
  </si>
  <si>
    <t>8031=3513</t>
  </si>
  <si>
    <t>8032=3513</t>
  </si>
  <si>
    <t>8033=3514</t>
  </si>
  <si>
    <t>8051=20230608-00:57:36.260313</t>
  </si>
  <si>
    <t>8167=6411389900100</t>
  </si>
  <si>
    <t>8168=106202306080846250001128</t>
  </si>
  <si>
    <t>8169=20230608-00:57:36.260625</t>
  </si>
  <si>
    <t>9172=3514</t>
  </si>
  <si>
    <t>20230608 09:57:39.576268 sor INFO Kafka.cpp(66) [140468717352704][2023-06-08 09:57:39.576263] [PROD_SOR_6.PROD_SOR_6,outgoing] (8=FIX.4.2</t>
  </si>
  <si>
    <t>34=2015</t>
  </si>
  <si>
    <t>52=20230608-00:57:39.575397</t>
  </si>
  <si>
    <t>11=206202306080900000002790</t>
  </si>
  <si>
    <t>44=67980</t>
  </si>
  <si>
    <t>60=20230608-00:57:39.576000</t>
  </si>
  <si>
    <t>8031=67870</t>
  </si>
  <si>
    <t>8032=67850</t>
  </si>
  <si>
    <t>8033=67880</t>
  </si>
  <si>
    <t>8051=20230608-00:57:39.575965</t>
  </si>
  <si>
    <t>8167=6411392000100</t>
  </si>
  <si>
    <t>8168=106202306080846250001129</t>
  </si>
  <si>
    <t>8169=20230608-00:57:39.576223</t>
  </si>
  <si>
    <t>9172=67880</t>
  </si>
  <si>
    <t>10=124</t>
  </si>
  <si>
    <t>20230608 09:57:48.089503 sor INFO Kafka.cpp(66) [140468717352704][2023-06-08 09:57:48.089498] [PROD_SOR_6.PROD_SOR_6,outgoing] (8=FIX.4.2</t>
  </si>
  <si>
    <t>34=2016</t>
  </si>
  <si>
    <t>52=20230608-00:57:48.088541</t>
  </si>
  <si>
    <t>11=206202306080900000002791</t>
  </si>
  <si>
    <t>44=14955</t>
  </si>
  <si>
    <t>55=7735.ROLS</t>
  </si>
  <si>
    <t>60=20230608-00:57:48.089000</t>
  </si>
  <si>
    <t>8031=15010</t>
  </si>
  <si>
    <t>8032=15005</t>
  </si>
  <si>
    <t>8033=15015</t>
  </si>
  <si>
    <t>8051=20230608-00:57:48.089202</t>
  </si>
  <si>
    <t>8167=6411396000100</t>
  </si>
  <si>
    <t>8168=106202306080846250001130</t>
  </si>
  <si>
    <t>8169=20230608-00:57:48.089457</t>
  </si>
  <si>
    <t>9172=15005</t>
  </si>
  <si>
    <t>20230608 09:57:48.263460 sor INFO Kafka.cpp(66) [140468717352704][2023-06-08 09:57:48.263455] [PROD_SOR_6.PROD_SOR_6,outgoing] (8=FIX.4.2</t>
  </si>
  <si>
    <t>34=2017</t>
  </si>
  <si>
    <t>52=20230608-00:57:48.262596</t>
  </si>
  <si>
    <t>11=206202306080900000002792</t>
  </si>
  <si>
    <t>44=661</t>
  </si>
  <si>
    <t>55=8308.ROLB</t>
  </si>
  <si>
    <t>60=20230608-00:57:48.263000</t>
  </si>
  <si>
    <t>8031=650.8</t>
  </si>
  <si>
    <t>8032=650.8</t>
  </si>
  <si>
    <t>8033=650.9</t>
  </si>
  <si>
    <t>8051=20230608-00:57:48.263117</t>
  </si>
  <si>
    <t>8167=6411396300100</t>
  </si>
  <si>
    <t>8168=106202306080846250001131</t>
  </si>
  <si>
    <t>8169=20230608-00:57:48.263381</t>
  </si>
  <si>
    <t>9172=650.9</t>
  </si>
  <si>
    <t>20230608 09:57:50.437320 sor INFO Kafka.cpp(66) [140468717352704][2023-06-08 09:57:50.437316] [PROD_SOR_6.PROD_SOR_6,outgoing] (8=FIX.4.2</t>
  </si>
  <si>
    <t>34=2018</t>
  </si>
  <si>
    <t>52=20230608-00:57:50.436472</t>
  </si>
  <si>
    <t>11=206202306080900000002793</t>
  </si>
  <si>
    <t>44=4108</t>
  </si>
  <si>
    <t>60=20230608-00:57:50.437000</t>
  </si>
  <si>
    <t>8031=4098</t>
  </si>
  <si>
    <t>8033=4098</t>
  </si>
  <si>
    <t>8051=20230608-00:57:50.437011</t>
  </si>
  <si>
    <t>8167=6411397700100</t>
  </si>
  <si>
    <t>8168=106202306080846250001132</t>
  </si>
  <si>
    <t>8169=20230608-00:57:50.437274</t>
  </si>
  <si>
    <t>9172=4098</t>
  </si>
  <si>
    <t>20230608 09:58:05.701852 sor INFO Kafka.cpp(66) [140468717352704][2023-06-08 09:58:05.701848] [PROD_SOR_6.PROD_SOR_6,outgoing] (8=FIX.4.2</t>
  </si>
  <si>
    <t>34=2020</t>
  </si>
  <si>
    <t>52=20230608-00:58:05.700949</t>
  </si>
  <si>
    <t>11=206202306080900000002794</t>
  </si>
  <si>
    <t>44=20835</t>
  </si>
  <si>
    <t>60=20230608-00:58:05.701000</t>
  </si>
  <si>
    <t>8031=20890</t>
  </si>
  <si>
    <t>8032=20885</t>
  </si>
  <si>
    <t>8033=20895</t>
  </si>
  <si>
    <t>8051=20230608-00:58:05.701541</t>
  </si>
  <si>
    <t>8167=6411407200100</t>
  </si>
  <si>
    <t>8168=106202306080846250001133</t>
  </si>
  <si>
    <t>8169=20230608-00:58:05.701806</t>
  </si>
  <si>
    <t>9172=20885</t>
  </si>
  <si>
    <t>10=033</t>
  </si>
  <si>
    <t>20230608 09:58:24.577407 sor INFO Kafka.cpp(66) [140468717352704][2023-06-08 09:58:24.577402] [PROD_SOR_6.PROD_SOR_6,outgoing] (8=FIX.4.2</t>
  </si>
  <si>
    <t>34=2022</t>
  </si>
  <si>
    <t>52=20230608-00:58:24.576532</t>
  </si>
  <si>
    <t>11=206202306080900000002795</t>
  </si>
  <si>
    <t>44=2370</t>
  </si>
  <si>
    <t>60=20230608-00:58:24.577000</t>
  </si>
  <si>
    <t>8031=2359.5</t>
  </si>
  <si>
    <t>8032=2359</t>
  </si>
  <si>
    <t>8033=2360</t>
  </si>
  <si>
    <t>8051=20230608-00:58:24.577070</t>
  </si>
  <si>
    <t>8167=6411417600100</t>
  </si>
  <si>
    <t>8168=106202306080846250001134</t>
  </si>
  <si>
    <t>8169=20230608-00:58:24.577361</t>
  </si>
  <si>
    <t>9172=2360</t>
  </si>
  <si>
    <t>10=143</t>
  </si>
  <si>
    <t>20230608 09:58:43.423802 sor INFO Kafka.cpp(66) [140468717352704][2023-06-08 09:58:43.423797] [PROD_SOR_6.PROD_SOR_6,outgoing] (8=FIX.4.2</t>
  </si>
  <si>
    <t>34=2024</t>
  </si>
  <si>
    <t>52=20230608-00:58:43.422868</t>
  </si>
  <si>
    <t>11=206202306080900000002796</t>
  </si>
  <si>
    <t>44=17255</t>
  </si>
  <si>
    <t>55=6857.ROLS</t>
  </si>
  <si>
    <t>60=20230608-00:58:43.423000</t>
  </si>
  <si>
    <t>8031=17305</t>
  </si>
  <si>
    <t>8032=17305</t>
  </si>
  <si>
    <t>8033=17315</t>
  </si>
  <si>
    <t>8051=20230608-00:58:43.423429</t>
  </si>
  <si>
    <t>8167=6411427000100</t>
  </si>
  <si>
    <t>8168=106202306080846250001135</t>
  </si>
  <si>
    <t>8169=20230608-00:58:43.423735</t>
  </si>
  <si>
    <t>9172=17305</t>
  </si>
  <si>
    <t>20230608 09:59:01.039447 sor INFO Kafka.cpp(66) [140468717352704][2023-06-08 09:59:01.039441] [PROD_SOR_6.PROD_SOR_6,outgoing] (8=FIX.4.2</t>
  </si>
  <si>
    <t>34=2026</t>
  </si>
  <si>
    <t>52=20230608-00:59:01.038522</t>
  </si>
  <si>
    <t>11=206202306080900000002797</t>
  </si>
  <si>
    <t>60=20230608-00:59:01.039000</t>
  </si>
  <si>
    <t>8031=10445</t>
  </si>
  <si>
    <t>8051=20230608-00:59:01.039077</t>
  </si>
  <si>
    <t>8167=6411436700100</t>
  </si>
  <si>
    <t>8168=106202306080846250001136</t>
  </si>
  <si>
    <t>8169=20230608-00:59:01.039372</t>
  </si>
  <si>
    <t>20230608 09:59:12.073780 sor INFO Kafka.cpp(66) [140468717352704][2023-06-08 09:59:12.073776] [PROD_SOR_6.PROD_SOR_6,outgoing] (8=FIX.4.2</t>
  </si>
  <si>
    <t>34=2027</t>
  </si>
  <si>
    <t>52=20230608-00:59:12.072973</t>
  </si>
  <si>
    <t>11=206202306080900000002798</t>
  </si>
  <si>
    <t>44=5037</t>
  </si>
  <si>
    <t>60=20230608-00:59:12.073000</t>
  </si>
  <si>
    <t>8031=5026</t>
  </si>
  <si>
    <t>8032=5025</t>
  </si>
  <si>
    <t>8033=5027</t>
  </si>
  <si>
    <t>8051=20230608-00:59:12.073479</t>
  </si>
  <si>
    <t>8167=6411442400100</t>
  </si>
  <si>
    <t>8168=106202306080846250001137</t>
  </si>
  <si>
    <t>8169=20230608-00:59:12.073734</t>
  </si>
  <si>
    <t>9172=5027</t>
  </si>
  <si>
    <t>20230608 09:59:28.317622 sor INFO Kafka.cpp(66) [140468717352704][2023-06-08 09:59:28.317615] [PROD_SOR_6.PROD_SOR_6,outgoing] (8=FIX.4.2</t>
  </si>
  <si>
    <t>34=2029</t>
  </si>
  <si>
    <t>52=20230608-00:59:28.316755</t>
  </si>
  <si>
    <t>11=206202306080900000002799</t>
  </si>
  <si>
    <t>44=9198</t>
  </si>
  <si>
    <t>55=2267.ROLB</t>
  </si>
  <si>
    <t>60=20230608-00:59:28.317000</t>
  </si>
  <si>
    <t>8031=9185</t>
  </si>
  <si>
    <t>8032=9183</t>
  </si>
  <si>
    <t>8033=9188</t>
  </si>
  <si>
    <t>8051=20230608-00:59:28.317313</t>
  </si>
  <si>
    <t>8167=6411450800100</t>
  </si>
  <si>
    <t>8168=106202306080846250001138</t>
  </si>
  <si>
    <t>8169=20230608-00:59:28.317573</t>
  </si>
  <si>
    <t>9172=9188</t>
  </si>
  <si>
    <t>10=112</t>
  </si>
  <si>
    <t>20230608 09:59:48.598838 sor INFO Kafka.cpp(66) [140468717352704][2023-06-08 09:59:48.598834] [PROD_SOR_6.PROD_SOR_6,outgoing] (8=FIX.4.2</t>
  </si>
  <si>
    <t>34=2031</t>
  </si>
  <si>
    <t>52=20230608-00:59:48.597784</t>
  </si>
  <si>
    <t>11=206202306080900000002800</t>
  </si>
  <si>
    <t>44=27980</t>
  </si>
  <si>
    <t>60=20230608-00:59:48.598000</t>
  </si>
  <si>
    <t>8031=28035</t>
  </si>
  <si>
    <t>8032=28030</t>
  </si>
  <si>
    <t>8033=28040</t>
  </si>
  <si>
    <t>8051=20230608-00:59:48.598486</t>
  </si>
  <si>
    <t>8167=6411462200100</t>
  </si>
  <si>
    <t>8168=106202306080846250001139</t>
  </si>
  <si>
    <t>8169=20230608-00:59:48.598786</t>
  </si>
  <si>
    <t>9172=28030</t>
  </si>
  <si>
    <t>20230608 10:01:58.103878 sor INFO Kafka.cpp(66) [140517530646272][2023-06-08 10:01:58.103850] [PROD_SOR_6.PROD_SOR_6,outgoing] (8=FIX.4.2</t>
  </si>
  <si>
    <t>34=2038</t>
  </si>
  <si>
    <t>52=20230608-01:01:58.102351</t>
  </si>
  <si>
    <t>11=206202306081000400003085</t>
  </si>
  <si>
    <t>44=6033</t>
  </si>
  <si>
    <t>55=9021.ROLB</t>
  </si>
  <si>
    <t>60=20230608-01:01:58.103000</t>
  </si>
  <si>
    <t>8031=6021</t>
  </si>
  <si>
    <t>8032=6021</t>
  </si>
  <si>
    <t>8033=6023</t>
  </si>
  <si>
    <t>8051=20230608-01:01:58.103379</t>
  </si>
  <si>
    <t>8167=6411485100100</t>
  </si>
  <si>
    <t>8168=106202306081000400001543</t>
  </si>
  <si>
    <t>8169=20230608-01:01:58.103801</t>
  </si>
  <si>
    <t>9172=6023</t>
  </si>
  <si>
    <t>20230608 10:01:58.105726 sor INFO Kafka.cpp(66) [140517530646272][2023-06-08 10:01:58.105722] [PROD_SOR_6.PROD_SOR_6,outgoing] (8=FIX.4.2</t>
  </si>
  <si>
    <t>34=2039</t>
  </si>
  <si>
    <t>52=20230608-01:01:58.102706</t>
  </si>
  <si>
    <t>11=206202306081000400003086</t>
  </si>
  <si>
    <t>44=977</t>
  </si>
  <si>
    <t>60=20230608-01:01:58.105000</t>
  </si>
  <si>
    <t>8031=966.4</t>
  </si>
  <si>
    <t>8032=966.3</t>
  </si>
  <si>
    <t>8033=966.4</t>
  </si>
  <si>
    <t>8051=20230608-01:01:58.105347</t>
  </si>
  <si>
    <t>8167=6411491600100</t>
  </si>
  <si>
    <t>8168=106202306081000400001544</t>
  </si>
  <si>
    <t>8169=20230608-01:01:58.105675</t>
  </si>
  <si>
    <t>9172=966.4</t>
  </si>
  <si>
    <t>20230608 10:01:58.106606 sor INFO Kafka.cpp(66) [140517530646272][2023-06-08 10:01:58.106600] [PROD_SOR_6.PROD_SOR_6,outgoing] (8=FIX.4.2</t>
  </si>
  <si>
    <t>34=2040</t>
  </si>
  <si>
    <t>52=20230608-01:01:58.103148</t>
  </si>
  <si>
    <t>11=206202306081000400003087</t>
  </si>
  <si>
    <t>44=1213</t>
  </si>
  <si>
    <t>60=20230608-01:01:58.106000</t>
  </si>
  <si>
    <t>8031=1202.5</t>
  </si>
  <si>
    <t>8032=1202.5</t>
  </si>
  <si>
    <t>8033=1203</t>
  </si>
  <si>
    <t>8051=20230608-01:01:58.106308</t>
  </si>
  <si>
    <t>8167=6411492200100</t>
  </si>
  <si>
    <t>8168=106202306081000400001545</t>
  </si>
  <si>
    <t>8169=20230608-01:01:58.106560</t>
  </si>
  <si>
    <t>9172=1203</t>
  </si>
  <si>
    <t>20230608 10:01:58.107487 sor INFO Kafka.cpp(66) [140517530646272][2023-06-08 10:01:58.107482] [PROD_SOR_6.PROD_SOR_6,outgoing] (8=FIX.4.2</t>
  </si>
  <si>
    <t>34=2041</t>
  </si>
  <si>
    <t>52=20230608-01:01:58.103559</t>
  </si>
  <si>
    <t>11=206202306081000400003088</t>
  </si>
  <si>
    <t>44=5590</t>
  </si>
  <si>
    <t>55=9602.ROLB</t>
  </si>
  <si>
    <t>60=20230608-01:01:58.107000</t>
  </si>
  <si>
    <t>8031=5574</t>
  </si>
  <si>
    <t>8033=5580</t>
  </si>
  <si>
    <t>8051=20230608-01:01:58.107187</t>
  </si>
  <si>
    <t>8167=6411495000100</t>
  </si>
  <si>
    <t>8168=106202306081000400001546</t>
  </si>
  <si>
    <t>8169=20230608-01:01:58.107446</t>
  </si>
  <si>
    <t>9172=5580</t>
  </si>
  <si>
    <t>10=014</t>
  </si>
  <si>
    <t>20230608 10:01:58.108341 sor INFO Kafka.cpp(66) [140517530646272][2023-06-08 10:01:58.108337] [PROD_SOR_6.PROD_SOR_6,outgoing] (8=FIX.4.2</t>
  </si>
  <si>
    <t>34=2042</t>
  </si>
  <si>
    <t>52=20230608-01:01:58.103893</t>
  </si>
  <si>
    <t>11=206202306081000400003089</t>
  </si>
  <si>
    <t>44=2820</t>
  </si>
  <si>
    <t>60=20230608-01:01:58.108000</t>
  </si>
  <si>
    <t>8031=2809.5</t>
  </si>
  <si>
    <t>8032=2809</t>
  </si>
  <si>
    <t>8033=2810</t>
  </si>
  <si>
    <t>8051=20230608-01:01:58.108057</t>
  </si>
  <si>
    <t>8167=6411509800100</t>
  </si>
  <si>
    <t>8168=106202306081000400001547</t>
  </si>
  <si>
    <t>8169=20230608-01:01:58.108300</t>
  </si>
  <si>
    <t>9172=2810</t>
  </si>
  <si>
    <t>20230608 10:01:58.109230 sor INFO Kafka.cpp(66) [140517530646272][2023-06-08 10:01:58.109226] [PROD_SOR_6.PROD_SOR_6,outgoing] (8=FIX.4.2</t>
  </si>
  <si>
    <t>34=2043</t>
  </si>
  <si>
    <t>52=20230608-01:01:58.104262</t>
  </si>
  <si>
    <t>11=206202306081000400003090</t>
  </si>
  <si>
    <t>44=5742</t>
  </si>
  <si>
    <t>60=20230608-01:01:58.109000</t>
  </si>
  <si>
    <t>8031=5732</t>
  </si>
  <si>
    <t>8032=5731</t>
  </si>
  <si>
    <t>8033=5732</t>
  </si>
  <si>
    <t>8051=20230608-01:01:58.108927</t>
  </si>
  <si>
    <t>8167=6411514900100</t>
  </si>
  <si>
    <t>8168=106202306081000400001548</t>
  </si>
  <si>
    <t>8169=20230608-01:01:58.109187</t>
  </si>
  <si>
    <t>9172=5732</t>
  </si>
  <si>
    <t>20230608 10:01:58.708634 sor INFO Kafka.cpp(66) [140517530646272][2023-06-08 10:01:58.708629] [PROD_SOR_6.PROD_SOR_6,outgoing] (8=FIX.4.2</t>
  </si>
  <si>
    <t>34=2044</t>
  </si>
  <si>
    <t>52=20230608-01:01:58.707489</t>
  </si>
  <si>
    <t>11=206202306081000400003091</t>
  </si>
  <si>
    <t>44=2794</t>
  </si>
  <si>
    <t>60=20230608-01:01:58.708000</t>
  </si>
  <si>
    <t>8031=2783</t>
  </si>
  <si>
    <t>8032=2782.5</t>
  </si>
  <si>
    <t>8033=2783.5</t>
  </si>
  <si>
    <t>8051=20230608-01:01:58.708290</t>
  </si>
  <si>
    <t>8167=6411526400100</t>
  </si>
  <si>
    <t>8168=106202306081000400001549</t>
  </si>
  <si>
    <t>8169=20230608-01:01:58.708589</t>
  </si>
  <si>
    <t>9172=2783.5</t>
  </si>
  <si>
    <t>20230608 10:02:45.584130 sor INFO Kafka.cpp(66) [140517530646272][2023-06-08 10:02:45.584125] [PROD_SOR_6.PROD_SOR_6,outgoing] (8=FIX.4.2</t>
  </si>
  <si>
    <t>34=2048</t>
  </si>
  <si>
    <t>52=20230608-01:02:45.582839</t>
  </si>
  <si>
    <t>11=206202306081000400003092</t>
  </si>
  <si>
    <t>44=13600</t>
  </si>
  <si>
    <t>60=20230608-01:02:45.584000</t>
  </si>
  <si>
    <t>8031=13545</t>
  </si>
  <si>
    <t>8032=13545</t>
  </si>
  <si>
    <t>8033=13550</t>
  </si>
  <si>
    <t>8051=20230608-01:02:45.583800</t>
  </si>
  <si>
    <t>8167=6411551600100</t>
  </si>
  <si>
    <t>8168=106202306081000400001550</t>
  </si>
  <si>
    <t>8169=20230608-01:02:45.584066</t>
  </si>
  <si>
    <t>9172=13550</t>
  </si>
  <si>
    <t>20230608 10:02:57.572188 sor INFO Kafka.cpp(66) [140517530646272][2023-06-08 10:02:57.572184] [PROD_SOR_6.PROD_SOR_6,outgoing] (8=FIX.4.2</t>
  </si>
  <si>
    <t>34=2049</t>
  </si>
  <si>
    <t>52=20230608-01:02:57.570907</t>
  </si>
  <si>
    <t>11=206202306081000400003093</t>
  </si>
  <si>
    <t>44=1384</t>
  </si>
  <si>
    <t>60=20230608-01:02:57.572000</t>
  </si>
  <si>
    <t>8031=1374</t>
  </si>
  <si>
    <t>8032=1373.5</t>
  </si>
  <si>
    <t>8033=1374</t>
  </si>
  <si>
    <t>8051=20230608-01:02:57.571878</t>
  </si>
  <si>
    <t>8167=6411558100100</t>
  </si>
  <si>
    <t>8168=106202306081000400001551</t>
  </si>
  <si>
    <t>8169=20230608-01:02:57.572144</t>
  </si>
  <si>
    <t>9172=1374</t>
  </si>
  <si>
    <t>10=100</t>
  </si>
  <si>
    <t>20230608 10:02:57.758302 sor INFO Kafka.cpp(66) [140517530646272][2023-06-08 10:02:57.758298] [PROD_SOR_6.PROD_SOR_6,outgoing] (8=FIX.4.2</t>
  </si>
  <si>
    <t>34=2050</t>
  </si>
  <si>
    <t>52=20230608-01:02:57.757117</t>
  </si>
  <si>
    <t>11=206202306081000400003094</t>
  </si>
  <si>
    <t>44=5015</t>
  </si>
  <si>
    <t>55=6954.ROLB</t>
  </si>
  <si>
    <t>60=20230608-01:02:57.758000</t>
  </si>
  <si>
    <t>8031=5004</t>
  </si>
  <si>
    <t>8032=5003</t>
  </si>
  <si>
    <t>8033=5005</t>
  </si>
  <si>
    <t>8051=20230608-01:02:57.757993</t>
  </si>
  <si>
    <t>8167=6411558400100</t>
  </si>
  <si>
    <t>8168=106202306081000400001552</t>
  </si>
  <si>
    <t>8169=20230608-01:02:57.758259</t>
  </si>
  <si>
    <t>9172=5005</t>
  </si>
  <si>
    <t>20230608 10:03:26.815309 sor INFO Kafka.cpp(66) [140517530646272][2023-06-08 10:03:26.815305] [PROD_SOR_6.PROD_SOR_6,outgoing] (8=FIX.4.2</t>
  </si>
  <si>
    <t>34=2052</t>
  </si>
  <si>
    <t>52=20230608-01:03:26.814051</t>
  </si>
  <si>
    <t>11=206202306081000400003095</t>
  </si>
  <si>
    <t>60=20230608-01:03:26.815000</t>
  </si>
  <si>
    <t>8033=1007</t>
  </si>
  <si>
    <t>8051=20230608-01:03:26.814976</t>
  </si>
  <si>
    <t>8167=6411573300100</t>
  </si>
  <si>
    <t>8168=106202306081000400001553</t>
  </si>
  <si>
    <t>8169=20230608-01:03:26.815265</t>
  </si>
  <si>
    <t>9172=1007</t>
  </si>
  <si>
    <t>20230608 10:03:34.195683 sor INFO Kafka.cpp(66) [140517530646272][2023-06-08 10:03:34.195679] [PROD_SOR_6.PROD_SOR_6,outgoing] (8=FIX.4.2</t>
  </si>
  <si>
    <t>34=2053</t>
  </si>
  <si>
    <t>52=20230608-01:03:34.194413</t>
  </si>
  <si>
    <t>11=206202306081000400003096</t>
  </si>
  <si>
    <t>44=2420</t>
  </si>
  <si>
    <t>55=6134.ROLB</t>
  </si>
  <si>
    <t>60=20230608-01:03:34.195000</t>
  </si>
  <si>
    <t>8031=2409.5</t>
  </si>
  <si>
    <t>8032=2409</t>
  </si>
  <si>
    <t>8033=2410</t>
  </si>
  <si>
    <t>8051=20230608-01:03:34.195325</t>
  </si>
  <si>
    <t>8167=6411578000100</t>
  </si>
  <si>
    <t>8168=106202306081000400001554</t>
  </si>
  <si>
    <t>8169=20230608-01:03:34.195639</t>
  </si>
  <si>
    <t>9172=2410</t>
  </si>
  <si>
    <t>10=055</t>
  </si>
  <si>
    <t>20230608 10:03:54.008250 sor INFO Kafka.cpp(66) [140517530646272][2023-06-08 10:03:54.008245] [PROD_SOR_6.PROD_SOR_6,outgoing] (8=FIX.4.2</t>
  </si>
  <si>
    <t>34=2055</t>
  </si>
  <si>
    <t>52=20230608-01:03:54.007080</t>
  </si>
  <si>
    <t>11=206202306081000400003097</t>
  </si>
  <si>
    <t>44=2778</t>
  </si>
  <si>
    <t>55=4544.ROLB</t>
  </si>
  <si>
    <t>60=20230608-01:03:54.008000</t>
  </si>
  <si>
    <t>8031=2767</t>
  </si>
  <si>
    <t>8032=2766</t>
  </si>
  <si>
    <t>8033=2767.5</t>
  </si>
  <si>
    <t>8051=20230608-01:03:54.007912</t>
  </si>
  <si>
    <t>8167=6411588000100</t>
  </si>
  <si>
    <t>8168=106202306081000400001555</t>
  </si>
  <si>
    <t>8169=20230608-01:03:54.008205</t>
  </si>
  <si>
    <t>9172=2767.5</t>
  </si>
  <si>
    <t>10=189</t>
  </si>
  <si>
    <t>20230608 10:04:05.737576 sor INFO Kafka.cpp(66) [140517530646272][2023-06-08 10:04:05.737571] [PROD_SOR_6.PROD_SOR_6,outgoing] (8=FIX.4.2</t>
  </si>
  <si>
    <t>34=2056</t>
  </si>
  <si>
    <t>52=20230608-01:04:05.736305</t>
  </si>
  <si>
    <t>11=206202306081000400003098</t>
  </si>
  <si>
    <t>44=18870</t>
  </si>
  <si>
    <t>60=20230608-01:04:05.737000</t>
  </si>
  <si>
    <t>8031=18925</t>
  </si>
  <si>
    <t>8032=18920</t>
  </si>
  <si>
    <t>8033=18925</t>
  </si>
  <si>
    <t>8051=20230608-01:04:05.737237</t>
  </si>
  <si>
    <t>8167=6411594600100</t>
  </si>
  <si>
    <t>8168=106202306081000400001556</t>
  </si>
  <si>
    <t>8169=20230608-01:04:05.737531</t>
  </si>
  <si>
    <t>9172=18920</t>
  </si>
  <si>
    <t>20230608 10:04:56.894482 sor INFO Kafka.cpp(66) [140517530646272][2023-06-08 10:04:56.894477] [PROD_SOR_6.PROD_SOR_6,outgoing] (8=FIX.4.2</t>
  </si>
  <si>
    <t>34=2060</t>
  </si>
  <si>
    <t>52=20230608-01:04:56.893267</t>
  </si>
  <si>
    <t>11=206202306081000400003099</t>
  </si>
  <si>
    <t>44=4521</t>
  </si>
  <si>
    <t>60=20230608-01:04:56.894000</t>
  </si>
  <si>
    <t>8031=4510</t>
  </si>
  <si>
    <t>8032=4510</t>
  </si>
  <si>
    <t>8033=4511</t>
  </si>
  <si>
    <t>8051=20230608-01:04:56.894077</t>
  </si>
  <si>
    <t>8167=6411625400100</t>
  </si>
  <si>
    <t>8168=106202306081000400001557</t>
  </si>
  <si>
    <t>8169=20230608-01:04:56.894419</t>
  </si>
  <si>
    <t>9172=4511</t>
  </si>
  <si>
    <t>20230608 10:04:57.470187 sor INFO Kafka.cpp(66) [140517530646272][2023-06-08 10:04:57.470182] [PROD_SOR_6.PROD_SOR_6,outgoing] (8=FIX.4.2</t>
  </si>
  <si>
    <t>34=2061</t>
  </si>
  <si>
    <t>52=20230608-01:04:57.469015</t>
  </si>
  <si>
    <t>11=206202306081000400003100</t>
  </si>
  <si>
    <t>44=68030</t>
  </si>
  <si>
    <t>60=20230608-01:04:57.470000</t>
  </si>
  <si>
    <t>8031=67940</t>
  </si>
  <si>
    <t>8032=67900</t>
  </si>
  <si>
    <t>8033=67930</t>
  </si>
  <si>
    <t>8051=20230608-01:04:57.469809</t>
  </si>
  <si>
    <t>8167=6411625900100</t>
  </si>
  <si>
    <t>8168=106202306081000400001558</t>
  </si>
  <si>
    <t>8169=20230608-01:04:57.470137</t>
  </si>
  <si>
    <t>9172=67930</t>
  </si>
  <si>
    <t>20230608 10:05:31.916093 sor INFO Kafka.cpp(66) [140517530646272][2023-06-08 10:05:31.916089] [PROD_SOR_6.PROD_SOR_6,outgoing] (8=FIX.4.2</t>
  </si>
  <si>
    <t>34=2064</t>
  </si>
  <si>
    <t>52=20230608-01:05:31.914789</t>
  </si>
  <si>
    <t>11=206202306081000400003101</t>
  </si>
  <si>
    <t>44=2036</t>
  </si>
  <si>
    <t>55=7203.ROLS</t>
  </si>
  <si>
    <t>60=20230608-01:05:31.916000</t>
  </si>
  <si>
    <t>8031=2046.5</t>
  </si>
  <si>
    <t>8032=2046</t>
  </si>
  <si>
    <t>8033=2046.5</t>
  </si>
  <si>
    <t>8051=20230608-01:05:31.915623</t>
  </si>
  <si>
    <t>8167=6411644900100</t>
  </si>
  <si>
    <t>8168=106202306081000400001559</t>
  </si>
  <si>
    <t>8169=20230608-01:05:31.916044</t>
  </si>
  <si>
    <t>9172=2046</t>
  </si>
  <si>
    <t>20230608 10:05:32.251164 sor INFO Kafka.cpp(66) [140517530646272][2023-06-08 10:05:32.251150] [PROD_SOR_6.PROD_SOR_6,outgoing] (8=FIX.4.2</t>
  </si>
  <si>
    <t>34=2065</t>
  </si>
  <si>
    <t>52=20230608-01:05:32.249960</t>
  </si>
  <si>
    <t>11=206202306081000400003102</t>
  </si>
  <si>
    <t>44=3126</t>
  </si>
  <si>
    <t>60=20230608-01:05:32.251000</t>
  </si>
  <si>
    <t>8031=3116</t>
  </si>
  <si>
    <t>8032=3115</t>
  </si>
  <si>
    <t>8033=3116</t>
  </si>
  <si>
    <t>8051=20230608-01:05:32.250821</t>
  </si>
  <si>
    <t>8167=6411645100100</t>
  </si>
  <si>
    <t>8168=106202306081000400001560</t>
  </si>
  <si>
    <t>8169=20230608-01:05:32.251111</t>
  </si>
  <si>
    <t>9172=3116</t>
  </si>
  <si>
    <t>10=187</t>
  </si>
  <si>
    <t>20230608 10:05:33.378836 sor INFO Kafka.cpp(66) [140517530646272][2023-06-08 10:05:33.378832] [PROD_SOR_6.PROD_SOR_6,outgoing] (8=FIX.4.2</t>
  </si>
  <si>
    <t>34=2066</t>
  </si>
  <si>
    <t>52=20230608-01:05:33.377721</t>
  </si>
  <si>
    <t>11=206202306081000400003103</t>
  </si>
  <si>
    <t>44=4114</t>
  </si>
  <si>
    <t>60=20230608-01:05:33.378000</t>
  </si>
  <si>
    <t>8031=4104</t>
  </si>
  <si>
    <t>8032=4103</t>
  </si>
  <si>
    <t>8033=4104</t>
  </si>
  <si>
    <t>8051=20230608-01:05:33.378502</t>
  </si>
  <si>
    <t>8167=6411646000100</t>
  </si>
  <si>
    <t>8168=106202306081000400001561</t>
  </si>
  <si>
    <t>8169=20230608-01:05:33.378793</t>
  </si>
  <si>
    <t>9172=4104</t>
  </si>
  <si>
    <t>20230608 10:05:41.746174 sor INFO Kafka.cpp(66) [140517530646272][2023-06-08 10:05:41.746169] [PROD_SOR_6.PROD_SOR_6,outgoing] (8=FIX.4.2</t>
  </si>
  <si>
    <t>34=2067</t>
  </si>
  <si>
    <t>52=20230608-01:05:41.744930</t>
  </si>
  <si>
    <t>11=206202306081000400003104</t>
  </si>
  <si>
    <t>44=4443</t>
  </si>
  <si>
    <t>60=20230608-01:05:41.746000</t>
  </si>
  <si>
    <t>8031=4431</t>
  </si>
  <si>
    <t>8032=4431</t>
  </si>
  <si>
    <t>8033=4433</t>
  </si>
  <si>
    <t>8051=20230608-01:05:41.745840</t>
  </si>
  <si>
    <t>8167=6411651500100</t>
  </si>
  <si>
    <t>8168=106202306081000400001562</t>
  </si>
  <si>
    <t>8169=20230608-01:05:41.746129</t>
  </si>
  <si>
    <t>9172=4433</t>
  </si>
  <si>
    <t>20230608 10:05:47.554218 sor INFO Kafka.cpp(66) [140517530646272][2023-06-08 10:05:47.554213] [PROD_SOR_6.PROD_SOR_6,outgoing] (8=FIX.4.2</t>
  </si>
  <si>
    <t>34=2068</t>
  </si>
  <si>
    <t>52=20230608-01:05:47.553014</t>
  </si>
  <si>
    <t>11=206202306081000400003105</t>
  </si>
  <si>
    <t>44=13610</t>
  </si>
  <si>
    <t>60=20230608-01:05:47.554000</t>
  </si>
  <si>
    <t>8033=13560</t>
  </si>
  <si>
    <t>8051=20230608-01:05:47.553886</t>
  </si>
  <si>
    <t>8167=6411654500100</t>
  </si>
  <si>
    <t>8168=106202306081000400001563</t>
  </si>
  <si>
    <t>8169=20230608-01:05:47.554174</t>
  </si>
  <si>
    <t>9172=13560</t>
  </si>
  <si>
    <t>20230608 10:06:33.209222 sor INFO Kafka.cpp(66) [140517530646272][2023-06-08 10:06:33.209218] [PROD_SOR_6.PROD_SOR_6,outgoing] (8=FIX.4.2</t>
  </si>
  <si>
    <t>34=2072</t>
  </si>
  <si>
    <t>52=20230608-01:06:33.208062</t>
  </si>
  <si>
    <t>11=206202306081000400003106</t>
  </si>
  <si>
    <t>44=2424</t>
  </si>
  <si>
    <t>60=20230608-01:06:33.209000</t>
  </si>
  <si>
    <t>8031=2413</t>
  </si>
  <si>
    <t>8032=2412.5</t>
  </si>
  <si>
    <t>8033=2413.5</t>
  </si>
  <si>
    <t>8051=20230608-01:06:33.208894</t>
  </si>
  <si>
    <t>8167=6411676300100</t>
  </si>
  <si>
    <t>8168=106202306081000400001564</t>
  </si>
  <si>
    <t>8169=20230608-01:06:33.209173</t>
  </si>
  <si>
    <t>9172=2413.5</t>
  </si>
  <si>
    <t>10=247</t>
  </si>
  <si>
    <t>20230608 10:06:53.785395 sor INFO Kafka.cpp(66) [140517530646272][2023-06-08 10:06:53.785390] [PROD_SOR_6.PROD_SOR_6,outgoing] (8=FIX.4.2</t>
  </si>
  <si>
    <t>34=2074</t>
  </si>
  <si>
    <t>52=20230608-01:06:53.783873</t>
  </si>
  <si>
    <t>11=206202306081000400003107</t>
  </si>
  <si>
    <t>44=2016</t>
  </si>
  <si>
    <t>60=20230608-01:06:53.785000</t>
  </si>
  <si>
    <t>8031=2006</t>
  </si>
  <si>
    <t>8032=2005.5</t>
  </si>
  <si>
    <t>8033=2006</t>
  </si>
  <si>
    <t>8051=20230608-01:06:53.785078</t>
  </si>
  <si>
    <t>8167=6411686600100</t>
  </si>
  <si>
    <t>8168=106202306081000400001565</t>
  </si>
  <si>
    <t>8169=20230608-01:06:53.785350</t>
  </si>
  <si>
    <t>9172=2006</t>
  </si>
  <si>
    <t>10=091</t>
  </si>
  <si>
    <t>20230608 10:07:01.165261 sor INFO Kafka.cpp(66) [140517530646272][2023-06-08 10:07:01.165256] [PROD_SOR_6.PROD_SOR_6,outgoing] (8=FIX.4.2</t>
  </si>
  <si>
    <t>34=2075</t>
  </si>
  <si>
    <t>52=20230608-01:07:01.164092</t>
  </si>
  <si>
    <t>11=206202306081000400003108</t>
  </si>
  <si>
    <t>60=20230608-01:07:01.165000</t>
  </si>
  <si>
    <t>8031=3276</t>
  </si>
  <si>
    <t>8032=3276</t>
  </si>
  <si>
    <t>8033=3277</t>
  </si>
  <si>
    <t>8051=20230608-01:07:01.164923</t>
  </si>
  <si>
    <t>8167=6411689900100</t>
  </si>
  <si>
    <t>8168=106202306081000400001566</t>
  </si>
  <si>
    <t>8169=20230608-01:07:01.165217</t>
  </si>
  <si>
    <t>9172=3276</t>
  </si>
  <si>
    <t>20230608 10:07:22.093096 sor INFO Kafka.cpp(66) [140517530646272][2023-06-08 10:07:22.093091] [PROD_SOR_6.PROD_SOR_6,outgoing] (8=FIX.4.2</t>
  </si>
  <si>
    <t>34=2077</t>
  </si>
  <si>
    <t>52=20230608-01:07:22.091998</t>
  </si>
  <si>
    <t>11=206202306081000400003109</t>
  </si>
  <si>
    <t>44=2878</t>
  </si>
  <si>
    <t>60=20230608-01:07:22.093000</t>
  </si>
  <si>
    <t>8031=2868</t>
  </si>
  <si>
    <t>8032=2867.5</t>
  </si>
  <si>
    <t>8033=2868</t>
  </si>
  <si>
    <t>8051=20230608-01:07:22.092764</t>
  </si>
  <si>
    <t>8167=6411701000100</t>
  </si>
  <si>
    <t>8168=106202306081000400001567</t>
  </si>
  <si>
    <t>8169=20230608-01:07:22.093051</t>
  </si>
  <si>
    <t>9172=2868</t>
  </si>
  <si>
    <t>20230608 10:07:35.237501 sor INFO Kafka.cpp(66) [140517530646272][2023-06-08 10:07:35.237497] [PROD_SOR_6.PROD_SOR_6,outgoing] (8=FIX.4.2</t>
  </si>
  <si>
    <t>34=2078</t>
  </si>
  <si>
    <t>52=20230608-01:07:35.236416</t>
  </si>
  <si>
    <t>11=206202306081000400003110</t>
  </si>
  <si>
    <t>44=2028</t>
  </si>
  <si>
    <t>60=20230608-01:07:35.237000</t>
  </si>
  <si>
    <t>8031=2017</t>
  </si>
  <si>
    <t>8032=2017</t>
  </si>
  <si>
    <t>8033=2017.5</t>
  </si>
  <si>
    <t>8051=20230608-01:07:35.237178</t>
  </si>
  <si>
    <t>8167=6411708800100</t>
  </si>
  <si>
    <t>8168=106202306081000400001568</t>
  </si>
  <si>
    <t>8169=20230608-01:07:35.237448</t>
  </si>
  <si>
    <t>9172=2017.5</t>
  </si>
  <si>
    <t>10=172</t>
  </si>
  <si>
    <t>20230608 10:07:43.833807 sor INFO Kafka.cpp(66) [140517530646272][2023-06-08 10:07:43.833803] [PROD_SOR_6.PROD_SOR_6,outgoing] (8=FIX.4.2</t>
  </si>
  <si>
    <t>34=2079</t>
  </si>
  <si>
    <t>52=20230608-01:07:43.832942</t>
  </si>
  <si>
    <t>11=206202306081000400003111</t>
  </si>
  <si>
    <t>44=5013</t>
  </si>
  <si>
    <t>60=20230608-01:07:43.833000</t>
  </si>
  <si>
    <t>8031=5001</t>
  </si>
  <si>
    <t>8032=5001</t>
  </si>
  <si>
    <t>8033=5003</t>
  </si>
  <si>
    <t>8051=20230608-01:07:43.833498</t>
  </si>
  <si>
    <t>8167=6411713400100</t>
  </si>
  <si>
    <t>8168=106202306081000400001569</t>
  </si>
  <si>
    <t>8169=20230608-01:07:43.833764</t>
  </si>
  <si>
    <t>9172=5003</t>
  </si>
  <si>
    <t>20230608 10:07:48.703643 sor INFO Kafka.cpp(66) [140517530646272][2023-06-08 10:07:48.703639] [PROD_SOR_6.PROD_SOR_6,outgoing] (8=FIX.4.2</t>
  </si>
  <si>
    <t>34=2080</t>
  </si>
  <si>
    <t>52=20230608-01:07:48.702541</t>
  </si>
  <si>
    <t>11=206202306081000400003112</t>
  </si>
  <si>
    <t>38=32</t>
  </si>
  <si>
    <t>55=4502.ROLS</t>
  </si>
  <si>
    <t>60=20230608-01:07:48.703000</t>
  </si>
  <si>
    <t>8051=20230608-01:07:48.703321</t>
  </si>
  <si>
    <t>8167=6411716100100</t>
  </si>
  <si>
    <t>8168=106202306081000400001570</t>
  </si>
  <si>
    <t>8169=20230608-01:07:48.703599</t>
  </si>
  <si>
    <t>20230608 10:07:54.113364 sor INFO Kafka.cpp(66) [140517530646272][2023-06-08 10:07:54.113359] [PROD_SOR_6.PROD_SOR_6,outgoing] (8=FIX.4.2</t>
  </si>
  <si>
    <t>34=2081</t>
  </si>
  <si>
    <t>52=20230608-01:07:54.112555</t>
  </si>
  <si>
    <t>11=206202306081000400003113</t>
  </si>
  <si>
    <t>60=20230608-01:07:54.113000</t>
  </si>
  <si>
    <t>8051=20230608-01:07:54.113061</t>
  </si>
  <si>
    <t>8167=6411719200100</t>
  </si>
  <si>
    <t>8168=106202306081000400001571</t>
  </si>
  <si>
    <t>8169=20230608-01:07:54.113320</t>
  </si>
  <si>
    <t>20230608 10:08:01.097131 sor INFO Kafka.cpp(66) [140517530646272][2023-06-08 10:08:01.097127] [PROD_SOR_6.PROD_SOR_6,outgoing] (8=FIX.4.2</t>
  </si>
  <si>
    <t>34=2082</t>
  </si>
  <si>
    <t>52=20230608-01:08:01.096027</t>
  </si>
  <si>
    <t>11=206202306081000400003114</t>
  </si>
  <si>
    <t>44=5591</t>
  </si>
  <si>
    <t>60=20230608-01:08:01.097000</t>
  </si>
  <si>
    <t>8031=5581</t>
  </si>
  <si>
    <t>8032=5579</t>
  </si>
  <si>
    <t>8033=5581</t>
  </si>
  <si>
    <t>8051=20230608-01:08:01.096803</t>
  </si>
  <si>
    <t>8167=6411723000100</t>
  </si>
  <si>
    <t>8168=106202306081000400001572</t>
  </si>
  <si>
    <t>8169=20230608-01:08:01.097085</t>
  </si>
  <si>
    <t>9172=5581</t>
  </si>
  <si>
    <t>20230608 10:08:09.265436 sor INFO Kafka.cpp(66) [140517530646272][2023-06-08 10:08:09.265432] [PROD_SOR_6.PROD_SOR_6,outgoing] (8=FIX.4.2</t>
  </si>
  <si>
    <t>34=2083</t>
  </si>
  <si>
    <t>52=20230608-01:08:09.264573</t>
  </si>
  <si>
    <t>11=206202306081000400003115</t>
  </si>
  <si>
    <t>60=20230608-01:08:09.265000</t>
  </si>
  <si>
    <t>8031=67860</t>
  </si>
  <si>
    <t>8032=67860</t>
  </si>
  <si>
    <t>8051=20230608-01:08:09.265107</t>
  </si>
  <si>
    <t>8167=6411726000100</t>
  </si>
  <si>
    <t>8168=106202306081000400001573</t>
  </si>
  <si>
    <t>8169=20230608-01:08:09.265393</t>
  </si>
  <si>
    <t>10=049</t>
  </si>
  <si>
    <t>20230608 10:08:46.326516 sor INFO Kafka.cpp(66) [140517530646272][2023-06-08 10:08:46.326512] [PROD_SOR_6.PROD_SOR_6,outgoing] (8=FIX.4.2</t>
  </si>
  <si>
    <t>34=2086</t>
  </si>
  <si>
    <t>52=20230608-01:08:46.325631</t>
  </si>
  <si>
    <t>11=206202306081000400003116</t>
  </si>
  <si>
    <t>38=9</t>
  </si>
  <si>
    <t>44=2829</t>
  </si>
  <si>
    <t>60=20230608-01:08:46.326000</t>
  </si>
  <si>
    <t>8031=2818</t>
  </si>
  <si>
    <t>8032=2817.5</t>
  </si>
  <si>
    <t>8033=2818.5</t>
  </si>
  <si>
    <t>8051=20230608-01:08:46.326217</t>
  </si>
  <si>
    <t>8167=6411741900100</t>
  </si>
  <si>
    <t>8168=106202306081000400001574</t>
  </si>
  <si>
    <t>8169=20230608-01:08:46.326472</t>
  </si>
  <si>
    <t>9172=2818.5</t>
  </si>
  <si>
    <t>20230608 10:08:48.594636 sor INFO Kafka.cpp(66) [140517530646272][2023-06-08 10:08:48.594632] [PROD_SOR_6.PROD_SOR_6,outgoing] (8=FIX.4.2</t>
  </si>
  <si>
    <t>34=2087</t>
  </si>
  <si>
    <t>52=20230608-01:08:48.593806</t>
  </si>
  <si>
    <t>11=206202306081000400003117</t>
  </si>
  <si>
    <t>44=67960</t>
  </si>
  <si>
    <t>60=20230608-01:08:48.594000</t>
  </si>
  <si>
    <t>8031=67840</t>
  </si>
  <si>
    <t>8032=67840</t>
  </si>
  <si>
    <t>8033=67860</t>
  </si>
  <si>
    <t>8051=20230608-01:08:48.594331</t>
  </si>
  <si>
    <t>8167=6411743200100</t>
  </si>
  <si>
    <t>8168=106202306081000400001575</t>
  </si>
  <si>
    <t>8169=20230608-01:08:48.594592</t>
  </si>
  <si>
    <t>9172=67860</t>
  </si>
  <si>
    <t>206202306081000400003118</t>
  </si>
  <si>
    <t>20230608 10:09:11.157408 sor INFO Kafka.cpp(66) [140517530646272][2023-06-08 10:09:11.157404] [PROD_SOR_6.PROD_SOR_6,outgoing] (8=FIX.4.2</t>
  </si>
  <si>
    <t>34=2089</t>
  </si>
  <si>
    <t>52=20230608-01:09:11.156158</t>
  </si>
  <si>
    <t>11=206202306081000400003118</t>
  </si>
  <si>
    <t>44=6290</t>
  </si>
  <si>
    <t>55=6506.ROLB</t>
  </si>
  <si>
    <t>60=20230608-01:09:11.157000</t>
  </si>
  <si>
    <t>8031=6280</t>
  </si>
  <si>
    <t>8032=6279</t>
  </si>
  <si>
    <t>8033=6280</t>
  </si>
  <si>
    <t>8051=20230608-01:09:11.157084</t>
  </si>
  <si>
    <t>8167=6411755800100</t>
  </si>
  <si>
    <t>8168=106202306081000400001576</t>
  </si>
  <si>
    <t>8169=20230608-01:09:11.157364</t>
  </si>
  <si>
    <t>9172=6280</t>
  </si>
  <si>
    <t>206202306081000400003119</t>
  </si>
  <si>
    <t>20230608 10:09:23.991749 sor INFO Kafka.cpp(66) [140517530646272][2023-06-08 10:09:23.991745] [PROD_SOR_6.PROD_SOR_6,outgoing] (8=FIX.4.2</t>
  </si>
  <si>
    <t>34=2090</t>
  </si>
  <si>
    <t>52=20230608-01:09:23.990868</t>
  </si>
  <si>
    <t>11=206202306081000400003119</t>
  </si>
  <si>
    <t>44=3127</t>
  </si>
  <si>
    <t>60=20230608-01:09:23.991000</t>
  </si>
  <si>
    <t>8032=3116</t>
  </si>
  <si>
    <t>8033=3117</t>
  </si>
  <si>
    <t>8051=20230608-01:09:23.991448</t>
  </si>
  <si>
    <t>8167=6411762100100</t>
  </si>
  <si>
    <t>8168=106202306081000400001577</t>
  </si>
  <si>
    <t>8169=20230608-01:09:23.991706</t>
  </si>
  <si>
    <t>9172=3117</t>
  </si>
  <si>
    <t>20230608 10:09:24.875198 sor INFO Kafka.cpp(66) [140517530646272][2023-06-08 10:09:24.875194] [PROD_SOR_6.PROD_SOR_6,outgoing] (8=FIX.4.2</t>
  </si>
  <si>
    <t>34=2091</t>
  </si>
  <si>
    <t>52=20230608-01:09:24.874020</t>
  </si>
  <si>
    <t>11=206202306081000400003120</t>
  </si>
  <si>
    <t>38=61</t>
  </si>
  <si>
    <t>44=3085</t>
  </si>
  <si>
    <t>60=20230608-01:09:24.875000</t>
  </si>
  <si>
    <t>8031=3095</t>
  </si>
  <si>
    <t>8032=3095</t>
  </si>
  <si>
    <t>8033=3096</t>
  </si>
  <si>
    <t>8051=20230608-01:09:24.874862</t>
  </si>
  <si>
    <t>8167=6411763000100</t>
  </si>
  <si>
    <t>8168=106202306081000400001578</t>
  </si>
  <si>
    <t>8169=20230608-01:09:24.875153</t>
  </si>
  <si>
    <t>9172=3095</t>
  </si>
  <si>
    <t>206202306081000400003121</t>
  </si>
  <si>
    <t>20230608 10:09:48.137381 sor INFO Kafka.cpp(66) [140517530646272][2023-06-08 10:09:48.137369] [PROD_SOR_6.PROD_SOR_6,outgoing] (8=FIX.4.2</t>
  </si>
  <si>
    <t>34=2093</t>
  </si>
  <si>
    <t>52=20230608-01:09:48.136237</t>
  </si>
  <si>
    <t>11=206202306081000400003121</t>
  </si>
  <si>
    <t>44=6137</t>
  </si>
  <si>
    <t>60=20230608-01:09:48.137000</t>
  </si>
  <si>
    <t>8031=6126</t>
  </si>
  <si>
    <t>8032=6126</t>
  </si>
  <si>
    <t>8033=6127</t>
  </si>
  <si>
    <t>8051=20230608-01:09:48.137017</t>
  </si>
  <si>
    <t>8167=6411774000100</t>
  </si>
  <si>
    <t>8168=106202306081000400001579</t>
  </si>
  <si>
    <t>8169=20230608-01:09:48.137299</t>
  </si>
  <si>
    <t>9172=6127</t>
  </si>
  <si>
    <t>206202306081000400003122</t>
  </si>
  <si>
    <t>20230608 10:10:16.213468 sor INFO Kafka.cpp(66) [140517530646272][2023-06-08 10:10:16.213463] [PROD_SOR_6.PROD_SOR_6,outgoing] (8=FIX.4.2</t>
  </si>
  <si>
    <t>34=2095</t>
  </si>
  <si>
    <t>52=20230608-01:10:16.212611</t>
  </si>
  <si>
    <t>11=206202306081000400003122</t>
  </si>
  <si>
    <t>44=4116</t>
  </si>
  <si>
    <t>60=20230608-01:10:16.213000</t>
  </si>
  <si>
    <t>8031=4105</t>
  </si>
  <si>
    <t>8032=4105</t>
  </si>
  <si>
    <t>8033=4106</t>
  </si>
  <si>
    <t>8051=20230608-01:10:16.213149</t>
  </si>
  <si>
    <t>8167=6411785600100</t>
  </si>
  <si>
    <t>8168=106202306081000400001580</t>
  </si>
  <si>
    <t>8169=20230608-01:10:16.213425</t>
  </si>
  <si>
    <t>9172=4106</t>
  </si>
  <si>
    <t>10=184</t>
  </si>
  <si>
    <t>206202306081000400003123</t>
  </si>
  <si>
    <t>20230608 10:10:17.203276 sor INFO Kafka.cpp(66) [140517530646272][2023-06-08 10:10:17.203271] [PROD_SOR_6.PROD_SOR_6,outgoing] (8=FIX.4.2</t>
  </si>
  <si>
    <t>34=2096</t>
  </si>
  <si>
    <t>52=20230608-01:10:17.202366</t>
  </si>
  <si>
    <t>11=206202306081000400003123</t>
  </si>
  <si>
    <t>60=20230608-01:10:17.203000</t>
  </si>
  <si>
    <t>8032=2818</t>
  </si>
  <si>
    <t>8051=20230608-01:10:17.202923</t>
  </si>
  <si>
    <t>8167=6411785900100</t>
  </si>
  <si>
    <t>8168=106202306081000400001581</t>
  </si>
  <si>
    <t>8169=20230608-01:10:17.203231</t>
  </si>
  <si>
    <t>206202306081000400003124</t>
  </si>
  <si>
    <t>20230608 10:10:40.195944 sor INFO Kafka.cpp(66) [140517530646272][2023-06-08 10:10:40.195940] [PROD_SOR_6.PROD_SOR_6,outgoing] (8=FIX.4.2</t>
  </si>
  <si>
    <t>34=2098</t>
  </si>
  <si>
    <t>52=20230608-01:10:40.195086</t>
  </si>
  <si>
    <t>11=206202306081000400003124</t>
  </si>
  <si>
    <t>60=20230608-01:10:40.195000</t>
  </si>
  <si>
    <t>8031=4106</t>
  </si>
  <si>
    <t>8051=20230608-01:10:40.195633</t>
  </si>
  <si>
    <t>8167=6411796000100</t>
  </si>
  <si>
    <t>8168=106202306081000400001582</t>
  </si>
  <si>
    <t>8169=20230608-01:10:40.195890</t>
  </si>
  <si>
    <t>20230608 10:10:46.702301 sor INFO Kafka.cpp(66) [140517530646272][2023-06-08 10:10:46.702297] [PROD_SOR_6.PROD_SOR_6,outgoing] (8=FIX.4.2</t>
  </si>
  <si>
    <t>34=2099</t>
  </si>
  <si>
    <t>52=20230608-01:10:46.701199</t>
  </si>
  <si>
    <t>11=206202306081000400003125</t>
  </si>
  <si>
    <t>44=1661</t>
  </si>
  <si>
    <t>55=4042.ROLS</t>
  </si>
  <si>
    <t>60=20230608-01:10:46.702000</t>
  </si>
  <si>
    <t>8031=1671.5</t>
  </si>
  <si>
    <t>8032=1671.5</t>
  </si>
  <si>
    <t>8033=1672</t>
  </si>
  <si>
    <t>8051=20230608-01:10:46.701968</t>
  </si>
  <si>
    <t>8167=6411799600100</t>
  </si>
  <si>
    <t>8168=106202306081000400001583</t>
  </si>
  <si>
    <t>8169=20230608-01:10:46.702256</t>
  </si>
  <si>
    <t>9172=1671.5</t>
  </si>
  <si>
    <t>206202306081000400003126</t>
  </si>
  <si>
    <t>20230608 10:10:51.847628 sor INFO Kafka.cpp(66) [140517530646272][2023-06-08 10:10:51.847623] [PROD_SOR_6.PROD_SOR_6,outgoing] (8=FIX.4.2</t>
  </si>
  <si>
    <t>34=2100</t>
  </si>
  <si>
    <t>52=20230608-01:10:51.846285</t>
  </si>
  <si>
    <t>11=206202306081000400003126</t>
  </si>
  <si>
    <t>44=1638</t>
  </si>
  <si>
    <t>60=20230608-01:10:51.847000</t>
  </si>
  <si>
    <t>8031=1627</t>
  </si>
  <si>
    <t>8032=1627</t>
  </si>
  <si>
    <t>8033=1627.5</t>
  </si>
  <si>
    <t>8051=20230608-01:10:51.847297</t>
  </si>
  <si>
    <t>8167=6411802400100</t>
  </si>
  <si>
    <t>8168=106202306081000400001584</t>
  </si>
  <si>
    <t>8169=20230608-01:10:51.847582</t>
  </si>
  <si>
    <t>9172=1627.5</t>
  </si>
  <si>
    <t>206202306081000400003127</t>
  </si>
  <si>
    <t>20230608 10:11:12.152126 sor INFO Kafka.cpp(66) [140517530646272][2023-06-08 10:11:12.152121] [PROD_SOR_6.PROD_SOR_6,outgoing] (8=FIX.4.2</t>
  </si>
  <si>
    <t>34=2102</t>
  </si>
  <si>
    <t>52=20230608-01:11:12.151092</t>
  </si>
  <si>
    <t>11=206202306081000400003127</t>
  </si>
  <si>
    <t>44=2830</t>
  </si>
  <si>
    <t>60=20230608-01:11:12.152000</t>
  </si>
  <si>
    <t>8031=2819.5</t>
  </si>
  <si>
    <t>8032=2819</t>
  </si>
  <si>
    <t>8033=2819.5</t>
  </si>
  <si>
    <t>8051=20230608-01:11:12.151815</t>
  </si>
  <si>
    <t>8167=6411814800100</t>
  </si>
  <si>
    <t>8168=106202306081000400001585</t>
  </si>
  <si>
    <t>8169=20230608-01:11:12.152082</t>
  </si>
  <si>
    <t>9172=2819.5</t>
  </si>
  <si>
    <t>10=245</t>
  </si>
  <si>
    <t>206202306081000400003128</t>
  </si>
  <si>
    <t>20230608 10:11:18.793071 sor INFO Kafka.cpp(66) [140517530646272][2023-06-08 10:11:18.793067] [PROD_SOR_6.PROD_SOR_6,outgoing] (8=FIX.4.2</t>
  </si>
  <si>
    <t>34=2103</t>
  </si>
  <si>
    <t>52=20230608-01:11:18.791984</t>
  </si>
  <si>
    <t>11=206202306081000400003128</t>
  </si>
  <si>
    <t>44=28060</t>
  </si>
  <si>
    <t>60=20230608-01:11:18.793000</t>
  </si>
  <si>
    <t>8031=28010</t>
  </si>
  <si>
    <t>8051=20230608-01:11:18.792744</t>
  </si>
  <si>
    <t>8167=6411817800100</t>
  </si>
  <si>
    <t>8168=106202306081000400001586</t>
  </si>
  <si>
    <t>8169=20230608-01:11:18.793020</t>
  </si>
  <si>
    <t>9172=28010</t>
  </si>
  <si>
    <t>206202306081000400003129</t>
  </si>
  <si>
    <t>20230608 10:11:21.127061 sor INFO Kafka.cpp(66) [140517530646272][2023-06-08 10:11:21.127056] [PROD_SOR_6.PROD_SOR_6,outgoing] (8=FIX.4.2</t>
  </si>
  <si>
    <t>34=2104</t>
  </si>
  <si>
    <t>52=20230608-01:11:21.126127</t>
  </si>
  <si>
    <t>11=206202306081000400003129</t>
  </si>
  <si>
    <t>60=20230608-01:11:21.127000</t>
  </si>
  <si>
    <t>8032=6125</t>
  </si>
  <si>
    <t>8051=20230608-01:11:21.126731</t>
  </si>
  <si>
    <t>8167=6411819400100</t>
  </si>
  <si>
    <t>8168=106202306081000400001587</t>
  </si>
  <si>
    <t>8169=20230608-01:11:21.127014</t>
  </si>
  <si>
    <t>10=208</t>
  </si>
  <si>
    <t>206202306081000400003130</t>
  </si>
  <si>
    <t>20230608 10:11:24.936481 sor INFO Kafka.cpp(66) [140517530646272][2023-06-08 10:11:24.936477] [PROD_SOR_6.PROD_SOR_6,outgoing] (8=FIX.4.2</t>
  </si>
  <si>
    <t>34=2105</t>
  </si>
  <si>
    <t>52=20230608-01:11:24.935356</t>
  </si>
  <si>
    <t>11=206202306081000400003130</t>
  </si>
  <si>
    <t>60=20230608-01:11:24.936000</t>
  </si>
  <si>
    <t>8031=2412</t>
  </si>
  <si>
    <t>8032=2412</t>
  </si>
  <si>
    <t>8051=20230608-01:11:24.936146</t>
  </si>
  <si>
    <t>8167=6411821900100</t>
  </si>
  <si>
    <t>8168=106202306081000400001588</t>
  </si>
  <si>
    <t>8169=20230608-01:11:24.936436</t>
  </si>
  <si>
    <t>206202306081000400003131</t>
  </si>
  <si>
    <t>20230608 10:11:58.751483 sor INFO Kafka.cpp(66) [140517530646272][2023-06-08 10:11:58.751479] [PROD_SOR_6.PROD_SOR_6,outgoing] (8=FIX.4.2</t>
  </si>
  <si>
    <t>34=2108</t>
  </si>
  <si>
    <t>52=20230608-01:11:58.750600</t>
  </si>
  <si>
    <t>11=206202306081000400003131</t>
  </si>
  <si>
    <t>44=2029</t>
  </si>
  <si>
    <t>60=20230608-01:11:58.751000</t>
  </si>
  <si>
    <t>8031=2018.5</t>
  </si>
  <si>
    <t>8032=2018</t>
  </si>
  <si>
    <t>8033=2018.5</t>
  </si>
  <si>
    <t>8051=20230608-01:11:58.751148</t>
  </si>
  <si>
    <t>8167=6411839100100</t>
  </si>
  <si>
    <t>8168=106202306081000400001589</t>
  </si>
  <si>
    <t>8169=20230608-01:11:58.751439</t>
  </si>
  <si>
    <t>9172=2018.5</t>
  </si>
  <si>
    <t>206202306081000400003132</t>
  </si>
  <si>
    <t>20230608 10:12:17.445266 sor INFO Kafka.cpp(66) [140517530646272][2023-06-08 10:12:17.445261] [PROD_SOR_6.PROD_SOR_6,outgoing] (8=FIX.4.2</t>
  </si>
  <si>
    <t>34=2110</t>
  </si>
  <si>
    <t>52=20230608-01:12:17.444432</t>
  </si>
  <si>
    <t>11=206202306081000400003132</t>
  </si>
  <si>
    <t>44=3129</t>
  </si>
  <si>
    <t>60=20230608-01:12:17.445000</t>
  </si>
  <si>
    <t>8033=3119</t>
  </si>
  <si>
    <t>8051=20230608-01:12:17.444953</t>
  </si>
  <si>
    <t>8167=6411848600100</t>
  </si>
  <si>
    <t>8168=106202306081000400001590</t>
  </si>
  <si>
    <t>8169=20230608-01:12:17.445215</t>
  </si>
  <si>
    <t>9172=3119</t>
  </si>
  <si>
    <t>10=230</t>
  </si>
  <si>
    <t>206202306081000400003133</t>
  </si>
  <si>
    <t>20230608 10:12:30.838630 sor INFO Kafka.cpp(66) [140517530646272][2023-06-08 10:12:30.838626] [PROD_SOR_6.PROD_SOR_6,outgoing] (8=FIX.4.2</t>
  </si>
  <si>
    <t>34=2111</t>
  </si>
  <si>
    <t>52=20230608-01:12:30.837459</t>
  </si>
  <si>
    <t>11=206202306081000400003133</t>
  </si>
  <si>
    <t>38=25</t>
  </si>
  <si>
    <t>44=1252</t>
  </si>
  <si>
    <t>55=8570.ROLB</t>
  </si>
  <si>
    <t>60=20230608-01:12:30.838000</t>
  </si>
  <si>
    <t>8031=1241.5</t>
  </si>
  <si>
    <t>8032=1241</t>
  </si>
  <si>
    <t>8033=1241.5</t>
  </si>
  <si>
    <t>8051=20230608-01:12:30.838273</t>
  </si>
  <si>
    <t>8167=6411855100100</t>
  </si>
  <si>
    <t>8168=106202306081000400001591</t>
  </si>
  <si>
    <t>8169=20230608-01:12:30.838583</t>
  </si>
  <si>
    <t>9172=1241.5</t>
  </si>
  <si>
    <t>10=045</t>
  </si>
  <si>
    <t>206202306081000400003134</t>
  </si>
  <si>
    <t>20230608 10:12:46.910966 sor INFO Kafka.cpp(66) [140517530646272][2023-06-08 10:12:46.910959] [PROD_SOR_6.PROD_SOR_6,outgoing] (8=FIX.4.2</t>
  </si>
  <si>
    <t>34=2113</t>
  </si>
  <si>
    <t>52=20230608-01:12:46.910075</t>
  </si>
  <si>
    <t>11=206202306081000400003134</t>
  </si>
  <si>
    <t>60=20230608-01:12:46.910000</t>
  </si>
  <si>
    <t>8031=966.6</t>
  </si>
  <si>
    <t>8032=966.6</t>
  </si>
  <si>
    <t>8033=966.7</t>
  </si>
  <si>
    <t>8051=20230608-01:12:46.910582</t>
  </si>
  <si>
    <t>8167=6411862400100</t>
  </si>
  <si>
    <t>8168=106202306081000400001592</t>
  </si>
  <si>
    <t>8169=20230608-01:12:46.910908</t>
  </si>
  <si>
    <t>9172=966.7</t>
  </si>
  <si>
    <t>206202306081000400003135</t>
  </si>
  <si>
    <t>20230608 10:12:49.632706 sor INFO Kafka.cpp(66) [140517530646272][2023-06-08 10:12:49.632702] [PROD_SOR_6.PROD_SOR_6,outgoing] (8=FIX.4.2</t>
  </si>
  <si>
    <t>34=2114</t>
  </si>
  <si>
    <t>52=20230608-01:12:49.631606</t>
  </si>
  <si>
    <t>11=206202306081000400003135</t>
  </si>
  <si>
    <t>44=1925</t>
  </si>
  <si>
    <t>55=7984.ROLB</t>
  </si>
  <si>
    <t>60=20230608-01:12:49.632000</t>
  </si>
  <si>
    <t>8031=1914.5</t>
  </si>
  <si>
    <t>8032=1913.5</t>
  </si>
  <si>
    <t>8033=1915</t>
  </si>
  <si>
    <t>8051=20230608-01:12:49.632373</t>
  </si>
  <si>
    <t>8167=6411864000100</t>
  </si>
  <si>
    <t>8168=106202306081000400001593</t>
  </si>
  <si>
    <t>8169=20230608-01:12:49.632650</t>
  </si>
  <si>
    <t>9172=1915</t>
  </si>
  <si>
    <t>206202306081000400003136</t>
  </si>
  <si>
    <t>20230608 10:12:51.027470 sor INFO Kafka.cpp(66) [140517530646272][2023-06-08 10:12:51.027464] [PROD_SOR_6.PROD_SOR_6,outgoing] (8=FIX.4.2</t>
  </si>
  <si>
    <t>34=2115</t>
  </si>
  <si>
    <t>52=20230608-01:12:51.026418</t>
  </si>
  <si>
    <t>11=206202306081000400003136</t>
  </si>
  <si>
    <t>44=4115</t>
  </si>
  <si>
    <t>60=20230608-01:12:51.027000</t>
  </si>
  <si>
    <t>8032=4104</t>
  </si>
  <si>
    <t>8033=4105</t>
  </si>
  <si>
    <t>8051=20230608-01:12:51.027054</t>
  </si>
  <si>
    <t>8167=6411864800100</t>
  </si>
  <si>
    <t>8168=106202306081000400001594</t>
  </si>
  <si>
    <t>8169=20230608-01:12:51.027386</t>
  </si>
  <si>
    <t>9172=4105</t>
  </si>
  <si>
    <t>206202306081000400003137</t>
  </si>
  <si>
    <t>20230608 10:12:56.555231 sor INFO Kafka.cpp(66) [140517530646272][2023-06-08 10:12:56.555225] [PROD_SOR_6.PROD_SOR_6,outgoing] (8=FIX.4.2</t>
  </si>
  <si>
    <t>34=2116</t>
  </si>
  <si>
    <t>52=20230608-01:12:56.554378</t>
  </si>
  <si>
    <t>11=206202306081000400003137</t>
  </si>
  <si>
    <t>60=20230608-01:12:56.555000</t>
  </si>
  <si>
    <t>8051=20230608-01:12:56.554905</t>
  </si>
  <si>
    <t>8167=6411867200100</t>
  </si>
  <si>
    <t>8168=106202306081000400001595</t>
  </si>
  <si>
    <t>8169=20230608-01:12:56.555184</t>
  </si>
  <si>
    <t>10=000</t>
  </si>
  <si>
    <t>206202306081000400003138</t>
  </si>
  <si>
    <t>20230608 10:12:57.507595 sor INFO Kafka.cpp(66) [140517530646272][2023-06-08 10:12:57.507591] [PROD_SOR_6.PROD_SOR_6,outgoing] (8=FIX.4.2</t>
  </si>
  <si>
    <t>34=2117</t>
  </si>
  <si>
    <t>52=20230608-01:12:57.506731</t>
  </si>
  <si>
    <t>11=206202306081000400003138</t>
  </si>
  <si>
    <t>60=20230608-01:12:57.507000</t>
  </si>
  <si>
    <t>8051=20230608-01:12:57.507268</t>
  </si>
  <si>
    <t>8167=6411867400100</t>
  </si>
  <si>
    <t>8168=106202306081000400001596</t>
  </si>
  <si>
    <t>8169=20230608-01:12:57.507551</t>
  </si>
  <si>
    <t>206202306081000400003139</t>
  </si>
  <si>
    <t>20230608 10:13:20.143302 sor INFO Kafka.cpp(66) [140517530646272][2023-06-08 10:13:20.143298] [PROD_SOR_6.PROD_SOR_6,outgoing] (8=FIX.4.2</t>
  </si>
  <si>
    <t>34=2119</t>
  </si>
  <si>
    <t>52=20230608-01:13:20.142179</t>
  </si>
  <si>
    <t>11=206202306081000400003139</t>
  </si>
  <si>
    <t>38=40</t>
  </si>
  <si>
    <t>44=476</t>
  </si>
  <si>
    <t>55=5020.ROLS</t>
  </si>
  <si>
    <t>60=20230608-01:13:20.143000</t>
  </si>
  <si>
    <t>8031=486.1</t>
  </si>
  <si>
    <t>8032=486.1</t>
  </si>
  <si>
    <t>8033=486.2</t>
  </si>
  <si>
    <t>8051=20230608-01:13:20.142986</t>
  </si>
  <si>
    <t>8167=6411877000100</t>
  </si>
  <si>
    <t>8168=106202306081000400001597</t>
  </si>
  <si>
    <t>8169=20230608-01:13:20.143256</t>
  </si>
  <si>
    <t>9172=486.1</t>
  </si>
  <si>
    <t>10=176</t>
  </si>
  <si>
    <t>206202306081000400003140</t>
  </si>
  <si>
    <t>20230608 10:13:43.892821 sor INFO Kafka.cpp(66) [140517530646272][2023-06-08 10:13:43.892816] [PROD_SOR_6.PROD_SOR_6,outgoing] (8=FIX.4.2</t>
  </si>
  <si>
    <t>34=2121</t>
  </si>
  <si>
    <t>52=20230608-01:13:43.891691</t>
  </si>
  <si>
    <t>11=206202306081000400003140</t>
  </si>
  <si>
    <t>44=78590</t>
  </si>
  <si>
    <t>55=6273.ROLS</t>
  </si>
  <si>
    <t>60=20230608-01:13:43.892000</t>
  </si>
  <si>
    <t>8031=78730</t>
  </si>
  <si>
    <t>8032=78690</t>
  </si>
  <si>
    <t>8033=78740</t>
  </si>
  <si>
    <t>8051=20230608-01:13:43.892470</t>
  </si>
  <si>
    <t>8167=6411887700100</t>
  </si>
  <si>
    <t>8168=106202306081000400001598</t>
  </si>
  <si>
    <t>8169=20230608-01:13:43.892773</t>
  </si>
  <si>
    <t>9172=78690</t>
  </si>
  <si>
    <t>206202306081000400003141</t>
  </si>
  <si>
    <t>20230608 10:13:45.109353 sor INFO Kafka.cpp(66) [140517530646272][2023-06-08 10:13:45.109348] [PROD_SOR_6.PROD_SOR_6,outgoing] (8=FIX.4.2</t>
  </si>
  <si>
    <t>34=2122</t>
  </si>
  <si>
    <t>52=20230608-01:13:45.108482</t>
  </si>
  <si>
    <t>11=206202306081000400003141</t>
  </si>
  <si>
    <t>44=4519</t>
  </si>
  <si>
    <t>60=20230608-01:13:45.109000</t>
  </si>
  <si>
    <t>8031=4508</t>
  </si>
  <si>
    <t>8032=4508</t>
  </si>
  <si>
    <t>8033=4509</t>
  </si>
  <si>
    <t>8051=20230608-01:13:45.109027</t>
  </si>
  <si>
    <t>8167=6411888300100</t>
  </si>
  <si>
    <t>8168=106202306081000400001599</t>
  </si>
  <si>
    <t>8169=20230608-01:13:45.109308</t>
  </si>
  <si>
    <t>9172=4509</t>
  </si>
  <si>
    <t>206202306081000400003142</t>
  </si>
  <si>
    <t>20230608 10:13:47.480067 sor INFO Kafka.cpp(66) [140517530646272][2023-06-08 10:13:47.480062] [PROD_SOR_6.PROD_SOR_6,outgoing] (8=FIX.4.2</t>
  </si>
  <si>
    <t>34=2123</t>
  </si>
  <si>
    <t>52=20230608-01:13:47.478785</t>
  </si>
  <si>
    <t>11=206202306081000400003142</t>
  </si>
  <si>
    <t>44=20935</t>
  </si>
  <si>
    <t>60=20230608-01:13:47.480000</t>
  </si>
  <si>
    <t>8031=20985</t>
  </si>
  <si>
    <t>8032=20985</t>
  </si>
  <si>
    <t>8033=20990</t>
  </si>
  <si>
    <t>8051=20230608-01:13:47.479724</t>
  </si>
  <si>
    <t>8167=6411889800100</t>
  </si>
  <si>
    <t>8168=106202306081000400001600</t>
  </si>
  <si>
    <t>8169=20230608-01:13:47.480011</t>
  </si>
  <si>
    <t>9172=20985</t>
  </si>
  <si>
    <t>206202306081000400003143</t>
  </si>
  <si>
    <t>20230608 10:13:54.049417 sor INFO Kafka.cpp(66) [140517530646272][2023-06-08 10:13:54.049413] [PROD_SOR_6.PROD_SOR_6,outgoing] (8=FIX.4.2</t>
  </si>
  <si>
    <t>34=2124</t>
  </si>
  <si>
    <t>52=20230608-01:13:54.048310</t>
  </si>
  <si>
    <t>11=206202306081000400003143</t>
  </si>
  <si>
    <t>44=6751</t>
  </si>
  <si>
    <t>55=8015.ROLB</t>
  </si>
  <si>
    <t>60=20230608-01:13:54.049000</t>
  </si>
  <si>
    <t>8031=6739</t>
  </si>
  <si>
    <t>8032=6738</t>
  </si>
  <si>
    <t>8033=6741</t>
  </si>
  <si>
    <t>8051=20230608-01:13:54.049098</t>
  </si>
  <si>
    <t>8167=6411894500100</t>
  </si>
  <si>
    <t>8168=106202306081000400001601</t>
  </si>
  <si>
    <t>8169=20230608-01:13:54.049372</t>
  </si>
  <si>
    <t>9172=6741</t>
  </si>
  <si>
    <t>206202306081000400003144</t>
  </si>
  <si>
    <t>20230608 10:14:02.996198 sor INFO Kafka.cpp(66) [140517530646272][2023-06-08 10:14:02.996194] [PROD_SOR_6.PROD_SOR_6,outgoing] (8=FIX.4.2</t>
  </si>
  <si>
    <t>34=2125</t>
  </si>
  <si>
    <t>52=20230608-01:14:02.994952</t>
  </si>
  <si>
    <t>11=206202306081000400003144</t>
  </si>
  <si>
    <t>44=2455</t>
  </si>
  <si>
    <t>60=20230608-01:14:02.996000</t>
  </si>
  <si>
    <t>8031=2444</t>
  </si>
  <si>
    <t>8032=2444</t>
  </si>
  <si>
    <t>8033=2444.5</t>
  </si>
  <si>
    <t>8051=20230608-01:14:02.995870</t>
  </si>
  <si>
    <t>8167=6411899200100</t>
  </si>
  <si>
    <t>8168=106202306081000400001602</t>
  </si>
  <si>
    <t>8169=20230608-01:14:02.996155</t>
  </si>
  <si>
    <t>9172=2444.5</t>
  </si>
  <si>
    <t>206202306081000400003145</t>
  </si>
  <si>
    <t>20230608 10:14:19.985820 sor INFO Kafka.cpp(66) [140517530646272][2023-06-08 10:14:19.985816] [PROD_SOR_6.PROD_SOR_6,outgoing] (8=FIX.4.2</t>
  </si>
  <si>
    <t>34=2127</t>
  </si>
  <si>
    <t>52=20230608-01:14:19.985002</t>
  </si>
  <si>
    <t>11=206202306081000400003145</t>
  </si>
  <si>
    <t>44=4423</t>
  </si>
  <si>
    <t>55=9433.ROLS</t>
  </si>
  <si>
    <t>60=20230608-01:14:19.985000</t>
  </si>
  <si>
    <t>8031=4434</t>
  </si>
  <si>
    <t>8032=4433</t>
  </si>
  <si>
    <t>8033=4434</t>
  </si>
  <si>
    <t>8051=20230608-01:14:19.985519</t>
  </si>
  <si>
    <t>8167=6411909500100</t>
  </si>
  <si>
    <t>8168=106202306081000400001603</t>
  </si>
  <si>
    <t>8169=20230608-01:14:19.985776</t>
  </si>
  <si>
    <t>206202306081000400003146</t>
  </si>
  <si>
    <t>20230608 10:14:30.569663 sor INFO Kafka.cpp(66) [140517530646272][2023-06-08 10:14:30.569658] [PROD_SOR_6.PROD_SOR_6,outgoing] (8=FIX.4.2</t>
  </si>
  <si>
    <t>34=2128</t>
  </si>
  <si>
    <t>52=20230608-01:14:30.568523</t>
  </si>
  <si>
    <t>11=206202306081000400003146</t>
  </si>
  <si>
    <t>44=5209</t>
  </si>
  <si>
    <t>55=5201.ROLB</t>
  </si>
  <si>
    <t>60=20230608-01:14:30.569000</t>
  </si>
  <si>
    <t>8031=5198</t>
  </si>
  <si>
    <t>8032=5197</t>
  </si>
  <si>
    <t>8033=5199</t>
  </si>
  <si>
    <t>8051=20230608-01:14:30.569336</t>
  </si>
  <si>
    <t>8167=6411913300100</t>
  </si>
  <si>
    <t>8168=106202306081000400001604</t>
  </si>
  <si>
    <t>8169=20230608-01:14:30.569619</t>
  </si>
  <si>
    <t>9172=5199</t>
  </si>
  <si>
    <t>206202306081000400003147</t>
  </si>
  <si>
    <t>20230608 10:14:33.686530 sor INFO Kafka.cpp(66) [140517530646272][2023-06-08 10:14:33.686526] [PROD_SOR_6.PROD_SOR_6,outgoing] (8=FIX.4.2</t>
  </si>
  <si>
    <t>34=2129</t>
  </si>
  <si>
    <t>52=20230608-01:14:33.685415</t>
  </si>
  <si>
    <t>11=206202306081000400003147</t>
  </si>
  <si>
    <t>44=3219</t>
  </si>
  <si>
    <t>55=8766.ROLB</t>
  </si>
  <si>
    <t>60=20230608-01:14:33.686000</t>
  </si>
  <si>
    <t>8031=3208</t>
  </si>
  <si>
    <t>8032=3207</t>
  </si>
  <si>
    <t>8033=3209</t>
  </si>
  <si>
    <t>8051=20230608-01:14:33.686218</t>
  </si>
  <si>
    <t>8167=6411915000100</t>
  </si>
  <si>
    <t>8168=106202306081000400001605</t>
  </si>
  <si>
    <t>8169=20230608-01:14:33.686487</t>
  </si>
  <si>
    <t>9172=3209</t>
  </si>
  <si>
    <t>206202306081000400003148</t>
  </si>
  <si>
    <t>20230608 10:14:41.200406 sor INFO Kafka.cpp(66) [140517530646272][2023-06-08 10:14:41.200401] [PROD_SOR_6.PROD_SOR_6,outgoing] (8=FIX.4.2</t>
  </si>
  <si>
    <t>34=2130</t>
  </si>
  <si>
    <t>52=20230608-01:14:41.199541</t>
  </si>
  <si>
    <t>11=206202306081000400003148</t>
  </si>
  <si>
    <t>44=2834</t>
  </si>
  <si>
    <t>60=20230608-01:14:41.200000</t>
  </si>
  <si>
    <t>8031=2822.5</t>
  </si>
  <si>
    <t>8032=2822.5</t>
  </si>
  <si>
    <t>8033=2823.5</t>
  </si>
  <si>
    <t>8051=20230608-01:14:41.200076</t>
  </si>
  <si>
    <t>8167=6411918300100</t>
  </si>
  <si>
    <t>8168=106202306081000400001606</t>
  </si>
  <si>
    <t>8169=20230608-01:14:41.200351</t>
  </si>
  <si>
    <t>9172=2823.5</t>
  </si>
  <si>
    <t>206202306081000400003149</t>
  </si>
  <si>
    <t>20230608 10:15:02.273959 sor INFO Kafka.cpp(66) [140517530646272][2023-06-08 10:15:02.273955] [PROD_SOR_6.PROD_SOR_6,outgoing] (8=FIX.4.2</t>
  </si>
  <si>
    <t>34=2132</t>
  </si>
  <si>
    <t>52=20230608-01:15:02.273095</t>
  </si>
  <si>
    <t>11=206202306081000400003149</t>
  </si>
  <si>
    <t>44=4111</t>
  </si>
  <si>
    <t>60=20230608-01:15:02.273000</t>
  </si>
  <si>
    <t>8031=4101</t>
  </si>
  <si>
    <t>8032=4100</t>
  </si>
  <si>
    <t>8033=4101</t>
  </si>
  <si>
    <t>8051=20230608-01:15:02.273633</t>
  </si>
  <si>
    <t>8167=6411930600100</t>
  </si>
  <si>
    <t>8168=106202306081000400001607</t>
  </si>
  <si>
    <t>8169=20230608-01:15:02.273916</t>
  </si>
  <si>
    <t>9172=4101</t>
  </si>
  <si>
    <t>206202306081000400003150</t>
  </si>
  <si>
    <t>20230608 10:15:07.544905 sor INFO Kafka.cpp(66) [140517530646272][2023-06-08 10:15:07.544899] [PROD_SOR_6.PROD_SOR_6,outgoing] (8=FIX.4.2</t>
  </si>
  <si>
    <t>34=2133</t>
  </si>
  <si>
    <t>52=20230608-01:15:07.543464</t>
  </si>
  <si>
    <t>11=206202306081000400003150</t>
  </si>
  <si>
    <t>44=9953</t>
  </si>
  <si>
    <t>55=3391.ROLB</t>
  </si>
  <si>
    <t>60=20230608-01:15:07.544000</t>
  </si>
  <si>
    <t>8031=9943</t>
  </si>
  <si>
    <t>8032=9932</t>
  </si>
  <si>
    <t>8033=9943</t>
  </si>
  <si>
    <t>8051=20230608-01:15:07.544580</t>
  </si>
  <si>
    <t>8167=6411934000100</t>
  </si>
  <si>
    <t>8168=106202306081000400001608</t>
  </si>
  <si>
    <t>8169=20230608-01:15:07.544842</t>
  </si>
  <si>
    <t>9172=9943</t>
  </si>
  <si>
    <t>206202306081000400003151</t>
  </si>
  <si>
    <t>20230608 10:15:12.335023 sor INFO Kafka.cpp(66) [140517530646272][2023-06-08 10:15:12.335017] [PROD_SOR_6.PROD_SOR_6,outgoing] (8=FIX.4.2</t>
  </si>
  <si>
    <t>34=2134</t>
  </si>
  <si>
    <t>52=20230608-01:15:12.334106</t>
  </si>
  <si>
    <t>11=206202306081000400003151</t>
  </si>
  <si>
    <t>44=475</t>
  </si>
  <si>
    <t>60=20230608-01:15:12.334000</t>
  </si>
  <si>
    <t>8032=485.9</t>
  </si>
  <si>
    <t>8033=486.1</t>
  </si>
  <si>
    <t>8051=20230608-01:15:12.334674</t>
  </si>
  <si>
    <t>8167=6411936300100</t>
  </si>
  <si>
    <t>8168=106202306081000400001609</t>
  </si>
  <si>
    <t>8169=20230608-01:15:12.334963</t>
  </si>
  <si>
    <t>9172=485.9</t>
  </si>
  <si>
    <t>10=194</t>
  </si>
  <si>
    <t>206202306081000400003152</t>
  </si>
  <si>
    <t>20230608 10:15:14.036235 sor INFO Kafka.cpp(66) [140517530646272][2023-06-08 10:15:14.036230] [PROD_SOR_6.PROD_SOR_6,outgoing] (8=FIX.4.2</t>
  </si>
  <si>
    <t>34=2135</t>
  </si>
  <si>
    <t>52=20230608-01:15:14.035097</t>
  </si>
  <si>
    <t>11=206202306081000400003152</t>
  </si>
  <si>
    <t>44=2580</t>
  </si>
  <si>
    <t>55=5214.ROLB</t>
  </si>
  <si>
    <t>60=20230608-01:15:14.036000</t>
  </si>
  <si>
    <t>8031=2568.5</t>
  </si>
  <si>
    <t>8032=2568.5</t>
  </si>
  <si>
    <t>8033=2569.5</t>
  </si>
  <si>
    <t>8051=20230608-01:15:14.035852</t>
  </si>
  <si>
    <t>8167=6411937200100</t>
  </si>
  <si>
    <t>8168=106202306081000400001610</t>
  </si>
  <si>
    <t>8169=20230608-01:15:14.036190</t>
  </si>
  <si>
    <t>9172=2569.5</t>
  </si>
  <si>
    <t>206202306081000400003153</t>
  </si>
  <si>
    <t>20230608 10:15:16.450879 sor INFO Kafka.cpp(66) [140517530646272][2023-06-08 10:15:16.450875] [PROD_SOR_6.PROD_SOR_6,outgoing] (8=FIX.4.2</t>
  </si>
  <si>
    <t>34=2136</t>
  </si>
  <si>
    <t>52=20230608-01:15:16.450027</t>
  </si>
  <si>
    <t>11=206202306081000400003153</t>
  </si>
  <si>
    <t>44=4090</t>
  </si>
  <si>
    <t>60=20230608-01:15:16.450000</t>
  </si>
  <si>
    <t>8051=20230608-01:15:16.450581</t>
  </si>
  <si>
    <t>8167=6411938300100</t>
  </si>
  <si>
    <t>8168=106202306081000400001611</t>
  </si>
  <si>
    <t>8169=20230608-01:15:16.450837</t>
  </si>
  <si>
    <t>9172=4100</t>
  </si>
  <si>
    <t>206202306081000400003154</t>
  </si>
  <si>
    <t>20230608 10:15:43.932935 sor INFO Kafka.cpp(66) [140517530646272][2023-06-08 10:15:43.932931] [PROD_SOR_6.PROD_SOR_6,outgoing] (8=FIX.4.2</t>
  </si>
  <si>
    <t>34=2138</t>
  </si>
  <si>
    <t>52=20230608-01:15:43.931761</t>
  </si>
  <si>
    <t>11=206202306081000400003154</t>
  </si>
  <si>
    <t>44=2095</t>
  </si>
  <si>
    <t>60=20230608-01:15:43.932000</t>
  </si>
  <si>
    <t>8031=2085</t>
  </si>
  <si>
    <t>8032=2084.5</t>
  </si>
  <si>
    <t>8033=2085</t>
  </si>
  <si>
    <t>8051=20230608-01:15:43.932618</t>
  </si>
  <si>
    <t>8167=6411950900100</t>
  </si>
  <si>
    <t>8168=106202306081000400001612</t>
  </si>
  <si>
    <t>8169=20230608-01:15:43.932891</t>
  </si>
  <si>
    <t>9172=2085</t>
  </si>
  <si>
    <t>206202306081000400003155</t>
  </si>
  <si>
    <t>20230608 10:15:45.204906 sor INFO Kafka.cpp(66) [140517530646272][2023-06-08 10:15:45.204890] [PROD_SOR_6.PROD_SOR_6,outgoing] (8=FIX.4.2</t>
  </si>
  <si>
    <t>34=2139</t>
  </si>
  <si>
    <t>52=20230608-01:15:45.204024</t>
  </si>
  <si>
    <t>11=206202306081000400003155</t>
  </si>
  <si>
    <t>38=45</t>
  </si>
  <si>
    <t>44=976</t>
  </si>
  <si>
    <t>60=20230608-01:15:45.204000</t>
  </si>
  <si>
    <t>8031=965.7</t>
  </si>
  <si>
    <t>8032=965.7</t>
  </si>
  <si>
    <t>8033=965.8</t>
  </si>
  <si>
    <t>8051=20230608-01:15:45.204589</t>
  </si>
  <si>
    <t>8167=6411951300100</t>
  </si>
  <si>
    <t>8168=106202306081000400001613</t>
  </si>
  <si>
    <t>8169=20230608-01:15:45.204850</t>
  </si>
  <si>
    <t>9172=965.8</t>
  </si>
  <si>
    <t>206202306081000400003156</t>
  </si>
  <si>
    <t>20230608 10:16:01.779187 sor INFO Kafka.cpp(66) [140517530646272][2023-06-08 10:16:01.779183] [PROD_SOR_6.PROD_SOR_6,outgoing] (8=FIX.4.2</t>
  </si>
  <si>
    <t>34=2141</t>
  </si>
  <si>
    <t>52=20230608-01:16:01.778033</t>
  </si>
  <si>
    <t>11=206202306081000400003156</t>
  </si>
  <si>
    <t>44=1962</t>
  </si>
  <si>
    <t>55=8174.ROLB</t>
  </si>
  <si>
    <t>60=20230608-01:16:01.779000</t>
  </si>
  <si>
    <t>8031=1951.5</t>
  </si>
  <si>
    <t>8032=1951</t>
  </si>
  <si>
    <t>8033=1952</t>
  </si>
  <si>
    <t>8051=20230608-01:16:01.778844</t>
  </si>
  <si>
    <t>8167=6411959300100</t>
  </si>
  <si>
    <t>8168=106202306081000400001614</t>
  </si>
  <si>
    <t>8169=20230608-01:16:01.779143</t>
  </si>
  <si>
    <t>9172=1952</t>
  </si>
  <si>
    <t>10=106</t>
  </si>
  <si>
    <t>206202306081000400003157</t>
  </si>
  <si>
    <t>20230608 10:16:04.669735 sor INFO Kafka.cpp(66) [140517530646272][2023-06-08 10:16:04.669729] [PROD_SOR_6.PROD_SOR_6,outgoing] (8=FIX.4.2</t>
  </si>
  <si>
    <t>34=2142</t>
  </si>
  <si>
    <t>52=20230608-01:16:04.668823</t>
  </si>
  <si>
    <t>11=206202306081000400003157</t>
  </si>
  <si>
    <t>44=67710</t>
  </si>
  <si>
    <t>55=6861.ROLS</t>
  </si>
  <si>
    <t>60=20230608-01:16:04.669000</t>
  </si>
  <si>
    <t>8031=67830</t>
  </si>
  <si>
    <t>8032=67810</t>
  </si>
  <si>
    <t>8033=67840</t>
  </si>
  <si>
    <t>8051=20230608-01:16:04.669410</t>
  </si>
  <si>
    <t>8167=6411960800100</t>
  </si>
  <si>
    <t>8168=106202306081000400001615</t>
  </si>
  <si>
    <t>8169=20230608-01:16:04.669683</t>
  </si>
  <si>
    <t>9172=67810</t>
  </si>
  <si>
    <t>206202306081000400003158</t>
  </si>
  <si>
    <t>20230608 10:16:05.758362 sor INFO Kafka.cpp(66) [140517530646272][2023-06-08 10:16:05.758357] [PROD_SOR_6.PROD_SOR_6,outgoing] (8=FIX.4.2</t>
  </si>
  <si>
    <t>34=2143</t>
  </si>
  <si>
    <t>52=20230608-01:16:05.756681</t>
  </si>
  <si>
    <t>11=206202306081000400003158</t>
  </si>
  <si>
    <t>44=490</t>
  </si>
  <si>
    <t>60=20230608-01:16:05.758000</t>
  </si>
  <si>
    <t>8031=479.5</t>
  </si>
  <si>
    <t>8032=479.4</t>
  </si>
  <si>
    <t>8033=479.6</t>
  </si>
  <si>
    <t>8051=20230608-01:16:05.758022</t>
  </si>
  <si>
    <t>8167=6411961000100</t>
  </si>
  <si>
    <t>8168=106202306081000400001616</t>
  </si>
  <si>
    <t>8169=20230608-01:16:05.758318</t>
  </si>
  <si>
    <t>9172=479.6</t>
  </si>
  <si>
    <t>206202306081000400003159</t>
  </si>
  <si>
    <t>20230608 10:16:15.087993 sor INFO Kafka.cpp(66) [140517530646272][2023-06-08 10:16:15.087986] [PROD_SOR_6.PROD_SOR_6,outgoing] (8=FIX.4.2</t>
  </si>
  <si>
    <t>34=2144</t>
  </si>
  <si>
    <t>52=20230608-01:16:15.086548</t>
  </si>
  <si>
    <t>11=206202306081000400003159</t>
  </si>
  <si>
    <t>44=2664</t>
  </si>
  <si>
    <t>60=20230608-01:16:15.087000</t>
  </si>
  <si>
    <t>8031=2652.5</t>
  </si>
  <si>
    <t>8032=2652.5</t>
  </si>
  <si>
    <t>8033=2653.5</t>
  </si>
  <si>
    <t>8051=20230608-01:16:15.087448</t>
  </si>
  <si>
    <t>8167=6411965000100</t>
  </si>
  <si>
    <t>8168=106202306081000400001617</t>
  </si>
  <si>
    <t>8169=20230608-01:16:15.087924</t>
  </si>
  <si>
    <t>9172=2653.5</t>
  </si>
  <si>
    <t>10=163</t>
  </si>
  <si>
    <t>206202306081000400003160</t>
  </si>
  <si>
    <t>20230608 10:16:16.963271 sor INFO Kafka.cpp(66) [140517530646272][2023-06-08 10:16:16.963267] [PROD_SOR_6.PROD_SOR_6,outgoing] (8=FIX.4.2</t>
  </si>
  <si>
    <t>34=2145</t>
  </si>
  <si>
    <t>52=20230608-01:16:16.962094</t>
  </si>
  <si>
    <t>11=206202306081000400003160</t>
  </si>
  <si>
    <t>44=778</t>
  </si>
  <si>
    <t>55=3289.ROLS</t>
  </si>
  <si>
    <t>60=20230608-01:16:16.963000</t>
  </si>
  <si>
    <t>8031=788.9</t>
  </si>
  <si>
    <t>8032=788.8</t>
  </si>
  <si>
    <t>8033=789</t>
  </si>
  <si>
    <t>8051=20230608-01:16:16.962899</t>
  </si>
  <si>
    <t>8167=6411965700100</t>
  </si>
  <si>
    <t>8168=106202306081000400001618</t>
  </si>
  <si>
    <t>8169=20230608-01:16:16.963224</t>
  </si>
  <si>
    <t>9172=788.8</t>
  </si>
  <si>
    <t>10=198</t>
  </si>
  <si>
    <t>206202306081000400003161</t>
  </si>
  <si>
    <t>20230608 10:16:29.829672 sor INFO Kafka.cpp(66) [140517530646272][2023-06-08 10:16:29.829667] [PROD_SOR_6.PROD_SOR_6,outgoing] (8=FIX.4.2</t>
  </si>
  <si>
    <t>34=2146</t>
  </si>
  <si>
    <t>52=20230608-01:16:29.828787</t>
  </si>
  <si>
    <t>11=206202306081000400003161</t>
  </si>
  <si>
    <t>44=4525</t>
  </si>
  <si>
    <t>60=20230608-01:16:29.829000</t>
  </si>
  <si>
    <t>8031=4513</t>
  </si>
  <si>
    <t>8032=4513</t>
  </si>
  <si>
    <t>8033=4515</t>
  </si>
  <si>
    <t>8051=20230608-01:16:29.829334</t>
  </si>
  <si>
    <t>8167=6411971200100</t>
  </si>
  <si>
    <t>8168=106202306081000400001619</t>
  </si>
  <si>
    <t>8169=20230608-01:16:29.829623</t>
  </si>
  <si>
    <t>9172=4515</t>
  </si>
  <si>
    <t>206202306081000400003162</t>
  </si>
  <si>
    <t>20230608 10:16:55.200470 sor INFO Kafka.cpp(66) [140517530646272][2023-06-08 10:16:55.200466] [PROD_SOR_6.PROD_SOR_6,outgoing] (8=FIX.4.2</t>
  </si>
  <si>
    <t>34=2148</t>
  </si>
  <si>
    <t>52=20230608-01:16:55.199627</t>
  </si>
  <si>
    <t>11=206202306081000400003162</t>
  </si>
  <si>
    <t>60=20230608-01:16:55.200000</t>
  </si>
  <si>
    <t>8051=20230608-01:16:55.200164</t>
  </si>
  <si>
    <t>8167=6411981800100</t>
  </si>
  <si>
    <t>8168=106202306081000400001620</t>
  </si>
  <si>
    <t>8169=20230608-01:16:55.200426</t>
  </si>
  <si>
    <t>206202306081000400003163</t>
  </si>
  <si>
    <t>20230608 10:17:05.614016 sor INFO Kafka.cpp(66) [140517530646272][2023-06-08 10:17:05.614012] [PROD_SOR_6.PROD_SOR_6,outgoing] (8=FIX.4.2</t>
  </si>
  <si>
    <t>34=2149</t>
  </si>
  <si>
    <t>52=20230608-01:17:05.613082</t>
  </si>
  <si>
    <t>11=206202306081000400003163</t>
  </si>
  <si>
    <t>60=20230608-01:17:05.613000</t>
  </si>
  <si>
    <t>8051=20230608-01:17:05.613618</t>
  </si>
  <si>
    <t>8167=6411986500100</t>
  </si>
  <si>
    <t>8168=106202306081000400001621</t>
  </si>
  <si>
    <t>8169=20230608-01:17:05.613970</t>
  </si>
  <si>
    <t>206202306081000400003164</t>
  </si>
  <si>
    <t>20230608 10:17:16.300791 sor INFO Kafka.cpp(66) [140517530646272][2023-06-08 10:17:16.300787] [PROD_SOR_6.PROD_SOR_6,outgoing] (8=FIX.4.2</t>
  </si>
  <si>
    <t>34=2150</t>
  </si>
  <si>
    <t>52=20230608-01:17:16.299927</t>
  </si>
  <si>
    <t>11=206202306081000400003164</t>
  </si>
  <si>
    <t>44=27945</t>
  </si>
  <si>
    <t>60=20230608-01:17:16.300000</t>
  </si>
  <si>
    <t>8031=28000</t>
  </si>
  <si>
    <t>8032=27995</t>
  </si>
  <si>
    <t>8051=20230608-01:17:16.300480</t>
  </si>
  <si>
    <t>8167=6411991400100</t>
  </si>
  <si>
    <t>8168=106202306081000400001622</t>
  </si>
  <si>
    <t>8169=20230608-01:17:16.300746</t>
  </si>
  <si>
    <t>9172=27995</t>
  </si>
  <si>
    <t>206202306081000400003165</t>
  </si>
  <si>
    <t>20230608 10:17:22.193007 sor INFO Kafka.cpp(66) [140517530646272][2023-06-08 10:17:22.193003] [PROD_SOR_6.PROD_SOR_6,outgoing] (8=FIX.4.2</t>
  </si>
  <si>
    <t>34=2151</t>
  </si>
  <si>
    <t>52=20230608-01:17:22.192121</t>
  </si>
  <si>
    <t>11=206202306081000400003165</t>
  </si>
  <si>
    <t>60=20230608-01:17:22.192000</t>
  </si>
  <si>
    <t>8031=4100</t>
  </si>
  <si>
    <t>8032=4099</t>
  </si>
  <si>
    <t>8051=20230608-01:17:22.192679</t>
  </si>
  <si>
    <t>8167=6411994400100</t>
  </si>
  <si>
    <t>8168=106202306081000400001623</t>
  </si>
  <si>
    <t>8169=20230608-01:17:22.192964</t>
  </si>
  <si>
    <t>10=227</t>
  </si>
  <si>
    <t>206202306081000400003166</t>
  </si>
  <si>
    <t>20230608 10:18:20.207162 sor INFO Kafka.cpp(66) [140517530646272][2023-06-08 10:18:20.207156] [PROD_SOR_6.PROD_SOR_6,outgoing] (8=FIX.4.2</t>
  </si>
  <si>
    <t>34=2155</t>
  </si>
  <si>
    <t>52=20230608-01:18:20.205864</t>
  </si>
  <si>
    <t>11=206202306081000400003166</t>
  </si>
  <si>
    <t>44=8553</t>
  </si>
  <si>
    <t>55=6501.ROLB</t>
  </si>
  <si>
    <t>60=20230608-01:18:20.207000</t>
  </si>
  <si>
    <t>8031=8543</t>
  </si>
  <si>
    <t>8032=8542</t>
  </si>
  <si>
    <t>8033=8543</t>
  </si>
  <si>
    <t>8051=20230608-01:18:20.206823</t>
  </si>
  <si>
    <t>8167=6412022100100</t>
  </si>
  <si>
    <t>8168=106202306081000400001624</t>
  </si>
  <si>
    <t>8169=20230608-01:18:20.207118</t>
  </si>
  <si>
    <t>9172=8543</t>
  </si>
  <si>
    <t>206202306081000400003167</t>
  </si>
  <si>
    <t>20230608 10:18:26.351876 sor INFO Kafka.cpp(66) [140517530646272][2023-06-08 10:18:26.351871] [PROD_SOR_6.PROD_SOR_6,outgoing] (8=FIX.4.2</t>
  </si>
  <si>
    <t>34=2156</t>
  </si>
  <si>
    <t>52=20230608-01:18:26.350960</t>
  </si>
  <si>
    <t>11=206202306081000400003167</t>
  </si>
  <si>
    <t>44=2813</t>
  </si>
  <si>
    <t>60=20230608-01:18:26.351000</t>
  </si>
  <si>
    <t>8031=2824</t>
  </si>
  <si>
    <t>8032=2823</t>
  </si>
  <si>
    <t>8033=2824</t>
  </si>
  <si>
    <t>8051=20230608-01:18:26.351568</t>
  </si>
  <si>
    <t>8167=6412025900100</t>
  </si>
  <si>
    <t>8168=106202306081000400001625</t>
  </si>
  <si>
    <t>8169=20230608-01:18:26.351831</t>
  </si>
  <si>
    <t>9172=2823</t>
  </si>
  <si>
    <t>206202306081000400003168</t>
  </si>
  <si>
    <t>20230608 10:18:42.944223 sor INFO Kafka.cpp(66) [140517530646272][2023-06-08 10:18:42.944219] [PROD_SOR_6.PROD_SOR_6,outgoing] (8=FIX.4.2</t>
  </si>
  <si>
    <t>34=2158</t>
  </si>
  <si>
    <t>52=20230608-01:18:42.943084</t>
  </si>
  <si>
    <t>11=206202306081000400003168</t>
  </si>
  <si>
    <t>44=17620</t>
  </si>
  <si>
    <t>55=9022.ROLS</t>
  </si>
  <si>
    <t>60=20230608-01:18:42.944000</t>
  </si>
  <si>
    <t>8031=17680</t>
  </si>
  <si>
    <t>8032=17670</t>
  </si>
  <si>
    <t>8033=17680</t>
  </si>
  <si>
    <t>8051=20230608-01:18:42.943895</t>
  </si>
  <si>
    <t>8167=6412033400100</t>
  </si>
  <si>
    <t>8168=106202306081000400001626</t>
  </si>
  <si>
    <t>8169=20230608-01:18:42.944180</t>
  </si>
  <si>
    <t>9172=17670</t>
  </si>
  <si>
    <t>10=086</t>
  </si>
  <si>
    <t>206202306081000400003169</t>
  </si>
  <si>
    <t>20230608 10:19:06.068053 sor INFO Kafka.cpp(66) [140517530646272][2023-06-08 10:19:06.068048] [PROD_SOR_6.PROD_SOR_6,outgoing] (8=FIX.4.2</t>
  </si>
  <si>
    <t>34=2160</t>
  </si>
  <si>
    <t>52=20230608-01:19:06.067119</t>
  </si>
  <si>
    <t>11=206202306081000400003169</t>
  </si>
  <si>
    <t>60=20230608-01:19:06.068000</t>
  </si>
  <si>
    <t>8031=2017.5</t>
  </si>
  <si>
    <t>8032=2017.5</t>
  </si>
  <si>
    <t>8033=2018</t>
  </si>
  <si>
    <t>8051=20230608-01:19:06.067728</t>
  </si>
  <si>
    <t>8167=6412045500100</t>
  </si>
  <si>
    <t>8168=106202306081000400001627</t>
  </si>
  <si>
    <t>8169=20230608-01:19:06.068001</t>
  </si>
  <si>
    <t>9172=2018</t>
  </si>
  <si>
    <t>10=168</t>
  </si>
  <si>
    <t>206202306081000400003170</t>
  </si>
  <si>
    <t>20230608 10:19:14.023848 sor INFO Kafka.cpp(66) [140517530646272][2023-06-08 10:19:14.023844] [PROD_SOR_6.PROD_SOR_6,outgoing] (8=FIX.4.2</t>
  </si>
  <si>
    <t>34=2161</t>
  </si>
  <si>
    <t>52=20230608-01:19:14.022884</t>
  </si>
  <si>
    <t>11=206202306081000400003170</t>
  </si>
  <si>
    <t>44=3221</t>
  </si>
  <si>
    <t>60=20230608-01:19:14.023000</t>
  </si>
  <si>
    <t>8031=3211</t>
  </si>
  <si>
    <t>8032=3210</t>
  </si>
  <si>
    <t>8033=3211</t>
  </si>
  <si>
    <t>8051=20230608-01:19:14.023495</t>
  </si>
  <si>
    <t>8167=6412050100100</t>
  </si>
  <si>
    <t>8168=106202306081000400001628</t>
  </si>
  <si>
    <t>8169=20230608-01:19:14.023791</t>
  </si>
  <si>
    <t>9172=3211</t>
  </si>
  <si>
    <t>10=201</t>
  </si>
  <si>
    <t>206202306081000400003171</t>
  </si>
  <si>
    <t>20230608 10:19:18.870380 sor INFO Kafka.cpp(66) [140517530646272][2023-06-08 10:19:18.870376] [PROD_SOR_6.PROD_SOR_6,outgoing] (8=FIX.4.2</t>
  </si>
  <si>
    <t>34=2162</t>
  </si>
  <si>
    <t>52=20230608-01:19:18.869347</t>
  </si>
  <si>
    <t>11=206202306081000400003171</t>
  </si>
  <si>
    <t>44=3105</t>
  </si>
  <si>
    <t>60=20230608-01:19:18.870000</t>
  </si>
  <si>
    <t>8031=3094</t>
  </si>
  <si>
    <t>8032=3094</t>
  </si>
  <si>
    <t>8033=3095</t>
  </si>
  <si>
    <t>8051=20230608-01:19:18.870060</t>
  </si>
  <si>
    <t>8167=6412052200100</t>
  </si>
  <si>
    <t>8168=106202306081000400001629</t>
  </si>
  <si>
    <t>8169=20230608-01:19:18.870335</t>
  </si>
  <si>
    <t>206202306081000400003172</t>
  </si>
  <si>
    <t>20230608 10:19:26.670373 sor INFO Kafka.cpp(66) [140517530646272][2023-06-08 10:19:26.670369] [PROD_SOR_6.PROD_SOR_6,outgoing] (8=FIX.4.2</t>
  </si>
  <si>
    <t>34=2163</t>
  </si>
  <si>
    <t>52=20230608-01:19:26.669282</t>
  </si>
  <si>
    <t>11=206202306081000400003172</t>
  </si>
  <si>
    <t>44=2117</t>
  </si>
  <si>
    <t>60=20230608-01:19:26.670000</t>
  </si>
  <si>
    <t>8031=2106.5</t>
  </si>
  <si>
    <t>8032=2106</t>
  </si>
  <si>
    <t>8033=2106.5</t>
  </si>
  <si>
    <t>8051=20230608-01:19:26.670036</t>
  </si>
  <si>
    <t>8167=6412054700100</t>
  </si>
  <si>
    <t>8168=106202306081000400001630</t>
  </si>
  <si>
    <t>8169=20230608-01:19:26.670328</t>
  </si>
  <si>
    <t>9172=2106.5</t>
  </si>
  <si>
    <t>206202306081000400003173</t>
  </si>
  <si>
    <t>20230608 10:19:55.971513 sor INFO Kafka.cpp(66) [140517530646272][2023-06-08 10:19:55.971509] [PROD_SOR_6.PROD_SOR_6,outgoing] (8=FIX.4.2</t>
  </si>
  <si>
    <t>34=2165</t>
  </si>
  <si>
    <t>52=20230608-01:19:55.970621</t>
  </si>
  <si>
    <t>11=206202306081000400003173</t>
  </si>
  <si>
    <t>44=4515</t>
  </si>
  <si>
    <t>60=20230608-01:19:55.971000</t>
  </si>
  <si>
    <t>8051=20230608-01:19:55.971191</t>
  </si>
  <si>
    <t>8167=6412067000100</t>
  </si>
  <si>
    <t>8168=106202306081000400001631</t>
  </si>
  <si>
    <t>8169=20230608-01:19:55.971470</t>
  </si>
  <si>
    <t>9172=4505</t>
  </si>
  <si>
    <t>206202306081000400003174</t>
  </si>
  <si>
    <t>20230608 10:20:30.871666 sor INFO Kafka.cpp(66) [140517530646272][2023-06-08 10:20:30.871661] [PROD_SOR_6.PROD_SOR_6,outgoing] (8=FIX.4.2</t>
  </si>
  <si>
    <t>34=2168</t>
  </si>
  <si>
    <t>52=20230608-01:20:30.870807</t>
  </si>
  <si>
    <t>11=206202306081000400003174</t>
  </si>
  <si>
    <t>44=4109</t>
  </si>
  <si>
    <t>60=20230608-01:20:30.871000</t>
  </si>
  <si>
    <t>8031=4099</t>
  </si>
  <si>
    <t>8032=4098</t>
  </si>
  <si>
    <t>8033=4099</t>
  </si>
  <si>
    <t>8051=20230608-01:20:30.871338</t>
  </si>
  <si>
    <t>8167=6412083000100</t>
  </si>
  <si>
    <t>8168=106202306081000400001632</t>
  </si>
  <si>
    <t>8169=20230608-01:20:30.871622</t>
  </si>
  <si>
    <t>9172=4099</t>
  </si>
  <si>
    <t>206202306081000400003175</t>
  </si>
  <si>
    <t>20230608 10:20:50.388341 sor INFO Kafka.cpp(66) [140517530646272][2023-06-08 10:20:50.388337] [PROD_SOR_6.PROD_SOR_6,outgoing] (8=FIX.4.2</t>
  </si>
  <si>
    <t>34=2170</t>
  </si>
  <si>
    <t>52=20230608-01:20:50.387481</t>
  </si>
  <si>
    <t>11=206202306081000400003175</t>
  </si>
  <si>
    <t>44=2663</t>
  </si>
  <si>
    <t>60=20230608-01:20:50.388000</t>
  </si>
  <si>
    <t>8031=2653</t>
  </si>
  <si>
    <t>8032=2651.5</t>
  </si>
  <si>
    <t>8033=2652.5</t>
  </si>
  <si>
    <t>8051=20230608-01:20:50.388033</t>
  </si>
  <si>
    <t>8167=6412090000100</t>
  </si>
  <si>
    <t>8168=106202306081000400001633</t>
  </si>
  <si>
    <t>8169=20230608-01:20:50.388296</t>
  </si>
  <si>
    <t>9172=2652.5</t>
  </si>
  <si>
    <t>206202306081000400003176</t>
  </si>
  <si>
    <t>20230608 10:21:06.088647 sor INFO Kafka.cpp(66) [140517530646272][2023-06-08 10:21:06.088642] [PROD_SOR_6.PROD_SOR_6,outgoing] (8=FIX.4.2</t>
  </si>
  <si>
    <t>34=2172</t>
  </si>
  <si>
    <t>52=20230608-01:21:06.087766</t>
  </si>
  <si>
    <t>11=206202306081000400003176</t>
  </si>
  <si>
    <t>44=68040</t>
  </si>
  <si>
    <t>60=20230608-01:21:06.088000</t>
  </si>
  <si>
    <t>8031=67920</t>
  </si>
  <si>
    <t>8033=67940</t>
  </si>
  <si>
    <t>8051=20230608-01:21:06.088323</t>
  </si>
  <si>
    <t>8167=6412097700100</t>
  </si>
  <si>
    <t>8168=106202306081000400001634</t>
  </si>
  <si>
    <t>8169=20230608-01:21:06.088590</t>
  </si>
  <si>
    <t>9172=67940</t>
  </si>
  <si>
    <t>206202306081000400003177</t>
  </si>
  <si>
    <t>20230608 10:21:19.436282 sor INFO Kafka.cpp(66) [140517530646272][2023-06-08 10:21:19.436278] [PROD_SOR_6.PROD_SOR_6,outgoing] (8=FIX.4.2</t>
  </si>
  <si>
    <t>34=2173</t>
  </si>
  <si>
    <t>52=20230608-01:21:19.434957</t>
  </si>
  <si>
    <t>11=206202306081000400003177</t>
  </si>
  <si>
    <t>44=435</t>
  </si>
  <si>
    <t>55=9831.ROLB</t>
  </si>
  <si>
    <t>60=20230608-01:21:19.436000</t>
  </si>
  <si>
    <t>8031=424.9</t>
  </si>
  <si>
    <t>8032=424.9</t>
  </si>
  <si>
    <t>8033=425</t>
  </si>
  <si>
    <t>8051=20230608-01:21:19.435929</t>
  </si>
  <si>
    <t>8167=6412104300100</t>
  </si>
  <si>
    <t>8168=106202306081000400001635</t>
  </si>
  <si>
    <t>8169=20230608-01:21:19.436236</t>
  </si>
  <si>
    <t>9172=425</t>
  </si>
  <si>
    <t>206202306081000400003178</t>
  </si>
  <si>
    <t>20230608 10:21:22.709587 sor INFO Kafka.cpp(66) [140517530646272][2023-06-08 10:21:22.709583] [PROD_SOR_6.PROD_SOR_6,outgoing] (8=FIX.4.2</t>
  </si>
  <si>
    <t>34=2174</t>
  </si>
  <si>
    <t>52=20230608-01:21:22.708377</t>
  </si>
  <si>
    <t>11=206202306081000400003178</t>
  </si>
  <si>
    <t>44=15165</t>
  </si>
  <si>
    <t>55=7735.ROLB</t>
  </si>
  <si>
    <t>60=20230608-01:21:22.709000</t>
  </si>
  <si>
    <t>8031=15105</t>
  </si>
  <si>
    <t>8032=15105</t>
  </si>
  <si>
    <t>8033=15115</t>
  </si>
  <si>
    <t>8051=20230608-01:21:22.709276</t>
  </si>
  <si>
    <t>8167=6412106400100</t>
  </si>
  <si>
    <t>8168=106202306081000400001636</t>
  </si>
  <si>
    <t>8169=20230608-01:21:22.709543</t>
  </si>
  <si>
    <t>9172=15115</t>
  </si>
  <si>
    <t>206202306081000400003179</t>
  </si>
  <si>
    <t>20230608 10:21:42.711596 sor INFO Kafka.cpp(66) [140517530646272][2023-06-08 10:21:42.711592] [PROD_SOR_6.PROD_SOR_6,outgoing] (8=FIX.4.2</t>
  </si>
  <si>
    <t>34=2176</t>
  </si>
  <si>
    <t>52=20230608-01:21:42.710504</t>
  </si>
  <si>
    <t>11=206202306081000400003179</t>
  </si>
  <si>
    <t>44=1266</t>
  </si>
  <si>
    <t>55=7261.ROLS</t>
  </si>
  <si>
    <t>60=20230608-01:21:42.711000</t>
  </si>
  <si>
    <t>8031=1276</t>
  </si>
  <si>
    <t>8032=1276</t>
  </si>
  <si>
    <t>8033=1276.5</t>
  </si>
  <si>
    <t>8051=20230608-01:21:42.711273</t>
  </si>
  <si>
    <t>8167=6412114300100</t>
  </si>
  <si>
    <t>8168=106202306081000400001637</t>
  </si>
  <si>
    <t>8169=20230608-01:21:42.711551</t>
  </si>
  <si>
    <t>9172=1276</t>
  </si>
  <si>
    <t>206202306081000400003180</t>
  </si>
  <si>
    <t>20230608 10:22:03.195351 sor INFO Kafka.cpp(66) [140517530646272][2023-06-08 10:22:03.195347] [PROD_SOR_6.PROD_SOR_6,outgoing] (8=FIX.4.2</t>
  </si>
  <si>
    <t>34=2178</t>
  </si>
  <si>
    <t>52=20230608-01:22:03.194489</t>
  </si>
  <si>
    <t>11=206202306081000400003180</t>
  </si>
  <si>
    <t>44=2835</t>
  </si>
  <si>
    <t>60=20230608-01:22:03.195000</t>
  </si>
  <si>
    <t>8032=2824</t>
  </si>
  <si>
    <t>8033=2824.5</t>
  </si>
  <si>
    <t>8051=20230608-01:22:03.195044</t>
  </si>
  <si>
    <t>8167=6412124600100</t>
  </si>
  <si>
    <t>8168=106202306081000400001638</t>
  </si>
  <si>
    <t>8169=20230608-01:22:03.195307</t>
  </si>
  <si>
    <t>9172=2824.5</t>
  </si>
  <si>
    <t>206202306081000400003181</t>
  </si>
  <si>
    <t>20230608 10:22:24.471393 sor INFO Kafka.cpp(66) [140517530646272][2023-06-08 10:22:24.471389] [PROD_SOR_6.PROD_SOR_6,outgoing] (8=FIX.4.2</t>
  </si>
  <si>
    <t>34=2180</t>
  </si>
  <si>
    <t>52=20230608-01:22:24.470287</t>
  </si>
  <si>
    <t>11=206202306081000400003181</t>
  </si>
  <si>
    <t>44=2268</t>
  </si>
  <si>
    <t>55=4503.ROLB</t>
  </si>
  <si>
    <t>60=20230608-01:22:24.471000</t>
  </si>
  <si>
    <t>8031=2257</t>
  </si>
  <si>
    <t>8032=2256.5</t>
  </si>
  <si>
    <t>8033=2257.5</t>
  </si>
  <si>
    <t>8051=20230608-01:22:24.471063</t>
  </si>
  <si>
    <t>8167=6412133600100</t>
  </si>
  <si>
    <t>8168=106202306081000400001639</t>
  </si>
  <si>
    <t>8169=20230608-01:22:24.471348</t>
  </si>
  <si>
    <t>9172=2257.5</t>
  </si>
  <si>
    <t>206202306081000400003182</t>
  </si>
  <si>
    <t>20230608 10:22:26.795926 sor INFO Kafka.cpp(66) [140517530646272][2023-06-08 10:22:26.795922] [PROD_SOR_6.PROD_SOR_6,outgoing] (8=FIX.4.2</t>
  </si>
  <si>
    <t>34=2181</t>
  </si>
  <si>
    <t>52=20230608-01:22:26.795125</t>
  </si>
  <si>
    <t>11=206202306081000400003182</t>
  </si>
  <si>
    <t>44=13615</t>
  </si>
  <si>
    <t>60=20230608-01:22:26.795000</t>
  </si>
  <si>
    <t>8032=13560</t>
  </si>
  <si>
    <t>8051=20230608-01:22:26.795618</t>
  </si>
  <si>
    <t>8167=6412134900100</t>
  </si>
  <si>
    <t>8168=106202306081000400001640</t>
  </si>
  <si>
    <t>8169=20230608-01:22:26.795884</t>
  </si>
  <si>
    <t>9172=13565</t>
  </si>
  <si>
    <t>206202306081000400003183</t>
  </si>
  <si>
    <t>20230608 10:22:28.379739 sor INFO Kafka.cpp(66) [140517530646272][2023-06-08 10:22:28.379735] [PROD_SOR_6.PROD_SOR_6,outgoing] (8=FIX.4.2</t>
  </si>
  <si>
    <t>34=2182</t>
  </si>
  <si>
    <t>52=20230608-01:22:28.378631</t>
  </si>
  <si>
    <t>11=206202306081000400003183</t>
  </si>
  <si>
    <t>44=6527</t>
  </si>
  <si>
    <t>60=20230608-01:22:28.379000</t>
  </si>
  <si>
    <t>8031=6516</t>
  </si>
  <si>
    <t>8032=6515</t>
  </si>
  <si>
    <t>8033=6517</t>
  </si>
  <si>
    <t>8051=20230608-01:22:28.379420</t>
  </si>
  <si>
    <t>8167=6412135500100</t>
  </si>
  <si>
    <t>8168=106202306081000400001641</t>
  </si>
  <si>
    <t>8169=20230608-01:22:28.379695</t>
  </si>
  <si>
    <t>9172=6517</t>
  </si>
  <si>
    <t>206202306081000400003184</t>
  </si>
  <si>
    <t>20230608 10:22:36.322036 sor INFO Kafka.cpp(66) [140517530646272][2023-06-08 10:22:36.322031] [PROD_SOR_6.PROD_SOR_6,outgoing] (8=FIX.4.2</t>
  </si>
  <si>
    <t>34=2183</t>
  </si>
  <si>
    <t>52=20230608-01:22:36.320927</t>
  </si>
  <si>
    <t>11=206202306081000400003184</t>
  </si>
  <si>
    <t>44=2565</t>
  </si>
  <si>
    <t>55=7270.ROLS</t>
  </si>
  <si>
    <t>60=20230608-01:22:36.321000</t>
  </si>
  <si>
    <t>8031=2575.5</t>
  </si>
  <si>
    <t>8032=2575</t>
  </si>
  <si>
    <t>8033=2575.5</t>
  </si>
  <si>
    <t>8051=20230608-01:22:36.321720</t>
  </si>
  <si>
    <t>8167=6412139200100</t>
  </si>
  <si>
    <t>8168=106202306081000400001642</t>
  </si>
  <si>
    <t>8169=20230608-01:22:36.321987</t>
  </si>
  <si>
    <t>9172=2575</t>
  </si>
  <si>
    <t>10=205</t>
  </si>
  <si>
    <t>206202306081000400003185</t>
  </si>
  <si>
    <t>20230608 10:22:59.710338 sor INFO Kafka.cpp(66) [140517530646272][2023-06-08 10:22:59.710334] [PROD_SOR_6.PROD_SOR_6,outgoing] (8=FIX.4.2</t>
  </si>
  <si>
    <t>34=2185</t>
  </si>
  <si>
    <t>52=20230608-01:22:59.709480</t>
  </si>
  <si>
    <t>11=206202306081000400003185</t>
  </si>
  <si>
    <t>44=13605</t>
  </si>
  <si>
    <t>60=20230608-01:22:59.710000</t>
  </si>
  <si>
    <t>8031=13555</t>
  </si>
  <si>
    <t>8032=13550</t>
  </si>
  <si>
    <t>8033=13555</t>
  </si>
  <si>
    <t>8051=20230608-01:22:59.710016</t>
  </si>
  <si>
    <t>8167=6412148400100</t>
  </si>
  <si>
    <t>8168=106202306081000400001643</t>
  </si>
  <si>
    <t>8169=20230608-01:22:59.710294</t>
  </si>
  <si>
    <t>206202306081000400003186</t>
  </si>
  <si>
    <t>20230608 10:23:06.097342 sor INFO Kafka.cpp(66) [140517530646272][2023-06-08 10:23:06.097337] [PROD_SOR_6.PROD_SOR_6,outgoing] (8=FIX.4.2</t>
  </si>
  <si>
    <t>34=2186</t>
  </si>
  <si>
    <t>52=20230608-01:23:06.096247</t>
  </si>
  <si>
    <t>11=206202306081000400003186</t>
  </si>
  <si>
    <t>44=6075</t>
  </si>
  <si>
    <t>55=7974.ROLB</t>
  </si>
  <si>
    <t>60=20230608-01:23:06.097000</t>
  </si>
  <si>
    <t>8031=6063</t>
  </si>
  <si>
    <t>8032=6063</t>
  </si>
  <si>
    <t>8033=6065</t>
  </si>
  <si>
    <t>8051=20230608-01:23:06.097009</t>
  </si>
  <si>
    <t>8167=6412151600100</t>
  </si>
  <si>
    <t>8168=106202306081000400001644</t>
  </si>
  <si>
    <t>8169=20230608-01:23:06.097297</t>
  </si>
  <si>
    <t>9172=6065</t>
  </si>
  <si>
    <t>206202306081000400003187</t>
  </si>
  <si>
    <t>20230608 10:23:36.019481 sor INFO Kafka.cpp(66) [140517530646272][2023-06-08 10:23:36.019476] [PROD_SOR_6.PROD_SOR_6,outgoing] (8=FIX.4.2</t>
  </si>
  <si>
    <t>34=2188</t>
  </si>
  <si>
    <t>52=20230608-01:23:36.018588</t>
  </si>
  <si>
    <t>11=206202306081000400003187</t>
  </si>
  <si>
    <t>44=2058</t>
  </si>
  <si>
    <t>60=20230608-01:23:36.019000</t>
  </si>
  <si>
    <t>8031=2047.5</t>
  </si>
  <si>
    <t>8032=2047.5</t>
  </si>
  <si>
    <t>8033=2048</t>
  </si>
  <si>
    <t>8051=20230608-01:23:36.019145</t>
  </si>
  <si>
    <t>8167=6412162400100</t>
  </si>
  <si>
    <t>8168=106202306081000400001645</t>
  </si>
  <si>
    <t>8169=20230608-01:23:36.019436</t>
  </si>
  <si>
    <t>9172=2048</t>
  </si>
  <si>
    <t>206202306081000400003188</t>
  </si>
  <si>
    <t>20230608 10:24:15.051003 sor INFO Kafka.cpp(66) [140517530646272][2023-06-08 10:24:15.050998] [PROD_SOR_6.PROD_SOR_6,outgoing] (8=FIX.4.2</t>
  </si>
  <si>
    <t>34=2191</t>
  </si>
  <si>
    <t>52=20230608-01:24:15.049859</t>
  </si>
  <si>
    <t>11=206202306081000400003188</t>
  </si>
  <si>
    <t>44=4215</t>
  </si>
  <si>
    <t>60=20230608-01:24:15.050000</t>
  </si>
  <si>
    <t>8031=4204</t>
  </si>
  <si>
    <t>8032=4203</t>
  </si>
  <si>
    <t>8033=4205</t>
  </si>
  <si>
    <t>8051=20230608-01:24:15.050640</t>
  </si>
  <si>
    <t>8167=6412179300100</t>
  </si>
  <si>
    <t>8168=106202306081000400001646</t>
  </si>
  <si>
    <t>8169=20230608-01:24:15.050957</t>
  </si>
  <si>
    <t>9172=4205</t>
  </si>
  <si>
    <t>206202306081000400003189</t>
  </si>
  <si>
    <t>20230608 10:24:48.821625 sor INFO Kafka.cpp(66) [140517530646272][2023-06-08 10:24:48.821620] [PROD_SOR_6.PROD_SOR_6,outgoing] (8=FIX.4.2</t>
  </si>
  <si>
    <t>34=2194</t>
  </si>
  <si>
    <t>52=20230608-01:24:48.820786</t>
  </si>
  <si>
    <t>11=206202306081000400003189</t>
  </si>
  <si>
    <t>44=5737</t>
  </si>
  <si>
    <t>60=20230608-01:24:48.821000</t>
  </si>
  <si>
    <t>8031=5727</t>
  </si>
  <si>
    <t>8051=20230608-01:24:48.821311</t>
  </si>
  <si>
    <t>8167=6412195500100</t>
  </si>
  <si>
    <t>8168=106202306081000400001647</t>
  </si>
  <si>
    <t>8169=20230608-01:24:48.821581</t>
  </si>
  <si>
    <t>9172=5727</t>
  </si>
  <si>
    <t>206202306081000400003190</t>
  </si>
  <si>
    <t>20230608 10:25:15.639428 sor INFO Kafka.cpp(66) [140517530646272][2023-06-08 10:25:15.639424] [PROD_SOR_6.PROD_SOR_6,outgoing] (8=FIX.4.2</t>
  </si>
  <si>
    <t>34=2196</t>
  </si>
  <si>
    <t>52=20230608-01:25:15.638171</t>
  </si>
  <si>
    <t>11=206202306081000400003190</t>
  </si>
  <si>
    <t>44=7820</t>
  </si>
  <si>
    <t>60=20230608-01:25:15.639000</t>
  </si>
  <si>
    <t>8031=7810</t>
  </si>
  <si>
    <t>8032=7800</t>
  </si>
  <si>
    <t>8033=7810</t>
  </si>
  <si>
    <t>8051=20230608-01:25:15.639096</t>
  </si>
  <si>
    <t>8167=6412206500100</t>
  </si>
  <si>
    <t>8168=106202306081000400001648</t>
  </si>
  <si>
    <t>8169=20230608-01:25:15.639364</t>
  </si>
  <si>
    <t>9172=7810</t>
  </si>
  <si>
    <t>206202306081000400003191</t>
  </si>
  <si>
    <t>20230608 10:25:19.961128 sor INFO Kafka.cpp(66) [140517530646272][2023-06-08 10:25:19.961123] [PROD_SOR_6.PROD_SOR_6,outgoing] (8=FIX.4.2</t>
  </si>
  <si>
    <t>34=2197</t>
  </si>
  <si>
    <t>52=20230608-01:25:19.959654</t>
  </si>
  <si>
    <t>11=206202306081000400003191</t>
  </si>
  <si>
    <t>44=2279</t>
  </si>
  <si>
    <t>55=9532.ROLB</t>
  </si>
  <si>
    <t>60=20230608-01:25:19.961000</t>
  </si>
  <si>
    <t>8031=2268</t>
  </si>
  <si>
    <t>8032=2267.5</t>
  </si>
  <si>
    <t>8033=2268.5</t>
  </si>
  <si>
    <t>8051=20230608-01:25:19.960730</t>
  </si>
  <si>
    <t>8167=6412207700100</t>
  </si>
  <si>
    <t>8168=106202306081000400001649</t>
  </si>
  <si>
    <t>8169=20230608-01:25:19.961060</t>
  </si>
  <si>
    <t>9172=2268.5</t>
  </si>
  <si>
    <t>206202306081000400003192</t>
  </si>
  <si>
    <t>20230608 10:25:57.867689 sor INFO Kafka.cpp(66) [140517530646272][2023-06-08 10:25:57.867684] [PROD_SOR_6.PROD_SOR_6,outgoing] (8=FIX.4.2</t>
  </si>
  <si>
    <t>34=2200</t>
  </si>
  <si>
    <t>52=20230608-01:25:57.866757</t>
  </si>
  <si>
    <t>11=206202306081000400003192</t>
  </si>
  <si>
    <t>44=20920</t>
  </si>
  <si>
    <t>60=20230608-01:25:57.867000</t>
  </si>
  <si>
    <t>8031=20970</t>
  </si>
  <si>
    <t>8032=20970</t>
  </si>
  <si>
    <t>8033=20975</t>
  </si>
  <si>
    <t>8051=20230608-01:25:57.867357</t>
  </si>
  <si>
    <t>8167=6412223400100</t>
  </si>
  <si>
    <t>8168=106202306081000400001650</t>
  </si>
  <si>
    <t>8169=20230608-01:25:57.867645</t>
  </si>
  <si>
    <t>9172=20970</t>
  </si>
  <si>
    <t>206202306081000400003193</t>
  </si>
  <si>
    <t>20230608 10:26:20.086176 sor INFO Kafka.cpp(66) [140517530646272][2023-06-08 10:26:20.086168] [PROD_SOR_6.PROD_SOR_6,outgoing] (8=FIX.4.2</t>
  </si>
  <si>
    <t>34=2202</t>
  </si>
  <si>
    <t>52=20230608-01:26:20.085261</t>
  </si>
  <si>
    <t>11=206202306081000400003193</t>
  </si>
  <si>
    <t>60=20230608-01:26:20.086000</t>
  </si>
  <si>
    <t>8051=20230608-01:26:20.085814</t>
  </si>
  <si>
    <t>8167=6412232900100</t>
  </si>
  <si>
    <t>8168=106202306081000400001651</t>
  </si>
  <si>
    <t>8169=20230608-01:26:20.086104</t>
  </si>
  <si>
    <t>206202306081000400003194</t>
  </si>
  <si>
    <t>20230608 10:26:29.605783 sor INFO Kafka.cpp(66) [140517530646272][2023-06-08 10:26:29.605778] [PROD_SOR_6.PROD_SOR_6,outgoing] (8=FIX.4.2</t>
  </si>
  <si>
    <t>34=2203</t>
  </si>
  <si>
    <t>52=20230608-01:26:29.604932</t>
  </si>
  <si>
    <t>11=206202306081000400003194</t>
  </si>
  <si>
    <t>44=6122</t>
  </si>
  <si>
    <t>60=20230608-01:26:29.605000</t>
  </si>
  <si>
    <t>8031=6133</t>
  </si>
  <si>
    <t>8033=6133</t>
  </si>
  <si>
    <t>8051=20230608-01:26:29.605465</t>
  </si>
  <si>
    <t>8167=6412237900100</t>
  </si>
  <si>
    <t>8168=106202306081000400001652</t>
  </si>
  <si>
    <t>8169=20230608-01:26:29.605739</t>
  </si>
  <si>
    <t>9172=6132</t>
  </si>
  <si>
    <t>206202306081000400003195</t>
  </si>
  <si>
    <t>20230608 10:26:32.453724 sor INFO Kafka.cpp(66) [140517530646272][2023-06-08 10:26:32.453720] [PROD_SOR_6.PROD_SOR_6,outgoing] (8=FIX.4.2</t>
  </si>
  <si>
    <t>34=2204</t>
  </si>
  <si>
    <t>52=20230608-01:26:32.452651</t>
  </si>
  <si>
    <t>11=206202306081000400003195</t>
  </si>
  <si>
    <t>44=3260</t>
  </si>
  <si>
    <t>55=9107.ROLS</t>
  </si>
  <si>
    <t>60=20230608-01:26:32.453000</t>
  </si>
  <si>
    <t>8031=3271</t>
  </si>
  <si>
    <t>8032=3270</t>
  </si>
  <si>
    <t>8033=3271</t>
  </si>
  <si>
    <t>8051=20230608-01:26:32.453392</t>
  </si>
  <si>
    <t>8167=6412239400100</t>
  </si>
  <si>
    <t>8168=106202306081000400001653</t>
  </si>
  <si>
    <t>8169=20230608-01:26:32.453680</t>
  </si>
  <si>
    <t>9172=3270</t>
  </si>
  <si>
    <t>206202306081000400003196</t>
  </si>
  <si>
    <t>20230608 10:27:17.538426 sor INFO Kafka.cpp(66) [140517530646272][2023-06-08 10:27:17.538422] [PROD_SOR_6.PROD_SOR_6,outgoing] (8=FIX.4.2</t>
  </si>
  <si>
    <t>34=2208</t>
  </si>
  <si>
    <t>52=20230608-01:27:17.537340</t>
  </si>
  <si>
    <t>11=206202306081000400003196</t>
  </si>
  <si>
    <t>44=3071</t>
  </si>
  <si>
    <t>55=5101.ROLB</t>
  </si>
  <si>
    <t>60=20230608-01:27:17.538000</t>
  </si>
  <si>
    <t>8031=3061</t>
  </si>
  <si>
    <t>8032=3059</t>
  </si>
  <si>
    <t>8033=3061</t>
  </si>
  <si>
    <t>8051=20230608-01:27:17.538111</t>
  </si>
  <si>
    <t>8167=6412256800100</t>
  </si>
  <si>
    <t>8168=106202306081000400001654</t>
  </si>
  <si>
    <t>8169=20230608-01:27:17.538383</t>
  </si>
  <si>
    <t>9172=3061</t>
  </si>
  <si>
    <t>206202306081000400003197</t>
  </si>
  <si>
    <t>20230608 10:28:05.551119 sor INFO Kafka.cpp(66) [140517530646272][2023-06-08 10:28:05.551115] [PROD_SOR_6.PROD_SOR_6,outgoing] (8=FIX.4.2</t>
  </si>
  <si>
    <t>34=2212</t>
  </si>
  <si>
    <t>52=20230608-01:28:05.549986</t>
  </si>
  <si>
    <t>11=206202306081000400003197</t>
  </si>
  <si>
    <t>44=2158</t>
  </si>
  <si>
    <t>55=7181.ROLS</t>
  </si>
  <si>
    <t>60=20230608-01:28:05.551000</t>
  </si>
  <si>
    <t>8031=2168.5</t>
  </si>
  <si>
    <t>8032=2168.5</t>
  </si>
  <si>
    <t>8033=2169.5</t>
  </si>
  <si>
    <t>8051=20230608-01:28:05.550762</t>
  </si>
  <si>
    <t>8167=6412279100100</t>
  </si>
  <si>
    <t>8168=106202306081000400001655</t>
  </si>
  <si>
    <t>8169=20230608-01:28:05.551074</t>
  </si>
  <si>
    <t>9172=2168.5</t>
  </si>
  <si>
    <t>206202306081000400003198</t>
  </si>
  <si>
    <t>20230608 10:28:12.876408 sor INFO Kafka.cpp(66) [140517530646272][2023-06-08 10:28:12.876404] [PROD_SOR_6.PROD_SOR_6,outgoing] (8=FIX.4.2</t>
  </si>
  <si>
    <t>34=2213</t>
  </si>
  <si>
    <t>52=20230608-01:28:12.875564</t>
  </si>
  <si>
    <t>11=206202306081000400003198</t>
  </si>
  <si>
    <t>60=20230608-01:28:12.876000</t>
  </si>
  <si>
    <t>8033=4100</t>
  </si>
  <si>
    <t>8051=20230608-01:28:12.876102</t>
  </si>
  <si>
    <t>8167=6412282400100</t>
  </si>
  <si>
    <t>8168=106202306081000400001656</t>
  </si>
  <si>
    <t>8169=20230608-01:28:12.876364</t>
  </si>
  <si>
    <t>206202306081000400003199</t>
  </si>
  <si>
    <t>20230608 10:28:24.205748 sor INFO Kafka.cpp(66) [140517530646272][2023-06-08 10:28:24.205744] [PROD_SOR_6.PROD_SOR_6,outgoing] (8=FIX.4.2</t>
  </si>
  <si>
    <t>34=2214</t>
  </si>
  <si>
    <t>52=20230608-01:28:24.204731</t>
  </si>
  <si>
    <t>11=206202306081000400003199</t>
  </si>
  <si>
    <t>44=68150</t>
  </si>
  <si>
    <t>60=20230608-01:28:24.205000</t>
  </si>
  <si>
    <t>8031=68010</t>
  </si>
  <si>
    <t>8032=68020</t>
  </si>
  <si>
    <t>8033=68050</t>
  </si>
  <si>
    <t>8051=20230608-01:28:24.205423</t>
  </si>
  <si>
    <t>8167=6412286100100</t>
  </si>
  <si>
    <t>8168=106202306081000400001657</t>
  </si>
  <si>
    <t>8169=20230608-01:28:24.205704</t>
  </si>
  <si>
    <t>9172=68050</t>
  </si>
  <si>
    <t>206202306081000400003200</t>
  </si>
  <si>
    <t>20230608 10:28:43.499434 sor INFO Kafka.cpp(66) [140517530646272][2023-06-08 10:28:43.499427] [PROD_SOR_6.PROD_SOR_6,outgoing] (8=FIX.4.2</t>
  </si>
  <si>
    <t>34=2216</t>
  </si>
  <si>
    <t>52=20230608-01:28:43.498173</t>
  </si>
  <si>
    <t>11=206202306081000400003200</t>
  </si>
  <si>
    <t>38=13</t>
  </si>
  <si>
    <t>44=1063</t>
  </si>
  <si>
    <t>55=7182.ROLS</t>
  </si>
  <si>
    <t>60=20230608-01:28:43.499000</t>
  </si>
  <si>
    <t>8031=1074</t>
  </si>
  <si>
    <t>8032=1073.5</t>
  </si>
  <si>
    <t>8033=1074.5</t>
  </si>
  <si>
    <t>8051=20230608-01:28:43.499081</t>
  </si>
  <si>
    <t>8167=6412294400100</t>
  </si>
  <si>
    <t>8168=106202306081000400001658</t>
  </si>
  <si>
    <t>8169=20230608-01:28:43.499365</t>
  </si>
  <si>
    <t>9172=1073.5</t>
  </si>
  <si>
    <t>206202306081000400003201</t>
  </si>
  <si>
    <t>20230608 10:29:12.211923 sor INFO Kafka.cpp(66) [140517530646272][2023-06-08 10:29:12.211919] [PROD_SOR_6.PROD_SOR_6,outgoing] (8=FIX.4.2</t>
  </si>
  <si>
    <t>34=2218</t>
  </si>
  <si>
    <t>52=20230608-01:29:12.210786</t>
  </si>
  <si>
    <t>11=206202306081000400003201</t>
  </si>
  <si>
    <t>44=2157</t>
  </si>
  <si>
    <t>60=20230608-01:29:12.211000</t>
  </si>
  <si>
    <t>8031=2146.5</t>
  </si>
  <si>
    <t>8032=2146.5</t>
  </si>
  <si>
    <t>8033=2147</t>
  </si>
  <si>
    <t>8051=20230608-01:29:12.211586</t>
  </si>
  <si>
    <t>8167=6412309900100</t>
  </si>
  <si>
    <t>8168=106202306081000400001659</t>
  </si>
  <si>
    <t>8169=20230608-01:29:12.211879</t>
  </si>
  <si>
    <t>9172=2147</t>
  </si>
  <si>
    <t>206202306081000400003202</t>
  </si>
  <si>
    <t>20230608 10:29:59.740839 sor INFO Kafka.cpp(66) [140517530646272][2023-06-08 10:29:59.740834] [PROD_SOR_6.PROD_SOR_6,outgoing] (8=FIX.4.2</t>
  </si>
  <si>
    <t>34=2222</t>
  </si>
  <si>
    <t>52=20230608-01:29:59.739956</t>
  </si>
  <si>
    <t>11=206202306081000400003202</t>
  </si>
  <si>
    <t>44=4089</t>
  </si>
  <si>
    <t>60=20230608-01:29:59.740000</t>
  </si>
  <si>
    <t>8051=20230608-01:29:59.740525</t>
  </si>
  <si>
    <t>8167=6412332400100</t>
  </si>
  <si>
    <t>8168=106202306081000400001660</t>
  </si>
  <si>
    <t>8169=20230608-01:29:59.740789</t>
  </si>
  <si>
    <t>206202306081000400003203</t>
  </si>
  <si>
    <t>20230608 10:30:21.299185 sor INFO Kafka.cpp(66) [140517530646272][2023-06-08 10:30:21.299181] [PROD_SOR_6.PROD_SOR_6,outgoing] (8=FIX.4.2</t>
  </si>
  <si>
    <t>34=2224</t>
  </si>
  <si>
    <t>52=20230608-01:30:21.298351</t>
  </si>
  <si>
    <t>11=206202306081000400003203</t>
  </si>
  <si>
    <t>44=2062</t>
  </si>
  <si>
    <t>60=20230608-01:30:21.299000</t>
  </si>
  <si>
    <t>8031=2051.5</t>
  </si>
  <si>
    <t>8032=2051</t>
  </si>
  <si>
    <t>8033=2052</t>
  </si>
  <si>
    <t>8051=20230608-01:30:21.298875</t>
  </si>
  <si>
    <t>8167=6412342900100</t>
  </si>
  <si>
    <t>8168=106202306081000400001661</t>
  </si>
  <si>
    <t>8169=20230608-01:30:21.299141</t>
  </si>
  <si>
    <t>9172=2052</t>
  </si>
  <si>
    <t>206202306081000400003204</t>
  </si>
  <si>
    <t>20230608 10:30:30.311834 sor INFO Kafka.cpp(66) [140517530646272][2023-06-08 10:30:30.311830] [PROD_SOR_6.PROD_SOR_6,outgoing] (8=FIX.4.2</t>
  </si>
  <si>
    <t>34=2225</t>
  </si>
  <si>
    <t>52=20230608-01:30:30.310936</t>
  </si>
  <si>
    <t>11=206202306081000400003204</t>
  </si>
  <si>
    <t>38=36</t>
  </si>
  <si>
    <t>44=2408</t>
  </si>
  <si>
    <t>60=20230608-01:30:30.311000</t>
  </si>
  <si>
    <t>8031=2418.5</t>
  </si>
  <si>
    <t>8032=2418</t>
  </si>
  <si>
    <t>8033=2418.5</t>
  </si>
  <si>
    <t>8051=20230608-01:30:30.311482</t>
  </si>
  <si>
    <t>8167=6412346700100</t>
  </si>
  <si>
    <t>8168=106202306081000400001662</t>
  </si>
  <si>
    <t>8169=20230608-01:30:30.311788</t>
  </si>
  <si>
    <t>9172=2418</t>
  </si>
  <si>
    <t>206202306081000400003205</t>
  </si>
  <si>
    <t>20230608 10:31:06.302098 sor INFO Kafka.cpp(66) [140517530646272][2023-06-08 10:31:06.302093] [PROD_SOR_6.PROD_SOR_6,outgoing] (8=FIX.4.2</t>
  </si>
  <si>
    <t>34=2228</t>
  </si>
  <si>
    <t>52=20230608-01:31:06.300981</t>
  </si>
  <si>
    <t>11=206202306081000400003205</t>
  </si>
  <si>
    <t>44=5047</t>
  </si>
  <si>
    <t>60=20230608-01:31:06.302000</t>
  </si>
  <si>
    <t>8031=5035</t>
  </si>
  <si>
    <t>8032=5035</t>
  </si>
  <si>
    <t>8033=5037</t>
  </si>
  <si>
    <t>8051=20230608-01:31:06.301786</t>
  </si>
  <si>
    <t>8167=6412364600100</t>
  </si>
  <si>
    <t>8168=106202306081000400001663</t>
  </si>
  <si>
    <t>8169=20230608-01:31:06.302053</t>
  </si>
  <si>
    <t>9172=5037</t>
  </si>
  <si>
    <t>206202306081000400003206</t>
  </si>
  <si>
    <t>20230608 10:31:32.230367 sor INFO Kafka.cpp(66) [140517530646272][2023-06-08 10:31:32.230363] [PROD_SOR_6.PROD_SOR_6,outgoing] (8=FIX.4.2</t>
  </si>
  <si>
    <t>34=2230</t>
  </si>
  <si>
    <t>52=20230608-01:31:32.229256</t>
  </si>
  <si>
    <t>11=206202306081000400003206</t>
  </si>
  <si>
    <t>44=2559</t>
  </si>
  <si>
    <t>55=7532.ROLB</t>
  </si>
  <si>
    <t>60=20230608-01:31:32.230000</t>
  </si>
  <si>
    <t>8031=2549</t>
  </si>
  <si>
    <t>8032=2548</t>
  </si>
  <si>
    <t>8033=2549</t>
  </si>
  <si>
    <t>8051=20230608-01:31:32.230041</t>
  </si>
  <si>
    <t>8167=6412376100100</t>
  </si>
  <si>
    <t>8168=106202306081000400001664</t>
  </si>
  <si>
    <t>8169=20230608-01:31:32.230322</t>
  </si>
  <si>
    <t>9172=2549</t>
  </si>
  <si>
    <t>10=250</t>
  </si>
  <si>
    <t>206202306081000400003207</t>
  </si>
  <si>
    <t>20230608 10:31:35.967815 sor INFO Kafka.cpp(66) [140517530646272][2023-06-08 10:31:35.967811] [PROD_SOR_6.PROD_SOR_6,outgoing] (8=FIX.4.2</t>
  </si>
  <si>
    <t>34=2231</t>
  </si>
  <si>
    <t>52=20230608-01:31:35.966965</t>
  </si>
  <si>
    <t>11=206202306081000400003207</t>
  </si>
  <si>
    <t>60=20230608-01:31:35.967000</t>
  </si>
  <si>
    <t>8031=2445</t>
  </si>
  <si>
    <t>8032=2444.5</t>
  </si>
  <si>
    <t>8033=2445</t>
  </si>
  <si>
    <t>8051=20230608-01:31:35.967504</t>
  </si>
  <si>
    <t>8167=6412377800100</t>
  </si>
  <si>
    <t>8168=106202306081000400001665</t>
  </si>
  <si>
    <t>8169=20230608-01:31:35.967770</t>
  </si>
  <si>
    <t>9172=2445</t>
  </si>
  <si>
    <t>206202306081000400003208</t>
  </si>
  <si>
    <t>20230608 10:31:37.376101 sor INFO Kafka.cpp(66) [140517530646272][2023-06-08 10:31:37.376097] [PROD_SOR_6.PROD_SOR_6,outgoing] (8=FIX.4.2</t>
  </si>
  <si>
    <t>34=2232</t>
  </si>
  <si>
    <t>52=20230608-01:31:37.374715</t>
  </si>
  <si>
    <t>11=206202306081000400003208</t>
  </si>
  <si>
    <t>44=4217</t>
  </si>
  <si>
    <t>55=2593.ROLB</t>
  </si>
  <si>
    <t>60=20230608-01:31:37.376000</t>
  </si>
  <si>
    <t>8031=4205</t>
  </si>
  <si>
    <t>8032=4204</t>
  </si>
  <si>
    <t>8033=4207</t>
  </si>
  <si>
    <t>8051=20230608-01:31:37.375780</t>
  </si>
  <si>
    <t>8167=6412378600100</t>
  </si>
  <si>
    <t>8168=106202306081000400001666</t>
  </si>
  <si>
    <t>8169=20230608-01:31:37.376058</t>
  </si>
  <si>
    <t>9172=4207</t>
  </si>
  <si>
    <t>206202306081000400003209</t>
  </si>
  <si>
    <t>20230608 10:31:43.291591 sor INFO Kafka.cpp(66) [140517530646272][2023-06-08 10:31:43.291586] [PROD_SOR_6.PROD_SOR_6,outgoing] (8=FIX.4.2</t>
  </si>
  <si>
    <t>34=2233</t>
  </si>
  <si>
    <t>52=20230608-01:31:43.290634</t>
  </si>
  <si>
    <t>11=206202306081000400003209</t>
  </si>
  <si>
    <t>38=15</t>
  </si>
  <si>
    <t>44=2039</t>
  </si>
  <si>
    <t>60=20230608-01:31:43.291000</t>
  </si>
  <si>
    <t>8031=2049.5</t>
  </si>
  <si>
    <t>8032=2049.5</t>
  </si>
  <si>
    <t>8033=2050</t>
  </si>
  <si>
    <t>8051=20230608-01:31:43.291261</t>
  </si>
  <si>
    <t>8167=6412380700100</t>
  </si>
  <si>
    <t>8168=106202306081000400001667</t>
  </si>
  <si>
    <t>8169=20230608-01:31:43.291546</t>
  </si>
  <si>
    <t>9172=2049.5</t>
  </si>
  <si>
    <t>10=074</t>
  </si>
  <si>
    <t>206202306081000400003210</t>
  </si>
  <si>
    <t>20230608 10:32:43.271912 sor INFO Kafka.cpp(66) [140517530646272][2023-06-08 10:32:43.271905] [PROD_SOR_6.PROD_SOR_6,outgoing] (8=FIX.4.2</t>
  </si>
  <si>
    <t>34=2237</t>
  </si>
  <si>
    <t>52=20230608-01:32:43.270966</t>
  </si>
  <si>
    <t>11=206202306081000400003210</t>
  </si>
  <si>
    <t>44=2844</t>
  </si>
  <si>
    <t>60=20230608-01:32:43.271000</t>
  </si>
  <si>
    <t>8031=2833.5</t>
  </si>
  <si>
    <t>8032=2833</t>
  </si>
  <si>
    <t>8033=2834</t>
  </si>
  <si>
    <t>8051=20230608-01:32:43.271583</t>
  </si>
  <si>
    <t>8167=6412410100100</t>
  </si>
  <si>
    <t>8168=106202306081000400001668</t>
  </si>
  <si>
    <t>8169=20230608-01:32:43.271860</t>
  </si>
  <si>
    <t>9172=2834</t>
  </si>
  <si>
    <t>206202306081000400003211</t>
  </si>
  <si>
    <t>20230608 10:32:51.682273 sor INFO Kafka.cpp(66) [140517530646272][2023-06-08 10:32:51.682268] [PROD_SOR_6.PROD_SOR_6,outgoing] (8=FIX.4.2</t>
  </si>
  <si>
    <t>34=2238</t>
  </si>
  <si>
    <t>52=20230608-01:32:51.681413</t>
  </si>
  <si>
    <t>11=206202306081000400003211</t>
  </si>
  <si>
    <t>44=4195</t>
  </si>
  <si>
    <t>55=7267.ROLS</t>
  </si>
  <si>
    <t>60=20230608-01:32:51.682000</t>
  </si>
  <si>
    <t>8032=4205</t>
  </si>
  <si>
    <t>8033=4206</t>
  </si>
  <si>
    <t>8051=20230608-01:32:51.681970</t>
  </si>
  <si>
    <t>8167=6412414800100</t>
  </si>
  <si>
    <t>8168=106202306081000400001669</t>
  </si>
  <si>
    <t>8169=20230608-01:32:51.682227</t>
  </si>
  <si>
    <t>206202306081000400003212</t>
  </si>
  <si>
    <t>20230608 10:32:58.583607 sor INFO Kafka.cpp(66) [140517530646272][2023-06-08 10:32:58.583602] [PROD_SOR_6.PROD_SOR_6,outgoing] (8=FIX.4.2</t>
  </si>
  <si>
    <t>34=2239</t>
  </si>
  <si>
    <t>52=20230608-01:32:58.582356</t>
  </si>
  <si>
    <t>11=206202306081000400003212</t>
  </si>
  <si>
    <t>44=10525</t>
  </si>
  <si>
    <t>60=20230608-01:32:58.583000</t>
  </si>
  <si>
    <t>8031=10470</t>
  </si>
  <si>
    <t>8032=10470</t>
  </si>
  <si>
    <t>8033=10475</t>
  </si>
  <si>
    <t>8051=20230608-01:32:58.583264</t>
  </si>
  <si>
    <t>8167=6412417100100</t>
  </si>
  <si>
    <t>8168=106202306081000400001670</t>
  </si>
  <si>
    <t>8169=20230608-01:32:58.583563</t>
  </si>
  <si>
    <t>9172=10475</t>
  </si>
  <si>
    <t>206202306081000400003213</t>
  </si>
  <si>
    <t>20230608 10:33:02.981171 sor INFO Kafka.cpp(66) [140517530646272][2023-06-08 10:33:02.981167] [PROD_SOR_6.PROD_SOR_6,outgoing] (8=FIX.4.2</t>
  </si>
  <si>
    <t>34=2240</t>
  </si>
  <si>
    <t>52=20230608-01:33:02.980213</t>
  </si>
  <si>
    <t>11=206202306081000400003213</t>
  </si>
  <si>
    <t>44=2456</t>
  </si>
  <si>
    <t>60=20230608-01:33:02.981000</t>
  </si>
  <si>
    <t>8031=2446</t>
  </si>
  <si>
    <t>8032=2445.5</t>
  </si>
  <si>
    <t>8033=2446</t>
  </si>
  <si>
    <t>8051=20230608-01:33:02.980813</t>
  </si>
  <si>
    <t>8167=6412418900100</t>
  </si>
  <si>
    <t>8168=106202306081000400001671</t>
  </si>
  <si>
    <t>8169=20230608-01:33:02.981125</t>
  </si>
  <si>
    <t>9172=2446</t>
  </si>
  <si>
    <t>206202306081000400003214</t>
  </si>
  <si>
    <t>20230608 10:33:23.833021 sor INFO Kafka.cpp(66) [140517530646272][2023-06-08 10:33:23.833017] [PROD_SOR_6.PROD_SOR_6,outgoing] (8=FIX.4.2</t>
  </si>
  <si>
    <t>34=2242</t>
  </si>
  <si>
    <t>52=20230608-01:33:23.831935</t>
  </si>
  <si>
    <t>11=206202306081000400003214</t>
  </si>
  <si>
    <t>44=782</t>
  </si>
  <si>
    <t>60=20230608-01:33:23.832000</t>
  </si>
  <si>
    <t>8031=771.8</t>
  </si>
  <si>
    <t>8032=771.5</t>
  </si>
  <si>
    <t>8033=771.8</t>
  </si>
  <si>
    <t>8051=20230608-01:33:23.832692</t>
  </si>
  <si>
    <t>8167=6412427200100</t>
  </si>
  <si>
    <t>8168=106202306081000400001672</t>
  </si>
  <si>
    <t>8169=20230608-01:33:23.832976</t>
  </si>
  <si>
    <t>9172=771.8</t>
  </si>
  <si>
    <t>206202306081000400003215</t>
  </si>
  <si>
    <t>20230608 10:33:26.911991 sor INFO Kafka.cpp(66) [140517530646272][2023-06-08 10:33:26.911986] [PROD_SOR_6.PROD_SOR_6,outgoing] (8=FIX.4.2</t>
  </si>
  <si>
    <t>34=2243</t>
  </si>
  <si>
    <t>52=20230608-01:33:26.911149</t>
  </si>
  <si>
    <t>11=206202306081000400003215</t>
  </si>
  <si>
    <t>44=6136</t>
  </si>
  <si>
    <t>60=20230608-01:33:26.911000</t>
  </si>
  <si>
    <t>8033=6126</t>
  </si>
  <si>
    <t>8051=20230608-01:33:26.911694</t>
  </si>
  <si>
    <t>8167=6412428800100</t>
  </si>
  <si>
    <t>8168=106202306081000400001673</t>
  </si>
  <si>
    <t>8169=20230608-01:33:26.911947</t>
  </si>
  <si>
    <t>9172=6126</t>
  </si>
  <si>
    <t>206202306081000400003216</t>
  </si>
  <si>
    <t>20230608 10:33:52.842429 sor INFO Kafka.cpp(66) [140517530646272][2023-06-08 10:33:52.842425] [PROD_SOR_6.PROD_SOR_6,outgoing] (8=FIX.4.2</t>
  </si>
  <si>
    <t>34=2245</t>
  </si>
  <si>
    <t>52=20230608-01:33:52.841371</t>
  </si>
  <si>
    <t>11=206202306081000400003216</t>
  </si>
  <si>
    <t>44=1589</t>
  </si>
  <si>
    <t>60=20230608-01:33:52.842000</t>
  </si>
  <si>
    <t>8031=1599</t>
  </si>
  <si>
    <t>8032=1599</t>
  </si>
  <si>
    <t>8033=1599.5</t>
  </si>
  <si>
    <t>8051=20230608-01:33:52.842108</t>
  </si>
  <si>
    <t>8167=6412440800100</t>
  </si>
  <si>
    <t>8168=106202306081000400001674</t>
  </si>
  <si>
    <t>8169=20230608-01:33:52.842385</t>
  </si>
  <si>
    <t>9172=1599</t>
  </si>
  <si>
    <t>206202306081000400003217</t>
  </si>
  <si>
    <t>20230608 10:33:53.415580 sor INFO Kafka.cpp(66) [140517530646272][2023-06-08 10:33:53.415576] [PROD_SOR_6.PROD_SOR_6,outgoing] (8=FIX.4.2</t>
  </si>
  <si>
    <t>34=2246</t>
  </si>
  <si>
    <t>52=20230608-01:33:53.414537</t>
  </si>
  <si>
    <t>11=206202306081000400003217</t>
  </si>
  <si>
    <t>60=20230608-01:33:53.415000</t>
  </si>
  <si>
    <t>8031=13520</t>
  </si>
  <si>
    <t>8051=20230608-01:33:53.415198</t>
  </si>
  <si>
    <t>8167=6412440900100</t>
  </si>
  <si>
    <t>8168=106202306081000400001675</t>
  </si>
  <si>
    <t>8169=20230608-01:33:53.415535</t>
  </si>
  <si>
    <t>206202306081000400003218</t>
  </si>
  <si>
    <t>20230608 10:33:55.188537 sor INFO Kafka.cpp(66) [140517530646272][2023-06-08 10:33:55.188533] [PROD_SOR_6.PROD_SOR_6,outgoing] (8=FIX.4.2</t>
  </si>
  <si>
    <t>34=2247</t>
  </si>
  <si>
    <t>52=20230608-01:33:55.187670</t>
  </si>
  <si>
    <t>11=206202306081000400003218</t>
  </si>
  <si>
    <t>44=17730</t>
  </si>
  <si>
    <t>60=20230608-01:33:55.188000</t>
  </si>
  <si>
    <t>8031=17675</t>
  </si>
  <si>
    <t>8051=20230608-01:33:55.188214</t>
  </si>
  <si>
    <t>8167=6412441700100</t>
  </si>
  <si>
    <t>8168=106202306081000400001676</t>
  </si>
  <si>
    <t>8169=20230608-01:33:55.188493</t>
  </si>
  <si>
    <t>9172=17680</t>
  </si>
  <si>
    <t>206202306081000400003219</t>
  </si>
  <si>
    <t>20230608 10:34:00.974308 sor INFO Kafka.cpp(66) [140517530646272][2023-06-08 10:34:00.974304] [PROD_SOR_6.PROD_SOR_6,outgoing] (8=FIX.4.2</t>
  </si>
  <si>
    <t>34=2248</t>
  </si>
  <si>
    <t>52=20230608-01:34:00.973222</t>
  </si>
  <si>
    <t>11=206202306081000400003219</t>
  </si>
  <si>
    <t>44=1015</t>
  </si>
  <si>
    <t>60=20230608-01:34:00.974000</t>
  </si>
  <si>
    <t>8031=1004</t>
  </si>
  <si>
    <t>8032=1004</t>
  </si>
  <si>
    <t>8033=1004.5</t>
  </si>
  <si>
    <t>8051=20230608-01:34:00.973984</t>
  </si>
  <si>
    <t>8167=6412444700100</t>
  </si>
  <si>
    <t>8168=106202306081000400001677</t>
  </si>
  <si>
    <t>8169=20230608-01:34:00.974264</t>
  </si>
  <si>
    <t>9172=1004.5</t>
  </si>
  <si>
    <t>206202306081000400003220</t>
  </si>
  <si>
    <t>20230608 10:34:23.190481 sor INFO Kafka.cpp(66) [140517530646272][2023-06-08 10:34:23.190476] [PROD_SOR_6.PROD_SOR_6,outgoing] (8=FIX.4.2</t>
  </si>
  <si>
    <t>34=2250</t>
  </si>
  <si>
    <t>52=20230608-01:34:23.189551</t>
  </si>
  <si>
    <t>11=206202306081000400003220</t>
  </si>
  <si>
    <t>44=6135</t>
  </si>
  <si>
    <t>60=20230608-01:34:23.190000</t>
  </si>
  <si>
    <t>8031=6124</t>
  </si>
  <si>
    <t>8032=6123</t>
  </si>
  <si>
    <t>8033=6125</t>
  </si>
  <si>
    <t>8051=20230608-01:34:23.190100</t>
  </si>
  <si>
    <t>8167=6412455000100</t>
  </si>
  <si>
    <t>8168=106202306081000400001678</t>
  </si>
  <si>
    <t>8169=20230608-01:34:23.190426</t>
  </si>
  <si>
    <t>9172=6125</t>
  </si>
  <si>
    <t>206202306081000400003221</t>
  </si>
  <si>
    <t>20230608 10:34:24.087979 sor INFO Kafka.cpp(66) [140517530646272][2023-06-08 10:34:24.087974] [PROD_SOR_6.PROD_SOR_6,outgoing] (8=FIX.4.2</t>
  </si>
  <si>
    <t>34=2251</t>
  </si>
  <si>
    <t>52=20230608-01:34:24.087142</t>
  </si>
  <si>
    <t>11=206202306081000400003221</t>
  </si>
  <si>
    <t>60=20230608-01:34:24.087000</t>
  </si>
  <si>
    <t>8031=485.4</t>
  </si>
  <si>
    <t>8032=485.2</t>
  </si>
  <si>
    <t>8033=485.4</t>
  </si>
  <si>
    <t>8051=20230608-01:34:24.087656</t>
  </si>
  <si>
    <t>8167=6412455500100</t>
  </si>
  <si>
    <t>8168=106202306081000400001679</t>
  </si>
  <si>
    <t>8169=20230608-01:34:24.087934</t>
  </si>
  <si>
    <t>9172=485.4</t>
  </si>
  <si>
    <t>10=147</t>
  </si>
  <si>
    <t>206202306081000400003222</t>
  </si>
  <si>
    <t>20230608 10:34:38.111515 sor INFO Kafka.cpp(66) [140517530646272][2023-06-08 10:34:38.111510] [PROD_SOR_6.PROD_SOR_6,outgoing] (8=FIX.4.2</t>
  </si>
  <si>
    <t>34=2252</t>
  </si>
  <si>
    <t>52=20230608-01:34:38.110432</t>
  </si>
  <si>
    <t>11=206202306081000400003222</t>
  </si>
  <si>
    <t>44=6023</t>
  </si>
  <si>
    <t>55=6504.ROLS</t>
  </si>
  <si>
    <t>60=20230608-01:34:38.111000</t>
  </si>
  <si>
    <t>8031=6035</t>
  </si>
  <si>
    <t>8032=6033</t>
  </si>
  <si>
    <t>8033=6036</t>
  </si>
  <si>
    <t>8051=20230608-01:34:38.111150</t>
  </si>
  <si>
    <t>8167=6412461000100</t>
  </si>
  <si>
    <t>8168=106202306081000400001680</t>
  </si>
  <si>
    <t>8169=20230608-01:34:38.111461</t>
  </si>
  <si>
    <t>9172=6033</t>
  </si>
  <si>
    <t>206202306081000400003223</t>
  </si>
  <si>
    <t>20230608 10:34:48.462354 sor INFO Kafka.cpp(66) [140517530646272][2023-06-08 10:34:48.462350] [PROD_SOR_6.PROD_SOR_6,outgoing] (8=FIX.4.2</t>
  </si>
  <si>
    <t>34=2253</t>
  </si>
  <si>
    <t>52=20230608-01:34:48.461513</t>
  </si>
  <si>
    <t>11=206202306081000400003223</t>
  </si>
  <si>
    <t>44=1664</t>
  </si>
  <si>
    <t>60=20230608-01:34:48.462000</t>
  </si>
  <si>
    <t>8031=1674</t>
  </si>
  <si>
    <t>8032=1674</t>
  </si>
  <si>
    <t>8033=1675</t>
  </si>
  <si>
    <t>8051=20230608-01:34:48.462041</t>
  </si>
  <si>
    <t>8167=6412464800100</t>
  </si>
  <si>
    <t>8168=106202306081000400001681</t>
  </si>
  <si>
    <t>8169=20230608-01:34:48.462311</t>
  </si>
  <si>
    <t>9172=1674</t>
  </si>
  <si>
    <t>206202306081000400003224</t>
  </si>
  <si>
    <t>20230608 10:35:06.282733 sor INFO Kafka.cpp(66) [140517530646272][2023-06-08 10:35:06.282728] [PROD_SOR_6.PROD_SOR_6,outgoing] (8=FIX.4.2</t>
  </si>
  <si>
    <t>34=2255</t>
  </si>
  <si>
    <t>52=20230608-01:35:06.281692</t>
  </si>
  <si>
    <t>11=206202306081000400003224</t>
  </si>
  <si>
    <t>44=8686</t>
  </si>
  <si>
    <t>60=20230608-01:35:06.282000</t>
  </si>
  <si>
    <t>8031=8676</t>
  </si>
  <si>
    <t>8032=8675</t>
  </si>
  <si>
    <t>8033=8676</t>
  </si>
  <si>
    <t>8051=20230608-01:35:06.282403</t>
  </si>
  <si>
    <t>8167=6412472700100</t>
  </si>
  <si>
    <t>8168=106202306081000400001682</t>
  </si>
  <si>
    <t>8169=20230608-01:35:06.282689</t>
  </si>
  <si>
    <t>9172=8676</t>
  </si>
  <si>
    <t>206202306081000400003225</t>
  </si>
  <si>
    <t>20230608 10:35:07.015169 sor INFO Kafka.cpp(66) [140517530646272][2023-06-08 10:35:07.015164] [PROD_SOR_6.PROD_SOR_6,outgoing] (8=FIX.4.2</t>
  </si>
  <si>
    <t>34=2256</t>
  </si>
  <si>
    <t>52=20230608-01:35:07.014261</t>
  </si>
  <si>
    <t>11=206202306081000400003225</t>
  </si>
  <si>
    <t>44=10530</t>
  </si>
  <si>
    <t>60=20230608-01:35:07.015000</t>
  </si>
  <si>
    <t>8031=10475</t>
  </si>
  <si>
    <t>8032=10475</t>
  </si>
  <si>
    <t>8033=10480</t>
  </si>
  <si>
    <t>8051=20230608-01:35:07.014846</t>
  </si>
  <si>
    <t>8167=6412473100100</t>
  </si>
  <si>
    <t>8168=106202306081000400001683</t>
  </si>
  <si>
    <t>8169=20230608-01:35:07.015125</t>
  </si>
  <si>
    <t>9172=10480</t>
  </si>
  <si>
    <t>20230608 09:00:11.688386 sor INFO Kafka.cpp(66) [139719446886144][2023-06-08 09:00:11.688382] [PROD_SOR_9.PROD_SOR_9,outgoing] (8=FIX.4.2</t>
  </si>
  <si>
    <t>34=1180</t>
  </si>
  <si>
    <t>49=PROD_SOR_9.FSX_PROD_ROLX.RPROD_ROLX_9</t>
  </si>
  <si>
    <t>52=20230608-00:00:11.687291</t>
  </si>
  <si>
    <t>1=RPROD_ACCOUNT_9</t>
  </si>
  <si>
    <t>11=209202306080846210001207</t>
  </si>
  <si>
    <t>44=6060</t>
  </si>
  <si>
    <t>60=20230608-00:00:11.688000</t>
  </si>
  <si>
    <t>109=109</t>
  </si>
  <si>
    <t>8031=6049</t>
  </si>
  <si>
    <t>8032=6048</t>
  </si>
  <si>
    <t>8033=6050</t>
  </si>
  <si>
    <t>8051=20230608-00:00:11.688029</t>
  </si>
  <si>
    <t>8167=9405937300100</t>
  </si>
  <si>
    <t>8168=109202306080545280000402</t>
  </si>
  <si>
    <t>8169=20230608-00:00:11.688333</t>
  </si>
  <si>
    <t>9172=6050</t>
  </si>
  <si>
    <t>20230608 09:00:27.871143 sor INFO Kafka.cpp(66) [139719446886144][2023-06-08 09:00:27.871139] [PROD_SOR_9.PROD_SOR_9,outgoing] (8=FIX.4.2</t>
  </si>
  <si>
    <t>34=1182</t>
  </si>
  <si>
    <t>52=20230608-00:00:27.870236</t>
  </si>
  <si>
    <t>11=209202306080846210001208</t>
  </si>
  <si>
    <t>44=2462</t>
  </si>
  <si>
    <t>60=20230608-00:00:27.871000</t>
  </si>
  <si>
    <t>8031=2451.5</t>
  </si>
  <si>
    <t>8032=2450.5</t>
  </si>
  <si>
    <t>8033=2452</t>
  </si>
  <si>
    <t>8051=20230608-00:00:27.870803</t>
  </si>
  <si>
    <t>8167=9405957900100</t>
  </si>
  <si>
    <t>8168=109202306080545280000403</t>
  </si>
  <si>
    <t>8169=20230608-00:00:27.871091</t>
  </si>
  <si>
    <t>9172=2452</t>
  </si>
  <si>
    <t>20230608 09:00:36.202801 sor INFO Kafka.cpp(66) [139719446886144][2023-06-08 09:00:36.202795] [PROD_SOR_9.PROD_SOR_9,outgoing] (8=FIX.4.2</t>
  </si>
  <si>
    <t>34=1183</t>
  </si>
  <si>
    <t>52=20230608-00:00:36.201882</t>
  </si>
  <si>
    <t>11=209202306080846210001209</t>
  </si>
  <si>
    <t>44=1627</t>
  </si>
  <si>
    <t>60=20230608-00:00:36.202000</t>
  </si>
  <si>
    <t>8031=1616.5</t>
  </si>
  <si>
    <t>8032=1616</t>
  </si>
  <si>
    <t>8033=1617</t>
  </si>
  <si>
    <t>8051=20230608-00:00:36.202422</t>
  </si>
  <si>
    <t>8167=9405965400100</t>
  </si>
  <si>
    <t>8168=109202306080545280000404</t>
  </si>
  <si>
    <t>8169=20230608-00:00:36.202735</t>
  </si>
  <si>
    <t>10=137</t>
  </si>
  <si>
    <t>20230608 09:00:56.484214 sor INFO Kafka.cpp(66) [139719446886144][2023-06-08 09:00:56.484209] [PROD_SOR_9.PROD_SOR_9,outgoing] (8=FIX.4.2</t>
  </si>
  <si>
    <t>34=1185</t>
  </si>
  <si>
    <t>52=20230608-00:00:56.483312</t>
  </si>
  <si>
    <t>11=209202306080846210001210</t>
  </si>
  <si>
    <t>44=6053</t>
  </si>
  <si>
    <t>55=3994.ROLB</t>
  </si>
  <si>
    <t>60=20230608-00:00:56.484000</t>
  </si>
  <si>
    <t>8031=6042</t>
  </si>
  <si>
    <t>8033=6043</t>
  </si>
  <si>
    <t>8051=20230608-00:00:56.483887</t>
  </si>
  <si>
    <t>8167=9405991200100</t>
  </si>
  <si>
    <t>8168=109202306080545280000405</t>
  </si>
  <si>
    <t>8169=20230608-00:00:56.484170</t>
  </si>
  <si>
    <t>9172=6043</t>
  </si>
  <si>
    <t>20230608 09:01:00.251025 sor INFO Kafka.cpp(66) [139719446886144][2023-06-08 09:01:00.251021] [PROD_SOR_9.PROD_SOR_9,outgoing] (8=FIX.4.2</t>
  </si>
  <si>
    <t>34=1186</t>
  </si>
  <si>
    <t>52=20230608-00:01:00.250164</t>
  </si>
  <si>
    <t>11=209202306080846210001211</t>
  </si>
  <si>
    <t>44=2470</t>
  </si>
  <si>
    <t>60=20230608-00:01:00.250000</t>
  </si>
  <si>
    <t>8031=2459.5</t>
  </si>
  <si>
    <t>8032=2459</t>
  </si>
  <si>
    <t>8033=2460</t>
  </si>
  <si>
    <t>8051=20230608-00:01:00.250705</t>
  </si>
  <si>
    <t>8167=9405995100100</t>
  </si>
  <si>
    <t>8168=109202306080545280000406</t>
  </si>
  <si>
    <t>8169=20230608-00:01:00.250981</t>
  </si>
  <si>
    <t>9172=2460</t>
  </si>
  <si>
    <t>20230608 09:01:07.378031 sor INFO Kafka.cpp(66) [139719446886144][2023-06-08 09:01:07.378027] [PROD_SOR_9.PROD_SOR_9,outgoing] (8=FIX.4.2</t>
  </si>
  <si>
    <t>34=1187</t>
  </si>
  <si>
    <t>52=20230608-00:01:07.377150</t>
  </si>
  <si>
    <t>11=209202306080846210001212</t>
  </si>
  <si>
    <t>44=34570</t>
  </si>
  <si>
    <t>55=9983.ROLB</t>
  </si>
  <si>
    <t>60=20230608-00:01:07.377000</t>
  </si>
  <si>
    <t>8031=34440</t>
  </si>
  <si>
    <t>8032=34440</t>
  </si>
  <si>
    <t>8033=34470</t>
  </si>
  <si>
    <t>8051=20230608-00:01:07.377683</t>
  </si>
  <si>
    <t>8167=9406003400100</t>
  </si>
  <si>
    <t>8168=109202306080545280000407</t>
  </si>
  <si>
    <t>8169=20230608-00:01:07.377975</t>
  </si>
  <si>
    <t>9172=34470</t>
  </si>
  <si>
    <t>20230608 09:01:10.942127 sor INFO Kafka.cpp(66) [139719446886144][2023-06-08 09:01:10.942122] [PROD_SOR_9.PROD_SOR_9,outgoing] (8=FIX.4.2</t>
  </si>
  <si>
    <t>34=1188</t>
  </si>
  <si>
    <t>52=20230608-00:01:10.941271</t>
  </si>
  <si>
    <t>11=209202306080846210001213</t>
  </si>
  <si>
    <t>44=4095</t>
  </si>
  <si>
    <t>60=20230608-00:01:10.942000</t>
  </si>
  <si>
    <t>8033=4107</t>
  </si>
  <si>
    <t>8051=20230608-00:01:10.941823</t>
  </si>
  <si>
    <t>8167=9406007600100</t>
  </si>
  <si>
    <t>8168=109202306080545280000408</t>
  </si>
  <si>
    <t>8169=20230608-00:01:10.942082</t>
  </si>
  <si>
    <t>20230608 09:01:31.685535 sor INFO Kafka.cpp(66) [139719446886144][2023-06-08 09:01:31.685531] [PROD_SOR_9.PROD_SOR_9,outgoing] (8=FIX.4.2</t>
  </si>
  <si>
    <t>34=1190</t>
  </si>
  <si>
    <t>52=20230608-00:01:31.684520</t>
  </si>
  <si>
    <t>11=209202306080846210001214</t>
  </si>
  <si>
    <t>44=2469</t>
  </si>
  <si>
    <t>60=20230608-00:01:31.685000</t>
  </si>
  <si>
    <t>8031=2458.5</t>
  </si>
  <si>
    <t>8032=2457.5</t>
  </si>
  <si>
    <t>8033=2459</t>
  </si>
  <si>
    <t>8051=20230608-00:01:31.685221</t>
  </si>
  <si>
    <t>8167=9406035200100</t>
  </si>
  <si>
    <t>8168=109202306080545280000409</t>
  </si>
  <si>
    <t>8169=20230608-00:01:31.685491</t>
  </si>
  <si>
    <t>9172=2459</t>
  </si>
  <si>
    <t>20230608 09:02:02.461633 sor INFO Kafka.cpp(66) [139719446886144][2023-06-08 09:02:02.461629] [PROD_SOR_9.PROD_SOR_9,outgoing] (8=FIX.4.2</t>
  </si>
  <si>
    <t>34=1193</t>
  </si>
  <si>
    <t>52=20230608-00:02:02.460761</t>
  </si>
  <si>
    <t>11=209202306080846210001215</t>
  </si>
  <si>
    <t>60=20230608-00:02:02.461000</t>
  </si>
  <si>
    <t>8051=20230608-00:02:02.461339</t>
  </si>
  <si>
    <t>8167=9406074600100</t>
  </si>
  <si>
    <t>8168=109202306080545280000410</t>
  </si>
  <si>
    <t>8169=20230608-00:02:02.461590</t>
  </si>
  <si>
    <t>20230608 09:03:06.945849 sor INFO Kafka.cpp(66) [139719446886144][2023-06-08 09:03:06.945845] [PROD_SOR_9.PROD_SOR_9,outgoing] (8=FIX.4.2</t>
  </si>
  <si>
    <t>34=1198</t>
  </si>
  <si>
    <t>52=20230608-00:03:06.945005</t>
  </si>
  <si>
    <t>11=209202306080846210001218</t>
  </si>
  <si>
    <t>44=2838</t>
  </si>
  <si>
    <t>60=20230608-00:03:06.945000</t>
  </si>
  <si>
    <t>8031=2827.5</t>
  </si>
  <si>
    <t>8032=2826.5</t>
  </si>
  <si>
    <t>8033=2828</t>
  </si>
  <si>
    <t>8051=20230608-00:03:06.945540</t>
  </si>
  <si>
    <t>8167=9406160500100</t>
  </si>
  <si>
    <t>8168=109202306080545280000411</t>
  </si>
  <si>
    <t>8169=20230608-00:03:06.945805</t>
  </si>
  <si>
    <t>9172=2828</t>
  </si>
  <si>
    <t>20230608 09:03:29.098892 sor INFO Kafka.cpp(66) [139719446886144][2023-06-08 09:03:29.098888] [PROD_SOR_9.PROD_SOR_9,outgoing] (8=FIX.4.2</t>
  </si>
  <si>
    <t>34=1200</t>
  </si>
  <si>
    <t>52=20230608-00:03:29.098025</t>
  </si>
  <si>
    <t>11=209202306080846210001219</t>
  </si>
  <si>
    <t>44=8583</t>
  </si>
  <si>
    <t>60=20230608-00:03:29.098000</t>
  </si>
  <si>
    <t>8031=8572</t>
  </si>
  <si>
    <t>8032=8571</t>
  </si>
  <si>
    <t>8033=8573</t>
  </si>
  <si>
    <t>8051=20230608-00:03:29.098566</t>
  </si>
  <si>
    <t>8167=9406187800100</t>
  </si>
  <si>
    <t>8168=109202306080545280000412</t>
  </si>
  <si>
    <t>8169=20230608-00:03:29.098848</t>
  </si>
  <si>
    <t>9172=8573</t>
  </si>
  <si>
    <t>20230608 09:03:33.266053 sor INFO Kafka.cpp(66) [139719446886144][2023-06-08 09:03:33.266048] [PROD_SOR_9.PROD_SOR_9,outgoing] (8=FIX.4.2</t>
  </si>
  <si>
    <t>34=1201</t>
  </si>
  <si>
    <t>52=20230608-00:03:33.265199</t>
  </si>
  <si>
    <t>11=209202306080846210001220</t>
  </si>
  <si>
    <t>44=3494</t>
  </si>
  <si>
    <t>55=7012.ROLS</t>
  </si>
  <si>
    <t>60=20230608-00:03:33.266000</t>
  </si>
  <si>
    <t>8031=3505</t>
  </si>
  <si>
    <t>8032=3504</t>
  </si>
  <si>
    <t>8033=3507</t>
  </si>
  <si>
    <t>8051=20230608-00:03:33.265748</t>
  </si>
  <si>
    <t>8167=9406193200100</t>
  </si>
  <si>
    <t>8168=109202306080545280000413</t>
  </si>
  <si>
    <t>8169=20230608-00:03:33.266010</t>
  </si>
  <si>
    <t>9172=3504</t>
  </si>
  <si>
    <t>20230608 09:03:49.654095 sor INFO Kafka.cpp(66) [139719446886144][2023-06-08 09:03:49.654091] [PROD_SOR_9.PROD_SOR_9,outgoing] (8=FIX.4.2</t>
  </si>
  <si>
    <t>34=1203</t>
  </si>
  <si>
    <t>52=20230608-00:03:49.652975</t>
  </si>
  <si>
    <t>11=209202306080846210001221</t>
  </si>
  <si>
    <t>44=68050</t>
  </si>
  <si>
    <t>60=20230608-00:03:49.654000</t>
  </si>
  <si>
    <t>8031=68160</t>
  </si>
  <si>
    <t>8032=68150</t>
  </si>
  <si>
    <t>8033=68200</t>
  </si>
  <si>
    <t>8051=20230608-00:03:49.653647</t>
  </si>
  <si>
    <t>8167=9406212500100</t>
  </si>
  <si>
    <t>8168=109202306080545280000414</t>
  </si>
  <si>
    <t>8169=20230608-00:03:49.654049</t>
  </si>
  <si>
    <t>9172=68150</t>
  </si>
  <si>
    <t>20230608 09:03:53.257048 sor INFO Kafka.cpp(66) [139719446886144][2023-06-08 09:03:53.257044] [PROD_SOR_9.PROD_SOR_9,outgoing] (8=FIX.4.2</t>
  </si>
  <si>
    <t>34=1204</t>
  </si>
  <si>
    <t>52=20230608-00:03:53.256132</t>
  </si>
  <si>
    <t>11=209202306080846210001222</t>
  </si>
  <si>
    <t>44=4937</t>
  </si>
  <si>
    <t>60=20230608-00:03:53.256000</t>
  </si>
  <si>
    <t>8032=6817</t>
  </si>
  <si>
    <t>8033=4927</t>
  </si>
  <si>
    <t>8051=20230608-00:03:53.256707</t>
  </si>
  <si>
    <t>8167=9406218600100</t>
  </si>
  <si>
    <t>8168=109202306080545280000415</t>
  </si>
  <si>
    <t>8169=20230608-00:03:53.256998</t>
  </si>
  <si>
    <t>9172=4927</t>
  </si>
  <si>
    <t>20230608 09:03:56.215946 sor INFO Kafka.cpp(66) [139719446886144][2023-06-08 09:03:56.215942] [PROD_SOR_9.PROD_SOR_9,outgoing] (8=FIX.4.2</t>
  </si>
  <si>
    <t>34=1205</t>
  </si>
  <si>
    <t>52=20230608-00:03:56.215081</t>
  </si>
  <si>
    <t>11=209202306080846210001223</t>
  </si>
  <si>
    <t>60=20230608-00:03:56.215000</t>
  </si>
  <si>
    <t>8031=3125</t>
  </si>
  <si>
    <t>8051=20230608-00:03:56.215640</t>
  </si>
  <si>
    <t>8167=9406222700100</t>
  </si>
  <si>
    <t>8168=109202306080545280000416</t>
  </si>
  <si>
    <t>8169=20230608-00:03:56.215903</t>
  </si>
  <si>
    <t>20230608 09:04:10.766616 sor INFO Kafka.cpp(66) [139719446886144][2023-06-08 09:04:10.766612] [PROD_SOR_9.PROD_SOR_9,outgoing] (8=FIX.4.2</t>
  </si>
  <si>
    <t>34=1206</t>
  </si>
  <si>
    <t>52=20230608-00:04:10.765726</t>
  </si>
  <si>
    <t>11=209202306080846210001224</t>
  </si>
  <si>
    <t>44=34200</t>
  </si>
  <si>
    <t>55=9983.ROLS</t>
  </si>
  <si>
    <t>60=20230608-00:04:10.766000</t>
  </si>
  <si>
    <t>8031=34300</t>
  </si>
  <si>
    <t>8032=34300</t>
  </si>
  <si>
    <t>8033=34320</t>
  </si>
  <si>
    <t>8051=20230608-00:04:10.766313</t>
  </si>
  <si>
    <t>8167=9406243300100</t>
  </si>
  <si>
    <t>8168=109202306080545280000417</t>
  </si>
  <si>
    <t>8169=20230608-00:04:10.766562</t>
  </si>
  <si>
    <t>9172=34300</t>
  </si>
  <si>
    <t>20230608 09:04:33.775296 sor INFO Kafka.cpp(66) [139719446886144][2023-06-08 09:04:33.775292] [PROD_SOR_9.PROD_SOR_9,outgoing] (8=FIX.4.2</t>
  </si>
  <si>
    <t>34=1208</t>
  </si>
  <si>
    <t>52=20230608-00:04:33.774239</t>
  </si>
  <si>
    <t>11=209202306080846210001225</t>
  </si>
  <si>
    <t>44=8208</t>
  </si>
  <si>
    <t>60=20230608-00:04:33.775000</t>
  </si>
  <si>
    <t>8032=11100</t>
  </si>
  <si>
    <t>8033=8198</t>
  </si>
  <si>
    <t>8051=20230608-00:04:33.774942</t>
  </si>
  <si>
    <t>8167=9406274900100</t>
  </si>
  <si>
    <t>8168=109202306080545280000418</t>
  </si>
  <si>
    <t>8169=20230608-00:04:33.775252</t>
  </si>
  <si>
    <t>9172=8198</t>
  </si>
  <si>
    <t>20230608 09:04:43.740633 sor INFO Kafka.cpp(66) [139719446886144][2023-06-08 09:04:43.740628] [PROD_SOR_9.PROD_SOR_9,outgoing] (8=FIX.4.2</t>
  </si>
  <si>
    <t>34=1209</t>
  </si>
  <si>
    <t>52=20230608-00:04:43.739691</t>
  </si>
  <si>
    <t>11=209202306080846210001226</t>
  </si>
  <si>
    <t>44=34430</t>
  </si>
  <si>
    <t>60=20230608-00:04:43.740000</t>
  </si>
  <si>
    <t>8031=34320</t>
  </si>
  <si>
    <t>8032=34310</t>
  </si>
  <si>
    <t>8033=34330</t>
  </si>
  <si>
    <t>8051=20230608-00:04:43.740328</t>
  </si>
  <si>
    <t>8167=9406288700100</t>
  </si>
  <si>
    <t>8168=109202306080545280000419</t>
  </si>
  <si>
    <t>8169=20230608-00:04:43.740590</t>
  </si>
  <si>
    <t>9172=34330</t>
  </si>
  <si>
    <t>20230608 09:05:07.008834 sor INFO Kafka.cpp(66) [139719446886144][2023-06-08 09:05:07.008826] [PROD_SOR_9.PROD_SOR_9,outgoing] (8=FIX.4.2</t>
  </si>
  <si>
    <t>34=1211</t>
  </si>
  <si>
    <t>52=20230608-00:05:07.007694</t>
  </si>
  <si>
    <t>11=209202306080846210001227</t>
  </si>
  <si>
    <t>44=14325</t>
  </si>
  <si>
    <t>55=4922.ROLS</t>
  </si>
  <si>
    <t>60=20230608-00:05:07.008000</t>
  </si>
  <si>
    <t>8031=14380</t>
  </si>
  <si>
    <t>8032=14375</t>
  </si>
  <si>
    <t>8033=14390</t>
  </si>
  <si>
    <t>8051=20230608-00:05:07.008295</t>
  </si>
  <si>
    <t>8167=9406318100100</t>
  </si>
  <si>
    <t>8168=109202306080545280000420</t>
  </si>
  <si>
    <t>8169=20230608-00:05:07.008761</t>
  </si>
  <si>
    <t>9172=14375</t>
  </si>
  <si>
    <t>20230608 09:05:11.817508 sor INFO Kafka.cpp(66) [139719446886144][2023-06-08 09:05:11.817505] [PROD_SOR_9.PROD_SOR_9,outgoing] (8=FIX.4.2</t>
  </si>
  <si>
    <t>34=1212</t>
  </si>
  <si>
    <t>52=20230608-00:05:11.816693</t>
  </si>
  <si>
    <t>11=209202306080846210001228</t>
  </si>
  <si>
    <t>60=20230608-00:05:11.817000</t>
  </si>
  <si>
    <t>8051=20230608-00:05:11.817212</t>
  </si>
  <si>
    <t>8167=9406324800100</t>
  </si>
  <si>
    <t>8168=109202306080545280000421</t>
  </si>
  <si>
    <t>8169=20230608-00:05:11.817465</t>
  </si>
  <si>
    <t>10=177</t>
  </si>
  <si>
    <t>20230608 09:05:13.523837 sor INFO Kafka.cpp(66) [139719446886144][2023-06-08 09:05:13.523833] [PROD_SOR_9.PROD_SOR_9,outgoing] (8=FIX.4.2</t>
  </si>
  <si>
    <t>34=1213</t>
  </si>
  <si>
    <t>52=20230608-00:05:13.522978</t>
  </si>
  <si>
    <t>11=209202306080846210001229</t>
  </si>
  <si>
    <t>44=2817</t>
  </si>
  <si>
    <t>60=20230608-00:05:13.523000</t>
  </si>
  <si>
    <t>8031=2828.5</t>
  </si>
  <si>
    <t>8032=2827.5</t>
  </si>
  <si>
    <t>8033=2828.5</t>
  </si>
  <si>
    <t>8051=20230608-00:05:13.523536</t>
  </si>
  <si>
    <t>8167=9406327300100</t>
  </si>
  <si>
    <t>8168=109202306080545280000422</t>
  </si>
  <si>
    <t>8169=20230608-00:05:13.523793</t>
  </si>
  <si>
    <t>9172=2827.5</t>
  </si>
  <si>
    <t>20230608 09:05:25.080879 sor INFO Kafka.cpp(66) [139719446886144][2023-06-08 09:05:25.080875] [PROD_SOR_9.PROD_SOR_9,outgoing] (8=FIX.4.2</t>
  </si>
  <si>
    <t>34=1214</t>
  </si>
  <si>
    <t>52=20230608-00:05:25.080015</t>
  </si>
  <si>
    <t>11=209202306080846210001230</t>
  </si>
  <si>
    <t>44=2792</t>
  </si>
  <si>
    <t>55=8053.ROLS</t>
  </si>
  <si>
    <t>60=20230608-00:05:25.080000</t>
  </si>
  <si>
    <t>8031=2803</t>
  </si>
  <si>
    <t>8032=2802.5</t>
  </si>
  <si>
    <t>8033=2803</t>
  </si>
  <si>
    <t>8051=20230608-00:05:25.080562</t>
  </si>
  <si>
    <t>8167=9406344600100</t>
  </si>
  <si>
    <t>8168=109202306080545280000423</t>
  </si>
  <si>
    <t>8169=20230608-00:05:25.080835</t>
  </si>
  <si>
    <t>9172=2802.5</t>
  </si>
  <si>
    <t>10=204</t>
  </si>
  <si>
    <t>20230608 09:05:27.445015 sor INFO Kafka.cpp(66) [139719446886144][2023-06-08 09:05:27.445011] [PROD_SOR_9.PROD_SOR_9,outgoing] (8=FIX.4.2</t>
  </si>
  <si>
    <t>34=1215</t>
  </si>
  <si>
    <t>52=20230608-00:05:27.444097</t>
  </si>
  <si>
    <t>11=209202306080846210001231</t>
  </si>
  <si>
    <t>44=20930</t>
  </si>
  <si>
    <t>60=20230608-00:05:27.444000</t>
  </si>
  <si>
    <t>8031=20990</t>
  </si>
  <si>
    <t>8032=20980</t>
  </si>
  <si>
    <t>8051=20230608-00:05:27.444682</t>
  </si>
  <si>
    <t>8167=9406348600100</t>
  </si>
  <si>
    <t>8168=109202306080545280000424</t>
  </si>
  <si>
    <t>8169=20230608-00:05:27.444971</t>
  </si>
  <si>
    <t>9172=20980</t>
  </si>
  <si>
    <t>20230608 09:05:32.363130 sor INFO Kafka.cpp(66) [139719446886144][2023-06-08 09:05:32.363126] [PROD_SOR_9.PROD_SOR_9,outgoing] (8=FIX.4.2</t>
  </si>
  <si>
    <t>34=1216</t>
  </si>
  <si>
    <t>52=20230608-00:05:32.362253</t>
  </si>
  <si>
    <t>11=209202306080846210001232</t>
  </si>
  <si>
    <t>60=20230608-00:05:32.363000</t>
  </si>
  <si>
    <t>8031=774.8</t>
  </si>
  <si>
    <t>8033=774.9</t>
  </si>
  <si>
    <t>8051=20230608-00:05:32.362793</t>
  </si>
  <si>
    <t>8167=9406355900100</t>
  </si>
  <si>
    <t>8168=109202306080545280000425</t>
  </si>
  <si>
    <t>8169=20230608-00:05:32.363085</t>
  </si>
  <si>
    <t>9172=774.9</t>
  </si>
  <si>
    <t>20230608 09:05:38.864703 sor INFO Kafka.cpp(66) [139719446886144][2023-06-08 09:05:38.864699] [PROD_SOR_9.PROD_SOR_9,outgoing] (8=FIX.4.2</t>
  </si>
  <si>
    <t>34=1217</t>
  </si>
  <si>
    <t>52=20230608-00:05:38.863818</t>
  </si>
  <si>
    <t>11=209202306080846210001233</t>
  </si>
  <si>
    <t>44=1380</t>
  </si>
  <si>
    <t>60=20230608-00:05:38.864000</t>
  </si>
  <si>
    <t>8031=1370</t>
  </si>
  <si>
    <t>8032=1369.5</t>
  </si>
  <si>
    <t>8033=1370</t>
  </si>
  <si>
    <t>8051=20230608-00:05:38.864392</t>
  </si>
  <si>
    <t>8167=9406364600100</t>
  </si>
  <si>
    <t>8168=109202306080545280000426</t>
  </si>
  <si>
    <t>8169=20230608-00:05:38.864659</t>
  </si>
  <si>
    <t>9172=1370</t>
  </si>
  <si>
    <t>20230608 09:06:08.537867 sor INFO Kafka.cpp(66) [139719446886144][2023-06-08 09:06:08.537846] [PROD_SOR_9.PROD_SOR_9,outgoing] (8=FIX.4.2</t>
  </si>
  <si>
    <t>34=1219</t>
  </si>
  <si>
    <t>52=20230608-00:06:08.536905</t>
  </si>
  <si>
    <t>11=209202306080846210001234</t>
  </si>
  <si>
    <t>44=5343</t>
  </si>
  <si>
    <t>55=4578.ROLS</t>
  </si>
  <si>
    <t>60=20230608-00:06:08.537000</t>
  </si>
  <si>
    <t>8031=5356</t>
  </si>
  <si>
    <t>8032=5353</t>
  </si>
  <si>
    <t>8033=5356</t>
  </si>
  <si>
    <t>8051=20230608-00:06:08.537528</t>
  </si>
  <si>
    <t>8167=9406402400100</t>
  </si>
  <si>
    <t>8168=109202306080545280000427</t>
  </si>
  <si>
    <t>8169=20230608-00:06:08.537802</t>
  </si>
  <si>
    <t>9172=5353</t>
  </si>
  <si>
    <t>20230608 09:06:09.616081 sor INFO Kafka.cpp(66) [139719446886144][2023-06-08 09:06:09.616077] [PROD_SOR_9.PROD_SOR_9,outgoing] (8=FIX.4.2</t>
  </si>
  <si>
    <t>34=1220</t>
  </si>
  <si>
    <t>52=20230608-00:06:09.615169</t>
  </si>
  <si>
    <t>11=209202306080846210001235</t>
  </si>
  <si>
    <t>44=2124</t>
  </si>
  <si>
    <t>60=20230608-00:06:09.616000</t>
  </si>
  <si>
    <t>8031=2134.5</t>
  </si>
  <si>
    <t>8051=20230608-00:06:09.615764</t>
  </si>
  <si>
    <t>8167=9406404300100</t>
  </si>
  <si>
    <t>8168=109202306080545280000428</t>
  </si>
  <si>
    <t>8169=20230608-00:06:09.616037</t>
  </si>
  <si>
    <t>9172=2134</t>
  </si>
  <si>
    <t>20230608 09:06:09.655333 sor INFO Kafka.cpp(66) [139719446886144][2023-06-08 09:06:09.655328] [PROD_SOR_9.PROD_SOR_9,outgoing] (8=FIX.4.2</t>
  </si>
  <si>
    <t>34=1221</t>
  </si>
  <si>
    <t>52=20230608-00:06:09.654519</t>
  </si>
  <si>
    <t>11=209202306080846210001236</t>
  </si>
  <si>
    <t>60=20230608-00:06:09.655000</t>
  </si>
  <si>
    <t>8032=1369</t>
  </si>
  <si>
    <t>8051=20230608-00:06:09.655019</t>
  </si>
  <si>
    <t>8167=9406404400100</t>
  </si>
  <si>
    <t>8168=109202306080545280000429</t>
  </si>
  <si>
    <t>8169=20230608-00:06:09.655286</t>
  </si>
  <si>
    <t>20230608 09:06:15.656894 sor INFO Kafka.cpp(66) [139719446886144][2023-06-08 09:06:15.656891] [PROD_SOR_9.PROD_SOR_9,outgoing] (8=FIX.4.2</t>
  </si>
  <si>
    <t>34=1222</t>
  </si>
  <si>
    <t>52=20230608-00:06:15.656018</t>
  </si>
  <si>
    <t>11=209202306080846210001237</t>
  </si>
  <si>
    <t>44=9998</t>
  </si>
  <si>
    <t>60=20230608-00:06:15.656000</t>
  </si>
  <si>
    <t>8031=9987</t>
  </si>
  <si>
    <t>8032=9981</t>
  </si>
  <si>
    <t>8033=9988</t>
  </si>
  <si>
    <t>8051=20230608-00:06:15.656561</t>
  </si>
  <si>
    <t>8167=9406412600100</t>
  </si>
  <si>
    <t>8168=109202306080545280000430</t>
  </si>
  <si>
    <t>8169=20230608-00:06:15.656851</t>
  </si>
  <si>
    <t>9172=9988</t>
  </si>
  <si>
    <t>10=128</t>
  </si>
  <si>
    <t>20230608 09:06:20.198932 sor INFO Kafka.cpp(66) [139719446886144][2023-06-08 09:06:20.198928] [PROD_SOR_9.PROD_SOR_9,outgoing] (8=FIX.4.2</t>
  </si>
  <si>
    <t>34=1223</t>
  </si>
  <si>
    <t>52=20230608-00:06:20.198018</t>
  </si>
  <si>
    <t>11=209202306080846210001238</t>
  </si>
  <si>
    <t>44=68180</t>
  </si>
  <si>
    <t>60=20230608-00:06:20.198000</t>
  </si>
  <si>
    <t>8031=68020</t>
  </si>
  <si>
    <t>8033=68080</t>
  </si>
  <si>
    <t>8051=20230608-00:06:20.198606</t>
  </si>
  <si>
    <t>8167=9406418700100</t>
  </si>
  <si>
    <t>8168=109202306080545280000431</t>
  </si>
  <si>
    <t>8169=20230608-00:06:20.198881</t>
  </si>
  <si>
    <t>9172=68080</t>
  </si>
  <si>
    <t>20230608 09:06:20.831630 sor INFO Kafka.cpp(66) [139719446886144][2023-06-08 09:06:20.831625] [PROD_SOR_9.PROD_SOR_9,outgoing] (8=FIX.4.2</t>
  </si>
  <si>
    <t>34=1224</t>
  </si>
  <si>
    <t>52=20230608-00:06:20.830680</t>
  </si>
  <si>
    <t>11=209202306080846210001239</t>
  </si>
  <si>
    <t>44=5614</t>
  </si>
  <si>
    <t>60=20230608-00:06:20.831000</t>
  </si>
  <si>
    <t>8031=5603</t>
  </si>
  <si>
    <t>8032=5598</t>
  </si>
  <si>
    <t>8033=5604</t>
  </si>
  <si>
    <t>8051=20230608-00:06:20.831260</t>
  </si>
  <si>
    <t>8167=9406419600100</t>
  </si>
  <si>
    <t>8168=109202306080545280000432</t>
  </si>
  <si>
    <t>8169=20230608-00:06:20.831585</t>
  </si>
  <si>
    <t>9172=5604</t>
  </si>
  <si>
    <t>10=081</t>
  </si>
  <si>
    <t>20230608 09:06:34.242525 sor INFO Kafka.cpp(66) [139719446886144][2023-06-08 09:06:34.242521] [PROD_SOR_9.PROD_SOR_9,outgoing] (8=FIX.4.2</t>
  </si>
  <si>
    <t>34=1225</t>
  </si>
  <si>
    <t>52=20230608-00:06:34.241631</t>
  </si>
  <si>
    <t>11=209202306080846210001240</t>
  </si>
  <si>
    <t>44=18860</t>
  </si>
  <si>
    <t>60=20230608-00:06:34.242000</t>
  </si>
  <si>
    <t>8031=18800</t>
  </si>
  <si>
    <t>8032=18805</t>
  </si>
  <si>
    <t>8033=18810</t>
  </si>
  <si>
    <t>8051=20230608-00:06:34.242197</t>
  </si>
  <si>
    <t>8167=9406435400100</t>
  </si>
  <si>
    <t>8168=109202306080545280000433</t>
  </si>
  <si>
    <t>8169=20230608-00:06:34.242481</t>
  </si>
  <si>
    <t>9172=18810</t>
  </si>
  <si>
    <t>20230608 09:06:45.365376 sor INFO Kafka.cpp(66) [139719446886144][2023-06-08 09:06:45.365372] [PROD_SOR_9.PROD_SOR_9,outgoing] (8=FIX.4.2</t>
  </si>
  <si>
    <t>34=1226</t>
  </si>
  <si>
    <t>52=20230608-00:06:45.364530</t>
  </si>
  <si>
    <t>11=209202306080846210001241</t>
  </si>
  <si>
    <t>60=20230608-00:06:45.365000</t>
  </si>
  <si>
    <t>8032=3123</t>
  </si>
  <si>
    <t>8051=20230608-00:06:45.365078</t>
  </si>
  <si>
    <t>8167=9406447200100</t>
  </si>
  <si>
    <t>8168=109202306080545280000434</t>
  </si>
  <si>
    <t>8169=20230608-00:06:45.365332</t>
  </si>
  <si>
    <t>20230608 09:06:48.284608 sor INFO Kafka.cpp(66) [139719446886144][2023-06-08 09:06:48.284604] [PROD_SOR_9.PROD_SOR_9,outgoing] (8=FIX.4.2</t>
  </si>
  <si>
    <t>34=1227</t>
  </si>
  <si>
    <t>52=20230608-00:06:48.283723</t>
  </si>
  <si>
    <t>11=209202306080846210001242</t>
  </si>
  <si>
    <t>44=2474</t>
  </si>
  <si>
    <t>60=20230608-00:06:48.284000</t>
  </si>
  <si>
    <t>8031=2463</t>
  </si>
  <si>
    <t>8032=2463</t>
  </si>
  <si>
    <t>8033=2463.5</t>
  </si>
  <si>
    <t>8051=20230608-00:06:48.284310</t>
  </si>
  <si>
    <t>8167=9406451600100</t>
  </si>
  <si>
    <t>8168=109202306080545280000435</t>
  </si>
  <si>
    <t>8169=20230608-00:06:48.284564</t>
  </si>
  <si>
    <t>9172=2463.5</t>
  </si>
  <si>
    <t>20230608 09:07:08.852951 sor INFO Kafka.cpp(66) [139719446886144][2023-06-08 09:07:08.852946] [PROD_SOR_9.PROD_SOR_9,outgoing] (8=FIX.4.2</t>
  </si>
  <si>
    <t>34=1229</t>
  </si>
  <si>
    <t>52=20230608-00:07:08.852070</t>
  </si>
  <si>
    <t>11=209202306080846210001243</t>
  </si>
  <si>
    <t>44=10095</t>
  </si>
  <si>
    <t>60=20230608-00:07:08.852000</t>
  </si>
  <si>
    <t>8031=10040</t>
  </si>
  <si>
    <t>8032=10035</t>
  </si>
  <si>
    <t>8033=10045</t>
  </si>
  <si>
    <t>8051=20230608-00:07:08.852646</t>
  </si>
  <si>
    <t>8167=9406472400100</t>
  </si>
  <si>
    <t>8168=109202306080545280000436</t>
  </si>
  <si>
    <t>8169=20230608-00:07:08.852907</t>
  </si>
  <si>
    <t>9172=10045</t>
  </si>
  <si>
    <t>20230608 09:07:37.563420 sor INFO Kafka.cpp(66) [139719446886144][2023-06-08 09:07:37.563415] [PROD_SOR_9.PROD_SOR_9,outgoing] (8=FIX.4.2</t>
  </si>
  <si>
    <t>34=1231</t>
  </si>
  <si>
    <t>52=20230608-00:07:37.562491</t>
  </si>
  <si>
    <t>11=209202306080846210001244</t>
  </si>
  <si>
    <t>44=10145</t>
  </si>
  <si>
    <t>60=20230608-00:07:37.563000</t>
  </si>
  <si>
    <t>8031=10095</t>
  </si>
  <si>
    <t>8032=10085</t>
  </si>
  <si>
    <t>8033=10095</t>
  </si>
  <si>
    <t>8051=20230608-00:07:37.563055</t>
  </si>
  <si>
    <t>8167=9406506300100</t>
  </si>
  <si>
    <t>8168=109202306080545280000437</t>
  </si>
  <si>
    <t>8169=20230608-00:07:37.563354</t>
  </si>
  <si>
    <t>9172=10095</t>
  </si>
  <si>
    <t>20230608 09:07:38.562538 sor INFO Kafka.cpp(66) [139719446886144][2023-06-08 09:07:38.562533] [PROD_SOR_9.PROD_SOR_9,outgoing] (8=FIX.4.2</t>
  </si>
  <si>
    <t>34=1232</t>
  </si>
  <si>
    <t>52=20230608-00:07:38.561702</t>
  </si>
  <si>
    <t>11=209202306080846210001245</t>
  </si>
  <si>
    <t>44=2472</t>
  </si>
  <si>
    <t>60=20230608-00:07:38.562000</t>
  </si>
  <si>
    <t>8031=2462</t>
  </si>
  <si>
    <t>8032=2461.5</t>
  </si>
  <si>
    <t>8033=2462</t>
  </si>
  <si>
    <t>8051=20230608-00:07:38.562224</t>
  </si>
  <si>
    <t>8167=9406507300100</t>
  </si>
  <si>
    <t>8168=109202306080545280000438</t>
  </si>
  <si>
    <t>8169=20230608-00:07:38.562493</t>
  </si>
  <si>
    <t>9172=2462</t>
  </si>
  <si>
    <t>20230608 09:07:39.338414 sor INFO Kafka.cpp(66) [139719446886144][2023-06-08 09:07:39.338410] [PROD_SOR_9.PROD_SOR_9,outgoing] (8=FIX.4.2</t>
  </si>
  <si>
    <t>34=1233</t>
  </si>
  <si>
    <t>52=20230608-00:07:39.337337</t>
  </si>
  <si>
    <t>11=209202306080846210001246</t>
  </si>
  <si>
    <t>44=13620</t>
  </si>
  <si>
    <t>60=20230608-00:07:39.338000</t>
  </si>
  <si>
    <t>8031=13565</t>
  </si>
  <si>
    <t>8032=13565</t>
  </si>
  <si>
    <t>8033=13570</t>
  </si>
  <si>
    <t>8051=20230608-00:07:39.338062</t>
  </si>
  <si>
    <t>8167=9406508200100</t>
  </si>
  <si>
    <t>8168=109202306080545280000439</t>
  </si>
  <si>
    <t>8169=20230608-00:07:39.338372</t>
  </si>
  <si>
    <t>9172=13570</t>
  </si>
  <si>
    <t>20230608 09:07:44.499388 sor INFO Kafka.cpp(66) [139719446886144][2023-06-08 09:07:44.499384] [PROD_SOR_9.PROD_SOR_9,outgoing] (8=FIX.4.2</t>
  </si>
  <si>
    <t>34=1234</t>
  </si>
  <si>
    <t>52=20230608-00:07:44.498216</t>
  </si>
  <si>
    <t>11=209202306080846210001247</t>
  </si>
  <si>
    <t>44=8400</t>
  </si>
  <si>
    <t>55=6981.ROLB</t>
  </si>
  <si>
    <t>60=20230608-00:07:44.499000</t>
  </si>
  <si>
    <t>8031=8389</t>
  </si>
  <si>
    <t>8032=8386</t>
  </si>
  <si>
    <t>8033=8390</t>
  </si>
  <si>
    <t>8051=20230608-00:07:44.499008</t>
  </si>
  <si>
    <t>8167=9406515200100</t>
  </si>
  <si>
    <t>8168=109202306080545280000440</t>
  </si>
  <si>
    <t>8169=20230608-00:07:44.499340</t>
  </si>
  <si>
    <t>9172=8390</t>
  </si>
  <si>
    <t>10=105</t>
  </si>
  <si>
    <t>20230608 09:07:55.502360 sor INFO Kafka.cpp(66) [139719446886144][2023-06-08 09:07:55.502355] [PROD_SOR_9.PROD_SOR_9,outgoing] (8=FIX.4.2</t>
  </si>
  <si>
    <t>34=1235</t>
  </si>
  <si>
    <t>52=20230608-00:07:55.501396</t>
  </si>
  <si>
    <t>11=209202306080846210001248</t>
  </si>
  <si>
    <t>44=1604</t>
  </si>
  <si>
    <t>60=20230608-00:07:55.502000</t>
  </si>
  <si>
    <t>8031=1593</t>
  </si>
  <si>
    <t>8032=1592.5</t>
  </si>
  <si>
    <t>8033=1593.5</t>
  </si>
  <si>
    <t>8051=20230608-00:07:55.501988</t>
  </si>
  <si>
    <t>8167=9406527200100</t>
  </si>
  <si>
    <t>8168=109202306080545280000441</t>
  </si>
  <si>
    <t>8169=20230608-00:07:55.502311</t>
  </si>
  <si>
    <t>9172=1593.5</t>
  </si>
  <si>
    <t>20230608 09:08:04.899652 sor INFO Kafka.cpp(66) [139719446886144][2023-06-08 09:08:04.899645] [PROD_SOR_9.PROD_SOR_9,outgoing] (8=FIX.4.2</t>
  </si>
  <si>
    <t>34=1236</t>
  </si>
  <si>
    <t>52=20230608-00:08:04.898728</t>
  </si>
  <si>
    <t>11=209202306080846210001249</t>
  </si>
  <si>
    <t>44=27975</t>
  </si>
  <si>
    <t>60=20230608-00:08:04.899000</t>
  </si>
  <si>
    <t>8031=27920</t>
  </si>
  <si>
    <t>8032=27905</t>
  </si>
  <si>
    <t>8033=27925</t>
  </si>
  <si>
    <t>8051=20230608-00:08:04.899302</t>
  </si>
  <si>
    <t>8167=9406539100100</t>
  </si>
  <si>
    <t>8168=109202306080545280000442</t>
  </si>
  <si>
    <t>8169=20230608-00:08:04.899587</t>
  </si>
  <si>
    <t>9172=27925</t>
  </si>
  <si>
    <t>20230608 09:08:13.366371 sor INFO Kafka.cpp(66) [139719446886144][2023-06-08 09:08:13.366367] [PROD_SOR_9.PROD_SOR_9,outgoing] (8=FIX.4.2</t>
  </si>
  <si>
    <t>34=1237</t>
  </si>
  <si>
    <t>52=20230608-00:08:13.365530</t>
  </si>
  <si>
    <t>11=209202306080846210001250</t>
  </si>
  <si>
    <t>44=10140</t>
  </si>
  <si>
    <t>60=20230608-00:08:13.366000</t>
  </si>
  <si>
    <t>8031=10085</t>
  </si>
  <si>
    <t>8032=10080</t>
  </si>
  <si>
    <t>8033=10090</t>
  </si>
  <si>
    <t>8051=20230608-00:08:13.366055</t>
  </si>
  <si>
    <t>8167=9406547600100</t>
  </si>
  <si>
    <t>8168=109202306080545280000443</t>
  </si>
  <si>
    <t>8169=20230608-00:08:13.366328</t>
  </si>
  <si>
    <t>9172=10090</t>
  </si>
  <si>
    <t>10=243</t>
  </si>
  <si>
    <t>20230608 09:08:20.119007 sor INFO Kafka.cpp(66) [139719446886144][2023-06-08 09:08:20.119001] [PROD_SOR_9.PROD_SOR_9,outgoing] (8=FIX.4.2</t>
  </si>
  <si>
    <t>34=1238</t>
  </si>
  <si>
    <t>52=20230608-00:08:20.118080</t>
  </si>
  <si>
    <t>11=209202306080846210001251</t>
  </si>
  <si>
    <t>44=1956</t>
  </si>
  <si>
    <t>55=6503.ROLS</t>
  </si>
  <si>
    <t>60=20230608-00:08:20.118000</t>
  </si>
  <si>
    <t>8031=1966.5</t>
  </si>
  <si>
    <t>8032=1966.5</t>
  </si>
  <si>
    <t>8033=1967.5</t>
  </si>
  <si>
    <t>8051=20230608-00:08:20.118595</t>
  </si>
  <si>
    <t>8167=9406555200100</t>
  </si>
  <si>
    <t>8168=109202306080545280000444</t>
  </si>
  <si>
    <t>8169=20230608-00:08:20.118938</t>
  </si>
  <si>
    <t>9172=1966.5</t>
  </si>
  <si>
    <t>20230608 09:08:30.834841 sor INFO Kafka.cpp(66) [139719446886144][2023-06-08 09:08:30.834837] [PROD_SOR_9.PROD_SOR_9,outgoing] (8=FIX.4.2</t>
  </si>
  <si>
    <t>34=1239</t>
  </si>
  <si>
    <t>52=20230608-00:08:30.834005</t>
  </si>
  <si>
    <t>11=209202306080846210001252</t>
  </si>
  <si>
    <t>60=20230608-00:08:30.834000</t>
  </si>
  <si>
    <t>8031=3060</t>
  </si>
  <si>
    <t>8051=20230608-00:08:30.834543</t>
  </si>
  <si>
    <t>8167=9406565500100</t>
  </si>
  <si>
    <t>8168=109202306080545280000445</t>
  </si>
  <si>
    <t>8169=20230608-00:08:30.834797</t>
  </si>
  <si>
    <t>20230608 09:08:38.378195 sor INFO Kafka.cpp(66) [139719446886144][2023-06-08 09:08:38.378191] [PROD_SOR_9.PROD_SOR_9,outgoing] (8=FIX.4.2</t>
  </si>
  <si>
    <t>34=1240</t>
  </si>
  <si>
    <t>52=20230608-00:08:38.377324</t>
  </si>
  <si>
    <t>11=209202306080846210001253</t>
  </si>
  <si>
    <t>44=2945</t>
  </si>
  <si>
    <t>60=20230608-00:08:38.378000</t>
  </si>
  <si>
    <t>8031=2934</t>
  </si>
  <si>
    <t>8032=2933.5</t>
  </si>
  <si>
    <t>8033=2935</t>
  </si>
  <si>
    <t>8051=20230608-00:08:38.377900</t>
  </si>
  <si>
    <t>8167=9406574000100</t>
  </si>
  <si>
    <t>8168=109202306080545280000446</t>
  </si>
  <si>
    <t>8169=20230608-00:08:38.378151</t>
  </si>
  <si>
    <t>9172=2935</t>
  </si>
  <si>
    <t>10=179</t>
  </si>
  <si>
    <t>20230608 09:08:58.692490 sor INFO Kafka.cpp(66) [139719446886144][2023-06-08 09:08:58.692485] [PROD_SOR_9.PROD_SOR_9,outgoing] (8=FIX.4.2</t>
  </si>
  <si>
    <t>34=1242</t>
  </si>
  <si>
    <t>52=20230608-00:08:58.691471</t>
  </si>
  <si>
    <t>11=209202306080846210001254</t>
  </si>
  <si>
    <t>60=20230608-00:08:58.692000</t>
  </si>
  <si>
    <t>8032=2459.5</t>
  </si>
  <si>
    <t>8051=20230608-00:08:58.692190</t>
  </si>
  <si>
    <t>8167=9406594900100</t>
  </si>
  <si>
    <t>8168=109202306080545280000447</t>
  </si>
  <si>
    <t>8169=20230608-00:08:58.692446</t>
  </si>
  <si>
    <t>20230608 09:08:59.342955 sor INFO Kafka.cpp(66) [139719446886144][2023-06-08 09:08:59.342951] [PROD_SOR_9.PROD_SOR_9,outgoing] (8=FIX.4.2</t>
  </si>
  <si>
    <t>34=1243</t>
  </si>
  <si>
    <t>52=20230608-00:08:59.342092</t>
  </si>
  <si>
    <t>11=209202306080846210001255</t>
  </si>
  <si>
    <t>60=20230608-00:08:59.342000</t>
  </si>
  <si>
    <t>8051=20230608-00:08:59.342645</t>
  </si>
  <si>
    <t>8167=9406596000100</t>
  </si>
  <si>
    <t>8168=109202306080545280000448</t>
  </si>
  <si>
    <t>8169=20230608-00:08:59.342912</t>
  </si>
  <si>
    <t>20230608 09:09:03.462648 sor INFO Kafka.cpp(66) [139719446886144][2023-06-08 09:09:03.462644] [PROD_SOR_9.PROD_SOR_9,outgoing] (8=FIX.4.2</t>
  </si>
  <si>
    <t>34=1244</t>
  </si>
  <si>
    <t>52=20230608-00:09:03.461785</t>
  </si>
  <si>
    <t>11=209202306080846210001256</t>
  </si>
  <si>
    <t>60=20230608-00:09:03.462000</t>
  </si>
  <si>
    <t>8051=20230608-00:09:03.462319</t>
  </si>
  <si>
    <t>8167=9406599200100</t>
  </si>
  <si>
    <t>8168=109202306080545280000449</t>
  </si>
  <si>
    <t>8169=20230608-00:09:03.462605</t>
  </si>
  <si>
    <t>20230608 09:09:04.185142 sor INFO Kafka.cpp(66) [139719446886144][2023-06-08 09:09:04.185138] [PROD_SOR_9.PROD_SOR_9,outgoing] (8=FIX.4.2</t>
  </si>
  <si>
    <t>34=1245</t>
  </si>
  <si>
    <t>52=20230608-00:09:04.184085</t>
  </si>
  <si>
    <t>11=209202306080846210001257</t>
  </si>
  <si>
    <t>44=18675</t>
  </si>
  <si>
    <t>60=20230608-00:09:04.185000</t>
  </si>
  <si>
    <t>8031=18615</t>
  </si>
  <si>
    <t>8032=18610</t>
  </si>
  <si>
    <t>8033=18625</t>
  </si>
  <si>
    <t>8051=20230608-00:09:04.184819</t>
  </si>
  <si>
    <t>8167=9406599800100</t>
  </si>
  <si>
    <t>8168=109202306080545280000450</t>
  </si>
  <si>
    <t>8169=20230608-00:09:04.185098</t>
  </si>
  <si>
    <t>9172=18625</t>
  </si>
  <si>
    <t>20230608 09:09:08.164136 sor INFO Kafka.cpp(66) [139719446886144][2023-06-08 09:09:08.164132] [PROD_SOR_9.PROD_SOR_9,outgoing] (8=FIX.4.2</t>
  </si>
  <si>
    <t>34=1246</t>
  </si>
  <si>
    <t>52=20230608-00:09:08.163215</t>
  </si>
  <si>
    <t>11=209202306080846210001258</t>
  </si>
  <si>
    <t>44=18670</t>
  </si>
  <si>
    <t>60=20230608-00:09:08.164000</t>
  </si>
  <si>
    <t>8033=18620</t>
  </si>
  <si>
    <t>8051=20230608-00:09:08.163833</t>
  </si>
  <si>
    <t>8167=9406603700100</t>
  </si>
  <si>
    <t>8168=109202306080545280000451</t>
  </si>
  <si>
    <t>8169=20230608-00:09:08.164093</t>
  </si>
  <si>
    <t>9172=18620</t>
  </si>
  <si>
    <t>20230608 09:09:08.436140 sor INFO Kafka.cpp(66) [139719446886144][2023-06-08 09:09:08.436136] [PROD_SOR_9.PROD_SOR_9,outgoing] (8=FIX.4.2</t>
  </si>
  <si>
    <t>34=1247</t>
  </si>
  <si>
    <t>52=20230608-00:09:08.435282</t>
  </si>
  <si>
    <t>11=209202306080846210001259</t>
  </si>
  <si>
    <t>44=6165</t>
  </si>
  <si>
    <t>60=20230608-00:09:08.436000</t>
  </si>
  <si>
    <t>8031=6154</t>
  </si>
  <si>
    <t>8032=6153</t>
  </si>
  <si>
    <t>8033=6155</t>
  </si>
  <si>
    <t>8051=20230608-00:09:08.435839</t>
  </si>
  <si>
    <t>8167=9406604300100</t>
  </si>
  <si>
    <t>8168=109202306080545280000452</t>
  </si>
  <si>
    <t>8169=20230608-00:09:08.436099</t>
  </si>
  <si>
    <t>9172=6155</t>
  </si>
  <si>
    <t>10=088</t>
  </si>
  <si>
    <t>20230608 09:09:27.530266 sor INFO Kafka.cpp(66) [139719446886144][2023-06-08 09:09:27.530261] [PROD_SOR_9.PROD_SOR_9,outgoing] (8=FIX.4.2</t>
  </si>
  <si>
    <t>34=1249</t>
  </si>
  <si>
    <t>52=20230608-00:09:27.529435</t>
  </si>
  <si>
    <t>11=209202306080846210001260</t>
  </si>
  <si>
    <t>60=20230608-00:09:27.530000</t>
  </si>
  <si>
    <t>8031=4118</t>
  </si>
  <si>
    <t>8051=20230608-00:09:27.529973</t>
  </si>
  <si>
    <t>8167=9406624200100</t>
  </si>
  <si>
    <t>8168=109202306080545280000453</t>
  </si>
  <si>
    <t>8169=20230608-00:09:27.530223</t>
  </si>
  <si>
    <t>20230608 09:09:46.537605 sor INFO Kafka.cpp(66) [139719446886144][2023-06-08 09:09:46.537601] [PROD_SOR_9.PROD_SOR_9,outgoing] (8=FIX.4.2</t>
  </si>
  <si>
    <t>34=1251</t>
  </si>
  <si>
    <t>52=20230608-00:09:46.536169</t>
  </si>
  <si>
    <t>11=209202306080846210001261</t>
  </si>
  <si>
    <t>44=2804</t>
  </si>
  <si>
    <t>60=20230608-00:09:46.537000</t>
  </si>
  <si>
    <t>8031=2815.5</t>
  </si>
  <si>
    <t>8032=2814</t>
  </si>
  <si>
    <t>8033=2815.5</t>
  </si>
  <si>
    <t>8051=20230608-00:09:46.537294</t>
  </si>
  <si>
    <t>8167=9406642900100</t>
  </si>
  <si>
    <t>8168=109202306080545280000454</t>
  </si>
  <si>
    <t>8169=20230608-00:09:46.537560</t>
  </si>
  <si>
    <t>9172=2814</t>
  </si>
  <si>
    <t>20230608 09:10:01.003675 sor INFO Kafka.cpp(66) [139719446886144][2023-06-08 09:10:01.003671] [PROD_SOR_9.PROD_SOR_9,outgoing] (8=FIX.4.2</t>
  </si>
  <si>
    <t>34=1252</t>
  </si>
  <si>
    <t>52=20230608-00:10:01.002774</t>
  </si>
  <si>
    <t>11=209202306080846210001262</t>
  </si>
  <si>
    <t>38=14</t>
  </si>
  <si>
    <t>60=20230608-00:10:01.003000</t>
  </si>
  <si>
    <t>8031=1603</t>
  </si>
  <si>
    <t>8032=1603</t>
  </si>
  <si>
    <t>8033=1604</t>
  </si>
  <si>
    <t>8051=20230608-00:10:01.003334</t>
  </si>
  <si>
    <t>8167=9406658500100</t>
  </si>
  <si>
    <t>8168=109202306080545280000455</t>
  </si>
  <si>
    <t>8169=20230608-00:10:01.003630</t>
  </si>
  <si>
    <t>9172=1603</t>
  </si>
  <si>
    <t>20230608 09:10:16.088836 sor INFO Kafka.cpp(66) [139719446886144][2023-06-08 09:10:16.088830] [PROD_SOR_9.PROD_SOR_9,outgoing] (8=FIX.4.2</t>
  </si>
  <si>
    <t>34=1254</t>
  </si>
  <si>
    <t>52=20230608-00:10:16.087999</t>
  </si>
  <si>
    <t>11=209202306080846210001263</t>
  </si>
  <si>
    <t>44=2000</t>
  </si>
  <si>
    <t>60=20230608-00:10:16.088000</t>
  </si>
  <si>
    <t>8031=1989</t>
  </si>
  <si>
    <t>8032=1988.5</t>
  </si>
  <si>
    <t>8033=1989.5</t>
  </si>
  <si>
    <t>8051=20230608-00:10:16.088524</t>
  </si>
  <si>
    <t>8167=9406675800100</t>
  </si>
  <si>
    <t>8168=109202306080545280000456</t>
  </si>
  <si>
    <t>8169=20230608-00:10:16.088785</t>
  </si>
  <si>
    <t>9172=1989.5</t>
  </si>
  <si>
    <t>10=136</t>
  </si>
  <si>
    <t>20230608 09:10:17.891778 sor INFO Kafka.cpp(66) [139719446886144][2023-06-08 09:10:17.891767] [PROD_SOR_9.PROD_SOR_9,outgoing] (8=FIX.4.2</t>
  </si>
  <si>
    <t>34=1255</t>
  </si>
  <si>
    <t>52=20230608-00:10:17.890611</t>
  </si>
  <si>
    <t>11=209202306080846210001264</t>
  </si>
  <si>
    <t>60=20230608-00:10:17.891000</t>
  </si>
  <si>
    <t>8033=2459.5</t>
  </si>
  <si>
    <t>8051=20230608-00:10:17.891262</t>
  </si>
  <si>
    <t>8167=9406678500100</t>
  </si>
  <si>
    <t>8168=109202306080545280000457</t>
  </si>
  <si>
    <t>8169=20230608-00:10:17.891701</t>
  </si>
  <si>
    <t>9172=2459.5</t>
  </si>
  <si>
    <t>10=107</t>
  </si>
  <si>
    <t>20230608 09:10:21.128806 sor INFO Kafka.cpp(66) [139719446886144][2023-06-08 09:10:21.128802] [PROD_SOR_9.PROD_SOR_9,outgoing] (8=FIX.4.2</t>
  </si>
  <si>
    <t>34=1256</t>
  </si>
  <si>
    <t>52=20230608-00:10:21.127935</t>
  </si>
  <si>
    <t>11=209202306080846210001265</t>
  </si>
  <si>
    <t>44=18680</t>
  </si>
  <si>
    <t>60=20230608-00:10:21.128000</t>
  </si>
  <si>
    <t>8031=18625</t>
  </si>
  <si>
    <t>8032=18620</t>
  </si>
  <si>
    <t>8033=18630</t>
  </si>
  <si>
    <t>8051=20230608-00:10:21.128489</t>
  </si>
  <si>
    <t>8167=9406682300100</t>
  </si>
  <si>
    <t>8168=109202306080545280000458</t>
  </si>
  <si>
    <t>8169=20230608-00:10:21.128762</t>
  </si>
  <si>
    <t>9172=18630</t>
  </si>
  <si>
    <t>20230608 09:10:53.100326 sor INFO Kafka.cpp(66) [139719446886144][2023-06-08 09:10:53.100320] [PROD_SOR_9.PROD_SOR_9,outgoing] (8=FIX.4.2</t>
  </si>
  <si>
    <t>34=1259</t>
  </si>
  <si>
    <t>52=20230608-00:10:53.099226</t>
  </si>
  <si>
    <t>11=209202306080846210001266</t>
  </si>
  <si>
    <t>60=20230608-00:10:53.100000</t>
  </si>
  <si>
    <t>8032=2458</t>
  </si>
  <si>
    <t>8051=20230608-00:10:53.099975</t>
  </si>
  <si>
    <t>8167=9406715100100</t>
  </si>
  <si>
    <t>8168=109202306080545280000459</t>
  </si>
  <si>
    <t>8169=20230608-00:10:53.100264</t>
  </si>
  <si>
    <t>10=146</t>
  </si>
  <si>
    <t>20230608 09:10:58.286300 sor INFO Kafka.cpp(66) [139719446886144][2023-06-08 09:10:58.286296] [PROD_SOR_9.PROD_SOR_9,outgoing] (8=FIX.4.2</t>
  </si>
  <si>
    <t>34=1260</t>
  </si>
  <si>
    <t>52=20230608-00:10:58.285115</t>
  </si>
  <si>
    <t>11=209202306080846210001267</t>
  </si>
  <si>
    <t>44=20655</t>
  </si>
  <si>
    <t>60=20230608-00:10:58.286000</t>
  </si>
  <si>
    <t>8031=20595</t>
  </si>
  <si>
    <t>8051=20230608-00:10:58.285986</t>
  </si>
  <si>
    <t>8167=9406720600100</t>
  </si>
  <si>
    <t>8168=109202306080545280000460</t>
  </si>
  <si>
    <t>8169=20230608-00:10:58.286256</t>
  </si>
  <si>
    <t>9172=20605</t>
  </si>
  <si>
    <t>20230608 09:11:05.574762 sor INFO Kafka.cpp(66) [139719446886144][2023-06-08 09:11:05.574758] [PROD_SOR_9.PROD_SOR_9,outgoing] (8=FIX.4.2</t>
  </si>
  <si>
    <t>34=1261</t>
  </si>
  <si>
    <t>52=20230608-00:11:05.573894</t>
  </si>
  <si>
    <t>11=209202306080846210001268</t>
  </si>
  <si>
    <t>44=4885</t>
  </si>
  <si>
    <t>60=20230608-00:11:05.574000</t>
  </si>
  <si>
    <t>8031=4896</t>
  </si>
  <si>
    <t>8032=4895</t>
  </si>
  <si>
    <t>8033=4897</t>
  </si>
  <si>
    <t>8051=20230608-00:11:05.574462</t>
  </si>
  <si>
    <t>8167=9406727900100</t>
  </si>
  <si>
    <t>8168=109202306080545280000461</t>
  </si>
  <si>
    <t>8169=20230608-00:11:05.574719</t>
  </si>
  <si>
    <t>9172=4895</t>
  </si>
  <si>
    <t>20230608 09:11:18.513435 sor INFO Kafka.cpp(66) [139719446886144][2023-06-08 09:11:18.513430] [PROD_SOR_9.PROD_SOR_9,outgoing] (8=FIX.4.2</t>
  </si>
  <si>
    <t>34=1262</t>
  </si>
  <si>
    <t>52=20230608-00:11:18.512549</t>
  </si>
  <si>
    <t>11=209202306080846210001269</t>
  </si>
  <si>
    <t>44=1613</t>
  </si>
  <si>
    <t>60=20230608-00:11:18.513000</t>
  </si>
  <si>
    <t>8031=1602</t>
  </si>
  <si>
    <t>8032=1602</t>
  </si>
  <si>
    <t>8033=1603</t>
  </si>
  <si>
    <t>8051=20230608-00:11:18.513131</t>
  </si>
  <si>
    <t>8167=9406739500100</t>
  </si>
  <si>
    <t>8168=109202306080545280000462</t>
  </si>
  <si>
    <t>8169=20230608-00:11:18.513390</t>
  </si>
  <si>
    <t>20230608 09:11:18.916286 sor INFO Kafka.cpp(66) [139719446886144][2023-06-08 09:11:18.916282] [PROD_SOR_9.PROD_SOR_9,outgoing] (8=FIX.4.2</t>
  </si>
  <si>
    <t>34=1263</t>
  </si>
  <si>
    <t>52=20230608-00:11:18.915475</t>
  </si>
  <si>
    <t>11=209202306080846210001270</t>
  </si>
  <si>
    <t>44=3173</t>
  </si>
  <si>
    <t>60=20230608-00:11:18.916000</t>
  </si>
  <si>
    <t>8031=3164</t>
  </si>
  <si>
    <t>8032=3160</t>
  </si>
  <si>
    <t>8033=3163</t>
  </si>
  <si>
    <t>8051=20230608-00:11:18.915989</t>
  </si>
  <si>
    <t>8167=9406740100100</t>
  </si>
  <si>
    <t>8168=109202306080545280000463</t>
  </si>
  <si>
    <t>8169=20230608-00:11:18.916243</t>
  </si>
  <si>
    <t>9172=3163</t>
  </si>
  <si>
    <t>20230608 09:11:24.267172 sor INFO Kafka.cpp(66) [139719446886144][2023-06-08 09:11:24.267167] [PROD_SOR_9.PROD_SOR_9,outgoing] (8=FIX.4.2</t>
  </si>
  <si>
    <t>34=1264</t>
  </si>
  <si>
    <t>52=20230608-00:11:24.266290</t>
  </si>
  <si>
    <t>11=209202306080846210001271</t>
  </si>
  <si>
    <t>44=2933</t>
  </si>
  <si>
    <t>60=20230608-00:11:24.267000</t>
  </si>
  <si>
    <t>8031=2922.5</t>
  </si>
  <si>
    <t>8032=2922</t>
  </si>
  <si>
    <t>8033=2923</t>
  </si>
  <si>
    <t>8051=20230608-00:11:24.266843</t>
  </si>
  <si>
    <t>8167=9406746100100</t>
  </si>
  <si>
    <t>8168=109202306080545280000464</t>
  </si>
  <si>
    <t>8169=20230608-00:11:24.267118</t>
  </si>
  <si>
    <t>9172=2923</t>
  </si>
  <si>
    <t>20230608 09:11:31.516047 sor INFO Kafka.cpp(66) [139719446886144][2023-06-08 09:11:31.516043] [PROD_SOR_9.PROD_SOR_9,outgoing] (8=FIX.4.2</t>
  </si>
  <si>
    <t>34=1265</t>
  </si>
  <si>
    <t>52=20230608-00:11:31.515099</t>
  </si>
  <si>
    <t>11=209202306080846210001272</t>
  </si>
  <si>
    <t>44=4953</t>
  </si>
  <si>
    <t>55=6951.ROLB</t>
  </si>
  <si>
    <t>60=20230608-00:11:31.516000</t>
  </si>
  <si>
    <t>8032=4937</t>
  </si>
  <si>
    <t>8033=4943</t>
  </si>
  <si>
    <t>8051=20230608-00:11:31.515666</t>
  </si>
  <si>
    <t>8167=9406754300100</t>
  </si>
  <si>
    <t>8168=109202306080545280000465</t>
  </si>
  <si>
    <t>8169=20230608-00:11:31.516001</t>
  </si>
  <si>
    <t>9172=4943</t>
  </si>
  <si>
    <t>10=083</t>
  </si>
  <si>
    <t>20230608 09:11:33.269551 sor INFO Kafka.cpp(66) [139719446886144][2023-06-08 09:11:33.269547] [PROD_SOR_9.PROD_SOR_9,outgoing] (8=FIX.4.2</t>
  </si>
  <si>
    <t>34=1266</t>
  </si>
  <si>
    <t>52=20230608-00:11:33.268735</t>
  </si>
  <si>
    <t>11=209202306080846210001273</t>
  </si>
  <si>
    <t>44=2133</t>
  </si>
  <si>
    <t>60=20230608-00:11:33.269000</t>
  </si>
  <si>
    <t>8031=2143.5</t>
  </si>
  <si>
    <t>8032=2143</t>
  </si>
  <si>
    <t>8033=2143.5</t>
  </si>
  <si>
    <t>8051=20230608-00:11:33.269254</t>
  </si>
  <si>
    <t>8167=9406755800100</t>
  </si>
  <si>
    <t>8168=109202306080545280000466</t>
  </si>
  <si>
    <t>8169=20230608-00:11:33.269508</t>
  </si>
  <si>
    <t>9172=2143</t>
  </si>
  <si>
    <t>20230608 09:11:33.696950 sor INFO Kafka.cpp(66) [139719446886144][2023-06-08 09:11:33.696946] [PROD_SOR_9.PROD_SOR_9,outgoing] (8=FIX.4.2</t>
  </si>
  <si>
    <t>34=1267</t>
  </si>
  <si>
    <t>52=20230608-00:11:33.696091</t>
  </si>
  <si>
    <t>11=209202306080846210001274</t>
  </si>
  <si>
    <t>44=10380</t>
  </si>
  <si>
    <t>60=20230608-00:11:33.696000</t>
  </si>
  <si>
    <t>8032=10320</t>
  </si>
  <si>
    <t>8033=10330</t>
  </si>
  <si>
    <t>8051=20230608-00:11:33.696625</t>
  </si>
  <si>
    <t>8167=9406756500100</t>
  </si>
  <si>
    <t>8168=109202306080545280000467</t>
  </si>
  <si>
    <t>8169=20230608-00:11:33.696907</t>
  </si>
  <si>
    <t>9172=10330</t>
  </si>
  <si>
    <t>20230608 09:11:34.582530 sor INFO Kafka.cpp(66) [139719446886144][2023-06-08 09:11:34.582525] [PROD_SOR_9.PROD_SOR_9,outgoing] (8=FIX.4.2</t>
  </si>
  <si>
    <t>34=1268</t>
  </si>
  <si>
    <t>52=20230608-00:11:34.581660</t>
  </si>
  <si>
    <t>11=209202306080846210001275</t>
  </si>
  <si>
    <t>44=1021</t>
  </si>
  <si>
    <t>60=20230608-00:11:34.582000</t>
  </si>
  <si>
    <t>8031=1009.5</t>
  </si>
  <si>
    <t>8032=1009.5</t>
  </si>
  <si>
    <t>8033=1010.5</t>
  </si>
  <si>
    <t>8051=20230608-00:11:34.582214</t>
  </si>
  <si>
    <t>8167=9406758000100</t>
  </si>
  <si>
    <t>8168=109202306080545280000468</t>
  </si>
  <si>
    <t>8169=20230608-00:11:34.582483</t>
  </si>
  <si>
    <t>9172=1010.5</t>
  </si>
  <si>
    <t>10=130</t>
  </si>
  <si>
    <t>20230608 09:11:40.092484 sor INFO Kafka.cpp(66) [139719446886144][2023-06-08 09:11:40.092479] [PROD_SOR_9.PROD_SOR_9,outgoing] (8=FIX.4.2</t>
  </si>
  <si>
    <t>34=1269</t>
  </si>
  <si>
    <t>52=20230608-00:11:40.091571</t>
  </si>
  <si>
    <t>11=209202306080846210001276</t>
  </si>
  <si>
    <t>60=20230608-00:11:40.092000</t>
  </si>
  <si>
    <t>8032=774</t>
  </si>
  <si>
    <t>8033=774.2</t>
  </si>
  <si>
    <t>8051=20230608-00:11:40.092133</t>
  </si>
  <si>
    <t>8167=9406763100100</t>
  </si>
  <si>
    <t>8168=109202306080545280000469</t>
  </si>
  <si>
    <t>8169=20230608-00:11:40.092439</t>
  </si>
  <si>
    <t>9172=774.2</t>
  </si>
  <si>
    <t>20230608 09:11:41.206376 sor INFO Kafka.cpp(66) [139719446886144][2023-06-08 09:11:41.206371] [PROD_SOR_9.PROD_SOR_9,outgoing] (8=FIX.4.2</t>
  </si>
  <si>
    <t>34=1270</t>
  </si>
  <si>
    <t>52=20230608-00:11:41.205390</t>
  </si>
  <si>
    <t>11=209202306080846210001277</t>
  </si>
  <si>
    <t>44=498</t>
  </si>
  <si>
    <t>60=20230608-00:11:41.206000</t>
  </si>
  <si>
    <t>8031=487.2</t>
  </si>
  <si>
    <t>8032=487.1</t>
  </si>
  <si>
    <t>8033=487.3</t>
  </si>
  <si>
    <t>8051=20230608-00:11:41.206001</t>
  </si>
  <si>
    <t>8167=9406764700100</t>
  </si>
  <si>
    <t>8168=109202306080545280000470</t>
  </si>
  <si>
    <t>8169=20230608-00:11:41.206325</t>
  </si>
  <si>
    <t>9172=487.3</t>
  </si>
  <si>
    <t>10=138</t>
  </si>
  <si>
    <t>20230608 09:11:45.059477 sor INFO Kafka.cpp(66) [139719446886144][2023-06-08 09:11:45.059471] [PROD_SOR_9.PROD_SOR_9,outgoing] (8=FIX.4.2</t>
  </si>
  <si>
    <t>34=1271</t>
  </si>
  <si>
    <t>52=20230608-00:11:45.058445</t>
  </si>
  <si>
    <t>11=209202306080846210001278</t>
  </si>
  <si>
    <t>44=13500</t>
  </si>
  <si>
    <t>60=20230608-00:11:45.059000</t>
  </si>
  <si>
    <t>8051=20230608-00:11:45.059041</t>
  </si>
  <si>
    <t>8167=9406769600100</t>
  </si>
  <si>
    <t>8168=109202306080545280000471</t>
  </si>
  <si>
    <t>8169=20230608-00:11:45.059423</t>
  </si>
  <si>
    <t>20230608 09:11:58.668005 sor INFO Kafka.cpp(66) [139719446886144][2023-06-08 09:11:58.667999] [PROD_SOR_9.PROD_SOR_9,outgoing] (8=FIX.4.2</t>
  </si>
  <si>
    <t>34=1272</t>
  </si>
  <si>
    <t>52=20230608-00:11:58.667021</t>
  </si>
  <si>
    <t>11=209202306080846210001279</t>
  </si>
  <si>
    <t>60=20230608-00:11:58.667000</t>
  </si>
  <si>
    <t>8051=20230608-00:11:58.667584</t>
  </si>
  <si>
    <t>8167=9406784400100</t>
  </si>
  <si>
    <t>8168=109202306080545280000472</t>
  </si>
  <si>
    <t>8169=20230608-00:11:58.667908</t>
  </si>
  <si>
    <t>10=092</t>
  </si>
  <si>
    <t>20230608 09:12:00.579205 sor INFO Kafka.cpp(66) [139719446886144][2023-06-08 09:12:00.579200] [PROD_SOR_9.PROD_SOR_9,outgoing] (8=FIX.4.2</t>
  </si>
  <si>
    <t>34=1273</t>
  </si>
  <si>
    <t>52=20230608-00:12:00.577386</t>
  </si>
  <si>
    <t>11=209202306080846210001280</t>
  </si>
  <si>
    <t>44=983</t>
  </si>
  <si>
    <t>60=20230608-00:12:00.579000</t>
  </si>
  <si>
    <t>8031=972.7</t>
  </si>
  <si>
    <t>8032=972.5</t>
  </si>
  <si>
    <t>8033=972.7</t>
  </si>
  <si>
    <t>8051=20230608-00:12:00.578890</t>
  </si>
  <si>
    <t>8167=9406786100100</t>
  </si>
  <si>
    <t>8168=109202306080545280000473</t>
  </si>
  <si>
    <t>8169=20230608-00:12:00.579156</t>
  </si>
  <si>
    <t>9172=972.7</t>
  </si>
  <si>
    <t>20230608 09:12:12.415378 sor INFO Kafka.cpp(66) [139719446886144][2023-06-08 09:12:12.415373] [PROD_SOR_9.PROD_SOR_9,outgoing] (8=FIX.4.2</t>
  </si>
  <si>
    <t>34=1274</t>
  </si>
  <si>
    <t>52=20230608-00:12:12.414449</t>
  </si>
  <si>
    <t>11=209202306080846210001281</t>
  </si>
  <si>
    <t>44=2463</t>
  </si>
  <si>
    <t>60=20230608-00:12:12.415000</t>
  </si>
  <si>
    <t>8031=2452</t>
  </si>
  <si>
    <t>8032=2452</t>
  </si>
  <si>
    <t>8033=2452.5</t>
  </si>
  <si>
    <t>8051=20230608-00:12:12.415054</t>
  </si>
  <si>
    <t>8167=9406799700100</t>
  </si>
  <si>
    <t>8168=109202306080545280000474</t>
  </si>
  <si>
    <t>8169=20230608-00:12:12.415334</t>
  </si>
  <si>
    <t>9172=2452.5</t>
  </si>
  <si>
    <t>20230608 09:12:15.677417 sor INFO Kafka.cpp(66) [139719446886144][2023-06-08 09:12:15.677413] [PROD_SOR_9.PROD_SOR_9,outgoing] (8=FIX.4.2</t>
  </si>
  <si>
    <t>34=1275</t>
  </si>
  <si>
    <t>52=20230608-00:12:15.676406</t>
  </si>
  <si>
    <t>11=209202306080846210001282</t>
  </si>
  <si>
    <t>44=2143</t>
  </si>
  <si>
    <t>60=20230608-00:12:15.677000</t>
  </si>
  <si>
    <t>8031=2132.5</t>
  </si>
  <si>
    <t>8032=2132</t>
  </si>
  <si>
    <t>8033=2133</t>
  </si>
  <si>
    <t>8051=20230608-00:12:15.677119</t>
  </si>
  <si>
    <t>8167=9406803700100</t>
  </si>
  <si>
    <t>8168=109202306080545280000475</t>
  </si>
  <si>
    <t>8169=20230608-00:12:15.677374</t>
  </si>
  <si>
    <t>9172=2133</t>
  </si>
  <si>
    <t>20230608 09:12:24.661309 sor INFO Kafka.cpp(66) [139719446886144][2023-06-08 09:12:24.661305] [PROD_SOR_9.PROD_SOR_9,outgoing] (8=FIX.4.2</t>
  </si>
  <si>
    <t>34=1276</t>
  </si>
  <si>
    <t>52=20230608-00:12:24.660402</t>
  </si>
  <si>
    <t>11=209202306080846210001283</t>
  </si>
  <si>
    <t>44=3239</t>
  </si>
  <si>
    <t>60=20230608-00:12:24.661000</t>
  </si>
  <si>
    <t>8031=3229</t>
  </si>
  <si>
    <t>8032=3228</t>
  </si>
  <si>
    <t>8033=3229</t>
  </si>
  <si>
    <t>8051=20230608-00:12:24.661001</t>
  </si>
  <si>
    <t>8167=9406812800100</t>
  </si>
  <si>
    <t>8168=109202306080545280000476</t>
  </si>
  <si>
    <t>8169=20230608-00:12:24.661267</t>
  </si>
  <si>
    <t>9172=3229</t>
  </si>
  <si>
    <t>20230608 09:12:29.190124 sor INFO Kafka.cpp(66) [139719446886144][2023-06-08 09:12:29.190120] [PROD_SOR_9.PROD_SOR_9,outgoing] (8=FIX.4.2</t>
  </si>
  <si>
    <t>34=1277</t>
  </si>
  <si>
    <t>52=20230608-00:12:29.189256</t>
  </si>
  <si>
    <t>11=209202306080846210001284</t>
  </si>
  <si>
    <t>44=5790</t>
  </si>
  <si>
    <t>60=20230608-00:12:29.190000</t>
  </si>
  <si>
    <t>8031=5781</t>
  </si>
  <si>
    <t>8032=5773</t>
  </si>
  <si>
    <t>8033=5780</t>
  </si>
  <si>
    <t>8051=20230608-00:12:29.189801</t>
  </si>
  <si>
    <t>8167=9406815900100</t>
  </si>
  <si>
    <t>8168=109202306080545280000477</t>
  </si>
  <si>
    <t>8169=20230608-00:12:29.190080</t>
  </si>
  <si>
    <t>9172=5780</t>
  </si>
  <si>
    <t>10=129</t>
  </si>
  <si>
    <t>20230608 09:12:30.680063 sor INFO Kafka.cpp(66) [139719446886144][2023-06-08 09:12:30.680060] [PROD_SOR_9.PROD_SOR_9,outgoing] (8=FIX.4.2</t>
  </si>
  <si>
    <t>34=1278</t>
  </si>
  <si>
    <t>52=20230608-00:12:30.679163</t>
  </si>
  <si>
    <t>11=209202306080846210001285</t>
  </si>
  <si>
    <t>44=784</t>
  </si>
  <si>
    <t>60=20230608-00:12:30.680000</t>
  </si>
  <si>
    <t>8031=772.7</t>
  </si>
  <si>
    <t>8032=772.7</t>
  </si>
  <si>
    <t>8033=773.1</t>
  </si>
  <si>
    <t>8051=20230608-00:12:30.679741</t>
  </si>
  <si>
    <t>8167=9406816900100</t>
  </si>
  <si>
    <t>8168=109202306080545280000478</t>
  </si>
  <si>
    <t>8169=20230608-00:12:30.680020</t>
  </si>
  <si>
    <t>9172=773.1</t>
  </si>
  <si>
    <t>20230608 09:12:56.105544 sor INFO Kafka.cpp(66) [139719446886144][2023-06-08 09:12:56.105540] [PROD_SOR_9.PROD_SOR_9,outgoing] (8=FIX.4.2</t>
  </si>
  <si>
    <t>34=1280</t>
  </si>
  <si>
    <t>52=20230608-00:12:56.104645</t>
  </si>
  <si>
    <t>11=209202306080912310001543</t>
  </si>
  <si>
    <t>38=33</t>
  </si>
  <si>
    <t>44=1216</t>
  </si>
  <si>
    <t>55=4272.ROLS</t>
  </si>
  <si>
    <t>60=20230608-00:12:56.105000</t>
  </si>
  <si>
    <t>8031=1226.5</t>
  </si>
  <si>
    <t>8032=1226</t>
  </si>
  <si>
    <t>8033=1227</t>
  </si>
  <si>
    <t>8051=20230608-00:12:56.105203</t>
  </si>
  <si>
    <t>8167=9406839800100</t>
  </si>
  <si>
    <t>8168=109202306080545280000479</t>
  </si>
  <si>
    <t>8169=20230608-00:12:56.105496</t>
  </si>
  <si>
    <t>9172=1226</t>
  </si>
  <si>
    <t>20230608 09:13:06.562963 sor INFO Kafka.cpp(66) [139719446886144][2023-06-08 09:13:06.562958] [PROD_SOR_9.PROD_SOR_9,outgoing] (8=FIX.4.2</t>
  </si>
  <si>
    <t>34=1281</t>
  </si>
  <si>
    <t>52=20230608-00:13:06.562073</t>
  </si>
  <si>
    <t>11=209202306080846210001286</t>
  </si>
  <si>
    <t>60=20230608-00:13:06.562000</t>
  </si>
  <si>
    <t>8031=18620</t>
  </si>
  <si>
    <t>8051=20230608-00:13:06.562647</t>
  </si>
  <si>
    <t>8167=9406849900100</t>
  </si>
  <si>
    <t>8168=109202306080545280000480</t>
  </si>
  <si>
    <t>8169=20230608-00:13:06.562910</t>
  </si>
  <si>
    <t>20230608 09:13:19.440558 sor INFO Kafka.cpp(66) [139719446886144][2023-06-08 09:13:19.440554] [PROD_SOR_9.PROD_SOR_9,outgoing] (8=FIX.4.2</t>
  </si>
  <si>
    <t>34=1282</t>
  </si>
  <si>
    <t>52=20230608-00:13:19.439639</t>
  </si>
  <si>
    <t>11=209202306080846210001287</t>
  </si>
  <si>
    <t>44=6428</t>
  </si>
  <si>
    <t>55=2875.ROLB</t>
  </si>
  <si>
    <t>60=20230608-00:13:19.440000</t>
  </si>
  <si>
    <t>8031=6417</t>
  </si>
  <si>
    <t>8032=6411</t>
  </si>
  <si>
    <t>8033=6418</t>
  </si>
  <si>
    <t>8051=20230608-00:13:19.440196</t>
  </si>
  <si>
    <t>8167=9406860800100</t>
  </si>
  <si>
    <t>8168=109202306080545280000481</t>
  </si>
  <si>
    <t>8169=20230608-00:13:19.440513</t>
  </si>
  <si>
    <t>9172=6418</t>
  </si>
  <si>
    <t>20230608 09:13:34.079746 sor INFO Kafka.cpp(66) [139719446886144][2023-06-08 09:13:34.079741] [PROD_SOR_9.PROD_SOR_9,outgoing] (8=FIX.4.2</t>
  </si>
  <si>
    <t>34=1283</t>
  </si>
  <si>
    <t>52=20230608-00:13:34.078773</t>
  </si>
  <si>
    <t>11=209202306080846210001288</t>
  </si>
  <si>
    <t>60=20230608-00:13:34.079000</t>
  </si>
  <si>
    <t>8031=773.8</t>
  </si>
  <si>
    <t>8032=773.8</t>
  </si>
  <si>
    <t>8033=774</t>
  </si>
  <si>
    <t>8051=20230608-00:13:34.079368</t>
  </si>
  <si>
    <t>8167=9406874600100</t>
  </si>
  <si>
    <t>8168=109202306080545280000482</t>
  </si>
  <si>
    <t>8169=20230608-00:13:34.079701</t>
  </si>
  <si>
    <t>9172=774</t>
  </si>
  <si>
    <t>20230608 09:13:38.845579 sor INFO Kafka.cpp(66) [139719446886144][2023-06-08 09:13:38.845568] [PROD_SOR_9.PROD_SOR_9,outgoing] (8=FIX.4.2</t>
  </si>
  <si>
    <t>34=1284</t>
  </si>
  <si>
    <t>52=20230608-00:13:38.844712</t>
  </si>
  <si>
    <t>11=209202306080846210001289</t>
  </si>
  <si>
    <t>44=614</t>
  </si>
  <si>
    <t>55=9509.ROLB</t>
  </si>
  <si>
    <t>60=20230608-00:13:38.845000</t>
  </si>
  <si>
    <t>8031=603.9</t>
  </si>
  <si>
    <t>8032=603.1</t>
  </si>
  <si>
    <t>8033=604</t>
  </si>
  <si>
    <t>8051=20230608-00:13:38.845258</t>
  </si>
  <si>
    <t>8167=9406878700100</t>
  </si>
  <si>
    <t>8168=109202306080545280000483</t>
  </si>
  <si>
    <t>8169=20230608-00:13:38.845522</t>
  </si>
  <si>
    <t>9172=604</t>
  </si>
  <si>
    <t>20230608 09:13:44.489931 sor INFO Kafka.cpp(66) [139719446886144][2023-06-08 09:13:44.489927] [PROD_SOR_9.PROD_SOR_9,outgoing] (8=FIX.4.2</t>
  </si>
  <si>
    <t>34=1285</t>
  </si>
  <si>
    <t>52=20230608-00:13:44.489082</t>
  </si>
  <si>
    <t>11=209202306080846210001290</t>
  </si>
  <si>
    <t>44=4534</t>
  </si>
  <si>
    <t>60=20230608-00:13:44.489000</t>
  </si>
  <si>
    <t>8032=4522</t>
  </si>
  <si>
    <t>8033=4524</t>
  </si>
  <si>
    <t>8051=20230608-00:13:44.489638</t>
  </si>
  <si>
    <t>8167=9406883900100</t>
  </si>
  <si>
    <t>8168=109202306080545280000484</t>
  </si>
  <si>
    <t>8169=20230608-00:13:44.489888</t>
  </si>
  <si>
    <t>9172=4524</t>
  </si>
  <si>
    <t>20230608 09:13:54.170998 sor INFO Kafka.cpp(66) [139719446886144][2023-06-08 09:13:54.170994] [PROD_SOR_9.PROD_SOR_9,outgoing] (8=FIX.4.2</t>
  </si>
  <si>
    <t>34=1286</t>
  </si>
  <si>
    <t>52=20230608-00:13:54.169927</t>
  </si>
  <si>
    <t>11=209202306080846210001291</t>
  </si>
  <si>
    <t>60=20230608-00:13:54.170000</t>
  </si>
  <si>
    <t>8031=2457.5</t>
  </si>
  <si>
    <t>8033=2458.5</t>
  </si>
  <si>
    <t>8051=20230608-00:13:54.170665</t>
  </si>
  <si>
    <t>8167=9406895700100</t>
  </si>
  <si>
    <t>8168=109202306080545280000485</t>
  </si>
  <si>
    <t>8169=20230608-00:13:54.170955</t>
  </si>
  <si>
    <t>9172=2458.5</t>
  </si>
  <si>
    <t>20230608 09:13:57.262512 sor INFO Kafka.cpp(66) [139719446886144][2023-06-08 09:13:57.262507] [PROD_SOR_9.PROD_SOR_9,outgoing] (8=FIX.4.2</t>
  </si>
  <si>
    <t>34=1287</t>
  </si>
  <si>
    <t>52=20230608-00:13:57.261690</t>
  </si>
  <si>
    <t>11=209202306080846210001292</t>
  </si>
  <si>
    <t>44=2803</t>
  </si>
  <si>
    <t>60=20230608-00:13:57.262000</t>
  </si>
  <si>
    <t>8031=2813</t>
  </si>
  <si>
    <t>8032=2813</t>
  </si>
  <si>
    <t>8033=2813.5</t>
  </si>
  <si>
    <t>8051=20230608-00:13:57.262216</t>
  </si>
  <si>
    <t>8167=9406898000100</t>
  </si>
  <si>
    <t>8168=109202306080545280000486</t>
  </si>
  <si>
    <t>8169=20230608-00:13:57.262468</t>
  </si>
  <si>
    <t>9172=2813</t>
  </si>
  <si>
    <t>20230608 09:14:40.097048 sor INFO Kafka.cpp(66) [139719446886144][2023-06-08 09:14:40.097043] [PROD_SOR_9.PROD_SOR_9,outgoing] (8=FIX.4.2</t>
  </si>
  <si>
    <t>34=1290</t>
  </si>
  <si>
    <t>52=20230608-00:14:40.096141</t>
  </si>
  <si>
    <t>11=209202306080846210001293</t>
  </si>
  <si>
    <t>60=20230608-00:14:40.097000</t>
  </si>
  <si>
    <t>8031=774.3</t>
  </si>
  <si>
    <t>8032=774.1</t>
  </si>
  <si>
    <t>8033=774.4</t>
  </si>
  <si>
    <t>8051=20230608-00:14:40.096719</t>
  </si>
  <si>
    <t>8167=9406936100100</t>
  </si>
  <si>
    <t>8168=109202306080545280000487</t>
  </si>
  <si>
    <t>8169=20230608-00:14:40.097004</t>
  </si>
  <si>
    <t>9172=774.4</t>
  </si>
  <si>
    <t>10=200</t>
  </si>
  <si>
    <t>20230608 09:14:47.746831 sor INFO Kafka.cpp(66) [139719446886144][2023-06-08 09:14:47.746827] [PROD_SOR_9.PROD_SOR_9,outgoing] (8=FIX.4.2</t>
  </si>
  <si>
    <t>34=1291</t>
  </si>
  <si>
    <t>52=20230608-00:14:47.745978</t>
  </si>
  <si>
    <t>11=209202306080846210001294</t>
  </si>
  <si>
    <t>44=2466</t>
  </si>
  <si>
    <t>60=20230608-00:14:47.746000</t>
  </si>
  <si>
    <t>8031=2455.5</t>
  </si>
  <si>
    <t>8032=2455</t>
  </si>
  <si>
    <t>8033=2455.5</t>
  </si>
  <si>
    <t>8051=20230608-00:14:47.746524</t>
  </si>
  <si>
    <t>8167=9406942300100</t>
  </si>
  <si>
    <t>8168=109202306080545280000488</t>
  </si>
  <si>
    <t>8169=20230608-00:14:47.746787</t>
  </si>
  <si>
    <t>9172=2455.5</t>
  </si>
  <si>
    <t>20230608 09:15:19.625142 sor INFO Kafka.cpp(66) [139719446886144][2023-06-08 09:15:19.625137] [PROD_SOR_9.PROD_SOR_9,outgoing] (8=FIX.4.2</t>
  </si>
  <si>
    <t>34=1294</t>
  </si>
  <si>
    <t>52=20230608-00:15:19.624202</t>
  </si>
  <si>
    <t>11=209202306080846210001295</t>
  </si>
  <si>
    <t>44=860</t>
  </si>
  <si>
    <t>55=9506.ROLB</t>
  </si>
  <si>
    <t>60=20230608-00:15:19.625000</t>
  </si>
  <si>
    <t>8031=849.8</t>
  </si>
  <si>
    <t>8032=848.9</t>
  </si>
  <si>
    <t>8033=849.9</t>
  </si>
  <si>
    <t>8051=20230608-00:15:19.624766</t>
  </si>
  <si>
    <t>8167=9406973200100</t>
  </si>
  <si>
    <t>8168=109202306080545280000489</t>
  </si>
  <si>
    <t>8169=20230608-00:15:19.625050</t>
  </si>
  <si>
    <t>9172=849.9</t>
  </si>
  <si>
    <t>20230608 09:15:24.084113 sor INFO Kafka.cpp(66) [139719446886144][2023-06-08 09:15:24.084106] [PROD_SOR_9.PROD_SOR_9,outgoing] (8=FIX.4.2</t>
  </si>
  <si>
    <t>34=1295</t>
  </si>
  <si>
    <t>52=20230608-00:15:24.083161</t>
  </si>
  <si>
    <t>11=209202306080846210001296</t>
  </si>
  <si>
    <t>60=20230608-00:15:24.084000</t>
  </si>
  <si>
    <t>8031=774</t>
  </si>
  <si>
    <t>8051=20230608-00:15:24.083779</t>
  </si>
  <si>
    <t>8167=9406978100100</t>
  </si>
  <si>
    <t>8168=109202306080545280000490</t>
  </si>
  <si>
    <t>8169=20230608-00:15:24.084057</t>
  </si>
  <si>
    <t>20230608 09:15:26.042795 sor INFO Kafka.cpp(66) [139719446886144][2023-06-08 09:15:26.042791] [PROD_SOR_9.PROD_SOR_9,outgoing] (8=FIX.4.2</t>
  </si>
  <si>
    <t>34=1296</t>
  </si>
  <si>
    <t>52=20230608-00:15:26.041915</t>
  </si>
  <si>
    <t>11=209202306080846210001297</t>
  </si>
  <si>
    <t>60=20230608-00:15:26.042000</t>
  </si>
  <si>
    <t>8051=20230608-00:15:26.042456</t>
  </si>
  <si>
    <t>8167=9406979100100</t>
  </si>
  <si>
    <t>8168=109202306080545280000491</t>
  </si>
  <si>
    <t>8169=20230608-00:15:26.042750</t>
  </si>
  <si>
    <t>20230608 09:15:56.827234 sor INFO Kafka.cpp(66) [139719446886144][2023-06-08 09:15:56.827229] [PROD_SOR_9.PROD_SOR_9,outgoing] (8=FIX.4.2</t>
  </si>
  <si>
    <t>34=1299</t>
  </si>
  <si>
    <t>52=20230608-00:15:56.826350</t>
  </si>
  <si>
    <t>11=209202306080846210001298</t>
  </si>
  <si>
    <t>44=2465</t>
  </si>
  <si>
    <t>60=20230608-00:15:56.827000</t>
  </si>
  <si>
    <t>8031=2455</t>
  </si>
  <si>
    <t>8032=2454</t>
  </si>
  <si>
    <t>8033=2455</t>
  </si>
  <si>
    <t>8051=20230608-00:15:56.826914</t>
  </si>
  <si>
    <t>8167=9407004500100</t>
  </si>
  <si>
    <t>8168=109202306080545280000492</t>
  </si>
  <si>
    <t>8169=20230608-00:15:56.827191</t>
  </si>
  <si>
    <t>9172=2455</t>
  </si>
  <si>
    <t>20230608 09:16:22.320170 sor INFO Kafka.cpp(66) [139719446886144][2023-06-08 09:16:22.320166] [PROD_SOR_9.PROD_SOR_9,outgoing] (8=FIX.4.2</t>
  </si>
  <si>
    <t>34=1301</t>
  </si>
  <si>
    <t>52=20230608-00:16:22.319288</t>
  </si>
  <si>
    <t>11=209202306080846210001299</t>
  </si>
  <si>
    <t>44=521</t>
  </si>
  <si>
    <t>55=7180.ROLS</t>
  </si>
  <si>
    <t>60=20230608-00:16:22.320000</t>
  </si>
  <si>
    <t>8031=531.3</t>
  </si>
  <si>
    <t>8032=531.1</t>
  </si>
  <si>
    <t>8033=531.6</t>
  </si>
  <si>
    <t>8051=20230608-00:16:22.319871</t>
  </si>
  <si>
    <t>8167=9407027700100</t>
  </si>
  <si>
    <t>8168=109202306080545280000493</t>
  </si>
  <si>
    <t>8169=20230608-00:16:22.320127</t>
  </si>
  <si>
    <t>9172=531.1</t>
  </si>
  <si>
    <t>10=154</t>
  </si>
  <si>
    <t>20230608 09:16:50.042085 sor INFO Kafka.cpp(66) [139719446886144][2023-06-08 09:16:50.042081] [PROD_SOR_9.PROD_SOR_9,outgoing] (8=FIX.4.2</t>
  </si>
  <si>
    <t>34=1303</t>
  </si>
  <si>
    <t>52=20230608-00:16:50.041218</t>
  </si>
  <si>
    <t>11=209202306080846210001300</t>
  </si>
  <si>
    <t>60=20230608-00:16:50.042000</t>
  </si>
  <si>
    <t>8031=2141.5</t>
  </si>
  <si>
    <t>8032=2141</t>
  </si>
  <si>
    <t>8033=2141.5</t>
  </si>
  <si>
    <t>8051=20230608-00:16:50.041750</t>
  </si>
  <si>
    <t>8167=9407052400100</t>
  </si>
  <si>
    <t>8168=109202306080545280000494</t>
  </si>
  <si>
    <t>8169=20230608-00:16:50.042041</t>
  </si>
  <si>
    <t>9172=2141</t>
  </si>
  <si>
    <t>20230608 09:17:13.995560 sor INFO Kafka.cpp(66) [139719446886144][2023-06-08 09:17:13.995557] [PROD_SOR_9.PROD_SOR_9,outgoing] (8=FIX.4.2</t>
  </si>
  <si>
    <t>34=1305</t>
  </si>
  <si>
    <t>52=20230608-00:17:13.994696</t>
  </si>
  <si>
    <t>11=209202306080846210001301</t>
  </si>
  <si>
    <t>44=4106</t>
  </si>
  <si>
    <t>60=20230608-00:17:13.995000</t>
  </si>
  <si>
    <t>8051=20230608-00:17:13.995239</t>
  </si>
  <si>
    <t>8167=9407073900100</t>
  </si>
  <si>
    <t>8168=109202306080545280000495</t>
  </si>
  <si>
    <t>8169=20230608-00:17:13.995518</t>
  </si>
  <si>
    <t>9172=4116</t>
  </si>
  <si>
    <t>10=135</t>
  </si>
  <si>
    <t>20230608 09:17:23.429421 sor INFO Kafka.cpp(66) [139719446886144][2023-06-08 09:17:23.429417] [PROD_SOR_9.PROD_SOR_9,outgoing] (8=FIX.4.2</t>
  </si>
  <si>
    <t>34=1306</t>
  </si>
  <si>
    <t>52=20230608-00:17:23.428574</t>
  </si>
  <si>
    <t>11=209202306080846210001302</t>
  </si>
  <si>
    <t>44=4605</t>
  </si>
  <si>
    <t>55=5713.ROLS</t>
  </si>
  <si>
    <t>60=20230608-00:17:23.429000</t>
  </si>
  <si>
    <t>8031=4616</t>
  </si>
  <si>
    <t>8032=4615</t>
  </si>
  <si>
    <t>8033=4617</t>
  </si>
  <si>
    <t>8051=20230608-00:17:23.429109</t>
  </si>
  <si>
    <t>8167=9407083500100</t>
  </si>
  <si>
    <t>8168=109202306080545280000496</t>
  </si>
  <si>
    <t>8169=20230608-00:17:23.429378</t>
  </si>
  <si>
    <t>9172=4615</t>
  </si>
  <si>
    <t>20230608 09:17:51.185106 sor INFO Kafka.cpp(66) [139719446886144][2023-06-08 09:17:51.185102] [PROD_SOR_9.PROD_SOR_9,outgoing] (8=FIX.4.2</t>
  </si>
  <si>
    <t>34=1308</t>
  </si>
  <si>
    <t>52=20230608-00:17:51.184202</t>
  </si>
  <si>
    <t>11=209202306080846210001303</t>
  </si>
  <si>
    <t>44=5574</t>
  </si>
  <si>
    <t>60=20230608-00:17:51.185000</t>
  </si>
  <si>
    <t>8031=5564</t>
  </si>
  <si>
    <t>8032=5561</t>
  </si>
  <si>
    <t>8033=5564</t>
  </si>
  <si>
    <t>8051=20230608-00:17:51.184775</t>
  </si>
  <si>
    <t>8167=9407107500100</t>
  </si>
  <si>
    <t>8168=109202306080545280000497</t>
  </si>
  <si>
    <t>8169=20230608-00:17:51.185063</t>
  </si>
  <si>
    <t>9172=5564</t>
  </si>
  <si>
    <t>20230608 09:18:12.295284 sor INFO Kafka.cpp(66) [139719446886144][2023-06-08 09:18:12.295279] [PROD_SOR_9.PROD_SOR_9,outgoing] (8=FIX.4.2</t>
  </si>
  <si>
    <t>34=1310</t>
  </si>
  <si>
    <t>52=20230608-00:18:12.294405</t>
  </si>
  <si>
    <t>11=209202306080846210001304</t>
  </si>
  <si>
    <t>44=5038</t>
  </si>
  <si>
    <t>60=20230608-00:18:12.295000</t>
  </si>
  <si>
    <t>8031=5050</t>
  </si>
  <si>
    <t>8032=5048</t>
  </si>
  <si>
    <t>8033=5050</t>
  </si>
  <si>
    <t>8051=20230608-00:18:12.294976</t>
  </si>
  <si>
    <t>8167=9407123300100</t>
  </si>
  <si>
    <t>8168=109202306080545280000498</t>
  </si>
  <si>
    <t>8169=20230608-00:18:12.295238</t>
  </si>
  <si>
    <t>9172=5048</t>
  </si>
  <si>
    <t>20230608 09:18:35.488017 sor INFO Kafka.cpp(66) [139719446886144][2023-06-08 09:18:35.488012] [PROD_SOR_9.PROD_SOR_9,outgoing] (8=FIX.4.2</t>
  </si>
  <si>
    <t>34=1312</t>
  </si>
  <si>
    <t>52=20230608-00:18:35.487132</t>
  </si>
  <si>
    <t>11=209202306080846210001305</t>
  </si>
  <si>
    <t>60=20230608-00:18:35.487000</t>
  </si>
  <si>
    <t>8032=2451</t>
  </si>
  <si>
    <t>8051=20230608-00:18:35.487705</t>
  </si>
  <si>
    <t>8167=9407142200100</t>
  </si>
  <si>
    <t>8168=109202306080545280000499</t>
  </si>
  <si>
    <t>8169=20230608-00:18:35.487973</t>
  </si>
  <si>
    <t>20230608 09:18:38.455654 sor INFO Kafka.cpp(66) [139719446886144][2023-06-08 09:18:38.455649] [PROD_SOR_9.PROD_SOR_9,outgoing] (8=FIX.4.2</t>
  </si>
  <si>
    <t>34=1313</t>
  </si>
  <si>
    <t>52=20230608-00:18:38.454763</t>
  </si>
  <si>
    <t>11=209202306080846210001306</t>
  </si>
  <si>
    <t>44=4503</t>
  </si>
  <si>
    <t>60=20230608-00:18:38.455000</t>
  </si>
  <si>
    <t>8031=4515</t>
  </si>
  <si>
    <t>8051=20230608-00:18:38.455331</t>
  </si>
  <si>
    <t>8167=9407145000100</t>
  </si>
  <si>
    <t>8168=109202306080545280000500</t>
  </si>
  <si>
    <t>8169=20230608-00:18:38.455611</t>
  </si>
  <si>
    <t>9172=4513</t>
  </si>
  <si>
    <t>20230608 09:18:43.239445 sor INFO Kafka.cpp(66) [139719446886144][2023-06-08 09:18:43.239441] [PROD_SOR_9.PROD_SOR_9,outgoing] (8=FIX.4.2</t>
  </si>
  <si>
    <t>34=1314</t>
  </si>
  <si>
    <t>52=20230608-00:18:43.238561</t>
  </si>
  <si>
    <t>11=209202306080846210001307</t>
  </si>
  <si>
    <t>44=5551</t>
  </si>
  <si>
    <t>60=20230608-00:18:43.239000</t>
  </si>
  <si>
    <t>8031=5540</t>
  </si>
  <si>
    <t>8032=5537</t>
  </si>
  <si>
    <t>8033=5541</t>
  </si>
  <si>
    <t>8051=20230608-00:18:43.239134</t>
  </si>
  <si>
    <t>8167=9407148500100</t>
  </si>
  <si>
    <t>8168=109202306080545280000501</t>
  </si>
  <si>
    <t>8169=20230608-00:18:43.239385</t>
  </si>
  <si>
    <t>9172=5541</t>
  </si>
  <si>
    <t>20230608 09:18:52.206111 sor INFO Kafka.cpp(66) [139719446886144][2023-06-08 09:18:52.206107] [PROD_SOR_9.PROD_SOR_9,outgoing] (8=FIX.4.2</t>
  </si>
  <si>
    <t>34=1315</t>
  </si>
  <si>
    <t>52=20230608-00:18:52.205249</t>
  </si>
  <si>
    <t>11=209202306080846210001308</t>
  </si>
  <si>
    <t>44=3150</t>
  </si>
  <si>
    <t>55=9202.ROLB</t>
  </si>
  <si>
    <t>60=20230608-00:18:52.206000</t>
  </si>
  <si>
    <t>8031=3140</t>
  </si>
  <si>
    <t>8032=3139</t>
  </si>
  <si>
    <t>8033=3140</t>
  </si>
  <si>
    <t>8051=20230608-00:18:52.205818</t>
  </si>
  <si>
    <t>8167=9407155600100</t>
  </si>
  <si>
    <t>8168=109202306080545280000502</t>
  </si>
  <si>
    <t>8169=20230608-00:18:52.206066</t>
  </si>
  <si>
    <t>9172=3140</t>
  </si>
  <si>
    <t>20230608 09:19:05.422471 sor INFO Kafka.cpp(66) [139719446886144][2023-06-08 09:19:05.422467] [PROD_SOR_9.PROD_SOR_9,outgoing] (8=FIX.4.2</t>
  </si>
  <si>
    <t>34=1316</t>
  </si>
  <si>
    <t>52=20230608-00:19:05.421628</t>
  </si>
  <si>
    <t>11=209202306080846210001309</t>
  </si>
  <si>
    <t>44=2461</t>
  </si>
  <si>
    <t>60=20230608-00:19:05.422000</t>
  </si>
  <si>
    <t>8031=2450</t>
  </si>
  <si>
    <t>8032=2450</t>
  </si>
  <si>
    <t>8033=2450.5</t>
  </si>
  <si>
    <t>8051=20230608-00:19:05.422172</t>
  </si>
  <si>
    <t>8167=9407166900100</t>
  </si>
  <si>
    <t>8168=109202306080545280000503</t>
  </si>
  <si>
    <t>8169=20230608-00:19:05.422426</t>
  </si>
  <si>
    <t>9172=2450.5</t>
  </si>
  <si>
    <t>20230608 09:19:05.583318 sor INFO Kafka.cpp(66) [139719446886144][2023-06-08 09:19:05.583314] [PROD_SOR_9.PROD_SOR_9,outgoing] (8=FIX.4.2</t>
  </si>
  <si>
    <t>34=1317</t>
  </si>
  <si>
    <t>52=20230608-00:19:05.582438</t>
  </si>
  <si>
    <t>11=209202306080846210001310</t>
  </si>
  <si>
    <t>60=20230608-00:19:05.583000</t>
  </si>
  <si>
    <t>8031=68150</t>
  </si>
  <si>
    <t>8032=68140</t>
  </si>
  <si>
    <t>8033=68170</t>
  </si>
  <si>
    <t>8051=20230608-00:19:05.583020</t>
  </si>
  <si>
    <t>8167=9407167000100</t>
  </si>
  <si>
    <t>8168=109202306080545280000504</t>
  </si>
  <si>
    <t>8169=20230608-00:19:05.583273</t>
  </si>
  <si>
    <t>20230608 09:19:31.873348 sor INFO Kafka.cpp(66) [139719446886144][2023-06-08 09:19:31.873344] [PROD_SOR_9.PROD_SOR_9,outgoing] (8=FIX.4.2</t>
  </si>
  <si>
    <t>34=1319</t>
  </si>
  <si>
    <t>52=20230608-00:19:31.872502</t>
  </si>
  <si>
    <t>11=209202306080846210001311</t>
  </si>
  <si>
    <t>44=7832</t>
  </si>
  <si>
    <t>60=20230608-00:19:31.873000</t>
  </si>
  <si>
    <t>8031=7820</t>
  </si>
  <si>
    <t>8032=7811</t>
  </si>
  <si>
    <t>8033=7822</t>
  </si>
  <si>
    <t>8051=20230608-00:19:31.873041</t>
  </si>
  <si>
    <t>8167=9407188000100</t>
  </si>
  <si>
    <t>8168=109202306080545280000505</t>
  </si>
  <si>
    <t>8169=20230608-00:19:31.873303</t>
  </si>
  <si>
    <t>9172=7822</t>
  </si>
  <si>
    <t>10=101</t>
  </si>
  <si>
    <t>20230608 09:19:32.089739 sor INFO Kafka.cpp(66) [139719446886144][2023-06-08 09:19:32.089735] [PROD_SOR_9.PROD_SOR_9,outgoing] (8=FIX.4.2</t>
  </si>
  <si>
    <t>34=1320</t>
  </si>
  <si>
    <t>52=20230608-00:19:32.088855</t>
  </si>
  <si>
    <t>11=209202306080846210001312</t>
  </si>
  <si>
    <t>60=20230608-00:19:32.089000</t>
  </si>
  <si>
    <t>8031=2084.5</t>
  </si>
  <si>
    <t>8033=2085.5</t>
  </si>
  <si>
    <t>8051=20230608-00:19:32.089426</t>
  </si>
  <si>
    <t>8167=9407188400100</t>
  </si>
  <si>
    <t>8168=109202306080545280000506</t>
  </si>
  <si>
    <t>8169=20230608-00:19:32.089692</t>
  </si>
  <si>
    <t>9172=2085.5</t>
  </si>
  <si>
    <t>20230608 09:19:53.632552 sor INFO Kafka.cpp(66) [139719446886144][2023-06-08 09:19:53.632547] [PROD_SOR_9.PROD_SOR_9,outgoing] (8=FIX.4.2</t>
  </si>
  <si>
    <t>34=1322</t>
  </si>
  <si>
    <t>52=20230608-00:19:53.631650</t>
  </si>
  <si>
    <t>11=209202306080846210001313</t>
  </si>
  <si>
    <t>60=20230608-00:19:53.632000</t>
  </si>
  <si>
    <t>8031=5049</t>
  </si>
  <si>
    <t>8051=20230608-00:19:53.632217</t>
  </si>
  <si>
    <t>8167=9407205700100</t>
  </si>
  <si>
    <t>8168=109202306080545280000507</t>
  </si>
  <si>
    <t>8169=20230608-00:19:53.632495</t>
  </si>
  <si>
    <t>20230608 09:20:03.218866 sor INFO Kafka.cpp(66) [139719446886144][2023-06-08 09:20:03.218862] [PROD_SOR_9.PROD_SOR_9,outgoing] (8=FIX.4.2</t>
  </si>
  <si>
    <t>34=1323</t>
  </si>
  <si>
    <t>52=20230608-00:20:03.218006</t>
  </si>
  <si>
    <t>11=209202306080846210001314</t>
  </si>
  <si>
    <t>44=3224</t>
  </si>
  <si>
    <t>55=8766.ROLS</t>
  </si>
  <si>
    <t>60=20230608-00:20:03.218000</t>
  </si>
  <si>
    <t>8031=3234</t>
  </si>
  <si>
    <t>8032=3234</t>
  </si>
  <si>
    <t>8033=3235</t>
  </si>
  <si>
    <t>8051=20230608-00:20:03.218558</t>
  </si>
  <si>
    <t>8167=9407213100100</t>
  </si>
  <si>
    <t>8168=109202306080545280000508</t>
  </si>
  <si>
    <t>8169=20230608-00:20:03.218821</t>
  </si>
  <si>
    <t>9172=3234</t>
  </si>
  <si>
    <t>20230608 09:20:03.745962 sor INFO Kafka.cpp(66) [139719446886144][2023-06-08 09:20:03.745957] [PROD_SOR_9.PROD_SOR_9,outgoing] (8=FIX.4.2</t>
  </si>
  <si>
    <t>34=1324</t>
  </si>
  <si>
    <t>52=20230608-00:20:03.745101</t>
  </si>
  <si>
    <t>11=209202306080846210001315</t>
  </si>
  <si>
    <t>44=5553</t>
  </si>
  <si>
    <t>60=20230608-00:20:03.745000</t>
  </si>
  <si>
    <t>8031=5542</t>
  </si>
  <si>
    <t>8032=5542</t>
  </si>
  <si>
    <t>8033=5543</t>
  </si>
  <si>
    <t>8051=20230608-00:20:03.745649</t>
  </si>
  <si>
    <t>8167=9407213600100</t>
  </si>
  <si>
    <t>8168=109202306080545280000509</t>
  </si>
  <si>
    <t>8169=20230608-00:20:03.745908</t>
  </si>
  <si>
    <t>9172=5543</t>
  </si>
  <si>
    <t>20230608 09:20:12.557662 sor INFO Kafka.cpp(66) [139719446886144][2023-06-08 09:20:12.557658] [PROD_SOR_9.PROD_SOR_9,outgoing] (8=FIX.4.2</t>
  </si>
  <si>
    <t>34=1325</t>
  </si>
  <si>
    <t>52=20230608-00:20:12.556804</t>
  </si>
  <si>
    <t>11=209202306080846210001316</t>
  </si>
  <si>
    <t>44=18780</t>
  </si>
  <si>
    <t>60=20230608-00:20:12.557000</t>
  </si>
  <si>
    <t>8031=18725</t>
  </si>
  <si>
    <t>8032=18720</t>
  </si>
  <si>
    <t>8033=18730</t>
  </si>
  <si>
    <t>8051=20230608-00:20:12.557347</t>
  </si>
  <si>
    <t>8167=9407223000100</t>
  </si>
  <si>
    <t>8168=109202306080545280000510</t>
  </si>
  <si>
    <t>8169=20230608-00:20:12.557609</t>
  </si>
  <si>
    <t>9172=18730</t>
  </si>
  <si>
    <t>20230608 09:20:26.630207 sor INFO Kafka.cpp(66) [139719446886144][2023-06-08 09:20:26.630203] [PROD_SOR_9.PROD_SOR_9,outgoing] (8=FIX.4.2</t>
  </si>
  <si>
    <t>34=1326</t>
  </si>
  <si>
    <t>52=20230608-00:20:26.629345</t>
  </si>
  <si>
    <t>11=209202306080846210001317</t>
  </si>
  <si>
    <t>44=10550</t>
  </si>
  <si>
    <t>60=20230608-00:20:26.630000</t>
  </si>
  <si>
    <t>8031=10500</t>
  </si>
  <si>
    <t>8033=10500</t>
  </si>
  <si>
    <t>8051=20230608-00:20:26.629903</t>
  </si>
  <si>
    <t>8167=9407236400100</t>
  </si>
  <si>
    <t>8168=109202306080545280000511</t>
  </si>
  <si>
    <t>8169=20230608-00:20:26.630162</t>
  </si>
  <si>
    <t>9172=10500</t>
  </si>
  <si>
    <t>20230608 09:20:29.553677 sor INFO Kafka.cpp(66) [139719446886144][2023-06-08 09:20:29.553673] [PROD_SOR_9.PROD_SOR_9,outgoing] (8=FIX.4.2</t>
  </si>
  <si>
    <t>34=1327</t>
  </si>
  <si>
    <t>52=20230608-00:20:29.552786</t>
  </si>
  <si>
    <t>11=209202306080846210001318</t>
  </si>
  <si>
    <t>60=20230608-00:20:29.553000</t>
  </si>
  <si>
    <t>8031=2452.5</t>
  </si>
  <si>
    <t>8051=20230608-00:20:29.553339</t>
  </si>
  <si>
    <t>8167=9407237800100</t>
  </si>
  <si>
    <t>8168=109202306080545280000512</t>
  </si>
  <si>
    <t>8169=20230608-00:20:29.553626</t>
  </si>
  <si>
    <t>20230608 09:20:46.897181 sor INFO Kafka.cpp(66) [139719446886144][2023-06-08 09:20:46.897177] [PROD_SOR_9.PROD_SOR_9,outgoing] (8=FIX.4.2</t>
  </si>
  <si>
    <t>34=1329</t>
  </si>
  <si>
    <t>52=20230608-00:20:46.896296</t>
  </si>
  <si>
    <t>11=209202306080846210001319</t>
  </si>
  <si>
    <t>44=2275</t>
  </si>
  <si>
    <t>60=20230608-00:20:46.897000</t>
  </si>
  <si>
    <t>8031=2264</t>
  </si>
  <si>
    <t>8032=2264</t>
  </si>
  <si>
    <t>8033=2264.5</t>
  </si>
  <si>
    <t>8051=20230608-00:20:46.896850</t>
  </si>
  <si>
    <t>8167=9407251000100</t>
  </si>
  <si>
    <t>8168=109202306080545280000513</t>
  </si>
  <si>
    <t>8169=20230608-00:20:46.897131</t>
  </si>
  <si>
    <t>9172=2264.5</t>
  </si>
  <si>
    <t>20230608 09:21:07.623567 sor INFO Kafka.cpp(66) [139719446886144][2023-06-08 09:21:07.623563] [PROD_SOR_9.PROD_SOR_9,outgoing] (8=FIX.4.2</t>
  </si>
  <si>
    <t>34=1331</t>
  </si>
  <si>
    <t>52=20230608-00:21:07.622669</t>
  </si>
  <si>
    <t>11=209202306080846210001320</t>
  </si>
  <si>
    <t>60=20230608-00:21:07.623000</t>
  </si>
  <si>
    <t>8031=2456.5</t>
  </si>
  <si>
    <t>8032=2455.5</t>
  </si>
  <si>
    <t>8033=2456</t>
  </si>
  <si>
    <t>8051=20230608-00:21:07.623244</t>
  </si>
  <si>
    <t>8167=9407266400100</t>
  </si>
  <si>
    <t>8168=109202306080846200000516</t>
  </si>
  <si>
    <t>8169=20230608-00:21:07.623521</t>
  </si>
  <si>
    <t>9172=2456</t>
  </si>
  <si>
    <t>20230608 09:21:28.321119 sor INFO Kafka.cpp(66) [139719446886144][2023-06-08 09:21:28.321115] [PROD_SOR_9.PROD_SOR_9,outgoing] (8=FIX.4.2</t>
  </si>
  <si>
    <t>34=1333</t>
  </si>
  <si>
    <t>52=20230608-00:21:28.320278</t>
  </si>
  <si>
    <t>11=209202306080846210001321</t>
  </si>
  <si>
    <t>44=2690</t>
  </si>
  <si>
    <t>55=4528.ROLB</t>
  </si>
  <si>
    <t>60=20230608-00:21:28.321000</t>
  </si>
  <si>
    <t>8031=2679</t>
  </si>
  <si>
    <t>8032=2678.5</t>
  </si>
  <si>
    <t>8033=2679.5</t>
  </si>
  <si>
    <t>8051=20230608-00:21:28.320809</t>
  </si>
  <si>
    <t>8167=9407281700100</t>
  </si>
  <si>
    <t>8168=109202306080846200000517</t>
  </si>
  <si>
    <t>8169=20230608-00:21:28.321074</t>
  </si>
  <si>
    <t>9172=2679.5</t>
  </si>
  <si>
    <t>20230608 09:21:30.453532 sor INFO Kafka.cpp(66) [139719446886144][2023-06-08 09:21:30.453528] [PROD_SOR_9.PROD_SOR_9,outgoing] (8=FIX.4.2</t>
  </si>
  <si>
    <t>34=1334</t>
  </si>
  <si>
    <t>52=20230608-00:21:30.452657</t>
  </si>
  <si>
    <t>11=209202306080846210001322</t>
  </si>
  <si>
    <t>44=6130</t>
  </si>
  <si>
    <t>60=20230608-00:21:30.453000</t>
  </si>
  <si>
    <t>8031=6141</t>
  </si>
  <si>
    <t>8032=6140</t>
  </si>
  <si>
    <t>8033=6142</t>
  </si>
  <si>
    <t>8051=20230608-00:21:30.453209</t>
  </si>
  <si>
    <t>8167=9407283400100</t>
  </si>
  <si>
    <t>8168=109202306080846200000518</t>
  </si>
  <si>
    <t>8169=20230608-00:21:30.453485</t>
  </si>
  <si>
    <t>9172=6140</t>
  </si>
  <si>
    <t>10=051</t>
  </si>
  <si>
    <t>20230608 09:21:35.636562 sor INFO Kafka.cpp(66) [139719446886144][2023-06-08 09:21:35.636558] [PROD_SOR_9.PROD_SOR_9,outgoing] (8=FIX.4.2</t>
  </si>
  <si>
    <t>34=1335</t>
  </si>
  <si>
    <t>52=20230608-00:21:35.635648</t>
  </si>
  <si>
    <t>11=209202306080846210001323</t>
  </si>
  <si>
    <t>44=20575</t>
  </si>
  <si>
    <t>60=20230608-00:21:35.636000</t>
  </si>
  <si>
    <t>8031=20635</t>
  </si>
  <si>
    <t>8032=20625</t>
  </si>
  <si>
    <t>8033=20635</t>
  </si>
  <si>
    <t>8051=20230608-00:21:35.636201</t>
  </si>
  <si>
    <t>8167=9407287500100</t>
  </si>
  <si>
    <t>8168=109202306080846200000519</t>
  </si>
  <si>
    <t>8169=20230608-00:21:35.636511</t>
  </si>
  <si>
    <t>9172=20625</t>
  </si>
  <si>
    <t>20230608 09:21:36.746652 sor INFO Kafka.cpp(66) [139719446886144][2023-06-08 09:21:36.746648] [PROD_SOR_9.PROD_SOR_9,outgoing] (8=FIX.4.2</t>
  </si>
  <si>
    <t>34=1336</t>
  </si>
  <si>
    <t>52=20230608-00:21:36.745781</t>
  </si>
  <si>
    <t>11=209202306080846210001324</t>
  </si>
  <si>
    <t>44=2468</t>
  </si>
  <si>
    <t>60=20230608-00:21:36.746000</t>
  </si>
  <si>
    <t>8032=2457</t>
  </si>
  <si>
    <t>8033=2457.5</t>
  </si>
  <si>
    <t>8051=20230608-00:21:36.746347</t>
  </si>
  <si>
    <t>8167=9407288900100</t>
  </si>
  <si>
    <t>8168=109202306080846200000520</t>
  </si>
  <si>
    <t>8169=20230608-00:21:36.746606</t>
  </si>
  <si>
    <t>9172=2457.5</t>
  </si>
  <si>
    <t>20230608 09:21:54.227035 sor INFO Kafka.cpp(66) [139719446886144][2023-06-08 09:21:54.227030] [PROD_SOR_9.PROD_SOR_9,outgoing] (8=FIX.4.2</t>
  </si>
  <si>
    <t>34=1338</t>
  </si>
  <si>
    <t>52=20230608-00:21:54.226197</t>
  </si>
  <si>
    <t>11=209202306080846210001325</t>
  </si>
  <si>
    <t>44=497</t>
  </si>
  <si>
    <t>60=20230608-00:21:54.226000</t>
  </si>
  <si>
    <t>8031=486.8</t>
  </si>
  <si>
    <t>8032=486.7</t>
  </si>
  <si>
    <t>8033=486.9</t>
  </si>
  <si>
    <t>8051=20230608-00:21:54.226702</t>
  </si>
  <si>
    <t>8167=9407302200100</t>
  </si>
  <si>
    <t>8168=109202306080846200000521</t>
  </si>
  <si>
    <t>8169=20230608-00:21:54.226981</t>
  </si>
  <si>
    <t>9172=486.9</t>
  </si>
  <si>
    <t>10=183</t>
  </si>
  <si>
    <t>20230608 09:21:54.253468 sor INFO Kafka.cpp(66) [139719446886144][2023-06-08 09:21:54.253463] [PROD_SOR_9.PROD_SOR_9,outgoing] (8=FIX.4.2</t>
  </si>
  <si>
    <t>34=1339</t>
  </si>
  <si>
    <t>52=20230608-00:21:54.252673</t>
  </si>
  <si>
    <t>11=209202306080846210001326</t>
  </si>
  <si>
    <t>44=2982</t>
  </si>
  <si>
    <t>60=20230608-00:21:54.253000</t>
  </si>
  <si>
    <t>8031=2971.5</t>
  </si>
  <si>
    <t>8032=2970.5</t>
  </si>
  <si>
    <t>8033=2971.5</t>
  </si>
  <si>
    <t>8051=20230608-00:21:54.253170</t>
  </si>
  <si>
    <t>8167=9407302300100</t>
  </si>
  <si>
    <t>8168=109202306080846200000522</t>
  </si>
  <si>
    <t>8169=20230608-00:21:54.253423</t>
  </si>
  <si>
    <t>9172=2971.5</t>
  </si>
  <si>
    <t>20230608 09:22:11.664575 sor INFO Kafka.cpp(66) [139719446886144][2023-06-08 09:22:11.664571] [PROD_SOR_9.PROD_SOR_9,outgoing] (8=FIX.4.2</t>
  </si>
  <si>
    <t>34=1341</t>
  </si>
  <si>
    <t>52=20230608-00:22:11.663703</t>
  </si>
  <si>
    <t>11=209202306080846210001327</t>
  </si>
  <si>
    <t>60=20230608-00:22:11.664000</t>
  </si>
  <si>
    <t>8051=20230608-00:22:11.664276</t>
  </si>
  <si>
    <t>8167=9407314300100</t>
  </si>
  <si>
    <t>8168=109202306080846200000523</t>
  </si>
  <si>
    <t>8169=20230608-00:22:11.664530</t>
  </si>
  <si>
    <t>20230608 09:22:39.782473 sor INFO Kafka.cpp(66) [139719446886144][2023-06-08 09:22:39.782469] [PROD_SOR_9.PROD_SOR_9,outgoing] (8=FIX.4.2</t>
  </si>
  <si>
    <t>34=1343</t>
  </si>
  <si>
    <t>52=20230608-00:22:39.781588</t>
  </si>
  <si>
    <t>11=209202306080846210001328</t>
  </si>
  <si>
    <t>60=20230608-00:22:39.782000</t>
  </si>
  <si>
    <t>8031=2880</t>
  </si>
  <si>
    <t>8033=2880</t>
  </si>
  <si>
    <t>8051=20230608-00:22:39.782164</t>
  </si>
  <si>
    <t>8167=9407336300100</t>
  </si>
  <si>
    <t>8168=109202306080846200000524</t>
  </si>
  <si>
    <t>8169=20230608-00:22:39.782428</t>
  </si>
  <si>
    <t>9172=2880</t>
  </si>
  <si>
    <t>20230608 09:22:46.844942 sor INFO Kafka.cpp(66) [139719446886144][2023-06-08 09:22:46.844938] [PROD_SOR_9.PROD_SOR_9,outgoing] (8=FIX.4.2</t>
  </si>
  <si>
    <t>34=1344</t>
  </si>
  <si>
    <t>52=20230608-00:22:46.844071</t>
  </si>
  <si>
    <t>11=209202306080846210001329</t>
  </si>
  <si>
    <t>44=5410</t>
  </si>
  <si>
    <t>60=20230608-00:22:46.844000</t>
  </si>
  <si>
    <t>8031=5399</t>
  </si>
  <si>
    <t>8032=5398</t>
  </si>
  <si>
    <t>8033=5400</t>
  </si>
  <si>
    <t>8051=20230608-00:22:46.844621</t>
  </si>
  <si>
    <t>8167=9407341500100</t>
  </si>
  <si>
    <t>8168=109202306080846200000525</t>
  </si>
  <si>
    <t>8169=20230608-00:22:46.844897</t>
  </si>
  <si>
    <t>9172=5400</t>
  </si>
  <si>
    <t>20230608 09:22:47.135038 sor INFO Kafka.cpp(66) [139719446886144][2023-06-08 09:22:47.135034] [PROD_SOR_9.PROD_SOR_9,outgoing] (8=FIX.4.2</t>
  </si>
  <si>
    <t>34=1345</t>
  </si>
  <si>
    <t>52=20230608-00:22:47.134185</t>
  </si>
  <si>
    <t>11=209202306080846210001330</t>
  </si>
  <si>
    <t>60=20230608-00:22:47.134000</t>
  </si>
  <si>
    <t>8051=20230608-00:22:47.134723</t>
  </si>
  <si>
    <t>8167=9407341800100</t>
  </si>
  <si>
    <t>8168=109202306080846200000526</t>
  </si>
  <si>
    <t>8169=20230608-00:22:47.134993</t>
  </si>
  <si>
    <t>20230608 09:22:55.037920 sor INFO Kafka.cpp(66) [139719446886144][2023-06-08 09:22:55.037916] [PROD_SOR_9.PROD_SOR_9,outgoing] (8=FIX.4.2</t>
  </si>
  <si>
    <t>34=1346</t>
  </si>
  <si>
    <t>52=20230608-00:22:55.037013</t>
  </si>
  <si>
    <t>11=209202306080846210001331</t>
  </si>
  <si>
    <t>44=7876</t>
  </si>
  <si>
    <t>60=20230608-00:22:55.037000</t>
  </si>
  <si>
    <t>8031=7855</t>
  </si>
  <si>
    <t>8032=7852</t>
  </si>
  <si>
    <t>8033=7866</t>
  </si>
  <si>
    <t>8051=20230608-00:22:55.037589</t>
  </si>
  <si>
    <t>8167=9407348000100</t>
  </si>
  <si>
    <t>8168=109202306080846200000527</t>
  </si>
  <si>
    <t>8169=20230608-00:22:55.037874</t>
  </si>
  <si>
    <t>9172=7866</t>
  </si>
  <si>
    <t>20230608 09:23:06.380434 sor INFO Kafka.cpp(66) [139719446886144][2023-06-08 09:23:06.380430] [PROD_SOR_9.PROD_SOR_9,outgoing] (8=FIX.4.2</t>
  </si>
  <si>
    <t>34=1347</t>
  </si>
  <si>
    <t>52=20230608-00:23:06.379576</t>
  </si>
  <si>
    <t>11=209202306080846210001332</t>
  </si>
  <si>
    <t>44=18805</t>
  </si>
  <si>
    <t>60=20230608-00:23:06.380000</t>
  </si>
  <si>
    <t>8031=18750</t>
  </si>
  <si>
    <t>8032=18750</t>
  </si>
  <si>
    <t>8033=18755</t>
  </si>
  <si>
    <t>8051=20230608-00:23:06.380129</t>
  </si>
  <si>
    <t>8167=9407357300100</t>
  </si>
  <si>
    <t>8168=109202306080846200000528</t>
  </si>
  <si>
    <t>8169=20230608-00:23:06.380387</t>
  </si>
  <si>
    <t>9172=18755</t>
  </si>
  <si>
    <t>20230608 09:23:12.796196 sor INFO Kafka.cpp(66) [139719446886144][2023-06-08 09:23:12.796192] [PROD_SOR_9.PROD_SOR_9,outgoing] (8=FIX.4.2</t>
  </si>
  <si>
    <t>34=1348</t>
  </si>
  <si>
    <t>52=20230608-00:23:12.795275</t>
  </si>
  <si>
    <t>11=209202306080846210001333</t>
  </si>
  <si>
    <t>44=2467</t>
  </si>
  <si>
    <t>60=20230608-00:23:12.796000</t>
  </si>
  <si>
    <t>8031=2456</t>
  </si>
  <si>
    <t>8033=2456.5</t>
  </si>
  <si>
    <t>8051=20230608-00:23:12.795887</t>
  </si>
  <si>
    <t>8167=9407362400100</t>
  </si>
  <si>
    <t>8168=109202306080846200000529</t>
  </si>
  <si>
    <t>8169=20230608-00:23:12.796150</t>
  </si>
  <si>
    <t>9172=2456.5</t>
  </si>
  <si>
    <t>20230608 09:23:22.217862 sor INFO Kafka.cpp(66) [139719446886144][2023-06-08 09:23:22.217858] [PROD_SOR_9.PROD_SOR_9,outgoing] (8=FIX.4.2</t>
  </si>
  <si>
    <t>34=1349</t>
  </si>
  <si>
    <t>52=20230608-00:23:22.217041</t>
  </si>
  <si>
    <t>11=209202306080846210001334</t>
  </si>
  <si>
    <t>60=20230608-00:23:22.217000</t>
  </si>
  <si>
    <t>8032=18745</t>
  </si>
  <si>
    <t>8051=20230608-00:23:22.217552</t>
  </si>
  <si>
    <t>8167=9407370300100</t>
  </si>
  <si>
    <t>8168=109202306080846200000530</t>
  </si>
  <si>
    <t>8169=20230608-00:23:22.217804</t>
  </si>
  <si>
    <t>20230608 09:23:34.665487 sor INFO Kafka.cpp(66) [139719446886144][2023-06-08 09:23:34.665483] [PROD_SOR_9.PROD_SOR_9,outgoing] (8=FIX.4.2</t>
  </si>
  <si>
    <t>34=1350</t>
  </si>
  <si>
    <t>52=20230608-00:23:34.664634</t>
  </si>
  <si>
    <t>11=209202306080846210001335</t>
  </si>
  <si>
    <t>60=20230608-00:23:34.665000</t>
  </si>
  <si>
    <t>8051=20230608-00:23:34.665186</t>
  </si>
  <si>
    <t>8167=9407379100100</t>
  </si>
  <si>
    <t>8168=109202306080846200000531</t>
  </si>
  <si>
    <t>8169=20230608-00:23:34.665442</t>
  </si>
  <si>
    <t>20230608 09:24:03.125390 sor INFO Kafka.cpp(66) [139719446886144][2023-06-08 09:24:03.125386] [PROD_SOR_9.PROD_SOR_9,outgoing] (8=FIX.4.2</t>
  </si>
  <si>
    <t>34=1352</t>
  </si>
  <si>
    <t>52=20230608-00:24:03.124477</t>
  </si>
  <si>
    <t>11=209202306080846210001336</t>
  </si>
  <si>
    <t>44=3925</t>
  </si>
  <si>
    <t>55=1959.ROLB</t>
  </si>
  <si>
    <t>60=20230608-00:24:03.125000</t>
  </si>
  <si>
    <t>8031=3912</t>
  </si>
  <si>
    <t>8032=3912</t>
  </si>
  <si>
    <t>8033=3915</t>
  </si>
  <si>
    <t>8051=20230608-00:24:03.125088</t>
  </si>
  <si>
    <t>8167=9407398900100</t>
  </si>
  <si>
    <t>8168=109202306080846200000532</t>
  </si>
  <si>
    <t>8169=20230608-00:24:03.125344</t>
  </si>
  <si>
    <t>9172=3915</t>
  </si>
  <si>
    <t>10=078</t>
  </si>
  <si>
    <t>20230608 09:24:11.611244 sor INFO Kafka.cpp(66) [139719446886144][2023-06-08 09:24:11.611239] [PROD_SOR_9.PROD_SOR_9,outgoing] (8=FIX.4.2</t>
  </si>
  <si>
    <t>34=1353</t>
  </si>
  <si>
    <t>52=20230608-00:24:11.610397</t>
  </si>
  <si>
    <t>11=209202306080846210001337</t>
  </si>
  <si>
    <t>44=1068</t>
  </si>
  <si>
    <t>60=20230608-00:24:11.611000</t>
  </si>
  <si>
    <t>8031=1057</t>
  </si>
  <si>
    <t>8032=1056.5</t>
  </si>
  <si>
    <t>8033=1057.5</t>
  </si>
  <si>
    <t>8051=20230608-00:24:11.610944</t>
  </si>
  <si>
    <t>8167=9407405500100</t>
  </si>
  <si>
    <t>8168=109202306080846200000533</t>
  </si>
  <si>
    <t>8169=20230608-00:24:11.611197</t>
  </si>
  <si>
    <t>9172=1057.5</t>
  </si>
  <si>
    <t>20230608 09:25:07.451832 sor INFO Kafka.cpp(66) [139719446886144][2023-06-08 09:25:07.451828] [PROD_SOR_9.PROD_SOR_9,outgoing] (8=FIX.4.2</t>
  </si>
  <si>
    <t>34=1357</t>
  </si>
  <si>
    <t>52=20230608-00:25:07.450957</t>
  </si>
  <si>
    <t>11=209202306080846210001338</t>
  </si>
  <si>
    <t>44=8170</t>
  </si>
  <si>
    <t>55=9147.ROLB</t>
  </si>
  <si>
    <t>60=20230608-00:25:07.451000</t>
  </si>
  <si>
    <t>8031=8157</t>
  </si>
  <si>
    <t>8032=8156</t>
  </si>
  <si>
    <t>8033=8160</t>
  </si>
  <si>
    <t>8051=20230608-00:25:07.451527</t>
  </si>
  <si>
    <t>8167=9407442900100</t>
  </si>
  <si>
    <t>8168=109202306080846200000534</t>
  </si>
  <si>
    <t>8169=20230608-00:25:07.451787</t>
  </si>
  <si>
    <t>9172=8160</t>
  </si>
  <si>
    <t>20230608 09:25:53.471093 sor INFO Kafka.cpp(66) [139719446886144][2023-06-08 09:25:53.471088] [PROD_SOR_9.PROD_SOR_9,outgoing] (8=FIX.4.2</t>
  </si>
  <si>
    <t>34=1361</t>
  </si>
  <si>
    <t>52=20230608-00:25:53.470221</t>
  </si>
  <si>
    <t>11=209202306080846210001339</t>
  </si>
  <si>
    <t>44=9060</t>
  </si>
  <si>
    <t>55=6902.ROLB</t>
  </si>
  <si>
    <t>60=20230608-00:25:53.471000</t>
  </si>
  <si>
    <t>8031=9050</t>
  </si>
  <si>
    <t>8032=9048</t>
  </si>
  <si>
    <t>8033=9050</t>
  </si>
  <si>
    <t>8051=20230608-00:25:53.470770</t>
  </si>
  <si>
    <t>8167=9407475700100</t>
  </si>
  <si>
    <t>8168=109202306080846200000535</t>
  </si>
  <si>
    <t>8169=20230608-00:25:53.471034</t>
  </si>
  <si>
    <t>9172=9050</t>
  </si>
  <si>
    <t>20230608 09:26:25.811431 sor INFO Kafka.cpp(66) [139719446886144][2023-06-08 09:26:25.811426] [PROD_SOR_9.PROD_SOR_9,outgoing] (8=FIX.4.2</t>
  </si>
  <si>
    <t>34=1364</t>
  </si>
  <si>
    <t>52=20230608-00:26:25.810520</t>
  </si>
  <si>
    <t>11=209202306080846210001340</t>
  </si>
  <si>
    <t>60=20230608-00:26:25.811000</t>
  </si>
  <si>
    <t>8031=4523</t>
  </si>
  <si>
    <t>8051=20230608-00:26:25.811087</t>
  </si>
  <si>
    <t>8167=9407496800100</t>
  </si>
  <si>
    <t>8168=109202306080846200000536</t>
  </si>
  <si>
    <t>8169=20230608-00:26:25.811365</t>
  </si>
  <si>
    <t>20230608 09:26:37.215839 sor INFO Kafka.cpp(66) [139719446886144][2023-06-08 09:26:37.215835] [PROD_SOR_9.PROD_SOR_9,outgoing] (8=FIX.4.2</t>
  </si>
  <si>
    <t>34=1365</t>
  </si>
  <si>
    <t>52=20230608-00:26:37.214978</t>
  </si>
  <si>
    <t>11=209202306080846210001341</t>
  </si>
  <si>
    <t>60=20230608-00:26:37.215000</t>
  </si>
  <si>
    <t>8033=774.6</t>
  </si>
  <si>
    <t>8051=20230608-00:26:37.215533</t>
  </si>
  <si>
    <t>8167=9407503300100</t>
  </si>
  <si>
    <t>8168=109202306080846200000537</t>
  </si>
  <si>
    <t>8169=20230608-00:26:37.215793</t>
  </si>
  <si>
    <t>9172=774.6</t>
  </si>
  <si>
    <t>20230608 09:26:38.077435 sor INFO Kafka.cpp(66) [139719446886144][2023-06-08 09:26:38.077430] [PROD_SOR_9.PROD_SOR_9,outgoing] (8=FIX.4.2</t>
  </si>
  <si>
    <t>34=1366</t>
  </si>
  <si>
    <t>52=20230608-00:26:38.076581</t>
  </si>
  <si>
    <t>11=209202306080846210001342</t>
  </si>
  <si>
    <t>44=3089</t>
  </si>
  <si>
    <t>60=20230608-00:26:38.077000</t>
  </si>
  <si>
    <t>8031=3099</t>
  </si>
  <si>
    <t>8032=3099</t>
  </si>
  <si>
    <t>8033=3100</t>
  </si>
  <si>
    <t>8051=20230608-00:26:38.077124</t>
  </si>
  <si>
    <t>8167=9407503800100</t>
  </si>
  <si>
    <t>8168=109202306080846200000538</t>
  </si>
  <si>
    <t>8169=20230608-00:26:38.077389</t>
  </si>
  <si>
    <t>9172=3099</t>
  </si>
  <si>
    <t>20230608 09:26:55.343125 sor INFO Kafka.cpp(66) [139719446886144][2023-06-08 09:26:55.343120] [PROD_SOR_9.PROD_SOR_9,outgoing] (8=FIX.4.2</t>
  </si>
  <si>
    <t>34=1368</t>
  </si>
  <si>
    <t>52=20230608-00:26:55.342052</t>
  </si>
  <si>
    <t>11=209202306080846210001343</t>
  </si>
  <si>
    <t>44=6807</t>
  </si>
  <si>
    <t>60=20230608-00:26:55.343000</t>
  </si>
  <si>
    <t>8031=6797</t>
  </si>
  <si>
    <t>8032=6796</t>
  </si>
  <si>
    <t>8033=6797</t>
  </si>
  <si>
    <t>8051=20230608-00:26:55.342826</t>
  </si>
  <si>
    <t>8167=9407514200100</t>
  </si>
  <si>
    <t>8168=109202306080846200000539</t>
  </si>
  <si>
    <t>8169=20230608-00:26:55.343080</t>
  </si>
  <si>
    <t>9172=6797</t>
  </si>
  <si>
    <t>20230608 09:27:12.280909 sor INFO Kafka.cpp(66) [139719446886144][2023-06-08 09:27:12.280905] [PROD_SOR_9.PROD_SOR_9,outgoing] (8=FIX.4.2</t>
  </si>
  <si>
    <t>34=1370</t>
  </si>
  <si>
    <t>52=20230608-00:27:12.280092</t>
  </si>
  <si>
    <t>11=209202306080846210001344</t>
  </si>
  <si>
    <t>60=20230608-00:27:12.280000</t>
  </si>
  <si>
    <t>8031=487.8</t>
  </si>
  <si>
    <t>8032=487.7</t>
  </si>
  <si>
    <t>8033=487.8</t>
  </si>
  <si>
    <t>8051=20230608-00:27:12.280603</t>
  </si>
  <si>
    <t>8167=9407526600100</t>
  </si>
  <si>
    <t>8168=109202306080846200000540</t>
  </si>
  <si>
    <t>8169=20230608-00:27:12.280862</t>
  </si>
  <si>
    <t>9172=487.8</t>
  </si>
  <si>
    <t>20230608 09:27:13.037319 sor INFO Kafka.cpp(66) [139719446886144][2023-06-08 09:27:13.037315] [PROD_SOR_9.PROD_SOR_9,outgoing] (8=FIX.4.2</t>
  </si>
  <si>
    <t>34=1371</t>
  </si>
  <si>
    <t>52=20230608-00:27:13.036191</t>
  </si>
  <si>
    <t>11=209202306080846210001345</t>
  </si>
  <si>
    <t>44=20665</t>
  </si>
  <si>
    <t>60=20230608-00:27:13.037000</t>
  </si>
  <si>
    <t>8031=20720</t>
  </si>
  <si>
    <t>8032=20715</t>
  </si>
  <si>
    <t>8033=20720</t>
  </si>
  <si>
    <t>8051=20230608-00:27:13.037008</t>
  </si>
  <si>
    <t>8167=9407527100100</t>
  </si>
  <si>
    <t>8168=109202306080846200000541</t>
  </si>
  <si>
    <t>8169=20230608-00:27:13.037274</t>
  </si>
  <si>
    <t>9172=20715</t>
  </si>
  <si>
    <t>20230608 09:27:17.386343 sor INFO Kafka.cpp(66) [139719446886144][2023-06-08 09:27:17.386339] [PROD_SOR_9.PROD_SOR_9,outgoing] (8=FIX.4.2</t>
  </si>
  <si>
    <t>34=1372</t>
  </si>
  <si>
    <t>52=20230608-00:27:17.385361</t>
  </si>
  <si>
    <t>11=209202306080846210001346</t>
  </si>
  <si>
    <t>44=2749</t>
  </si>
  <si>
    <t>55=9201.ROLS</t>
  </si>
  <si>
    <t>60=20230608-00:27:17.386000</t>
  </si>
  <si>
    <t>8031=2760.5</t>
  </si>
  <si>
    <t>8032=2759.5</t>
  </si>
  <si>
    <t>8033=2760.5</t>
  </si>
  <si>
    <t>8051=20230608-00:27:17.386042</t>
  </si>
  <si>
    <t>8167=9407530400100</t>
  </si>
  <si>
    <t>8168=109202306080846200000542</t>
  </si>
  <si>
    <t>8169=20230608-00:27:17.386297</t>
  </si>
  <si>
    <t>9172=2759.5</t>
  </si>
  <si>
    <t>20230608 09:27:54.598132 sor INFO Kafka.cpp(66) [139719446886144][2023-06-08 09:27:54.598128] [PROD_SOR_9.PROD_SOR_9,outgoing] (8=FIX.4.2</t>
  </si>
  <si>
    <t>34=1375</t>
  </si>
  <si>
    <t>52=20230608-00:27:54.597221</t>
  </si>
  <si>
    <t>11=209202306080846210001347</t>
  </si>
  <si>
    <t>60=20230608-00:27:54.598000</t>
  </si>
  <si>
    <t>8051=20230608-00:27:54.597776</t>
  </si>
  <si>
    <t>8167=9407555500100</t>
  </si>
  <si>
    <t>8168=109202306080846200000543</t>
  </si>
  <si>
    <t>8169=20230608-00:27:54.598085</t>
  </si>
  <si>
    <t>20230608 09:28:07.775595 sor INFO Kafka.cpp(66) [139719446886144][2023-06-08 09:28:07.775591] [PROD_SOR_9.PROD_SOR_9,outgoing] (8=FIX.4.2</t>
  </si>
  <si>
    <t>34=1376</t>
  </si>
  <si>
    <t>52=20230608-00:28:07.774674</t>
  </si>
  <si>
    <t>11=209202306080846210001348</t>
  </si>
  <si>
    <t>44=4134</t>
  </si>
  <si>
    <t>60=20230608-00:28:07.775000</t>
  </si>
  <si>
    <t>8031=4124</t>
  </si>
  <si>
    <t>8032=4123</t>
  </si>
  <si>
    <t>8033=4124</t>
  </si>
  <si>
    <t>8051=20230608-00:28:07.775266</t>
  </si>
  <si>
    <t>8167=9407564300100</t>
  </si>
  <si>
    <t>8168=109202306080846200000544</t>
  </si>
  <si>
    <t>8169=20230608-00:28:07.775549</t>
  </si>
  <si>
    <t>9172=4124</t>
  </si>
  <si>
    <t>20230608 09:28:14.337868 sor INFO Kafka.cpp(66) [139719446886144][2023-06-08 09:28:14.337864] [PROD_SOR_9.PROD_SOR_9,outgoing] (8=FIX.4.2</t>
  </si>
  <si>
    <t>34=1377</t>
  </si>
  <si>
    <t>52=20230608-00:28:14.337022</t>
  </si>
  <si>
    <t>11=209202306080846210001349</t>
  </si>
  <si>
    <t>44=2673</t>
  </si>
  <si>
    <t>60=20230608-00:28:14.337000</t>
  </si>
  <si>
    <t>8031=2663</t>
  </si>
  <si>
    <t>8032=2662</t>
  </si>
  <si>
    <t>8033=2663</t>
  </si>
  <si>
    <t>8051=20230608-00:28:14.337560</t>
  </si>
  <si>
    <t>8167=9407569100100</t>
  </si>
  <si>
    <t>8168=109202306080846200000545</t>
  </si>
  <si>
    <t>8169=20230608-00:28:14.337822</t>
  </si>
  <si>
    <t>9172=2663</t>
  </si>
  <si>
    <t>20230608 09:28:18.497109 sor INFO Kafka.cpp(66) [139719446886144][2023-06-08 09:28:18.497105] [PROD_SOR_9.PROD_SOR_9,outgoing] (8=FIX.4.2</t>
  </si>
  <si>
    <t>34=1378</t>
  </si>
  <si>
    <t>52=20230608-00:28:18.496142</t>
  </si>
  <si>
    <t>11=209202306080846210001350</t>
  </si>
  <si>
    <t>44=17480</t>
  </si>
  <si>
    <t>55=7741.ROLB</t>
  </si>
  <si>
    <t>60=20230608-00:28:18.497000</t>
  </si>
  <si>
    <t>8031=17425</t>
  </si>
  <si>
    <t>8032=17425</t>
  </si>
  <si>
    <t>8033=17430</t>
  </si>
  <si>
    <t>8051=20230608-00:28:18.496752</t>
  </si>
  <si>
    <t>8167=9407571300100</t>
  </si>
  <si>
    <t>8168=109202306080846200000546</t>
  </si>
  <si>
    <t>8169=20230608-00:28:18.497064</t>
  </si>
  <si>
    <t>9172=17430</t>
  </si>
  <si>
    <t>20230608 09:28:42.159245 sor INFO Kafka.cpp(66) [139719446886144][2023-06-08 09:28:42.159241] [PROD_SOR_9.PROD_SOR_9,outgoing] (8=FIX.4.2</t>
  </si>
  <si>
    <t>34=1380</t>
  </si>
  <si>
    <t>52=20230608-00:28:42.158363</t>
  </si>
  <si>
    <t>11=209202306080846210001351</t>
  </si>
  <si>
    <t>44=13575</t>
  </si>
  <si>
    <t>60=20230608-00:28:42.159000</t>
  </si>
  <si>
    <t>8031=13630</t>
  </si>
  <si>
    <t>8032=13625</t>
  </si>
  <si>
    <t>8033=13630</t>
  </si>
  <si>
    <t>8051=20230608-00:28:42.158946</t>
  </si>
  <si>
    <t>8167=9407587600100</t>
  </si>
  <si>
    <t>8168=109202306080846200000547</t>
  </si>
  <si>
    <t>8169=20230608-00:28:42.159201</t>
  </si>
  <si>
    <t>9172=13625</t>
  </si>
  <si>
    <t>20230608 09:28:52.828458 sor INFO Kafka.cpp(66) [139719446886144][2023-06-08 09:28:52.828454] [PROD_SOR_9.PROD_SOR_9,outgoing] (8=FIX.4.2</t>
  </si>
  <si>
    <t>34=1381</t>
  </si>
  <si>
    <t>52=20230608-00:28:52.827591</t>
  </si>
  <si>
    <t>11=209202306080846210001352</t>
  </si>
  <si>
    <t>44=13680</t>
  </si>
  <si>
    <t>60=20230608-00:28:52.828000</t>
  </si>
  <si>
    <t>8051=20230608-00:28:52.828150</t>
  </si>
  <si>
    <t>8167=9407595800100</t>
  </si>
  <si>
    <t>8168=109202306080846200000548</t>
  </si>
  <si>
    <t>8169=20230608-00:28:52.828413</t>
  </si>
  <si>
    <t>9172=13630</t>
  </si>
  <si>
    <t>20230608 09:29:40.948039 sor INFO Kafka.cpp(66) [139719446886144][2023-06-08 09:29:40.948035] [PROD_SOR_9.PROD_SOR_9,outgoing] (8=FIX.4.2</t>
  </si>
  <si>
    <t>34=1385</t>
  </si>
  <si>
    <t>52=20230608-00:29:40.946987</t>
  </si>
  <si>
    <t>11=209202306080846210001353</t>
  </si>
  <si>
    <t>44=4922</t>
  </si>
  <si>
    <t>55=9041.ROLB</t>
  </si>
  <si>
    <t>60=20230608-00:29:40.947000</t>
  </si>
  <si>
    <t>8031=4912</t>
  </si>
  <si>
    <t>8032=4910</t>
  </si>
  <si>
    <t>8033=4912</t>
  </si>
  <si>
    <t>8051=20230608-00:29:40.947676</t>
  </si>
  <si>
    <t>8167=9407626400100</t>
  </si>
  <si>
    <t>8168=109202306080846200000549</t>
  </si>
  <si>
    <t>8169=20230608-00:29:40.947992</t>
  </si>
  <si>
    <t>9172=4912</t>
  </si>
  <si>
    <t>20230608 09:30:39.404660 sor INFO Kafka.cpp(66) [139719446886144][2023-06-08 09:30:39.404656] [PROD_SOR_9.PROD_SOR_9,outgoing] (8=FIX.4.2</t>
  </si>
  <si>
    <t>34=1389</t>
  </si>
  <si>
    <t>52=20230608-00:30:39.403799</t>
  </si>
  <si>
    <t>11=209202306080846210001354</t>
  </si>
  <si>
    <t>44=1955</t>
  </si>
  <si>
    <t>60=20230608-00:30:39.404000</t>
  </si>
  <si>
    <t>8031=1966</t>
  </si>
  <si>
    <t>8032=1965.5</t>
  </si>
  <si>
    <t>8033=1966</t>
  </si>
  <si>
    <t>8051=20230608-00:30:39.404357</t>
  </si>
  <si>
    <t>8167=9407663000100</t>
  </si>
  <si>
    <t>8168=109202306080846200000550</t>
  </si>
  <si>
    <t>8169=20230608-00:30:39.404614</t>
  </si>
  <si>
    <t>9172=1965.5</t>
  </si>
  <si>
    <t>20230608 09:30:56.662252 sor INFO Kafka.cpp(66) [139719446886144][2023-06-08 09:30:56.662248] [PROD_SOR_9.PROD_SOR_9,outgoing] (8=FIX.4.2</t>
  </si>
  <si>
    <t>34=1391</t>
  </si>
  <si>
    <t>52=20230608-00:30:56.661347</t>
  </si>
  <si>
    <t>11=209202306080846210001355</t>
  </si>
  <si>
    <t>44=2642</t>
  </si>
  <si>
    <t>60=20230608-00:30:56.662000</t>
  </si>
  <si>
    <t>8031=2631</t>
  </si>
  <si>
    <t>8032=2630</t>
  </si>
  <si>
    <t>8033=2632</t>
  </si>
  <si>
    <t>8051=20230608-00:30:56.661925</t>
  </si>
  <si>
    <t>8167=9407675100100</t>
  </si>
  <si>
    <t>8168=109202306080846200000551</t>
  </si>
  <si>
    <t>8169=20230608-00:30:56.662201</t>
  </si>
  <si>
    <t>9172=2632</t>
  </si>
  <si>
    <t>20230608 09:31:17.360341 sor INFO Kafka.cpp(66) [139719446886144][2023-06-08 09:31:17.360337] [PROD_SOR_9.PROD_SOR_9,outgoing] (8=FIX.4.2</t>
  </si>
  <si>
    <t>34=1393</t>
  </si>
  <si>
    <t>52=20230608-00:31:17.359492</t>
  </si>
  <si>
    <t>11=209202306080846210001356</t>
  </si>
  <si>
    <t>60=20230608-00:31:17.360000</t>
  </si>
  <si>
    <t>8031=487</t>
  </si>
  <si>
    <t>8032=486.9</t>
  </si>
  <si>
    <t>8033=487.1</t>
  </si>
  <si>
    <t>8051=20230608-00:31:17.360031</t>
  </si>
  <si>
    <t>8167=9407687000100</t>
  </si>
  <si>
    <t>8168=109202306080846200000552</t>
  </si>
  <si>
    <t>8169=20230608-00:31:17.360296</t>
  </si>
  <si>
    <t>9172=487.1</t>
  </si>
  <si>
    <t>20230608 09:31:17.368727 sor INFO Kafka.cpp(66) [139719446886144][2023-06-08 09:31:17.368720] [PROD_SOR_9.PROD_SOR_9,outgoing] (8=FIX.4.2</t>
  </si>
  <si>
    <t>34=1394</t>
  </si>
  <si>
    <t>52=20230608-00:31:17.367853</t>
  </si>
  <si>
    <t>11=209202306080846210001357</t>
  </si>
  <si>
    <t>60=20230608-00:31:17.368000</t>
  </si>
  <si>
    <t>8051=20230608-00:31:17.368366</t>
  </si>
  <si>
    <t>8167=9407687100100</t>
  </si>
  <si>
    <t>8168=109202306080846200000553</t>
  </si>
  <si>
    <t>8169=20230608-00:31:17.368653</t>
  </si>
  <si>
    <t>20230608 09:31:45.760828 sor INFO Kafka.cpp(66) [139719446886144][2023-06-08 09:31:45.760824] [PROD_SOR_9.PROD_SOR_9,outgoing] (8=FIX.4.2</t>
  </si>
  <si>
    <t>34=1396</t>
  </si>
  <si>
    <t>52=20230608-00:31:45.759967</t>
  </si>
  <si>
    <t>11=209202306080846210001358</t>
  </si>
  <si>
    <t>60=20230608-00:31:45.760000</t>
  </si>
  <si>
    <t>8033=2453.5</t>
  </si>
  <si>
    <t>8051=20230608-00:31:45.760531</t>
  </si>
  <si>
    <t>8167=9407705200100</t>
  </si>
  <si>
    <t>8168=109202306080846200000554</t>
  </si>
  <si>
    <t>8169=20230608-00:31:45.760783</t>
  </si>
  <si>
    <t>9172=2453.5</t>
  </si>
  <si>
    <t>20230608 09:31:53.329524 sor INFO Kafka.cpp(66) [139719446886144][2023-06-08 09:31:53.329520] [PROD_SOR_9.PROD_SOR_9,outgoing] (8=FIX.4.2</t>
  </si>
  <si>
    <t>34=1397</t>
  </si>
  <si>
    <t>52=20230608-00:31:53.328664</t>
  </si>
  <si>
    <t>11=209202306080846210001359</t>
  </si>
  <si>
    <t>60=20230608-00:31:53.329000</t>
  </si>
  <si>
    <t>8031=2148</t>
  </si>
  <si>
    <t>8032=2147.5</t>
  </si>
  <si>
    <t>8033=2148</t>
  </si>
  <si>
    <t>8051=20230608-00:31:53.329222</t>
  </si>
  <si>
    <t>8167=9407709200100</t>
  </si>
  <si>
    <t>8168=109202306080846200000555</t>
  </si>
  <si>
    <t>8169=20230608-00:31:53.329477</t>
  </si>
  <si>
    <t>9172=2148</t>
  </si>
  <si>
    <t>20230608 09:32:02.189167 sor INFO Kafka.cpp(66) [139719446886144][2023-06-08 09:32:02.189163] [PROD_SOR_9.PROD_SOR_9,outgoing] (8=FIX.4.2</t>
  </si>
  <si>
    <t>34=1398</t>
  </si>
  <si>
    <t>52=20230608-00:32:02.188282</t>
  </si>
  <si>
    <t>11=209202306080846210001360</t>
  </si>
  <si>
    <t>44=17230</t>
  </si>
  <si>
    <t>55=9843.ROLB</t>
  </si>
  <si>
    <t>60=20230608-00:32:02.189000</t>
  </si>
  <si>
    <t>8031=17170</t>
  </si>
  <si>
    <t>8032=17165</t>
  </si>
  <si>
    <t>8033=17180</t>
  </si>
  <si>
    <t>8051=20230608-00:32:02.188848</t>
  </si>
  <si>
    <t>8167=9407714000100</t>
  </si>
  <si>
    <t>8168=109202306080846200000556</t>
  </si>
  <si>
    <t>8169=20230608-00:32:02.189121</t>
  </si>
  <si>
    <t>9172=17180</t>
  </si>
  <si>
    <t>20230608 09:32:02.942801 sor INFO Kafka.cpp(66) [139719446886144][2023-06-08 09:32:02.942797] [PROD_SOR_9.PROD_SOR_9,outgoing] (8=FIX.4.2</t>
  </si>
  <si>
    <t>34=1399</t>
  </si>
  <si>
    <t>52=20230608-00:32:02.941846</t>
  </si>
  <si>
    <t>11=209202306080846210001361</t>
  </si>
  <si>
    <t>44=2014</t>
  </si>
  <si>
    <t>55=2371.ROLB</t>
  </si>
  <si>
    <t>60=20230608-00:32:02.942000</t>
  </si>
  <si>
    <t>8031=2003.5</t>
  </si>
  <si>
    <t>8032=2002.5</t>
  </si>
  <si>
    <t>8033=2003.5</t>
  </si>
  <si>
    <t>8051=20230608-00:32:02.942420</t>
  </si>
  <si>
    <t>8167=9407714600100</t>
  </si>
  <si>
    <t>8168=109202306080846200000557</t>
  </si>
  <si>
    <t>8169=20230608-00:32:02.942738</t>
  </si>
  <si>
    <t>9172=2003.5</t>
  </si>
  <si>
    <t>20230608 09:32:17.715927 sor INFO Kafka.cpp(66) [139719446886144][2023-06-08 09:32:17.715923] [PROD_SOR_9.PROD_SOR_9,outgoing] (8=FIX.4.2</t>
  </si>
  <si>
    <t>34=1400</t>
  </si>
  <si>
    <t>52=20230608-00:32:17.715036</t>
  </si>
  <si>
    <t>11=209202306080846210001362</t>
  </si>
  <si>
    <t>60=20230608-00:32:17.715000</t>
  </si>
  <si>
    <t>8051=20230608-00:32:17.715601</t>
  </si>
  <si>
    <t>8167=9407726300100</t>
  </si>
  <si>
    <t>8168=109202306080846200000558</t>
  </si>
  <si>
    <t>8169=20230608-00:32:17.715879</t>
  </si>
  <si>
    <t>20230608 09:32:29.800742 sor INFO Kafka.cpp(66) [139719446886144][2023-06-08 09:32:29.800738] [PROD_SOR_9.PROD_SOR_9,outgoing] (8=FIX.4.2</t>
  </si>
  <si>
    <t>34=1401</t>
  </si>
  <si>
    <t>52=20230608-00:32:29.799861</t>
  </si>
  <si>
    <t>11=209202306080846210001363</t>
  </si>
  <si>
    <t>44=28115</t>
  </si>
  <si>
    <t>60=20230608-00:32:29.800000</t>
  </si>
  <si>
    <t>8031=28065</t>
  </si>
  <si>
    <t>8032=28060</t>
  </si>
  <si>
    <t>8033=28065</t>
  </si>
  <si>
    <t>8051=20230608-00:32:29.800411</t>
  </si>
  <si>
    <t>8167=9407734100100</t>
  </si>
  <si>
    <t>8168=109202306080846200000559</t>
  </si>
  <si>
    <t>8169=20230608-00:32:29.800694</t>
  </si>
  <si>
    <t>9172=28065</t>
  </si>
  <si>
    <t>20230608 09:32:40.478175 sor INFO Kafka.cpp(66) [139719446886144][2023-06-08 09:32:40.478168] [PROD_SOR_9.PROD_SOR_9,outgoing] (8=FIX.4.2</t>
  </si>
  <si>
    <t>34=1402</t>
  </si>
  <si>
    <t>52=20230608-00:32:40.477110</t>
  </si>
  <si>
    <t>11=209202306080846210001364</t>
  </si>
  <si>
    <t>44=3106</t>
  </si>
  <si>
    <t>60=20230608-00:32:40.478000</t>
  </si>
  <si>
    <t>8031=3117</t>
  </si>
  <si>
    <t>8051=20230608-00:32:40.477729</t>
  </si>
  <si>
    <t>8167=9407741500100</t>
  </si>
  <si>
    <t>8168=109202306080846200000560</t>
  </si>
  <si>
    <t>8169=20230608-00:32:40.478088</t>
  </si>
  <si>
    <t>20230608 09:33:36.471596 sor INFO Kafka.cpp(66) [139719446886144][2023-06-08 09:33:36.471592] [PROD_SOR_9.PROD_SOR_9,outgoing] (8=FIX.4.2</t>
  </si>
  <si>
    <t>34=1406</t>
  </si>
  <si>
    <t>52=20230608-00:33:36.470622</t>
  </si>
  <si>
    <t>11=209202306080846210001365</t>
  </si>
  <si>
    <t>44=10600</t>
  </si>
  <si>
    <t>60=20230608-00:33:36.471000</t>
  </si>
  <si>
    <t>8031=10550</t>
  </si>
  <si>
    <t>8032=10545</t>
  </si>
  <si>
    <t>8033=10550</t>
  </si>
  <si>
    <t>8051=20230608-00:33:36.471261</t>
  </si>
  <si>
    <t>8167=9407780000100</t>
  </si>
  <si>
    <t>8168=109202306080846200000561</t>
  </si>
  <si>
    <t>8169=20230608-00:33:36.471549</t>
  </si>
  <si>
    <t>9172=10550</t>
  </si>
  <si>
    <t>20230608 09:34:18.595221 sor INFO Kafka.cpp(66) [139719446886144][2023-06-08 09:34:18.595217] [PROD_SOR_9.PROD_SOR_9,outgoing] (8=FIX.4.2</t>
  </si>
  <si>
    <t>34=1409</t>
  </si>
  <si>
    <t>52=20230608-00:34:18.594354</t>
  </si>
  <si>
    <t>11=209202306080846210001366</t>
  </si>
  <si>
    <t>44=2770</t>
  </si>
  <si>
    <t>55=9201.ROLB</t>
  </si>
  <si>
    <t>60=20230608-00:34:18.595000</t>
  </si>
  <si>
    <t>8031=2760</t>
  </si>
  <si>
    <t>8032=2759</t>
  </si>
  <si>
    <t>8033=2760</t>
  </si>
  <si>
    <t>8051=20230608-00:34:18.594925</t>
  </si>
  <si>
    <t>8167=9407806900100</t>
  </si>
  <si>
    <t>8168=109202306080846200000562</t>
  </si>
  <si>
    <t>8169=20230608-00:34:18.595175</t>
  </si>
  <si>
    <t>9172=2760</t>
  </si>
  <si>
    <t>20230608 09:34:21.871044 sor INFO Kafka.cpp(66) [139719446886144][2023-06-08 09:34:21.871040] [PROD_SOR_9.PROD_SOR_9,outgoing] (8=FIX.4.2</t>
  </si>
  <si>
    <t>34=1410</t>
  </si>
  <si>
    <t>52=20230608-00:34:21.870118</t>
  </si>
  <si>
    <t>11=209202306080846210001367</t>
  </si>
  <si>
    <t>60=20230608-00:34:21.871000</t>
  </si>
  <si>
    <t>8031=68110</t>
  </si>
  <si>
    <t>8051=20230608-00:34:21.870706</t>
  </si>
  <si>
    <t>8167=9407808200100</t>
  </si>
  <si>
    <t>8168=109202306080846200000563</t>
  </si>
  <si>
    <t>8169=20230608-00:34:21.871000</t>
  </si>
  <si>
    <t>20230608 09:34:39.584234 sor INFO Kafka.cpp(66) [139719446886144][2023-06-08 09:34:39.584230] [PROD_SOR_9.PROD_SOR_9,outgoing] (8=FIX.4.2</t>
  </si>
  <si>
    <t>34=1412</t>
  </si>
  <si>
    <t>52=20230608-00:34:39.583357</t>
  </si>
  <si>
    <t>11=209202306080846210001368</t>
  </si>
  <si>
    <t>44=6082</t>
  </si>
  <si>
    <t>60=20230608-00:34:39.584000</t>
  </si>
  <si>
    <t>8032=6070</t>
  </si>
  <si>
    <t>8051=20230608-00:34:39.583925</t>
  </si>
  <si>
    <t>8167=9407820500100</t>
  </si>
  <si>
    <t>8168=109202306080846200000564</t>
  </si>
  <si>
    <t>8169=20230608-00:34:39.584185</t>
  </si>
  <si>
    <t>9172=6072</t>
  </si>
  <si>
    <t>10=132</t>
  </si>
  <si>
    <t>20230608 09:34:57.371534 sor INFO Kafka.cpp(66) [139719446886144][2023-06-08 09:34:57.371530] [PROD_SOR_9.PROD_SOR_9,outgoing] (8=FIX.4.2</t>
  </si>
  <si>
    <t>34=1414</t>
  </si>
  <si>
    <t>52=20230608-00:34:57.370652</t>
  </si>
  <si>
    <t>11=209202306080846210001369</t>
  </si>
  <si>
    <t>44=3047</t>
  </si>
  <si>
    <t>55=9142.ROLB</t>
  </si>
  <si>
    <t>60=20230608-00:34:57.371000</t>
  </si>
  <si>
    <t>8031=3036</t>
  </si>
  <si>
    <t>8032=3035</t>
  </si>
  <si>
    <t>8033=3037</t>
  </si>
  <si>
    <t>8051=20230608-00:34:57.371185</t>
  </si>
  <si>
    <t>8167=9407833700100</t>
  </si>
  <si>
    <t>8168=109202306080846200000565</t>
  </si>
  <si>
    <t>8169=20230608-00:34:57.371477</t>
  </si>
  <si>
    <t>9172=3037</t>
  </si>
  <si>
    <t>20230608 09:35:18.163277 sor INFO Kafka.cpp(66) [139719446886144][2023-06-08 09:35:18.163273] [PROD_SOR_9.PROD_SOR_9,outgoing] (8=FIX.4.2</t>
  </si>
  <si>
    <t>34=1416</t>
  </si>
  <si>
    <t>52=20230608-00:35:18.162394</t>
  </si>
  <si>
    <t>11=209202306080846210001370</t>
  </si>
  <si>
    <t>44=2482</t>
  </si>
  <si>
    <t>55=5711.ROLB</t>
  </si>
  <si>
    <t>60=20230608-00:35:18.163000</t>
  </si>
  <si>
    <t>8031=2471</t>
  </si>
  <si>
    <t>8032=2470.5</t>
  </si>
  <si>
    <t>8033=2472</t>
  </si>
  <si>
    <t>8051=20230608-00:35:18.162956</t>
  </si>
  <si>
    <t>8167=9407845300100</t>
  </si>
  <si>
    <t>8168=109202306080846200000566</t>
  </si>
  <si>
    <t>8169=20230608-00:35:18.163231</t>
  </si>
  <si>
    <t>9172=2472</t>
  </si>
  <si>
    <t>20230608 09:35:27.801683 sor INFO Kafka.cpp(66) [139719446886144][2023-06-08 09:35:27.801678] [PROD_SOR_9.PROD_SOR_9,outgoing] (8=FIX.4.2</t>
  </si>
  <si>
    <t>34=1417</t>
  </si>
  <si>
    <t>52=20230608-00:35:27.800729</t>
  </si>
  <si>
    <t>11=209202306080846210001371</t>
  </si>
  <si>
    <t>44=6515</t>
  </si>
  <si>
    <t>60=20230608-00:35:27.801000</t>
  </si>
  <si>
    <t>8031=6504</t>
  </si>
  <si>
    <t>8032=6504</t>
  </si>
  <si>
    <t>8033=6505</t>
  </si>
  <si>
    <t>8051=20230608-00:35:27.801287</t>
  </si>
  <si>
    <t>8167=9407851600100</t>
  </si>
  <si>
    <t>8168=109202306080846200000567</t>
  </si>
  <si>
    <t>8169=20230608-00:35:27.801633</t>
  </si>
  <si>
    <t>9172=6505</t>
  </si>
  <si>
    <t>20230608 09:35:41.366633 sor INFO Kafka.cpp(66) [139719446886144][2023-06-08 09:35:41.366629] [PROD_SOR_9.PROD_SOR_9,outgoing] (8=FIX.4.2</t>
  </si>
  <si>
    <t>34=1418</t>
  </si>
  <si>
    <t>52=20230608-00:35:41.365692</t>
  </si>
  <si>
    <t>11=209202306080846210001372</t>
  </si>
  <si>
    <t>44=4888</t>
  </si>
  <si>
    <t>60=20230608-00:35:41.366000</t>
  </si>
  <si>
    <t>8031=4899</t>
  </si>
  <si>
    <t>8032=4898</t>
  </si>
  <si>
    <t>8033=4899</t>
  </si>
  <si>
    <t>8051=20230608-00:35:41.366308</t>
  </si>
  <si>
    <t>8167=9407859500100</t>
  </si>
  <si>
    <t>8168=109202306080846200000568</t>
  </si>
  <si>
    <t>8169=20230608-00:35:41.366586</t>
  </si>
  <si>
    <t>9172=4898</t>
  </si>
  <si>
    <t>10=196</t>
  </si>
  <si>
    <t>20230608 09:35:48.880501 sor INFO Kafka.cpp(66) [139719446886144][2023-06-08 09:35:48.880497] [PROD_SOR_9.PROD_SOR_9,outgoing] (8=FIX.4.2</t>
  </si>
  <si>
    <t>34=1419</t>
  </si>
  <si>
    <t>52=20230608-00:35:48.879531</t>
  </si>
  <si>
    <t>11=209202306080846210001373</t>
  </si>
  <si>
    <t>44=6080</t>
  </si>
  <si>
    <t>60=20230608-00:35:48.880000</t>
  </si>
  <si>
    <t>8031=6069</t>
  </si>
  <si>
    <t>8032=6068</t>
  </si>
  <si>
    <t>8033=6070</t>
  </si>
  <si>
    <t>8051=20230608-00:35:48.880164</t>
  </si>
  <si>
    <t>8167=9407864400100</t>
  </si>
  <si>
    <t>8168=109202306080846200000569</t>
  </si>
  <si>
    <t>8169=20230608-00:35:48.880455</t>
  </si>
  <si>
    <t>9172=6070</t>
  </si>
  <si>
    <t>20230608 09:35:59.886927 sor INFO Kafka.cpp(66) [139719446886144][2023-06-08 09:35:59.886922] [PROD_SOR_9.PROD_SOR_9,outgoing] (8=FIX.4.2</t>
  </si>
  <si>
    <t>34=1420</t>
  </si>
  <si>
    <t>52=20230608-00:35:59.886031</t>
  </si>
  <si>
    <t>11=209202306080846210001374</t>
  </si>
  <si>
    <t>44=4518</t>
  </si>
  <si>
    <t>60=20230608-00:35:59.886000</t>
  </si>
  <si>
    <t>8031=4507</t>
  </si>
  <si>
    <t>8032=4506</t>
  </si>
  <si>
    <t>8033=4508</t>
  </si>
  <si>
    <t>8051=20230608-00:35:59.886555</t>
  </si>
  <si>
    <t>8167=9407871700100</t>
  </si>
  <si>
    <t>8168=109202306080846200000570</t>
  </si>
  <si>
    <t>8169=20230608-00:35:59.886873</t>
  </si>
  <si>
    <t>9172=4508</t>
  </si>
  <si>
    <t>20230608 09:36:02.626636 sor INFO Kafka.cpp(66) [139719446886144][2023-06-08 09:36:02.626632] [PROD_SOR_9.PROD_SOR_9,outgoing] (8=FIX.4.2</t>
  </si>
  <si>
    <t>34=1421</t>
  </si>
  <si>
    <t>52=20230608-00:36:02.625713</t>
  </si>
  <si>
    <t>11=209202306080846210001375</t>
  </si>
  <si>
    <t>44=4123</t>
  </si>
  <si>
    <t>60=20230608-00:36:02.626000</t>
  </si>
  <si>
    <t>8031=4112</t>
  </si>
  <si>
    <t>8032=4112</t>
  </si>
  <si>
    <t>8033=4113</t>
  </si>
  <si>
    <t>8051=20230608-00:36:02.626256</t>
  </si>
  <si>
    <t>8167=9407874400100</t>
  </si>
  <si>
    <t>8168=109202306080846200000571</t>
  </si>
  <si>
    <t>8169=20230608-00:36:02.626582</t>
  </si>
  <si>
    <t>9172=4113</t>
  </si>
  <si>
    <t>20230608 09:36:03.225529 sor INFO Kafka.cpp(66) [139719446886144][2023-06-08 09:36:03.225524] [PROD_SOR_9.PROD_SOR_9,outgoing] (8=FIX.4.2</t>
  </si>
  <si>
    <t>34=1422</t>
  </si>
  <si>
    <t>52=20230608-00:36:03.224670</t>
  </si>
  <si>
    <t>11=209202306080846210001376</t>
  </si>
  <si>
    <t>60=20230608-00:36:03.225000</t>
  </si>
  <si>
    <t>8051=20230608-00:36:03.225222</t>
  </si>
  <si>
    <t>8167=9407874800100</t>
  </si>
  <si>
    <t>8168=109202306080846200000572</t>
  </si>
  <si>
    <t>8169=20230608-00:36:03.225473</t>
  </si>
  <si>
    <t>20230608 09:36:20.802753 sor INFO Kafka.cpp(66) [139719446886144][2023-06-08 09:36:20.802749] [PROD_SOR_9.PROD_SOR_9,outgoing] (8=FIX.4.2</t>
  </si>
  <si>
    <t>34=1424</t>
  </si>
  <si>
    <t>52=20230608-00:36:20.801585</t>
  </si>
  <si>
    <t>11=209202306080846210001377</t>
  </si>
  <si>
    <t>44=982</t>
  </si>
  <si>
    <t>60=20230608-00:36:20.802000</t>
  </si>
  <si>
    <t>8031=971.5</t>
  </si>
  <si>
    <t>8032=971.5</t>
  </si>
  <si>
    <t>8033=971.6</t>
  </si>
  <si>
    <t>8051=20230608-00:36:20.802436</t>
  </si>
  <si>
    <t>8167=9407884500100</t>
  </si>
  <si>
    <t>8168=109202306080846200000573</t>
  </si>
  <si>
    <t>8169=20230608-00:36:20.802706</t>
  </si>
  <si>
    <t>9172=971.6</t>
  </si>
  <si>
    <t>20230608 09:36:25.317281 sor INFO Kafka.cpp(66) [139719446886144][2023-06-08 09:36:25.317277] [PROD_SOR_9.PROD_SOR_9,outgoing] (8=FIX.4.2</t>
  </si>
  <si>
    <t>34=1425</t>
  </si>
  <si>
    <t>52=20230608-00:36:25.316392</t>
  </si>
  <si>
    <t>11=209202306080846210001378</t>
  </si>
  <si>
    <t>44=2011</t>
  </si>
  <si>
    <t>60=20230608-00:36:25.317000</t>
  </si>
  <si>
    <t>8031=2000.5</t>
  </si>
  <si>
    <t>8032=2000</t>
  </si>
  <si>
    <t>8033=2001</t>
  </si>
  <si>
    <t>8051=20230608-00:36:25.316948</t>
  </si>
  <si>
    <t>8167=9407887300100</t>
  </si>
  <si>
    <t>8168=109202306080846200000574</t>
  </si>
  <si>
    <t>8169=20230608-00:36:25.317234</t>
  </si>
  <si>
    <t>9172=2001</t>
  </si>
  <si>
    <t>20230608 09:36:45.452655 sor INFO Kafka.cpp(66) [139719446886144][2023-06-08 09:36:45.452651] [PROD_SOR_9.PROD_SOR_9,outgoing] (8=FIX.4.2</t>
  </si>
  <si>
    <t>34=1427</t>
  </si>
  <si>
    <t>52=20230608-00:36:45.451719</t>
  </si>
  <si>
    <t>11=209202306080846210001379</t>
  </si>
  <si>
    <t>44=68210</t>
  </si>
  <si>
    <t>60=20230608-00:36:45.452000</t>
  </si>
  <si>
    <t>8031=68100</t>
  </si>
  <si>
    <t>8033=68110</t>
  </si>
  <si>
    <t>8051=20230608-00:36:45.452360</t>
  </si>
  <si>
    <t>8167=9407899200100</t>
  </si>
  <si>
    <t>8168=109202306080846200000575</t>
  </si>
  <si>
    <t>8169=20230608-00:36:45.452611</t>
  </si>
  <si>
    <t>9172=68110</t>
  </si>
  <si>
    <t>20230608 09:36:55.533324 sor INFO Kafka.cpp(66) [139719446886144][2023-06-08 09:36:55.533320] [PROD_SOR_9.PROD_SOR_9,outgoing] (8=FIX.4.2</t>
  </si>
  <si>
    <t>34=1428</t>
  </si>
  <si>
    <t>52=20230608-00:36:55.532270</t>
  </si>
  <si>
    <t>11=209202306080846210001380</t>
  </si>
  <si>
    <t>44=2272</t>
  </si>
  <si>
    <t>55=4004.ROLB</t>
  </si>
  <si>
    <t>60=20230608-00:36:55.533000</t>
  </si>
  <si>
    <t>8031=2261.5</t>
  </si>
  <si>
    <t>8032=2261</t>
  </si>
  <si>
    <t>8033=2261.5</t>
  </si>
  <si>
    <t>8051=20230608-00:36:55.533003</t>
  </si>
  <si>
    <t>8167=9407906100100</t>
  </si>
  <si>
    <t>8168=109202306080846200000576</t>
  </si>
  <si>
    <t>8169=20230608-00:36:55.533277</t>
  </si>
  <si>
    <t>9172=2261.5</t>
  </si>
  <si>
    <t>20230608 09:37:18.057270 sor INFO Kafka.cpp(66) [139719446886144][2023-06-08 09:37:18.057266] [PROD_SOR_9.PROD_SOR_9,outgoing] (8=FIX.4.2</t>
  </si>
  <si>
    <t>34=1430</t>
  </si>
  <si>
    <t>52=20230608-00:37:18.056430</t>
  </si>
  <si>
    <t>11=209202306080846210001381</t>
  </si>
  <si>
    <t>44=3550</t>
  </si>
  <si>
    <t>55=6301.ROLB</t>
  </si>
  <si>
    <t>60=20230608-00:37:18.057000</t>
  </si>
  <si>
    <t>8032=3539</t>
  </si>
  <si>
    <t>8033=3540</t>
  </si>
  <si>
    <t>8051=20230608-00:37:18.056963</t>
  </si>
  <si>
    <t>8167=9407919900100</t>
  </si>
  <si>
    <t>8168=109202306080846200000577</t>
  </si>
  <si>
    <t>8169=20230608-00:37:18.057224</t>
  </si>
  <si>
    <t>9172=3540</t>
  </si>
  <si>
    <t>20230608 09:37:58.041387 sor INFO Kafka.cpp(66) [139719446886144][2023-06-08 09:37:58.041382] [PROD_SOR_9.PROD_SOR_9,outgoing] (8=FIX.4.2</t>
  </si>
  <si>
    <t>34=1433</t>
  </si>
  <si>
    <t>52=20230608-00:37:58.040522</t>
  </si>
  <si>
    <t>11=209202306080846210001382</t>
  </si>
  <si>
    <t>60=20230608-00:37:58.041000</t>
  </si>
  <si>
    <t>8031=773.1</t>
  </si>
  <si>
    <t>8032=773.1</t>
  </si>
  <si>
    <t>8033=773.4</t>
  </si>
  <si>
    <t>8051=20230608-00:37:58.041058</t>
  </si>
  <si>
    <t>8167=9407944900100</t>
  </si>
  <si>
    <t>8168=109202306080846200000578</t>
  </si>
  <si>
    <t>8169=20230608-00:37:58.041340</t>
  </si>
  <si>
    <t>9172=773.4</t>
  </si>
  <si>
    <t>20230608 09:38:01.332570 sor INFO Kafka.cpp(66) [139719446886144][2023-06-08 09:38:01.332565] [PROD_SOR_9.PROD_SOR_9,outgoing] (8=FIX.4.2</t>
  </si>
  <si>
    <t>34=1434</t>
  </si>
  <si>
    <t>52=20230608-00:38:01.331684</t>
  </si>
  <si>
    <t>11=209202306080846210001383</t>
  </si>
  <si>
    <t>44=4403</t>
  </si>
  <si>
    <t>55=6098.ROLS</t>
  </si>
  <si>
    <t>60=20230608-00:38:01.332000</t>
  </si>
  <si>
    <t>8031=4414</t>
  </si>
  <si>
    <t>8032=4413</t>
  </si>
  <si>
    <t>8033=4414</t>
  </si>
  <si>
    <t>8051=20230608-00:38:01.332263</t>
  </si>
  <si>
    <t>8167=9407947100100</t>
  </si>
  <si>
    <t>8168=109202306080846200000579</t>
  </si>
  <si>
    <t>8169=20230608-00:38:01.332524</t>
  </si>
  <si>
    <t>9172=4413</t>
  </si>
  <si>
    <t>20230608 09:38:15.625809 sor INFO Kafka.cpp(66) [139719446886144][2023-06-08 09:38:15.625805] [PROD_SOR_9.PROD_SOR_9,outgoing] (8=FIX.4.2</t>
  </si>
  <si>
    <t>34=1435</t>
  </si>
  <si>
    <t>52=20230608-00:38:15.624922</t>
  </si>
  <si>
    <t>11=209202306080846210001384</t>
  </si>
  <si>
    <t>44=2460</t>
  </si>
  <si>
    <t>60=20230608-00:38:15.625000</t>
  </si>
  <si>
    <t>8031=2449</t>
  </si>
  <si>
    <t>8032=2449</t>
  </si>
  <si>
    <t>8033=2449.5</t>
  </si>
  <si>
    <t>8051=20230608-00:38:15.625492</t>
  </si>
  <si>
    <t>8167=9407955500100</t>
  </si>
  <si>
    <t>8168=109202306080846200000580</t>
  </si>
  <si>
    <t>8169=20230608-00:38:15.625763</t>
  </si>
  <si>
    <t>9172=2449.5</t>
  </si>
  <si>
    <t>20230608 09:38:26.033728 sor INFO Kafka.cpp(66) [139719446886144][2023-06-08 09:38:26.033724] [PROD_SOR_9.PROD_SOR_9,outgoing] (8=FIX.4.2</t>
  </si>
  <si>
    <t>34=1436</t>
  </si>
  <si>
    <t>52=20230608-00:38:26.032796</t>
  </si>
  <si>
    <t>11=209202306080846210001385</t>
  </si>
  <si>
    <t>38=16</t>
  </si>
  <si>
    <t>44=20660</t>
  </si>
  <si>
    <t>60=20230608-00:38:26.033000</t>
  </si>
  <si>
    <t>8031=20715</t>
  </si>
  <si>
    <t>8032=20710</t>
  </si>
  <si>
    <t>8033=20715</t>
  </si>
  <si>
    <t>8051=20230608-00:38:26.033330</t>
  </si>
  <si>
    <t>8167=9407962100100</t>
  </si>
  <si>
    <t>8168=109202306080846200000581</t>
  </si>
  <si>
    <t>8169=20230608-00:38:26.033680</t>
  </si>
  <si>
    <t>9172=20710</t>
  </si>
  <si>
    <t>20230608 09:38:50.047883 sor INFO Kafka.cpp(66) [139719446886144][2023-06-08 09:38:50.047878] [PROD_SOR_9.PROD_SOR_9,outgoing] (8=FIX.4.2</t>
  </si>
  <si>
    <t>34=1438</t>
  </si>
  <si>
    <t>52=20230608-00:38:50.046977</t>
  </si>
  <si>
    <t>11=209202306080846210001386</t>
  </si>
  <si>
    <t>44=6072</t>
  </si>
  <si>
    <t>55=3994.ROLS</t>
  </si>
  <si>
    <t>60=20230608-00:38:50.047000</t>
  </si>
  <si>
    <t>8031=6092</t>
  </si>
  <si>
    <t>8032=6082</t>
  </si>
  <si>
    <t>8033=6090</t>
  </si>
  <si>
    <t>8051=20230608-00:38:50.047584</t>
  </si>
  <si>
    <t>8167=9407977100100</t>
  </si>
  <si>
    <t>8168=109202306080846200000582</t>
  </si>
  <si>
    <t>8169=20230608-00:38:50.047837</t>
  </si>
  <si>
    <t>9172=6082</t>
  </si>
  <si>
    <t>10=118</t>
  </si>
  <si>
    <t>20230608 09:38:51.280853 sor INFO Kafka.cpp(66) [139719446886144][2023-06-08 09:38:51.280849] [PROD_SOR_9.PROD_SOR_9,outgoing] (8=FIX.4.2</t>
  </si>
  <si>
    <t>34=1439</t>
  </si>
  <si>
    <t>52=20230608-00:38:51.279986</t>
  </si>
  <si>
    <t>11=209202306080846210001387</t>
  </si>
  <si>
    <t>60=20230608-00:38:51.280000</t>
  </si>
  <si>
    <t>8031=2449.5</t>
  </si>
  <si>
    <t>8051=20230608-00:38:51.280560</t>
  </si>
  <si>
    <t>8167=9407977600100</t>
  </si>
  <si>
    <t>8168=109202306080846200000583</t>
  </si>
  <si>
    <t>8169=20230608-00:38:51.280807</t>
  </si>
  <si>
    <t>20230608 09:39:18.559187 sor INFO Kafka.cpp(66) [139719446886144][2023-06-08 09:39:18.559183] [PROD_SOR_9.PROD_SOR_9,outgoing] (8=FIX.4.2</t>
  </si>
  <si>
    <t>34=1441</t>
  </si>
  <si>
    <t>52=20230608-00:39:18.558249</t>
  </si>
  <si>
    <t>11=209202306080846210001388</t>
  </si>
  <si>
    <t>44=1360</t>
  </si>
  <si>
    <t>55=3401.ROLS</t>
  </si>
  <si>
    <t>60=20230608-00:39:18.559000</t>
  </si>
  <si>
    <t>8031=1371</t>
  </si>
  <si>
    <t>8032=1370.5</t>
  </si>
  <si>
    <t>8033=1371.5</t>
  </si>
  <si>
    <t>8051=20230608-00:39:18.558821</t>
  </si>
  <si>
    <t>8167=9407992900100</t>
  </si>
  <si>
    <t>8168=109202306080846200000584</t>
  </si>
  <si>
    <t>8169=20230608-00:39:18.559139</t>
  </si>
  <si>
    <t>9172=1370.5</t>
  </si>
  <si>
    <t>20230608 09:39:58.412581 sor INFO Kafka.cpp(66) [139719446886144][2023-06-08 09:39:58.412577] [PROD_SOR_9.PROD_SOR_9,outgoing] (8=FIX.4.2</t>
  </si>
  <si>
    <t>34=1444</t>
  </si>
  <si>
    <t>52=20230608-00:39:58.411740</t>
  </si>
  <si>
    <t>11=209202306080846210001389</t>
  </si>
  <si>
    <t>60=20230608-00:39:58.412000</t>
  </si>
  <si>
    <t>8051=20230608-00:39:58.412275</t>
  </si>
  <si>
    <t>8167=9408016500100</t>
  </si>
  <si>
    <t>8168=109202306080846200000585</t>
  </si>
  <si>
    <t>8169=20230608-00:39:58.412535</t>
  </si>
  <si>
    <t>20230608 09:40:02.507793 sor INFO Kafka.cpp(66) [139719446886144][2023-06-08 09:40:02.507788] [PROD_SOR_9.PROD_SOR_9,outgoing] (8=FIX.4.2</t>
  </si>
  <si>
    <t>34=1445</t>
  </si>
  <si>
    <t>52=20230608-00:40:02.506919</t>
  </si>
  <si>
    <t>11=209202306080846210001390</t>
  </si>
  <si>
    <t>60=20230608-00:40:02.507000</t>
  </si>
  <si>
    <t>8051=20230608-00:40:02.507471</t>
  </si>
  <si>
    <t>8167=9408018400100</t>
  </si>
  <si>
    <t>8168=109202306080846200000586</t>
  </si>
  <si>
    <t>8169=20230608-00:40:02.507737</t>
  </si>
  <si>
    <t>20230608 09:40:12.716886 sor INFO Kafka.cpp(66) [139719446886144][2023-06-08 09:40:12.716882] [PROD_SOR_9.PROD_SOR_9,outgoing] (8=FIX.4.2</t>
  </si>
  <si>
    <t>34=1446</t>
  </si>
  <si>
    <t>52=20230608-00:40:12.715941</t>
  </si>
  <si>
    <t>11=209202306080846210001391</t>
  </si>
  <si>
    <t>44=4486</t>
  </si>
  <si>
    <t>60=20230608-00:40:12.716000</t>
  </si>
  <si>
    <t>8031=4496</t>
  </si>
  <si>
    <t>8032=4496</t>
  </si>
  <si>
    <t>8033=4498</t>
  </si>
  <si>
    <t>8051=20230608-00:40:12.716575</t>
  </si>
  <si>
    <t>8167=9408024500100</t>
  </si>
  <si>
    <t>8168=109202306080846200000587</t>
  </si>
  <si>
    <t>8169=20230608-00:40:12.716842</t>
  </si>
  <si>
    <t>9172=4496</t>
  </si>
  <si>
    <t>20230608 09:40:23.723258 sor INFO Kafka.cpp(66) [139719446886144][2023-06-08 09:40:23.723252] [PROD_SOR_9.PROD_SOR_9,outgoing] (8=FIX.4.2</t>
  </si>
  <si>
    <t>34=1447</t>
  </si>
  <si>
    <t>52=20230608-00:40:23.722206</t>
  </si>
  <si>
    <t>11=209202306080846210001392</t>
  </si>
  <si>
    <t>44=28055</t>
  </si>
  <si>
    <t>60=20230608-00:40:23.723000</t>
  </si>
  <si>
    <t>8033=28005</t>
  </si>
  <si>
    <t>8051=20230608-00:40:23.722941</t>
  </si>
  <si>
    <t>8167=9408030800100</t>
  </si>
  <si>
    <t>8168=109202306080846200000588</t>
  </si>
  <si>
    <t>8169=20230608-00:40:23.723207</t>
  </si>
  <si>
    <t>9172=28005</t>
  </si>
  <si>
    <t>20230608 09:40:27.276598 sor INFO Kafka.cpp(66) [139719446886144][2023-06-08 09:40:27.276594] [PROD_SOR_9.PROD_SOR_9,outgoing] (8=FIX.4.2</t>
  </si>
  <si>
    <t>34=1448</t>
  </si>
  <si>
    <t>52=20230608-00:40:27.275705</t>
  </si>
  <si>
    <t>11=209202306080846210001393</t>
  </si>
  <si>
    <t>44=34300</t>
  </si>
  <si>
    <t>60=20230608-00:40:27.276000</t>
  </si>
  <si>
    <t>8031=34190</t>
  </si>
  <si>
    <t>8032=34180</t>
  </si>
  <si>
    <t>8033=34200</t>
  </si>
  <si>
    <t>8051=20230608-00:40:27.276282</t>
  </si>
  <si>
    <t>8167=9408033200100</t>
  </si>
  <si>
    <t>8168=109202306080846200000589</t>
  </si>
  <si>
    <t>8169=20230608-00:40:27.276542</t>
  </si>
  <si>
    <t>9172=34200</t>
  </si>
  <si>
    <t>20230608 09:40:43.328012 sor INFO Kafka.cpp(66) [139719446886144][2023-06-08 09:40:43.328007] [PROD_SOR_9.PROD_SOR_9,outgoing] (8=FIX.4.2</t>
  </si>
  <si>
    <t>34=1450</t>
  </si>
  <si>
    <t>52=20230608-00:40:43.327138</t>
  </si>
  <si>
    <t>11=209202306080846210001394</t>
  </si>
  <si>
    <t>60=20230608-00:40:43.327000</t>
  </si>
  <si>
    <t>8032=2451.5</t>
  </si>
  <si>
    <t>8051=20230608-00:40:43.327697</t>
  </si>
  <si>
    <t>8167=9408042000100</t>
  </si>
  <si>
    <t>8168=109202306080846200000590</t>
  </si>
  <si>
    <t>8169=20230608-00:40:43.327963</t>
  </si>
  <si>
    <t>10=222</t>
  </si>
  <si>
    <t>20230608 09:41:01.281049 sor INFO Kafka.cpp(66) [139719446886144][2023-06-08 09:41:01.281045] [PROD_SOR_9.PROD_SOR_9,outgoing] (8=FIX.4.2</t>
  </si>
  <si>
    <t>34=1452</t>
  </si>
  <si>
    <t>52=20230608-00:41:01.280129</t>
  </si>
  <si>
    <t>11=209202306080846210001395</t>
  </si>
  <si>
    <t>44=23175</t>
  </si>
  <si>
    <t>55=7309.ROLS</t>
  </si>
  <si>
    <t>60=20230608-00:41:01.281000</t>
  </si>
  <si>
    <t>8031=23235</t>
  </si>
  <si>
    <t>8032=23225</t>
  </si>
  <si>
    <t>8033=23240</t>
  </si>
  <si>
    <t>8051=20230608-00:41:01.280734</t>
  </si>
  <si>
    <t>8167=9408051400100</t>
  </si>
  <si>
    <t>8168=109202306080846200000591</t>
  </si>
  <si>
    <t>8169=20230608-00:41:01.281003</t>
  </si>
  <si>
    <t>9172=23225</t>
  </si>
  <si>
    <t>10=244</t>
  </si>
  <si>
    <t>20230608 09:41:03.557161 sor INFO Kafka.cpp(66) [139719446886144][2023-06-08 09:41:03.557156] [PROD_SOR_9.PROD_SOR_9,outgoing] (8=FIX.4.2</t>
  </si>
  <si>
    <t>34=1453</t>
  </si>
  <si>
    <t>52=20230608-00:41:03.555759</t>
  </si>
  <si>
    <t>11=209202306080846210001396</t>
  </si>
  <si>
    <t>44=6163</t>
  </si>
  <si>
    <t>60=20230608-00:41:03.557000</t>
  </si>
  <si>
    <t>8031=6151</t>
  </si>
  <si>
    <t>8032=6151</t>
  </si>
  <si>
    <t>8033=6153</t>
  </si>
  <si>
    <t>8051=20230608-00:41:03.556808</t>
  </si>
  <si>
    <t>8167=9408053000100</t>
  </si>
  <si>
    <t>8168=109202306080846200000592</t>
  </si>
  <si>
    <t>8169=20230608-00:41:03.557107</t>
  </si>
  <si>
    <t>9172=6153</t>
  </si>
  <si>
    <t>20230608 09:41:38.473056 sor INFO Kafka.cpp(66) [139719446886144][2023-06-08 09:41:38.473051] [PROD_SOR_9.PROD_SOR_9,outgoing] (8=FIX.4.2</t>
  </si>
  <si>
    <t>34=1456</t>
  </si>
  <si>
    <t>52=20230608-00:41:38.472242</t>
  </si>
  <si>
    <t>11=209202306080846210001397</t>
  </si>
  <si>
    <t>44=4096</t>
  </si>
  <si>
    <t>60=20230608-00:41:38.473000</t>
  </si>
  <si>
    <t>8032=4106</t>
  </si>
  <si>
    <t>8051=20230608-00:41:38.472744</t>
  </si>
  <si>
    <t>8167=9408068400100</t>
  </si>
  <si>
    <t>8168=109202306080846200000593</t>
  </si>
  <si>
    <t>8169=20230608-00:41:38.473010</t>
  </si>
  <si>
    <t>20230608 09:41:52.969238 sor INFO Kafka.cpp(66) [139719446886144][2023-06-08 09:41:52.969234] [PROD_SOR_9.PROD_SOR_9,outgoing] (8=FIX.4.2</t>
  </si>
  <si>
    <t>34=1457</t>
  </si>
  <si>
    <t>52=20230608-00:41:52.968360</t>
  </si>
  <si>
    <t>11=209202306080846210001398</t>
  </si>
  <si>
    <t>44=4118</t>
  </si>
  <si>
    <t>60=20230608-00:41:52.969000</t>
  </si>
  <si>
    <t>8031=4110</t>
  </si>
  <si>
    <t>8051=20230608-00:41:52.968913</t>
  </si>
  <si>
    <t>8167=9408078300100</t>
  </si>
  <si>
    <t>8168=109202306080846200000594</t>
  </si>
  <si>
    <t>8169=20230608-00:41:52.969193</t>
  </si>
  <si>
    <t>9172=4108</t>
  </si>
  <si>
    <t>20230608 09:42:16.169160 sor INFO Kafka.cpp(66) [139719446886144][2023-06-08 09:42:16.169156] [PROD_SOR_9.PROD_SOR_9,outgoing] (8=FIX.4.2</t>
  </si>
  <si>
    <t>34=1459</t>
  </si>
  <si>
    <t>52=20230608-00:42:16.168294</t>
  </si>
  <si>
    <t>11=209202306080846210001399</t>
  </si>
  <si>
    <t>60=20230608-00:42:16.169000</t>
  </si>
  <si>
    <t>8031=4108</t>
  </si>
  <si>
    <t>8051=20230608-00:42:16.168852</t>
  </si>
  <si>
    <t>8167=9408095100100</t>
  </si>
  <si>
    <t>8168=109202306080846200000595</t>
  </si>
  <si>
    <t>8169=20230608-00:42:16.169114</t>
  </si>
  <si>
    <t>20230608 09:42:18.438102 sor INFO Kafka.cpp(66) [139719446886144][2023-06-08 09:42:18.438097] [PROD_SOR_9.PROD_SOR_9,outgoing] (8=FIX.4.2</t>
  </si>
  <si>
    <t>34=1460</t>
  </si>
  <si>
    <t>52=20230608-00:42:18.437126</t>
  </si>
  <si>
    <t>11=209202306080846210001400</t>
  </si>
  <si>
    <t>60=20230608-00:42:18.438000</t>
  </si>
  <si>
    <t>8031=5029</t>
  </si>
  <si>
    <t>8033=5030</t>
  </si>
  <si>
    <t>8051=20230608-00:42:18.437800</t>
  </si>
  <si>
    <t>8167=9408096600100</t>
  </si>
  <si>
    <t>8168=109202306080846200000596</t>
  </si>
  <si>
    <t>8169=20230608-00:42:18.438057</t>
  </si>
  <si>
    <t>9172=5030</t>
  </si>
  <si>
    <t>20230608 09:42:41.909211 sor INFO Kafka.cpp(66) [139719446886144][2023-06-08 09:42:41.909205] [PROD_SOR_9.PROD_SOR_9,outgoing] (8=FIX.4.2</t>
  </si>
  <si>
    <t>34=1462</t>
  </si>
  <si>
    <t>52=20230608-00:42:41.908115</t>
  </si>
  <si>
    <t>11=209202306080846210001401</t>
  </si>
  <si>
    <t>60=20230608-00:42:41.909000</t>
  </si>
  <si>
    <t>8051=20230608-00:42:41.908747</t>
  </si>
  <si>
    <t>8167=9408108700100</t>
  </si>
  <si>
    <t>8168=109202306080846200000597</t>
  </si>
  <si>
    <t>8169=20230608-00:42:41.909143</t>
  </si>
  <si>
    <t>20230608 09:42:55.494785 sor INFO Kafka.cpp(66) [139719446886144][2023-06-08 09:42:55.494778] [PROD_SOR_9.PROD_SOR_9,outgoing] (8=FIX.4.2</t>
  </si>
  <si>
    <t>34=1463</t>
  </si>
  <si>
    <t>52=20230608-00:42:55.493766</t>
  </si>
  <si>
    <t>11=209202306080846210001402</t>
  </si>
  <si>
    <t>44=68190</t>
  </si>
  <si>
    <t>60=20230608-00:42:55.494000</t>
  </si>
  <si>
    <t>8031=68050</t>
  </si>
  <si>
    <t>8032=68050</t>
  </si>
  <si>
    <t>8033=68090</t>
  </si>
  <si>
    <t>8051=20230608-00:42:55.494381</t>
  </si>
  <si>
    <t>8167=9408118200100</t>
  </si>
  <si>
    <t>8168=109202306080846200000598</t>
  </si>
  <si>
    <t>8169=20230608-00:42:55.494715</t>
  </si>
  <si>
    <t>9172=68090</t>
  </si>
  <si>
    <t>20230608 09:43:42.632447 sor INFO Kafka.cpp(66) [139719446886144][2023-06-08 09:43:42.632443] [PROD_SOR_9.PROD_SOR_9,outgoing] (8=FIX.4.2</t>
  </si>
  <si>
    <t>34=1467</t>
  </si>
  <si>
    <t>52=20230608-00:43:42.631547</t>
  </si>
  <si>
    <t>11=209202306080846210001403</t>
  </si>
  <si>
    <t>44=4902</t>
  </si>
  <si>
    <t>55=8031.ROLB</t>
  </si>
  <si>
    <t>60=20230608-00:43:42.632000</t>
  </si>
  <si>
    <t>8031=4892</t>
  </si>
  <si>
    <t>8032=4891</t>
  </si>
  <si>
    <t>8033=4892</t>
  </si>
  <si>
    <t>8051=20230608-00:43:42.632081</t>
  </si>
  <si>
    <t>8167=9408144300100</t>
  </si>
  <si>
    <t>8168=109202306080846200000599</t>
  </si>
  <si>
    <t>8169=20230608-00:43:42.632400</t>
  </si>
  <si>
    <t>9172=4892</t>
  </si>
  <si>
    <t>20230608 09:43:46.743500 sor INFO Kafka.cpp(66) [139719446886144][2023-06-08 09:43:46.743495] [PROD_SOR_9.PROD_SOR_9,outgoing] (8=FIX.4.2</t>
  </si>
  <si>
    <t>34=1468</t>
  </si>
  <si>
    <t>52=20230608-00:43:46.742622</t>
  </si>
  <si>
    <t>11=209202306080846210001404</t>
  </si>
  <si>
    <t>44=9218</t>
  </si>
  <si>
    <t>60=20230608-00:43:46.743000</t>
  </si>
  <si>
    <t>8031=9208</t>
  </si>
  <si>
    <t>8032=9202</t>
  </si>
  <si>
    <t>8033=9208</t>
  </si>
  <si>
    <t>8051=20230608-00:43:46.743151</t>
  </si>
  <si>
    <t>8167=9408146700100</t>
  </si>
  <si>
    <t>8168=109202306080846200000600</t>
  </si>
  <si>
    <t>8169=20230608-00:43:46.743447</t>
  </si>
  <si>
    <t>9172=9208</t>
  </si>
  <si>
    <t>20230608 09:43:49.287970 sor INFO Kafka.cpp(66) [139719446886144][2023-06-08 09:43:49.287966] [PROD_SOR_9.PROD_SOR_9,outgoing] (8=FIX.4.2</t>
  </si>
  <si>
    <t>34=1469</t>
  </si>
  <si>
    <t>52=20230608-00:43:49.287066</t>
  </si>
  <si>
    <t>11=209202306080846210001405</t>
  </si>
  <si>
    <t>44=6003</t>
  </si>
  <si>
    <t>60=20230608-00:43:49.287000</t>
  </si>
  <si>
    <t>8031=6013</t>
  </si>
  <si>
    <t>8032=6013</t>
  </si>
  <si>
    <t>8033=6015</t>
  </si>
  <si>
    <t>8051=20230608-00:43:49.287656</t>
  </si>
  <si>
    <t>8167=9408148200100</t>
  </si>
  <si>
    <t>8168=109202306080846200000601</t>
  </si>
  <si>
    <t>8169=20230608-00:43:49.287925</t>
  </si>
  <si>
    <t>9172=6013</t>
  </si>
  <si>
    <t>20230608 09:44:07.803206 sor INFO Kafka.cpp(66) [139719446886144][2023-06-08 09:44:07.803202] [PROD_SOR_9.PROD_SOR_9,outgoing] (8=FIX.4.2</t>
  </si>
  <si>
    <t>34=1471</t>
  </si>
  <si>
    <t>52=20230608-00:44:07.802362</t>
  </si>
  <si>
    <t>11=209202306080846210001406</t>
  </si>
  <si>
    <t>60=20230608-00:44:07.803000</t>
  </si>
  <si>
    <t>8051=20230608-00:44:07.802882</t>
  </si>
  <si>
    <t>8167=9408157000100</t>
  </si>
  <si>
    <t>8168=109202306080846200000602</t>
  </si>
  <si>
    <t>8169=20230608-00:44:07.803150</t>
  </si>
  <si>
    <t>20230608 09:44:09.396326 sor INFO Kafka.cpp(66) [139719446886144][2023-06-08 09:44:09.396322] [PROD_SOR_9.PROD_SOR_9,outgoing] (8=FIX.4.2</t>
  </si>
  <si>
    <t>34=1472</t>
  </si>
  <si>
    <t>52=20230608-00:44:09.395491</t>
  </si>
  <si>
    <t>11=209202306080846210001407</t>
  </si>
  <si>
    <t>44=3171</t>
  </si>
  <si>
    <t>60=20230608-00:44:09.396000</t>
  </si>
  <si>
    <t>8031=3159</t>
  </si>
  <si>
    <t>8032=3158</t>
  </si>
  <si>
    <t>8033=3161</t>
  </si>
  <si>
    <t>8051=20230608-00:44:09.396027</t>
  </si>
  <si>
    <t>8167=9408158900100</t>
  </si>
  <si>
    <t>8168=109202306080846200000603</t>
  </si>
  <si>
    <t>8169=20230608-00:44:09.396280</t>
  </si>
  <si>
    <t>9172=3161</t>
  </si>
  <si>
    <t>20230608 09:44:11.855182 sor INFO Kafka.cpp(66) [139719446886144][2023-06-08 09:44:11.855178] [PROD_SOR_9.PROD_SOR_9,outgoing] (8=FIX.4.2</t>
  </si>
  <si>
    <t>34=1473</t>
  </si>
  <si>
    <t>52=20230608-00:44:11.854311</t>
  </si>
  <si>
    <t>11=209202306080846210001408</t>
  </si>
  <si>
    <t>60=20230608-00:44:11.855000</t>
  </si>
  <si>
    <t>8031=1012.5</t>
  </si>
  <si>
    <t>8032=1012</t>
  </si>
  <si>
    <t>8033=1013</t>
  </si>
  <si>
    <t>8051=20230608-00:44:11.854834</t>
  </si>
  <si>
    <t>8167=9408160100100</t>
  </si>
  <si>
    <t>8168=109202306080846200000604</t>
  </si>
  <si>
    <t>8169=20230608-00:44:11.855131</t>
  </si>
  <si>
    <t>9172=1013</t>
  </si>
  <si>
    <t>20230608 09:44:32.652778 sor INFO Kafka.cpp(66) [139719446886144][2023-06-08 09:44:32.652774] [PROD_SOR_9.PROD_SOR_9,outgoing] (8=FIX.4.2</t>
  </si>
  <si>
    <t>34=1475</t>
  </si>
  <si>
    <t>52=20230608-00:44:32.651946</t>
  </si>
  <si>
    <t>11=209202306080846210001409</t>
  </si>
  <si>
    <t>44=1692</t>
  </si>
  <si>
    <t>55=9503.ROLB</t>
  </si>
  <si>
    <t>60=20230608-00:44:32.652000</t>
  </si>
  <si>
    <t>8031=1681.5</t>
  </si>
  <si>
    <t>8032=1681.5</t>
  </si>
  <si>
    <t>8033=1682</t>
  </si>
  <si>
    <t>8051=20230608-00:44:32.652466</t>
  </si>
  <si>
    <t>8167=9408174000100</t>
  </si>
  <si>
    <t>8168=109202306080846200000605</t>
  </si>
  <si>
    <t>8169=20230608-00:44:32.652733</t>
  </si>
  <si>
    <t>9172=1682</t>
  </si>
  <si>
    <t>20230608 09:44:40.026887 sor INFO Kafka.cpp(66) [139719446886144][2023-06-08 09:44:40.026883] [PROD_SOR_9.PROD_SOR_9,outgoing] (8=FIX.4.2</t>
  </si>
  <si>
    <t>34=1476</t>
  </si>
  <si>
    <t>52=20230608-00:44:40.025958</t>
  </si>
  <si>
    <t>11=209202306080846210001410</t>
  </si>
  <si>
    <t>44=4512</t>
  </si>
  <si>
    <t>60=20230608-00:44:40.026000</t>
  </si>
  <si>
    <t>8032=4500</t>
  </si>
  <si>
    <t>8033=4502</t>
  </si>
  <si>
    <t>8051=20230608-00:44:40.026583</t>
  </si>
  <si>
    <t>8167=9408178200100</t>
  </si>
  <si>
    <t>8168=109202306080846200000606</t>
  </si>
  <si>
    <t>8169=20230608-00:44:40.026840</t>
  </si>
  <si>
    <t>9172=4502</t>
  </si>
  <si>
    <t>20230608 09:45:11.844589 sor INFO Kafka.cpp(66) [139719446886144][2023-06-08 09:45:11.844584] [PROD_SOR_9.PROD_SOR_9,outgoing] (8=FIX.4.2</t>
  </si>
  <si>
    <t>34=1479</t>
  </si>
  <si>
    <t>52=20230608-00:45:11.843690</t>
  </si>
  <si>
    <t>11=209202306080846210001411</t>
  </si>
  <si>
    <t>60=20230608-00:45:11.844000</t>
  </si>
  <si>
    <t>8051=20230608-00:45:11.844281</t>
  </si>
  <si>
    <t>8167=9408193300100</t>
  </si>
  <si>
    <t>8168=109202306080846200000607</t>
  </si>
  <si>
    <t>8169=20230608-00:45:11.844543</t>
  </si>
  <si>
    <t>20230608 09:45:17.132269 sor INFO Kafka.cpp(66) [139719446886144][2023-06-08 09:45:17.132264] [PROD_SOR_9.PROD_SOR_9,outgoing] (8=FIX.4.2</t>
  </si>
  <si>
    <t>34=1480</t>
  </si>
  <si>
    <t>52=20230608-00:45:17.131391</t>
  </si>
  <si>
    <t>11=209202306080846210001412</t>
  </si>
  <si>
    <t>60=20230608-00:45:17.132000</t>
  </si>
  <si>
    <t>8051=20230608-00:45:17.131967</t>
  </si>
  <si>
    <t>8167=9408195900100</t>
  </si>
  <si>
    <t>8168=109202306080846200000608</t>
  </si>
  <si>
    <t>8169=20230608-00:45:17.132221</t>
  </si>
  <si>
    <t>20230608 09:46:16.846864 sor INFO Kafka.cpp(66) [139719446886144][2023-06-08 09:46:16.846860] [PROD_SOR_9.PROD_SOR_9,outgoing] (8=FIX.4.2</t>
  </si>
  <si>
    <t>34=1484</t>
  </si>
  <si>
    <t>52=20230608-00:46:16.845987</t>
  </si>
  <si>
    <t>11=209202306080846210001413</t>
  </si>
  <si>
    <t>44=20925</t>
  </si>
  <si>
    <t>60=20230608-00:46:16.846000</t>
  </si>
  <si>
    <t>8031=20875</t>
  </si>
  <si>
    <t>8032=20865</t>
  </si>
  <si>
    <t>8033=20875</t>
  </si>
  <si>
    <t>8051=20230608-00:46:16.846535</t>
  </si>
  <si>
    <t>8167=9408228600100</t>
  </si>
  <si>
    <t>8168=109202306080846200000609</t>
  </si>
  <si>
    <t>8169=20230608-00:46:16.846816</t>
  </si>
  <si>
    <t>9172=20875</t>
  </si>
  <si>
    <t>20230608 09:46:30.306454 sor INFO Kafka.cpp(66) [139719446886144][2023-06-08 09:46:30.306449] [PROD_SOR_9.PROD_SOR_9,outgoing] (8=FIX.4.2</t>
  </si>
  <si>
    <t>34=1485</t>
  </si>
  <si>
    <t>52=20230608-00:46:30.305478</t>
  </si>
  <si>
    <t>11=209202306080846210001414</t>
  </si>
  <si>
    <t>44=2894</t>
  </si>
  <si>
    <t>55=3092.ROLB</t>
  </si>
  <si>
    <t>60=20230608-00:46:30.306000</t>
  </si>
  <si>
    <t>8031=2883.5</t>
  </si>
  <si>
    <t>8032=2882.5</t>
  </si>
  <si>
    <t>8033=2883.5</t>
  </si>
  <si>
    <t>8051=20230608-00:46:30.306121</t>
  </si>
  <si>
    <t>8167=9408235300100</t>
  </si>
  <si>
    <t>8168=109202306080846200000610</t>
  </si>
  <si>
    <t>8169=20230608-00:46:30.306403</t>
  </si>
  <si>
    <t>9172=2883.5</t>
  </si>
  <si>
    <t>20230608 09:46:32.938075 sor INFO Kafka.cpp(66) [139719446886144][2023-06-08 09:46:32.938071] [PROD_SOR_9.PROD_SOR_9,outgoing] (8=FIX.4.2</t>
  </si>
  <si>
    <t>34=1486</t>
  </si>
  <si>
    <t>52=20230608-00:46:32.937207</t>
  </si>
  <si>
    <t>11=209202306080846210001415</t>
  </si>
  <si>
    <t>44=3515</t>
  </si>
  <si>
    <t>60=20230608-00:46:32.938000</t>
  </si>
  <si>
    <t>8033=3505</t>
  </si>
  <si>
    <t>8051=20230608-00:46:32.937766</t>
  </si>
  <si>
    <t>8167=9408237300100</t>
  </si>
  <si>
    <t>8168=109202306080846200000611</t>
  </si>
  <si>
    <t>8169=20230608-00:46:32.938029</t>
  </si>
  <si>
    <t>9172=3505</t>
  </si>
  <si>
    <t>20230608 09:47:23.354593 sor INFO Kafka.cpp(66) [139719446886144][2023-06-08 09:47:23.354589] [PROD_SOR_9.PROD_SOR_9,outgoing] (8=FIX.4.2</t>
  </si>
  <si>
    <t>34=1490</t>
  </si>
  <si>
    <t>52=20230608-00:47:23.353715</t>
  </si>
  <si>
    <t>11=209202306080846210001416</t>
  </si>
  <si>
    <t>44=1219</t>
  </si>
  <si>
    <t>55=6754.ROLB</t>
  </si>
  <si>
    <t>60=20230608-00:47:23.354000</t>
  </si>
  <si>
    <t>8031=1207.5</t>
  </si>
  <si>
    <t>8032=1207.5</t>
  </si>
  <si>
    <t>8033=1208.5</t>
  </si>
  <si>
    <t>8051=20230608-00:47:23.354266</t>
  </si>
  <si>
    <t>8167=9408263100100</t>
  </si>
  <si>
    <t>8168=109202306080846200000612</t>
  </si>
  <si>
    <t>8169=20230608-00:47:23.354547</t>
  </si>
  <si>
    <t>9172=1208.5</t>
  </si>
  <si>
    <t>20230608 09:47:45.297036 sor INFO Kafka.cpp(66) [139719446886144][2023-06-08 09:47:45.297032] [PROD_SOR_9.PROD_SOR_9,outgoing] (8=FIX.4.2</t>
  </si>
  <si>
    <t>34=1492</t>
  </si>
  <si>
    <t>52=20230608-00:47:45.296214</t>
  </si>
  <si>
    <t>11=209202306080846210001417</t>
  </si>
  <si>
    <t>44=2630</t>
  </si>
  <si>
    <t>60=20230608-00:47:45.296000</t>
  </si>
  <si>
    <t>8031=2619.5</t>
  </si>
  <si>
    <t>8032=2619</t>
  </si>
  <si>
    <t>8033=2620</t>
  </si>
  <si>
    <t>8051=20230608-00:47:45.296728</t>
  </si>
  <si>
    <t>8167=9408271900100</t>
  </si>
  <si>
    <t>8168=109202306080846200000613</t>
  </si>
  <si>
    <t>8169=20230608-00:47:45.296990</t>
  </si>
  <si>
    <t>9172=2620</t>
  </si>
  <si>
    <t>20230608 09:48:00.925074 sor INFO Kafka.cpp(66) [139719446886144][2023-06-08 09:48:00.925070] [PROD_SOR_9.PROD_SOR_9,outgoing] (8=FIX.4.2</t>
  </si>
  <si>
    <t>34=1494</t>
  </si>
  <si>
    <t>52=20230608-00:48:00.924214</t>
  </si>
  <si>
    <t>11=209202306080846210001418</t>
  </si>
  <si>
    <t>44=20905</t>
  </si>
  <si>
    <t>60=20230608-00:48:00.925000</t>
  </si>
  <si>
    <t>8031=20850</t>
  </si>
  <si>
    <t>8032=20850</t>
  </si>
  <si>
    <t>8033=20855</t>
  </si>
  <si>
    <t>8051=20230608-00:48:00.924756</t>
  </si>
  <si>
    <t>8167=9408279200100</t>
  </si>
  <si>
    <t>8168=109202306080846200000614</t>
  </si>
  <si>
    <t>8169=20230608-00:48:00.925025</t>
  </si>
  <si>
    <t>9172=20855</t>
  </si>
  <si>
    <t>20230608 09:48:36.884037 sor INFO Kafka.cpp(66) [139719446886144][2023-06-08 09:48:36.884030] [PROD_SOR_9.PROD_SOR_9,outgoing] (8=FIX.4.2</t>
  </si>
  <si>
    <t>34=1497</t>
  </si>
  <si>
    <t>52=20230608-00:48:36.882733</t>
  </si>
  <si>
    <t>11=209202306080846210001419</t>
  </si>
  <si>
    <t>44=979</t>
  </si>
  <si>
    <t>60=20230608-00:48:36.883000</t>
  </si>
  <si>
    <t>8031=968.6</t>
  </si>
  <si>
    <t>8032=968.5</t>
  </si>
  <si>
    <t>8033=968.7</t>
  </si>
  <si>
    <t>8051=20230608-00:48:36.883690</t>
  </si>
  <si>
    <t>8167=9408296400100</t>
  </si>
  <si>
    <t>8168=109202306080846200000615</t>
  </si>
  <si>
    <t>8169=20230608-00:48:36.883987</t>
  </si>
  <si>
    <t>9172=968.7</t>
  </si>
  <si>
    <t>20230608 09:48:37.106920 sor INFO Kafka.cpp(66) [139719446886144][2023-06-08 09:48:37.106907] [PROD_SOR_9.PROD_SOR_9,outgoing] (8=FIX.4.2</t>
  </si>
  <si>
    <t>34=1498</t>
  </si>
  <si>
    <t>52=20230608-00:48:37.106021</t>
  </si>
  <si>
    <t>11=209202306080846210001420</t>
  </si>
  <si>
    <t>44=4608</t>
  </si>
  <si>
    <t>55=5713.ROLB</t>
  </si>
  <si>
    <t>60=20230608-00:48:37.106000</t>
  </si>
  <si>
    <t>8031=4596</t>
  </si>
  <si>
    <t>8032=4597</t>
  </si>
  <si>
    <t>8033=4598</t>
  </si>
  <si>
    <t>8051=20230608-00:48:37.106597</t>
  </si>
  <si>
    <t>8167=9408296700100</t>
  </si>
  <si>
    <t>8168=109202306080846200000616</t>
  </si>
  <si>
    <t>8169=20230608-00:48:37.106854</t>
  </si>
  <si>
    <t>9172=4598</t>
  </si>
  <si>
    <t>20230608 09:49:22.884249 sor INFO Kafka.cpp(66) [139719446886144][2023-06-08 09:49:22.884245] [PROD_SOR_9.PROD_SOR_9,outgoing] (8=FIX.4.2</t>
  </si>
  <si>
    <t>34=1502</t>
  </si>
  <si>
    <t>52=20230608-00:49:22.883449</t>
  </si>
  <si>
    <t>11=209202306080846210001421</t>
  </si>
  <si>
    <t>44=6392</t>
  </si>
  <si>
    <t>60=20230608-00:49:22.884000</t>
  </si>
  <si>
    <t>8031=6378</t>
  </si>
  <si>
    <t>8032=6378</t>
  </si>
  <si>
    <t>8033=6382</t>
  </si>
  <si>
    <t>8051=20230608-00:49:22.883939</t>
  </si>
  <si>
    <t>8167=9408317400100</t>
  </si>
  <si>
    <t>8168=109202306080846200000617</t>
  </si>
  <si>
    <t>8169=20230608-00:49:22.884202</t>
  </si>
  <si>
    <t>9172=6382</t>
  </si>
  <si>
    <t>20230608 09:50:10.694859 sor INFO Kafka.cpp(66) [139719446886144][2023-06-08 09:50:10.694852] [PROD_SOR_9.PROD_SOR_9,outgoing] (8=FIX.4.2</t>
  </si>
  <si>
    <t>34=1506</t>
  </si>
  <si>
    <t>52=20230608-00:50:10.693974</t>
  </si>
  <si>
    <t>11=209202306080846210001422</t>
  </si>
  <si>
    <t>44=1752</t>
  </si>
  <si>
    <t>55=8595.ROLB</t>
  </si>
  <si>
    <t>60=20230608-00:50:10.694000</t>
  </si>
  <si>
    <t>8031=1742</t>
  </si>
  <si>
    <t>8032=1741</t>
  </si>
  <si>
    <t>8033=1742</t>
  </si>
  <si>
    <t>8051=20230608-00:50:10.694518</t>
  </si>
  <si>
    <t>8167=9408341000100</t>
  </si>
  <si>
    <t>8168=109202306080846200000618</t>
  </si>
  <si>
    <t>8169=20230608-00:50:10.694795</t>
  </si>
  <si>
    <t>9172=1742</t>
  </si>
  <si>
    <t>20230608 09:50:13.533841 sor INFO Kafka.cpp(66) [139719446886144][2023-06-08 09:50:13.533836] [PROD_SOR_9.PROD_SOR_9,outgoing] (8=FIX.4.2</t>
  </si>
  <si>
    <t>34=1507</t>
  </si>
  <si>
    <t>52=20230608-00:50:13.532944</t>
  </si>
  <si>
    <t>11=209202306080846210001423</t>
  </si>
  <si>
    <t>44=3098</t>
  </si>
  <si>
    <t>55=4091.ROLB</t>
  </si>
  <si>
    <t>60=20230608-00:50:13.533000</t>
  </si>
  <si>
    <t>8031=3089</t>
  </si>
  <si>
    <t>8032=3087</t>
  </si>
  <si>
    <t>8033=3088</t>
  </si>
  <si>
    <t>8051=20230608-00:50:13.533506</t>
  </si>
  <si>
    <t>8167=9408342600100</t>
  </si>
  <si>
    <t>8168=109202306080846200000619</t>
  </si>
  <si>
    <t>8169=20230608-00:50:13.533781</t>
  </si>
  <si>
    <t>9172=3088</t>
  </si>
  <si>
    <t>20230608 09:50:21.841569 sor INFO Kafka.cpp(66) [139719446886144][2023-06-08 09:50:21.841565] [PROD_SOR_9.PROD_SOR_9,outgoing] (8=FIX.4.2</t>
  </si>
  <si>
    <t>34=1508</t>
  </si>
  <si>
    <t>52=20230608-00:50:21.840394</t>
  </si>
  <si>
    <t>11=209202306080846210001424</t>
  </si>
  <si>
    <t>44=2021</t>
  </si>
  <si>
    <t>55=3064.ROLB</t>
  </si>
  <si>
    <t>60=20230608-00:50:21.841000</t>
  </si>
  <si>
    <t>8031=2010</t>
  </si>
  <si>
    <t>8032=2010</t>
  </si>
  <si>
    <t>8033=2010.5</t>
  </si>
  <si>
    <t>8051=20230608-00:50:21.841217</t>
  </si>
  <si>
    <t>8167=9408347600100</t>
  </si>
  <si>
    <t>8168=109202306080846200000620</t>
  </si>
  <si>
    <t>8169=20230608-00:50:21.841516</t>
  </si>
  <si>
    <t>9172=2010.5</t>
  </si>
  <si>
    <t>20230608 09:50:36.816269 sor INFO Kafka.cpp(66) [139719446886144][2023-06-08 09:50:36.816264] [PROD_SOR_9.PROD_SOR_9,outgoing] (8=FIX.4.2</t>
  </si>
  <si>
    <t>34=1509</t>
  </si>
  <si>
    <t>52=20230608-00:50:36.815182</t>
  </si>
  <si>
    <t>11=209202306080846210001425</t>
  </si>
  <si>
    <t>44=2146</t>
  </si>
  <si>
    <t>60=20230608-00:50:36.816000</t>
  </si>
  <si>
    <t>8031=2135.5</t>
  </si>
  <si>
    <t>8032=2135</t>
  </si>
  <si>
    <t>8033=2136</t>
  </si>
  <si>
    <t>8051=20230608-00:50:36.815816</t>
  </si>
  <si>
    <t>8167=9408355400100</t>
  </si>
  <si>
    <t>8168=109202306080846200000621</t>
  </si>
  <si>
    <t>8169=20230608-00:50:36.816219</t>
  </si>
  <si>
    <t>9172=2136</t>
  </si>
  <si>
    <t>10=166</t>
  </si>
  <si>
    <t>20230608 09:51:04.638314 sor INFO Kafka.cpp(66) [139719446886144][2023-06-08 09:51:04.638306] [PROD_SOR_9.PROD_SOR_9,outgoing] (8=FIX.4.2</t>
  </si>
  <si>
    <t>34=1511</t>
  </si>
  <si>
    <t>52=20230608-00:51:04.637177</t>
  </si>
  <si>
    <t>11=209202306080846210001426</t>
  </si>
  <si>
    <t>44=6134</t>
  </si>
  <si>
    <t>60=20230608-00:51:04.638000</t>
  </si>
  <si>
    <t>8031=6146</t>
  </si>
  <si>
    <t>8032=6144</t>
  </si>
  <si>
    <t>8033=6147</t>
  </si>
  <si>
    <t>8051=20230608-00:51:04.637770</t>
  </si>
  <si>
    <t>8167=9408373300100</t>
  </si>
  <si>
    <t>8168=109202306080846200000622</t>
  </si>
  <si>
    <t>8169=20230608-00:51:04.638239</t>
  </si>
  <si>
    <t>9172=6144</t>
  </si>
  <si>
    <t>10=099</t>
  </si>
  <si>
    <t>20230608 09:51:16.583436 sor INFO Kafka.cpp(66) [139719446886144][2023-06-08 09:51:16.583431] [PROD_SOR_9.PROD_SOR_9,outgoing] (8=FIX.4.2</t>
  </si>
  <si>
    <t>34=1512</t>
  </si>
  <si>
    <t>52=20230608-00:51:16.582515</t>
  </si>
  <si>
    <t>11=209202306080846210001427</t>
  </si>
  <si>
    <t>60=20230608-00:51:16.583000</t>
  </si>
  <si>
    <t>8032=6067</t>
  </si>
  <si>
    <t>8051=20230608-00:51:16.583067</t>
  </si>
  <si>
    <t>8167=9408381100100</t>
  </si>
  <si>
    <t>8168=109202306080846200000623</t>
  </si>
  <si>
    <t>8169=20230608-00:51:16.583373</t>
  </si>
  <si>
    <t>20230608 09:51:35.829177 sor INFO Kafka.cpp(66) [139719446886144][2023-06-08 09:51:35.829173] [PROD_SOR_9.PROD_SOR_9,outgoing] (8=FIX.4.2</t>
  </si>
  <si>
    <t>34=1514</t>
  </si>
  <si>
    <t>52=20230608-00:51:35.828332</t>
  </si>
  <si>
    <t>11=209202306080846210001428</t>
  </si>
  <si>
    <t>44=5373</t>
  </si>
  <si>
    <t>55=6532.ROLS</t>
  </si>
  <si>
    <t>60=20230608-00:51:35.829000</t>
  </si>
  <si>
    <t>8031=5386</t>
  </si>
  <si>
    <t>8032=5383</t>
  </si>
  <si>
    <t>8033=5387</t>
  </si>
  <si>
    <t>8051=20230608-00:51:35.828863</t>
  </si>
  <si>
    <t>8167=9408393300100</t>
  </si>
  <si>
    <t>8168=109202306080846200000624</t>
  </si>
  <si>
    <t>8169=20230608-00:51:35.829131</t>
  </si>
  <si>
    <t>9172=5383</t>
  </si>
  <si>
    <t>20230608 09:51:53.694765 sor INFO Kafka.cpp(66) [139719446886144][2023-06-08 09:51:53.694759] [PROD_SOR_9.PROD_SOR_9,outgoing] (8=FIX.4.2</t>
  </si>
  <si>
    <t>34=1516</t>
  </si>
  <si>
    <t>52=20230608-00:51:53.693559</t>
  </si>
  <si>
    <t>11=209202306080846210001429</t>
  </si>
  <si>
    <t>44=1879</t>
  </si>
  <si>
    <t>55=5411.ROLS</t>
  </si>
  <si>
    <t>60=20230608-00:51:53.694000</t>
  </si>
  <si>
    <t>8031=1890</t>
  </si>
  <si>
    <t>8032=1889.5</t>
  </si>
  <si>
    <t>8033=1890.5</t>
  </si>
  <si>
    <t>8051=20230608-00:51:53.694374</t>
  </si>
  <si>
    <t>8167=9408401800100</t>
  </si>
  <si>
    <t>8168=109202306080846200000625</t>
  </si>
  <si>
    <t>8169=20230608-00:51:53.694704</t>
  </si>
  <si>
    <t>9172=1889.5</t>
  </si>
  <si>
    <t>20230608 09:52:14.081362 sor INFO Kafka.cpp(66) [139719446886144][2023-06-08 09:52:14.081357] [PROD_SOR_9.PROD_SOR_9,outgoing] (8=FIX.4.2</t>
  </si>
  <si>
    <t>34=1518</t>
  </si>
  <si>
    <t>52=20230608-00:52:14.080436</t>
  </si>
  <si>
    <t>11=209202306080846210001430</t>
  </si>
  <si>
    <t>44=4391</t>
  </si>
  <si>
    <t>60=20230608-00:52:14.081000</t>
  </si>
  <si>
    <t>8031=4402</t>
  </si>
  <si>
    <t>8032=4401</t>
  </si>
  <si>
    <t>8033=4403</t>
  </si>
  <si>
    <t>8051=20230608-00:52:14.081009</t>
  </si>
  <si>
    <t>8167=9408412700100</t>
  </si>
  <si>
    <t>8168=109202306080846200000626</t>
  </si>
  <si>
    <t>8169=20230608-00:52:14.081315</t>
  </si>
  <si>
    <t>9172=4401</t>
  </si>
  <si>
    <t>20230608 09:52:53.489817 sor INFO Kafka.cpp(66) [139719446886144][2023-06-08 09:52:53.489813] [PROD_SOR_9.PROD_SOR_9,outgoing] (8=FIX.4.2</t>
  </si>
  <si>
    <t>34=1521</t>
  </si>
  <si>
    <t>52=20230608-00:52:53.488879</t>
  </si>
  <si>
    <t>11=209202306080846210001431</t>
  </si>
  <si>
    <t>44=7061</t>
  </si>
  <si>
    <t>55=6965.ROLB</t>
  </si>
  <si>
    <t>60=20230608-00:52:53.489000</t>
  </si>
  <si>
    <t>8031=7042</t>
  </si>
  <si>
    <t>8032=7042</t>
  </si>
  <si>
    <t>8033=7051</t>
  </si>
  <si>
    <t>8051=20230608-00:52:53.489508</t>
  </si>
  <si>
    <t>8167=9408436600100</t>
  </si>
  <si>
    <t>8168=109202306080846200000627</t>
  </si>
  <si>
    <t>8169=20230608-00:52:53.489772</t>
  </si>
  <si>
    <t>9172=7051</t>
  </si>
  <si>
    <t>20230608 09:53:06.168424 sor INFO Kafka.cpp(66) [139719446886144][2023-06-08 09:53:06.168420] [PROD_SOR_9.PROD_SOR_9,outgoing] (8=FIX.4.2</t>
  </si>
  <si>
    <t>34=1522</t>
  </si>
  <si>
    <t>52=20230608-00:53:06.167561</t>
  </si>
  <si>
    <t>11=209202306080846210001432</t>
  </si>
  <si>
    <t>44=4982</t>
  </si>
  <si>
    <t>55=6954.ROLS</t>
  </si>
  <si>
    <t>60=20230608-00:53:06.168000</t>
  </si>
  <si>
    <t>8031=4993</t>
  </si>
  <si>
    <t>8032=4992</t>
  </si>
  <si>
    <t>8033=4995</t>
  </si>
  <si>
    <t>8051=20230608-00:53:06.168115</t>
  </si>
  <si>
    <t>8167=9408442700100</t>
  </si>
  <si>
    <t>8168=109202306080846200000628</t>
  </si>
  <si>
    <t>8169=20230608-00:53:06.168378</t>
  </si>
  <si>
    <t>9172=4992</t>
  </si>
  <si>
    <t>20230608 09:53:31.245544 sor INFO Kafka.cpp(66) [139719446886144][2023-06-08 09:53:31.245539] [PROD_SOR_9.PROD_SOR_9,outgoing] (8=FIX.4.2</t>
  </si>
  <si>
    <t>34=1524</t>
  </si>
  <si>
    <t>52=20230608-00:53:31.244712</t>
  </si>
  <si>
    <t>11=209202306080846210001433</t>
  </si>
  <si>
    <t>44=5361</t>
  </si>
  <si>
    <t>55=6967.ROLS</t>
  </si>
  <si>
    <t>60=20230608-00:53:31.245000</t>
  </si>
  <si>
    <t>8031=5373</t>
  </si>
  <si>
    <t>8032=5371</t>
  </si>
  <si>
    <t>8033=5373</t>
  </si>
  <si>
    <t>8051=20230608-00:53:31.245217</t>
  </si>
  <si>
    <t>8167=9408454900100</t>
  </si>
  <si>
    <t>8168=109202306080846200000629</t>
  </si>
  <si>
    <t>8169=20230608-00:53:31.245497</t>
  </si>
  <si>
    <t>9172=5371</t>
  </si>
  <si>
    <t>20230608 09:53:59.517154 sor INFO Kafka.cpp(66) [139719446886144][2023-06-08 09:53:59.517150] [PROD_SOR_9.PROD_SOR_9,outgoing] (8=FIX.4.2</t>
  </si>
  <si>
    <t>34=1526</t>
  </si>
  <si>
    <t>52=20230608-00:53:59.516245</t>
  </si>
  <si>
    <t>11=209202306080846210001434</t>
  </si>
  <si>
    <t>44=3264</t>
  </si>
  <si>
    <t>55=1911.ROLB</t>
  </si>
  <si>
    <t>60=20230608-00:53:59.517000</t>
  </si>
  <si>
    <t>8031=3252</t>
  </si>
  <si>
    <t>8032=3252</t>
  </si>
  <si>
    <t>8033=3254</t>
  </si>
  <si>
    <t>8051=20230608-00:53:59.516804</t>
  </si>
  <si>
    <t>8167=9408468900100</t>
  </si>
  <si>
    <t>8168=109202306080846200000630</t>
  </si>
  <si>
    <t>8169=20230608-00:53:59.517108</t>
  </si>
  <si>
    <t>9172=3254</t>
  </si>
  <si>
    <t>20230608 09:54:09.945194 sor INFO Kafka.cpp(66) [139719446886144][2023-06-08 09:54:09.945190] [PROD_SOR_9.PROD_SOR_9,outgoing] (8=FIX.4.2</t>
  </si>
  <si>
    <t>34=1527</t>
  </si>
  <si>
    <t>52=20230608-00:54:09.944316</t>
  </si>
  <si>
    <t>11=209202306080846210001435</t>
  </si>
  <si>
    <t>44=953</t>
  </si>
  <si>
    <t>60=20230608-00:54:09.945000</t>
  </si>
  <si>
    <t>8031=963.8</t>
  </si>
  <si>
    <t>8032=963.8</t>
  </si>
  <si>
    <t>8033=964</t>
  </si>
  <si>
    <t>8051=20230608-00:54:09.944850</t>
  </si>
  <si>
    <t>8167=9408474600100</t>
  </si>
  <si>
    <t>8168=109202306080846200000631</t>
  </si>
  <si>
    <t>8169=20230608-00:54:09.945143</t>
  </si>
  <si>
    <t>9172=963.8</t>
  </si>
  <si>
    <t>20230608 09:54:51.886614 sor INFO Kafka.cpp(66) [139719446886144][2023-06-08 09:54:51.886607] [PROD_SOR_9.PROD_SOR_9,outgoing] (8=FIX.4.2</t>
  </si>
  <si>
    <t>34=1530</t>
  </si>
  <si>
    <t>52=20230608-00:54:51.885740</t>
  </si>
  <si>
    <t>11=209202306080846210001436</t>
  </si>
  <si>
    <t>44=4925</t>
  </si>
  <si>
    <t>60=20230608-00:54:51.886000</t>
  </si>
  <si>
    <t>8031=4936</t>
  </si>
  <si>
    <t>8032=4935</t>
  </si>
  <si>
    <t>8033=4937</t>
  </si>
  <si>
    <t>8051=20230608-00:54:51.886279</t>
  </si>
  <si>
    <t>8167=9408493300100</t>
  </si>
  <si>
    <t>8168=109202306080846200000632</t>
  </si>
  <si>
    <t>8169=20230608-00:54:51.886562</t>
  </si>
  <si>
    <t>9172=4935</t>
  </si>
  <si>
    <t>10=186</t>
  </si>
  <si>
    <t>20230608 09:55:30.541826 sor INFO Kafka.cpp(66) [139719446886144][2023-06-08 09:55:30.541822] [PROD_SOR_9.PROD_SOR_9,outgoing] (8=FIX.4.2</t>
  </si>
  <si>
    <t>34=1533</t>
  </si>
  <si>
    <t>52=20230608-00:55:30.540949</t>
  </si>
  <si>
    <t>11=209202306080846210001437</t>
  </si>
  <si>
    <t>60=20230608-00:55:30.541000</t>
  </si>
  <si>
    <t>8051=20230608-00:55:30.541512</t>
  </si>
  <si>
    <t>8167=9408512200100</t>
  </si>
  <si>
    <t>8168=109202306080846200000633</t>
  </si>
  <si>
    <t>8169=20230608-00:55:30.541780</t>
  </si>
  <si>
    <t>10=005</t>
  </si>
  <si>
    <t>20230608 09:57:02.140611 sor INFO Kafka.cpp(66) [139719446886144][2023-06-08 09:57:02.140607] [PROD_SOR_9.PROD_SOR_9,outgoing] (8=FIX.4.2</t>
  </si>
  <si>
    <t>34=1540</t>
  </si>
  <si>
    <t>52=20230608-00:57:02.139611</t>
  </si>
  <si>
    <t>11=209202306080846210001438</t>
  </si>
  <si>
    <t>44=17235</t>
  </si>
  <si>
    <t>60=20230608-00:57:02.140000</t>
  </si>
  <si>
    <t>8031=17290</t>
  </si>
  <si>
    <t>8032=17285</t>
  </si>
  <si>
    <t>8033=17290</t>
  </si>
  <si>
    <t>8051=20230608-00:57:02.140305</t>
  </si>
  <si>
    <t>8167=9408554300100</t>
  </si>
  <si>
    <t>8168=109202306080846200000634</t>
  </si>
  <si>
    <t>8169=20230608-00:57:02.140565</t>
  </si>
  <si>
    <t>9172=17285</t>
  </si>
  <si>
    <t>20230608 09:57:07.966664 sor INFO Kafka.cpp(66) [139719446886144][2023-06-08 09:57:07.966660] [PROD_SOR_9.PROD_SOR_9,outgoing] (8=FIX.4.2</t>
  </si>
  <si>
    <t>34=1541</t>
  </si>
  <si>
    <t>52=20230608-00:57:07.965824</t>
  </si>
  <si>
    <t>11=209202306080846210001439</t>
  </si>
  <si>
    <t>60=20230608-00:57:07.966000</t>
  </si>
  <si>
    <t>8031=4096</t>
  </si>
  <si>
    <t>8051=20230608-00:57:07.966363</t>
  </si>
  <si>
    <t>8167=9408556900100</t>
  </si>
  <si>
    <t>8168=109202306080846200000635</t>
  </si>
  <si>
    <t>8169=20230608-00:57:07.966620</t>
  </si>
  <si>
    <t>10=126</t>
  </si>
  <si>
    <t>20230608 09:57:11.732704 sor INFO Kafka.cpp(66) [139719446886144][2023-06-08 09:57:11.732700] [PROD_SOR_9.PROD_SOR_9,outgoing] (8=FIX.4.2</t>
  </si>
  <si>
    <t>34=1542</t>
  </si>
  <si>
    <t>52=20230608-00:57:11.731849</t>
  </si>
  <si>
    <t>11=209202306080846210001440</t>
  </si>
  <si>
    <t>44=5032</t>
  </si>
  <si>
    <t>60=20230608-00:57:11.732000</t>
  </si>
  <si>
    <t>8031=5022</t>
  </si>
  <si>
    <t>8032=5020</t>
  </si>
  <si>
    <t>8033=5022</t>
  </si>
  <si>
    <t>8051=20230608-00:57:11.732379</t>
  </si>
  <si>
    <t>8167=9408558400100</t>
  </si>
  <si>
    <t>8168=109202306080846200000636</t>
  </si>
  <si>
    <t>8169=20230608-00:57:11.732659</t>
  </si>
  <si>
    <t>9172=5022</t>
  </si>
  <si>
    <t>20230608 09:58:26.092195 sor INFO Kafka.cpp(66) [139719446886144][2023-06-08 09:58:26.092189] [PROD_SOR_9.PROD_SOR_9,outgoing] (8=FIX.4.2</t>
  </si>
  <si>
    <t>34=1547</t>
  </si>
  <si>
    <t>52=20230608-00:58:26.091120</t>
  </si>
  <si>
    <t>11=209202306080846210001441</t>
  </si>
  <si>
    <t>44=5716</t>
  </si>
  <si>
    <t>55=8316.ROLS</t>
  </si>
  <si>
    <t>60=20230608-00:58:26.092000</t>
  </si>
  <si>
    <t>8051=20230608-00:58:26.091798</t>
  </si>
  <si>
    <t>8167=9408595100100</t>
  </si>
  <si>
    <t>8168=109202306080846200000637</t>
  </si>
  <si>
    <t>8169=20230608-00:58:26.092132</t>
  </si>
  <si>
    <t>10=121</t>
  </si>
  <si>
    <t>20230608 09:58:50.837899 sor INFO Kafka.cpp(66) [139719446886144][2023-06-08 09:58:50.837895] [PROD_SOR_9.PROD_SOR_9,outgoing] (8=FIX.4.2</t>
  </si>
  <si>
    <t>34=1549</t>
  </si>
  <si>
    <t>52=20230608-00:58:50.837078</t>
  </si>
  <si>
    <t>11=209202306080846210001442</t>
  </si>
  <si>
    <t>44=2110</t>
  </si>
  <si>
    <t>60=20230608-00:58:50.837000</t>
  </si>
  <si>
    <t>8031=2120</t>
  </si>
  <si>
    <t>8032=2120</t>
  </si>
  <si>
    <t>8033=2120.5</t>
  </si>
  <si>
    <t>8051=20230608-00:58:50.837591</t>
  </si>
  <si>
    <t>8167=9408606600100</t>
  </si>
  <si>
    <t>8168=109202306080846200000638</t>
  </si>
  <si>
    <t>8169=20230608-00:58:50.837852</t>
  </si>
  <si>
    <t>9172=2120</t>
  </si>
  <si>
    <t>20230608 09:59:12.346713 sor INFO Kafka.cpp(66) [139719446886144][2023-06-08 09:59:12.346709] [PROD_SOR_9.PROD_SOR_9,outgoing] (8=FIX.4.2</t>
  </si>
  <si>
    <t>34=1551</t>
  </si>
  <si>
    <t>52=20230608-00:59:12.345874</t>
  </si>
  <si>
    <t>11=209202306080846210001443</t>
  </si>
  <si>
    <t>60=20230608-00:59:12.346000</t>
  </si>
  <si>
    <t>8051=20230608-00:59:12.346402</t>
  </si>
  <si>
    <t>8167=9408616600100</t>
  </si>
  <si>
    <t>8168=109202306080846200000639</t>
  </si>
  <si>
    <t>8169=20230608-00:59:12.346655</t>
  </si>
  <si>
    <t>20230608 09:59:30.924740 sor INFO Kafka.cpp(66) [139719446886144][2023-06-08 09:59:30.924736] [PROD_SOR_9.PROD_SOR_9,outgoing] (8=FIX.4.2</t>
  </si>
  <si>
    <t>34=1553</t>
  </si>
  <si>
    <t>52=20230608-00:59:30.923859</t>
  </si>
  <si>
    <t>11=209202306080846210001444</t>
  </si>
  <si>
    <t>44=2498</t>
  </si>
  <si>
    <t>55=8750.ROLS</t>
  </si>
  <si>
    <t>60=20230608-00:59:30.924000</t>
  </si>
  <si>
    <t>8031=2509.5</t>
  </si>
  <si>
    <t>8032=2508.5</t>
  </si>
  <si>
    <t>8033=2509.5</t>
  </si>
  <si>
    <t>8051=20230608-00:59:30.924431</t>
  </si>
  <si>
    <t>8167=9408624700100</t>
  </si>
  <si>
    <t>8168=109202306080846200000640</t>
  </si>
  <si>
    <t>8169=20230608-00:59:30.924693</t>
  </si>
  <si>
    <t>9172=2508.5</t>
  </si>
  <si>
    <t>20230608 09:59:42.510805 sor INFO Kafka.cpp(66) [139719446886144][2023-06-08 09:59:42.510801] [PROD_SOR_9.PROD_SOR_9,outgoing] (8=FIX.4.2</t>
  </si>
  <si>
    <t>34=1554</t>
  </si>
  <si>
    <t>52=20230608-00:59:42.509951</t>
  </si>
  <si>
    <t>11=209202306080846210001445</t>
  </si>
  <si>
    <t>44=2123</t>
  </si>
  <si>
    <t>60=20230608-00:59:42.510000</t>
  </si>
  <si>
    <t>8031=2133.5</t>
  </si>
  <si>
    <t>8032=2133</t>
  </si>
  <si>
    <t>8033=2133.5</t>
  </si>
  <si>
    <t>8051=20230608-00:59:42.510499</t>
  </si>
  <si>
    <t>8167=9408629100100</t>
  </si>
  <si>
    <t>8168=109202306080846200000641</t>
  </si>
  <si>
    <t>8169=20230608-00:59:42.510760</t>
  </si>
  <si>
    <t>20230608 09:59:44.288645 sor INFO Kafka.cpp(66) [139719446886144][2023-06-08 09:59:44.288641] [PROD_SOR_9.PROD_SOR_9,outgoing] (8=FIX.4.2</t>
  </si>
  <si>
    <t>34=1555</t>
  </si>
  <si>
    <t>52=20230608-00:59:44.287808</t>
  </si>
  <si>
    <t>11=209202306080846210001446</t>
  </si>
  <si>
    <t>60=20230608-00:59:44.288000</t>
  </si>
  <si>
    <t>8051=20230608-00:59:44.288331</t>
  </si>
  <si>
    <t>8167=9408629900100</t>
  </si>
  <si>
    <t>8168=109202306080846200000642</t>
  </si>
  <si>
    <t>8169=20230608-00:59:44.288600</t>
  </si>
  <si>
    <t>20230608 09:59:52.523002 sor INFO Kafka.cpp(66) [139719446886144][2023-06-08 09:59:52.522997] [PROD_SOR_9.PROD_SOR_9,outgoing] (8=FIX.4.2</t>
  </si>
  <si>
    <t>34=1556</t>
  </si>
  <si>
    <t>52=20230608-00:59:52.522170</t>
  </si>
  <si>
    <t>11=209202306080846210001447</t>
  </si>
  <si>
    <t>44=6142</t>
  </si>
  <si>
    <t>60=20230608-00:59:52.522000</t>
  </si>
  <si>
    <t>8031=6153</t>
  </si>
  <si>
    <t>8032=6152</t>
  </si>
  <si>
    <t>8051=20230608-00:59:52.522685</t>
  </si>
  <si>
    <t>8167=9408633300100</t>
  </si>
  <si>
    <t>8168=109202306080846200000643</t>
  </si>
  <si>
    <t>8169=20230608-00:59:52.522956</t>
  </si>
  <si>
    <t>9172=6152</t>
  </si>
  <si>
    <t>20230608 10:00:05.672362 sor INFO Kafka.cpp(66) [139719446886144][2023-06-08 10:00:05.672357] [PROD_SOR_9.PROD_SOR_9,outgoing] (8=FIX.4.2</t>
  </si>
  <si>
    <t>34=1557</t>
  </si>
  <si>
    <t>52=20230608-01:00:05.671512</t>
  </si>
  <si>
    <t>11=209202306080846210001448</t>
  </si>
  <si>
    <t>44=5369</t>
  </si>
  <si>
    <t>55=8113.ROLS</t>
  </si>
  <si>
    <t>60=20230608-01:00:05.672000</t>
  </si>
  <si>
    <t>8031=5380</t>
  </si>
  <si>
    <t>8032=5379</t>
  </si>
  <si>
    <t>8033=5381</t>
  </si>
  <si>
    <t>8051=20230608-01:00:05.672054</t>
  </si>
  <si>
    <t>8167=9408638200100</t>
  </si>
  <si>
    <t>8168=109202306080846200000644</t>
  </si>
  <si>
    <t>8169=20230608-01:00:05.672316</t>
  </si>
  <si>
    <t>9172=5379</t>
  </si>
  <si>
    <t>20230608 10:00:09.959286 sor INFO Kafka.cpp(66) [139719446886144][2023-06-08 10:00:09.959282] [PROD_SOR_9.PROD_SOR_9,outgoing] (8=FIX.4.2</t>
  </si>
  <si>
    <t>34=1558</t>
  </si>
  <si>
    <t>52=20230608-01:00:09.958415</t>
  </si>
  <si>
    <t>11=209202306080846210001449</t>
  </si>
  <si>
    <t>44=3194</t>
  </si>
  <si>
    <t>60=20230608-01:00:09.959000</t>
  </si>
  <si>
    <t>8031=3204</t>
  </si>
  <si>
    <t>8032=3204</t>
  </si>
  <si>
    <t>8033=3205</t>
  </si>
  <si>
    <t>8051=20230608-01:00:09.958985</t>
  </si>
  <si>
    <t>8167=9408639700100</t>
  </si>
  <si>
    <t>8168=109202306080846200000645</t>
  </si>
  <si>
    <t>8169=20230608-01:00:09.959240</t>
  </si>
  <si>
    <t>9172=3204</t>
  </si>
  <si>
    <t>10=104</t>
  </si>
  <si>
    <t>209202306081013060002571</t>
  </si>
  <si>
    <t>20230608 10:14:31.582484 sor INFO Kafka.cpp(66) [140010321852160][2023-06-08 10:14:31.582480] [PROD_SOR_9.PROD_SOR_9,outgoing] (8=FIX.4.2</t>
  </si>
  <si>
    <t>34=1610</t>
  </si>
  <si>
    <t>52=20230608-01:14:31.580984</t>
  </si>
  <si>
    <t>11=209202306081013060002571</t>
  </si>
  <si>
    <t>44=20780</t>
  </si>
  <si>
    <t>60=20230608-01:14:31.582000</t>
  </si>
  <si>
    <t>8032=20720</t>
  </si>
  <si>
    <t>8051=20230608-01:14:31.582115</t>
  </si>
  <si>
    <t>8167=9408656400100</t>
  </si>
  <si>
    <t>8168=109202306081013050001543</t>
  </si>
  <si>
    <t>8169=20230608-01:14:31.582437</t>
  </si>
  <si>
    <t>9172=20730</t>
  </si>
  <si>
    <t>209202306081013060002572</t>
  </si>
  <si>
    <t>20230608 10:14:31.599774 sor INFO Kafka.cpp(66) [140010321852160][2023-06-08 10:14:31.599769] [PROD_SOR_9.PROD_SOR_9,outgoing] (8=FIX.4.2</t>
  </si>
  <si>
    <t>52=20230608-01:14:31.581388</t>
  </si>
  <si>
    <t>11=209202306081013060002572</t>
  </si>
  <si>
    <t>44=4517</t>
  </si>
  <si>
    <t>60=20230608-01:14:31.599000</t>
  </si>
  <si>
    <t>8033=4507</t>
  </si>
  <si>
    <t>8051=20230608-01:14:31.599377</t>
  </si>
  <si>
    <t>8167=9408676500100</t>
  </si>
  <si>
    <t>8168=109202306081013050001544</t>
  </si>
  <si>
    <t>8169=20230608-01:14:31.599728</t>
  </si>
  <si>
    <t>9172=4507</t>
  </si>
  <si>
    <t>209202306081013060002573</t>
  </si>
  <si>
    <t>20230608 10:14:31.601099 sor INFO Kafka.cpp(66) [140010321852160][2023-06-08 10:14:31.601094] [PROD_SOR_9.PROD_SOR_9,outgoing] (8=FIX.4.2</t>
  </si>
  <si>
    <t>52=20230608-01:14:31.581833</t>
  </si>
  <si>
    <t>11=209202306081013060002573</t>
  </si>
  <si>
    <t>44=922</t>
  </si>
  <si>
    <t>55=9508.ROLB</t>
  </si>
  <si>
    <t>60=20230608-01:14:31.601000</t>
  </si>
  <si>
    <t>8031=911.8</t>
  </si>
  <si>
    <t>8032=911.6</t>
  </si>
  <si>
    <t>8033=912</t>
  </si>
  <si>
    <t>8051=20230608-01:14:31.600781</t>
  </si>
  <si>
    <t>8167=9408716300100</t>
  </si>
  <si>
    <t>8168=109202306081013050001545</t>
  </si>
  <si>
    <t>8169=20230608-01:14:31.601056</t>
  </si>
  <si>
    <t>9172=912</t>
  </si>
  <si>
    <t>209202306081013060002574</t>
  </si>
  <si>
    <t>20230608 10:14:31.602273 sor INFO Kafka.cpp(66) [140010321852160][2023-06-08 10:14:31.602265] [PROD_SOR_9.PROD_SOR_9,outgoing] (8=FIX.4.2</t>
  </si>
  <si>
    <t>52=20230608-01:14:31.582214</t>
  </si>
  <si>
    <t>11=209202306081013060002574</t>
  </si>
  <si>
    <t>44=12495</t>
  </si>
  <si>
    <t>55=6963.ROLB</t>
  </si>
  <si>
    <t>60=20230608-01:14:31.602000</t>
  </si>
  <si>
    <t>8031=12440</t>
  </si>
  <si>
    <t>8032=12435</t>
  </si>
  <si>
    <t>8033=12445</t>
  </si>
  <si>
    <t>8051=20230608-01:14:31.601931</t>
  </si>
  <si>
    <t>8167=9408717800100</t>
  </si>
  <si>
    <t>8168=109202306081013050001546</t>
  </si>
  <si>
    <t>8169=20230608-01:14:31.602202</t>
  </si>
  <si>
    <t>9172=12445</t>
  </si>
  <si>
    <t>209202306081013060002575</t>
  </si>
  <si>
    <t>20230608 10:14:31.603586 sor INFO Kafka.cpp(66) [140010321852160][2023-06-08 10:14:31.603580] [PROD_SOR_9.PROD_SOR_9,outgoing] (8=FIX.4.2</t>
  </si>
  <si>
    <t>34=1614</t>
  </si>
  <si>
    <t>52=20230608-01:14:31.589323</t>
  </si>
  <si>
    <t>11=209202306081013060002575</t>
  </si>
  <si>
    <t>44=5046</t>
  </si>
  <si>
    <t>60=20230608-01:14:31.603000</t>
  </si>
  <si>
    <t>8032=5033</t>
  </si>
  <si>
    <t>8033=5036</t>
  </si>
  <si>
    <t>8051=20230608-01:14:31.603252</t>
  </si>
  <si>
    <t>8167=9408719400100</t>
  </si>
  <si>
    <t>8168=109202306081013050001547</t>
  </si>
  <si>
    <t>8169=20230608-01:14:31.603539</t>
  </si>
  <si>
    <t>9172=5036</t>
  </si>
  <si>
    <t>209202306081013060002576</t>
  </si>
  <si>
    <t>20230608 10:14:31.604686 sor INFO Kafka.cpp(66) [140010321852160][2023-06-08 10:14:31.604682] [PROD_SOR_9.PROD_SOR_9,outgoing] (8=FIX.4.2</t>
  </si>
  <si>
    <t>52=20230608-01:14:31.599068</t>
  </si>
  <si>
    <t>11=209202306081013060002576</t>
  </si>
  <si>
    <t>44=5802</t>
  </si>
  <si>
    <t>55=5108.ROLB</t>
  </si>
  <si>
    <t>60=20230608-01:14:31.604000</t>
  </si>
  <si>
    <t>8031=5791</t>
  </si>
  <si>
    <t>8032=5790</t>
  </si>
  <si>
    <t>8033=5792</t>
  </si>
  <si>
    <t>8051=20230608-01:14:31.604380</t>
  </si>
  <si>
    <t>8167=9408743500100</t>
  </si>
  <si>
    <t>8168=109202306081013050001548</t>
  </si>
  <si>
    <t>8169=20230608-01:14:31.604645</t>
  </si>
  <si>
    <t>9172=5792</t>
  </si>
  <si>
    <t>209202306081013060002577</t>
  </si>
  <si>
    <t>20230608 10:14:31.641419 sor INFO Kafka.cpp(66) [140010321852160][2023-06-08 10:14:31.641412] [PROD_SOR_9.PROD_SOR_9,outgoing] (8=FIX.4.2</t>
  </si>
  <si>
    <t>52=20230608-01:14:31.606219</t>
  </si>
  <si>
    <t>11=209202306081013060002577</t>
  </si>
  <si>
    <t>60=20230608-01:14:31.641000</t>
  </si>
  <si>
    <t>8051=20230608-01:14:31.641008</t>
  </si>
  <si>
    <t>8167=9408746200100</t>
  </si>
  <si>
    <t>8168=109202306081013050001549</t>
  </si>
  <si>
    <t>8169=20230608-01:14:31.641354</t>
  </si>
  <si>
    <t>209202306081013060002578</t>
  </si>
  <si>
    <t>20230608 10:14:31.642630 sor INFO Kafka.cpp(66) [140010321852160][2023-06-08 10:14:31.642625] [PROD_SOR_9.PROD_SOR_9,outgoing] (8=FIX.4.2</t>
  </si>
  <si>
    <t>52=20230608-01:14:31.612820</t>
  </si>
  <si>
    <t>11=209202306081013060002578</t>
  </si>
  <si>
    <t>44=2038</t>
  </si>
  <si>
    <t>60=20230608-01:14:31.642000</t>
  </si>
  <si>
    <t>8031=2048.5</t>
  </si>
  <si>
    <t>8032=2048</t>
  </si>
  <si>
    <t>8033=2048.5</t>
  </si>
  <si>
    <t>8051=20230608-01:14:31.642248</t>
  </si>
  <si>
    <t>8167=9408748400100</t>
  </si>
  <si>
    <t>8168=109202306081013050001550</t>
  </si>
  <si>
    <t>8169=20230608-01:14:31.642569</t>
  </si>
  <si>
    <t>209202306081013060002579</t>
  </si>
  <si>
    <t>20230608 10:14:31.643779 sor INFO Kafka.cpp(66) [140010321852160][2023-06-08 10:14:31.643775] [PROD_SOR_9.PROD_SOR_9,outgoing] (8=FIX.4.2</t>
  </si>
  <si>
    <t>52=20230608-01:14:31.621887</t>
  </si>
  <si>
    <t>11=209202306081013060002579</t>
  </si>
  <si>
    <t>60=20230608-01:14:31.643000</t>
  </si>
  <si>
    <t>8051=20230608-01:14:31.643466</t>
  </si>
  <si>
    <t>8167=9408756400100</t>
  </si>
  <si>
    <t>8168=109202306081013050001551</t>
  </si>
  <si>
    <t>8169=20230608-01:14:31.643738</t>
  </si>
  <si>
    <t>209202306081013060002580</t>
  </si>
  <si>
    <t>20230608 10:14:31.645166 sor INFO Kafka.cpp(66) [140010321852160][2023-06-08 10:14:31.645162] [PROD_SOR_9.PROD_SOR_9,outgoing] (8=FIX.4.2</t>
  </si>
  <si>
    <t>52=20230608-01:14:31.629070</t>
  </si>
  <si>
    <t>11=209202306081013060002580</t>
  </si>
  <si>
    <t>44=653</t>
  </si>
  <si>
    <t>55=1332.ROLB</t>
  </si>
  <si>
    <t>60=20230608-01:14:31.645000</t>
  </si>
  <si>
    <t>8031=642.8</t>
  </si>
  <si>
    <t>8032=642.7</t>
  </si>
  <si>
    <t>8033=642.8</t>
  </si>
  <si>
    <t>8051=20230608-01:14:31.644820</t>
  </si>
  <si>
    <t>8167=9408758100100</t>
  </si>
  <si>
    <t>8168=109202306081013050001552</t>
  </si>
  <si>
    <t>8169=20230608-01:14:31.645123</t>
  </si>
  <si>
    <t>9172=642.8</t>
  </si>
  <si>
    <t>209202306081013060002581</t>
  </si>
  <si>
    <t>20230608 10:14:31.645912 sor INFO Kafka.cpp(66) [140010321852160][2023-06-08 10:14:31.645908] [PROD_SOR_9.PROD_SOR_9,outgoing] (8=FIX.4.2</t>
  </si>
  <si>
    <t>52=20230608-01:14:31.635893</t>
  </si>
  <si>
    <t>11=209202306081013060002581</t>
  </si>
  <si>
    <t>8051=20230608-01:14:31.645551</t>
  </si>
  <si>
    <t>8167=9408759700100</t>
  </si>
  <si>
    <t>8168=109202306081013050001553</t>
  </si>
  <si>
    <t>8169=20230608-01:14:31.645871</t>
  </si>
  <si>
    <t>209202306081013060002582</t>
  </si>
  <si>
    <t>20230608 10:14:31.646701 sor INFO Kafka.cpp(66) [140010321852160][2023-06-08 10:14:31.646697] [PROD_SOR_9.PROD_SOR_9,outgoing] (8=FIX.4.2</t>
  </si>
  <si>
    <t>52=20230608-01:14:31.643769</t>
  </si>
  <si>
    <t>11=209202306081013060002582</t>
  </si>
  <si>
    <t>60=20230608-01:14:31.646000</t>
  </si>
  <si>
    <t>8051=20230608-01:14:31.646334</t>
  </si>
  <si>
    <t>8167=9408772600100</t>
  </si>
  <si>
    <t>8168=109202306081013050001554</t>
  </si>
  <si>
    <t>8169=20230608-01:14:31.646659</t>
  </si>
  <si>
    <t>209202306081013060002583</t>
  </si>
  <si>
    <t>20230608 10:14:31.656687 sor INFO Kafka.cpp(66) [140010321852160][2023-06-08 10:14:31.656683] [PROD_SOR_9.PROD_SOR_9,outgoing] (8=FIX.4.2</t>
  </si>
  <si>
    <t>52=20230608-01:14:31.655314</t>
  </si>
  <si>
    <t>11=209202306081013060002583</t>
  </si>
  <si>
    <t>60=20230608-01:14:31.656000</t>
  </si>
  <si>
    <t>8031=771.9</t>
  </si>
  <si>
    <t>8032=771.8</t>
  </si>
  <si>
    <t>8033=771.9</t>
  </si>
  <si>
    <t>8051=20230608-01:14:31.656283</t>
  </si>
  <si>
    <t>8167=9408787900100</t>
  </si>
  <si>
    <t>8168=109202306081013050001555</t>
  </si>
  <si>
    <t>8169=20230608-01:14:31.656636</t>
  </si>
  <si>
    <t>9172=771.9</t>
  </si>
  <si>
    <t>209202306081013060002584</t>
  </si>
  <si>
    <t>20230608 10:14:31.662596 sor INFO Kafka.cpp(66) [140010321852160][2023-06-08 10:14:31.662589] [PROD_SOR_9.PROD_SOR_9,outgoing] (8=FIX.4.2</t>
  </si>
  <si>
    <t>34=1623</t>
  </si>
  <si>
    <t>52=20230608-01:14:31.661873</t>
  </si>
  <si>
    <t>11=209202306081013060002584</t>
  </si>
  <si>
    <t>60=20230608-01:14:31.662000</t>
  </si>
  <si>
    <t>8051=20230608-01:14:31.662303</t>
  </si>
  <si>
    <t>8167=9408807400100</t>
  </si>
  <si>
    <t>8168=109202306081013050001556</t>
  </si>
  <si>
    <t>8169=20230608-01:14:31.662534</t>
  </si>
  <si>
    <t>209202306081013060002585</t>
  </si>
  <si>
    <t>20230608 10:14:31.674728 sor INFO Kafka.cpp(66) [140010321852160][2023-06-08 10:14:31.674724] [PROD_SOR_9.PROD_SOR_9,outgoing] (8=FIX.4.2</t>
  </si>
  <si>
    <t>52=20230608-01:14:31.673571</t>
  </si>
  <si>
    <t>11=209202306081013060002585</t>
  </si>
  <si>
    <t>44=6512</t>
  </si>
  <si>
    <t>60=20230608-01:14:31.674000</t>
  </si>
  <si>
    <t>8031=6501</t>
  </si>
  <si>
    <t>8032=6500</t>
  </si>
  <si>
    <t>8033=6502</t>
  </si>
  <si>
    <t>8051=20230608-01:14:31.674432</t>
  </si>
  <si>
    <t>8167=9408814200100</t>
  </si>
  <si>
    <t>8168=109202306081013050001557</t>
  </si>
  <si>
    <t>8169=20230608-01:14:31.674678</t>
  </si>
  <si>
    <t>9172=6502</t>
  </si>
  <si>
    <t>209202306081013060002586</t>
  </si>
  <si>
    <t>20230608 10:14:31.682667 sor INFO Kafka.cpp(66) [140010321852160][2023-06-08 10:14:31.682663] [PROD_SOR_9.PROD_SOR_9,outgoing] (8=FIX.4.2</t>
  </si>
  <si>
    <t>52=20230608-01:14:31.681859</t>
  </si>
  <si>
    <t>11=209202306081013060002586</t>
  </si>
  <si>
    <t>60=20230608-01:14:31.682000</t>
  </si>
  <si>
    <t>8051=20230608-01:14:31.682358</t>
  </si>
  <si>
    <t>8167=9408826100100</t>
  </si>
  <si>
    <t>8168=109202306081013050001558</t>
  </si>
  <si>
    <t>8169=20230608-01:14:31.682625</t>
  </si>
  <si>
    <t>209202306081013060002587</t>
  </si>
  <si>
    <t>20230608 10:14:31.693343 sor INFO Kafka.cpp(66) [140010321852160][2023-06-08 10:14:31.693337] [PROD_SOR_9.PROD_SOR_9,outgoing] (8=FIX.4.2</t>
  </si>
  <si>
    <t>34=1626</t>
  </si>
  <si>
    <t>52=20230608-01:14:31.692076</t>
  </si>
  <si>
    <t>11=209202306081013060002587</t>
  </si>
  <si>
    <t>44=5584</t>
  </si>
  <si>
    <t>60=20230608-01:14:31.693000</t>
  </si>
  <si>
    <t>8031=5571</t>
  </si>
  <si>
    <t>8032=5571</t>
  </si>
  <si>
    <t>8033=5574</t>
  </si>
  <si>
    <t>8051=20230608-01:14:31.693024</t>
  </si>
  <si>
    <t>8167=9408844900100</t>
  </si>
  <si>
    <t>8168=109202306081013050001559</t>
  </si>
  <si>
    <t>8169=20230608-01:14:31.693298</t>
  </si>
  <si>
    <t>9172=5574</t>
  </si>
  <si>
    <t>209202306081013060002588</t>
  </si>
  <si>
    <t>20230608 10:14:31.701384 sor INFO Kafka.cpp(66) [140010321852160][2023-06-08 10:14:31.701379] [PROD_SOR_9.PROD_SOR_9,outgoing] (8=FIX.4.2</t>
  </si>
  <si>
    <t>52=20230608-01:14:31.700140</t>
  </si>
  <si>
    <t>11=209202306081013060002588</t>
  </si>
  <si>
    <t>44=4520</t>
  </si>
  <si>
    <t>60=20230608-01:14:31.701000</t>
  </si>
  <si>
    <t>8032=4509</t>
  </si>
  <si>
    <t>8033=4510</t>
  </si>
  <si>
    <t>8051=20230608-01:14:31.701082</t>
  </si>
  <si>
    <t>8167=9408846300100</t>
  </si>
  <si>
    <t>8168=109202306081013050001560</t>
  </si>
  <si>
    <t>8169=20230608-01:14:31.701342</t>
  </si>
  <si>
    <t>9172=4510</t>
  </si>
  <si>
    <t>209202306081013060002589</t>
  </si>
  <si>
    <t>20230608 10:14:31.711689 sor INFO Kafka.cpp(66) [140010321852160][2023-06-08 10:14:31.711684] [PROD_SOR_9.PROD_SOR_9,outgoing] (8=FIX.4.2</t>
  </si>
  <si>
    <t>52=20230608-01:14:31.710324</t>
  </si>
  <si>
    <t>11=209202306081013060002589</t>
  </si>
  <si>
    <t>44=1702</t>
  </si>
  <si>
    <t>60=20230608-01:14:31.711000</t>
  </si>
  <si>
    <t>8031=1691</t>
  </si>
  <si>
    <t>8032=1691</t>
  </si>
  <si>
    <t>8033=1691.5</t>
  </si>
  <si>
    <t>8051=20230608-01:14:31.711247</t>
  </si>
  <si>
    <t>8167=9408847000100</t>
  </si>
  <si>
    <t>8168=109202306081013050001561</t>
  </si>
  <si>
    <t>8169=20230608-01:14:31.711632</t>
  </si>
  <si>
    <t>9172=1691.5</t>
  </si>
  <si>
    <t>10=199</t>
  </si>
  <si>
    <t>209202306081013060002590</t>
  </si>
  <si>
    <t>20230608 10:14:31.719990 sor INFO Kafka.cpp(66) [140010321852160][2023-06-08 10:14:31.719986] [PROD_SOR_9.PROD_SOR_9,outgoing] (8=FIX.4.2</t>
  </si>
  <si>
    <t>52=20230608-01:14:31.719173</t>
  </si>
  <si>
    <t>11=209202306081013060002590</t>
  </si>
  <si>
    <t>60=20230608-01:14:31.719000</t>
  </si>
  <si>
    <t>8051=20230608-01:14:31.719680</t>
  </si>
  <si>
    <t>8167=9408859500100</t>
  </si>
  <si>
    <t>8168=109202306081013050001562</t>
  </si>
  <si>
    <t>8169=20230608-01:14:31.719949</t>
  </si>
  <si>
    <t>209202306081013060002591</t>
  </si>
  <si>
    <t>20230608 10:14:31.727986 sor INFO Kafka.cpp(66) [140010321852160][2023-06-08 10:14:31.727982] [PROD_SOR_9.PROD_SOR_9,outgoing] (8=FIX.4.2</t>
  </si>
  <si>
    <t>52=20230608-01:14:31.726755</t>
  </si>
  <si>
    <t>11=209202306081013060002591</t>
  </si>
  <si>
    <t>44=17610</t>
  </si>
  <si>
    <t>60=20230608-01:14:31.727000</t>
  </si>
  <si>
    <t>8031=17665</t>
  </si>
  <si>
    <t>8032=17660</t>
  </si>
  <si>
    <t>8033=17670</t>
  </si>
  <si>
    <t>8051=20230608-01:14:31.727683</t>
  </si>
  <si>
    <t>8167=9408863000100</t>
  </si>
  <si>
    <t>8168=109202306081013050001563</t>
  </si>
  <si>
    <t>8169=20230608-01:14:31.727930</t>
  </si>
  <si>
    <t>9172=17660</t>
  </si>
  <si>
    <t>209202306081013060002592</t>
  </si>
  <si>
    <t>20230608 10:14:31.737368 sor INFO Kafka.cpp(66) [140010321852160][2023-06-08 10:14:31.737362] [PROD_SOR_9.PROD_SOR_9,outgoing] (8=FIX.4.2</t>
  </si>
  <si>
    <t>52=20230608-01:14:31.736162</t>
  </si>
  <si>
    <t>11=209202306081013060002592</t>
  </si>
  <si>
    <t>44=3338</t>
  </si>
  <si>
    <t>55=2811.ROLS</t>
  </si>
  <si>
    <t>60=20230608-01:14:31.737000</t>
  </si>
  <si>
    <t>8031=3350</t>
  </si>
  <si>
    <t>8032=3348</t>
  </si>
  <si>
    <t>8033=3350</t>
  </si>
  <si>
    <t>8051=20230608-01:14:31.736977</t>
  </si>
  <si>
    <t>8167=9408871500100</t>
  </si>
  <si>
    <t>8168=109202306081013050001564</t>
  </si>
  <si>
    <t>8169=20230608-01:14:31.737322</t>
  </si>
  <si>
    <t>9172=3348</t>
  </si>
  <si>
    <t>209202306081013060002593</t>
  </si>
  <si>
    <t>20230608 10:14:31.745472 sor INFO Kafka.cpp(66) [140010321852160][2023-06-08 10:14:31.745467] [PROD_SOR_9.PROD_SOR_9,outgoing] (8=FIX.4.2</t>
  </si>
  <si>
    <t>52=20230608-01:14:31.744125</t>
  </si>
  <si>
    <t>11=209202306081013060002593</t>
  </si>
  <si>
    <t>44=1612</t>
  </si>
  <si>
    <t>60=20230608-01:14:31.745000</t>
  </si>
  <si>
    <t>8031=1601</t>
  </si>
  <si>
    <t>8032=1601</t>
  </si>
  <si>
    <t>8033=1601.5</t>
  </si>
  <si>
    <t>8051=20230608-01:14:31.745162</t>
  </si>
  <si>
    <t>8167=9408877300100</t>
  </si>
  <si>
    <t>8168=109202306081013050001565</t>
  </si>
  <si>
    <t>8169=20230608-01:14:31.745430</t>
  </si>
  <si>
    <t>9172=1601.5</t>
  </si>
  <si>
    <t>209202306081013060002594</t>
  </si>
  <si>
    <t>20230608 10:14:31.753178 sor INFO Kafka.cpp(66) [140010321852160][2023-06-08 10:14:31.753174] [PROD_SOR_9.PROD_SOR_9,outgoing] (8=FIX.4.2</t>
  </si>
  <si>
    <t>52=20230608-01:14:31.752204</t>
  </si>
  <si>
    <t>11=209202306081013060002594</t>
  </si>
  <si>
    <t>60=20230608-01:14:31.753000</t>
  </si>
  <si>
    <t>8031=2444.5</t>
  </si>
  <si>
    <t>8051=20230608-01:14:31.752899</t>
  </si>
  <si>
    <t>8167=9408908700100</t>
  </si>
  <si>
    <t>8168=109202306081013050001566</t>
  </si>
  <si>
    <t>8169=20230608-01:14:31.753136</t>
  </si>
  <si>
    <t>10=133</t>
  </si>
  <si>
    <t>209202306081013060002595</t>
  </si>
  <si>
    <t>20230608 10:14:31.761605 sor INFO Kafka.cpp(66) [140010321852160][2023-06-08 10:14:31.761601] [PROD_SOR_9.PROD_SOR_9,outgoing] (8=FIX.4.2</t>
  </si>
  <si>
    <t>52=20230608-01:14:31.760663</t>
  </si>
  <si>
    <t>11=209202306081013060002595</t>
  </si>
  <si>
    <t>60=20230608-01:14:31.761000</t>
  </si>
  <si>
    <t>8031=294.9</t>
  </si>
  <si>
    <t>8032=294.9</t>
  </si>
  <si>
    <t>8033=295</t>
  </si>
  <si>
    <t>8051=20230608-01:14:31.761330</t>
  </si>
  <si>
    <t>8167=9408911600100</t>
  </si>
  <si>
    <t>8168=109202306081013050001567</t>
  </si>
  <si>
    <t>8169=20230608-01:14:31.761564</t>
  </si>
  <si>
    <t>9172=294.9</t>
  </si>
  <si>
    <t>10=109</t>
  </si>
  <si>
    <t>209202306081013060002596</t>
  </si>
  <si>
    <t>20230608 10:14:31.769788 sor INFO Kafka.cpp(66) [140010321852160][2023-06-08 10:14:31.769783] [PROD_SOR_9.PROD_SOR_9,outgoing] (8=FIX.4.2</t>
  </si>
  <si>
    <t>52=20230608-01:14:31.769038</t>
  </si>
  <si>
    <t>11=209202306081013060002596</t>
  </si>
  <si>
    <t>60=20230608-01:14:31.769000</t>
  </si>
  <si>
    <t>8051=20230608-01:14:31.769461</t>
  </si>
  <si>
    <t>8167=9408917000100</t>
  </si>
  <si>
    <t>8168=109202306081013050001568</t>
  </si>
  <si>
    <t>8169=20230608-01:14:31.769745</t>
  </si>
  <si>
    <t>209202306081013060002597</t>
  </si>
  <si>
    <t>20230608 10:14:31.777701 sor INFO Kafka.cpp(66) [140010321852160][2023-06-08 10:14:31.777696] [PROD_SOR_9.PROD_SOR_9,outgoing] (8=FIX.4.2</t>
  </si>
  <si>
    <t>52=20230608-01:14:31.776722</t>
  </si>
  <si>
    <t>11=209202306081013060002597</t>
  </si>
  <si>
    <t>44=1387</t>
  </si>
  <si>
    <t>60=20230608-01:14:31.777000</t>
  </si>
  <si>
    <t>8031=1376.5</t>
  </si>
  <si>
    <t>8032=1376</t>
  </si>
  <si>
    <t>8033=1377</t>
  </si>
  <si>
    <t>8051=20230608-01:14:31.777388</t>
  </si>
  <si>
    <t>8167=9408918500100</t>
  </si>
  <si>
    <t>8168=109202306081013050001569</t>
  </si>
  <si>
    <t>8169=20230608-01:14:31.777651</t>
  </si>
  <si>
    <t>9172=1377</t>
  </si>
  <si>
    <t>209202306081013060002598</t>
  </si>
  <si>
    <t>20230608 10:14:31.785859 sor INFO Kafka.cpp(66) [140010321852160][2023-06-08 10:14:31.785855] [PROD_SOR_9.PROD_SOR_9,outgoing] (8=FIX.4.2</t>
  </si>
  <si>
    <t>52=20230608-01:14:31.784830</t>
  </si>
  <si>
    <t>11=209202306081013060002598</t>
  </si>
  <si>
    <t>44=3109</t>
  </si>
  <si>
    <t>60=20230608-01:14:31.785000</t>
  </si>
  <si>
    <t>8031=3098</t>
  </si>
  <si>
    <t>8032=3098</t>
  </si>
  <si>
    <t>8033=3099</t>
  </si>
  <si>
    <t>8051=20230608-01:14:31.785500</t>
  </si>
  <si>
    <t>8167=9408925600100</t>
  </si>
  <si>
    <t>8168=109202306081013050001570</t>
  </si>
  <si>
    <t>8169=20230608-01:14:31.785816</t>
  </si>
  <si>
    <t>209202306081013060002599</t>
  </si>
  <si>
    <t>20230608 10:14:31.794382 sor INFO Kafka.cpp(66) [140010321852160][2023-06-08 10:14:31.794378] [PROD_SOR_9.PROD_SOR_9,outgoing] (8=FIX.4.2</t>
  </si>
  <si>
    <t>34=1638</t>
  </si>
  <si>
    <t>52=20230608-01:14:31.793326</t>
  </si>
  <si>
    <t>11=209202306081013060002599</t>
  </si>
  <si>
    <t>44=2895</t>
  </si>
  <si>
    <t>60=20230608-01:14:31.794000</t>
  </si>
  <si>
    <t>8031=2905.5</t>
  </si>
  <si>
    <t>8032=2905.5</t>
  </si>
  <si>
    <t>8033=2906</t>
  </si>
  <si>
    <t>8051=20230608-01:14:31.794056</t>
  </si>
  <si>
    <t>8167=9408927500100</t>
  </si>
  <si>
    <t>8168=109202306081013050001571</t>
  </si>
  <si>
    <t>8169=20230608-01:14:31.794340</t>
  </si>
  <si>
    <t>9172=2905.5</t>
  </si>
  <si>
    <t>209202306081013060002600</t>
  </si>
  <si>
    <t>20230608 10:14:31.803279 sor INFO Kafka.cpp(66) [140010321852160][2023-06-08 10:14:31.803275] [PROD_SOR_9.PROD_SOR_9,outgoing] (8=FIX.4.2</t>
  </si>
  <si>
    <t>52=20230608-01:14:31.802431</t>
  </si>
  <si>
    <t>11=209202306081013060002600</t>
  </si>
  <si>
    <t>60=20230608-01:14:31.803000</t>
  </si>
  <si>
    <t>8051=20230608-01:14:31.802897</t>
  </si>
  <si>
    <t>8167=9408929600100</t>
  </si>
  <si>
    <t>8168=109202306081013050001572</t>
  </si>
  <si>
    <t>8169=20230608-01:14:31.803222</t>
  </si>
  <si>
    <t>209202306081013060002601</t>
  </si>
  <si>
    <t>20230608 10:14:31.811534 sor INFO Kafka.cpp(66) [140010321852160][2023-06-08 10:14:31.811530] [PROD_SOR_9.PROD_SOR_9,outgoing] (8=FIX.4.2</t>
  </si>
  <si>
    <t>52=20230608-01:14:31.810318</t>
  </si>
  <si>
    <t>11=209202306081013060002601</t>
  </si>
  <si>
    <t>60=20230608-01:14:31.811000</t>
  </si>
  <si>
    <t>8051=20230608-01:14:31.811231</t>
  </si>
  <si>
    <t>8167=9408942800100</t>
  </si>
  <si>
    <t>8168=109202306081013050001573</t>
  </si>
  <si>
    <t>8169=20230608-01:14:31.811493</t>
  </si>
  <si>
    <t>209202306081013060002602</t>
  </si>
  <si>
    <t>20230608 10:14:31.819709 sor INFO Kafka.cpp(66) [140010321852160][2023-06-08 10:14:31.819702] [PROD_SOR_9.PROD_SOR_9,outgoing] (8=FIX.4.2</t>
  </si>
  <si>
    <t>52=20230608-01:14:31.818967</t>
  </si>
  <si>
    <t>11=209202306081013060002602</t>
  </si>
  <si>
    <t>38=24</t>
  </si>
  <si>
    <t>60=20230608-01:14:31.819000</t>
  </si>
  <si>
    <t>8051=20230608-01:14:31.819435</t>
  </si>
  <si>
    <t>8167=9408948000100</t>
  </si>
  <si>
    <t>8168=109202306081013050001574</t>
  </si>
  <si>
    <t>8169=20230608-01:14:31.819664</t>
  </si>
  <si>
    <t>209202306081013060002603</t>
  </si>
  <si>
    <t>20230608 10:14:31.827494 sor INFO Kafka.cpp(66) [140010321852160][2023-06-08 10:14:31.827490] [PROD_SOR_9.PROD_SOR_9,outgoing] (8=FIX.4.2</t>
  </si>
  <si>
    <t>52=20230608-01:14:31.826455</t>
  </si>
  <si>
    <t>11=209202306081013060002603</t>
  </si>
  <si>
    <t>44=27955</t>
  </si>
  <si>
    <t>60=20230608-01:14:31.827000</t>
  </si>
  <si>
    <t>8032=28005</t>
  </si>
  <si>
    <t>8033=28015</t>
  </si>
  <si>
    <t>8051=20230608-01:14:31.827150</t>
  </si>
  <si>
    <t>8167=9408979600100</t>
  </si>
  <si>
    <t>8168=109202306081013050001575</t>
  </si>
  <si>
    <t>8169=20230608-01:14:31.827446</t>
  </si>
  <si>
    <t>209202306081013060002604</t>
  </si>
  <si>
    <t>20230608 10:14:31.835286 sor INFO Kafka.cpp(66) [140010321852160][2023-06-08 10:14:31.835281] [PROD_SOR_9.PROD_SOR_9,outgoing] (8=FIX.4.2</t>
  </si>
  <si>
    <t>52=20230608-01:14:31.834224</t>
  </si>
  <si>
    <t>11=209202306081013060002604</t>
  </si>
  <si>
    <t>60=20230608-01:14:31.835000</t>
  </si>
  <si>
    <t>8031=966.8</t>
  </si>
  <si>
    <t>8032=966.8</t>
  </si>
  <si>
    <t>8033=967</t>
  </si>
  <si>
    <t>8051=20230608-01:14:31.834920</t>
  </si>
  <si>
    <t>8167=9408995800100</t>
  </si>
  <si>
    <t>8168=109202306081013050001576</t>
  </si>
  <si>
    <t>8169=20230608-01:14:31.835237</t>
  </si>
  <si>
    <t>9172=967</t>
  </si>
  <si>
    <t>209202306081013060002605</t>
  </si>
  <si>
    <t>20230608 10:14:47.021184 sor INFO Kafka.cpp(66) [140010321852160][2023-06-08 10:14:47.021178] [PROD_SOR_9.PROD_SOR_9,outgoing] (8=FIX.4.2</t>
  </si>
  <si>
    <t>52=20230608-01:14:47.020018</t>
  </si>
  <si>
    <t>11=209202306081013060002605</t>
  </si>
  <si>
    <t>44=9174</t>
  </si>
  <si>
    <t>60=20230608-01:14:47.021000</t>
  </si>
  <si>
    <t>8031=9186</t>
  </si>
  <si>
    <t>8032=9184</t>
  </si>
  <si>
    <t>8033=9189</t>
  </si>
  <si>
    <t>8051=20230608-01:14:47.020794</t>
  </si>
  <si>
    <t>8167=9409030300100</t>
  </si>
  <si>
    <t>8168=109202306081013050001577</t>
  </si>
  <si>
    <t>8169=20230608-01:14:47.021128</t>
  </si>
  <si>
    <t>9172=9184</t>
  </si>
  <si>
    <t>209202306081013060002606</t>
  </si>
  <si>
    <t>20230608 10:15:10.808329 sor INFO Kafka.cpp(66) [140010321852160][2023-06-08 10:15:10.808324] [PROD_SOR_9.PROD_SOR_9,outgoing] (8=FIX.4.2</t>
  </si>
  <si>
    <t>52=20230608-01:15:10.807190</t>
  </si>
  <si>
    <t>11=209202306081013060002606</t>
  </si>
  <si>
    <t>38=90</t>
  </si>
  <si>
    <t>44=853</t>
  </si>
  <si>
    <t>55=6471.ROLS</t>
  </si>
  <si>
    <t>60=20230608-01:15:10.808000</t>
  </si>
  <si>
    <t>8031=864.4</t>
  </si>
  <si>
    <t>8032=863.9</t>
  </si>
  <si>
    <t>8033=864.4</t>
  </si>
  <si>
    <t>8051=20230608-01:15:10.808020</t>
  </si>
  <si>
    <t>8167=9409038400100</t>
  </si>
  <si>
    <t>8168=109202306081013050001578</t>
  </si>
  <si>
    <t>8169=20230608-01:15:10.808286</t>
  </si>
  <si>
    <t>9172=863.9</t>
  </si>
  <si>
    <t>209202306081013060002607</t>
  </si>
  <si>
    <t>20230608 10:15:55.596871 sor INFO Kafka.cpp(66) [140010321852160][2023-06-08 10:15:55.596866] [PROD_SOR_9.PROD_SOR_9,outgoing] (8=FIX.4.2</t>
  </si>
  <si>
    <t>52=20230608-01:15:55.596057</t>
  </si>
  <si>
    <t>11=209202306081013060002607</t>
  </si>
  <si>
    <t>44=12380</t>
  </si>
  <si>
    <t>55=6963.ROLS</t>
  </si>
  <si>
    <t>60=20230608-01:15:55.596000</t>
  </si>
  <si>
    <t>8031=12430</t>
  </si>
  <si>
    <t>8032=12430</t>
  </si>
  <si>
    <t>8033=12435</t>
  </si>
  <si>
    <t>8051=20230608-01:15:55.596565</t>
  </si>
  <si>
    <t>8167=9409056100100</t>
  </si>
  <si>
    <t>8168=109202306081013050001579</t>
  </si>
  <si>
    <t>8169=20230608-01:15:55.596818</t>
  </si>
  <si>
    <t>9172=12430</t>
  </si>
  <si>
    <t>209202306081013060002608</t>
  </si>
  <si>
    <t>20230608 10:15:59.463709 sor INFO Kafka.cpp(66) [140010321852160][2023-06-08 10:15:59.463705] [PROD_SOR_9.PROD_SOR_9,outgoing] (8=FIX.4.2</t>
  </si>
  <si>
    <t>52=20230608-01:15:59.462817</t>
  </si>
  <si>
    <t>11=209202306081013060002608</t>
  </si>
  <si>
    <t>60=20230608-01:15:59.463000</t>
  </si>
  <si>
    <t>8051=20230608-01:15:59.463393</t>
  </si>
  <si>
    <t>8167=9409057800100</t>
  </si>
  <si>
    <t>8168=109202306081013050001580</t>
  </si>
  <si>
    <t>8169=20230608-01:15:59.463667</t>
  </si>
  <si>
    <t>209202306081013060002609</t>
  </si>
  <si>
    <t>20230608 10:16:27.784292 sor INFO Kafka.cpp(66) [140010321852160][2023-06-08 10:16:27.784288] [PROD_SOR_9.PROD_SOR_9,outgoing] (8=FIX.4.2</t>
  </si>
  <si>
    <t>34=1653</t>
  </si>
  <si>
    <t>52=20230608-01:16:27.783080</t>
  </si>
  <si>
    <t>11=209202306081013060002609</t>
  </si>
  <si>
    <t>44=2812</t>
  </si>
  <si>
    <t>55=8053.ROLB</t>
  </si>
  <si>
    <t>60=20230608-01:16:27.784000</t>
  </si>
  <si>
    <t>8031=2800.5</t>
  </si>
  <si>
    <t>8032=2800.5</t>
  </si>
  <si>
    <t>8033=2801.5</t>
  </si>
  <si>
    <t>8051=20230608-01:16:27.783907</t>
  </si>
  <si>
    <t>8167=9409067000100</t>
  </si>
  <si>
    <t>8168=109202306081013050001581</t>
  </si>
  <si>
    <t>8169=20230608-01:16:27.784247</t>
  </si>
  <si>
    <t>9172=2801.5</t>
  </si>
  <si>
    <t>209202306081013060002610</t>
  </si>
  <si>
    <t>20230608 10:17:47.410746 sor INFO Kafka.cpp(66) [140010321852160][2023-06-08 10:17:47.410742] [PROD_SOR_9.PROD_SOR_9,outgoing] (8=FIX.4.2</t>
  </si>
  <si>
    <t>52=20230608-01:17:47.409847</t>
  </si>
  <si>
    <t>11=209202306081013060002610</t>
  </si>
  <si>
    <t>60=20230608-01:17:47.410000</t>
  </si>
  <si>
    <t>8051=20230608-01:17:47.410442</t>
  </si>
  <si>
    <t>8167=9409097600100</t>
  </si>
  <si>
    <t>8168=109202306081013050001582</t>
  </si>
  <si>
    <t>8169=20230608-01:17:47.410705</t>
  </si>
  <si>
    <t>209202306081013060002611</t>
  </si>
  <si>
    <t>20230608 10:18:44.780643 sor INFO Kafka.cpp(66) [140010321852160][2023-06-08 10:18:44.780638] [PROD_SOR_9.PROD_SOR_9,outgoing] (8=FIX.4.2</t>
  </si>
  <si>
    <t>34=1663</t>
  </si>
  <si>
    <t>52=20230608-01:18:44.779795</t>
  </si>
  <si>
    <t>11=209202306081013060002611</t>
  </si>
  <si>
    <t>60=20230608-01:18:44.780000</t>
  </si>
  <si>
    <t>8051=20230608-01:18:44.780342</t>
  </si>
  <si>
    <t>8167=9409120600100</t>
  </si>
  <si>
    <t>8168=109202306081013050001583</t>
  </si>
  <si>
    <t>8169=20230608-01:18:44.780600</t>
  </si>
  <si>
    <t>209202306081013060002612</t>
  </si>
  <si>
    <t>20230608 10:18:49.432257 sor INFO Kafka.cpp(66) [140010321852160][2023-06-08 10:18:49.432251] [PROD_SOR_9.PROD_SOR_9,outgoing] (8=FIX.4.2</t>
  </si>
  <si>
    <t>52=20230608-01:18:49.431313</t>
  </si>
  <si>
    <t>11=209202306081013060002612</t>
  </si>
  <si>
    <t>60=20230608-01:18:49.432000</t>
  </si>
  <si>
    <t>8051=20230608-01:18:49.431923</t>
  </si>
  <si>
    <t>8167=9409123400100</t>
  </si>
  <si>
    <t>8168=109202306081013050001584</t>
  </si>
  <si>
    <t>8169=20230608-01:18:49.432212</t>
  </si>
  <si>
    <t>209202306081013060002613</t>
  </si>
  <si>
    <t>20230608 10:20:17.313596 sor INFO Kafka.cpp(66) [140010321852160][2023-06-08 10:20:17.313592] [PROD_SOR_9.PROD_SOR_9,outgoing] (8=FIX.4.2</t>
  </si>
  <si>
    <t>52=20230608-01:20:17.312737</t>
  </si>
  <si>
    <t>11=209202306081013060002613</t>
  </si>
  <si>
    <t>60=20230608-01:20:17.313000</t>
  </si>
  <si>
    <t>8031=771.3</t>
  </si>
  <si>
    <t>8032=771.2</t>
  </si>
  <si>
    <t>8033=771.4</t>
  </si>
  <si>
    <t>8051=20230608-01:20:17.313295</t>
  </si>
  <si>
    <t>8167=9409159500100</t>
  </si>
  <si>
    <t>8168=109202306081013050001585</t>
  </si>
  <si>
    <t>8169=20230608-01:20:17.313554</t>
  </si>
  <si>
    <t>9172=771.4</t>
  </si>
  <si>
    <t>10=162</t>
  </si>
  <si>
    <t>209202306081013060002614</t>
  </si>
  <si>
    <t>20230608 10:21:52.649434 sor INFO Kafka.cpp(66) [140010321852160][2023-06-08 10:21:52.649429] [PROD_SOR_9.PROD_SOR_9,outgoing] (8=FIX.4.2</t>
  </si>
  <si>
    <t>52=20230608-01:21:52.648265</t>
  </si>
  <si>
    <t>11=209202306081013060002614</t>
  </si>
  <si>
    <t>60=20230608-01:21:52.649000</t>
  </si>
  <si>
    <t>8051=20230608-01:21:52.649110</t>
  </si>
  <si>
    <t>8167=9409192600100</t>
  </si>
  <si>
    <t>8168=109202306081013050001586</t>
  </si>
  <si>
    <t>8169=20230608-01:21:52.649390</t>
  </si>
  <si>
    <t>209202306081013060002615</t>
  </si>
  <si>
    <t>20230608 10:22:23.970441 sor INFO Kafka.cpp(66) [140010321852160][2023-06-08 10:22:23.970437] [PROD_SOR_9.PROD_SOR_9,outgoing] (8=FIX.4.2</t>
  </si>
  <si>
    <t>52=20230608-01:22:23.969601</t>
  </si>
  <si>
    <t>11=209202306081013060002615</t>
  </si>
  <si>
    <t>44=956</t>
  </si>
  <si>
    <t>60=20230608-01:22:23.970000</t>
  </si>
  <si>
    <t>8031=966.5</t>
  </si>
  <si>
    <t>8032=966.4</t>
  </si>
  <si>
    <t>8033=966.5</t>
  </si>
  <si>
    <t>8051=20230608-01:22:23.970136</t>
  </si>
  <si>
    <t>8167=9409203400100</t>
  </si>
  <si>
    <t>8168=109202306081013050001587</t>
  </si>
  <si>
    <t>8169=20230608-01:22:23.970398</t>
  </si>
  <si>
    <t>209202306081013060002616</t>
  </si>
  <si>
    <t>20230608 10:22:55.794874 sor INFO Kafka.cpp(66) [140010321852160][2023-06-08 10:22:55.794869] [PROD_SOR_9.PROD_SOR_9,outgoing] (8=FIX.4.2</t>
  </si>
  <si>
    <t>52=20230608-01:22:55.793718</t>
  </si>
  <si>
    <t>11=209202306081013060002616</t>
  </si>
  <si>
    <t>60=20230608-01:22:55.794000</t>
  </si>
  <si>
    <t>8051=20230608-01:22:55.794481</t>
  </si>
  <si>
    <t>8167=9409216100100</t>
  </si>
  <si>
    <t>8168=109202306081013050001588</t>
  </si>
  <si>
    <t>8169=20230608-01:22:55.794829</t>
  </si>
  <si>
    <t>209202306081013060002617</t>
  </si>
  <si>
    <t>20230608 10:23:06.116369 sor INFO Kafka.cpp(66) [140010321852160][2023-06-08 10:23:06.116365] [PROD_SOR_9.PROD_SOR_9,outgoing] (8=FIX.4.2</t>
  </si>
  <si>
    <t>52=20230608-01:23:06.115527</t>
  </si>
  <si>
    <t>11=209202306081013060002617</t>
  </si>
  <si>
    <t>44=2434</t>
  </si>
  <si>
    <t>60=20230608-01:23:06.116000</t>
  </si>
  <si>
    <t>8051=20230608-01:23:06.116056</t>
  </si>
  <si>
    <t>8167=9409219700100</t>
  </si>
  <si>
    <t>8168=109202306081013050001589</t>
  </si>
  <si>
    <t>8169=20230608-01:23:06.116326</t>
  </si>
  <si>
    <t>9172=2444</t>
  </si>
  <si>
    <t>10=174</t>
  </si>
  <si>
    <t>209202306081013060002618</t>
  </si>
  <si>
    <t>20230608 10:26:15.656963 sor INFO Kafka.cpp(66) [140010321852160][2023-06-08 10:26:15.656958] [PROD_SOR_9.PROD_SOR_9,outgoing] (8=FIX.4.2</t>
  </si>
  <si>
    <t>52=20230608-01:26:15.655779</t>
  </si>
  <si>
    <t>11=209202306081013060002618</t>
  </si>
  <si>
    <t>44=1686</t>
  </si>
  <si>
    <t>60=20230608-01:26:15.656000</t>
  </si>
  <si>
    <t>8031=1675.5</t>
  </si>
  <si>
    <t>8032=1675.5</t>
  </si>
  <si>
    <t>8033=1676</t>
  </si>
  <si>
    <t>8051=20230608-01:26:15.656633</t>
  </si>
  <si>
    <t>8167=9409288600100</t>
  </si>
  <si>
    <t>8168=109202306081013050001590</t>
  </si>
  <si>
    <t>8169=20230608-01:26:15.656917</t>
  </si>
  <si>
    <t>9172=1676</t>
  </si>
  <si>
    <t>209202306081013060002619</t>
  </si>
  <si>
    <t>20230608 10:26:30.801267 sor INFO Kafka.cpp(66) [140010321852160][2023-06-08 10:26:30.801262] [PROD_SOR_9.PROD_SOR_9,outgoing] (8=FIX.4.2</t>
  </si>
  <si>
    <t>52=20230608-01:26:30.800156</t>
  </si>
  <si>
    <t>11=209202306081013060002619</t>
  </si>
  <si>
    <t>60=20230608-01:26:30.801000</t>
  </si>
  <si>
    <t>8032=2653</t>
  </si>
  <si>
    <t>8051=20230608-01:26:30.800942</t>
  </si>
  <si>
    <t>8167=9409293300100</t>
  </si>
  <si>
    <t>8168=109202306081013050001591</t>
  </si>
  <si>
    <t>8169=20230608-01:26:30.801213</t>
  </si>
  <si>
    <t>209202306081013060002620</t>
  </si>
  <si>
    <t>20230608 10:26:50.822196 sor INFO Kafka.cpp(66) [140010321852160][2023-06-08 10:26:50.822191] [PROD_SOR_9.PROD_SOR_9,outgoing] (8=FIX.4.2</t>
  </si>
  <si>
    <t>52=20230608-01:26:50.820764</t>
  </si>
  <si>
    <t>11=209202306081013060002620</t>
  </si>
  <si>
    <t>60=20230608-01:26:50.822000</t>
  </si>
  <si>
    <t>8051=20230608-01:26:50.821889</t>
  </si>
  <si>
    <t>8167=9409299300100</t>
  </si>
  <si>
    <t>8168=109202306081013050001592</t>
  </si>
  <si>
    <t>8169=20230608-01:26:50.822152</t>
  </si>
  <si>
    <t>209202306081013060002621</t>
  </si>
  <si>
    <t>20230608 10:27:55.800513 sor INFO Kafka.cpp(66) [140010321852160][2023-06-08 10:27:55.800509] [PROD_SOR_9.PROD_SOR_9,outgoing] (8=FIX.4.2</t>
  </si>
  <si>
    <t>52=20230608-01:27:55.799639</t>
  </si>
  <si>
    <t>11=209202306081013060002621</t>
  </si>
  <si>
    <t>60=20230608-01:27:55.800000</t>
  </si>
  <si>
    <t>8051=20230608-01:27:55.800205</t>
  </si>
  <si>
    <t>8167=9409323000100</t>
  </si>
  <si>
    <t>8168=109202306081013050001593</t>
  </si>
  <si>
    <t>8169=20230608-01:27:55.800470</t>
  </si>
  <si>
    <t>209202306081013060002622</t>
  </si>
  <si>
    <t>20230608 10:30:11.837146 sor INFO Kafka.cpp(66) [140010321852160][2023-06-08 10:30:11.837141] [PROD_SOR_9.PROD_SOR_9,outgoing] (8=FIX.4.2</t>
  </si>
  <si>
    <t>52=20230608-01:30:11.836271</t>
  </si>
  <si>
    <t>11=209202306081013060002622</t>
  </si>
  <si>
    <t>60=20230608-01:30:11.837000</t>
  </si>
  <si>
    <t>8032=1690.5</t>
  </si>
  <si>
    <t>8051=20230608-01:30:11.836828</t>
  </si>
  <si>
    <t>8167=9409379100100</t>
  </si>
  <si>
    <t>8168=109202306081013050001594</t>
  </si>
  <si>
    <t>8169=20230608-01:30:11.837101</t>
  </si>
  <si>
    <t>209202306081013060002623</t>
  </si>
  <si>
    <t>20230608 10:30:13.343918 sor INFO Kafka.cpp(66) [140010321852160][2023-06-08 10:30:13.343913] [PROD_SOR_9.PROD_SOR_9,outgoing] (8=FIX.4.2</t>
  </si>
  <si>
    <t>52=20230608-01:30:13.342987</t>
  </si>
  <si>
    <t>11=209202306081013060002623</t>
  </si>
  <si>
    <t>60=20230608-01:30:13.343000</t>
  </si>
  <si>
    <t>8051=20230608-01:30:13.343596</t>
  </si>
  <si>
    <t>8167=9409380000100</t>
  </si>
  <si>
    <t>8168=109202306081013050001595</t>
  </si>
  <si>
    <t>8169=20230608-01:30:13.343867</t>
  </si>
  <si>
    <t>10=006</t>
  </si>
  <si>
    <t>209202306081013060002624</t>
  </si>
  <si>
    <t>20230608 10:32:44.214604 sor INFO Kafka.cpp(66) [140010321852160][2023-06-08 10:32:44.214600] [PROD_SOR_9.PROD_SOR_9,outgoing] (8=FIX.4.2</t>
  </si>
  <si>
    <t>52=20230608-01:32:44.213549</t>
  </si>
  <si>
    <t>11=209202306081013060002624</t>
  </si>
  <si>
    <t>44=620</t>
  </si>
  <si>
    <t>60=20230608-01:32:44.214000</t>
  </si>
  <si>
    <t>8031=609.7</t>
  </si>
  <si>
    <t>8032=609</t>
  </si>
  <si>
    <t>8033=609.7</t>
  </si>
  <si>
    <t>8051=20230608-01:32:44.214286</t>
  </si>
  <si>
    <t>8167=9409445000100</t>
  </si>
  <si>
    <t>8168=109202306081013050001596</t>
  </si>
  <si>
    <t>8169=20230608-01:32:44.214559</t>
  </si>
  <si>
    <t>9172=609.7</t>
  </si>
  <si>
    <t>209202306081013060002625</t>
  </si>
  <si>
    <t>20230608 10:32:47.268195 sor INFO Kafka.cpp(66) [140010321852160][2023-06-08 10:32:47.268191] [PROD_SOR_9.PROD_SOR_9,outgoing] (8=FIX.4.2</t>
  </si>
  <si>
    <t>52=20230608-01:32:47.267076</t>
  </si>
  <si>
    <t>11=209202306081013060002625</t>
  </si>
  <si>
    <t>44=5029</t>
  </si>
  <si>
    <t>60=20230608-01:32:47.268000</t>
  </si>
  <si>
    <t>8031=5018</t>
  </si>
  <si>
    <t>8032=5017</t>
  </si>
  <si>
    <t>8033=5019</t>
  </si>
  <si>
    <t>8051=20230608-01:32:47.267887</t>
  </si>
  <si>
    <t>8167=9409446200100</t>
  </si>
  <si>
    <t>8168=109202306081013050001597</t>
  </si>
  <si>
    <t>8169=20230608-01:32:47.268149</t>
  </si>
  <si>
    <t>9172=5019</t>
  </si>
  <si>
    <t>209202306081013060002626</t>
  </si>
  <si>
    <t>20230608 10:33:46.985833 sor INFO Kafka.cpp(66) [140010321852160][2023-06-08 10:33:46.985828] [PROD_SOR_9.PROD_SOR_9,outgoing] (8=FIX.4.2</t>
  </si>
  <si>
    <t>34=1733</t>
  </si>
  <si>
    <t>52=20230608-01:33:46.984779</t>
  </si>
  <si>
    <t>11=209202306081013060002626</t>
  </si>
  <si>
    <t>44=5403</t>
  </si>
  <si>
    <t>60=20230608-01:33:46.985000</t>
  </si>
  <si>
    <t>8031=5392</t>
  </si>
  <si>
    <t>8032=5391</t>
  </si>
  <si>
    <t>8033=5393</t>
  </si>
  <si>
    <t>8051=20230608-01:33:46.985526</t>
  </si>
  <si>
    <t>8167=9409466900100</t>
  </si>
  <si>
    <t>8168=109202306081013050001598</t>
  </si>
  <si>
    <t>8169=20230608-01:33:46.985787</t>
  </si>
  <si>
    <t>9172=5393</t>
  </si>
</sst>
</file>

<file path=xl/styles.xml><?xml version="1.0" encoding="utf-8"?>
<styleSheet xmlns="http://schemas.openxmlformats.org/spreadsheetml/2006/main">
  <numFmts count="5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  <numFmt numFmtId="179" formatCode="yyyy\-mm\-dd\ h:mm:ss.0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35" borderId="7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</cellStyleXfs>
  <cellXfs count="3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49" fontId="2" fillId="0" borderId="0" xfId="0" applyNumberFormat="1" applyFont="1">
      <alignment vertical="center"/>
    </xf>
    <xf numFmtId="49" fontId="0" fillId="3" borderId="0" xfId="0" applyNumberFormat="1" applyFill="1">
      <alignment vertical="center"/>
    </xf>
    <xf numFmtId="49" fontId="0" fillId="4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49" fontId="0" fillId="4" borderId="1" xfId="0" applyNumberFormat="1" applyFon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2" borderId="0" xfId="0" applyNumberFormat="1" applyFill="1">
      <alignment vertical="center"/>
    </xf>
    <xf numFmtId="49" fontId="1" fillId="2" borderId="0" xfId="0" applyNumberFormat="1" applyFont="1" applyFill="1">
      <alignment vertical="center"/>
    </xf>
    <xf numFmtId="0" fontId="0" fillId="5" borderId="0" xfId="0" applyFill="1">
      <alignment vertical="center"/>
    </xf>
    <xf numFmtId="49" fontId="0" fillId="5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2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49" fontId="0" fillId="4" borderId="0" xfId="0" applyNumberFormat="1" applyFill="1">
      <alignment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>
      <alignment vertical="center"/>
    </xf>
    <xf numFmtId="49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179" fontId="0" fillId="2" borderId="1" xfId="0" applyNumberForma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3" fillId="0" borderId="1" xfId="4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quotePrefix="1">
      <alignment vertical="center"/>
    </xf>
    <xf numFmtId="0" fontId="0" fillId="5" borderId="0" xfId="0" applyFill="1" quotePrefix="1">
      <alignment vertical="center"/>
    </xf>
    <xf numFmtId="0" fontId="0" fillId="0" borderId="0" xfId="0" quotePrefix="1">
      <alignment vertical="center"/>
    </xf>
    <xf numFmtId="179" fontId="0" fillId="0" borderId="0" xfId="0" applyNumberFormat="1" quotePrefix="1">
      <alignment vertical="center"/>
    </xf>
    <xf numFmtId="0" fontId="0" fillId="0" borderId="1" xfId="0" applyBorder="1" applyAlignment="1" quotePrefix="1">
      <alignment horizontal="right" vertical="center"/>
    </xf>
    <xf numFmtId="0" fontId="0" fillId="5" borderId="1" xfId="0" applyFill="1" applyBorder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0"/>
  <sheetViews>
    <sheetView workbookViewId="0">
      <selection activeCell="D4" sqref="D4"/>
    </sheetView>
  </sheetViews>
  <sheetFormatPr defaultColWidth="9" defaultRowHeight="16.8" outlineLevelCol="6"/>
  <cols>
    <col min="1" max="1" width="6" customWidth="1"/>
    <col min="2" max="2" width="4.86607142857143" customWidth="1"/>
    <col min="3" max="3" width="16.5357142857143" customWidth="1"/>
    <col min="4" max="4" width="56.2678571428571" customWidth="1"/>
    <col min="5" max="5" width="51.1964285714286" customWidth="1"/>
    <col min="6" max="6" width="14.2678571428571" customWidth="1"/>
    <col min="7" max="7" width="31.8660714285714" customWidth="1"/>
  </cols>
  <sheetData>
    <row r="2" spans="2:7">
      <c r="B2" s="28" t="s">
        <v>0</v>
      </c>
      <c r="C2" s="28" t="s">
        <v>1</v>
      </c>
      <c r="D2" s="28" t="s">
        <v>2</v>
      </c>
      <c r="E2" s="28" t="s">
        <v>3</v>
      </c>
      <c r="F2" s="28" t="s">
        <v>4</v>
      </c>
      <c r="G2" s="28" t="s">
        <v>5</v>
      </c>
    </row>
    <row r="3" ht="33.85" customHeight="1" spans="2:7">
      <c r="B3" s="20">
        <v>1</v>
      </c>
      <c r="C3" s="29" t="s">
        <v>6</v>
      </c>
      <c r="D3" s="20" t="s">
        <v>7</v>
      </c>
      <c r="E3" s="31" t="s">
        <v>8</v>
      </c>
      <c r="F3" s="20" t="s">
        <v>9</v>
      </c>
      <c r="G3" s="20"/>
    </row>
    <row r="4" ht="84" spans="2:7">
      <c r="B4" s="20">
        <v>2</v>
      </c>
      <c r="C4" s="29" t="s">
        <v>10</v>
      </c>
      <c r="D4" s="30" t="s">
        <v>11</v>
      </c>
      <c r="E4" s="31" t="s">
        <v>8</v>
      </c>
      <c r="F4" s="20" t="s">
        <v>12</v>
      </c>
      <c r="G4" s="30" t="s">
        <v>13</v>
      </c>
    </row>
    <row r="5" ht="33.85" customHeight="1" spans="2:7">
      <c r="B5" s="20">
        <v>3</v>
      </c>
      <c r="C5" s="29" t="s">
        <v>14</v>
      </c>
      <c r="D5" s="20" t="s">
        <v>15</v>
      </c>
      <c r="E5" s="31" t="s">
        <v>8</v>
      </c>
      <c r="F5" s="20" t="s">
        <v>16</v>
      </c>
      <c r="G5" s="20"/>
    </row>
    <row r="6" ht="33.85" customHeight="1" spans="2:7">
      <c r="B6" s="20">
        <v>4</v>
      </c>
      <c r="C6" s="29" t="s">
        <v>17</v>
      </c>
      <c r="D6" s="20" t="s">
        <v>18</v>
      </c>
      <c r="E6" s="20" t="s">
        <v>19</v>
      </c>
      <c r="F6" s="20" t="s">
        <v>20</v>
      </c>
      <c r="G6" s="20"/>
    </row>
    <row r="7" ht="33.85" customHeight="1" spans="2:7">
      <c r="B7" s="20">
        <v>5</v>
      </c>
      <c r="C7" s="29" t="s">
        <v>21</v>
      </c>
      <c r="D7" s="20" t="s">
        <v>22</v>
      </c>
      <c r="E7" s="20" t="s">
        <v>23</v>
      </c>
      <c r="F7" s="20" t="s">
        <v>20</v>
      </c>
      <c r="G7" s="20"/>
    </row>
    <row r="8" ht="33.85" customHeight="1" spans="2:7">
      <c r="B8" s="20">
        <v>6</v>
      </c>
      <c r="C8" s="20" t="s">
        <v>24</v>
      </c>
      <c r="D8" s="20" t="s">
        <v>25</v>
      </c>
      <c r="E8" s="31" t="s">
        <v>8</v>
      </c>
      <c r="F8" s="20" t="s">
        <v>9</v>
      </c>
      <c r="G8" s="20" t="s">
        <v>26</v>
      </c>
    </row>
    <row r="9" ht="33.85" customHeight="1" spans="2:7">
      <c r="B9" s="20">
        <v>7</v>
      </c>
      <c r="C9" s="20" t="s">
        <v>27</v>
      </c>
      <c r="D9" s="20" t="s">
        <v>28</v>
      </c>
      <c r="E9" s="31" t="s">
        <v>8</v>
      </c>
      <c r="F9" s="20" t="s">
        <v>29</v>
      </c>
      <c r="G9" s="20"/>
    </row>
    <row r="10" ht="33.85" customHeight="1" spans="2:7">
      <c r="B10" s="20">
        <v>8</v>
      </c>
      <c r="C10" s="20" t="s">
        <v>30</v>
      </c>
      <c r="D10" s="20" t="s">
        <v>31</v>
      </c>
      <c r="E10" s="31" t="s">
        <v>8</v>
      </c>
      <c r="F10" s="20" t="s">
        <v>32</v>
      </c>
      <c r="G10" s="20"/>
    </row>
  </sheetData>
  <hyperlinks>
    <hyperlink ref="C3" location="Summary!A1" display="Summary"/>
    <hyperlink ref="C5" location="OpenPx!A1" display="OpenPx"/>
    <hyperlink ref="C6" location="BBO_ROLX!A1" display="BBO_ROLX"/>
    <hyperlink ref="C7" location="BBO_REX!A1" display="BBO_REX"/>
    <hyperlink ref="C4" location="'EP3 Execution'!A1" display="EP3 Execution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S133"/>
  <sheetViews>
    <sheetView tabSelected="1" workbookViewId="0">
      <pane ySplit="3" topLeftCell="A4" activePane="bottomLeft" state="frozen"/>
      <selection/>
      <selection pane="bottomLeft" activeCell="Q15" sqref="Q15"/>
    </sheetView>
  </sheetViews>
  <sheetFormatPr defaultColWidth="9" defaultRowHeight="16.8"/>
  <cols>
    <col min="1" max="1" width="15.4285714285714" style="1" customWidth="1"/>
    <col min="2" max="2" width="27.3571428571429" style="1" customWidth="1"/>
    <col min="3" max="3" width="17.2678571428571" customWidth="1"/>
    <col min="4" max="4" width="6.99107142857143" style="14" customWidth="1"/>
    <col min="5" max="5" width="7.88392857142857" style="14" customWidth="1"/>
    <col min="6" max="6" width="8.03571428571429" customWidth="1"/>
    <col min="7" max="7" width="10.1964285714286" customWidth="1"/>
    <col min="8" max="8" width="17.2678571428571" style="1" hidden="1" customWidth="1"/>
    <col min="9" max="9" width="9" customWidth="1"/>
    <col min="10" max="10" width="12.1339285714286" customWidth="1"/>
    <col min="11" max="11" width="11.1964285714286" style="15" hidden="1" customWidth="1"/>
    <col min="12" max="12" width="11.1964285714286" style="14" hidden="1" customWidth="1"/>
    <col min="13" max="13" width="30.3303571428571" style="1" customWidth="1"/>
    <col min="14" max="14" width="15" customWidth="1"/>
    <col min="15" max="15" width="14.2678571428571" customWidth="1"/>
    <col min="16" max="16" width="14.5982142857143" customWidth="1"/>
    <col min="17" max="17" width="26.5982142857143" style="16" customWidth="1"/>
    <col min="18" max="18" width="19.4642857142857" customWidth="1"/>
    <col min="19" max="19" width="20.6607142857143" customWidth="1"/>
    <col min="20" max="16384" width="9.0625" style="1"/>
  </cols>
  <sheetData>
    <row r="1" spans="1:19">
      <c r="A1" s="1" t="s">
        <v>33</v>
      </c>
      <c r="C1" s="17" t="s">
        <v>34</v>
      </c>
      <c r="D1" s="14" t="s">
        <v>35</v>
      </c>
      <c r="E1" s="14" t="s">
        <v>35</v>
      </c>
      <c r="F1" s="14" t="s">
        <v>36</v>
      </c>
      <c r="G1" s="17" t="s">
        <v>37</v>
      </c>
      <c r="H1" s="22" t="s">
        <v>38</v>
      </c>
      <c r="I1" t="s">
        <v>36</v>
      </c>
      <c r="J1" s="17" t="s">
        <v>39</v>
      </c>
      <c r="K1" s="14" t="s">
        <v>36</v>
      </c>
      <c r="L1" s="14" t="s">
        <v>36</v>
      </c>
      <c r="M1" s="22" t="s">
        <v>40</v>
      </c>
      <c r="N1" s="14" t="s">
        <v>35</v>
      </c>
      <c r="O1" s="14" t="s">
        <v>35</v>
      </c>
      <c r="P1" s="14" t="s">
        <v>35</v>
      </c>
      <c r="Q1" s="14" t="s">
        <v>35</v>
      </c>
      <c r="R1" s="22" t="s">
        <v>41</v>
      </c>
      <c r="S1" s="22" t="s">
        <v>42</v>
      </c>
    </row>
    <row r="2" spans="1:19">
      <c r="A2" s="1" t="s">
        <v>43</v>
      </c>
      <c r="C2" t="s">
        <v>44</v>
      </c>
      <c r="D2" s="32" t="s">
        <v>45</v>
      </c>
      <c r="E2" s="32" t="s">
        <v>46</v>
      </c>
      <c r="F2" s="33" t="s">
        <v>47</v>
      </c>
      <c r="G2" t="s">
        <v>44</v>
      </c>
      <c r="H2" s="1" t="s">
        <v>44</v>
      </c>
      <c r="I2" s="33" t="s">
        <v>48</v>
      </c>
      <c r="J2" t="s">
        <v>44</v>
      </c>
      <c r="K2" s="32" t="s">
        <v>49</v>
      </c>
      <c r="L2" s="32" t="s">
        <v>50</v>
      </c>
      <c r="M2" s="1" t="s">
        <v>44</v>
      </c>
      <c r="N2" s="33" t="s">
        <v>51</v>
      </c>
      <c r="O2" s="33" t="s">
        <v>52</v>
      </c>
      <c r="P2" s="33" t="s">
        <v>53</v>
      </c>
      <c r="Q2" s="34" t="s">
        <v>54</v>
      </c>
      <c r="R2" s="1" t="s">
        <v>44</v>
      </c>
      <c r="S2" s="1" t="s">
        <v>44</v>
      </c>
    </row>
    <row r="3" spans="2:19">
      <c r="B3" s="1" t="s">
        <v>55</v>
      </c>
      <c r="C3" s="18" t="s">
        <v>56</v>
      </c>
      <c r="D3" s="19" t="s">
        <v>14</v>
      </c>
      <c r="E3" s="19" t="s">
        <v>57</v>
      </c>
      <c r="F3" s="18" t="s">
        <v>58</v>
      </c>
      <c r="G3" s="18" t="s">
        <v>59</v>
      </c>
      <c r="H3" s="23" t="s">
        <v>60</v>
      </c>
      <c r="I3" s="18" t="s">
        <v>60</v>
      </c>
      <c r="J3" s="18" t="s">
        <v>61</v>
      </c>
      <c r="K3" s="19" t="s">
        <v>61</v>
      </c>
      <c r="L3" s="19" t="s">
        <v>62</v>
      </c>
      <c r="M3" s="25" t="s">
        <v>63</v>
      </c>
      <c r="N3" s="18" t="s">
        <v>64</v>
      </c>
      <c r="O3" s="18" t="s">
        <v>65</v>
      </c>
      <c r="P3" s="18" t="s">
        <v>66</v>
      </c>
      <c r="Q3" s="27" t="s">
        <v>67</v>
      </c>
      <c r="R3" s="27" t="s">
        <v>68</v>
      </c>
      <c r="S3" s="27" t="s">
        <v>69</v>
      </c>
    </row>
    <row r="4" spans="1:19">
      <c r="A4">
        <f>ROW()-3</f>
        <v>1</v>
      </c>
      <c r="B4" s="1" t="s">
        <v>70</v>
      </c>
      <c r="C4" s="20" t="s">
        <v>71</v>
      </c>
      <c r="D4" s="21">
        <f>IF(L4="REX",N4,0)</f>
        <v>0</v>
      </c>
      <c r="E4" s="21" t="str">
        <f>IF(L4="REX",D4,IF(I4=1,P4,O4))</f>
        <v>4107</v>
      </c>
      <c r="F4" s="24">
        <f>IF(I4=1,ROUNDUP(E4*(1+22/10000),0),ROUNDDOWN(E4*(1-22/10000),0))</f>
        <v>4097</v>
      </c>
      <c r="G4" s="20" t="s">
        <v>72</v>
      </c>
      <c r="H4" s="9" t="s">
        <v>73</v>
      </c>
      <c r="I4" s="20">
        <f>IF(H4="BUY",1,2)</f>
        <v>2</v>
      </c>
      <c r="J4" s="20" t="s">
        <v>74</v>
      </c>
      <c r="K4" s="21" t="str">
        <f t="shared" ref="K4" si="0">MID(J4,1,4)</f>
        <v>9432</v>
      </c>
      <c r="L4" s="21" t="str">
        <f>MID(J4,6,3)</f>
        <v>ROL</v>
      </c>
      <c r="M4" s="9" t="s">
        <v>75</v>
      </c>
      <c r="N4" s="35" t="str">
        <f>VLOOKUP(C4,BBO_ROLX!C:G,2,FALSE)</f>
        <v>4109</v>
      </c>
      <c r="O4" s="35" t="str">
        <f>VLOOKUP(C4,BBO_ROLX!C:G,3,FALSE)</f>
        <v>4107</v>
      </c>
      <c r="P4" s="35" t="str">
        <f>VLOOKUP(C4,BBO_ROLX!C:G,4,FALSE)</f>
        <v>4108</v>
      </c>
      <c r="Q4" s="35" t="str">
        <f>VLOOKUP(C4,BBO_ROLX!C:G,5,FALSE)</f>
        <v>20230608 09:42:31.971963</v>
      </c>
      <c r="R4" s="9" t="s">
        <v>76</v>
      </c>
      <c r="S4" s="9" t="s">
        <v>77</v>
      </c>
    </row>
    <row r="5" spans="1:19">
      <c r="A5">
        <f t="shared" ref="A5:A68" si="1">ROW()-3</f>
        <v>2</v>
      </c>
      <c r="B5" s="1" t="s">
        <v>78</v>
      </c>
      <c r="C5" s="20" t="s">
        <v>79</v>
      </c>
      <c r="D5" s="21">
        <f t="shared" ref="D5:D68" si="2">IF(L5="REX",N5,0)</f>
        <v>0</v>
      </c>
      <c r="E5" s="36" t="str">
        <f>IF(L5="REX",D5,IF(I5=1,P5,O5))</f>
        <v>971</v>
      </c>
      <c r="F5" s="24">
        <f t="shared" ref="F5:F68" si="3">IF(I5=1,ROUNDUP(E5*(1+22/10000),0),ROUNDDOWN(E5*(1-22/10000),0))</f>
        <v>968</v>
      </c>
      <c r="G5" s="20" t="s">
        <v>80</v>
      </c>
      <c r="H5" s="9" t="s">
        <v>73</v>
      </c>
      <c r="I5" s="20">
        <f t="shared" ref="I5:I68" si="4">IF(H5="BUY",1,2)</f>
        <v>2</v>
      </c>
      <c r="J5" s="20" t="s">
        <v>81</v>
      </c>
      <c r="K5" s="21" t="str">
        <f t="shared" ref="K5:K68" si="5">MID(J5,1,4)</f>
        <v>8306</v>
      </c>
      <c r="L5" s="21" t="str">
        <f t="shared" ref="L5:L68" si="6">MID(J5,6,3)</f>
        <v>ROL</v>
      </c>
      <c r="M5" s="9" t="s">
        <v>82</v>
      </c>
      <c r="N5" s="35" t="str">
        <f>VLOOKUP(C5,BBO_ROLX!C:G,2,FALSE)</f>
        <v>971</v>
      </c>
      <c r="O5" s="35" t="str">
        <f>VLOOKUP(C5,BBO_ROLX!C:G,3,FALSE)</f>
        <v>971</v>
      </c>
      <c r="P5" s="35" t="str">
        <f>VLOOKUP(C5,BBO_ROLX!C:G,4,FALSE)</f>
        <v>971.1</v>
      </c>
      <c r="Q5" s="35" t="str">
        <f>VLOOKUP(C5,BBO_ROLX!C:G,5,FALSE)</f>
        <v>20230608 09:42:43.087024</v>
      </c>
      <c r="R5" s="9" t="s">
        <v>83</v>
      </c>
      <c r="S5" s="9" t="s">
        <v>84</v>
      </c>
    </row>
    <row r="6" spans="1:19">
      <c r="A6">
        <f t="shared" si="1"/>
        <v>3</v>
      </c>
      <c r="B6" s="1" t="s">
        <v>85</v>
      </c>
      <c r="C6" s="20" t="s">
        <v>86</v>
      </c>
      <c r="D6" s="21">
        <f t="shared" si="2"/>
        <v>0</v>
      </c>
      <c r="E6" s="21" t="str">
        <f t="shared" ref="E5:E68" si="7">IF(L6="REX",D6,IF(I6=1,P6,O6))</f>
        <v>5031</v>
      </c>
      <c r="F6" s="24">
        <f t="shared" si="3"/>
        <v>5043</v>
      </c>
      <c r="G6" s="20" t="s">
        <v>87</v>
      </c>
      <c r="H6" s="9" t="s">
        <v>88</v>
      </c>
      <c r="I6" s="20">
        <f t="shared" si="4"/>
        <v>1</v>
      </c>
      <c r="J6" s="20" t="s">
        <v>89</v>
      </c>
      <c r="K6" s="21" t="str">
        <f t="shared" si="5"/>
        <v>4452</v>
      </c>
      <c r="L6" s="21" t="str">
        <f t="shared" si="6"/>
        <v>ROL</v>
      </c>
      <c r="M6" s="9" t="s">
        <v>90</v>
      </c>
      <c r="N6" s="35" t="str">
        <f>VLOOKUP(C6,BBO_ROLX!C:G,2,FALSE)</f>
        <v>5030</v>
      </c>
      <c r="O6" s="35" t="str">
        <f>VLOOKUP(C6,BBO_ROLX!C:G,3,FALSE)</f>
        <v>5030</v>
      </c>
      <c r="P6" s="35" t="str">
        <f>VLOOKUP(C6,BBO_ROLX!C:G,4,FALSE)</f>
        <v>5031</v>
      </c>
      <c r="Q6" s="35" t="str">
        <f>VLOOKUP(C6,BBO_ROLX!C:G,5,FALSE)</f>
        <v>20230608 09:42:13.875081</v>
      </c>
      <c r="R6" s="9" t="s">
        <v>91</v>
      </c>
      <c r="S6" s="9" t="s">
        <v>92</v>
      </c>
    </row>
    <row r="7" spans="1:19">
      <c r="A7">
        <f t="shared" si="1"/>
        <v>4</v>
      </c>
      <c r="B7" s="1" t="s">
        <v>93</v>
      </c>
      <c r="C7" s="20" t="s">
        <v>94</v>
      </c>
      <c r="D7" s="21">
        <f t="shared" si="2"/>
        <v>0</v>
      </c>
      <c r="E7" s="21" t="str">
        <f t="shared" si="7"/>
        <v>10510</v>
      </c>
      <c r="F7" s="24">
        <f t="shared" si="3"/>
        <v>10534</v>
      </c>
      <c r="G7" s="20" t="s">
        <v>87</v>
      </c>
      <c r="H7" s="9" t="s">
        <v>88</v>
      </c>
      <c r="I7" s="20">
        <f t="shared" si="4"/>
        <v>1</v>
      </c>
      <c r="J7" s="20" t="s">
        <v>95</v>
      </c>
      <c r="K7" s="21" t="str">
        <f t="shared" si="5"/>
        <v>4523</v>
      </c>
      <c r="L7" s="21" t="str">
        <f t="shared" si="6"/>
        <v>ROL</v>
      </c>
      <c r="M7" s="9" t="s">
        <v>96</v>
      </c>
      <c r="N7" s="35" t="str">
        <f>VLOOKUP(C7,BBO_ROLX!C:G,2,FALSE)</f>
        <v>10505</v>
      </c>
      <c r="O7" s="35" t="str">
        <f>VLOOKUP(C7,BBO_ROLX!C:G,3,FALSE)</f>
        <v>10505</v>
      </c>
      <c r="P7" s="35" t="str">
        <f>VLOOKUP(C7,BBO_ROLX!C:G,4,FALSE)</f>
        <v>10510</v>
      </c>
      <c r="Q7" s="35" t="str">
        <f>VLOOKUP(C7,BBO_ROLX!C:G,5,FALSE)</f>
        <v>20230608 09:42:13.902607</v>
      </c>
      <c r="R7" s="9" t="s">
        <v>97</v>
      </c>
      <c r="S7" s="9" t="s">
        <v>98</v>
      </c>
    </row>
    <row r="8" spans="1:19">
      <c r="A8">
        <f t="shared" si="1"/>
        <v>5</v>
      </c>
      <c r="B8" s="1" t="s">
        <v>99</v>
      </c>
      <c r="C8" s="20" t="s">
        <v>100</v>
      </c>
      <c r="D8" s="21">
        <f t="shared" si="2"/>
        <v>0</v>
      </c>
      <c r="E8" s="21" t="str">
        <f t="shared" si="7"/>
        <v>773.3</v>
      </c>
      <c r="F8" s="24">
        <f t="shared" si="3"/>
        <v>771</v>
      </c>
      <c r="G8" s="20" t="s">
        <v>101</v>
      </c>
      <c r="H8" s="9" t="s">
        <v>73</v>
      </c>
      <c r="I8" s="20">
        <f t="shared" si="4"/>
        <v>2</v>
      </c>
      <c r="J8" s="20" t="s">
        <v>102</v>
      </c>
      <c r="K8" s="21" t="str">
        <f t="shared" si="5"/>
        <v>8593</v>
      </c>
      <c r="L8" s="21" t="str">
        <f t="shared" si="6"/>
        <v>ROL</v>
      </c>
      <c r="M8" s="9" t="s">
        <v>103</v>
      </c>
      <c r="N8" s="35" t="str">
        <f>VLOOKUP(C8,BBO_ROLX!C:G,2,FALSE)</f>
        <v>773.5</v>
      </c>
      <c r="O8" s="35" t="str">
        <f>VLOOKUP(C8,BBO_ROLX!C:G,3,FALSE)</f>
        <v>773.3</v>
      </c>
      <c r="P8" s="35" t="str">
        <f>VLOOKUP(C8,BBO_ROLX!C:G,4,FALSE)</f>
        <v>773.5</v>
      </c>
      <c r="Q8" s="35" t="str">
        <f>VLOOKUP(C8,BBO_ROLX!C:G,5,FALSE)</f>
        <v>20230608 09:43:10.976494</v>
      </c>
      <c r="R8" s="9" t="s">
        <v>104</v>
      </c>
      <c r="S8" s="9" t="s">
        <v>105</v>
      </c>
    </row>
    <row r="9" spans="1:19">
      <c r="A9">
        <f t="shared" si="1"/>
        <v>6</v>
      </c>
      <c r="B9" s="1" t="s">
        <v>106</v>
      </c>
      <c r="C9" s="20" t="s">
        <v>107</v>
      </c>
      <c r="D9" s="21">
        <f t="shared" si="2"/>
        <v>0</v>
      </c>
      <c r="E9" s="21" t="str">
        <f t="shared" si="7"/>
        <v>1007.5</v>
      </c>
      <c r="F9" s="24">
        <f t="shared" si="3"/>
        <v>1010</v>
      </c>
      <c r="G9" s="20" t="s">
        <v>108</v>
      </c>
      <c r="H9" s="9" t="s">
        <v>88</v>
      </c>
      <c r="I9" s="20">
        <f t="shared" si="4"/>
        <v>1</v>
      </c>
      <c r="J9" s="20" t="s">
        <v>109</v>
      </c>
      <c r="K9" s="21" t="str">
        <f t="shared" si="5"/>
        <v>6178</v>
      </c>
      <c r="L9" s="21" t="str">
        <f t="shared" si="6"/>
        <v>ROL</v>
      </c>
      <c r="M9" s="9" t="s">
        <v>110</v>
      </c>
      <c r="N9" s="35" t="str">
        <f>VLOOKUP(C9,BBO_ROLX!C:G,2,FALSE)</f>
        <v>1007</v>
      </c>
      <c r="O9" s="35" t="str">
        <f>VLOOKUP(C9,BBO_ROLX!C:G,3,FALSE)</f>
        <v>1007</v>
      </c>
      <c r="P9" s="35" t="str">
        <f>VLOOKUP(C9,BBO_ROLX!C:G,4,FALSE)</f>
        <v>1007.5</v>
      </c>
      <c r="Q9" s="35" t="str">
        <f>VLOOKUP(C9,BBO_ROLX!C:G,5,FALSE)</f>
        <v>20230608 09:42:33.461980</v>
      </c>
      <c r="R9" s="9" t="s">
        <v>111</v>
      </c>
      <c r="S9" s="9" t="s">
        <v>112</v>
      </c>
    </row>
    <row r="10" spans="1:19">
      <c r="A10">
        <f t="shared" si="1"/>
        <v>7</v>
      </c>
      <c r="B10" s="1" t="s">
        <v>113</v>
      </c>
      <c r="C10" s="20" t="s">
        <v>114</v>
      </c>
      <c r="D10" s="21">
        <f t="shared" si="2"/>
        <v>0</v>
      </c>
      <c r="E10" s="21" t="str">
        <f t="shared" si="7"/>
        <v>18870</v>
      </c>
      <c r="F10" s="24">
        <f t="shared" si="3"/>
        <v>18828</v>
      </c>
      <c r="G10" s="20" t="s">
        <v>87</v>
      </c>
      <c r="H10" s="9" t="s">
        <v>73</v>
      </c>
      <c r="I10" s="20">
        <f t="shared" si="4"/>
        <v>2</v>
      </c>
      <c r="J10" s="20" t="s">
        <v>115</v>
      </c>
      <c r="K10" s="21" t="str">
        <f t="shared" si="5"/>
        <v>8035</v>
      </c>
      <c r="L10" s="21" t="str">
        <f t="shared" si="6"/>
        <v>ROL</v>
      </c>
      <c r="M10" s="9" t="s">
        <v>116</v>
      </c>
      <c r="N10" s="35" t="str">
        <f>VLOOKUP(C10,BBO_ROLX!C:G,2,FALSE)</f>
        <v>18875</v>
      </c>
      <c r="O10" s="35" t="str">
        <f>VLOOKUP(C10,BBO_ROLX!C:G,3,FALSE)</f>
        <v>18870</v>
      </c>
      <c r="P10" s="35" t="str">
        <f>VLOOKUP(C10,BBO_ROLX!C:G,4,FALSE)</f>
        <v>18880</v>
      </c>
      <c r="Q10" s="35" t="str">
        <f>VLOOKUP(C10,BBO_ROLX!C:G,5,FALSE)</f>
        <v>20230608 09:43:19.758811</v>
      </c>
      <c r="R10" s="9" t="s">
        <v>117</v>
      </c>
      <c r="S10" s="9" t="s">
        <v>118</v>
      </c>
    </row>
    <row r="11" spans="1:19">
      <c r="A11">
        <f t="shared" si="1"/>
        <v>8</v>
      </c>
      <c r="B11" s="1" t="s">
        <v>119</v>
      </c>
      <c r="C11" s="20" t="s">
        <v>120</v>
      </c>
      <c r="D11" s="21">
        <f t="shared" si="2"/>
        <v>0</v>
      </c>
      <c r="E11" s="21" t="str">
        <f t="shared" si="7"/>
        <v>20800</v>
      </c>
      <c r="F11" s="24">
        <f t="shared" si="3"/>
        <v>20846</v>
      </c>
      <c r="G11" s="20" t="s">
        <v>87</v>
      </c>
      <c r="H11" s="9" t="s">
        <v>88</v>
      </c>
      <c r="I11" s="20">
        <f t="shared" si="4"/>
        <v>1</v>
      </c>
      <c r="J11" s="20" t="s">
        <v>121</v>
      </c>
      <c r="K11" s="21" t="str">
        <f t="shared" si="5"/>
        <v>6920</v>
      </c>
      <c r="L11" s="21" t="str">
        <f t="shared" si="6"/>
        <v>ROL</v>
      </c>
      <c r="M11" s="9" t="s">
        <v>122</v>
      </c>
      <c r="N11" s="35" t="str">
        <f>VLOOKUP(C11,BBO_ROLX!C:G,2,FALSE)</f>
        <v>20795</v>
      </c>
      <c r="O11" s="35" t="str">
        <f>VLOOKUP(C11,BBO_ROLX!C:G,3,FALSE)</f>
        <v>20790</v>
      </c>
      <c r="P11" s="35" t="str">
        <f>VLOOKUP(C11,BBO_ROLX!C:G,4,FALSE)</f>
        <v>20800</v>
      </c>
      <c r="Q11" s="35" t="str">
        <f>VLOOKUP(C11,BBO_ROLX!C:G,5,FALSE)</f>
        <v>20230608 09:43:12.792930</v>
      </c>
      <c r="R11" s="9" t="s">
        <v>123</v>
      </c>
      <c r="S11" s="9" t="s">
        <v>124</v>
      </c>
    </row>
    <row r="12" spans="1:19">
      <c r="A12">
        <f t="shared" si="1"/>
        <v>9</v>
      </c>
      <c r="B12" s="1" t="s">
        <v>125</v>
      </c>
      <c r="C12" s="20" t="s">
        <v>126</v>
      </c>
      <c r="D12" s="21">
        <f t="shared" si="2"/>
        <v>0</v>
      </c>
      <c r="E12" s="21" t="str">
        <f t="shared" si="7"/>
        <v>3283</v>
      </c>
      <c r="F12" s="24">
        <f t="shared" si="3"/>
        <v>3291</v>
      </c>
      <c r="G12" s="20" t="s">
        <v>127</v>
      </c>
      <c r="H12" s="9" t="s">
        <v>88</v>
      </c>
      <c r="I12" s="20">
        <f t="shared" si="4"/>
        <v>1</v>
      </c>
      <c r="J12" s="20" t="s">
        <v>128</v>
      </c>
      <c r="K12" s="21" t="str">
        <f t="shared" si="5"/>
        <v>9107</v>
      </c>
      <c r="L12" s="21" t="str">
        <f t="shared" si="6"/>
        <v>ROL</v>
      </c>
      <c r="M12" s="9" t="s">
        <v>129</v>
      </c>
      <c r="N12" s="35" t="str">
        <f>VLOOKUP(C12,BBO_ROLX!C:G,2,FALSE)</f>
        <v>3282</v>
      </c>
      <c r="O12" s="35" t="str">
        <f>VLOOKUP(C12,BBO_ROLX!C:G,3,FALSE)</f>
        <v>3281</v>
      </c>
      <c r="P12" s="35" t="str">
        <f>VLOOKUP(C12,BBO_ROLX!C:G,4,FALSE)</f>
        <v>3283</v>
      </c>
      <c r="Q12" s="35" t="str">
        <f>VLOOKUP(C12,BBO_ROLX!C:G,5,FALSE)</f>
        <v>20230608 09:43:57.196278</v>
      </c>
      <c r="R12" s="9" t="s">
        <v>130</v>
      </c>
      <c r="S12" s="9" t="s">
        <v>131</v>
      </c>
    </row>
    <row r="13" spans="1:19">
      <c r="A13">
        <f t="shared" si="1"/>
        <v>10</v>
      </c>
      <c r="B13" s="1" t="s">
        <v>132</v>
      </c>
      <c r="C13" s="20" t="s">
        <v>133</v>
      </c>
      <c r="D13" s="21">
        <f t="shared" si="2"/>
        <v>0</v>
      </c>
      <c r="E13" s="21" t="str">
        <f t="shared" si="7"/>
        <v>2447.5</v>
      </c>
      <c r="F13" s="24">
        <f t="shared" si="3"/>
        <v>2442</v>
      </c>
      <c r="G13" s="20" t="s">
        <v>127</v>
      </c>
      <c r="H13" s="9" t="s">
        <v>73</v>
      </c>
      <c r="I13" s="20">
        <f t="shared" si="4"/>
        <v>2</v>
      </c>
      <c r="J13" s="20" t="s">
        <v>134</v>
      </c>
      <c r="K13" s="21" t="str">
        <f t="shared" si="5"/>
        <v>8591</v>
      </c>
      <c r="L13" s="21" t="str">
        <f t="shared" si="6"/>
        <v>ROL</v>
      </c>
      <c r="M13" s="9" t="s">
        <v>135</v>
      </c>
      <c r="N13" s="35" t="str">
        <f>VLOOKUP(C13,BBO_ROLX!C:G,2,FALSE)</f>
        <v>2448</v>
      </c>
      <c r="O13" s="35" t="str">
        <f>VLOOKUP(C13,BBO_ROLX!C:G,3,FALSE)</f>
        <v>2447.5</v>
      </c>
      <c r="P13" s="35" t="str">
        <f>VLOOKUP(C13,BBO_ROLX!C:G,4,FALSE)</f>
        <v>2448</v>
      </c>
      <c r="Q13" s="35" t="str">
        <f>VLOOKUP(C13,BBO_ROLX!C:G,5,FALSE)</f>
        <v>20230608 09:44:45.852193</v>
      </c>
      <c r="R13" s="9" t="s">
        <v>136</v>
      </c>
      <c r="S13" s="9" t="s">
        <v>137</v>
      </c>
    </row>
    <row r="14" spans="1:19">
      <c r="A14">
        <f t="shared" si="1"/>
        <v>11</v>
      </c>
      <c r="B14" s="1" t="s">
        <v>138</v>
      </c>
      <c r="C14" s="20" t="s">
        <v>139</v>
      </c>
      <c r="D14" s="21">
        <f t="shared" si="2"/>
        <v>0</v>
      </c>
      <c r="E14" s="21" t="str">
        <f t="shared" si="7"/>
        <v>4103</v>
      </c>
      <c r="F14" s="24">
        <f t="shared" si="3"/>
        <v>4113</v>
      </c>
      <c r="G14" s="20" t="s">
        <v>140</v>
      </c>
      <c r="H14" s="9" t="s">
        <v>88</v>
      </c>
      <c r="I14" s="20">
        <f t="shared" si="4"/>
        <v>1</v>
      </c>
      <c r="J14" s="20" t="s">
        <v>141</v>
      </c>
      <c r="K14" s="21" t="str">
        <f t="shared" si="5"/>
        <v>9432</v>
      </c>
      <c r="L14" s="21" t="str">
        <f t="shared" si="6"/>
        <v>ROL</v>
      </c>
      <c r="M14" s="9" t="s">
        <v>142</v>
      </c>
      <c r="N14" s="35" t="str">
        <f>VLOOKUP(C14,BBO_ROLX!C:G,2,FALSE)</f>
        <v>4103</v>
      </c>
      <c r="O14" s="35" t="str">
        <f>VLOOKUP(C14,BBO_ROLX!C:G,3,FALSE)</f>
        <v>4102</v>
      </c>
      <c r="P14" s="35" t="str">
        <f>VLOOKUP(C14,BBO_ROLX!C:G,4,FALSE)</f>
        <v>4103</v>
      </c>
      <c r="Q14" s="35" t="str">
        <f>VLOOKUP(C14,BBO_ROLX!C:G,5,FALSE)</f>
        <v>20230608 09:44:18.777331</v>
      </c>
      <c r="R14" s="9" t="s">
        <v>143</v>
      </c>
      <c r="S14" s="9" t="s">
        <v>144</v>
      </c>
    </row>
    <row r="15" spans="1:19">
      <c r="A15">
        <f t="shared" si="1"/>
        <v>12</v>
      </c>
      <c r="B15" s="1" t="s">
        <v>145</v>
      </c>
      <c r="C15" s="20" t="s">
        <v>146</v>
      </c>
      <c r="D15" s="21">
        <f t="shared" si="2"/>
        <v>0</v>
      </c>
      <c r="E15" s="21" t="str">
        <f t="shared" si="7"/>
        <v>18865</v>
      </c>
      <c r="F15" s="24">
        <f t="shared" si="3"/>
        <v>18823</v>
      </c>
      <c r="G15" s="20" t="s">
        <v>147</v>
      </c>
      <c r="H15" s="9" t="s">
        <v>73</v>
      </c>
      <c r="I15" s="20">
        <f t="shared" si="4"/>
        <v>2</v>
      </c>
      <c r="J15" s="20" t="s">
        <v>115</v>
      </c>
      <c r="K15" s="21" t="str">
        <f t="shared" si="5"/>
        <v>8035</v>
      </c>
      <c r="L15" s="21" t="str">
        <f t="shared" si="6"/>
        <v>ROL</v>
      </c>
      <c r="M15" s="9" t="s">
        <v>148</v>
      </c>
      <c r="N15" s="35" t="str">
        <f>VLOOKUP(C15,BBO_ROLX!C:G,2,FALSE)</f>
        <v>18870</v>
      </c>
      <c r="O15" s="35" t="str">
        <f>VLOOKUP(C15,BBO_ROLX!C:G,3,FALSE)</f>
        <v>18865</v>
      </c>
      <c r="P15" s="35" t="str">
        <f>VLOOKUP(C15,BBO_ROLX!C:G,4,FALSE)</f>
        <v>18870</v>
      </c>
      <c r="Q15" s="35" t="str">
        <f>VLOOKUP(C15,BBO_ROLX!C:G,5,FALSE)</f>
        <v>20230608 09:45:06.737803</v>
      </c>
      <c r="R15" s="9" t="s">
        <v>149</v>
      </c>
      <c r="S15" s="9" t="s">
        <v>150</v>
      </c>
    </row>
    <row r="16" spans="1:19">
      <c r="A16">
        <f t="shared" si="1"/>
        <v>13</v>
      </c>
      <c r="B16" s="1" t="s">
        <v>151</v>
      </c>
      <c r="C16" s="20" t="s">
        <v>152</v>
      </c>
      <c r="D16" s="21">
        <f t="shared" si="2"/>
        <v>0</v>
      </c>
      <c r="E16" s="21" t="str">
        <f t="shared" si="7"/>
        <v>5025</v>
      </c>
      <c r="F16" s="24">
        <f t="shared" si="3"/>
        <v>5037</v>
      </c>
      <c r="G16" s="20" t="s">
        <v>87</v>
      </c>
      <c r="H16" s="9" t="s">
        <v>88</v>
      </c>
      <c r="I16" s="20">
        <f t="shared" si="4"/>
        <v>1</v>
      </c>
      <c r="J16" s="20" t="s">
        <v>89</v>
      </c>
      <c r="K16" s="21" t="str">
        <f t="shared" si="5"/>
        <v>4452</v>
      </c>
      <c r="L16" s="21" t="str">
        <f t="shared" si="6"/>
        <v>ROL</v>
      </c>
      <c r="M16" s="9" t="s">
        <v>153</v>
      </c>
      <c r="N16" s="35" t="str">
        <f>VLOOKUP(C16,BBO_ROLX!C:G,2,FALSE)</f>
        <v>5024</v>
      </c>
      <c r="O16" s="35" t="str">
        <f>VLOOKUP(C16,BBO_ROLX!C:G,3,FALSE)</f>
        <v>5023</v>
      </c>
      <c r="P16" s="35" t="str">
        <f>VLOOKUP(C16,BBO_ROLX!C:G,4,FALSE)</f>
        <v>5025</v>
      </c>
      <c r="Q16" s="35" t="str">
        <f>VLOOKUP(C16,BBO_ROLX!C:G,5,FALSE)</f>
        <v>20230608 09:44:28.956849</v>
      </c>
      <c r="R16" s="9" t="s">
        <v>154</v>
      </c>
      <c r="S16" s="9" t="s">
        <v>155</v>
      </c>
    </row>
    <row r="17" spans="1:19">
      <c r="A17">
        <f t="shared" si="1"/>
        <v>14</v>
      </c>
      <c r="B17" s="1" t="s">
        <v>156</v>
      </c>
      <c r="C17" s="20" t="s">
        <v>157</v>
      </c>
      <c r="D17" s="21">
        <f t="shared" si="2"/>
        <v>0</v>
      </c>
      <c r="E17" s="21" t="str">
        <f t="shared" si="7"/>
        <v>6313</v>
      </c>
      <c r="F17" s="24">
        <f t="shared" si="3"/>
        <v>6299</v>
      </c>
      <c r="G17" s="20" t="s">
        <v>127</v>
      </c>
      <c r="H17" s="9" t="s">
        <v>73</v>
      </c>
      <c r="I17" s="20">
        <f t="shared" si="4"/>
        <v>2</v>
      </c>
      <c r="J17" s="20" t="s">
        <v>158</v>
      </c>
      <c r="K17" s="21" t="str">
        <f t="shared" si="5"/>
        <v>6506</v>
      </c>
      <c r="L17" s="21" t="str">
        <f t="shared" si="6"/>
        <v>ROL</v>
      </c>
      <c r="M17" s="9" t="s">
        <v>159</v>
      </c>
      <c r="N17" s="35" t="str">
        <f>VLOOKUP(C17,BBO_ROLX!C:G,2,FALSE)</f>
        <v>6315</v>
      </c>
      <c r="O17" s="35" t="str">
        <f>VLOOKUP(C17,BBO_ROLX!C:G,3,FALSE)</f>
        <v>6313</v>
      </c>
      <c r="P17" s="35" t="str">
        <f>VLOOKUP(C17,BBO_ROLX!C:G,4,FALSE)</f>
        <v>6316</v>
      </c>
      <c r="Q17" s="35" t="str">
        <f>VLOOKUP(C17,BBO_ROLX!C:G,5,FALSE)</f>
        <v>20230608 09:45:35.533330</v>
      </c>
      <c r="R17" s="9" t="s">
        <v>160</v>
      </c>
      <c r="S17" s="9" t="s">
        <v>161</v>
      </c>
    </row>
    <row r="18" spans="1:19">
      <c r="A18">
        <f t="shared" si="1"/>
        <v>15</v>
      </c>
      <c r="B18" s="1" t="s">
        <v>162</v>
      </c>
      <c r="C18" s="20" t="s">
        <v>163</v>
      </c>
      <c r="D18" s="21">
        <f t="shared" si="2"/>
        <v>0</v>
      </c>
      <c r="E18" s="21" t="str">
        <f t="shared" si="7"/>
        <v>5025</v>
      </c>
      <c r="F18" s="24">
        <f t="shared" si="3"/>
        <v>5037</v>
      </c>
      <c r="G18" s="20" t="s">
        <v>108</v>
      </c>
      <c r="H18" s="9" t="s">
        <v>88</v>
      </c>
      <c r="I18" s="20">
        <f t="shared" si="4"/>
        <v>1</v>
      </c>
      <c r="J18" s="20" t="s">
        <v>89</v>
      </c>
      <c r="K18" s="21" t="str">
        <f t="shared" si="5"/>
        <v>4452</v>
      </c>
      <c r="L18" s="21" t="str">
        <f t="shared" si="6"/>
        <v>ROL</v>
      </c>
      <c r="M18" s="9" t="s">
        <v>164</v>
      </c>
      <c r="N18" s="35" t="str">
        <f>VLOOKUP(C18,BBO_ROLX!C:G,2,FALSE)</f>
        <v>5025</v>
      </c>
      <c r="O18" s="35" t="str">
        <f>VLOOKUP(C18,BBO_ROLX!C:G,3,FALSE)</f>
        <v>5023</v>
      </c>
      <c r="P18" s="35" t="str">
        <f>VLOOKUP(C18,BBO_ROLX!C:G,4,FALSE)</f>
        <v>5025</v>
      </c>
      <c r="Q18" s="35" t="str">
        <f>VLOOKUP(C18,BBO_ROLX!C:G,5,FALSE)</f>
        <v>20230608 09:44:50.675574</v>
      </c>
      <c r="R18" s="9" t="s">
        <v>154</v>
      </c>
      <c r="S18" s="9" t="s">
        <v>165</v>
      </c>
    </row>
    <row r="19" spans="1:19">
      <c r="A19">
        <f t="shared" si="1"/>
        <v>16</v>
      </c>
      <c r="B19" s="1" t="s">
        <v>166</v>
      </c>
      <c r="C19" s="20" t="s">
        <v>167</v>
      </c>
      <c r="D19" s="21">
        <f t="shared" si="2"/>
        <v>0</v>
      </c>
      <c r="E19" s="21" t="str">
        <f t="shared" si="7"/>
        <v>2357</v>
      </c>
      <c r="F19" s="24">
        <f t="shared" si="3"/>
        <v>2363</v>
      </c>
      <c r="G19" s="20" t="s">
        <v>147</v>
      </c>
      <c r="H19" s="9" t="s">
        <v>88</v>
      </c>
      <c r="I19" s="20">
        <f t="shared" si="4"/>
        <v>1</v>
      </c>
      <c r="J19" s="20" t="s">
        <v>168</v>
      </c>
      <c r="K19" s="21" t="str">
        <f t="shared" si="5"/>
        <v>8697</v>
      </c>
      <c r="L19" s="21" t="str">
        <f t="shared" si="6"/>
        <v>ROL</v>
      </c>
      <c r="M19" s="9" t="s">
        <v>169</v>
      </c>
      <c r="N19" s="35" t="str">
        <f>VLOOKUP(C19,BBO_ROLX!C:G,2,FALSE)</f>
        <v>2356.5</v>
      </c>
      <c r="O19" s="35" t="str">
        <f>VLOOKUP(C19,BBO_ROLX!C:G,3,FALSE)</f>
        <v>2356</v>
      </c>
      <c r="P19" s="35" t="str">
        <f>VLOOKUP(C19,BBO_ROLX!C:G,4,FALSE)</f>
        <v>2357</v>
      </c>
      <c r="Q19" s="35" t="str">
        <f>VLOOKUP(C19,BBO_ROLX!C:G,5,FALSE)</f>
        <v>20230608 09:45:09.684681</v>
      </c>
      <c r="R19" s="9" t="s">
        <v>170</v>
      </c>
      <c r="S19" s="9" t="s">
        <v>171</v>
      </c>
    </row>
    <row r="20" spans="1:19">
      <c r="A20">
        <f t="shared" si="1"/>
        <v>17</v>
      </c>
      <c r="B20" s="1" t="s">
        <v>172</v>
      </c>
      <c r="C20" s="20" t="s">
        <v>173</v>
      </c>
      <c r="D20" s="21">
        <f t="shared" si="2"/>
        <v>0</v>
      </c>
      <c r="E20" s="21" t="str">
        <f t="shared" si="7"/>
        <v>3622</v>
      </c>
      <c r="F20" s="24">
        <f t="shared" si="3"/>
        <v>3614</v>
      </c>
      <c r="G20" s="20" t="s">
        <v>127</v>
      </c>
      <c r="H20" s="9" t="s">
        <v>73</v>
      </c>
      <c r="I20" s="20">
        <f t="shared" si="4"/>
        <v>2</v>
      </c>
      <c r="J20" s="20" t="s">
        <v>174</v>
      </c>
      <c r="K20" s="21" t="str">
        <f t="shared" si="5"/>
        <v>4307</v>
      </c>
      <c r="L20" s="21" t="str">
        <f t="shared" si="6"/>
        <v>ROL</v>
      </c>
      <c r="M20" s="9" t="s">
        <v>175</v>
      </c>
      <c r="N20" s="35" t="str">
        <f>VLOOKUP(C20,BBO_ROLX!C:G,2,FALSE)</f>
        <v>3623</v>
      </c>
      <c r="O20" s="35" t="str">
        <f>VLOOKUP(C20,BBO_ROLX!C:G,3,FALSE)</f>
        <v>3622</v>
      </c>
      <c r="P20" s="35" t="str">
        <f>VLOOKUP(C20,BBO_ROLX!C:G,4,FALSE)</f>
        <v>3623</v>
      </c>
      <c r="Q20" s="35" t="str">
        <f>VLOOKUP(C20,BBO_ROLX!C:G,5,FALSE)</f>
        <v>20230608 09:47:12.651068</v>
      </c>
      <c r="R20" s="9" t="s">
        <v>176</v>
      </c>
      <c r="S20" s="9" t="s">
        <v>177</v>
      </c>
    </row>
    <row r="21" spans="1:19">
      <c r="A21">
        <f t="shared" si="1"/>
        <v>18</v>
      </c>
      <c r="B21" s="1" t="s">
        <v>178</v>
      </c>
      <c r="C21" s="20" t="s">
        <v>179</v>
      </c>
      <c r="D21" s="21">
        <f t="shared" si="2"/>
        <v>0</v>
      </c>
      <c r="E21" s="21" t="str">
        <f t="shared" si="7"/>
        <v>13585</v>
      </c>
      <c r="F21" s="24">
        <f t="shared" si="3"/>
        <v>13615</v>
      </c>
      <c r="G21" s="20" t="s">
        <v>87</v>
      </c>
      <c r="H21" s="9" t="s">
        <v>88</v>
      </c>
      <c r="I21" s="20">
        <f t="shared" si="4"/>
        <v>1</v>
      </c>
      <c r="J21" s="20" t="s">
        <v>180</v>
      </c>
      <c r="K21" s="21" t="str">
        <f t="shared" si="5"/>
        <v>6758</v>
      </c>
      <c r="L21" s="21" t="str">
        <f t="shared" si="6"/>
        <v>ROL</v>
      </c>
      <c r="M21" s="9" t="s">
        <v>181</v>
      </c>
      <c r="N21" s="35" t="str">
        <f>VLOOKUP(C21,BBO_ROLX!C:G,2,FALSE)</f>
        <v>13580</v>
      </c>
      <c r="O21" s="35" t="str">
        <f>VLOOKUP(C21,BBO_ROLX!C:G,3,FALSE)</f>
        <v>13580</v>
      </c>
      <c r="P21" s="35" t="str">
        <f>VLOOKUP(C21,BBO_ROLX!C:G,4,FALSE)</f>
        <v>13585</v>
      </c>
      <c r="Q21" s="35" t="str">
        <f>VLOOKUP(C21,BBO_ROLX!C:G,5,FALSE)</f>
        <v>20230608 09:46:28.075846</v>
      </c>
      <c r="R21" s="9" t="s">
        <v>182</v>
      </c>
      <c r="S21" s="9" t="s">
        <v>183</v>
      </c>
    </row>
    <row r="22" spans="1:19">
      <c r="A22">
        <f t="shared" si="1"/>
        <v>19</v>
      </c>
      <c r="B22" s="1" t="s">
        <v>184</v>
      </c>
      <c r="C22" s="20" t="s">
        <v>185</v>
      </c>
      <c r="D22" s="21">
        <f t="shared" si="2"/>
        <v>0</v>
      </c>
      <c r="E22" s="21" t="str">
        <f t="shared" si="7"/>
        <v>4103</v>
      </c>
      <c r="F22" s="24">
        <f t="shared" si="3"/>
        <v>4113</v>
      </c>
      <c r="G22" s="20" t="s">
        <v>87</v>
      </c>
      <c r="H22" s="9" t="s">
        <v>88</v>
      </c>
      <c r="I22" s="20">
        <f t="shared" si="4"/>
        <v>1</v>
      </c>
      <c r="J22" s="20" t="s">
        <v>141</v>
      </c>
      <c r="K22" s="21" t="str">
        <f t="shared" si="5"/>
        <v>9432</v>
      </c>
      <c r="L22" s="21" t="str">
        <f t="shared" si="6"/>
        <v>ROL</v>
      </c>
      <c r="M22" s="9" t="s">
        <v>186</v>
      </c>
      <c r="N22" s="35" t="str">
        <f>VLOOKUP(C22,BBO_ROLX!C:G,2,FALSE)</f>
        <v>4102</v>
      </c>
      <c r="O22" s="35" t="str">
        <f>VLOOKUP(C22,BBO_ROLX!C:G,3,FALSE)</f>
        <v>4102</v>
      </c>
      <c r="P22" s="35" t="str">
        <f>VLOOKUP(C22,BBO_ROLX!C:G,4,FALSE)</f>
        <v>4103</v>
      </c>
      <c r="Q22" s="35" t="str">
        <f>VLOOKUP(C22,BBO_ROLX!C:G,5,FALSE)</f>
        <v>20230608 09:46:30.736963</v>
      </c>
      <c r="R22" s="9" t="s">
        <v>143</v>
      </c>
      <c r="S22" s="9" t="s">
        <v>187</v>
      </c>
    </row>
    <row r="23" spans="1:19">
      <c r="A23">
        <f t="shared" si="1"/>
        <v>20</v>
      </c>
      <c r="B23" s="1" t="s">
        <v>188</v>
      </c>
      <c r="C23" s="20" t="s">
        <v>189</v>
      </c>
      <c r="D23" s="21">
        <f t="shared" si="2"/>
        <v>0</v>
      </c>
      <c r="E23" s="21" t="str">
        <f t="shared" si="7"/>
        <v>2399</v>
      </c>
      <c r="F23" s="24">
        <f t="shared" si="3"/>
        <v>2393</v>
      </c>
      <c r="G23" s="20" t="s">
        <v>101</v>
      </c>
      <c r="H23" s="9" t="s">
        <v>73</v>
      </c>
      <c r="I23" s="20">
        <f t="shared" si="4"/>
        <v>2</v>
      </c>
      <c r="J23" s="20" t="s">
        <v>190</v>
      </c>
      <c r="K23" s="21" t="str">
        <f t="shared" si="5"/>
        <v>6134</v>
      </c>
      <c r="L23" s="21" t="str">
        <f t="shared" si="6"/>
        <v>ROL</v>
      </c>
      <c r="M23" s="9" t="s">
        <v>191</v>
      </c>
      <c r="N23" s="35" t="str">
        <f>VLOOKUP(C23,BBO_ROLX!C:G,2,FALSE)</f>
        <v>2399.5</v>
      </c>
      <c r="O23" s="35" t="str">
        <f>VLOOKUP(C23,BBO_ROLX!C:G,3,FALSE)</f>
        <v>2399</v>
      </c>
      <c r="P23" s="35" t="str">
        <f>VLOOKUP(C23,BBO_ROLX!C:G,4,FALSE)</f>
        <v>2400.5</v>
      </c>
      <c r="Q23" s="35" t="str">
        <f>VLOOKUP(C23,BBO_ROLX!C:G,5,FALSE)</f>
        <v>20230608 09:48:26.165417</v>
      </c>
      <c r="R23" s="9" t="s">
        <v>192</v>
      </c>
      <c r="S23" s="9" t="s">
        <v>193</v>
      </c>
    </row>
    <row r="24" spans="1:19">
      <c r="A24">
        <f t="shared" si="1"/>
        <v>21</v>
      </c>
      <c r="B24" s="1" t="s">
        <v>194</v>
      </c>
      <c r="C24" s="20" t="s">
        <v>195</v>
      </c>
      <c r="D24" s="21">
        <f t="shared" si="2"/>
        <v>0</v>
      </c>
      <c r="E24" s="21" t="str">
        <f t="shared" si="7"/>
        <v>2123</v>
      </c>
      <c r="F24" s="24">
        <f t="shared" si="3"/>
        <v>2118</v>
      </c>
      <c r="G24" s="20" t="s">
        <v>196</v>
      </c>
      <c r="H24" s="9" t="s">
        <v>73</v>
      </c>
      <c r="I24" s="20">
        <f t="shared" si="4"/>
        <v>2</v>
      </c>
      <c r="J24" s="20" t="s">
        <v>197</v>
      </c>
      <c r="K24" s="21" t="str">
        <f t="shared" si="5"/>
        <v>8411</v>
      </c>
      <c r="L24" s="21" t="str">
        <f t="shared" si="6"/>
        <v>ROL</v>
      </c>
      <c r="M24" s="9" t="s">
        <v>198</v>
      </c>
      <c r="N24" s="35" t="str">
        <f>VLOOKUP(C24,BBO_ROLX!C:G,2,FALSE)</f>
        <v>2122.5</v>
      </c>
      <c r="O24" s="35" t="str">
        <f>VLOOKUP(C24,BBO_ROLX!C:G,3,FALSE)</f>
        <v>2123</v>
      </c>
      <c r="P24" s="35" t="str">
        <f>VLOOKUP(C24,BBO_ROLX!C:G,4,FALSE)</f>
        <v>2123.5</v>
      </c>
      <c r="Q24" s="35" t="str">
        <f>VLOOKUP(C24,BBO_ROLX!C:G,5,FALSE)</f>
        <v>20230608 09:48:36.035695</v>
      </c>
      <c r="R24" s="9" t="s">
        <v>199</v>
      </c>
      <c r="S24" s="9" t="s">
        <v>200</v>
      </c>
    </row>
    <row r="25" spans="1:19">
      <c r="A25">
        <f t="shared" si="1"/>
        <v>22</v>
      </c>
      <c r="B25" s="1" t="s">
        <v>201</v>
      </c>
      <c r="C25" s="20" t="s">
        <v>202</v>
      </c>
      <c r="D25" s="21">
        <f t="shared" si="2"/>
        <v>0</v>
      </c>
      <c r="E25" s="21" t="str">
        <f t="shared" si="7"/>
        <v>2962</v>
      </c>
      <c r="F25" s="24">
        <f t="shared" si="3"/>
        <v>2969</v>
      </c>
      <c r="G25" s="20" t="s">
        <v>203</v>
      </c>
      <c r="H25" s="9" t="s">
        <v>88</v>
      </c>
      <c r="I25" s="20">
        <f t="shared" si="4"/>
        <v>1</v>
      </c>
      <c r="J25" s="20" t="s">
        <v>204</v>
      </c>
      <c r="K25" s="21" t="str">
        <f t="shared" si="5"/>
        <v>2768</v>
      </c>
      <c r="L25" s="21" t="str">
        <f t="shared" si="6"/>
        <v>ROL</v>
      </c>
      <c r="M25" s="9" t="s">
        <v>205</v>
      </c>
      <c r="N25" s="35" t="str">
        <f>VLOOKUP(C25,BBO_ROLX!C:G,2,FALSE)</f>
        <v>2962</v>
      </c>
      <c r="O25" s="35" t="str">
        <f>VLOOKUP(C25,BBO_ROLX!C:G,3,FALSE)</f>
        <v>2961.5</v>
      </c>
      <c r="P25" s="35" t="str">
        <f>VLOOKUP(C25,BBO_ROLX!C:G,4,FALSE)</f>
        <v>2962</v>
      </c>
      <c r="Q25" s="35" t="str">
        <f>VLOOKUP(C25,BBO_ROLX!C:G,5,FALSE)</f>
        <v>20230608 09:48:06.926154</v>
      </c>
      <c r="R25" s="9" t="s">
        <v>206</v>
      </c>
      <c r="S25" s="9" t="s">
        <v>207</v>
      </c>
    </row>
    <row r="26" spans="1:19">
      <c r="A26">
        <f t="shared" si="1"/>
        <v>23</v>
      </c>
      <c r="B26" s="1" t="s">
        <v>208</v>
      </c>
      <c r="C26" s="20" t="s">
        <v>209</v>
      </c>
      <c r="D26" s="21">
        <f t="shared" si="2"/>
        <v>0</v>
      </c>
      <c r="E26" s="21" t="str">
        <f t="shared" si="7"/>
        <v>4504</v>
      </c>
      <c r="F26" s="24">
        <f t="shared" si="3"/>
        <v>4494</v>
      </c>
      <c r="G26" s="20" t="s">
        <v>87</v>
      </c>
      <c r="H26" s="9" t="s">
        <v>73</v>
      </c>
      <c r="I26" s="20">
        <f t="shared" si="4"/>
        <v>2</v>
      </c>
      <c r="J26" s="20" t="s">
        <v>210</v>
      </c>
      <c r="K26" s="21" t="str">
        <f t="shared" si="5"/>
        <v>4063</v>
      </c>
      <c r="L26" s="21" t="str">
        <f t="shared" si="6"/>
        <v>ROL</v>
      </c>
      <c r="M26" s="9" t="s">
        <v>211</v>
      </c>
      <c r="N26" s="35" t="str">
        <f>VLOOKUP(C26,BBO_ROLX!C:G,2,FALSE)</f>
        <v>4505</v>
      </c>
      <c r="O26" s="35" t="str">
        <f>VLOOKUP(C26,BBO_ROLX!C:G,3,FALSE)</f>
        <v>4504</v>
      </c>
      <c r="P26" s="35" t="str">
        <f>VLOOKUP(C26,BBO_ROLX!C:G,4,FALSE)</f>
        <v>4505</v>
      </c>
      <c r="Q26" s="35" t="str">
        <f>VLOOKUP(C26,BBO_ROLX!C:G,5,FALSE)</f>
        <v>20230608 09:48:58.329779</v>
      </c>
      <c r="R26" s="9" t="s">
        <v>212</v>
      </c>
      <c r="S26" s="9" t="s">
        <v>213</v>
      </c>
    </row>
    <row r="27" spans="1:19">
      <c r="A27">
        <f t="shared" si="1"/>
        <v>24</v>
      </c>
      <c r="B27" s="1" t="s">
        <v>214</v>
      </c>
      <c r="C27" s="20" t="s">
        <v>215</v>
      </c>
      <c r="D27" s="21">
        <f t="shared" si="2"/>
        <v>0</v>
      </c>
      <c r="E27" s="21" t="str">
        <f t="shared" si="7"/>
        <v>2961.5</v>
      </c>
      <c r="F27" s="24">
        <f t="shared" si="3"/>
        <v>2954</v>
      </c>
      <c r="G27" s="20" t="s">
        <v>216</v>
      </c>
      <c r="H27" s="9" t="s">
        <v>73</v>
      </c>
      <c r="I27" s="20">
        <f t="shared" si="4"/>
        <v>2</v>
      </c>
      <c r="J27" s="20" t="s">
        <v>217</v>
      </c>
      <c r="K27" s="21" t="str">
        <f t="shared" si="5"/>
        <v>2768</v>
      </c>
      <c r="L27" s="21" t="str">
        <f t="shared" si="6"/>
        <v>ROL</v>
      </c>
      <c r="M27" s="9" t="s">
        <v>218</v>
      </c>
      <c r="N27" s="35" t="str">
        <f>VLOOKUP(C27,BBO_ROLX!C:G,2,FALSE)</f>
        <v>2962</v>
      </c>
      <c r="O27" s="35" t="str">
        <f>VLOOKUP(C27,BBO_ROLX!C:G,3,FALSE)</f>
        <v>2961.5</v>
      </c>
      <c r="P27" s="35" t="str">
        <f>VLOOKUP(C27,BBO_ROLX!C:G,4,FALSE)</f>
        <v>2962.5</v>
      </c>
      <c r="Q27" s="35" t="str">
        <f>VLOOKUP(C27,BBO_ROLX!C:G,5,FALSE)</f>
        <v>20230608 09:49:05.511475</v>
      </c>
      <c r="R27" s="9" t="s">
        <v>219</v>
      </c>
      <c r="S27" s="9" t="s">
        <v>220</v>
      </c>
    </row>
    <row r="28" spans="1:19">
      <c r="A28">
        <f t="shared" si="1"/>
        <v>25</v>
      </c>
      <c r="B28" s="1" t="s">
        <v>221</v>
      </c>
      <c r="C28" s="20" t="s">
        <v>222</v>
      </c>
      <c r="D28" s="21">
        <f t="shared" si="2"/>
        <v>0</v>
      </c>
      <c r="E28" s="21" t="str">
        <f t="shared" si="7"/>
        <v>4102</v>
      </c>
      <c r="F28" s="24">
        <f t="shared" si="3"/>
        <v>4112</v>
      </c>
      <c r="G28" s="20" t="s">
        <v>223</v>
      </c>
      <c r="H28" s="9" t="s">
        <v>88</v>
      </c>
      <c r="I28" s="20">
        <f t="shared" si="4"/>
        <v>1</v>
      </c>
      <c r="J28" s="20" t="s">
        <v>141</v>
      </c>
      <c r="K28" s="21" t="str">
        <f t="shared" si="5"/>
        <v>9432</v>
      </c>
      <c r="L28" s="21" t="str">
        <f t="shared" si="6"/>
        <v>ROL</v>
      </c>
      <c r="M28" s="9" t="s">
        <v>224</v>
      </c>
      <c r="N28" s="35" t="str">
        <f>VLOOKUP(C28,BBO_ROLX!C:G,2,FALSE)</f>
        <v>4102</v>
      </c>
      <c r="O28" s="35" t="str">
        <f>VLOOKUP(C28,BBO_ROLX!C:G,3,FALSE)</f>
        <v>4101</v>
      </c>
      <c r="P28" s="35" t="str">
        <f>VLOOKUP(C28,BBO_ROLX!C:G,4,FALSE)</f>
        <v>4102</v>
      </c>
      <c r="Q28" s="35" t="str">
        <f>VLOOKUP(C28,BBO_ROLX!C:G,5,FALSE)</f>
        <v>20230608 09:48:37.159041</v>
      </c>
      <c r="R28" s="9" t="s">
        <v>225</v>
      </c>
      <c r="S28" s="9" t="s">
        <v>226</v>
      </c>
    </row>
    <row r="29" spans="1:19">
      <c r="A29">
        <f t="shared" si="1"/>
        <v>26</v>
      </c>
      <c r="B29" s="1" t="s">
        <v>227</v>
      </c>
      <c r="C29" s="20" t="s">
        <v>228</v>
      </c>
      <c r="D29" s="21">
        <f t="shared" si="2"/>
        <v>0</v>
      </c>
      <c r="E29" s="21" t="str">
        <f t="shared" si="7"/>
        <v>2616</v>
      </c>
      <c r="F29" s="24">
        <f t="shared" si="3"/>
        <v>2622</v>
      </c>
      <c r="G29" s="20" t="s">
        <v>87</v>
      </c>
      <c r="H29" s="9" t="s">
        <v>88</v>
      </c>
      <c r="I29" s="20">
        <f t="shared" si="4"/>
        <v>1</v>
      </c>
      <c r="J29" s="20" t="s">
        <v>229</v>
      </c>
      <c r="K29" s="21" t="str">
        <f t="shared" si="5"/>
        <v>8304</v>
      </c>
      <c r="L29" s="21" t="str">
        <f t="shared" si="6"/>
        <v>ROL</v>
      </c>
      <c r="M29" s="9" t="s">
        <v>230</v>
      </c>
      <c r="N29" s="35" t="str">
        <f>VLOOKUP(C29,BBO_ROLX!C:G,2,FALSE)</f>
        <v>2616</v>
      </c>
      <c r="O29" s="35" t="str">
        <f>VLOOKUP(C29,BBO_ROLX!C:G,3,FALSE)</f>
        <v>2615</v>
      </c>
      <c r="P29" s="35" t="str">
        <f>VLOOKUP(C29,BBO_ROLX!C:G,4,FALSE)</f>
        <v>2616</v>
      </c>
      <c r="Q29" s="35" t="str">
        <f>VLOOKUP(C29,BBO_ROLX!C:G,5,FALSE)</f>
        <v>20230608 09:49:07.162065</v>
      </c>
      <c r="R29" s="9" t="s">
        <v>231</v>
      </c>
      <c r="S29" s="9" t="s">
        <v>232</v>
      </c>
    </row>
    <row r="30" spans="1:19">
      <c r="A30">
        <f t="shared" si="1"/>
        <v>27</v>
      </c>
      <c r="B30" s="1" t="s">
        <v>233</v>
      </c>
      <c r="C30" s="20" t="s">
        <v>234</v>
      </c>
      <c r="D30" s="21">
        <f t="shared" si="2"/>
        <v>0</v>
      </c>
      <c r="E30" s="21" t="str">
        <f t="shared" si="7"/>
        <v>969.1</v>
      </c>
      <c r="F30" s="24">
        <f t="shared" si="3"/>
        <v>972</v>
      </c>
      <c r="G30" s="20" t="s">
        <v>147</v>
      </c>
      <c r="H30" s="9" t="s">
        <v>88</v>
      </c>
      <c r="I30" s="20">
        <f t="shared" si="4"/>
        <v>1</v>
      </c>
      <c r="J30" s="20" t="s">
        <v>235</v>
      </c>
      <c r="K30" s="21" t="str">
        <f t="shared" si="5"/>
        <v>8306</v>
      </c>
      <c r="L30" s="21" t="str">
        <f t="shared" si="6"/>
        <v>ROL</v>
      </c>
      <c r="M30" s="9" t="s">
        <v>236</v>
      </c>
      <c r="N30" s="35" t="str">
        <f>VLOOKUP(C30,BBO_ROLX!C:G,2,FALSE)</f>
        <v>969</v>
      </c>
      <c r="O30" s="35" t="str">
        <f>VLOOKUP(C30,BBO_ROLX!C:G,3,FALSE)</f>
        <v>969</v>
      </c>
      <c r="P30" s="35" t="str">
        <f>VLOOKUP(C30,BBO_ROLX!C:G,4,FALSE)</f>
        <v>969.1</v>
      </c>
      <c r="Q30" s="35" t="str">
        <f>VLOOKUP(C30,BBO_ROLX!C:G,5,FALSE)</f>
        <v>20230608 09:49:07.834264</v>
      </c>
      <c r="R30" s="9" t="s">
        <v>83</v>
      </c>
      <c r="S30" s="9" t="s">
        <v>237</v>
      </c>
    </row>
    <row r="31" spans="1:19">
      <c r="A31">
        <f t="shared" si="1"/>
        <v>28</v>
      </c>
      <c r="B31" s="1" t="s">
        <v>238</v>
      </c>
      <c r="C31" s="20" t="s">
        <v>239</v>
      </c>
      <c r="D31" s="21">
        <f t="shared" si="2"/>
        <v>0</v>
      </c>
      <c r="E31" s="21" t="str">
        <f t="shared" si="7"/>
        <v>12130</v>
      </c>
      <c r="F31" s="24">
        <f t="shared" si="3"/>
        <v>12157</v>
      </c>
      <c r="G31" s="20" t="s">
        <v>127</v>
      </c>
      <c r="H31" s="9" t="s">
        <v>88</v>
      </c>
      <c r="I31" s="20">
        <f t="shared" si="4"/>
        <v>1</v>
      </c>
      <c r="J31" s="20" t="s">
        <v>240</v>
      </c>
      <c r="K31" s="21" t="str">
        <f t="shared" si="5"/>
        <v>2897</v>
      </c>
      <c r="L31" s="21" t="str">
        <f t="shared" si="6"/>
        <v>ROL</v>
      </c>
      <c r="M31" s="9" t="s">
        <v>241</v>
      </c>
      <c r="N31" s="35" t="str">
        <f>VLOOKUP(C31,BBO_ROLX!C:G,2,FALSE)</f>
        <v>12125</v>
      </c>
      <c r="O31" s="35" t="str">
        <f>VLOOKUP(C31,BBO_ROLX!C:G,3,FALSE)</f>
        <v>12120</v>
      </c>
      <c r="P31" s="35" t="str">
        <f>VLOOKUP(C31,BBO_ROLX!C:G,4,FALSE)</f>
        <v>12130</v>
      </c>
      <c r="Q31" s="35" t="str">
        <f>VLOOKUP(C31,BBO_ROLX!C:G,5,FALSE)</f>
        <v>20230608 09:49:15.424318</v>
      </c>
      <c r="R31" s="9" t="s">
        <v>242</v>
      </c>
      <c r="S31" s="9" t="s">
        <v>243</v>
      </c>
    </row>
    <row r="32" spans="1:19">
      <c r="A32">
        <f t="shared" si="1"/>
        <v>29</v>
      </c>
      <c r="B32" s="1" t="s">
        <v>244</v>
      </c>
      <c r="C32" s="20" t="s">
        <v>245</v>
      </c>
      <c r="D32" s="21">
        <f t="shared" si="2"/>
        <v>0</v>
      </c>
      <c r="E32" s="21" t="str">
        <f t="shared" si="7"/>
        <v>20555</v>
      </c>
      <c r="F32" s="24">
        <f t="shared" si="3"/>
        <v>20601</v>
      </c>
      <c r="G32" s="20" t="s">
        <v>87</v>
      </c>
      <c r="H32" s="9" t="s">
        <v>88</v>
      </c>
      <c r="I32" s="20">
        <f t="shared" si="4"/>
        <v>1</v>
      </c>
      <c r="J32" s="20" t="s">
        <v>246</v>
      </c>
      <c r="K32" s="21" t="str">
        <f t="shared" si="5"/>
        <v>6146</v>
      </c>
      <c r="L32" s="21" t="str">
        <f t="shared" si="6"/>
        <v>ROL</v>
      </c>
      <c r="M32" s="9" t="s">
        <v>247</v>
      </c>
      <c r="N32" s="35" t="str">
        <f>VLOOKUP(C32,BBO_ROLX!C:G,2,FALSE)</f>
        <v>20555</v>
      </c>
      <c r="O32" s="35" t="str">
        <f>VLOOKUP(C32,BBO_ROLX!C:G,3,FALSE)</f>
        <v>20550</v>
      </c>
      <c r="P32" s="35" t="str">
        <f>VLOOKUP(C32,BBO_ROLX!C:G,4,FALSE)</f>
        <v>20555</v>
      </c>
      <c r="Q32" s="35" t="str">
        <f>VLOOKUP(C32,BBO_ROLX!C:G,5,FALSE)</f>
        <v>20230608 09:49:21.729534</v>
      </c>
      <c r="R32" s="9" t="s">
        <v>248</v>
      </c>
      <c r="S32" s="9" t="s">
        <v>249</v>
      </c>
    </row>
    <row r="33" spans="1:19">
      <c r="A33">
        <f t="shared" si="1"/>
        <v>30</v>
      </c>
      <c r="B33" s="1" t="s">
        <v>250</v>
      </c>
      <c r="C33" s="20" t="s">
        <v>251</v>
      </c>
      <c r="D33" s="21">
        <f t="shared" si="2"/>
        <v>0</v>
      </c>
      <c r="E33" s="21" t="str">
        <f t="shared" si="7"/>
        <v>2811</v>
      </c>
      <c r="F33" s="24">
        <f t="shared" si="3"/>
        <v>2818</v>
      </c>
      <c r="G33" s="20" t="s">
        <v>127</v>
      </c>
      <c r="H33" s="9" t="s">
        <v>88</v>
      </c>
      <c r="I33" s="20">
        <f t="shared" si="4"/>
        <v>1</v>
      </c>
      <c r="J33" s="20" t="s">
        <v>252</v>
      </c>
      <c r="K33" s="21" t="str">
        <f t="shared" si="5"/>
        <v>1928</v>
      </c>
      <c r="L33" s="21" t="str">
        <f t="shared" si="6"/>
        <v>ROL</v>
      </c>
      <c r="M33" s="9" t="s">
        <v>253</v>
      </c>
      <c r="N33" s="35" t="str">
        <f>VLOOKUP(C33,BBO_ROLX!C:G,2,FALSE)</f>
        <v>2811</v>
      </c>
      <c r="O33" s="35" t="str">
        <f>VLOOKUP(C33,BBO_ROLX!C:G,3,FALSE)</f>
        <v>2810.5</v>
      </c>
      <c r="P33" s="35" t="str">
        <f>VLOOKUP(C33,BBO_ROLX!C:G,4,FALSE)</f>
        <v>2811</v>
      </c>
      <c r="Q33" s="35" t="str">
        <f>VLOOKUP(C33,BBO_ROLX!C:G,5,FALSE)</f>
        <v>20230608 09:49:22.972858</v>
      </c>
      <c r="R33" s="9" t="s">
        <v>254</v>
      </c>
      <c r="S33" s="9" t="s">
        <v>255</v>
      </c>
    </row>
    <row r="34" spans="1:19">
      <c r="A34">
        <f t="shared" si="1"/>
        <v>31</v>
      </c>
      <c r="B34" s="1" t="s">
        <v>256</v>
      </c>
      <c r="C34" s="20" t="s">
        <v>257</v>
      </c>
      <c r="D34" s="21">
        <f t="shared" si="2"/>
        <v>0</v>
      </c>
      <c r="E34" s="21" t="str">
        <f t="shared" si="7"/>
        <v>10445</v>
      </c>
      <c r="F34" s="24">
        <f t="shared" si="3"/>
        <v>10422</v>
      </c>
      <c r="G34" s="20" t="s">
        <v>87</v>
      </c>
      <c r="H34" s="9" t="s">
        <v>73</v>
      </c>
      <c r="I34" s="20">
        <f t="shared" si="4"/>
        <v>2</v>
      </c>
      <c r="J34" s="20" t="s">
        <v>258</v>
      </c>
      <c r="K34" s="21" t="str">
        <f t="shared" si="5"/>
        <v>4523</v>
      </c>
      <c r="L34" s="21" t="str">
        <f t="shared" si="6"/>
        <v>ROL</v>
      </c>
      <c r="M34" s="9" t="s">
        <v>259</v>
      </c>
      <c r="N34" s="35" t="str">
        <f>VLOOKUP(C34,BBO_ROLX!C:G,2,FALSE)</f>
        <v>10450</v>
      </c>
      <c r="O34" s="35" t="str">
        <f>VLOOKUP(C34,BBO_ROLX!C:G,3,FALSE)</f>
        <v>10445</v>
      </c>
      <c r="P34" s="35" t="str">
        <f>VLOOKUP(C34,BBO_ROLX!C:G,4,FALSE)</f>
        <v>10455</v>
      </c>
      <c r="Q34" s="35" t="str">
        <f>VLOOKUP(C34,BBO_ROLX!C:G,5,FALSE)</f>
        <v>20230608 09:50:04.119082</v>
      </c>
      <c r="R34" s="9" t="s">
        <v>260</v>
      </c>
      <c r="S34" s="9" t="s">
        <v>261</v>
      </c>
    </row>
    <row r="35" spans="1:19">
      <c r="A35">
        <f t="shared" si="1"/>
        <v>32</v>
      </c>
      <c r="B35" s="1" t="s">
        <v>262</v>
      </c>
      <c r="C35" s="20" t="s">
        <v>263</v>
      </c>
      <c r="D35" s="21">
        <f t="shared" si="2"/>
        <v>0</v>
      </c>
      <c r="E35" s="21" t="str">
        <f t="shared" si="7"/>
        <v>2791</v>
      </c>
      <c r="F35" s="24">
        <f t="shared" si="3"/>
        <v>2798</v>
      </c>
      <c r="G35" s="20" t="s">
        <v>87</v>
      </c>
      <c r="H35" s="9" t="s">
        <v>88</v>
      </c>
      <c r="I35" s="20">
        <f t="shared" si="4"/>
        <v>1</v>
      </c>
      <c r="J35" s="20" t="s">
        <v>264</v>
      </c>
      <c r="K35" s="21" t="str">
        <f t="shared" si="5"/>
        <v>8801</v>
      </c>
      <c r="L35" s="21" t="str">
        <f t="shared" si="6"/>
        <v>ROL</v>
      </c>
      <c r="M35" s="9" t="s">
        <v>265</v>
      </c>
      <c r="N35" s="35" t="str">
        <f>VLOOKUP(C35,BBO_ROLX!C:G,2,FALSE)</f>
        <v>2790.5</v>
      </c>
      <c r="O35" s="35" t="str">
        <f>VLOOKUP(C35,BBO_ROLX!C:G,3,FALSE)</f>
        <v>2790</v>
      </c>
      <c r="P35" s="35" t="str">
        <f>VLOOKUP(C35,BBO_ROLX!C:G,4,FALSE)</f>
        <v>2791</v>
      </c>
      <c r="Q35" s="35" t="str">
        <f>VLOOKUP(C35,BBO_ROLX!C:G,5,FALSE)</f>
        <v>20230608 09:49:53.634324</v>
      </c>
      <c r="R35" s="9" t="s">
        <v>266</v>
      </c>
      <c r="S35" s="9" t="s">
        <v>267</v>
      </c>
    </row>
    <row r="36" spans="1:19">
      <c r="A36">
        <f t="shared" si="1"/>
        <v>33</v>
      </c>
      <c r="B36" s="1" t="s">
        <v>268</v>
      </c>
      <c r="C36" s="20" t="s">
        <v>269</v>
      </c>
      <c r="D36" s="21">
        <f t="shared" si="2"/>
        <v>0</v>
      </c>
      <c r="E36" s="21" t="str">
        <f t="shared" si="7"/>
        <v>1201.5</v>
      </c>
      <c r="F36" s="24">
        <f t="shared" si="3"/>
        <v>1205</v>
      </c>
      <c r="G36" s="20" t="s">
        <v>147</v>
      </c>
      <c r="H36" s="9" t="s">
        <v>88</v>
      </c>
      <c r="I36" s="20">
        <f t="shared" si="4"/>
        <v>1</v>
      </c>
      <c r="J36" s="20" t="s">
        <v>270</v>
      </c>
      <c r="K36" s="21" t="str">
        <f t="shared" si="5"/>
        <v>6952</v>
      </c>
      <c r="L36" s="21" t="str">
        <f t="shared" si="6"/>
        <v>ROL</v>
      </c>
      <c r="M36" s="9" t="s">
        <v>271</v>
      </c>
      <c r="N36" s="35" t="str">
        <f>VLOOKUP(C36,BBO_ROLX!C:G,2,FALSE)</f>
        <v>1201</v>
      </c>
      <c r="O36" s="35" t="str">
        <f>VLOOKUP(C36,BBO_ROLX!C:G,3,FALSE)</f>
        <v>1201</v>
      </c>
      <c r="P36" s="35" t="str">
        <f>VLOOKUP(C36,BBO_ROLX!C:G,4,FALSE)</f>
        <v>1201.5</v>
      </c>
      <c r="Q36" s="35" t="str">
        <f>VLOOKUP(C36,BBO_ROLX!C:G,5,FALSE)</f>
        <v>20230608 09:50:07.635877</v>
      </c>
      <c r="R36" s="9" t="s">
        <v>272</v>
      </c>
      <c r="S36" s="9" t="s">
        <v>273</v>
      </c>
    </row>
    <row r="37" spans="1:19">
      <c r="A37">
        <f t="shared" si="1"/>
        <v>34</v>
      </c>
      <c r="B37" s="1" t="s">
        <v>274</v>
      </c>
      <c r="C37" s="20" t="s">
        <v>275</v>
      </c>
      <c r="D37" s="21">
        <f t="shared" si="2"/>
        <v>0</v>
      </c>
      <c r="E37" s="21" t="str">
        <f t="shared" si="7"/>
        <v>964.9</v>
      </c>
      <c r="F37" s="24">
        <f t="shared" si="3"/>
        <v>962</v>
      </c>
      <c r="G37" s="20" t="s">
        <v>108</v>
      </c>
      <c r="H37" s="9" t="s">
        <v>73</v>
      </c>
      <c r="I37" s="20">
        <f t="shared" si="4"/>
        <v>2</v>
      </c>
      <c r="J37" s="20" t="s">
        <v>81</v>
      </c>
      <c r="K37" s="21" t="str">
        <f t="shared" si="5"/>
        <v>8306</v>
      </c>
      <c r="L37" s="21" t="str">
        <f t="shared" si="6"/>
        <v>ROL</v>
      </c>
      <c r="M37" s="9" t="s">
        <v>276</v>
      </c>
      <c r="N37" s="35" t="str">
        <f>VLOOKUP(C37,BBO_ROLX!C:G,2,FALSE)</f>
        <v>964.9</v>
      </c>
      <c r="O37" s="35" t="str">
        <f>VLOOKUP(C37,BBO_ROLX!C:G,3,FALSE)</f>
        <v>964.9</v>
      </c>
      <c r="P37" s="35" t="str">
        <f>VLOOKUP(C37,BBO_ROLX!C:G,4,FALSE)</f>
        <v>965</v>
      </c>
      <c r="Q37" s="35" t="str">
        <f>VLOOKUP(C37,BBO_ROLX!C:G,5,FALSE)</f>
        <v>20230608 09:50:27.077040</v>
      </c>
      <c r="R37" s="9" t="s">
        <v>277</v>
      </c>
      <c r="S37" s="9" t="s">
        <v>278</v>
      </c>
    </row>
    <row r="38" spans="1:19">
      <c r="A38">
        <f t="shared" si="1"/>
        <v>35</v>
      </c>
      <c r="B38" s="1" t="s">
        <v>279</v>
      </c>
      <c r="C38" s="20" t="s">
        <v>280</v>
      </c>
      <c r="D38" s="21">
        <f t="shared" si="2"/>
        <v>0</v>
      </c>
      <c r="E38" s="21" t="str">
        <f t="shared" si="7"/>
        <v>20810</v>
      </c>
      <c r="F38" s="24">
        <f t="shared" si="3"/>
        <v>20856</v>
      </c>
      <c r="G38" s="20" t="s">
        <v>281</v>
      </c>
      <c r="H38" s="9" t="s">
        <v>88</v>
      </c>
      <c r="I38" s="20">
        <f t="shared" si="4"/>
        <v>1</v>
      </c>
      <c r="J38" s="20" t="s">
        <v>121</v>
      </c>
      <c r="K38" s="21" t="str">
        <f t="shared" si="5"/>
        <v>6920</v>
      </c>
      <c r="L38" s="21" t="str">
        <f t="shared" si="6"/>
        <v>ROL</v>
      </c>
      <c r="M38" s="9" t="s">
        <v>282</v>
      </c>
      <c r="N38" s="35" t="str">
        <f>VLOOKUP(C38,BBO_ROLX!C:G,2,FALSE)</f>
        <v>20810</v>
      </c>
      <c r="O38" s="35" t="str">
        <f>VLOOKUP(C38,BBO_ROLX!C:G,3,FALSE)</f>
        <v>20800</v>
      </c>
      <c r="P38" s="35" t="str">
        <f>VLOOKUP(C38,BBO_ROLX!C:G,4,FALSE)</f>
        <v>20810</v>
      </c>
      <c r="Q38" s="35" t="str">
        <f>VLOOKUP(C38,BBO_ROLX!C:G,5,FALSE)</f>
        <v>20230608 09:50:41.894734</v>
      </c>
      <c r="R38" s="9" t="s">
        <v>283</v>
      </c>
      <c r="S38" s="9" t="s">
        <v>284</v>
      </c>
    </row>
    <row r="39" spans="1:19">
      <c r="A39">
        <f t="shared" si="1"/>
        <v>36</v>
      </c>
      <c r="B39" s="1" t="s">
        <v>285</v>
      </c>
      <c r="C39" s="20" t="s">
        <v>286</v>
      </c>
      <c r="D39" s="21">
        <f t="shared" si="2"/>
        <v>0</v>
      </c>
      <c r="E39" s="21" t="str">
        <f t="shared" si="7"/>
        <v>10455</v>
      </c>
      <c r="F39" s="24">
        <f t="shared" si="3"/>
        <v>10479</v>
      </c>
      <c r="G39" s="20" t="s">
        <v>287</v>
      </c>
      <c r="H39" s="9" t="s">
        <v>88</v>
      </c>
      <c r="I39" s="20">
        <f t="shared" si="4"/>
        <v>1</v>
      </c>
      <c r="J39" s="20" t="s">
        <v>95</v>
      </c>
      <c r="K39" s="21" t="str">
        <f t="shared" si="5"/>
        <v>4523</v>
      </c>
      <c r="L39" s="21" t="str">
        <f t="shared" si="6"/>
        <v>ROL</v>
      </c>
      <c r="M39" s="9" t="s">
        <v>288</v>
      </c>
      <c r="N39" s="35" t="str">
        <f>VLOOKUP(C39,BBO_ROLX!C:G,2,FALSE)</f>
        <v>10450</v>
      </c>
      <c r="O39" s="35" t="str">
        <f>VLOOKUP(C39,BBO_ROLX!C:G,3,FALSE)</f>
        <v>10450</v>
      </c>
      <c r="P39" s="35" t="str">
        <f>VLOOKUP(C39,BBO_ROLX!C:G,4,FALSE)</f>
        <v>10455</v>
      </c>
      <c r="Q39" s="35" t="str">
        <f>VLOOKUP(C39,BBO_ROLX!C:G,5,FALSE)</f>
        <v>20230608 09:50:42.261831</v>
      </c>
      <c r="R39" s="9" t="s">
        <v>289</v>
      </c>
      <c r="S39" s="9" t="s">
        <v>290</v>
      </c>
    </row>
    <row r="40" spans="1:19">
      <c r="A40">
        <f t="shared" si="1"/>
        <v>37</v>
      </c>
      <c r="B40" s="1" t="s">
        <v>291</v>
      </c>
      <c r="C40" s="20" t="s">
        <v>292</v>
      </c>
      <c r="D40" s="21">
        <f t="shared" si="2"/>
        <v>0</v>
      </c>
      <c r="E40" s="21" t="str">
        <f t="shared" si="7"/>
        <v>5050</v>
      </c>
      <c r="F40" s="24">
        <f t="shared" si="3"/>
        <v>5038</v>
      </c>
      <c r="G40" s="20" t="s">
        <v>87</v>
      </c>
      <c r="H40" s="9" t="s">
        <v>73</v>
      </c>
      <c r="I40" s="20">
        <f t="shared" si="4"/>
        <v>2</v>
      </c>
      <c r="J40" s="20" t="s">
        <v>293</v>
      </c>
      <c r="K40" s="21" t="str">
        <f t="shared" si="5"/>
        <v>8309</v>
      </c>
      <c r="L40" s="21" t="str">
        <f t="shared" si="6"/>
        <v>ROL</v>
      </c>
      <c r="M40" s="9" t="s">
        <v>294</v>
      </c>
      <c r="N40" s="35" t="str">
        <f>VLOOKUP(C40,BBO_ROLX!C:G,2,FALSE)</f>
        <v>5054</v>
      </c>
      <c r="O40" s="35" t="str">
        <f>VLOOKUP(C40,BBO_ROLX!C:G,3,FALSE)</f>
        <v>5050</v>
      </c>
      <c r="P40" s="35" t="str">
        <f>VLOOKUP(C40,BBO_ROLX!C:G,4,FALSE)</f>
        <v>5053</v>
      </c>
      <c r="Q40" s="35" t="str">
        <f>VLOOKUP(C40,BBO_ROLX!C:G,5,FALSE)</f>
        <v>20230608 09:50:47.727419</v>
      </c>
      <c r="R40" s="9" t="s">
        <v>295</v>
      </c>
      <c r="S40" s="9" t="s">
        <v>296</v>
      </c>
    </row>
    <row r="41" spans="1:19">
      <c r="A41">
        <f t="shared" si="1"/>
        <v>38</v>
      </c>
      <c r="B41" s="1" t="s">
        <v>297</v>
      </c>
      <c r="C41" s="20" t="s">
        <v>298</v>
      </c>
      <c r="D41" s="21">
        <f t="shared" si="2"/>
        <v>0</v>
      </c>
      <c r="E41" s="21" t="str">
        <f t="shared" si="7"/>
        <v>5586</v>
      </c>
      <c r="F41" s="24">
        <f t="shared" si="3"/>
        <v>5573</v>
      </c>
      <c r="G41" s="20" t="s">
        <v>108</v>
      </c>
      <c r="H41" s="9" t="s">
        <v>73</v>
      </c>
      <c r="I41" s="20">
        <f t="shared" si="4"/>
        <v>2</v>
      </c>
      <c r="J41" s="20" t="s">
        <v>299</v>
      </c>
      <c r="K41" s="21" t="str">
        <f t="shared" si="5"/>
        <v>9697</v>
      </c>
      <c r="L41" s="21" t="str">
        <f t="shared" si="6"/>
        <v>ROL</v>
      </c>
      <c r="M41" s="9" t="s">
        <v>300</v>
      </c>
      <c r="N41" s="35" t="str">
        <f>VLOOKUP(C41,BBO_ROLX!C:G,2,FALSE)</f>
        <v>5586</v>
      </c>
      <c r="O41" s="35" t="str">
        <f>VLOOKUP(C41,BBO_ROLX!C:G,3,FALSE)</f>
        <v>5586</v>
      </c>
      <c r="P41" s="35" t="str">
        <f>VLOOKUP(C41,BBO_ROLX!C:G,4,FALSE)</f>
        <v>5587</v>
      </c>
      <c r="Q41" s="35" t="str">
        <f>VLOOKUP(C41,BBO_ROLX!C:G,5,FALSE)</f>
        <v>20230608 09:51:07.392114</v>
      </c>
      <c r="R41" s="9" t="s">
        <v>301</v>
      </c>
      <c r="S41" s="9" t="s">
        <v>302</v>
      </c>
    </row>
    <row r="42" spans="1:19">
      <c r="A42">
        <f t="shared" si="1"/>
        <v>39</v>
      </c>
      <c r="B42" s="1" t="s">
        <v>303</v>
      </c>
      <c r="C42" s="20" t="s">
        <v>304</v>
      </c>
      <c r="D42" s="21">
        <f t="shared" si="2"/>
        <v>0</v>
      </c>
      <c r="E42" s="21" t="str">
        <f t="shared" si="7"/>
        <v>4952</v>
      </c>
      <c r="F42" s="24">
        <f t="shared" si="3"/>
        <v>4963</v>
      </c>
      <c r="G42" s="20" t="s">
        <v>87</v>
      </c>
      <c r="H42" s="9" t="s">
        <v>88</v>
      </c>
      <c r="I42" s="20">
        <f t="shared" si="4"/>
        <v>1</v>
      </c>
      <c r="J42" s="20" t="s">
        <v>305</v>
      </c>
      <c r="K42" s="21" t="str">
        <f t="shared" si="5"/>
        <v>7269</v>
      </c>
      <c r="L42" s="21" t="str">
        <f t="shared" si="6"/>
        <v>ROL</v>
      </c>
      <c r="M42" s="9" t="s">
        <v>306</v>
      </c>
      <c r="N42" s="35" t="str">
        <f>VLOOKUP(C42,BBO_ROLX!C:G,2,FALSE)</f>
        <v>4952</v>
      </c>
      <c r="O42" s="35" t="str">
        <f>VLOOKUP(C42,BBO_ROLX!C:G,3,FALSE)</f>
        <v>4950</v>
      </c>
      <c r="P42" s="35" t="str">
        <f>VLOOKUP(C42,BBO_ROLX!C:G,4,FALSE)</f>
        <v>4952</v>
      </c>
      <c r="Q42" s="35" t="str">
        <f>VLOOKUP(C42,BBO_ROLX!C:G,5,FALSE)</f>
        <v>20230608 09:51:28.088605</v>
      </c>
      <c r="R42" s="9" t="s">
        <v>307</v>
      </c>
      <c r="S42" s="9" t="s">
        <v>308</v>
      </c>
    </row>
    <row r="43" spans="1:19">
      <c r="A43">
        <f t="shared" si="1"/>
        <v>40</v>
      </c>
      <c r="B43" s="1" t="s">
        <v>309</v>
      </c>
      <c r="C43" s="20" t="s">
        <v>310</v>
      </c>
      <c r="D43" s="21">
        <f t="shared" si="2"/>
        <v>0</v>
      </c>
      <c r="E43" s="21" t="str">
        <f t="shared" si="7"/>
        <v>4097</v>
      </c>
      <c r="F43" s="24">
        <f t="shared" si="3"/>
        <v>4107</v>
      </c>
      <c r="G43" s="20" t="s">
        <v>147</v>
      </c>
      <c r="H43" s="9" t="s">
        <v>88</v>
      </c>
      <c r="I43" s="20">
        <f t="shared" si="4"/>
        <v>1</v>
      </c>
      <c r="J43" s="20" t="s">
        <v>141</v>
      </c>
      <c r="K43" s="21" t="str">
        <f t="shared" si="5"/>
        <v>9432</v>
      </c>
      <c r="L43" s="21" t="str">
        <f t="shared" si="6"/>
        <v>ROL</v>
      </c>
      <c r="M43" s="9" t="s">
        <v>311</v>
      </c>
      <c r="N43" s="35" t="str">
        <f>VLOOKUP(C43,BBO_ROLX!C:G,2,FALSE)</f>
        <v>4097</v>
      </c>
      <c r="O43" s="35" t="str">
        <f>VLOOKUP(C43,BBO_ROLX!C:G,3,FALSE)</f>
        <v>4096</v>
      </c>
      <c r="P43" s="35" t="str">
        <f>VLOOKUP(C43,BBO_ROLX!C:G,4,FALSE)</f>
        <v>4097</v>
      </c>
      <c r="Q43" s="35" t="str">
        <f>VLOOKUP(C43,BBO_ROLX!C:G,5,FALSE)</f>
        <v>20230608 09:51:41.842792</v>
      </c>
      <c r="R43" s="9" t="s">
        <v>312</v>
      </c>
      <c r="S43" s="9" t="s">
        <v>313</v>
      </c>
    </row>
    <row r="44" spans="1:19">
      <c r="A44">
        <f t="shared" si="1"/>
        <v>41</v>
      </c>
      <c r="B44" s="1" t="s">
        <v>314</v>
      </c>
      <c r="C44" s="20" t="s">
        <v>315</v>
      </c>
      <c r="D44" s="21">
        <f t="shared" si="2"/>
        <v>0</v>
      </c>
      <c r="E44" s="21" t="str">
        <f t="shared" si="7"/>
        <v>2135</v>
      </c>
      <c r="F44" s="24">
        <f t="shared" si="3"/>
        <v>2140</v>
      </c>
      <c r="G44" s="20" t="s">
        <v>108</v>
      </c>
      <c r="H44" s="9" t="s">
        <v>88</v>
      </c>
      <c r="I44" s="20">
        <f t="shared" si="4"/>
        <v>1</v>
      </c>
      <c r="J44" s="20" t="s">
        <v>316</v>
      </c>
      <c r="K44" s="21" t="str">
        <f t="shared" si="5"/>
        <v>8002</v>
      </c>
      <c r="L44" s="21" t="str">
        <f t="shared" si="6"/>
        <v>ROL</v>
      </c>
      <c r="M44" s="9" t="s">
        <v>317</v>
      </c>
      <c r="N44" s="35" t="str">
        <f>VLOOKUP(C44,BBO_ROLX!C:G,2,FALSE)</f>
        <v>2134</v>
      </c>
      <c r="O44" s="35" t="str">
        <f>VLOOKUP(C44,BBO_ROLX!C:G,3,FALSE)</f>
        <v>2134</v>
      </c>
      <c r="P44" s="35" t="str">
        <f>VLOOKUP(C44,BBO_ROLX!C:G,4,FALSE)</f>
        <v>2135</v>
      </c>
      <c r="Q44" s="35" t="str">
        <f>VLOOKUP(C44,BBO_ROLX!C:G,5,FALSE)</f>
        <v>20230608 09:51:43.207396</v>
      </c>
      <c r="R44" s="9" t="s">
        <v>318</v>
      </c>
      <c r="S44" s="9" t="s">
        <v>319</v>
      </c>
    </row>
    <row r="45" spans="1:19">
      <c r="A45">
        <f t="shared" si="1"/>
        <v>42</v>
      </c>
      <c r="B45" s="1" t="s">
        <v>320</v>
      </c>
      <c r="C45" s="20" t="s">
        <v>321</v>
      </c>
      <c r="D45" s="21">
        <f t="shared" si="2"/>
        <v>0</v>
      </c>
      <c r="E45" s="21" t="str">
        <f t="shared" si="7"/>
        <v>2443</v>
      </c>
      <c r="F45" s="24">
        <f t="shared" si="3"/>
        <v>2449</v>
      </c>
      <c r="G45" s="20" t="s">
        <v>108</v>
      </c>
      <c r="H45" s="9" t="s">
        <v>88</v>
      </c>
      <c r="I45" s="20">
        <f t="shared" si="4"/>
        <v>1</v>
      </c>
      <c r="J45" s="20" t="s">
        <v>322</v>
      </c>
      <c r="K45" s="21" t="str">
        <f t="shared" si="5"/>
        <v>8591</v>
      </c>
      <c r="L45" s="21" t="str">
        <f t="shared" si="6"/>
        <v>ROL</v>
      </c>
      <c r="M45" s="9" t="s">
        <v>323</v>
      </c>
      <c r="N45" s="35" t="str">
        <f>VLOOKUP(C45,BBO_ROLX!C:G,2,FALSE)</f>
        <v>2442.5</v>
      </c>
      <c r="O45" s="35" t="str">
        <f>VLOOKUP(C45,BBO_ROLX!C:G,3,FALSE)</f>
        <v>2442.5</v>
      </c>
      <c r="P45" s="35" t="str">
        <f>VLOOKUP(C45,BBO_ROLX!C:G,4,FALSE)</f>
        <v>2443</v>
      </c>
      <c r="Q45" s="35" t="str">
        <f>VLOOKUP(C45,BBO_ROLX!C:G,5,FALSE)</f>
        <v>20230608 09:51:48.756948</v>
      </c>
      <c r="R45" s="9" t="s">
        <v>324</v>
      </c>
      <c r="S45" s="9" t="s">
        <v>325</v>
      </c>
    </row>
    <row r="46" spans="1:19">
      <c r="A46">
        <f t="shared" si="1"/>
        <v>43</v>
      </c>
      <c r="B46" s="1" t="s">
        <v>326</v>
      </c>
      <c r="C46" s="20" t="s">
        <v>327</v>
      </c>
      <c r="D46" s="21">
        <f t="shared" si="2"/>
        <v>0</v>
      </c>
      <c r="E46" s="21" t="str">
        <f t="shared" si="7"/>
        <v>3114</v>
      </c>
      <c r="F46" s="24">
        <f t="shared" si="3"/>
        <v>3121</v>
      </c>
      <c r="G46" s="20" t="s">
        <v>147</v>
      </c>
      <c r="H46" s="9" t="s">
        <v>88</v>
      </c>
      <c r="I46" s="20">
        <f t="shared" si="4"/>
        <v>1</v>
      </c>
      <c r="J46" s="20" t="s">
        <v>328</v>
      </c>
      <c r="K46" s="21" t="str">
        <f t="shared" si="5"/>
        <v>2914</v>
      </c>
      <c r="L46" s="21" t="str">
        <f t="shared" si="6"/>
        <v>ROL</v>
      </c>
      <c r="M46" s="9" t="s">
        <v>329</v>
      </c>
      <c r="N46" s="35" t="str">
        <f>VLOOKUP(C46,BBO_ROLX!C:G,2,FALSE)</f>
        <v>3114</v>
      </c>
      <c r="O46" s="35" t="str">
        <f>VLOOKUP(C46,BBO_ROLX!C:G,3,FALSE)</f>
        <v>3113</v>
      </c>
      <c r="P46" s="35" t="str">
        <f>VLOOKUP(C46,BBO_ROLX!C:G,4,FALSE)</f>
        <v>3114</v>
      </c>
      <c r="Q46" s="35" t="str">
        <f>VLOOKUP(C46,BBO_ROLX!C:G,5,FALSE)</f>
        <v>20230608 09:52:26.285963</v>
      </c>
      <c r="R46" s="9" t="s">
        <v>330</v>
      </c>
      <c r="S46" s="9" t="s">
        <v>331</v>
      </c>
    </row>
    <row r="47" spans="1:19">
      <c r="A47">
        <f t="shared" si="1"/>
        <v>44</v>
      </c>
      <c r="B47" s="1" t="s">
        <v>332</v>
      </c>
      <c r="C47" s="20" t="s">
        <v>333</v>
      </c>
      <c r="D47" s="21">
        <f t="shared" si="2"/>
        <v>0</v>
      </c>
      <c r="E47" s="21" t="str">
        <f t="shared" si="7"/>
        <v>2020</v>
      </c>
      <c r="F47" s="24">
        <f t="shared" si="3"/>
        <v>2025</v>
      </c>
      <c r="G47" s="20" t="s">
        <v>287</v>
      </c>
      <c r="H47" s="9" t="s">
        <v>88</v>
      </c>
      <c r="I47" s="20">
        <f t="shared" si="4"/>
        <v>1</v>
      </c>
      <c r="J47" s="20" t="s">
        <v>334</v>
      </c>
      <c r="K47" s="21" t="str">
        <f t="shared" si="5"/>
        <v>9143</v>
      </c>
      <c r="L47" s="21" t="str">
        <f t="shared" si="6"/>
        <v>ROL</v>
      </c>
      <c r="M47" s="9" t="s">
        <v>335</v>
      </c>
      <c r="N47" s="35" t="str">
        <f>VLOOKUP(C47,BBO_ROLX!C:G,2,FALSE)</f>
        <v>2019.5</v>
      </c>
      <c r="O47" s="35" t="str">
        <f>VLOOKUP(C47,BBO_ROLX!C:G,3,FALSE)</f>
        <v>2019.5</v>
      </c>
      <c r="P47" s="35" t="str">
        <f>VLOOKUP(C47,BBO_ROLX!C:G,4,FALSE)</f>
        <v>2020</v>
      </c>
      <c r="Q47" s="35" t="str">
        <f>VLOOKUP(C47,BBO_ROLX!C:G,5,FALSE)</f>
        <v>20230608 09:52:33.494548</v>
      </c>
      <c r="R47" s="9" t="s">
        <v>336</v>
      </c>
      <c r="S47" s="9" t="s">
        <v>337</v>
      </c>
    </row>
    <row r="48" spans="1:19">
      <c r="A48">
        <f t="shared" si="1"/>
        <v>45</v>
      </c>
      <c r="B48" s="1" t="s">
        <v>338</v>
      </c>
      <c r="C48" s="20" t="s">
        <v>339</v>
      </c>
      <c r="D48" s="21">
        <f t="shared" si="2"/>
        <v>0</v>
      </c>
      <c r="E48" s="21" t="str">
        <f t="shared" si="7"/>
        <v>4094</v>
      </c>
      <c r="F48" s="24">
        <f t="shared" si="3"/>
        <v>4104</v>
      </c>
      <c r="G48" s="20" t="s">
        <v>281</v>
      </c>
      <c r="H48" s="9" t="s">
        <v>88</v>
      </c>
      <c r="I48" s="20">
        <f t="shared" si="4"/>
        <v>1</v>
      </c>
      <c r="J48" s="20" t="s">
        <v>141</v>
      </c>
      <c r="K48" s="21" t="str">
        <f t="shared" si="5"/>
        <v>9432</v>
      </c>
      <c r="L48" s="21" t="str">
        <f t="shared" si="6"/>
        <v>ROL</v>
      </c>
      <c r="M48" s="9" t="s">
        <v>340</v>
      </c>
      <c r="N48" s="35" t="str">
        <f>VLOOKUP(C48,BBO_ROLX!C:G,2,FALSE)</f>
        <v>4093</v>
      </c>
      <c r="O48" s="35" t="str">
        <f>VLOOKUP(C48,BBO_ROLX!C:G,3,FALSE)</f>
        <v>4093</v>
      </c>
      <c r="P48" s="35" t="str">
        <f>VLOOKUP(C48,BBO_ROLX!C:G,4,FALSE)</f>
        <v>4094</v>
      </c>
      <c r="Q48" s="35" t="str">
        <f>VLOOKUP(C48,BBO_ROLX!C:G,5,FALSE)</f>
        <v>20230608 09:52:39.637095</v>
      </c>
      <c r="R48" s="9" t="s">
        <v>341</v>
      </c>
      <c r="S48" s="9" t="s">
        <v>342</v>
      </c>
    </row>
    <row r="49" spans="1:19">
      <c r="A49">
        <f t="shared" si="1"/>
        <v>46</v>
      </c>
      <c r="B49" s="1" t="s">
        <v>343</v>
      </c>
      <c r="C49" s="20" t="s">
        <v>344</v>
      </c>
      <c r="D49" s="21">
        <f t="shared" si="2"/>
        <v>0</v>
      </c>
      <c r="E49" s="21" t="str">
        <f t="shared" si="7"/>
        <v>4094</v>
      </c>
      <c r="F49" s="24">
        <f t="shared" si="3"/>
        <v>4104</v>
      </c>
      <c r="G49" s="20" t="s">
        <v>147</v>
      </c>
      <c r="H49" s="9" t="s">
        <v>88</v>
      </c>
      <c r="I49" s="20">
        <f t="shared" si="4"/>
        <v>1</v>
      </c>
      <c r="J49" s="20" t="s">
        <v>141</v>
      </c>
      <c r="K49" s="21" t="str">
        <f t="shared" si="5"/>
        <v>9432</v>
      </c>
      <c r="L49" s="21" t="str">
        <f t="shared" si="6"/>
        <v>ROL</v>
      </c>
      <c r="M49" s="9" t="s">
        <v>345</v>
      </c>
      <c r="N49" s="35" t="str">
        <f>VLOOKUP(C49,BBO_ROLX!C:G,2,FALSE)</f>
        <v>4093</v>
      </c>
      <c r="O49" s="35" t="str">
        <f>VLOOKUP(C49,BBO_ROLX!C:G,3,FALSE)</f>
        <v>4093</v>
      </c>
      <c r="P49" s="35" t="str">
        <f>VLOOKUP(C49,BBO_ROLX!C:G,4,FALSE)</f>
        <v>4094</v>
      </c>
      <c r="Q49" s="35" t="str">
        <f>VLOOKUP(C49,BBO_ROLX!C:G,5,FALSE)</f>
        <v>20230608 09:52:49.500777</v>
      </c>
      <c r="R49" s="9" t="s">
        <v>341</v>
      </c>
      <c r="S49" s="9" t="s">
        <v>346</v>
      </c>
    </row>
    <row r="50" spans="1:19">
      <c r="A50">
        <f t="shared" si="1"/>
        <v>47</v>
      </c>
      <c r="B50" s="1" t="s">
        <v>347</v>
      </c>
      <c r="C50" s="20" t="s">
        <v>348</v>
      </c>
      <c r="D50" s="21">
        <f t="shared" si="2"/>
        <v>0</v>
      </c>
      <c r="E50" s="21" t="str">
        <f t="shared" si="7"/>
        <v>10430</v>
      </c>
      <c r="F50" s="24">
        <f t="shared" si="3"/>
        <v>10453</v>
      </c>
      <c r="G50" s="20" t="s">
        <v>87</v>
      </c>
      <c r="H50" s="9" t="s">
        <v>88</v>
      </c>
      <c r="I50" s="20">
        <f t="shared" si="4"/>
        <v>1</v>
      </c>
      <c r="J50" s="20" t="s">
        <v>95</v>
      </c>
      <c r="K50" s="21" t="str">
        <f t="shared" si="5"/>
        <v>4523</v>
      </c>
      <c r="L50" s="21" t="str">
        <f t="shared" si="6"/>
        <v>ROL</v>
      </c>
      <c r="M50" s="9" t="s">
        <v>349</v>
      </c>
      <c r="N50" s="35" t="str">
        <f>VLOOKUP(C50,BBO_ROLX!C:G,2,FALSE)</f>
        <v>10425</v>
      </c>
      <c r="O50" s="35" t="str">
        <f>VLOOKUP(C50,BBO_ROLX!C:G,3,FALSE)</f>
        <v>10420</v>
      </c>
      <c r="P50" s="35" t="str">
        <f>VLOOKUP(C50,BBO_ROLX!C:G,4,FALSE)</f>
        <v>10430</v>
      </c>
      <c r="Q50" s="35" t="str">
        <f>VLOOKUP(C50,BBO_ROLX!C:G,5,FALSE)</f>
        <v>20230608 09:53:05.023885</v>
      </c>
      <c r="R50" s="9" t="s">
        <v>350</v>
      </c>
      <c r="S50" s="9" t="s">
        <v>351</v>
      </c>
    </row>
    <row r="51" spans="1:19">
      <c r="A51">
        <f t="shared" si="1"/>
        <v>48</v>
      </c>
      <c r="B51" s="1" t="s">
        <v>352</v>
      </c>
      <c r="C51" s="20" t="s">
        <v>353</v>
      </c>
      <c r="D51" s="21">
        <f t="shared" si="2"/>
        <v>0</v>
      </c>
      <c r="E51" s="21" t="str">
        <f t="shared" si="7"/>
        <v>6122</v>
      </c>
      <c r="F51" s="24">
        <f t="shared" si="3"/>
        <v>6108</v>
      </c>
      <c r="G51" s="20" t="s">
        <v>87</v>
      </c>
      <c r="H51" s="9" t="s">
        <v>73</v>
      </c>
      <c r="I51" s="20">
        <f t="shared" si="4"/>
        <v>2</v>
      </c>
      <c r="J51" s="20" t="s">
        <v>354</v>
      </c>
      <c r="K51" s="21" t="str">
        <f t="shared" si="5"/>
        <v>8058</v>
      </c>
      <c r="L51" s="21" t="str">
        <f t="shared" si="6"/>
        <v>ROL</v>
      </c>
      <c r="M51" s="9" t="s">
        <v>355</v>
      </c>
      <c r="N51" s="35" t="str">
        <f>VLOOKUP(C51,BBO_ROLX!C:G,2,FALSE)</f>
        <v>6122</v>
      </c>
      <c r="O51" s="35" t="str">
        <f>VLOOKUP(C51,BBO_ROLX!C:G,3,FALSE)</f>
        <v>6122</v>
      </c>
      <c r="P51" s="35" t="str">
        <f>VLOOKUP(C51,BBO_ROLX!C:G,4,FALSE)</f>
        <v>6123</v>
      </c>
      <c r="Q51" s="35" t="str">
        <f>VLOOKUP(C51,BBO_ROLX!C:G,5,FALSE)</f>
        <v>20230608 09:53:19.991054</v>
      </c>
      <c r="R51" s="9" t="s">
        <v>356</v>
      </c>
      <c r="S51" s="9" t="s">
        <v>357</v>
      </c>
    </row>
    <row r="52" spans="1:19">
      <c r="A52">
        <f t="shared" si="1"/>
        <v>49</v>
      </c>
      <c r="B52" s="1" t="s">
        <v>358</v>
      </c>
      <c r="C52" s="20" t="s">
        <v>359</v>
      </c>
      <c r="D52" s="21">
        <f t="shared" si="2"/>
        <v>0</v>
      </c>
      <c r="E52" s="21" t="str">
        <f t="shared" si="7"/>
        <v>13520</v>
      </c>
      <c r="F52" s="24">
        <f t="shared" si="3"/>
        <v>13550</v>
      </c>
      <c r="G52" s="20" t="s">
        <v>87</v>
      </c>
      <c r="H52" s="9" t="s">
        <v>88</v>
      </c>
      <c r="I52" s="20">
        <f t="shared" si="4"/>
        <v>1</v>
      </c>
      <c r="J52" s="20" t="s">
        <v>180</v>
      </c>
      <c r="K52" s="21" t="str">
        <f t="shared" si="5"/>
        <v>6758</v>
      </c>
      <c r="L52" s="21" t="str">
        <f t="shared" si="6"/>
        <v>ROL</v>
      </c>
      <c r="M52" s="9" t="s">
        <v>360</v>
      </c>
      <c r="N52" s="35" t="str">
        <f>VLOOKUP(C52,BBO_ROLX!C:G,2,FALSE)</f>
        <v>13515</v>
      </c>
      <c r="O52" s="35" t="str">
        <f>VLOOKUP(C52,BBO_ROLX!C:G,3,FALSE)</f>
        <v>13515</v>
      </c>
      <c r="P52" s="35" t="str">
        <f>VLOOKUP(C52,BBO_ROLX!C:G,4,FALSE)</f>
        <v>13520</v>
      </c>
      <c r="Q52" s="35" t="str">
        <f>VLOOKUP(C52,BBO_ROLX!C:G,5,FALSE)</f>
        <v>20230608 09:53:52.014103</v>
      </c>
      <c r="R52" s="9" t="s">
        <v>361</v>
      </c>
      <c r="S52" s="9" t="s">
        <v>362</v>
      </c>
    </row>
    <row r="53" spans="1:19">
      <c r="A53">
        <f t="shared" si="1"/>
        <v>50</v>
      </c>
      <c r="B53" s="1" t="s">
        <v>363</v>
      </c>
      <c r="C53" s="20" t="s">
        <v>364</v>
      </c>
      <c r="D53" s="21">
        <f t="shared" si="2"/>
        <v>0</v>
      </c>
      <c r="E53" s="21" t="str">
        <f t="shared" si="7"/>
        <v>7276</v>
      </c>
      <c r="F53" s="24">
        <f t="shared" si="3"/>
        <v>7293</v>
      </c>
      <c r="G53" s="20" t="s">
        <v>196</v>
      </c>
      <c r="H53" s="9" t="s">
        <v>88</v>
      </c>
      <c r="I53" s="20">
        <f t="shared" si="4"/>
        <v>1</v>
      </c>
      <c r="J53" s="20" t="s">
        <v>365</v>
      </c>
      <c r="K53" s="21" t="str">
        <f t="shared" si="5"/>
        <v>6594</v>
      </c>
      <c r="L53" s="21" t="str">
        <f t="shared" si="6"/>
        <v>ROL</v>
      </c>
      <c r="M53" s="9" t="s">
        <v>366</v>
      </c>
      <c r="N53" s="35" t="str">
        <f>VLOOKUP(C53,BBO_ROLX!C:G,2,FALSE)</f>
        <v>7275</v>
      </c>
      <c r="O53" s="35" t="str">
        <f>VLOOKUP(C53,BBO_ROLX!C:G,3,FALSE)</f>
        <v>7274</v>
      </c>
      <c r="P53" s="35" t="str">
        <f>VLOOKUP(C53,BBO_ROLX!C:G,4,FALSE)</f>
        <v>7276</v>
      </c>
      <c r="Q53" s="35" t="str">
        <f>VLOOKUP(C53,BBO_ROLX!C:G,5,FALSE)</f>
        <v>20230608 09:54:17.854871</v>
      </c>
      <c r="R53" s="9" t="s">
        <v>367</v>
      </c>
      <c r="S53" s="9" t="s">
        <v>368</v>
      </c>
    </row>
    <row r="54" spans="1:19">
      <c r="A54">
        <f t="shared" si="1"/>
        <v>51</v>
      </c>
      <c r="B54" s="1" t="s">
        <v>369</v>
      </c>
      <c r="C54" s="20" t="s">
        <v>370</v>
      </c>
      <c r="D54" s="21">
        <f t="shared" si="2"/>
        <v>0</v>
      </c>
      <c r="E54" s="21" t="str">
        <f t="shared" si="7"/>
        <v>4503</v>
      </c>
      <c r="F54" s="24">
        <f t="shared" si="3"/>
        <v>4513</v>
      </c>
      <c r="G54" s="20" t="s">
        <v>87</v>
      </c>
      <c r="H54" s="9" t="s">
        <v>88</v>
      </c>
      <c r="I54" s="20">
        <f t="shared" si="4"/>
        <v>1</v>
      </c>
      <c r="J54" s="20" t="s">
        <v>371</v>
      </c>
      <c r="K54" s="21" t="str">
        <f t="shared" si="5"/>
        <v>4063</v>
      </c>
      <c r="L54" s="21" t="str">
        <f t="shared" si="6"/>
        <v>ROL</v>
      </c>
      <c r="M54" s="9" t="s">
        <v>372</v>
      </c>
      <c r="N54" s="35" t="str">
        <f>VLOOKUP(C54,BBO_ROLX!C:G,2,FALSE)</f>
        <v>4501</v>
      </c>
      <c r="O54" s="35" t="str">
        <f>VLOOKUP(C54,BBO_ROLX!C:G,3,FALSE)</f>
        <v>4501</v>
      </c>
      <c r="P54" s="35" t="str">
        <f>VLOOKUP(C54,BBO_ROLX!C:G,4,FALSE)</f>
        <v>4503</v>
      </c>
      <c r="Q54" s="35" t="str">
        <f>VLOOKUP(C54,BBO_ROLX!C:G,5,FALSE)</f>
        <v>20230608 09:54:21.468946</v>
      </c>
      <c r="R54" s="9" t="s">
        <v>212</v>
      </c>
      <c r="S54" s="9" t="s">
        <v>373</v>
      </c>
    </row>
    <row r="55" spans="1:19">
      <c r="A55">
        <f t="shared" si="1"/>
        <v>52</v>
      </c>
      <c r="B55" s="1" t="s">
        <v>374</v>
      </c>
      <c r="C55" s="20" t="s">
        <v>375</v>
      </c>
      <c r="D55" s="21">
        <f t="shared" si="2"/>
        <v>0</v>
      </c>
      <c r="E55" s="21" t="str">
        <f t="shared" si="7"/>
        <v>3115</v>
      </c>
      <c r="F55" s="24">
        <f t="shared" si="3"/>
        <v>3122</v>
      </c>
      <c r="G55" s="20" t="s">
        <v>87</v>
      </c>
      <c r="H55" s="9" t="s">
        <v>88</v>
      </c>
      <c r="I55" s="20">
        <f t="shared" si="4"/>
        <v>1</v>
      </c>
      <c r="J55" s="20" t="s">
        <v>328</v>
      </c>
      <c r="K55" s="21" t="str">
        <f t="shared" si="5"/>
        <v>2914</v>
      </c>
      <c r="L55" s="21" t="str">
        <f t="shared" si="6"/>
        <v>ROL</v>
      </c>
      <c r="M55" s="9" t="s">
        <v>376</v>
      </c>
      <c r="N55" s="35" t="str">
        <f>VLOOKUP(C55,BBO_ROLX!C:G,2,FALSE)</f>
        <v>3113</v>
      </c>
      <c r="O55" s="35" t="str">
        <f>VLOOKUP(C55,BBO_ROLX!C:G,3,FALSE)</f>
        <v>3113</v>
      </c>
      <c r="P55" s="35" t="str">
        <f>VLOOKUP(C55,BBO_ROLX!C:G,4,FALSE)</f>
        <v>3115</v>
      </c>
      <c r="Q55" s="35" t="str">
        <f>VLOOKUP(C55,BBO_ROLX!C:G,5,FALSE)</f>
        <v>20230608 09:54:32.524211</v>
      </c>
      <c r="R55" s="9" t="s">
        <v>330</v>
      </c>
      <c r="S55" s="9" t="s">
        <v>377</v>
      </c>
    </row>
    <row r="56" spans="1:19">
      <c r="A56">
        <f t="shared" si="1"/>
        <v>53</v>
      </c>
      <c r="B56" s="1" t="s">
        <v>378</v>
      </c>
      <c r="C56" s="20" t="s">
        <v>379</v>
      </c>
      <c r="D56" s="21">
        <f t="shared" si="2"/>
        <v>0</v>
      </c>
      <c r="E56" s="21" t="str">
        <f t="shared" si="7"/>
        <v>769.9</v>
      </c>
      <c r="F56" s="24">
        <f t="shared" si="3"/>
        <v>772</v>
      </c>
      <c r="G56" s="20" t="s">
        <v>87</v>
      </c>
      <c r="H56" s="9" t="s">
        <v>88</v>
      </c>
      <c r="I56" s="20">
        <f t="shared" si="4"/>
        <v>1</v>
      </c>
      <c r="J56" s="20" t="s">
        <v>380</v>
      </c>
      <c r="K56" s="21" t="str">
        <f t="shared" si="5"/>
        <v>8593</v>
      </c>
      <c r="L56" s="21" t="str">
        <f t="shared" si="6"/>
        <v>ROL</v>
      </c>
      <c r="M56" s="9" t="s">
        <v>381</v>
      </c>
      <c r="N56" s="35" t="str">
        <f>VLOOKUP(C56,BBO_ROLX!C:G,2,FALSE)</f>
        <v>769.9</v>
      </c>
      <c r="O56" s="35" t="str">
        <f>VLOOKUP(C56,BBO_ROLX!C:G,3,FALSE)</f>
        <v>769.8</v>
      </c>
      <c r="P56" s="35" t="str">
        <f>VLOOKUP(C56,BBO_ROLX!C:G,4,FALSE)</f>
        <v>769.9</v>
      </c>
      <c r="Q56" s="35" t="str">
        <f>VLOOKUP(C56,BBO_ROLX!C:G,5,FALSE)</f>
        <v>20230608 09:54:39.819962</v>
      </c>
      <c r="R56" s="9" t="s">
        <v>382</v>
      </c>
      <c r="S56" s="9" t="s">
        <v>383</v>
      </c>
    </row>
    <row r="57" spans="1:19">
      <c r="A57">
        <f t="shared" si="1"/>
        <v>54</v>
      </c>
      <c r="B57" s="1" t="s">
        <v>384</v>
      </c>
      <c r="C57" s="20" t="s">
        <v>385</v>
      </c>
      <c r="D57" s="21">
        <f t="shared" si="2"/>
        <v>0</v>
      </c>
      <c r="E57" s="21" t="str">
        <f t="shared" si="7"/>
        <v>1617</v>
      </c>
      <c r="F57" s="24">
        <f t="shared" si="3"/>
        <v>1613</v>
      </c>
      <c r="G57" s="20" t="s">
        <v>386</v>
      </c>
      <c r="H57" s="9" t="s">
        <v>73</v>
      </c>
      <c r="I57" s="20">
        <f t="shared" si="4"/>
        <v>2</v>
      </c>
      <c r="J57" s="20" t="s">
        <v>387</v>
      </c>
      <c r="K57" s="21" t="str">
        <f t="shared" si="5"/>
        <v>6752</v>
      </c>
      <c r="L57" s="21" t="str">
        <f t="shared" si="6"/>
        <v>ROL</v>
      </c>
      <c r="M57" s="9" t="s">
        <v>388</v>
      </c>
      <c r="N57" s="35" t="str">
        <f>VLOOKUP(C57,BBO_ROLX!C:G,2,FALSE)</f>
        <v>1617.5</v>
      </c>
      <c r="O57" s="35" t="str">
        <f>VLOOKUP(C57,BBO_ROLX!C:G,3,FALSE)</f>
        <v>1617</v>
      </c>
      <c r="P57" s="35" t="str">
        <f>VLOOKUP(C57,BBO_ROLX!C:G,4,FALSE)</f>
        <v>1617.5</v>
      </c>
      <c r="Q57" s="35" t="str">
        <f>VLOOKUP(C57,BBO_ROLX!C:G,5,FALSE)</f>
        <v>20230608 09:54:33.531015</v>
      </c>
      <c r="R57" s="9" t="s">
        <v>389</v>
      </c>
      <c r="S57" s="9" t="s">
        <v>390</v>
      </c>
    </row>
    <row r="58" spans="1:19">
      <c r="A58">
        <f t="shared" si="1"/>
        <v>55</v>
      </c>
      <c r="B58" s="1" t="s">
        <v>391</v>
      </c>
      <c r="C58" s="20" t="s">
        <v>392</v>
      </c>
      <c r="D58" s="21">
        <f t="shared" si="2"/>
        <v>0</v>
      </c>
      <c r="E58" s="21" t="str">
        <f t="shared" si="7"/>
        <v>477.7</v>
      </c>
      <c r="F58" s="24">
        <f t="shared" si="3"/>
        <v>479</v>
      </c>
      <c r="G58" s="20" t="s">
        <v>108</v>
      </c>
      <c r="H58" s="9" t="s">
        <v>88</v>
      </c>
      <c r="I58" s="20">
        <f t="shared" si="4"/>
        <v>1</v>
      </c>
      <c r="J58" s="20" t="s">
        <v>393</v>
      </c>
      <c r="K58" s="21" t="str">
        <f t="shared" si="5"/>
        <v>7211</v>
      </c>
      <c r="L58" s="21" t="str">
        <f t="shared" si="6"/>
        <v>ROL</v>
      </c>
      <c r="M58" s="9" t="s">
        <v>394</v>
      </c>
      <c r="N58" s="35" t="str">
        <f>VLOOKUP(C58,BBO_ROLX!C:G,2,FALSE)</f>
        <v>477.6</v>
      </c>
      <c r="O58" s="35" t="str">
        <f>VLOOKUP(C58,BBO_ROLX!C:G,3,FALSE)</f>
        <v>477.4</v>
      </c>
      <c r="P58" s="35" t="str">
        <f>VLOOKUP(C58,BBO_ROLX!C:G,4,FALSE)</f>
        <v>477.7</v>
      </c>
      <c r="Q58" s="35" t="str">
        <f>VLOOKUP(C58,BBO_ROLX!C:G,5,FALSE)</f>
        <v>20230608 09:54:54.668956</v>
      </c>
      <c r="R58" s="9" t="s">
        <v>395</v>
      </c>
      <c r="S58" s="9" t="s">
        <v>396</v>
      </c>
    </row>
    <row r="59" spans="1:19">
      <c r="A59">
        <f t="shared" si="1"/>
        <v>56</v>
      </c>
      <c r="B59" s="1" t="s">
        <v>397</v>
      </c>
      <c r="C59" s="20" t="s">
        <v>398</v>
      </c>
      <c r="D59" s="21">
        <f t="shared" si="2"/>
        <v>0</v>
      </c>
      <c r="E59" s="21" t="str">
        <f t="shared" si="7"/>
        <v>2103.5</v>
      </c>
      <c r="F59" s="24">
        <f t="shared" si="3"/>
        <v>2109</v>
      </c>
      <c r="G59" s="20" t="s">
        <v>101</v>
      </c>
      <c r="H59" s="9" t="s">
        <v>88</v>
      </c>
      <c r="I59" s="20">
        <f t="shared" si="4"/>
        <v>1</v>
      </c>
      <c r="J59" s="20" t="s">
        <v>399</v>
      </c>
      <c r="K59" s="21" t="str">
        <f t="shared" si="5"/>
        <v>2503</v>
      </c>
      <c r="L59" s="21" t="str">
        <f t="shared" si="6"/>
        <v>ROL</v>
      </c>
      <c r="M59" s="9" t="s">
        <v>400</v>
      </c>
      <c r="N59" s="35" t="str">
        <f>VLOOKUP(C59,BBO_ROLX!C:G,2,FALSE)</f>
        <v>2103</v>
      </c>
      <c r="O59" s="35" t="str">
        <f>VLOOKUP(C59,BBO_ROLX!C:G,3,FALSE)</f>
        <v>2103</v>
      </c>
      <c r="P59" s="35" t="str">
        <f>VLOOKUP(C59,BBO_ROLX!C:G,4,FALSE)</f>
        <v>2103.5</v>
      </c>
      <c r="Q59" s="35" t="str">
        <f>VLOOKUP(C59,BBO_ROLX!C:G,5,FALSE)</f>
        <v>20230608 09:55:04.390211</v>
      </c>
      <c r="R59" s="9" t="s">
        <v>401</v>
      </c>
      <c r="S59" s="9" t="s">
        <v>402</v>
      </c>
    </row>
    <row r="60" spans="1:19">
      <c r="A60">
        <f t="shared" si="1"/>
        <v>57</v>
      </c>
      <c r="B60" s="1" t="s">
        <v>403</v>
      </c>
      <c r="C60" s="20" t="s">
        <v>404</v>
      </c>
      <c r="D60" s="21">
        <f t="shared" si="2"/>
        <v>0</v>
      </c>
      <c r="E60" s="21" t="str">
        <f t="shared" si="7"/>
        <v>10450</v>
      </c>
      <c r="F60" s="24">
        <f t="shared" si="3"/>
        <v>10427</v>
      </c>
      <c r="G60" s="20" t="s">
        <v>127</v>
      </c>
      <c r="H60" s="9" t="s">
        <v>73</v>
      </c>
      <c r="I60" s="20">
        <f t="shared" si="4"/>
        <v>2</v>
      </c>
      <c r="J60" s="20" t="s">
        <v>258</v>
      </c>
      <c r="K60" s="21" t="str">
        <f t="shared" si="5"/>
        <v>4523</v>
      </c>
      <c r="L60" s="21" t="str">
        <f t="shared" si="6"/>
        <v>ROL</v>
      </c>
      <c r="M60" s="9" t="s">
        <v>405</v>
      </c>
      <c r="N60" s="35" t="str">
        <f>VLOOKUP(C60,BBO_ROLX!C:G,2,FALSE)</f>
        <v>10460</v>
      </c>
      <c r="O60" s="35" t="str">
        <f>VLOOKUP(C60,BBO_ROLX!C:G,3,FALSE)</f>
        <v>10450</v>
      </c>
      <c r="P60" s="35" t="str">
        <f>VLOOKUP(C60,BBO_ROLX!C:G,4,FALSE)</f>
        <v>10460</v>
      </c>
      <c r="Q60" s="35" t="str">
        <f>VLOOKUP(C60,BBO_ROLX!C:G,5,FALSE)</f>
        <v>20230608 09:55:18.555190</v>
      </c>
      <c r="R60" s="9" t="s">
        <v>406</v>
      </c>
      <c r="S60" s="9" t="s">
        <v>407</v>
      </c>
    </row>
    <row r="61" spans="1:19">
      <c r="A61">
        <f t="shared" si="1"/>
        <v>58</v>
      </c>
      <c r="B61" s="1" t="s">
        <v>408</v>
      </c>
      <c r="C61" s="20" t="s">
        <v>409</v>
      </c>
      <c r="D61" s="21">
        <f t="shared" si="2"/>
        <v>0</v>
      </c>
      <c r="E61" s="21" t="str">
        <f t="shared" si="7"/>
        <v>5395</v>
      </c>
      <c r="F61" s="24">
        <f t="shared" si="3"/>
        <v>5407</v>
      </c>
      <c r="G61" s="20" t="s">
        <v>87</v>
      </c>
      <c r="H61" s="9" t="s">
        <v>88</v>
      </c>
      <c r="I61" s="20">
        <f t="shared" si="4"/>
        <v>1</v>
      </c>
      <c r="J61" s="20" t="s">
        <v>410</v>
      </c>
      <c r="K61" s="21" t="str">
        <f t="shared" si="5"/>
        <v>4661</v>
      </c>
      <c r="L61" s="21" t="str">
        <f t="shared" si="6"/>
        <v>ROL</v>
      </c>
      <c r="M61" s="9" t="s">
        <v>411</v>
      </c>
      <c r="N61" s="35" t="str">
        <f>VLOOKUP(C61,BBO_ROLX!C:G,2,FALSE)</f>
        <v>5394</v>
      </c>
      <c r="O61" s="35" t="str">
        <f>VLOOKUP(C61,BBO_ROLX!C:G,3,FALSE)</f>
        <v>5394</v>
      </c>
      <c r="P61" s="35" t="str">
        <f>VLOOKUP(C61,BBO_ROLX!C:G,4,FALSE)</f>
        <v>5395</v>
      </c>
      <c r="Q61" s="35" t="str">
        <f>VLOOKUP(C61,BBO_ROLX!C:G,5,FALSE)</f>
        <v>20230608 09:55:24.195448</v>
      </c>
      <c r="R61" s="9" t="s">
        <v>412</v>
      </c>
      <c r="S61" s="9" t="s">
        <v>413</v>
      </c>
    </row>
    <row r="62" spans="1:19">
      <c r="A62">
        <f t="shared" si="1"/>
        <v>59</v>
      </c>
      <c r="B62" s="1" t="s">
        <v>414</v>
      </c>
      <c r="C62" s="20" t="s">
        <v>415</v>
      </c>
      <c r="D62" s="21">
        <f t="shared" si="2"/>
        <v>0</v>
      </c>
      <c r="E62" s="21" t="str">
        <f t="shared" si="7"/>
        <v>486</v>
      </c>
      <c r="F62" s="24">
        <f t="shared" si="3"/>
        <v>488</v>
      </c>
      <c r="G62" s="20" t="s">
        <v>147</v>
      </c>
      <c r="H62" s="9" t="s">
        <v>88</v>
      </c>
      <c r="I62" s="20">
        <f t="shared" si="4"/>
        <v>1</v>
      </c>
      <c r="J62" s="20" t="s">
        <v>416</v>
      </c>
      <c r="K62" s="21" t="str">
        <f t="shared" si="5"/>
        <v>5020</v>
      </c>
      <c r="L62" s="21" t="str">
        <f t="shared" si="6"/>
        <v>ROL</v>
      </c>
      <c r="M62" s="9" t="s">
        <v>417</v>
      </c>
      <c r="N62" s="35" t="str">
        <f>VLOOKUP(C62,BBO_ROLX!C:G,2,FALSE)</f>
        <v>485.9</v>
      </c>
      <c r="O62" s="35" t="str">
        <f>VLOOKUP(C62,BBO_ROLX!C:G,3,FALSE)</f>
        <v>485.8</v>
      </c>
      <c r="P62" s="35" t="str">
        <f>VLOOKUP(C62,BBO_ROLX!C:G,4,FALSE)</f>
        <v>486</v>
      </c>
      <c r="Q62" s="35" t="str">
        <f>VLOOKUP(C62,BBO_ROLX!C:G,5,FALSE)</f>
        <v>20230608 09:55:46.783589</v>
      </c>
      <c r="R62" s="9" t="s">
        <v>418</v>
      </c>
      <c r="S62" s="9" t="s">
        <v>419</v>
      </c>
    </row>
    <row r="63" spans="1:19">
      <c r="A63">
        <f t="shared" si="1"/>
        <v>60</v>
      </c>
      <c r="B63" s="1" t="s">
        <v>420</v>
      </c>
      <c r="C63" s="20" t="s">
        <v>421</v>
      </c>
      <c r="D63" s="21">
        <f t="shared" si="2"/>
        <v>0</v>
      </c>
      <c r="E63" s="21" t="str">
        <f t="shared" si="7"/>
        <v>13850</v>
      </c>
      <c r="F63" s="24">
        <f t="shared" si="3"/>
        <v>13819</v>
      </c>
      <c r="G63" s="20" t="s">
        <v>147</v>
      </c>
      <c r="H63" s="9" t="s">
        <v>73</v>
      </c>
      <c r="I63" s="20">
        <f t="shared" si="4"/>
        <v>2</v>
      </c>
      <c r="J63" s="20" t="s">
        <v>422</v>
      </c>
      <c r="K63" s="21" t="str">
        <f t="shared" si="5"/>
        <v>3349</v>
      </c>
      <c r="L63" s="21" t="str">
        <f t="shared" si="6"/>
        <v>ROL</v>
      </c>
      <c r="M63" s="9" t="s">
        <v>423</v>
      </c>
      <c r="N63" s="35" t="str">
        <f>VLOOKUP(C63,BBO_ROLX!C:G,2,FALSE)</f>
        <v>13860</v>
      </c>
      <c r="O63" s="35" t="str">
        <f>VLOOKUP(C63,BBO_ROLX!C:G,3,FALSE)</f>
        <v>13850</v>
      </c>
      <c r="P63" s="35" t="str">
        <f>VLOOKUP(C63,BBO_ROLX!C:G,4,FALSE)</f>
        <v>13860</v>
      </c>
      <c r="Q63" s="35" t="str">
        <f>VLOOKUP(C63,BBO_ROLX!C:G,5,FALSE)</f>
        <v>20230608 09:56:11.050548</v>
      </c>
      <c r="R63" s="9" t="s">
        <v>424</v>
      </c>
      <c r="S63" s="9" t="s">
        <v>425</v>
      </c>
    </row>
    <row r="64" spans="1:19">
      <c r="A64">
        <f t="shared" si="1"/>
        <v>61</v>
      </c>
      <c r="B64" s="1" t="s">
        <v>426</v>
      </c>
      <c r="C64" s="20" t="s">
        <v>427</v>
      </c>
      <c r="D64" s="21">
        <f t="shared" si="2"/>
        <v>0</v>
      </c>
      <c r="E64" s="21" t="str">
        <f t="shared" si="7"/>
        <v>6529</v>
      </c>
      <c r="F64" s="24">
        <f t="shared" si="3"/>
        <v>6544</v>
      </c>
      <c r="G64" s="20" t="s">
        <v>87</v>
      </c>
      <c r="H64" s="9" t="s">
        <v>88</v>
      </c>
      <c r="I64" s="20">
        <f t="shared" si="4"/>
        <v>1</v>
      </c>
      <c r="J64" s="20" t="s">
        <v>428</v>
      </c>
      <c r="K64" s="21" t="str">
        <f t="shared" si="5"/>
        <v>6361</v>
      </c>
      <c r="L64" s="21" t="str">
        <f t="shared" si="6"/>
        <v>ROL</v>
      </c>
      <c r="M64" s="9" t="s">
        <v>429</v>
      </c>
      <c r="N64" s="35" t="str">
        <f>VLOOKUP(C64,BBO_ROLX!C:G,2,FALSE)</f>
        <v>6521</v>
      </c>
      <c r="O64" s="35" t="str">
        <f>VLOOKUP(C64,BBO_ROLX!C:G,3,FALSE)</f>
        <v>6525</v>
      </c>
      <c r="P64" s="35" t="str">
        <f>VLOOKUP(C64,BBO_ROLX!C:G,4,FALSE)</f>
        <v>6529</v>
      </c>
      <c r="Q64" s="35" t="str">
        <f>VLOOKUP(C64,BBO_ROLX!C:G,5,FALSE)</f>
        <v>20230608 09:56:15.399168</v>
      </c>
      <c r="R64" s="9" t="s">
        <v>430</v>
      </c>
      <c r="S64" s="9" t="s">
        <v>431</v>
      </c>
    </row>
    <row r="65" spans="1:19">
      <c r="A65">
        <f t="shared" si="1"/>
        <v>62</v>
      </c>
      <c r="B65" s="1" t="s">
        <v>432</v>
      </c>
      <c r="C65" s="20" t="s">
        <v>433</v>
      </c>
      <c r="D65" s="21">
        <f t="shared" si="2"/>
        <v>0</v>
      </c>
      <c r="E65" s="21" t="str">
        <f t="shared" si="7"/>
        <v>3097</v>
      </c>
      <c r="F65" s="24">
        <f t="shared" si="3"/>
        <v>3090</v>
      </c>
      <c r="G65" s="20" t="s">
        <v>287</v>
      </c>
      <c r="H65" s="9" t="s">
        <v>73</v>
      </c>
      <c r="I65" s="20">
        <f t="shared" si="4"/>
        <v>2</v>
      </c>
      <c r="J65" s="20" t="s">
        <v>434</v>
      </c>
      <c r="K65" s="21" t="str">
        <f t="shared" si="5"/>
        <v>9101</v>
      </c>
      <c r="L65" s="21" t="str">
        <f t="shared" si="6"/>
        <v>ROL</v>
      </c>
      <c r="M65" s="9" t="s">
        <v>435</v>
      </c>
      <c r="N65" s="35" t="str">
        <f>VLOOKUP(C65,BBO_ROLX!C:G,2,FALSE)</f>
        <v>3097</v>
      </c>
      <c r="O65" s="35" t="str">
        <f>VLOOKUP(C65,BBO_ROLX!C:G,3,FALSE)</f>
        <v>3097</v>
      </c>
      <c r="P65" s="35" t="str">
        <f>VLOOKUP(C65,BBO_ROLX!C:G,4,FALSE)</f>
        <v>3098</v>
      </c>
      <c r="Q65" s="35" t="str">
        <f>VLOOKUP(C65,BBO_ROLX!C:G,5,FALSE)</f>
        <v>20230608 09:56:35.909212</v>
      </c>
      <c r="R65" s="9" t="s">
        <v>436</v>
      </c>
      <c r="S65" s="9" t="s">
        <v>437</v>
      </c>
    </row>
    <row r="66" spans="1:19">
      <c r="A66">
        <f t="shared" si="1"/>
        <v>63</v>
      </c>
      <c r="B66" s="1" t="s">
        <v>438</v>
      </c>
      <c r="C66" s="20" t="s">
        <v>439</v>
      </c>
      <c r="D66" s="21">
        <f t="shared" si="2"/>
        <v>0</v>
      </c>
      <c r="E66" s="21" t="str">
        <f t="shared" si="7"/>
        <v>5175</v>
      </c>
      <c r="F66" s="24">
        <f t="shared" si="3"/>
        <v>5187</v>
      </c>
      <c r="G66" s="20" t="s">
        <v>87</v>
      </c>
      <c r="H66" s="9" t="s">
        <v>88</v>
      </c>
      <c r="I66" s="20">
        <f t="shared" si="4"/>
        <v>1</v>
      </c>
      <c r="J66" s="20" t="s">
        <v>440</v>
      </c>
      <c r="K66" s="21" t="str">
        <f t="shared" si="5"/>
        <v>8001</v>
      </c>
      <c r="L66" s="21" t="str">
        <f t="shared" si="6"/>
        <v>ROL</v>
      </c>
      <c r="M66" s="9" t="s">
        <v>441</v>
      </c>
      <c r="N66" s="35" t="str">
        <f>VLOOKUP(C66,BBO_ROLX!C:G,2,FALSE)</f>
        <v>5174</v>
      </c>
      <c r="O66" s="35" t="str">
        <f>VLOOKUP(C66,BBO_ROLX!C:G,3,FALSE)</f>
        <v>5173</v>
      </c>
      <c r="P66" s="35" t="str">
        <f>VLOOKUP(C66,BBO_ROLX!C:G,4,FALSE)</f>
        <v>5175</v>
      </c>
      <c r="Q66" s="35" t="str">
        <f>VLOOKUP(C66,BBO_ROLX!C:G,5,FALSE)</f>
        <v>20230608 09:56:54.384684</v>
      </c>
      <c r="R66" s="9" t="s">
        <v>442</v>
      </c>
      <c r="S66" s="9" t="s">
        <v>443</v>
      </c>
    </row>
    <row r="67" spans="1:19">
      <c r="A67">
        <f t="shared" si="1"/>
        <v>64</v>
      </c>
      <c r="B67" s="1" t="s">
        <v>444</v>
      </c>
      <c r="C67" s="20" t="s">
        <v>445</v>
      </c>
      <c r="D67" s="21">
        <f t="shared" si="2"/>
        <v>0</v>
      </c>
      <c r="E67" s="21" t="str">
        <f t="shared" si="7"/>
        <v>6017</v>
      </c>
      <c r="F67" s="24">
        <f t="shared" si="3"/>
        <v>6003</v>
      </c>
      <c r="G67" s="20" t="s">
        <v>87</v>
      </c>
      <c r="H67" s="9" t="s">
        <v>73</v>
      </c>
      <c r="I67" s="20">
        <f t="shared" si="4"/>
        <v>2</v>
      </c>
      <c r="J67" s="20" t="s">
        <v>446</v>
      </c>
      <c r="K67" s="21" t="str">
        <f t="shared" si="5"/>
        <v>9984</v>
      </c>
      <c r="L67" s="21" t="str">
        <f t="shared" si="6"/>
        <v>ROL</v>
      </c>
      <c r="M67" s="9" t="s">
        <v>447</v>
      </c>
      <c r="N67" s="35" t="str">
        <f>VLOOKUP(C67,BBO_ROLX!C:G,2,FALSE)</f>
        <v>6018</v>
      </c>
      <c r="O67" s="35" t="str">
        <f>VLOOKUP(C67,BBO_ROLX!C:G,3,FALSE)</f>
        <v>6017</v>
      </c>
      <c r="P67" s="35" t="str">
        <f>VLOOKUP(C67,BBO_ROLX!C:G,4,FALSE)</f>
        <v>6018</v>
      </c>
      <c r="Q67" s="35" t="str">
        <f>VLOOKUP(C67,BBO_ROLX!C:G,5,FALSE)</f>
        <v>20230608 09:57:17.162020</v>
      </c>
      <c r="R67" s="9" t="s">
        <v>448</v>
      </c>
      <c r="S67" s="9" t="s">
        <v>449</v>
      </c>
    </row>
    <row r="68" spans="1:19">
      <c r="A68">
        <f t="shared" si="1"/>
        <v>65</v>
      </c>
      <c r="B68" s="1" t="s">
        <v>450</v>
      </c>
      <c r="C68" s="20" t="s">
        <v>451</v>
      </c>
      <c r="D68" s="21">
        <f t="shared" si="2"/>
        <v>0</v>
      </c>
      <c r="E68" s="21" t="str">
        <f t="shared" si="7"/>
        <v>6452</v>
      </c>
      <c r="F68" s="24">
        <f t="shared" si="3"/>
        <v>6437</v>
      </c>
      <c r="G68" s="20" t="s">
        <v>87</v>
      </c>
      <c r="H68" s="9" t="s">
        <v>73</v>
      </c>
      <c r="I68" s="20">
        <f t="shared" si="4"/>
        <v>2</v>
      </c>
      <c r="J68" s="20" t="s">
        <v>452</v>
      </c>
      <c r="K68" s="21" t="str">
        <f t="shared" si="5"/>
        <v>9684</v>
      </c>
      <c r="L68" s="21" t="str">
        <f t="shared" si="6"/>
        <v>ROL</v>
      </c>
      <c r="M68" s="9" t="s">
        <v>453</v>
      </c>
      <c r="N68" s="35" t="str">
        <f>VLOOKUP(C68,BBO_ROLX!C:G,2,FALSE)</f>
        <v>6454</v>
      </c>
      <c r="O68" s="35" t="str">
        <f>VLOOKUP(C68,BBO_ROLX!C:G,3,FALSE)</f>
        <v>6452</v>
      </c>
      <c r="P68" s="35" t="str">
        <f>VLOOKUP(C68,BBO_ROLX!C:G,4,FALSE)</f>
        <v>6455</v>
      </c>
      <c r="Q68" s="35" t="str">
        <f>VLOOKUP(C68,BBO_ROLX!C:G,5,FALSE)</f>
        <v>20230608 09:57:22.548138</v>
      </c>
      <c r="R68" s="9" t="s">
        <v>454</v>
      </c>
      <c r="S68" s="9" t="s">
        <v>455</v>
      </c>
    </row>
    <row r="69" spans="1:19">
      <c r="A69">
        <f t="shared" ref="A69:A132" si="8">ROW()-3</f>
        <v>66</v>
      </c>
      <c r="B69" s="1" t="s">
        <v>456</v>
      </c>
      <c r="C69" s="20" t="s">
        <v>457</v>
      </c>
      <c r="D69" s="21">
        <f t="shared" ref="D69:D132" si="9">IF(L69="REX",N69,0)</f>
        <v>0</v>
      </c>
      <c r="E69" s="21" t="str">
        <f t="shared" ref="E69:E132" si="10">IF(L69="REX",D69,IF(I69=1,P69,O69))</f>
        <v>1684.5</v>
      </c>
      <c r="F69" s="24">
        <f t="shared" ref="F69:F132" si="11">IF(I69=1,ROUNDUP(E69*(1+22/10000),0),ROUNDDOWN(E69*(1-22/10000),0))</f>
        <v>1689</v>
      </c>
      <c r="G69" s="20" t="s">
        <v>108</v>
      </c>
      <c r="H69" s="9" t="s">
        <v>88</v>
      </c>
      <c r="I69" s="20">
        <f t="shared" ref="I69:I132" si="12">IF(H69="BUY",1,2)</f>
        <v>1</v>
      </c>
      <c r="J69" s="20" t="s">
        <v>458</v>
      </c>
      <c r="K69" s="21" t="str">
        <f t="shared" ref="K69:K132" si="13">MID(J69,1,4)</f>
        <v>8802</v>
      </c>
      <c r="L69" s="21" t="str">
        <f t="shared" ref="L69:L132" si="14">MID(J69,6,3)</f>
        <v>ROL</v>
      </c>
      <c r="M69" s="9" t="s">
        <v>459</v>
      </c>
      <c r="N69" s="35" t="str">
        <f>VLOOKUP(C69,BBO_ROLX!C:G,2,FALSE)</f>
        <v>1684.5</v>
      </c>
      <c r="O69" s="35" t="str">
        <f>VLOOKUP(C69,BBO_ROLX!C:G,3,FALSE)</f>
        <v>1684</v>
      </c>
      <c r="P69" s="35" t="str">
        <f>VLOOKUP(C69,BBO_ROLX!C:G,4,FALSE)</f>
        <v>1684.5</v>
      </c>
      <c r="Q69" s="35" t="str">
        <f>VLOOKUP(C69,BBO_ROLX!C:G,5,FALSE)</f>
        <v>20230608 09:57:11.645069</v>
      </c>
      <c r="R69" s="9" t="s">
        <v>460</v>
      </c>
      <c r="S69" s="9" t="s">
        <v>461</v>
      </c>
    </row>
    <row r="70" spans="1:19">
      <c r="A70">
        <f t="shared" si="8"/>
        <v>67</v>
      </c>
      <c r="B70" s="1" t="s">
        <v>462</v>
      </c>
      <c r="C70" s="20" t="s">
        <v>463</v>
      </c>
      <c r="D70" s="21">
        <f t="shared" si="9"/>
        <v>0</v>
      </c>
      <c r="E70" s="21" t="str">
        <f t="shared" si="10"/>
        <v>15005</v>
      </c>
      <c r="F70" s="24">
        <f t="shared" si="11"/>
        <v>14971</v>
      </c>
      <c r="G70" s="20" t="s">
        <v>87</v>
      </c>
      <c r="H70" s="9" t="s">
        <v>73</v>
      </c>
      <c r="I70" s="20">
        <f t="shared" si="12"/>
        <v>2</v>
      </c>
      <c r="J70" s="20" t="s">
        <v>464</v>
      </c>
      <c r="K70" s="21" t="str">
        <f t="shared" si="13"/>
        <v>7735</v>
      </c>
      <c r="L70" s="21" t="str">
        <f t="shared" si="14"/>
        <v>ROL</v>
      </c>
      <c r="M70" s="9" t="s">
        <v>465</v>
      </c>
      <c r="N70" s="35" t="str">
        <f>VLOOKUP(C70,BBO_ROLX!C:G,2,FALSE)</f>
        <v>15010</v>
      </c>
      <c r="O70" s="35" t="str">
        <f>VLOOKUP(C70,BBO_ROLX!C:G,3,FALSE)</f>
        <v>15005</v>
      </c>
      <c r="P70" s="35" t="str">
        <f>VLOOKUP(C70,BBO_ROLX!C:G,4,FALSE)</f>
        <v>15015</v>
      </c>
      <c r="Q70" s="35" t="str">
        <f>VLOOKUP(C70,BBO_ROLX!C:G,5,FALSE)</f>
        <v>20230608 09:57:48.089503</v>
      </c>
      <c r="R70" s="9" t="s">
        <v>466</v>
      </c>
      <c r="S70" s="9" t="s">
        <v>467</v>
      </c>
    </row>
    <row r="71" spans="1:19">
      <c r="A71">
        <f t="shared" si="8"/>
        <v>68</v>
      </c>
      <c r="B71" s="1" t="s">
        <v>468</v>
      </c>
      <c r="C71" s="20" t="s">
        <v>469</v>
      </c>
      <c r="D71" s="21">
        <f t="shared" si="9"/>
        <v>0</v>
      </c>
      <c r="E71" s="21" t="str">
        <f t="shared" si="10"/>
        <v>20885</v>
      </c>
      <c r="F71" s="24">
        <f t="shared" si="11"/>
        <v>20839</v>
      </c>
      <c r="G71" s="20" t="s">
        <v>87</v>
      </c>
      <c r="H71" s="9" t="s">
        <v>73</v>
      </c>
      <c r="I71" s="20">
        <f t="shared" si="12"/>
        <v>2</v>
      </c>
      <c r="J71" s="20" t="s">
        <v>470</v>
      </c>
      <c r="K71" s="21" t="str">
        <f t="shared" si="13"/>
        <v>6920</v>
      </c>
      <c r="L71" s="21" t="str">
        <f t="shared" si="14"/>
        <v>ROL</v>
      </c>
      <c r="M71" s="9" t="s">
        <v>471</v>
      </c>
      <c r="N71" s="35" t="str">
        <f>VLOOKUP(C71,BBO_ROLX!C:G,2,FALSE)</f>
        <v>20890</v>
      </c>
      <c r="O71" s="35" t="str">
        <f>VLOOKUP(C71,BBO_ROLX!C:G,3,FALSE)</f>
        <v>20885</v>
      </c>
      <c r="P71" s="35" t="str">
        <f>VLOOKUP(C71,BBO_ROLX!C:G,4,FALSE)</f>
        <v>20895</v>
      </c>
      <c r="Q71" s="35" t="str">
        <f>VLOOKUP(C71,BBO_ROLX!C:G,5,FALSE)</f>
        <v>20230608 09:58:05.701852</v>
      </c>
      <c r="R71" s="9" t="s">
        <v>472</v>
      </c>
      <c r="S71" s="9" t="s">
        <v>473</v>
      </c>
    </row>
    <row r="72" spans="1:19">
      <c r="A72">
        <f t="shared" si="8"/>
        <v>69</v>
      </c>
      <c r="B72" s="1" t="s">
        <v>474</v>
      </c>
      <c r="C72" s="20" t="s">
        <v>475</v>
      </c>
      <c r="D72" s="21">
        <f t="shared" si="9"/>
        <v>0</v>
      </c>
      <c r="E72" s="21" t="str">
        <f t="shared" si="10"/>
        <v>2397</v>
      </c>
      <c r="F72" s="24">
        <f t="shared" si="11"/>
        <v>2403</v>
      </c>
      <c r="G72" s="20" t="s">
        <v>87</v>
      </c>
      <c r="H72" s="9" t="s">
        <v>88</v>
      </c>
      <c r="I72" s="20">
        <f t="shared" si="12"/>
        <v>1</v>
      </c>
      <c r="J72" s="20" t="s">
        <v>476</v>
      </c>
      <c r="K72" s="21" t="str">
        <f t="shared" si="13"/>
        <v>6723</v>
      </c>
      <c r="L72" s="21" t="str">
        <f t="shared" si="14"/>
        <v>ROL</v>
      </c>
      <c r="M72" s="9" t="s">
        <v>477</v>
      </c>
      <c r="N72" s="35" t="str">
        <f>VLOOKUP(C72,BBO_ROLX!C:G,2,FALSE)</f>
        <v>2397</v>
      </c>
      <c r="O72" s="35" t="str">
        <f>VLOOKUP(C72,BBO_ROLX!C:G,3,FALSE)</f>
        <v>2396</v>
      </c>
      <c r="P72" s="35" t="str">
        <f>VLOOKUP(C72,BBO_ROLX!C:G,4,FALSE)</f>
        <v>2397</v>
      </c>
      <c r="Q72" s="35" t="str">
        <f>VLOOKUP(C72,BBO_ROLX!C:G,5,FALSE)</f>
        <v>20230608 09:57:30.791501</v>
      </c>
      <c r="R72" s="9" t="s">
        <v>478</v>
      </c>
      <c r="S72" s="9" t="s">
        <v>479</v>
      </c>
    </row>
    <row r="73" spans="1:19">
      <c r="A73">
        <f t="shared" si="8"/>
        <v>70</v>
      </c>
      <c r="B73" s="1" t="s">
        <v>480</v>
      </c>
      <c r="C73" s="20" t="s">
        <v>481</v>
      </c>
      <c r="D73" s="21">
        <f t="shared" si="9"/>
        <v>0</v>
      </c>
      <c r="E73" s="21" t="str">
        <f t="shared" si="10"/>
        <v>3514</v>
      </c>
      <c r="F73" s="24">
        <f t="shared" si="11"/>
        <v>3522</v>
      </c>
      <c r="G73" s="20" t="s">
        <v>87</v>
      </c>
      <c r="H73" s="9" t="s">
        <v>88</v>
      </c>
      <c r="I73" s="20">
        <f t="shared" si="12"/>
        <v>1</v>
      </c>
      <c r="J73" s="20" t="s">
        <v>482</v>
      </c>
      <c r="K73" s="21" t="str">
        <f t="shared" si="13"/>
        <v>7012</v>
      </c>
      <c r="L73" s="21" t="str">
        <f t="shared" si="14"/>
        <v>ROL</v>
      </c>
      <c r="M73" s="9" t="s">
        <v>483</v>
      </c>
      <c r="N73" s="35" t="str">
        <f>VLOOKUP(C73,BBO_ROLX!C:G,2,FALSE)</f>
        <v>3513</v>
      </c>
      <c r="O73" s="35" t="str">
        <f>VLOOKUP(C73,BBO_ROLX!C:G,3,FALSE)</f>
        <v>3513</v>
      </c>
      <c r="P73" s="35" t="str">
        <f>VLOOKUP(C73,BBO_ROLX!C:G,4,FALSE)</f>
        <v>3514</v>
      </c>
      <c r="Q73" s="35" t="str">
        <f>VLOOKUP(C73,BBO_ROLX!C:G,5,FALSE)</f>
        <v>20230608 09:57:36.260698</v>
      </c>
      <c r="R73" s="9" t="s">
        <v>484</v>
      </c>
      <c r="S73" s="9" t="s">
        <v>485</v>
      </c>
    </row>
    <row r="74" spans="1:19">
      <c r="A74">
        <f t="shared" si="8"/>
        <v>71</v>
      </c>
      <c r="B74" s="1" t="s">
        <v>486</v>
      </c>
      <c r="C74" s="20" t="s">
        <v>487</v>
      </c>
      <c r="D74" s="21">
        <f t="shared" si="9"/>
        <v>0</v>
      </c>
      <c r="E74" s="21" t="str">
        <f t="shared" si="10"/>
        <v>67880</v>
      </c>
      <c r="F74" s="24">
        <f t="shared" si="11"/>
        <v>68030</v>
      </c>
      <c r="G74" s="20" t="s">
        <v>147</v>
      </c>
      <c r="H74" s="9" t="s">
        <v>88</v>
      </c>
      <c r="I74" s="20">
        <f t="shared" si="12"/>
        <v>1</v>
      </c>
      <c r="J74" s="20" t="s">
        <v>488</v>
      </c>
      <c r="K74" s="21" t="str">
        <f t="shared" si="13"/>
        <v>6861</v>
      </c>
      <c r="L74" s="21" t="str">
        <f t="shared" si="14"/>
        <v>ROL</v>
      </c>
      <c r="M74" s="9" t="s">
        <v>489</v>
      </c>
      <c r="N74" s="35" t="str">
        <f>VLOOKUP(C74,BBO_ROLX!C:G,2,FALSE)</f>
        <v>67870</v>
      </c>
      <c r="O74" s="35" t="str">
        <f>VLOOKUP(C74,BBO_ROLX!C:G,3,FALSE)</f>
        <v>67850</v>
      </c>
      <c r="P74" s="35" t="str">
        <f>VLOOKUP(C74,BBO_ROLX!C:G,4,FALSE)</f>
        <v>67880</v>
      </c>
      <c r="Q74" s="35" t="str">
        <f>VLOOKUP(C74,BBO_ROLX!C:G,5,FALSE)</f>
        <v>20230608 09:57:39.576268</v>
      </c>
      <c r="R74" s="9" t="s">
        <v>490</v>
      </c>
      <c r="S74" s="9" t="s">
        <v>491</v>
      </c>
    </row>
    <row r="75" spans="1:19">
      <c r="A75">
        <f t="shared" si="8"/>
        <v>72</v>
      </c>
      <c r="B75" s="1" t="s">
        <v>492</v>
      </c>
      <c r="C75" s="20" t="s">
        <v>493</v>
      </c>
      <c r="D75" s="21">
        <f t="shared" si="9"/>
        <v>0</v>
      </c>
      <c r="E75" s="21" t="str">
        <f t="shared" si="10"/>
        <v>650.9</v>
      </c>
      <c r="F75" s="24">
        <f t="shared" si="11"/>
        <v>653</v>
      </c>
      <c r="G75" s="20" t="s">
        <v>87</v>
      </c>
      <c r="H75" s="9" t="s">
        <v>88</v>
      </c>
      <c r="I75" s="20">
        <f t="shared" si="12"/>
        <v>1</v>
      </c>
      <c r="J75" s="20" t="s">
        <v>494</v>
      </c>
      <c r="K75" s="21" t="str">
        <f t="shared" si="13"/>
        <v>8308</v>
      </c>
      <c r="L75" s="21" t="str">
        <f t="shared" si="14"/>
        <v>ROL</v>
      </c>
      <c r="M75" s="9" t="s">
        <v>495</v>
      </c>
      <c r="N75" s="35" t="str">
        <f>VLOOKUP(C75,BBO_ROLX!C:G,2,FALSE)</f>
        <v>650.8</v>
      </c>
      <c r="O75" s="35" t="str">
        <f>VLOOKUP(C75,BBO_ROLX!C:G,3,FALSE)</f>
        <v>650.8</v>
      </c>
      <c r="P75" s="35" t="str">
        <f>VLOOKUP(C75,BBO_ROLX!C:G,4,FALSE)</f>
        <v>650.9</v>
      </c>
      <c r="Q75" s="35" t="str">
        <f>VLOOKUP(C75,BBO_ROLX!C:G,5,FALSE)</f>
        <v>20230608 09:57:48.263460</v>
      </c>
      <c r="R75" s="9" t="s">
        <v>496</v>
      </c>
      <c r="S75" s="9" t="s">
        <v>497</v>
      </c>
    </row>
    <row r="76" spans="1:19">
      <c r="A76">
        <f t="shared" si="8"/>
        <v>73</v>
      </c>
      <c r="B76" s="1" t="s">
        <v>498</v>
      </c>
      <c r="C76" s="20" t="s">
        <v>499</v>
      </c>
      <c r="D76" s="21">
        <f t="shared" si="9"/>
        <v>0</v>
      </c>
      <c r="E76" s="21" t="str">
        <f t="shared" si="10"/>
        <v>4098</v>
      </c>
      <c r="F76" s="24">
        <f t="shared" si="11"/>
        <v>4108</v>
      </c>
      <c r="G76" s="20" t="s">
        <v>87</v>
      </c>
      <c r="H76" s="9" t="s">
        <v>88</v>
      </c>
      <c r="I76" s="20">
        <f t="shared" si="12"/>
        <v>1</v>
      </c>
      <c r="J76" s="20" t="s">
        <v>141</v>
      </c>
      <c r="K76" s="21" t="str">
        <f t="shared" si="13"/>
        <v>9432</v>
      </c>
      <c r="L76" s="21" t="str">
        <f t="shared" si="14"/>
        <v>ROL</v>
      </c>
      <c r="M76" s="9" t="s">
        <v>500</v>
      </c>
      <c r="N76" s="35" t="str">
        <f>VLOOKUP(C76,BBO_ROLX!C:G,2,FALSE)</f>
        <v>4098</v>
      </c>
      <c r="O76" s="35" t="str">
        <f>VLOOKUP(C76,BBO_ROLX!C:G,3,FALSE)</f>
        <v>4096</v>
      </c>
      <c r="P76" s="35" t="str">
        <f>VLOOKUP(C76,BBO_ROLX!C:G,4,FALSE)</f>
        <v>4098</v>
      </c>
      <c r="Q76" s="35" t="str">
        <f>VLOOKUP(C76,BBO_ROLX!C:G,5,FALSE)</f>
        <v>20230608 09:57:50.437320</v>
      </c>
      <c r="R76" s="9" t="s">
        <v>501</v>
      </c>
      <c r="S76" s="9" t="s">
        <v>502</v>
      </c>
    </row>
    <row r="77" spans="1:19">
      <c r="A77">
        <f t="shared" si="8"/>
        <v>74</v>
      </c>
      <c r="B77" s="1" t="s">
        <v>503</v>
      </c>
      <c r="C77" s="20" t="s">
        <v>504</v>
      </c>
      <c r="D77" s="21">
        <f t="shared" si="9"/>
        <v>0</v>
      </c>
      <c r="E77" s="21" t="str">
        <f t="shared" si="10"/>
        <v>17305</v>
      </c>
      <c r="F77" s="24">
        <f t="shared" si="11"/>
        <v>17266</v>
      </c>
      <c r="G77" s="20" t="s">
        <v>87</v>
      </c>
      <c r="H77" s="9" t="s">
        <v>73</v>
      </c>
      <c r="I77" s="20">
        <f t="shared" si="12"/>
        <v>2</v>
      </c>
      <c r="J77" s="20" t="s">
        <v>505</v>
      </c>
      <c r="K77" s="21" t="str">
        <f t="shared" si="13"/>
        <v>6857</v>
      </c>
      <c r="L77" s="21" t="str">
        <f t="shared" si="14"/>
        <v>ROL</v>
      </c>
      <c r="M77" s="9" t="s">
        <v>506</v>
      </c>
      <c r="N77" s="35" t="str">
        <f>VLOOKUP(C77,BBO_ROLX!C:G,2,FALSE)</f>
        <v>17305</v>
      </c>
      <c r="O77" s="35" t="str">
        <f>VLOOKUP(C77,BBO_ROLX!C:G,3,FALSE)</f>
        <v>17305</v>
      </c>
      <c r="P77" s="35" t="str">
        <f>VLOOKUP(C77,BBO_ROLX!C:G,4,FALSE)</f>
        <v>17315</v>
      </c>
      <c r="Q77" s="35" t="str">
        <f>VLOOKUP(C77,BBO_ROLX!C:G,5,FALSE)</f>
        <v>20230608 09:58:43.423802</v>
      </c>
      <c r="R77" s="9" t="s">
        <v>507</v>
      </c>
      <c r="S77" s="9" t="s">
        <v>508</v>
      </c>
    </row>
    <row r="78" spans="1:19">
      <c r="A78">
        <f t="shared" si="8"/>
        <v>75</v>
      </c>
      <c r="B78" s="1" t="s">
        <v>509</v>
      </c>
      <c r="C78" s="20" t="s">
        <v>510</v>
      </c>
      <c r="D78" s="21">
        <f t="shared" si="9"/>
        <v>0</v>
      </c>
      <c r="E78" s="21" t="str">
        <f t="shared" si="10"/>
        <v>10445</v>
      </c>
      <c r="F78" s="24">
        <f t="shared" si="11"/>
        <v>10422</v>
      </c>
      <c r="G78" s="20" t="s">
        <v>108</v>
      </c>
      <c r="H78" s="9" t="s">
        <v>73</v>
      </c>
      <c r="I78" s="20">
        <f t="shared" si="12"/>
        <v>2</v>
      </c>
      <c r="J78" s="20" t="s">
        <v>258</v>
      </c>
      <c r="K78" s="21" t="str">
        <f t="shared" si="13"/>
        <v>4523</v>
      </c>
      <c r="L78" s="21" t="str">
        <f t="shared" si="14"/>
        <v>ROL</v>
      </c>
      <c r="M78" s="9" t="s">
        <v>511</v>
      </c>
      <c r="N78" s="35" t="str">
        <f>VLOOKUP(C78,BBO_ROLX!C:G,2,FALSE)</f>
        <v>10445</v>
      </c>
      <c r="O78" s="35" t="str">
        <f>VLOOKUP(C78,BBO_ROLX!C:G,3,FALSE)</f>
        <v>10445</v>
      </c>
      <c r="P78" s="35" t="str">
        <f>VLOOKUP(C78,BBO_ROLX!C:G,4,FALSE)</f>
        <v>10455</v>
      </c>
      <c r="Q78" s="35" t="str">
        <f>VLOOKUP(C78,BBO_ROLX!C:G,5,FALSE)</f>
        <v>20230608 09:59:01.039447</v>
      </c>
      <c r="R78" s="9" t="s">
        <v>260</v>
      </c>
      <c r="S78" s="9" t="s">
        <v>512</v>
      </c>
    </row>
    <row r="79" spans="1:19">
      <c r="A79">
        <f t="shared" si="8"/>
        <v>76</v>
      </c>
      <c r="B79" s="1" t="s">
        <v>513</v>
      </c>
      <c r="C79" s="20" t="s">
        <v>514</v>
      </c>
      <c r="D79" s="21">
        <f t="shared" si="9"/>
        <v>0</v>
      </c>
      <c r="E79" s="21" t="str">
        <f t="shared" si="10"/>
        <v>2360</v>
      </c>
      <c r="F79" s="24">
        <f t="shared" si="11"/>
        <v>2366</v>
      </c>
      <c r="G79" s="20" t="s">
        <v>87</v>
      </c>
      <c r="H79" s="9" t="s">
        <v>88</v>
      </c>
      <c r="I79" s="20">
        <f t="shared" si="12"/>
        <v>1</v>
      </c>
      <c r="J79" s="20" t="s">
        <v>168</v>
      </c>
      <c r="K79" s="21" t="str">
        <f t="shared" si="13"/>
        <v>8697</v>
      </c>
      <c r="L79" s="21" t="str">
        <f t="shared" si="14"/>
        <v>ROL</v>
      </c>
      <c r="M79" s="9" t="s">
        <v>515</v>
      </c>
      <c r="N79" s="35" t="str">
        <f>VLOOKUP(C79,BBO_ROLX!C:G,2,FALSE)</f>
        <v>2359.5</v>
      </c>
      <c r="O79" s="35" t="str">
        <f>VLOOKUP(C79,BBO_ROLX!C:G,3,FALSE)</f>
        <v>2359</v>
      </c>
      <c r="P79" s="35" t="str">
        <f>VLOOKUP(C79,BBO_ROLX!C:G,4,FALSE)</f>
        <v>2360</v>
      </c>
      <c r="Q79" s="35" t="str">
        <f>VLOOKUP(C79,BBO_ROLX!C:G,5,FALSE)</f>
        <v>20230608 09:58:24.577407</v>
      </c>
      <c r="R79" s="9" t="s">
        <v>516</v>
      </c>
      <c r="S79" s="9" t="s">
        <v>517</v>
      </c>
    </row>
    <row r="80" spans="1:19">
      <c r="A80">
        <f t="shared" si="8"/>
        <v>77</v>
      </c>
      <c r="B80" s="1" t="s">
        <v>518</v>
      </c>
      <c r="C80" s="20" t="s">
        <v>519</v>
      </c>
      <c r="D80" s="21">
        <f t="shared" si="9"/>
        <v>0</v>
      </c>
      <c r="E80" s="21" t="str">
        <f t="shared" si="10"/>
        <v>28030</v>
      </c>
      <c r="F80" s="24">
        <f t="shared" si="11"/>
        <v>27968</v>
      </c>
      <c r="G80" s="20" t="s">
        <v>281</v>
      </c>
      <c r="H80" s="9" t="s">
        <v>73</v>
      </c>
      <c r="I80" s="20">
        <f t="shared" si="12"/>
        <v>2</v>
      </c>
      <c r="J80" s="20" t="s">
        <v>520</v>
      </c>
      <c r="K80" s="21" t="str">
        <f t="shared" si="13"/>
        <v>6367</v>
      </c>
      <c r="L80" s="21" t="str">
        <f t="shared" si="14"/>
        <v>ROL</v>
      </c>
      <c r="M80" s="9" t="s">
        <v>521</v>
      </c>
      <c r="N80" s="35" t="str">
        <f>VLOOKUP(C80,BBO_ROLX!C:G,2,FALSE)</f>
        <v>28035</v>
      </c>
      <c r="O80" s="35" t="str">
        <f>VLOOKUP(C80,BBO_ROLX!C:G,3,FALSE)</f>
        <v>28030</v>
      </c>
      <c r="P80" s="35" t="str">
        <f>VLOOKUP(C80,BBO_ROLX!C:G,4,FALSE)</f>
        <v>28040</v>
      </c>
      <c r="Q80" s="35" t="str">
        <f>VLOOKUP(C80,BBO_ROLX!C:G,5,FALSE)</f>
        <v>20230608 09:59:48.598838</v>
      </c>
      <c r="R80" s="9" t="s">
        <v>522</v>
      </c>
      <c r="S80" s="9" t="s">
        <v>523</v>
      </c>
    </row>
    <row r="81" spans="1:19">
      <c r="A81">
        <f t="shared" si="8"/>
        <v>78</v>
      </c>
      <c r="B81" s="1" t="s">
        <v>524</v>
      </c>
      <c r="C81" s="20" t="s">
        <v>525</v>
      </c>
      <c r="D81" s="21">
        <f t="shared" si="9"/>
        <v>0</v>
      </c>
      <c r="E81" s="21" t="str">
        <f t="shared" si="10"/>
        <v>5027</v>
      </c>
      <c r="F81" s="24">
        <f t="shared" si="11"/>
        <v>5039</v>
      </c>
      <c r="G81" s="20" t="s">
        <v>87</v>
      </c>
      <c r="H81" s="9" t="s">
        <v>88</v>
      </c>
      <c r="I81" s="20">
        <f t="shared" si="12"/>
        <v>1</v>
      </c>
      <c r="J81" s="20" t="s">
        <v>89</v>
      </c>
      <c r="K81" s="21" t="str">
        <f t="shared" si="13"/>
        <v>4452</v>
      </c>
      <c r="L81" s="21" t="str">
        <f t="shared" si="14"/>
        <v>ROL</v>
      </c>
      <c r="M81" s="9" t="s">
        <v>526</v>
      </c>
      <c r="N81" s="35" t="str">
        <f>VLOOKUP(C81,BBO_ROLX!C:G,2,FALSE)</f>
        <v>5026</v>
      </c>
      <c r="O81" s="35" t="str">
        <f>VLOOKUP(C81,BBO_ROLX!C:G,3,FALSE)</f>
        <v>5025</v>
      </c>
      <c r="P81" s="35" t="str">
        <f>VLOOKUP(C81,BBO_ROLX!C:G,4,FALSE)</f>
        <v>5027</v>
      </c>
      <c r="Q81" s="35" t="str">
        <f>VLOOKUP(C81,BBO_ROLX!C:G,5,FALSE)</f>
        <v>20230608 09:59:12.073780</v>
      </c>
      <c r="R81" s="9" t="s">
        <v>527</v>
      </c>
      <c r="S81" s="9" t="s">
        <v>528</v>
      </c>
    </row>
    <row r="82" spans="1:19">
      <c r="A82">
        <f t="shared" si="8"/>
        <v>79</v>
      </c>
      <c r="B82" s="1" t="s">
        <v>529</v>
      </c>
      <c r="C82" s="20" t="s">
        <v>530</v>
      </c>
      <c r="D82" s="21">
        <f t="shared" si="9"/>
        <v>0</v>
      </c>
      <c r="E82" s="21" t="str">
        <f t="shared" si="10"/>
        <v>9188</v>
      </c>
      <c r="F82" s="24">
        <f t="shared" si="11"/>
        <v>9209</v>
      </c>
      <c r="G82" s="20" t="s">
        <v>87</v>
      </c>
      <c r="H82" s="9" t="s">
        <v>88</v>
      </c>
      <c r="I82" s="20">
        <f t="shared" si="12"/>
        <v>1</v>
      </c>
      <c r="J82" s="20" t="s">
        <v>531</v>
      </c>
      <c r="K82" s="21" t="str">
        <f t="shared" si="13"/>
        <v>2267</v>
      </c>
      <c r="L82" s="21" t="str">
        <f t="shared" si="14"/>
        <v>ROL</v>
      </c>
      <c r="M82" s="9" t="s">
        <v>532</v>
      </c>
      <c r="N82" s="35" t="str">
        <f>VLOOKUP(C82,BBO_ROLX!C:G,2,FALSE)</f>
        <v>9185</v>
      </c>
      <c r="O82" s="35" t="str">
        <f>VLOOKUP(C82,BBO_ROLX!C:G,3,FALSE)</f>
        <v>9183</v>
      </c>
      <c r="P82" s="35" t="str">
        <f>VLOOKUP(C82,BBO_ROLX!C:G,4,FALSE)</f>
        <v>9188</v>
      </c>
      <c r="Q82" s="35" t="str">
        <f>VLOOKUP(C82,BBO_ROLX!C:G,5,FALSE)</f>
        <v>20230608 09:59:28.317622</v>
      </c>
      <c r="R82" s="9" t="s">
        <v>533</v>
      </c>
      <c r="S82" s="9" t="s">
        <v>534</v>
      </c>
    </row>
    <row r="83" spans="1:19">
      <c r="A83">
        <f t="shared" si="8"/>
        <v>80</v>
      </c>
      <c r="B83" s="1" t="s">
        <v>535</v>
      </c>
      <c r="C83" s="20" t="s">
        <v>536</v>
      </c>
      <c r="D83" s="21">
        <f t="shared" si="9"/>
        <v>0</v>
      </c>
      <c r="E83" s="21" t="str">
        <f t="shared" si="10"/>
        <v>4108</v>
      </c>
      <c r="F83" s="24">
        <f t="shared" si="11"/>
        <v>4118</v>
      </c>
      <c r="G83" s="20" t="s">
        <v>223</v>
      </c>
      <c r="H83" s="9" t="s">
        <v>88</v>
      </c>
      <c r="I83" s="20">
        <f t="shared" si="12"/>
        <v>1</v>
      </c>
      <c r="J83" s="20" t="s">
        <v>141</v>
      </c>
      <c r="K83" s="21" t="str">
        <f t="shared" si="13"/>
        <v>9432</v>
      </c>
      <c r="L83" s="21" t="str">
        <f t="shared" si="14"/>
        <v>ROL</v>
      </c>
      <c r="M83" s="9" t="s">
        <v>537</v>
      </c>
      <c r="N83" s="35" t="str">
        <f>VLOOKUP(C83,BBO_ROLX!C:G,2,FALSE)</f>
        <v>4108</v>
      </c>
      <c r="O83" s="35" t="str">
        <f>VLOOKUP(C83,BBO_ROLX!C:G,3,FALSE)</f>
        <v>4107</v>
      </c>
      <c r="P83" s="35" t="str">
        <f>VLOOKUP(C83,BBO_ROLX!C:G,4,FALSE)</f>
        <v>4108</v>
      </c>
      <c r="Q83" s="35" t="str">
        <f>VLOOKUP(C83,BBO_ROLX!C:G,5,FALSE)</f>
        <v>20230608 09:42:16.169160</v>
      </c>
      <c r="R83" s="9" t="s">
        <v>538</v>
      </c>
      <c r="S83" s="9" t="s">
        <v>539</v>
      </c>
    </row>
    <row r="84" spans="1:19">
      <c r="A84">
        <f t="shared" si="8"/>
        <v>81</v>
      </c>
      <c r="B84" s="1" t="s">
        <v>540</v>
      </c>
      <c r="C84" s="20" t="s">
        <v>541</v>
      </c>
      <c r="D84" s="21">
        <f t="shared" si="9"/>
        <v>0</v>
      </c>
      <c r="E84" s="21" t="str">
        <f t="shared" si="10"/>
        <v>5030</v>
      </c>
      <c r="F84" s="24">
        <f t="shared" si="11"/>
        <v>5042</v>
      </c>
      <c r="G84" s="20" t="s">
        <v>87</v>
      </c>
      <c r="H84" s="9" t="s">
        <v>88</v>
      </c>
      <c r="I84" s="20">
        <f t="shared" si="12"/>
        <v>1</v>
      </c>
      <c r="J84" s="20" t="s">
        <v>89</v>
      </c>
      <c r="K84" s="21" t="str">
        <f t="shared" si="13"/>
        <v>4452</v>
      </c>
      <c r="L84" s="21" t="str">
        <f t="shared" si="14"/>
        <v>ROL</v>
      </c>
      <c r="M84" s="9" t="s">
        <v>542</v>
      </c>
      <c r="N84" s="35" t="str">
        <f>VLOOKUP(C84,BBO_ROLX!C:G,2,FALSE)</f>
        <v>5029</v>
      </c>
      <c r="O84" s="35" t="str">
        <f>VLOOKUP(C84,BBO_ROLX!C:G,3,FALSE)</f>
        <v>5029</v>
      </c>
      <c r="P84" s="35" t="str">
        <f>VLOOKUP(C84,BBO_ROLX!C:G,4,FALSE)</f>
        <v>5030</v>
      </c>
      <c r="Q84" s="35" t="str">
        <f>VLOOKUP(C84,BBO_ROLX!C:G,5,FALSE)</f>
        <v>20230608 09:42:18.438102</v>
      </c>
      <c r="R84" s="9" t="s">
        <v>91</v>
      </c>
      <c r="S84" s="9" t="s">
        <v>543</v>
      </c>
    </row>
    <row r="85" spans="1:19">
      <c r="A85">
        <f t="shared" si="8"/>
        <v>82</v>
      </c>
      <c r="B85" s="1" t="s">
        <v>544</v>
      </c>
      <c r="C85" s="20" t="s">
        <v>545</v>
      </c>
      <c r="D85" s="21">
        <f t="shared" si="9"/>
        <v>0</v>
      </c>
      <c r="E85" s="21" t="str">
        <f t="shared" si="10"/>
        <v>2449.5</v>
      </c>
      <c r="F85" s="24">
        <f t="shared" si="11"/>
        <v>2455</v>
      </c>
      <c r="G85" s="20" t="s">
        <v>87</v>
      </c>
      <c r="H85" s="9" t="s">
        <v>88</v>
      </c>
      <c r="I85" s="20">
        <f t="shared" si="12"/>
        <v>1</v>
      </c>
      <c r="J85" s="20" t="s">
        <v>322</v>
      </c>
      <c r="K85" s="21" t="str">
        <f t="shared" si="13"/>
        <v>8591</v>
      </c>
      <c r="L85" s="21" t="str">
        <f t="shared" si="14"/>
        <v>ROL</v>
      </c>
      <c r="M85" s="9" t="s">
        <v>546</v>
      </c>
      <c r="N85" s="35" t="str">
        <f>VLOOKUP(C85,BBO_ROLX!C:G,2,FALSE)</f>
        <v>2449</v>
      </c>
      <c r="O85" s="35" t="str">
        <f>VLOOKUP(C85,BBO_ROLX!C:G,3,FALSE)</f>
        <v>2449</v>
      </c>
      <c r="P85" s="35" t="str">
        <f>VLOOKUP(C85,BBO_ROLX!C:G,4,FALSE)</f>
        <v>2449.5</v>
      </c>
      <c r="Q85" s="35" t="str">
        <f>VLOOKUP(C85,BBO_ROLX!C:G,5,FALSE)</f>
        <v>20230608 09:42:41.909211</v>
      </c>
      <c r="R85" s="9" t="s">
        <v>547</v>
      </c>
      <c r="S85" s="9" t="s">
        <v>548</v>
      </c>
    </row>
    <row r="86" spans="1:19">
      <c r="A86">
        <f t="shared" si="8"/>
        <v>83</v>
      </c>
      <c r="B86" s="1" t="s">
        <v>549</v>
      </c>
      <c r="C86" s="20" t="s">
        <v>550</v>
      </c>
      <c r="D86" s="21">
        <f t="shared" si="9"/>
        <v>0</v>
      </c>
      <c r="E86" s="21" t="str">
        <f t="shared" si="10"/>
        <v>68090</v>
      </c>
      <c r="F86" s="24">
        <f t="shared" si="11"/>
        <v>68240</v>
      </c>
      <c r="G86" s="20" t="s">
        <v>87</v>
      </c>
      <c r="H86" s="9" t="s">
        <v>88</v>
      </c>
      <c r="I86" s="20">
        <f t="shared" si="12"/>
        <v>1</v>
      </c>
      <c r="J86" s="20" t="s">
        <v>488</v>
      </c>
      <c r="K86" s="21" t="str">
        <f t="shared" si="13"/>
        <v>6861</v>
      </c>
      <c r="L86" s="21" t="str">
        <f t="shared" si="14"/>
        <v>ROL</v>
      </c>
      <c r="M86" s="9" t="s">
        <v>551</v>
      </c>
      <c r="N86" s="35" t="str">
        <f>VLOOKUP(C86,BBO_ROLX!C:G,2,FALSE)</f>
        <v>68050</v>
      </c>
      <c r="O86" s="35" t="str">
        <f>VLOOKUP(C86,BBO_ROLX!C:G,3,FALSE)</f>
        <v>68050</v>
      </c>
      <c r="P86" s="35" t="str">
        <f>VLOOKUP(C86,BBO_ROLX!C:G,4,FALSE)</f>
        <v>68090</v>
      </c>
      <c r="Q86" s="35" t="str">
        <f>VLOOKUP(C86,BBO_ROLX!C:G,5,FALSE)</f>
        <v>20230608 09:42:55.494785</v>
      </c>
      <c r="R86" s="9" t="s">
        <v>552</v>
      </c>
      <c r="S86" s="9" t="s">
        <v>553</v>
      </c>
    </row>
    <row r="87" spans="1:19">
      <c r="A87">
        <f t="shared" si="8"/>
        <v>84</v>
      </c>
      <c r="B87" s="1" t="s">
        <v>554</v>
      </c>
      <c r="C87" s="20" t="s">
        <v>555</v>
      </c>
      <c r="D87" s="21">
        <f t="shared" si="9"/>
        <v>0</v>
      </c>
      <c r="E87" s="21" t="str">
        <f t="shared" si="10"/>
        <v>6013</v>
      </c>
      <c r="F87" s="24">
        <f t="shared" si="11"/>
        <v>5999</v>
      </c>
      <c r="G87" s="20" t="s">
        <v>216</v>
      </c>
      <c r="H87" s="9" t="s">
        <v>73</v>
      </c>
      <c r="I87" s="20">
        <f t="shared" si="12"/>
        <v>2</v>
      </c>
      <c r="J87" s="20" t="s">
        <v>446</v>
      </c>
      <c r="K87" s="21" t="str">
        <f t="shared" si="13"/>
        <v>9984</v>
      </c>
      <c r="L87" s="21" t="str">
        <f t="shared" si="14"/>
        <v>ROL</v>
      </c>
      <c r="M87" s="9" t="s">
        <v>556</v>
      </c>
      <c r="N87" s="35" t="str">
        <f>VLOOKUP(C87,BBO_ROLX!C:G,2,FALSE)</f>
        <v>6013</v>
      </c>
      <c r="O87" s="35" t="str">
        <f>VLOOKUP(C87,BBO_ROLX!C:G,3,FALSE)</f>
        <v>6013</v>
      </c>
      <c r="P87" s="35" t="str">
        <f>VLOOKUP(C87,BBO_ROLX!C:G,4,FALSE)</f>
        <v>6015</v>
      </c>
      <c r="Q87" s="35" t="str">
        <f>VLOOKUP(C87,BBO_ROLX!C:G,5,FALSE)</f>
        <v>20230608 09:43:49.287970</v>
      </c>
      <c r="R87" s="9" t="s">
        <v>557</v>
      </c>
      <c r="S87" s="9" t="s">
        <v>558</v>
      </c>
    </row>
    <row r="88" spans="1:19">
      <c r="A88">
        <f t="shared" si="8"/>
        <v>85</v>
      </c>
      <c r="B88" s="1" t="s">
        <v>559</v>
      </c>
      <c r="C88" s="20" t="s">
        <v>560</v>
      </c>
      <c r="D88" s="21">
        <f t="shared" si="9"/>
        <v>0</v>
      </c>
      <c r="E88" s="21" t="str">
        <f t="shared" si="10"/>
        <v>4892</v>
      </c>
      <c r="F88" s="24">
        <f t="shared" si="11"/>
        <v>4903</v>
      </c>
      <c r="G88" s="20" t="s">
        <v>108</v>
      </c>
      <c r="H88" s="9" t="s">
        <v>88</v>
      </c>
      <c r="I88" s="20">
        <f t="shared" si="12"/>
        <v>1</v>
      </c>
      <c r="J88" s="20" t="s">
        <v>561</v>
      </c>
      <c r="K88" s="21" t="str">
        <f t="shared" si="13"/>
        <v>8031</v>
      </c>
      <c r="L88" s="21" t="str">
        <f t="shared" si="14"/>
        <v>ROL</v>
      </c>
      <c r="M88" s="9" t="s">
        <v>562</v>
      </c>
      <c r="N88" s="35" t="str">
        <f>VLOOKUP(C88,BBO_ROLX!C:G,2,FALSE)</f>
        <v>4892</v>
      </c>
      <c r="O88" s="35" t="str">
        <f>VLOOKUP(C88,BBO_ROLX!C:G,3,FALSE)</f>
        <v>4891</v>
      </c>
      <c r="P88" s="35" t="str">
        <f>VLOOKUP(C88,BBO_ROLX!C:G,4,FALSE)</f>
        <v>4892</v>
      </c>
      <c r="Q88" s="35" t="str">
        <f>VLOOKUP(C88,BBO_ROLX!C:G,5,FALSE)</f>
        <v>20230608 09:43:42.632447</v>
      </c>
      <c r="R88" s="9" t="s">
        <v>563</v>
      </c>
      <c r="S88" s="9" t="s">
        <v>564</v>
      </c>
    </row>
    <row r="89" spans="1:19">
      <c r="A89">
        <f t="shared" si="8"/>
        <v>86</v>
      </c>
      <c r="B89" s="1" t="s">
        <v>565</v>
      </c>
      <c r="C89" s="20" t="s">
        <v>566</v>
      </c>
      <c r="D89" s="21">
        <f t="shared" si="9"/>
        <v>0</v>
      </c>
      <c r="E89" s="21" t="str">
        <f t="shared" si="10"/>
        <v>9208</v>
      </c>
      <c r="F89" s="24">
        <f t="shared" si="11"/>
        <v>9229</v>
      </c>
      <c r="G89" s="20" t="s">
        <v>108</v>
      </c>
      <c r="H89" s="9" t="s">
        <v>88</v>
      </c>
      <c r="I89" s="20">
        <f t="shared" si="12"/>
        <v>1</v>
      </c>
      <c r="J89" s="20" t="s">
        <v>531</v>
      </c>
      <c r="K89" s="21" t="str">
        <f t="shared" si="13"/>
        <v>2267</v>
      </c>
      <c r="L89" s="21" t="str">
        <f t="shared" si="14"/>
        <v>ROL</v>
      </c>
      <c r="M89" s="9" t="s">
        <v>567</v>
      </c>
      <c r="N89" s="35" t="str">
        <f>VLOOKUP(C89,BBO_ROLX!C:G,2,FALSE)</f>
        <v>9208</v>
      </c>
      <c r="O89" s="35" t="str">
        <f>VLOOKUP(C89,BBO_ROLX!C:G,3,FALSE)</f>
        <v>9202</v>
      </c>
      <c r="P89" s="35" t="str">
        <f>VLOOKUP(C89,BBO_ROLX!C:G,4,FALSE)</f>
        <v>9208</v>
      </c>
      <c r="Q89" s="35" t="str">
        <f>VLOOKUP(C89,BBO_ROLX!C:G,5,FALSE)</f>
        <v>20230608 09:43:46.743500</v>
      </c>
      <c r="R89" s="9" t="s">
        <v>568</v>
      </c>
      <c r="S89" s="9" t="s">
        <v>569</v>
      </c>
    </row>
    <row r="90" spans="1:19">
      <c r="A90">
        <f t="shared" si="8"/>
        <v>87</v>
      </c>
      <c r="B90" s="1" t="s">
        <v>570</v>
      </c>
      <c r="C90" s="20" t="s">
        <v>571</v>
      </c>
      <c r="D90" s="21">
        <f t="shared" si="9"/>
        <v>0</v>
      </c>
      <c r="E90" s="21" t="str">
        <f t="shared" si="10"/>
        <v>3118</v>
      </c>
      <c r="F90" s="24">
        <f t="shared" si="11"/>
        <v>3125</v>
      </c>
      <c r="G90" s="20" t="s">
        <v>140</v>
      </c>
      <c r="H90" s="9" t="s">
        <v>88</v>
      </c>
      <c r="I90" s="20">
        <f t="shared" si="12"/>
        <v>1</v>
      </c>
      <c r="J90" s="20" t="s">
        <v>328</v>
      </c>
      <c r="K90" s="21" t="str">
        <f t="shared" si="13"/>
        <v>2914</v>
      </c>
      <c r="L90" s="21" t="str">
        <f t="shared" si="14"/>
        <v>ROL</v>
      </c>
      <c r="M90" s="9" t="s">
        <v>572</v>
      </c>
      <c r="N90" s="35" t="str">
        <f>VLOOKUP(C90,BBO_ROLX!C:G,2,FALSE)</f>
        <v>3118</v>
      </c>
      <c r="O90" s="35" t="str">
        <f>VLOOKUP(C90,BBO_ROLX!C:G,3,FALSE)</f>
        <v>3116</v>
      </c>
      <c r="P90" s="35" t="str">
        <f>VLOOKUP(C90,BBO_ROLX!C:G,4,FALSE)</f>
        <v>3118</v>
      </c>
      <c r="Q90" s="35" t="str">
        <f>VLOOKUP(C90,BBO_ROLX!C:G,5,FALSE)</f>
        <v>20230608 09:44:07.803206</v>
      </c>
      <c r="R90" s="9" t="s">
        <v>573</v>
      </c>
      <c r="S90" s="9" t="s">
        <v>574</v>
      </c>
    </row>
    <row r="91" spans="1:19">
      <c r="A91">
        <f t="shared" si="8"/>
        <v>88</v>
      </c>
      <c r="B91" s="1" t="s">
        <v>575</v>
      </c>
      <c r="C91" s="20" t="s">
        <v>576</v>
      </c>
      <c r="D91" s="21">
        <f t="shared" si="9"/>
        <v>0</v>
      </c>
      <c r="E91" s="21" t="str">
        <f t="shared" si="10"/>
        <v>3161</v>
      </c>
      <c r="F91" s="24">
        <f t="shared" si="11"/>
        <v>3168</v>
      </c>
      <c r="G91" s="20" t="s">
        <v>108</v>
      </c>
      <c r="H91" s="9" t="s">
        <v>88</v>
      </c>
      <c r="I91" s="20">
        <f t="shared" si="12"/>
        <v>1</v>
      </c>
      <c r="J91" s="20" t="s">
        <v>577</v>
      </c>
      <c r="K91" s="21" t="str">
        <f t="shared" si="13"/>
        <v>3563</v>
      </c>
      <c r="L91" s="21" t="str">
        <f t="shared" si="14"/>
        <v>ROL</v>
      </c>
      <c r="M91" s="9" t="s">
        <v>578</v>
      </c>
      <c r="N91" s="35" t="str">
        <f>VLOOKUP(C91,BBO_ROLX!C:G,2,FALSE)</f>
        <v>3159</v>
      </c>
      <c r="O91" s="35" t="str">
        <f>VLOOKUP(C91,BBO_ROLX!C:G,3,FALSE)</f>
        <v>3158</v>
      </c>
      <c r="P91" s="35" t="str">
        <f>VLOOKUP(C91,BBO_ROLX!C:G,4,FALSE)</f>
        <v>3161</v>
      </c>
      <c r="Q91" s="35" t="str">
        <f>VLOOKUP(C91,BBO_ROLX!C:G,5,FALSE)</f>
        <v>20230608 09:44:09.396326</v>
      </c>
      <c r="R91" s="9" t="s">
        <v>579</v>
      </c>
      <c r="S91" s="9" t="s">
        <v>580</v>
      </c>
    </row>
    <row r="92" spans="1:19">
      <c r="A92">
        <f t="shared" si="8"/>
        <v>89</v>
      </c>
      <c r="B92" s="1" t="s">
        <v>581</v>
      </c>
      <c r="C92" s="20" t="s">
        <v>582</v>
      </c>
      <c r="D92" s="21">
        <f t="shared" si="9"/>
        <v>0</v>
      </c>
      <c r="E92" s="21" t="str">
        <f t="shared" si="10"/>
        <v>1013</v>
      </c>
      <c r="F92" s="24">
        <f t="shared" si="11"/>
        <v>1016</v>
      </c>
      <c r="G92" s="20" t="s">
        <v>87</v>
      </c>
      <c r="H92" s="9" t="s">
        <v>88</v>
      </c>
      <c r="I92" s="20">
        <f t="shared" si="12"/>
        <v>1</v>
      </c>
      <c r="J92" s="20" t="s">
        <v>583</v>
      </c>
      <c r="K92" s="21" t="str">
        <f t="shared" si="13"/>
        <v>2127</v>
      </c>
      <c r="L92" s="21" t="str">
        <f t="shared" si="14"/>
        <v>ROL</v>
      </c>
      <c r="M92" s="9" t="s">
        <v>584</v>
      </c>
      <c r="N92" s="35" t="str">
        <f>VLOOKUP(C92,BBO_ROLX!C:G,2,FALSE)</f>
        <v>1012.5</v>
      </c>
      <c r="O92" s="35" t="str">
        <f>VLOOKUP(C92,BBO_ROLX!C:G,3,FALSE)</f>
        <v>1012</v>
      </c>
      <c r="P92" s="35" t="str">
        <f>VLOOKUP(C92,BBO_ROLX!C:G,4,FALSE)</f>
        <v>1013</v>
      </c>
      <c r="Q92" s="35" t="str">
        <f>VLOOKUP(C92,BBO_ROLX!C:G,5,FALSE)</f>
        <v>20230608 09:44:11.855182</v>
      </c>
      <c r="R92" s="9" t="s">
        <v>585</v>
      </c>
      <c r="S92" s="9" t="s">
        <v>586</v>
      </c>
    </row>
    <row r="93" spans="1:19">
      <c r="A93">
        <f t="shared" si="8"/>
        <v>90</v>
      </c>
      <c r="B93" s="1" t="s">
        <v>587</v>
      </c>
      <c r="C93" s="20" t="s">
        <v>588</v>
      </c>
      <c r="D93" s="21">
        <f t="shared" si="9"/>
        <v>0</v>
      </c>
      <c r="E93" s="21" t="str">
        <f t="shared" si="10"/>
        <v>1682</v>
      </c>
      <c r="F93" s="24">
        <f t="shared" si="11"/>
        <v>1686</v>
      </c>
      <c r="G93" s="20" t="s">
        <v>108</v>
      </c>
      <c r="H93" s="9" t="s">
        <v>88</v>
      </c>
      <c r="I93" s="20">
        <f t="shared" si="12"/>
        <v>1</v>
      </c>
      <c r="J93" s="20" t="s">
        <v>589</v>
      </c>
      <c r="K93" s="21" t="str">
        <f t="shared" si="13"/>
        <v>9503</v>
      </c>
      <c r="L93" s="21" t="str">
        <f t="shared" si="14"/>
        <v>ROL</v>
      </c>
      <c r="M93" s="9" t="s">
        <v>590</v>
      </c>
      <c r="N93" s="35" t="str">
        <f>VLOOKUP(C93,BBO_ROLX!C:G,2,FALSE)</f>
        <v>1681.5</v>
      </c>
      <c r="O93" s="35" t="str">
        <f>VLOOKUP(C93,BBO_ROLX!C:G,3,FALSE)</f>
        <v>1681.5</v>
      </c>
      <c r="P93" s="35" t="str">
        <f>VLOOKUP(C93,BBO_ROLX!C:G,4,FALSE)</f>
        <v>1682</v>
      </c>
      <c r="Q93" s="35" t="str">
        <f>VLOOKUP(C93,BBO_ROLX!C:G,5,FALSE)</f>
        <v>20230608 09:44:32.652778</v>
      </c>
      <c r="R93" s="9" t="s">
        <v>591</v>
      </c>
      <c r="S93" s="9" t="s">
        <v>592</v>
      </c>
    </row>
    <row r="94" spans="1:19">
      <c r="A94">
        <f t="shared" si="8"/>
        <v>91</v>
      </c>
      <c r="B94" s="1" t="s">
        <v>593</v>
      </c>
      <c r="C94" s="20" t="s">
        <v>594</v>
      </c>
      <c r="D94" s="21">
        <f t="shared" si="9"/>
        <v>0</v>
      </c>
      <c r="E94" s="21" t="str">
        <f t="shared" si="10"/>
        <v>3116</v>
      </c>
      <c r="F94" s="24">
        <f t="shared" si="11"/>
        <v>3109</v>
      </c>
      <c r="G94" s="20" t="s">
        <v>147</v>
      </c>
      <c r="H94" s="9" t="s">
        <v>73</v>
      </c>
      <c r="I94" s="20">
        <f t="shared" si="12"/>
        <v>2</v>
      </c>
      <c r="J94" s="20" t="s">
        <v>595</v>
      </c>
      <c r="K94" s="21" t="str">
        <f t="shared" si="13"/>
        <v>2914</v>
      </c>
      <c r="L94" s="21" t="str">
        <f t="shared" si="14"/>
        <v>ROL</v>
      </c>
      <c r="M94" s="9" t="s">
        <v>596</v>
      </c>
      <c r="N94" s="35" t="str">
        <f>VLOOKUP(C94,BBO_ROLX!C:G,2,FALSE)</f>
        <v>3117</v>
      </c>
      <c r="O94" s="35" t="str">
        <f>VLOOKUP(C94,BBO_ROLX!C:G,3,FALSE)</f>
        <v>3116</v>
      </c>
      <c r="P94" s="35" t="str">
        <f>VLOOKUP(C94,BBO_ROLX!C:G,4,FALSE)</f>
        <v>3118</v>
      </c>
      <c r="Q94" s="35" t="str">
        <f>VLOOKUP(C94,BBO_ROLX!C:G,5,FALSE)</f>
        <v>20230608 09:45:11.844589</v>
      </c>
      <c r="R94" s="9" t="s">
        <v>597</v>
      </c>
      <c r="S94" s="9" t="s">
        <v>598</v>
      </c>
    </row>
    <row r="95" spans="1:19">
      <c r="A95">
        <f t="shared" si="8"/>
        <v>92</v>
      </c>
      <c r="B95" s="1" t="s">
        <v>599</v>
      </c>
      <c r="C95" s="20" t="s">
        <v>600</v>
      </c>
      <c r="D95" s="21">
        <f t="shared" si="9"/>
        <v>0</v>
      </c>
      <c r="E95" s="21" t="str">
        <f t="shared" si="10"/>
        <v>4502</v>
      </c>
      <c r="F95" s="24">
        <f t="shared" si="11"/>
        <v>4512</v>
      </c>
      <c r="G95" s="20" t="s">
        <v>601</v>
      </c>
      <c r="H95" s="9" t="s">
        <v>88</v>
      </c>
      <c r="I95" s="20">
        <f t="shared" si="12"/>
        <v>1</v>
      </c>
      <c r="J95" s="20" t="s">
        <v>371</v>
      </c>
      <c r="K95" s="21" t="str">
        <f t="shared" si="13"/>
        <v>4063</v>
      </c>
      <c r="L95" s="21" t="str">
        <f t="shared" si="14"/>
        <v>ROL</v>
      </c>
      <c r="M95" s="9" t="s">
        <v>602</v>
      </c>
      <c r="N95" s="35" t="str">
        <f>VLOOKUP(C95,BBO_ROLX!C:G,2,FALSE)</f>
        <v>4501</v>
      </c>
      <c r="O95" s="35" t="str">
        <f>VLOOKUP(C95,BBO_ROLX!C:G,3,FALSE)</f>
        <v>4500</v>
      </c>
      <c r="P95" s="35" t="str">
        <f>VLOOKUP(C95,BBO_ROLX!C:G,4,FALSE)</f>
        <v>4502</v>
      </c>
      <c r="Q95" s="35" t="str">
        <f>VLOOKUP(C95,BBO_ROLX!C:G,5,FALSE)</f>
        <v>20230608 09:44:40.026887</v>
      </c>
      <c r="R95" s="9" t="s">
        <v>603</v>
      </c>
      <c r="S95" s="9" t="s">
        <v>604</v>
      </c>
    </row>
    <row r="96" spans="1:19">
      <c r="A96">
        <f t="shared" si="8"/>
        <v>93</v>
      </c>
      <c r="B96" s="1" t="s">
        <v>605</v>
      </c>
      <c r="C96" s="20" t="s">
        <v>606</v>
      </c>
      <c r="D96" s="21">
        <f t="shared" si="9"/>
        <v>0</v>
      </c>
      <c r="E96" s="21" t="str">
        <f t="shared" si="10"/>
        <v>4105</v>
      </c>
      <c r="F96" s="24">
        <f t="shared" si="11"/>
        <v>4115</v>
      </c>
      <c r="G96" s="20" t="s">
        <v>281</v>
      </c>
      <c r="H96" s="9" t="s">
        <v>88</v>
      </c>
      <c r="I96" s="20">
        <f t="shared" si="12"/>
        <v>1</v>
      </c>
      <c r="J96" s="20" t="s">
        <v>141</v>
      </c>
      <c r="K96" s="21" t="str">
        <f t="shared" si="13"/>
        <v>9432</v>
      </c>
      <c r="L96" s="21" t="str">
        <f t="shared" si="14"/>
        <v>ROL</v>
      </c>
      <c r="M96" s="9" t="s">
        <v>607</v>
      </c>
      <c r="N96" s="35" t="str">
        <f>VLOOKUP(C96,BBO_ROLX!C:G,2,FALSE)</f>
        <v>4105</v>
      </c>
      <c r="O96" s="35" t="str">
        <f>VLOOKUP(C96,BBO_ROLX!C:G,3,FALSE)</f>
        <v>4104</v>
      </c>
      <c r="P96" s="35" t="str">
        <f>VLOOKUP(C96,BBO_ROLX!C:G,4,FALSE)</f>
        <v>4105</v>
      </c>
      <c r="Q96" s="35" t="str">
        <f>VLOOKUP(C96,BBO_ROLX!C:G,5,FALSE)</f>
        <v>20230608 09:45:17.132269</v>
      </c>
      <c r="R96" s="9" t="s">
        <v>608</v>
      </c>
      <c r="S96" s="9" t="s">
        <v>609</v>
      </c>
    </row>
    <row r="97" spans="1:19">
      <c r="A97">
        <f t="shared" si="8"/>
        <v>94</v>
      </c>
      <c r="B97" s="1" t="s">
        <v>610</v>
      </c>
      <c r="C97" s="20" t="s">
        <v>611</v>
      </c>
      <c r="D97" s="21">
        <f t="shared" si="9"/>
        <v>0</v>
      </c>
      <c r="E97" s="21" t="str">
        <f t="shared" si="10"/>
        <v>20875</v>
      </c>
      <c r="F97" s="24">
        <f t="shared" si="11"/>
        <v>20921</v>
      </c>
      <c r="G97" s="20" t="s">
        <v>196</v>
      </c>
      <c r="H97" s="9" t="s">
        <v>88</v>
      </c>
      <c r="I97" s="20">
        <f t="shared" si="12"/>
        <v>1</v>
      </c>
      <c r="J97" s="20" t="s">
        <v>121</v>
      </c>
      <c r="K97" s="21" t="str">
        <f t="shared" si="13"/>
        <v>6920</v>
      </c>
      <c r="L97" s="21" t="str">
        <f t="shared" si="14"/>
        <v>ROL</v>
      </c>
      <c r="M97" s="9" t="s">
        <v>612</v>
      </c>
      <c r="N97" s="35" t="str">
        <f>VLOOKUP(C97,BBO_ROLX!C:G,2,FALSE)</f>
        <v>20875</v>
      </c>
      <c r="O97" s="35" t="str">
        <f>VLOOKUP(C97,BBO_ROLX!C:G,3,FALSE)</f>
        <v>20865</v>
      </c>
      <c r="P97" s="35" t="str">
        <f>VLOOKUP(C97,BBO_ROLX!C:G,4,FALSE)</f>
        <v>20875</v>
      </c>
      <c r="Q97" s="35" t="str">
        <f>VLOOKUP(C97,BBO_ROLX!C:G,5,FALSE)</f>
        <v>20230608 09:46:16.846864</v>
      </c>
      <c r="R97" s="9" t="s">
        <v>613</v>
      </c>
      <c r="S97" s="9" t="s">
        <v>614</v>
      </c>
    </row>
    <row r="98" spans="1:19">
      <c r="A98">
        <f t="shared" si="8"/>
        <v>95</v>
      </c>
      <c r="B98" s="1" t="s">
        <v>615</v>
      </c>
      <c r="C98" s="20" t="s">
        <v>616</v>
      </c>
      <c r="D98" s="21">
        <f t="shared" si="9"/>
        <v>0</v>
      </c>
      <c r="E98" s="21" t="str">
        <f t="shared" si="10"/>
        <v>2883.5</v>
      </c>
      <c r="F98" s="24">
        <f t="shared" si="11"/>
        <v>2890</v>
      </c>
      <c r="G98" s="20" t="s">
        <v>196</v>
      </c>
      <c r="H98" s="9" t="s">
        <v>88</v>
      </c>
      <c r="I98" s="20">
        <f t="shared" si="12"/>
        <v>1</v>
      </c>
      <c r="J98" s="20" t="s">
        <v>617</v>
      </c>
      <c r="K98" s="21" t="str">
        <f t="shared" si="13"/>
        <v>3092</v>
      </c>
      <c r="L98" s="21" t="str">
        <f t="shared" si="14"/>
        <v>ROL</v>
      </c>
      <c r="M98" s="9" t="s">
        <v>618</v>
      </c>
      <c r="N98" s="35" t="str">
        <f>VLOOKUP(C98,BBO_ROLX!C:G,2,FALSE)</f>
        <v>2883.5</v>
      </c>
      <c r="O98" s="35" t="str">
        <f>VLOOKUP(C98,BBO_ROLX!C:G,3,FALSE)</f>
        <v>2882.5</v>
      </c>
      <c r="P98" s="35" t="str">
        <f>VLOOKUP(C98,BBO_ROLX!C:G,4,FALSE)</f>
        <v>2883.5</v>
      </c>
      <c r="Q98" s="35" t="str">
        <f>VLOOKUP(C98,BBO_ROLX!C:G,5,FALSE)</f>
        <v>20230608 09:46:30.306454</v>
      </c>
      <c r="R98" s="9" t="s">
        <v>619</v>
      </c>
      <c r="S98" s="9" t="s">
        <v>620</v>
      </c>
    </row>
    <row r="99" spans="1:19">
      <c r="A99">
        <f t="shared" si="8"/>
        <v>96</v>
      </c>
      <c r="B99" s="1" t="s">
        <v>621</v>
      </c>
      <c r="C99" s="20" t="s">
        <v>622</v>
      </c>
      <c r="D99" s="21">
        <f t="shared" si="9"/>
        <v>0</v>
      </c>
      <c r="E99" s="21" t="str">
        <f t="shared" si="10"/>
        <v>3505</v>
      </c>
      <c r="F99" s="24">
        <f t="shared" si="11"/>
        <v>3513</v>
      </c>
      <c r="G99" s="20" t="s">
        <v>87</v>
      </c>
      <c r="H99" s="9" t="s">
        <v>88</v>
      </c>
      <c r="I99" s="20">
        <f t="shared" si="12"/>
        <v>1</v>
      </c>
      <c r="J99" s="20" t="s">
        <v>482</v>
      </c>
      <c r="K99" s="21" t="str">
        <f t="shared" si="13"/>
        <v>7012</v>
      </c>
      <c r="L99" s="21" t="str">
        <f t="shared" si="14"/>
        <v>ROL</v>
      </c>
      <c r="M99" s="9" t="s">
        <v>623</v>
      </c>
      <c r="N99" s="35" t="str">
        <f>VLOOKUP(C99,BBO_ROLX!C:G,2,FALSE)</f>
        <v>3505</v>
      </c>
      <c r="O99" s="35" t="str">
        <f>VLOOKUP(C99,BBO_ROLX!C:G,3,FALSE)</f>
        <v>3504</v>
      </c>
      <c r="P99" s="35" t="str">
        <f>VLOOKUP(C99,BBO_ROLX!C:G,4,FALSE)</f>
        <v>3505</v>
      </c>
      <c r="Q99" s="35" t="str">
        <f>VLOOKUP(C99,BBO_ROLX!C:G,5,FALSE)</f>
        <v>20230608 09:46:32.938075</v>
      </c>
      <c r="R99" s="9" t="s">
        <v>624</v>
      </c>
      <c r="S99" s="9" t="s">
        <v>625</v>
      </c>
    </row>
    <row r="100" spans="1:19">
      <c r="A100">
        <f t="shared" si="8"/>
        <v>97</v>
      </c>
      <c r="B100" s="1" t="s">
        <v>626</v>
      </c>
      <c r="C100" s="20" t="s">
        <v>627</v>
      </c>
      <c r="D100" s="21">
        <f t="shared" si="9"/>
        <v>0</v>
      </c>
      <c r="E100" s="21" t="str">
        <f t="shared" si="10"/>
        <v>1208.5</v>
      </c>
      <c r="F100" s="24">
        <f t="shared" si="11"/>
        <v>1212</v>
      </c>
      <c r="G100" s="20" t="s">
        <v>108</v>
      </c>
      <c r="H100" s="9" t="s">
        <v>88</v>
      </c>
      <c r="I100" s="20">
        <f t="shared" si="12"/>
        <v>1</v>
      </c>
      <c r="J100" s="20" t="s">
        <v>628</v>
      </c>
      <c r="K100" s="21" t="str">
        <f t="shared" si="13"/>
        <v>6754</v>
      </c>
      <c r="L100" s="21" t="str">
        <f t="shared" si="14"/>
        <v>ROL</v>
      </c>
      <c r="M100" s="9" t="s">
        <v>629</v>
      </c>
      <c r="N100" s="35" t="str">
        <f>VLOOKUP(C100,BBO_ROLX!C:G,2,FALSE)</f>
        <v>1207.5</v>
      </c>
      <c r="O100" s="35" t="str">
        <f>VLOOKUP(C100,BBO_ROLX!C:G,3,FALSE)</f>
        <v>1207.5</v>
      </c>
      <c r="P100" s="35" t="str">
        <f>VLOOKUP(C100,BBO_ROLX!C:G,4,FALSE)</f>
        <v>1208.5</v>
      </c>
      <c r="Q100" s="35" t="str">
        <f>VLOOKUP(C100,BBO_ROLX!C:G,5,FALSE)</f>
        <v>20230608 09:47:23.354593</v>
      </c>
      <c r="R100" s="9" t="s">
        <v>630</v>
      </c>
      <c r="S100" s="9" t="s">
        <v>631</v>
      </c>
    </row>
    <row r="101" spans="1:19">
      <c r="A101">
        <f t="shared" si="8"/>
        <v>98</v>
      </c>
      <c r="B101" s="1" t="s">
        <v>632</v>
      </c>
      <c r="C101" s="20" t="s">
        <v>633</v>
      </c>
      <c r="D101" s="21">
        <f t="shared" si="9"/>
        <v>0</v>
      </c>
      <c r="E101" s="21" t="str">
        <f t="shared" si="10"/>
        <v>2620</v>
      </c>
      <c r="F101" s="24">
        <f t="shared" si="11"/>
        <v>2626</v>
      </c>
      <c r="G101" s="20" t="s">
        <v>87</v>
      </c>
      <c r="H101" s="9" t="s">
        <v>88</v>
      </c>
      <c r="I101" s="20">
        <f t="shared" si="12"/>
        <v>1</v>
      </c>
      <c r="J101" s="20" t="s">
        <v>634</v>
      </c>
      <c r="K101" s="21" t="str">
        <f t="shared" si="13"/>
        <v>2181</v>
      </c>
      <c r="L101" s="21" t="str">
        <f t="shared" si="14"/>
        <v>ROL</v>
      </c>
      <c r="M101" s="9" t="s">
        <v>635</v>
      </c>
      <c r="N101" s="35" t="str">
        <f>VLOOKUP(C101,BBO_ROLX!C:G,2,FALSE)</f>
        <v>2619.5</v>
      </c>
      <c r="O101" s="35" t="str">
        <f>VLOOKUP(C101,BBO_ROLX!C:G,3,FALSE)</f>
        <v>2619</v>
      </c>
      <c r="P101" s="35" t="str">
        <f>VLOOKUP(C101,BBO_ROLX!C:G,4,FALSE)</f>
        <v>2620</v>
      </c>
      <c r="Q101" s="35" t="str">
        <f>VLOOKUP(C101,BBO_ROLX!C:G,5,FALSE)</f>
        <v>20230608 09:47:45.297036</v>
      </c>
      <c r="R101" s="9" t="s">
        <v>636</v>
      </c>
      <c r="S101" s="9" t="s">
        <v>637</v>
      </c>
    </row>
    <row r="102" spans="1:19">
      <c r="A102">
        <f t="shared" si="8"/>
        <v>99</v>
      </c>
      <c r="B102" s="1" t="s">
        <v>638</v>
      </c>
      <c r="C102" s="20" t="s">
        <v>639</v>
      </c>
      <c r="D102" s="21">
        <f t="shared" si="9"/>
        <v>0</v>
      </c>
      <c r="E102" s="21" t="str">
        <f t="shared" si="10"/>
        <v>20855</v>
      </c>
      <c r="F102" s="24">
        <f t="shared" si="11"/>
        <v>20901</v>
      </c>
      <c r="G102" s="20" t="s">
        <v>287</v>
      </c>
      <c r="H102" s="9" t="s">
        <v>88</v>
      </c>
      <c r="I102" s="20">
        <f t="shared" si="12"/>
        <v>1</v>
      </c>
      <c r="J102" s="20" t="s">
        <v>121</v>
      </c>
      <c r="K102" s="21" t="str">
        <f t="shared" si="13"/>
        <v>6920</v>
      </c>
      <c r="L102" s="21" t="str">
        <f t="shared" si="14"/>
        <v>ROL</v>
      </c>
      <c r="M102" s="9" t="s">
        <v>640</v>
      </c>
      <c r="N102" s="35" t="str">
        <f>VLOOKUP(C102,BBO_ROLX!C:G,2,FALSE)</f>
        <v>20850</v>
      </c>
      <c r="O102" s="35" t="str">
        <f>VLOOKUP(C102,BBO_ROLX!C:G,3,FALSE)</f>
        <v>20850</v>
      </c>
      <c r="P102" s="35" t="str">
        <f>VLOOKUP(C102,BBO_ROLX!C:G,4,FALSE)</f>
        <v>20855</v>
      </c>
      <c r="Q102" s="35" t="str">
        <f>VLOOKUP(C102,BBO_ROLX!C:G,5,FALSE)</f>
        <v>20230608 09:48:00.925074</v>
      </c>
      <c r="R102" s="9" t="s">
        <v>641</v>
      </c>
      <c r="S102" s="9" t="s">
        <v>642</v>
      </c>
    </row>
    <row r="103" spans="1:19">
      <c r="A103">
        <f t="shared" si="8"/>
        <v>100</v>
      </c>
      <c r="B103" s="1" t="s">
        <v>643</v>
      </c>
      <c r="C103" s="20" t="s">
        <v>644</v>
      </c>
      <c r="D103" s="21">
        <f t="shared" si="9"/>
        <v>0</v>
      </c>
      <c r="E103" s="21" t="str">
        <f t="shared" si="10"/>
        <v>968.7</v>
      </c>
      <c r="F103" s="24">
        <f t="shared" si="11"/>
        <v>971</v>
      </c>
      <c r="G103" s="20" t="s">
        <v>147</v>
      </c>
      <c r="H103" s="9" t="s">
        <v>88</v>
      </c>
      <c r="I103" s="20">
        <f t="shared" si="12"/>
        <v>1</v>
      </c>
      <c r="J103" s="20" t="s">
        <v>235</v>
      </c>
      <c r="K103" s="21" t="str">
        <f t="shared" si="13"/>
        <v>8306</v>
      </c>
      <c r="L103" s="21" t="str">
        <f t="shared" si="14"/>
        <v>ROL</v>
      </c>
      <c r="M103" s="9" t="s">
        <v>645</v>
      </c>
      <c r="N103" s="35" t="str">
        <f>VLOOKUP(C103,BBO_ROLX!C:G,2,FALSE)</f>
        <v>968.6</v>
      </c>
      <c r="O103" s="35" t="str">
        <f>VLOOKUP(C103,BBO_ROLX!C:G,3,FALSE)</f>
        <v>968.5</v>
      </c>
      <c r="P103" s="35" t="str">
        <f>VLOOKUP(C103,BBO_ROLX!C:G,4,FALSE)</f>
        <v>968.7</v>
      </c>
      <c r="Q103" s="35" t="str">
        <f>VLOOKUP(C103,BBO_ROLX!C:G,5,FALSE)</f>
        <v>20230608 09:48:36.884037</v>
      </c>
      <c r="R103" s="9" t="s">
        <v>646</v>
      </c>
      <c r="S103" s="9" t="s">
        <v>647</v>
      </c>
    </row>
    <row r="104" spans="1:19">
      <c r="A104">
        <f t="shared" si="8"/>
        <v>101</v>
      </c>
      <c r="B104" s="1" t="s">
        <v>648</v>
      </c>
      <c r="C104" s="20" t="s">
        <v>649</v>
      </c>
      <c r="D104" s="21">
        <f t="shared" si="9"/>
        <v>0</v>
      </c>
      <c r="E104" s="21" t="str">
        <f t="shared" si="10"/>
        <v>4598</v>
      </c>
      <c r="F104" s="24">
        <f t="shared" si="11"/>
        <v>4609</v>
      </c>
      <c r="G104" s="20" t="s">
        <v>87</v>
      </c>
      <c r="H104" s="9" t="s">
        <v>88</v>
      </c>
      <c r="I104" s="20">
        <f t="shared" si="12"/>
        <v>1</v>
      </c>
      <c r="J104" s="20" t="s">
        <v>650</v>
      </c>
      <c r="K104" s="21" t="str">
        <f t="shared" si="13"/>
        <v>5713</v>
      </c>
      <c r="L104" s="21" t="str">
        <f t="shared" si="14"/>
        <v>ROL</v>
      </c>
      <c r="M104" s="9" t="s">
        <v>651</v>
      </c>
      <c r="N104" s="35" t="str">
        <f>VLOOKUP(C104,BBO_ROLX!C:G,2,FALSE)</f>
        <v>4596</v>
      </c>
      <c r="O104" s="35" t="str">
        <f>VLOOKUP(C104,BBO_ROLX!C:G,3,FALSE)</f>
        <v>4597</v>
      </c>
      <c r="P104" s="35" t="str">
        <f>VLOOKUP(C104,BBO_ROLX!C:G,4,FALSE)</f>
        <v>4598</v>
      </c>
      <c r="Q104" s="35" t="str">
        <f>VLOOKUP(C104,BBO_ROLX!C:G,5,FALSE)</f>
        <v>20230608 09:48:37.106920</v>
      </c>
      <c r="R104" s="9" t="s">
        <v>652</v>
      </c>
      <c r="S104" s="9" t="s">
        <v>653</v>
      </c>
    </row>
    <row r="105" spans="1:19">
      <c r="A105">
        <f t="shared" si="8"/>
        <v>102</v>
      </c>
      <c r="B105" s="1" t="s">
        <v>654</v>
      </c>
      <c r="C105" s="20" t="s">
        <v>655</v>
      </c>
      <c r="D105" s="21">
        <f t="shared" si="9"/>
        <v>0</v>
      </c>
      <c r="E105" s="21" t="str">
        <f t="shared" si="10"/>
        <v>6382</v>
      </c>
      <c r="F105" s="24">
        <f t="shared" si="11"/>
        <v>6397</v>
      </c>
      <c r="G105" s="20" t="s">
        <v>87</v>
      </c>
      <c r="H105" s="9" t="s">
        <v>88</v>
      </c>
      <c r="I105" s="20">
        <f t="shared" si="12"/>
        <v>1</v>
      </c>
      <c r="J105" s="20" t="s">
        <v>656</v>
      </c>
      <c r="K105" s="21" t="str">
        <f t="shared" si="13"/>
        <v>2875</v>
      </c>
      <c r="L105" s="21" t="str">
        <f t="shared" si="14"/>
        <v>ROL</v>
      </c>
      <c r="M105" s="9" t="s">
        <v>657</v>
      </c>
      <c r="N105" s="35" t="str">
        <f>VLOOKUP(C105,BBO_ROLX!C:G,2,FALSE)</f>
        <v>6378</v>
      </c>
      <c r="O105" s="35" t="str">
        <f>VLOOKUP(C105,BBO_ROLX!C:G,3,FALSE)</f>
        <v>6378</v>
      </c>
      <c r="P105" s="35" t="str">
        <f>VLOOKUP(C105,BBO_ROLX!C:G,4,FALSE)</f>
        <v>6382</v>
      </c>
      <c r="Q105" s="35" t="str">
        <f>VLOOKUP(C105,BBO_ROLX!C:G,5,FALSE)</f>
        <v>20230608 09:49:22.884249</v>
      </c>
      <c r="R105" s="9" t="s">
        <v>658</v>
      </c>
      <c r="S105" s="9" t="s">
        <v>659</v>
      </c>
    </row>
    <row r="106" spans="1:19">
      <c r="A106">
        <f t="shared" si="8"/>
        <v>103</v>
      </c>
      <c r="B106" s="1" t="s">
        <v>660</v>
      </c>
      <c r="C106" s="20" t="s">
        <v>661</v>
      </c>
      <c r="D106" s="21">
        <f t="shared" si="9"/>
        <v>0</v>
      </c>
      <c r="E106" s="21" t="str">
        <f t="shared" si="10"/>
        <v>1742</v>
      </c>
      <c r="F106" s="24">
        <f t="shared" si="11"/>
        <v>1746</v>
      </c>
      <c r="G106" s="20" t="s">
        <v>87</v>
      </c>
      <c r="H106" s="9" t="s">
        <v>88</v>
      </c>
      <c r="I106" s="20">
        <f t="shared" si="12"/>
        <v>1</v>
      </c>
      <c r="J106" s="20" t="s">
        <v>662</v>
      </c>
      <c r="K106" s="21" t="str">
        <f t="shared" si="13"/>
        <v>8595</v>
      </c>
      <c r="L106" s="21" t="str">
        <f t="shared" si="14"/>
        <v>ROL</v>
      </c>
      <c r="M106" s="9" t="s">
        <v>663</v>
      </c>
      <c r="N106" s="35" t="str">
        <f>VLOOKUP(C106,BBO_ROLX!C:G,2,FALSE)</f>
        <v>1742</v>
      </c>
      <c r="O106" s="35" t="str">
        <f>VLOOKUP(C106,BBO_ROLX!C:G,3,FALSE)</f>
        <v>1741</v>
      </c>
      <c r="P106" s="35" t="str">
        <f>VLOOKUP(C106,BBO_ROLX!C:G,4,FALSE)</f>
        <v>1742</v>
      </c>
      <c r="Q106" s="35" t="str">
        <f>VLOOKUP(C106,BBO_ROLX!C:G,5,FALSE)</f>
        <v>20230608 09:50:10.694859</v>
      </c>
      <c r="R106" s="9" t="s">
        <v>664</v>
      </c>
      <c r="S106" s="9" t="s">
        <v>665</v>
      </c>
    </row>
    <row r="107" spans="1:19">
      <c r="A107">
        <f t="shared" si="8"/>
        <v>104</v>
      </c>
      <c r="B107" s="1" t="s">
        <v>666</v>
      </c>
      <c r="C107" s="20" t="s">
        <v>667</v>
      </c>
      <c r="D107" s="21">
        <f t="shared" si="9"/>
        <v>0</v>
      </c>
      <c r="E107" s="21" t="str">
        <f t="shared" si="10"/>
        <v>3088</v>
      </c>
      <c r="F107" s="24">
        <f t="shared" si="11"/>
        <v>3095</v>
      </c>
      <c r="G107" s="20" t="s">
        <v>87</v>
      </c>
      <c r="H107" s="9" t="s">
        <v>88</v>
      </c>
      <c r="I107" s="20">
        <f t="shared" si="12"/>
        <v>1</v>
      </c>
      <c r="J107" s="20" t="s">
        <v>668</v>
      </c>
      <c r="K107" s="21" t="str">
        <f t="shared" si="13"/>
        <v>4091</v>
      </c>
      <c r="L107" s="21" t="str">
        <f t="shared" si="14"/>
        <v>ROL</v>
      </c>
      <c r="M107" s="9" t="s">
        <v>669</v>
      </c>
      <c r="N107" s="35" t="str">
        <f>VLOOKUP(C107,BBO_ROLX!C:G,2,FALSE)</f>
        <v>3089</v>
      </c>
      <c r="O107" s="35" t="str">
        <f>VLOOKUP(C107,BBO_ROLX!C:G,3,FALSE)</f>
        <v>3087</v>
      </c>
      <c r="P107" s="35" t="str">
        <f>VLOOKUP(C107,BBO_ROLX!C:G,4,FALSE)</f>
        <v>3088</v>
      </c>
      <c r="Q107" s="35" t="str">
        <f>VLOOKUP(C107,BBO_ROLX!C:G,5,FALSE)</f>
        <v>20230608 09:50:13.533841</v>
      </c>
      <c r="R107" s="9" t="s">
        <v>670</v>
      </c>
      <c r="S107" s="9" t="s">
        <v>671</v>
      </c>
    </row>
    <row r="108" spans="1:19">
      <c r="A108">
        <f t="shared" si="8"/>
        <v>105</v>
      </c>
      <c r="B108" s="1" t="s">
        <v>672</v>
      </c>
      <c r="C108" s="20" t="s">
        <v>673</v>
      </c>
      <c r="D108" s="21">
        <f t="shared" si="9"/>
        <v>0</v>
      </c>
      <c r="E108" s="21" t="str">
        <f t="shared" si="10"/>
        <v>2010.5</v>
      </c>
      <c r="F108" s="24">
        <f t="shared" si="11"/>
        <v>2015</v>
      </c>
      <c r="G108" s="20" t="s">
        <v>87</v>
      </c>
      <c r="H108" s="9" t="s">
        <v>88</v>
      </c>
      <c r="I108" s="20">
        <f t="shared" si="12"/>
        <v>1</v>
      </c>
      <c r="J108" s="20" t="s">
        <v>674</v>
      </c>
      <c r="K108" s="21" t="str">
        <f t="shared" si="13"/>
        <v>3064</v>
      </c>
      <c r="L108" s="21" t="str">
        <f t="shared" si="14"/>
        <v>ROL</v>
      </c>
      <c r="M108" s="9" t="s">
        <v>675</v>
      </c>
      <c r="N108" s="35" t="str">
        <f>VLOOKUP(C108,BBO_ROLX!C:G,2,FALSE)</f>
        <v>2010</v>
      </c>
      <c r="O108" s="35" t="str">
        <f>VLOOKUP(C108,BBO_ROLX!C:G,3,FALSE)</f>
        <v>2010</v>
      </c>
      <c r="P108" s="35" t="str">
        <f>VLOOKUP(C108,BBO_ROLX!C:G,4,FALSE)</f>
        <v>2010.5</v>
      </c>
      <c r="Q108" s="35" t="str">
        <f>VLOOKUP(C108,BBO_ROLX!C:G,5,FALSE)</f>
        <v>20230608 09:50:21.841569</v>
      </c>
      <c r="R108" s="9" t="s">
        <v>676</v>
      </c>
      <c r="S108" s="9" t="s">
        <v>677</v>
      </c>
    </row>
    <row r="109" spans="1:19">
      <c r="A109">
        <f t="shared" si="8"/>
        <v>106</v>
      </c>
      <c r="B109" s="1" t="s">
        <v>678</v>
      </c>
      <c r="C109" s="20" t="s">
        <v>679</v>
      </c>
      <c r="D109" s="21">
        <f t="shared" si="9"/>
        <v>0</v>
      </c>
      <c r="E109" s="21" t="str">
        <f t="shared" si="10"/>
        <v>2136</v>
      </c>
      <c r="F109" s="24">
        <f t="shared" si="11"/>
        <v>2141</v>
      </c>
      <c r="G109" s="20" t="s">
        <v>680</v>
      </c>
      <c r="H109" s="9" t="s">
        <v>88</v>
      </c>
      <c r="I109" s="20">
        <f t="shared" si="12"/>
        <v>1</v>
      </c>
      <c r="J109" s="20" t="s">
        <v>316</v>
      </c>
      <c r="K109" s="21" t="str">
        <f t="shared" si="13"/>
        <v>8002</v>
      </c>
      <c r="L109" s="21" t="str">
        <f t="shared" si="14"/>
        <v>ROL</v>
      </c>
      <c r="M109" s="9" t="s">
        <v>681</v>
      </c>
      <c r="N109" s="35" t="str">
        <f>VLOOKUP(C109,BBO_ROLX!C:G,2,FALSE)</f>
        <v>2135.5</v>
      </c>
      <c r="O109" s="35" t="str">
        <f>VLOOKUP(C109,BBO_ROLX!C:G,3,FALSE)</f>
        <v>2135</v>
      </c>
      <c r="P109" s="35" t="str">
        <f>VLOOKUP(C109,BBO_ROLX!C:G,4,FALSE)</f>
        <v>2136</v>
      </c>
      <c r="Q109" s="35" t="str">
        <f>VLOOKUP(C109,BBO_ROLX!C:G,5,FALSE)</f>
        <v>20230608 09:50:36.816269</v>
      </c>
      <c r="R109" s="9" t="s">
        <v>682</v>
      </c>
      <c r="S109" s="9" t="s">
        <v>683</v>
      </c>
    </row>
    <row r="110" spans="1:19">
      <c r="A110">
        <f t="shared" si="8"/>
        <v>107</v>
      </c>
      <c r="B110" s="1" t="s">
        <v>684</v>
      </c>
      <c r="C110" s="20" t="s">
        <v>685</v>
      </c>
      <c r="D110" s="21">
        <f t="shared" si="9"/>
        <v>0</v>
      </c>
      <c r="E110" s="21" t="str">
        <f t="shared" si="10"/>
        <v>6144</v>
      </c>
      <c r="F110" s="24">
        <f t="shared" si="11"/>
        <v>6130</v>
      </c>
      <c r="G110" s="20" t="s">
        <v>108</v>
      </c>
      <c r="H110" s="9" t="s">
        <v>73</v>
      </c>
      <c r="I110" s="20">
        <f t="shared" si="12"/>
        <v>2</v>
      </c>
      <c r="J110" s="20" t="s">
        <v>686</v>
      </c>
      <c r="K110" s="21" t="str">
        <f t="shared" si="13"/>
        <v>8630</v>
      </c>
      <c r="L110" s="21" t="str">
        <f t="shared" si="14"/>
        <v>ROL</v>
      </c>
      <c r="M110" s="9" t="s">
        <v>687</v>
      </c>
      <c r="N110" s="35" t="str">
        <f>VLOOKUP(C110,BBO_ROLX!C:G,2,FALSE)</f>
        <v>6146</v>
      </c>
      <c r="O110" s="35" t="str">
        <f>VLOOKUP(C110,BBO_ROLX!C:G,3,FALSE)</f>
        <v>6144</v>
      </c>
      <c r="P110" s="35" t="str">
        <f>VLOOKUP(C110,BBO_ROLX!C:G,4,FALSE)</f>
        <v>6147</v>
      </c>
      <c r="Q110" s="35" t="str">
        <f>VLOOKUP(C110,BBO_ROLX!C:G,5,FALSE)</f>
        <v>20230608 09:51:04.638314</v>
      </c>
      <c r="R110" s="9" t="s">
        <v>688</v>
      </c>
      <c r="S110" s="9" t="s">
        <v>689</v>
      </c>
    </row>
    <row r="111" spans="1:19">
      <c r="A111">
        <f t="shared" si="8"/>
        <v>108</v>
      </c>
      <c r="B111" s="1" t="s">
        <v>690</v>
      </c>
      <c r="C111" s="20" t="s">
        <v>691</v>
      </c>
      <c r="D111" s="21">
        <f t="shared" si="9"/>
        <v>0</v>
      </c>
      <c r="E111" s="21" t="str">
        <f t="shared" si="10"/>
        <v>6070</v>
      </c>
      <c r="F111" s="24">
        <f t="shared" si="11"/>
        <v>6084</v>
      </c>
      <c r="G111" s="20" t="s">
        <v>87</v>
      </c>
      <c r="H111" s="9" t="s">
        <v>88</v>
      </c>
      <c r="I111" s="20">
        <f t="shared" si="12"/>
        <v>1</v>
      </c>
      <c r="J111" s="20" t="s">
        <v>692</v>
      </c>
      <c r="K111" s="21" t="str">
        <f t="shared" si="13"/>
        <v>4507</v>
      </c>
      <c r="L111" s="21" t="str">
        <f t="shared" si="14"/>
        <v>ROL</v>
      </c>
      <c r="M111" s="9" t="s">
        <v>693</v>
      </c>
      <c r="N111" s="35" t="str">
        <f>VLOOKUP(C111,BBO_ROLX!C:G,2,FALSE)</f>
        <v>6069</v>
      </c>
      <c r="O111" s="35" t="str">
        <f>VLOOKUP(C111,BBO_ROLX!C:G,3,FALSE)</f>
        <v>6067</v>
      </c>
      <c r="P111" s="35" t="str">
        <f>VLOOKUP(C111,BBO_ROLX!C:G,4,FALSE)</f>
        <v>6070</v>
      </c>
      <c r="Q111" s="35" t="str">
        <f>VLOOKUP(C111,BBO_ROLX!C:G,5,FALSE)</f>
        <v>20230608 09:51:16.583436</v>
      </c>
      <c r="R111" s="9" t="s">
        <v>694</v>
      </c>
      <c r="S111" s="9" t="s">
        <v>695</v>
      </c>
    </row>
    <row r="112" spans="1:19">
      <c r="A112">
        <f t="shared" si="8"/>
        <v>109</v>
      </c>
      <c r="B112" s="1" t="s">
        <v>696</v>
      </c>
      <c r="C112" s="20" t="s">
        <v>697</v>
      </c>
      <c r="D112" s="21">
        <f t="shared" si="9"/>
        <v>0</v>
      </c>
      <c r="E112" s="21" t="str">
        <f t="shared" si="10"/>
        <v>5383</v>
      </c>
      <c r="F112" s="24">
        <f t="shared" si="11"/>
        <v>5371</v>
      </c>
      <c r="G112" s="20" t="s">
        <v>147</v>
      </c>
      <c r="H112" s="9" t="s">
        <v>73</v>
      </c>
      <c r="I112" s="20">
        <f t="shared" si="12"/>
        <v>2</v>
      </c>
      <c r="J112" s="20" t="s">
        <v>698</v>
      </c>
      <c r="K112" s="21" t="str">
        <f t="shared" si="13"/>
        <v>6532</v>
      </c>
      <c r="L112" s="21" t="str">
        <f t="shared" si="14"/>
        <v>ROL</v>
      </c>
      <c r="M112" s="9" t="s">
        <v>699</v>
      </c>
      <c r="N112" s="35" t="str">
        <f>VLOOKUP(C112,BBO_ROLX!C:G,2,FALSE)</f>
        <v>5386</v>
      </c>
      <c r="O112" s="35" t="str">
        <f>VLOOKUP(C112,BBO_ROLX!C:G,3,FALSE)</f>
        <v>5383</v>
      </c>
      <c r="P112" s="35" t="str">
        <f>VLOOKUP(C112,BBO_ROLX!C:G,4,FALSE)</f>
        <v>5387</v>
      </c>
      <c r="Q112" s="35" t="str">
        <f>VLOOKUP(C112,BBO_ROLX!C:G,5,FALSE)</f>
        <v>20230608 09:51:35.829177</v>
      </c>
      <c r="R112" s="9" t="s">
        <v>700</v>
      </c>
      <c r="S112" s="9" t="s">
        <v>701</v>
      </c>
    </row>
    <row r="113" spans="1:19">
      <c r="A113">
        <f t="shared" si="8"/>
        <v>110</v>
      </c>
      <c r="B113" s="1" t="s">
        <v>702</v>
      </c>
      <c r="C113" s="20" t="s">
        <v>703</v>
      </c>
      <c r="D113" s="21">
        <f t="shared" si="9"/>
        <v>0</v>
      </c>
      <c r="E113" s="21" t="str">
        <f t="shared" si="10"/>
        <v>1889.5</v>
      </c>
      <c r="F113" s="24">
        <f t="shared" si="11"/>
        <v>1885</v>
      </c>
      <c r="G113" s="20" t="s">
        <v>108</v>
      </c>
      <c r="H113" s="9" t="s">
        <v>73</v>
      </c>
      <c r="I113" s="20">
        <f t="shared" si="12"/>
        <v>2</v>
      </c>
      <c r="J113" s="20" t="s">
        <v>704</v>
      </c>
      <c r="K113" s="21" t="str">
        <f t="shared" si="13"/>
        <v>5411</v>
      </c>
      <c r="L113" s="21" t="str">
        <f t="shared" si="14"/>
        <v>ROL</v>
      </c>
      <c r="M113" s="9" t="s">
        <v>705</v>
      </c>
      <c r="N113" s="35" t="str">
        <f>VLOOKUP(C113,BBO_ROLX!C:G,2,FALSE)</f>
        <v>1890</v>
      </c>
      <c r="O113" s="35" t="str">
        <f>VLOOKUP(C113,BBO_ROLX!C:G,3,FALSE)</f>
        <v>1889.5</v>
      </c>
      <c r="P113" s="35" t="str">
        <f>VLOOKUP(C113,BBO_ROLX!C:G,4,FALSE)</f>
        <v>1890.5</v>
      </c>
      <c r="Q113" s="35" t="str">
        <f>VLOOKUP(C113,BBO_ROLX!C:G,5,FALSE)</f>
        <v>20230608 09:51:53.694765</v>
      </c>
      <c r="R113" s="9" t="s">
        <v>706</v>
      </c>
      <c r="S113" s="9" t="s">
        <v>707</v>
      </c>
    </row>
    <row r="114" spans="1:19">
      <c r="A114">
        <f t="shared" si="8"/>
        <v>111</v>
      </c>
      <c r="B114" s="1" t="s">
        <v>708</v>
      </c>
      <c r="C114" s="20" t="s">
        <v>709</v>
      </c>
      <c r="D114" s="21">
        <f t="shared" si="9"/>
        <v>0</v>
      </c>
      <c r="E114" s="21" t="str">
        <f t="shared" si="10"/>
        <v>4401</v>
      </c>
      <c r="F114" s="24">
        <f t="shared" si="11"/>
        <v>4391</v>
      </c>
      <c r="G114" s="20" t="s">
        <v>287</v>
      </c>
      <c r="H114" s="9" t="s">
        <v>73</v>
      </c>
      <c r="I114" s="20">
        <f t="shared" si="12"/>
        <v>2</v>
      </c>
      <c r="J114" s="20" t="s">
        <v>710</v>
      </c>
      <c r="K114" s="21" t="str">
        <f t="shared" si="13"/>
        <v>6098</v>
      </c>
      <c r="L114" s="21" t="str">
        <f t="shared" si="14"/>
        <v>ROL</v>
      </c>
      <c r="M114" s="9" t="s">
        <v>711</v>
      </c>
      <c r="N114" s="35" t="str">
        <f>VLOOKUP(C114,BBO_ROLX!C:G,2,FALSE)</f>
        <v>4402</v>
      </c>
      <c r="O114" s="35" t="str">
        <f>VLOOKUP(C114,BBO_ROLX!C:G,3,FALSE)</f>
        <v>4401</v>
      </c>
      <c r="P114" s="35" t="str">
        <f>VLOOKUP(C114,BBO_ROLX!C:G,4,FALSE)</f>
        <v>4403</v>
      </c>
      <c r="Q114" s="35" t="str">
        <f>VLOOKUP(C114,BBO_ROLX!C:G,5,FALSE)</f>
        <v>20230608 09:52:14.081362</v>
      </c>
      <c r="R114" s="9" t="s">
        <v>712</v>
      </c>
      <c r="S114" s="9" t="s">
        <v>713</v>
      </c>
    </row>
    <row r="115" spans="1:19">
      <c r="A115">
        <f t="shared" si="8"/>
        <v>112</v>
      </c>
      <c r="B115" s="1" t="s">
        <v>714</v>
      </c>
      <c r="C115" s="20" t="s">
        <v>715</v>
      </c>
      <c r="D115" s="21">
        <f t="shared" si="9"/>
        <v>0</v>
      </c>
      <c r="E115" s="21" t="str">
        <f t="shared" si="10"/>
        <v>7051</v>
      </c>
      <c r="F115" s="24">
        <f t="shared" si="11"/>
        <v>7067</v>
      </c>
      <c r="G115" s="20" t="s">
        <v>147</v>
      </c>
      <c r="H115" s="9" t="s">
        <v>88</v>
      </c>
      <c r="I115" s="20">
        <f t="shared" si="12"/>
        <v>1</v>
      </c>
      <c r="J115" s="20" t="s">
        <v>716</v>
      </c>
      <c r="K115" s="21" t="str">
        <f t="shared" si="13"/>
        <v>6965</v>
      </c>
      <c r="L115" s="21" t="str">
        <f t="shared" si="14"/>
        <v>ROL</v>
      </c>
      <c r="M115" s="9" t="s">
        <v>717</v>
      </c>
      <c r="N115" s="35" t="str">
        <f>VLOOKUP(C115,BBO_ROLX!C:G,2,FALSE)</f>
        <v>7042</v>
      </c>
      <c r="O115" s="35" t="str">
        <f>VLOOKUP(C115,BBO_ROLX!C:G,3,FALSE)</f>
        <v>7042</v>
      </c>
      <c r="P115" s="35" t="str">
        <f>VLOOKUP(C115,BBO_ROLX!C:G,4,FALSE)</f>
        <v>7051</v>
      </c>
      <c r="Q115" s="35" t="str">
        <f>VLOOKUP(C115,BBO_ROLX!C:G,5,FALSE)</f>
        <v>20230608 09:52:53.489817</v>
      </c>
      <c r="R115" s="9" t="s">
        <v>718</v>
      </c>
      <c r="S115" s="9" t="s">
        <v>719</v>
      </c>
    </row>
    <row r="116" spans="1:19">
      <c r="A116">
        <f t="shared" si="8"/>
        <v>113</v>
      </c>
      <c r="B116" s="1" t="s">
        <v>720</v>
      </c>
      <c r="C116" s="20" t="s">
        <v>721</v>
      </c>
      <c r="D116" s="21">
        <f t="shared" si="9"/>
        <v>0</v>
      </c>
      <c r="E116" s="21" t="str">
        <f t="shared" si="10"/>
        <v>4992</v>
      </c>
      <c r="F116" s="24">
        <f t="shared" si="11"/>
        <v>4981</v>
      </c>
      <c r="G116" s="20" t="s">
        <v>87</v>
      </c>
      <c r="H116" s="9" t="s">
        <v>73</v>
      </c>
      <c r="I116" s="20">
        <f t="shared" si="12"/>
        <v>2</v>
      </c>
      <c r="J116" s="20" t="s">
        <v>722</v>
      </c>
      <c r="K116" s="21" t="str">
        <f t="shared" si="13"/>
        <v>6954</v>
      </c>
      <c r="L116" s="21" t="str">
        <f t="shared" si="14"/>
        <v>ROL</v>
      </c>
      <c r="M116" s="9" t="s">
        <v>723</v>
      </c>
      <c r="N116" s="35" t="str">
        <f>VLOOKUP(C116,BBO_ROLX!C:G,2,FALSE)</f>
        <v>4993</v>
      </c>
      <c r="O116" s="35" t="str">
        <f>VLOOKUP(C116,BBO_ROLX!C:G,3,FALSE)</f>
        <v>4992</v>
      </c>
      <c r="P116" s="35" t="str">
        <f>VLOOKUP(C116,BBO_ROLX!C:G,4,FALSE)</f>
        <v>4995</v>
      </c>
      <c r="Q116" s="35" t="str">
        <f>VLOOKUP(C116,BBO_ROLX!C:G,5,FALSE)</f>
        <v>20230608 09:53:06.168424</v>
      </c>
      <c r="R116" s="9" t="s">
        <v>724</v>
      </c>
      <c r="S116" s="9" t="s">
        <v>725</v>
      </c>
    </row>
    <row r="117" spans="1:19">
      <c r="A117">
        <f t="shared" si="8"/>
        <v>114</v>
      </c>
      <c r="B117" s="1" t="s">
        <v>726</v>
      </c>
      <c r="C117" s="20" t="s">
        <v>727</v>
      </c>
      <c r="D117" s="21">
        <f t="shared" si="9"/>
        <v>0</v>
      </c>
      <c r="E117" s="21" t="str">
        <f t="shared" si="10"/>
        <v>5371</v>
      </c>
      <c r="F117" s="24">
        <f t="shared" si="11"/>
        <v>5359</v>
      </c>
      <c r="G117" s="20" t="s">
        <v>87</v>
      </c>
      <c r="H117" s="9" t="s">
        <v>73</v>
      </c>
      <c r="I117" s="20">
        <f t="shared" si="12"/>
        <v>2</v>
      </c>
      <c r="J117" s="20" t="s">
        <v>728</v>
      </c>
      <c r="K117" s="21" t="str">
        <f t="shared" si="13"/>
        <v>6967</v>
      </c>
      <c r="L117" s="21" t="str">
        <f t="shared" si="14"/>
        <v>ROL</v>
      </c>
      <c r="M117" s="9" t="s">
        <v>729</v>
      </c>
      <c r="N117" s="35" t="str">
        <f>VLOOKUP(C117,BBO_ROLX!C:G,2,FALSE)</f>
        <v>5373</v>
      </c>
      <c r="O117" s="35" t="str">
        <f>VLOOKUP(C117,BBO_ROLX!C:G,3,FALSE)</f>
        <v>5371</v>
      </c>
      <c r="P117" s="35" t="str">
        <f>VLOOKUP(C117,BBO_ROLX!C:G,4,FALSE)</f>
        <v>5373</v>
      </c>
      <c r="Q117" s="35" t="str">
        <f>VLOOKUP(C117,BBO_ROLX!C:G,5,FALSE)</f>
        <v>20230608 09:53:31.245544</v>
      </c>
      <c r="R117" s="9" t="s">
        <v>730</v>
      </c>
      <c r="S117" s="9" t="s">
        <v>731</v>
      </c>
    </row>
    <row r="118" spans="1:19">
      <c r="A118">
        <f t="shared" si="8"/>
        <v>115</v>
      </c>
      <c r="B118" s="1" t="s">
        <v>732</v>
      </c>
      <c r="C118" s="20" t="s">
        <v>733</v>
      </c>
      <c r="D118" s="21">
        <f t="shared" si="9"/>
        <v>0</v>
      </c>
      <c r="E118" s="21" t="str">
        <f t="shared" si="10"/>
        <v>3254</v>
      </c>
      <c r="F118" s="24">
        <f t="shared" si="11"/>
        <v>3262</v>
      </c>
      <c r="G118" s="20" t="s">
        <v>108</v>
      </c>
      <c r="H118" s="9" t="s">
        <v>88</v>
      </c>
      <c r="I118" s="20">
        <f t="shared" si="12"/>
        <v>1</v>
      </c>
      <c r="J118" s="20" t="s">
        <v>734</v>
      </c>
      <c r="K118" s="21" t="str">
        <f t="shared" si="13"/>
        <v>1911</v>
      </c>
      <c r="L118" s="21" t="str">
        <f t="shared" si="14"/>
        <v>ROL</v>
      </c>
      <c r="M118" s="9" t="s">
        <v>735</v>
      </c>
      <c r="N118" s="35" t="str">
        <f>VLOOKUP(C118,BBO_ROLX!C:G,2,FALSE)</f>
        <v>3252</v>
      </c>
      <c r="O118" s="35" t="str">
        <f>VLOOKUP(C118,BBO_ROLX!C:G,3,FALSE)</f>
        <v>3252</v>
      </c>
      <c r="P118" s="35" t="str">
        <f>VLOOKUP(C118,BBO_ROLX!C:G,4,FALSE)</f>
        <v>3254</v>
      </c>
      <c r="Q118" s="35" t="str">
        <f>VLOOKUP(C118,BBO_ROLX!C:G,5,FALSE)</f>
        <v>20230608 09:53:59.517154</v>
      </c>
      <c r="R118" s="9" t="s">
        <v>736</v>
      </c>
      <c r="S118" s="9" t="s">
        <v>737</v>
      </c>
    </row>
    <row r="119" spans="1:19">
      <c r="A119">
        <f t="shared" si="8"/>
        <v>116</v>
      </c>
      <c r="B119" s="1" t="s">
        <v>738</v>
      </c>
      <c r="C119" s="20" t="s">
        <v>739</v>
      </c>
      <c r="D119" s="21">
        <f t="shared" si="9"/>
        <v>0</v>
      </c>
      <c r="E119" s="21" t="str">
        <f t="shared" si="10"/>
        <v>963.8</v>
      </c>
      <c r="F119" s="24">
        <f t="shared" si="11"/>
        <v>961</v>
      </c>
      <c r="G119" s="20" t="s">
        <v>386</v>
      </c>
      <c r="H119" s="9" t="s">
        <v>73</v>
      </c>
      <c r="I119" s="20">
        <f t="shared" si="12"/>
        <v>2</v>
      </c>
      <c r="J119" s="20" t="s">
        <v>81</v>
      </c>
      <c r="K119" s="21" t="str">
        <f t="shared" si="13"/>
        <v>8306</v>
      </c>
      <c r="L119" s="21" t="str">
        <f t="shared" si="14"/>
        <v>ROL</v>
      </c>
      <c r="M119" s="9" t="s">
        <v>740</v>
      </c>
      <c r="N119" s="35" t="str">
        <f>VLOOKUP(C119,BBO_ROLX!C:G,2,FALSE)</f>
        <v>963.8</v>
      </c>
      <c r="O119" s="35" t="str">
        <f>VLOOKUP(C119,BBO_ROLX!C:G,3,FALSE)</f>
        <v>963.8</v>
      </c>
      <c r="P119" s="35" t="str">
        <f>VLOOKUP(C119,BBO_ROLX!C:G,4,FALSE)</f>
        <v>964</v>
      </c>
      <c r="Q119" s="35" t="str">
        <f>VLOOKUP(C119,BBO_ROLX!C:G,5,FALSE)</f>
        <v>20230608 09:54:09.945194</v>
      </c>
      <c r="R119" s="9" t="s">
        <v>741</v>
      </c>
      <c r="S119" s="9" t="s">
        <v>742</v>
      </c>
    </row>
    <row r="120" spans="1:19">
      <c r="A120">
        <f t="shared" si="8"/>
        <v>117</v>
      </c>
      <c r="B120" s="1" t="s">
        <v>743</v>
      </c>
      <c r="C120" s="20" t="s">
        <v>744</v>
      </c>
      <c r="D120" s="21">
        <f t="shared" si="9"/>
        <v>0</v>
      </c>
      <c r="E120" s="21" t="str">
        <f t="shared" si="10"/>
        <v>4935</v>
      </c>
      <c r="F120" s="24">
        <f t="shared" si="11"/>
        <v>4924</v>
      </c>
      <c r="G120" s="20" t="s">
        <v>745</v>
      </c>
      <c r="H120" s="9" t="s">
        <v>73</v>
      </c>
      <c r="I120" s="20">
        <f t="shared" si="12"/>
        <v>2</v>
      </c>
      <c r="J120" s="20" t="s">
        <v>746</v>
      </c>
      <c r="K120" s="21" t="str">
        <f t="shared" si="13"/>
        <v>7269</v>
      </c>
      <c r="L120" s="21" t="str">
        <f t="shared" si="14"/>
        <v>ROL</v>
      </c>
      <c r="M120" s="9" t="s">
        <v>747</v>
      </c>
      <c r="N120" s="35" t="str">
        <f>VLOOKUP(C120,BBO_ROLX!C:G,2,FALSE)</f>
        <v>4936</v>
      </c>
      <c r="O120" s="35" t="str">
        <f>VLOOKUP(C120,BBO_ROLX!C:G,3,FALSE)</f>
        <v>4935</v>
      </c>
      <c r="P120" s="35" t="str">
        <f>VLOOKUP(C120,BBO_ROLX!C:G,4,FALSE)</f>
        <v>4937</v>
      </c>
      <c r="Q120" s="35" t="str">
        <f>VLOOKUP(C120,BBO_ROLX!C:G,5,FALSE)</f>
        <v>20230608 09:54:51.886614</v>
      </c>
      <c r="R120" s="9" t="s">
        <v>748</v>
      </c>
      <c r="S120" s="9" t="s">
        <v>749</v>
      </c>
    </row>
    <row r="121" spans="1:19">
      <c r="A121">
        <f t="shared" si="8"/>
        <v>118</v>
      </c>
      <c r="B121" s="1" t="s">
        <v>750</v>
      </c>
      <c r="C121" s="20" t="s">
        <v>751</v>
      </c>
      <c r="D121" s="21">
        <f t="shared" si="9"/>
        <v>0</v>
      </c>
      <c r="E121" s="21" t="str">
        <f t="shared" si="10"/>
        <v>13520</v>
      </c>
      <c r="F121" s="24">
        <f t="shared" si="11"/>
        <v>13550</v>
      </c>
      <c r="G121" s="20" t="s">
        <v>147</v>
      </c>
      <c r="H121" s="9" t="s">
        <v>88</v>
      </c>
      <c r="I121" s="20">
        <f t="shared" si="12"/>
        <v>1</v>
      </c>
      <c r="J121" s="20" t="s">
        <v>180</v>
      </c>
      <c r="K121" s="21" t="str">
        <f t="shared" si="13"/>
        <v>6758</v>
      </c>
      <c r="L121" s="21" t="str">
        <f t="shared" si="14"/>
        <v>ROL</v>
      </c>
      <c r="M121" s="9" t="s">
        <v>752</v>
      </c>
      <c r="N121" s="35" t="str">
        <f>VLOOKUP(C121,BBO_ROLX!C:G,2,FALSE)</f>
        <v>13520</v>
      </c>
      <c r="O121" s="35" t="str">
        <f>VLOOKUP(C121,BBO_ROLX!C:G,3,FALSE)</f>
        <v>13515</v>
      </c>
      <c r="P121" s="35" t="str">
        <f>VLOOKUP(C121,BBO_ROLX!C:G,4,FALSE)</f>
        <v>13520</v>
      </c>
      <c r="Q121" s="35" t="str">
        <f>VLOOKUP(C121,BBO_ROLX!C:G,5,FALSE)</f>
        <v>20230608 09:55:30.541826</v>
      </c>
      <c r="R121" s="9" t="s">
        <v>361</v>
      </c>
      <c r="S121" s="9" t="s">
        <v>753</v>
      </c>
    </row>
    <row r="122" spans="1:19">
      <c r="A122">
        <f t="shared" si="8"/>
        <v>119</v>
      </c>
      <c r="B122" s="1" t="s">
        <v>754</v>
      </c>
      <c r="C122" s="20" t="s">
        <v>755</v>
      </c>
      <c r="D122" s="21">
        <f t="shared" si="9"/>
        <v>0</v>
      </c>
      <c r="E122" s="21" t="str">
        <f t="shared" si="10"/>
        <v>17285</v>
      </c>
      <c r="F122" s="24">
        <f t="shared" si="11"/>
        <v>17246</v>
      </c>
      <c r="G122" s="20" t="s">
        <v>108</v>
      </c>
      <c r="H122" s="9" t="s">
        <v>73</v>
      </c>
      <c r="I122" s="20">
        <f t="shared" si="12"/>
        <v>2</v>
      </c>
      <c r="J122" s="20" t="s">
        <v>505</v>
      </c>
      <c r="K122" s="21" t="str">
        <f t="shared" si="13"/>
        <v>6857</v>
      </c>
      <c r="L122" s="21" t="str">
        <f t="shared" si="14"/>
        <v>ROL</v>
      </c>
      <c r="M122" s="9" t="s">
        <v>756</v>
      </c>
      <c r="N122" s="35" t="str">
        <f>VLOOKUP(C122,BBO_ROLX!C:G,2,FALSE)</f>
        <v>17290</v>
      </c>
      <c r="O122" s="35" t="str">
        <f>VLOOKUP(C122,BBO_ROLX!C:G,3,FALSE)</f>
        <v>17285</v>
      </c>
      <c r="P122" s="35" t="str">
        <f>VLOOKUP(C122,BBO_ROLX!C:G,4,FALSE)</f>
        <v>17290</v>
      </c>
      <c r="Q122" s="35" t="str">
        <f>VLOOKUP(C122,BBO_ROLX!C:G,5,FALSE)</f>
        <v>20230608 09:57:02.140611</v>
      </c>
      <c r="R122" s="9" t="s">
        <v>757</v>
      </c>
      <c r="S122" s="9" t="s">
        <v>758</v>
      </c>
    </row>
    <row r="123" spans="1:19">
      <c r="A123">
        <f t="shared" si="8"/>
        <v>120</v>
      </c>
      <c r="B123" s="1" t="s">
        <v>759</v>
      </c>
      <c r="C123" s="20" t="s">
        <v>760</v>
      </c>
      <c r="D123" s="21">
        <f t="shared" si="9"/>
        <v>0</v>
      </c>
      <c r="E123" s="21" t="str">
        <f t="shared" si="10"/>
        <v>4097</v>
      </c>
      <c r="F123" s="24">
        <f t="shared" si="11"/>
        <v>4107</v>
      </c>
      <c r="G123" s="20" t="s">
        <v>87</v>
      </c>
      <c r="H123" s="9" t="s">
        <v>88</v>
      </c>
      <c r="I123" s="20">
        <f t="shared" si="12"/>
        <v>1</v>
      </c>
      <c r="J123" s="20" t="s">
        <v>141</v>
      </c>
      <c r="K123" s="21" t="str">
        <f t="shared" si="13"/>
        <v>9432</v>
      </c>
      <c r="L123" s="21" t="str">
        <f t="shared" si="14"/>
        <v>ROL</v>
      </c>
      <c r="M123" s="9" t="s">
        <v>761</v>
      </c>
      <c r="N123" s="35" t="str">
        <f>VLOOKUP(C123,BBO_ROLX!C:G,2,FALSE)</f>
        <v>4096</v>
      </c>
      <c r="O123" s="35" t="str">
        <f>VLOOKUP(C123,BBO_ROLX!C:G,3,FALSE)</f>
        <v>4096</v>
      </c>
      <c r="P123" s="35" t="str">
        <f>VLOOKUP(C123,BBO_ROLX!C:G,4,FALSE)</f>
        <v>4097</v>
      </c>
      <c r="Q123" s="35" t="str">
        <f>VLOOKUP(C123,BBO_ROLX!C:G,5,FALSE)</f>
        <v>20230608 09:57:07.966664</v>
      </c>
      <c r="R123" s="9" t="s">
        <v>312</v>
      </c>
      <c r="S123" s="9" t="s">
        <v>762</v>
      </c>
    </row>
    <row r="124" spans="1:19">
      <c r="A124">
        <f t="shared" si="8"/>
        <v>121</v>
      </c>
      <c r="B124" s="1" t="s">
        <v>763</v>
      </c>
      <c r="C124" s="20" t="s">
        <v>764</v>
      </c>
      <c r="D124" s="21">
        <f t="shared" si="9"/>
        <v>0</v>
      </c>
      <c r="E124" s="21" t="str">
        <f t="shared" si="10"/>
        <v>5022</v>
      </c>
      <c r="F124" s="24">
        <f t="shared" si="11"/>
        <v>5034</v>
      </c>
      <c r="G124" s="20" t="s">
        <v>87</v>
      </c>
      <c r="H124" s="9" t="s">
        <v>88</v>
      </c>
      <c r="I124" s="20">
        <f t="shared" si="12"/>
        <v>1</v>
      </c>
      <c r="J124" s="20" t="s">
        <v>89</v>
      </c>
      <c r="K124" s="21" t="str">
        <f t="shared" si="13"/>
        <v>4452</v>
      </c>
      <c r="L124" s="21" t="str">
        <f t="shared" si="14"/>
        <v>ROL</v>
      </c>
      <c r="M124" s="9" t="s">
        <v>765</v>
      </c>
      <c r="N124" s="35" t="str">
        <f>VLOOKUP(C124,BBO_ROLX!C:G,2,FALSE)</f>
        <v>5022</v>
      </c>
      <c r="O124" s="35" t="str">
        <f>VLOOKUP(C124,BBO_ROLX!C:G,3,FALSE)</f>
        <v>5020</v>
      </c>
      <c r="P124" s="35" t="str">
        <f>VLOOKUP(C124,BBO_ROLX!C:G,4,FALSE)</f>
        <v>5022</v>
      </c>
      <c r="Q124" s="35" t="str">
        <f>VLOOKUP(C124,BBO_ROLX!C:G,5,FALSE)</f>
        <v>20230608 09:57:11.732704</v>
      </c>
      <c r="R124" s="9" t="s">
        <v>766</v>
      </c>
      <c r="S124" s="9" t="s">
        <v>767</v>
      </c>
    </row>
    <row r="125" spans="1:19">
      <c r="A125">
        <f t="shared" si="8"/>
        <v>122</v>
      </c>
      <c r="B125" s="1" t="s">
        <v>768</v>
      </c>
      <c r="C125" s="20" t="s">
        <v>769</v>
      </c>
      <c r="D125" s="21">
        <f t="shared" si="9"/>
        <v>0</v>
      </c>
      <c r="E125" s="21" t="str">
        <f t="shared" si="10"/>
        <v>5726</v>
      </c>
      <c r="F125" s="24">
        <f t="shared" si="11"/>
        <v>5713</v>
      </c>
      <c r="G125" s="20" t="s">
        <v>770</v>
      </c>
      <c r="H125" s="9" t="s">
        <v>73</v>
      </c>
      <c r="I125" s="20">
        <f t="shared" si="12"/>
        <v>2</v>
      </c>
      <c r="J125" s="20" t="s">
        <v>771</v>
      </c>
      <c r="K125" s="21" t="str">
        <f t="shared" si="13"/>
        <v>8316</v>
      </c>
      <c r="L125" s="21" t="str">
        <f t="shared" si="14"/>
        <v>ROL</v>
      </c>
      <c r="M125" s="9" t="s">
        <v>772</v>
      </c>
      <c r="N125" s="35" t="str">
        <f>VLOOKUP(C125,BBO_ROLX!C:G,2,FALSE)</f>
        <v>5726</v>
      </c>
      <c r="O125" s="35" t="str">
        <f>VLOOKUP(C125,BBO_ROLX!C:G,3,FALSE)</f>
        <v>5726</v>
      </c>
      <c r="P125" s="35" t="str">
        <f>VLOOKUP(C125,BBO_ROLX!C:G,4,FALSE)</f>
        <v>5727</v>
      </c>
      <c r="Q125" s="35" t="str">
        <f>VLOOKUP(C125,BBO_ROLX!C:G,5,FALSE)</f>
        <v>20230608 09:58:26.092195</v>
      </c>
      <c r="R125" s="9" t="s">
        <v>773</v>
      </c>
      <c r="S125" s="9" t="s">
        <v>774</v>
      </c>
    </row>
    <row r="126" spans="1:19">
      <c r="A126">
        <f t="shared" si="8"/>
        <v>123</v>
      </c>
      <c r="B126" s="1" t="s">
        <v>775</v>
      </c>
      <c r="C126" s="20" t="s">
        <v>776</v>
      </c>
      <c r="D126" s="21">
        <f t="shared" si="9"/>
        <v>0</v>
      </c>
      <c r="E126" s="21" t="str">
        <f t="shared" si="10"/>
        <v>2120</v>
      </c>
      <c r="F126" s="24">
        <f t="shared" si="11"/>
        <v>2115</v>
      </c>
      <c r="G126" s="20" t="s">
        <v>216</v>
      </c>
      <c r="H126" s="9" t="s">
        <v>73</v>
      </c>
      <c r="I126" s="20">
        <f t="shared" si="12"/>
        <v>2</v>
      </c>
      <c r="J126" s="20" t="s">
        <v>197</v>
      </c>
      <c r="K126" s="21" t="str">
        <f t="shared" si="13"/>
        <v>8411</v>
      </c>
      <c r="L126" s="21" t="str">
        <f t="shared" si="14"/>
        <v>ROL</v>
      </c>
      <c r="M126" s="9" t="s">
        <v>777</v>
      </c>
      <c r="N126" s="35" t="str">
        <f>VLOOKUP(C126,BBO_ROLX!C:G,2,FALSE)</f>
        <v>2120</v>
      </c>
      <c r="O126" s="35" t="str">
        <f>VLOOKUP(C126,BBO_ROLX!C:G,3,FALSE)</f>
        <v>2120</v>
      </c>
      <c r="P126" s="35" t="str">
        <f>VLOOKUP(C126,BBO_ROLX!C:G,4,FALSE)</f>
        <v>2120.5</v>
      </c>
      <c r="Q126" s="35" t="str">
        <f>VLOOKUP(C126,BBO_ROLX!C:G,5,FALSE)</f>
        <v>20230608 09:58:50.837899</v>
      </c>
      <c r="R126" s="9" t="s">
        <v>778</v>
      </c>
      <c r="S126" s="9" t="s">
        <v>779</v>
      </c>
    </row>
    <row r="127" spans="1:19">
      <c r="A127">
        <f t="shared" si="8"/>
        <v>124</v>
      </c>
      <c r="B127" s="1" t="s">
        <v>780</v>
      </c>
      <c r="C127" s="20" t="s">
        <v>781</v>
      </c>
      <c r="D127" s="21">
        <f t="shared" si="9"/>
        <v>0</v>
      </c>
      <c r="E127" s="21" t="str">
        <f t="shared" si="10"/>
        <v>2447.5</v>
      </c>
      <c r="F127" s="24">
        <f t="shared" si="11"/>
        <v>2442</v>
      </c>
      <c r="G127" s="20" t="s">
        <v>281</v>
      </c>
      <c r="H127" s="9" t="s">
        <v>73</v>
      </c>
      <c r="I127" s="20">
        <f t="shared" si="12"/>
        <v>2</v>
      </c>
      <c r="J127" s="20" t="s">
        <v>134</v>
      </c>
      <c r="K127" s="21" t="str">
        <f t="shared" si="13"/>
        <v>8591</v>
      </c>
      <c r="L127" s="21" t="str">
        <f t="shared" si="14"/>
        <v>ROL</v>
      </c>
      <c r="M127" s="9" t="s">
        <v>782</v>
      </c>
      <c r="N127" s="35" t="str">
        <f>VLOOKUP(C127,BBO_ROLX!C:G,2,FALSE)</f>
        <v>2448</v>
      </c>
      <c r="O127" s="35" t="str">
        <f>VLOOKUP(C127,BBO_ROLX!C:G,3,FALSE)</f>
        <v>2447.5</v>
      </c>
      <c r="P127" s="35" t="str">
        <f>VLOOKUP(C127,BBO_ROLX!C:G,4,FALSE)</f>
        <v>2448</v>
      </c>
      <c r="Q127" s="35" t="str">
        <f>VLOOKUP(C127,BBO_ROLX!C:G,5,FALSE)</f>
        <v>20230608 09:59:12.346713</v>
      </c>
      <c r="R127" s="9" t="s">
        <v>136</v>
      </c>
      <c r="S127" s="9" t="s">
        <v>783</v>
      </c>
    </row>
    <row r="128" spans="1:19">
      <c r="A128">
        <f t="shared" si="8"/>
        <v>125</v>
      </c>
      <c r="B128" s="1" t="s">
        <v>784</v>
      </c>
      <c r="C128" s="20" t="s">
        <v>785</v>
      </c>
      <c r="D128" s="21">
        <f t="shared" si="9"/>
        <v>0</v>
      </c>
      <c r="E128" s="21" t="str">
        <f t="shared" si="10"/>
        <v>2508.5</v>
      </c>
      <c r="F128" s="24">
        <f t="shared" si="11"/>
        <v>2502</v>
      </c>
      <c r="G128" s="20" t="s">
        <v>287</v>
      </c>
      <c r="H128" s="9" t="s">
        <v>73</v>
      </c>
      <c r="I128" s="20">
        <f t="shared" si="12"/>
        <v>2</v>
      </c>
      <c r="J128" s="20" t="s">
        <v>786</v>
      </c>
      <c r="K128" s="21" t="str">
        <f t="shared" si="13"/>
        <v>8750</v>
      </c>
      <c r="L128" s="21" t="str">
        <f t="shared" si="14"/>
        <v>ROL</v>
      </c>
      <c r="M128" s="9" t="s">
        <v>787</v>
      </c>
      <c r="N128" s="35" t="str">
        <f>VLOOKUP(C128,BBO_ROLX!C:G,2,FALSE)</f>
        <v>2509.5</v>
      </c>
      <c r="O128" s="35" t="str">
        <f>VLOOKUP(C128,BBO_ROLX!C:G,3,FALSE)</f>
        <v>2508.5</v>
      </c>
      <c r="P128" s="35" t="str">
        <f>VLOOKUP(C128,BBO_ROLX!C:G,4,FALSE)</f>
        <v>2509.5</v>
      </c>
      <c r="Q128" s="35" t="str">
        <f>VLOOKUP(C128,BBO_ROLX!C:G,5,FALSE)</f>
        <v>20230608 09:59:30.924740</v>
      </c>
      <c r="R128" s="9" t="s">
        <v>788</v>
      </c>
      <c r="S128" s="9" t="s">
        <v>789</v>
      </c>
    </row>
    <row r="129" spans="1:19">
      <c r="A129">
        <f t="shared" si="8"/>
        <v>126</v>
      </c>
      <c r="B129" s="1" t="s">
        <v>790</v>
      </c>
      <c r="C129" s="20" t="s">
        <v>791</v>
      </c>
      <c r="D129" s="21">
        <f t="shared" si="9"/>
        <v>0</v>
      </c>
      <c r="E129" s="21" t="str">
        <f t="shared" si="10"/>
        <v>2133</v>
      </c>
      <c r="F129" s="24">
        <f t="shared" si="11"/>
        <v>2128</v>
      </c>
      <c r="G129" s="20" t="s">
        <v>147</v>
      </c>
      <c r="H129" s="9" t="s">
        <v>73</v>
      </c>
      <c r="I129" s="20">
        <f t="shared" si="12"/>
        <v>2</v>
      </c>
      <c r="J129" s="20" t="s">
        <v>792</v>
      </c>
      <c r="K129" s="21" t="str">
        <f t="shared" si="13"/>
        <v>8002</v>
      </c>
      <c r="L129" s="21" t="str">
        <f t="shared" si="14"/>
        <v>ROL</v>
      </c>
      <c r="M129" s="9" t="s">
        <v>793</v>
      </c>
      <c r="N129" s="35" t="str">
        <f>VLOOKUP(C129,BBO_ROLX!C:G,2,FALSE)</f>
        <v>2133.5</v>
      </c>
      <c r="O129" s="35" t="str">
        <f>VLOOKUP(C129,BBO_ROLX!C:G,3,FALSE)</f>
        <v>2133</v>
      </c>
      <c r="P129" s="35" t="str">
        <f>VLOOKUP(C129,BBO_ROLX!C:G,4,FALSE)</f>
        <v>2133.5</v>
      </c>
      <c r="Q129" s="35" t="str">
        <f>VLOOKUP(C129,BBO_ROLX!C:G,5,FALSE)</f>
        <v>20230608 09:59:42.510805</v>
      </c>
      <c r="R129" s="9" t="s">
        <v>794</v>
      </c>
      <c r="S129" s="9" t="s">
        <v>795</v>
      </c>
    </row>
    <row r="130" spans="1:19">
      <c r="A130">
        <f t="shared" si="8"/>
        <v>127</v>
      </c>
      <c r="B130" s="1" t="s">
        <v>796</v>
      </c>
      <c r="C130" s="20" t="s">
        <v>797</v>
      </c>
      <c r="D130" s="21">
        <f t="shared" si="9"/>
        <v>0</v>
      </c>
      <c r="E130" s="21" t="str">
        <f t="shared" si="10"/>
        <v>6152</v>
      </c>
      <c r="F130" s="24">
        <f t="shared" si="11"/>
        <v>6138</v>
      </c>
      <c r="G130" s="20" t="s">
        <v>87</v>
      </c>
      <c r="H130" s="9" t="s">
        <v>73</v>
      </c>
      <c r="I130" s="20">
        <f t="shared" si="12"/>
        <v>2</v>
      </c>
      <c r="J130" s="20" t="s">
        <v>686</v>
      </c>
      <c r="K130" s="21" t="str">
        <f t="shared" si="13"/>
        <v>8630</v>
      </c>
      <c r="L130" s="21" t="str">
        <f t="shared" si="14"/>
        <v>ROL</v>
      </c>
      <c r="M130" s="9" t="s">
        <v>798</v>
      </c>
      <c r="N130" s="35" t="str">
        <f>VLOOKUP(C130,BBO_ROLX!C:G,2,FALSE)</f>
        <v>6153</v>
      </c>
      <c r="O130" s="35" t="str">
        <f>VLOOKUP(C130,BBO_ROLX!C:G,3,FALSE)</f>
        <v>6152</v>
      </c>
      <c r="P130" s="35" t="str">
        <f>VLOOKUP(C130,BBO_ROLX!C:G,4,FALSE)</f>
        <v>6155</v>
      </c>
      <c r="Q130" s="35" t="str">
        <f>VLOOKUP(C130,BBO_ROLX!C:G,5,FALSE)</f>
        <v>20230608 09:59:52.523002</v>
      </c>
      <c r="R130" s="9" t="s">
        <v>799</v>
      </c>
      <c r="S130" s="9" t="s">
        <v>800</v>
      </c>
    </row>
    <row r="131" spans="1:19">
      <c r="A131">
        <f t="shared" si="8"/>
        <v>128</v>
      </c>
      <c r="B131" s="1" t="s">
        <v>801</v>
      </c>
      <c r="C131" s="20" t="s">
        <v>802</v>
      </c>
      <c r="D131" s="21">
        <f t="shared" si="9"/>
        <v>0</v>
      </c>
      <c r="E131" s="21" t="str">
        <f t="shared" si="10"/>
        <v>5379</v>
      </c>
      <c r="F131" s="24">
        <f t="shared" si="11"/>
        <v>5367</v>
      </c>
      <c r="G131" s="20" t="s">
        <v>281</v>
      </c>
      <c r="H131" s="9" t="s">
        <v>73</v>
      </c>
      <c r="I131" s="20">
        <f t="shared" si="12"/>
        <v>2</v>
      </c>
      <c r="J131" s="20" t="s">
        <v>803</v>
      </c>
      <c r="K131" s="21" t="str">
        <f t="shared" si="13"/>
        <v>8113</v>
      </c>
      <c r="L131" s="21" t="str">
        <f t="shared" si="14"/>
        <v>ROL</v>
      </c>
      <c r="M131" s="9" t="s">
        <v>804</v>
      </c>
      <c r="N131" s="35" t="str">
        <f>VLOOKUP(C131,BBO_ROLX!C:G,2,FALSE)</f>
        <v>5380</v>
      </c>
      <c r="O131" s="35" t="str">
        <f>VLOOKUP(C131,BBO_ROLX!C:G,3,FALSE)</f>
        <v>5379</v>
      </c>
      <c r="P131" s="35" t="str">
        <f>VLOOKUP(C131,BBO_ROLX!C:G,4,FALSE)</f>
        <v>5381</v>
      </c>
      <c r="Q131" s="35" t="str">
        <f>VLOOKUP(C131,BBO_ROLX!C:G,5,FALSE)</f>
        <v>20230608 10:00:05.672362</v>
      </c>
      <c r="R131" s="9" t="s">
        <v>805</v>
      </c>
      <c r="S131" s="9" t="s">
        <v>806</v>
      </c>
    </row>
    <row r="132" spans="1:19">
      <c r="A132">
        <f t="shared" si="8"/>
        <v>129</v>
      </c>
      <c r="B132" s="1" t="s">
        <v>807</v>
      </c>
      <c r="C132" s="20" t="s">
        <v>808</v>
      </c>
      <c r="D132" s="21">
        <f t="shared" si="9"/>
        <v>0</v>
      </c>
      <c r="E132" s="21" t="str">
        <f t="shared" si="10"/>
        <v>3204</v>
      </c>
      <c r="F132" s="24">
        <f t="shared" si="11"/>
        <v>3196</v>
      </c>
      <c r="G132" s="20" t="s">
        <v>287</v>
      </c>
      <c r="H132" s="9" t="s">
        <v>73</v>
      </c>
      <c r="I132" s="20">
        <f t="shared" si="12"/>
        <v>2</v>
      </c>
      <c r="J132" s="20" t="s">
        <v>809</v>
      </c>
      <c r="K132" s="21" t="str">
        <f t="shared" si="13"/>
        <v>8766</v>
      </c>
      <c r="L132" s="21" t="str">
        <f t="shared" si="14"/>
        <v>ROL</v>
      </c>
      <c r="M132" s="9" t="s">
        <v>810</v>
      </c>
      <c r="N132" s="35" t="str">
        <f>VLOOKUP(C132,BBO_ROLX!C:G,2,FALSE)</f>
        <v>3204</v>
      </c>
      <c r="O132" s="35" t="str">
        <f>VLOOKUP(C132,BBO_ROLX!C:G,3,FALSE)</f>
        <v>3204</v>
      </c>
      <c r="P132" s="35" t="str">
        <f>VLOOKUP(C132,BBO_ROLX!C:G,4,FALSE)</f>
        <v>3205</v>
      </c>
      <c r="Q132" s="35" t="str">
        <f>VLOOKUP(C132,BBO_ROLX!C:G,5,FALSE)</f>
        <v>20230608 10:00:09.959286</v>
      </c>
      <c r="R132" s="9" t="s">
        <v>811</v>
      </c>
      <c r="S132" s="9" t="s">
        <v>812</v>
      </c>
    </row>
    <row r="133" spans="1:19">
      <c r="A133">
        <f>ROW()-3</f>
        <v>130</v>
      </c>
      <c r="B133" s="1" t="s">
        <v>813</v>
      </c>
      <c r="C133" s="20" t="s">
        <v>814</v>
      </c>
      <c r="D133" s="21">
        <f>IF(L133="REX",N133,0)</f>
        <v>0</v>
      </c>
      <c r="E133" s="36" t="str">
        <f>IF(L133="REX",D133,IF(I133=1,P133,O133))</f>
        <v>4097</v>
      </c>
      <c r="F133" s="24">
        <f>IF(I133=1,ROUNDUP(E133*(1+22/10000),0),ROUNDDOWN(E133*(1-22/10000),0))</f>
        <v>4107</v>
      </c>
      <c r="G133" s="20" t="s">
        <v>281</v>
      </c>
      <c r="H133" s="9" t="s">
        <v>88</v>
      </c>
      <c r="I133" s="20">
        <f t="shared" ref="I133" si="15">IF(H133="BUY",1,2)</f>
        <v>1</v>
      </c>
      <c r="J133" s="20" t="s">
        <v>141</v>
      </c>
      <c r="K133" s="21" t="str">
        <f>MID(J133,1,4)</f>
        <v>9432</v>
      </c>
      <c r="L133" s="21" t="str">
        <f>MID(J133,6,3)</f>
        <v>ROL</v>
      </c>
      <c r="M133" s="9" t="s">
        <v>815</v>
      </c>
      <c r="N133" s="35" t="str">
        <f>VLOOKUP(C133,BBO_ROLX!C:G,2,FALSE)</f>
        <v>4097</v>
      </c>
      <c r="O133" s="35" t="str">
        <f>VLOOKUP(C133,BBO_ROLX!C:G,3,FALSE)</f>
        <v>4096</v>
      </c>
      <c r="P133" s="35" t="str">
        <f>VLOOKUP(C133,BBO_ROLX!C:G,4,FALSE)</f>
        <v>4097</v>
      </c>
      <c r="Q133" s="35" t="str">
        <f>VLOOKUP(C133,BBO_ROLX!C:G,5,FALSE)</f>
        <v>20230608 09:59:44.288645</v>
      </c>
      <c r="R133" s="9" t="s">
        <v>312</v>
      </c>
      <c r="S133" s="9" t="s">
        <v>816</v>
      </c>
    </row>
  </sheetData>
  <autoFilter ref="C3:S133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AE3634"/>
  <sheetViews>
    <sheetView topLeftCell="P1" workbookViewId="0">
      <pane ySplit="2" topLeftCell="A3" activePane="bottomLeft" state="frozen"/>
      <selection/>
      <selection pane="bottomLeft" activeCell="AD2240" sqref="AD2240"/>
    </sheetView>
  </sheetViews>
  <sheetFormatPr defaultColWidth="9" defaultRowHeight="16.8"/>
  <cols>
    <col min="1" max="1" width="4.19642857142857" style="1" customWidth="1"/>
    <col min="2" max="2" width="17.5357142857143" customWidth="1"/>
    <col min="3" max="3" width="9.59821428571429" customWidth="1"/>
    <col min="4" max="4" width="38.4017857142857" style="12" customWidth="1"/>
    <col min="5" max="5" width="11.8660714285714" style="1" customWidth="1"/>
    <col min="6" max="6" width="20.6607142857143" style="12" customWidth="1"/>
    <col min="7" max="7" width="30.0625" style="1" customWidth="1"/>
    <col min="8" max="8" width="10.4017857142857" style="12" customWidth="1"/>
    <col min="9" max="9" width="7.46428571428571" style="1" customWidth="1"/>
    <col min="10" max="10" width="9.79464285714286" style="1" customWidth="1"/>
    <col min="11" max="12" width="19.0625" style="1" customWidth="1"/>
    <col min="13" max="13" width="30.1964285714286" style="1" customWidth="1"/>
    <col min="14" max="15" width="19.4017857142857" style="1" customWidth="1"/>
    <col min="16" max="16" width="16.7321428571429" style="12" customWidth="1"/>
    <col min="17" max="17" width="19.4017857142857" style="1" customWidth="1"/>
    <col min="18" max="18" width="7.0625" style="12" customWidth="1"/>
    <col min="19" max="19" width="16.3303571428571" style="1" customWidth="1"/>
    <col min="20" max="20" width="12.2678571428571" style="1" customWidth="1"/>
    <col min="21" max="21" width="14.3303571428571" style="12" customWidth="1"/>
    <col min="22" max="22" width="7.40178571428571" style="1" customWidth="1"/>
    <col min="23" max="23" width="11.2678571428571" style="1" customWidth="1"/>
    <col min="24" max="24" width="10.8660714285714" style="1" customWidth="1"/>
    <col min="25" max="25" width="13.7321428571429" style="1" customWidth="1"/>
    <col min="26" max="26" width="10.4642857142857" style="12" customWidth="1"/>
    <col min="27" max="27" width="11.4642857142857" style="1" customWidth="1"/>
    <col min="28" max="28" width="8.13392857142857" style="1" customWidth="1"/>
    <col min="29" max="29" width="10.5357142857143" style="1" customWidth="1"/>
    <col min="30" max="30" width="9.13392857142857" style="12" customWidth="1"/>
    <col min="31" max="31" width="11.2678571428571" style="1" customWidth="1"/>
    <col min="32" max="16384" width="9.0625" style="1"/>
  </cols>
  <sheetData>
    <row r="1" spans="4:30">
      <c r="D1" s="12" t="s">
        <v>87</v>
      </c>
      <c r="E1" s="12" t="s">
        <v>147</v>
      </c>
      <c r="F1" s="12" t="s">
        <v>287</v>
      </c>
      <c r="G1" s="12" t="s">
        <v>281</v>
      </c>
      <c r="H1" s="12" t="s">
        <v>127</v>
      </c>
      <c r="I1" s="12" t="s">
        <v>770</v>
      </c>
      <c r="J1" s="12" t="s">
        <v>101</v>
      </c>
      <c r="K1" s="12" t="s">
        <v>223</v>
      </c>
      <c r="L1" s="12" t="s">
        <v>817</v>
      </c>
      <c r="M1" s="12" t="s">
        <v>108</v>
      </c>
      <c r="N1" s="12" t="s">
        <v>601</v>
      </c>
      <c r="O1" s="12" t="s">
        <v>140</v>
      </c>
      <c r="P1" s="12" t="s">
        <v>818</v>
      </c>
      <c r="Q1" s="12" t="s">
        <v>819</v>
      </c>
      <c r="R1" s="12" t="s">
        <v>820</v>
      </c>
      <c r="S1" s="12" t="s">
        <v>821</v>
      </c>
      <c r="T1" s="12" t="s">
        <v>386</v>
      </c>
      <c r="U1" s="12" t="s">
        <v>822</v>
      </c>
      <c r="V1" s="12" t="s">
        <v>823</v>
      </c>
      <c r="W1" s="12" t="s">
        <v>216</v>
      </c>
      <c r="X1" s="12" t="s">
        <v>824</v>
      </c>
      <c r="Y1" s="12" t="s">
        <v>825</v>
      </c>
      <c r="Z1" s="12" t="s">
        <v>826</v>
      </c>
      <c r="AA1" s="12" t="s">
        <v>827</v>
      </c>
      <c r="AB1" s="12" t="s">
        <v>828</v>
      </c>
      <c r="AC1" s="12" t="s">
        <v>80</v>
      </c>
      <c r="AD1" s="12" t="s">
        <v>72</v>
      </c>
    </row>
    <row r="2" spans="2:31">
      <c r="B2" t="s">
        <v>829</v>
      </c>
      <c r="D2" s="11" t="s">
        <v>830</v>
      </c>
      <c r="E2" s="9" t="s">
        <v>831</v>
      </c>
      <c r="F2" s="11" t="s">
        <v>832</v>
      </c>
      <c r="G2" s="9" t="s">
        <v>833</v>
      </c>
      <c r="H2" s="11" t="s">
        <v>834</v>
      </c>
      <c r="I2" s="9" t="s">
        <v>835</v>
      </c>
      <c r="J2" s="9" t="s">
        <v>836</v>
      </c>
      <c r="K2" s="9" t="s">
        <v>837</v>
      </c>
      <c r="L2" s="9" t="s">
        <v>838</v>
      </c>
      <c r="M2" s="9" t="s">
        <v>839</v>
      </c>
      <c r="N2" s="9" t="s">
        <v>840</v>
      </c>
      <c r="O2" s="9" t="s">
        <v>841</v>
      </c>
      <c r="P2" s="11" t="s">
        <v>842</v>
      </c>
      <c r="Q2" s="9" t="s">
        <v>843</v>
      </c>
      <c r="R2" s="11" t="s">
        <v>844</v>
      </c>
      <c r="S2" s="9" t="s">
        <v>845</v>
      </c>
      <c r="T2" s="9" t="s">
        <v>846</v>
      </c>
      <c r="U2" s="11" t="s">
        <v>847</v>
      </c>
      <c r="V2" s="9" t="s">
        <v>848</v>
      </c>
      <c r="W2" s="9" t="s">
        <v>849</v>
      </c>
      <c r="X2" s="9" t="s">
        <v>850</v>
      </c>
      <c r="Y2" s="9" t="s">
        <v>851</v>
      </c>
      <c r="Z2" s="11" t="s">
        <v>852</v>
      </c>
      <c r="AA2" s="9" t="s">
        <v>853</v>
      </c>
      <c r="AB2" s="9" t="s">
        <v>854</v>
      </c>
      <c r="AC2" s="9" t="s">
        <v>855</v>
      </c>
      <c r="AD2" s="11" t="s">
        <v>856</v>
      </c>
      <c r="AE2" s="9" t="s">
        <v>857</v>
      </c>
    </row>
    <row r="3" hidden="1" spans="2:31">
      <c r="B3" t="e">
        <f>VLOOKUP(G3,Summary!B:B,1,FALSE)</f>
        <v>#N/A</v>
      </c>
      <c r="C3" t="str">
        <f t="shared" ref="C3:C66" si="0">MID(H3,6,3)</f>
        <v>REX</v>
      </c>
      <c r="D3" s="9" t="s">
        <v>858</v>
      </c>
      <c r="E3" s="9" t="s">
        <v>859</v>
      </c>
      <c r="F3" s="9" t="s">
        <v>860</v>
      </c>
      <c r="G3" s="9" t="s">
        <v>861</v>
      </c>
      <c r="H3" s="9" t="s">
        <v>862</v>
      </c>
      <c r="I3" s="9" t="s">
        <v>863</v>
      </c>
      <c r="J3" s="9" t="s">
        <v>863</v>
      </c>
      <c r="K3" s="9" t="s">
        <v>864</v>
      </c>
      <c r="L3" s="9" t="s">
        <v>864</v>
      </c>
      <c r="M3" s="9" t="s">
        <v>865</v>
      </c>
      <c r="N3" s="9" t="s">
        <v>866</v>
      </c>
      <c r="O3" s="9" t="s">
        <v>866</v>
      </c>
      <c r="P3" s="11" t="s">
        <v>867</v>
      </c>
      <c r="Q3" s="9"/>
      <c r="R3" s="11" t="s">
        <v>88</v>
      </c>
      <c r="S3" s="9" t="s">
        <v>868</v>
      </c>
      <c r="T3" s="9" t="s">
        <v>869</v>
      </c>
      <c r="U3" s="9" t="s">
        <v>869</v>
      </c>
      <c r="V3" s="9"/>
      <c r="W3" s="9" t="s">
        <v>287</v>
      </c>
      <c r="X3" s="9"/>
      <c r="Y3" s="9" t="s">
        <v>287</v>
      </c>
      <c r="Z3" s="9" t="s">
        <v>870</v>
      </c>
      <c r="AA3" s="9" t="s">
        <v>870</v>
      </c>
      <c r="AB3" s="9" t="s">
        <v>871</v>
      </c>
      <c r="AC3" s="9"/>
      <c r="AD3" s="9" t="s">
        <v>870</v>
      </c>
      <c r="AE3" s="9"/>
    </row>
    <row r="4" hidden="1" spans="2:31">
      <c r="B4" t="e">
        <f>VLOOKUP(G4,Summary!B:B,1,FALSE)</f>
        <v>#N/A</v>
      </c>
      <c r="C4" t="str">
        <f t="shared" si="0"/>
        <v>REX</v>
      </c>
      <c r="D4" s="9" t="s">
        <v>872</v>
      </c>
      <c r="E4" s="9" t="s">
        <v>873</v>
      </c>
      <c r="F4" s="9" t="s">
        <v>874</v>
      </c>
      <c r="G4" s="9" t="s">
        <v>875</v>
      </c>
      <c r="H4" s="9" t="s">
        <v>876</v>
      </c>
      <c r="I4" s="9" t="s">
        <v>863</v>
      </c>
      <c r="J4" s="9" t="s">
        <v>863</v>
      </c>
      <c r="K4" s="9" t="s">
        <v>864</v>
      </c>
      <c r="L4" s="9" t="s">
        <v>864</v>
      </c>
      <c r="M4" s="9" t="s">
        <v>865</v>
      </c>
      <c r="N4" s="9" t="s">
        <v>866</v>
      </c>
      <c r="O4" s="9" t="s">
        <v>866</v>
      </c>
      <c r="P4" s="11" t="s">
        <v>877</v>
      </c>
      <c r="Q4" s="9"/>
      <c r="R4" s="11" t="s">
        <v>88</v>
      </c>
      <c r="S4" s="9" t="s">
        <v>868</v>
      </c>
      <c r="T4" s="9" t="s">
        <v>869</v>
      </c>
      <c r="U4" s="9" t="s">
        <v>869</v>
      </c>
      <c r="V4" s="9"/>
      <c r="W4" s="9" t="s">
        <v>87</v>
      </c>
      <c r="X4" s="9"/>
      <c r="Y4" s="9" t="s">
        <v>87</v>
      </c>
      <c r="Z4" s="9" t="s">
        <v>870</v>
      </c>
      <c r="AA4" s="9" t="s">
        <v>870</v>
      </c>
      <c r="AB4" s="9" t="s">
        <v>878</v>
      </c>
      <c r="AC4" s="9"/>
      <c r="AD4" s="9" t="s">
        <v>870</v>
      </c>
      <c r="AE4" s="9"/>
    </row>
    <row r="5" hidden="1" spans="2:31">
      <c r="B5" t="e">
        <f>VLOOKUP(G5,Summary!B:B,1,FALSE)</f>
        <v>#N/A</v>
      </c>
      <c r="C5" t="str">
        <f t="shared" si="0"/>
        <v>REX</v>
      </c>
      <c r="D5" s="9" t="s">
        <v>879</v>
      </c>
      <c r="E5" s="9" t="s">
        <v>880</v>
      </c>
      <c r="F5" s="9" t="s">
        <v>881</v>
      </c>
      <c r="G5" s="9" t="s">
        <v>882</v>
      </c>
      <c r="H5" s="9" t="s">
        <v>876</v>
      </c>
      <c r="I5" s="9" t="s">
        <v>863</v>
      </c>
      <c r="J5" s="9" t="s">
        <v>863</v>
      </c>
      <c r="K5" s="9" t="s">
        <v>864</v>
      </c>
      <c r="L5" s="9" t="s">
        <v>864</v>
      </c>
      <c r="M5" s="9" t="s">
        <v>865</v>
      </c>
      <c r="N5" s="9" t="s">
        <v>866</v>
      </c>
      <c r="O5" s="9" t="s">
        <v>866</v>
      </c>
      <c r="P5" s="11" t="s">
        <v>883</v>
      </c>
      <c r="Q5" s="9"/>
      <c r="R5" s="11" t="s">
        <v>88</v>
      </c>
      <c r="S5" s="9" t="s">
        <v>868</v>
      </c>
      <c r="T5" s="9" t="s">
        <v>869</v>
      </c>
      <c r="U5" s="9" t="s">
        <v>869</v>
      </c>
      <c r="V5" s="9"/>
      <c r="W5" s="9" t="s">
        <v>87</v>
      </c>
      <c r="X5" s="9"/>
      <c r="Y5" s="9" t="s">
        <v>87</v>
      </c>
      <c r="Z5" s="9" t="s">
        <v>870</v>
      </c>
      <c r="AA5" s="9" t="s">
        <v>870</v>
      </c>
      <c r="AB5" s="9" t="s">
        <v>878</v>
      </c>
      <c r="AC5" s="9"/>
      <c r="AD5" s="9" t="s">
        <v>870</v>
      </c>
      <c r="AE5" s="9"/>
    </row>
    <row r="6" hidden="1" spans="2:31">
      <c r="B6" t="e">
        <f>VLOOKUP(G6,Summary!B:B,1,FALSE)</f>
        <v>#N/A</v>
      </c>
      <c r="C6" t="str">
        <f t="shared" si="0"/>
        <v>REX</v>
      </c>
      <c r="D6" s="9" t="s">
        <v>884</v>
      </c>
      <c r="E6" s="9" t="s">
        <v>885</v>
      </c>
      <c r="F6" s="9" t="s">
        <v>886</v>
      </c>
      <c r="G6" s="9" t="s">
        <v>887</v>
      </c>
      <c r="H6" s="9" t="s">
        <v>888</v>
      </c>
      <c r="I6" s="9" t="s">
        <v>863</v>
      </c>
      <c r="J6" s="9" t="s">
        <v>863</v>
      </c>
      <c r="K6" s="9" t="s">
        <v>864</v>
      </c>
      <c r="L6" s="9" t="s">
        <v>864</v>
      </c>
      <c r="M6" s="9" t="s">
        <v>865</v>
      </c>
      <c r="N6" s="9" t="s">
        <v>866</v>
      </c>
      <c r="O6" s="9" t="s">
        <v>866</v>
      </c>
      <c r="P6" s="11" t="s">
        <v>889</v>
      </c>
      <c r="Q6" s="9"/>
      <c r="R6" s="11" t="s">
        <v>88</v>
      </c>
      <c r="S6" s="9" t="s">
        <v>868</v>
      </c>
      <c r="T6" s="9" t="s">
        <v>869</v>
      </c>
      <c r="U6" s="9" t="s">
        <v>869</v>
      </c>
      <c r="V6" s="9"/>
      <c r="W6" s="9" t="s">
        <v>108</v>
      </c>
      <c r="X6" s="9"/>
      <c r="Y6" s="9" t="s">
        <v>108</v>
      </c>
      <c r="Z6" s="9" t="s">
        <v>870</v>
      </c>
      <c r="AA6" s="9" t="s">
        <v>870</v>
      </c>
      <c r="AB6" s="9" t="s">
        <v>890</v>
      </c>
      <c r="AC6" s="9"/>
      <c r="AD6" s="9" t="s">
        <v>870</v>
      </c>
      <c r="AE6" s="9"/>
    </row>
    <row r="7" hidden="1" spans="2:31">
      <c r="B7" t="e">
        <f>VLOOKUP(G7,Summary!B:B,1,FALSE)</f>
        <v>#N/A</v>
      </c>
      <c r="C7" t="str">
        <f t="shared" si="0"/>
        <v>REX</v>
      </c>
      <c r="D7" s="9" t="s">
        <v>891</v>
      </c>
      <c r="E7" s="9" t="s">
        <v>892</v>
      </c>
      <c r="F7" s="9" t="s">
        <v>893</v>
      </c>
      <c r="G7" s="9" t="s">
        <v>894</v>
      </c>
      <c r="H7" s="9" t="s">
        <v>895</v>
      </c>
      <c r="I7" s="9" t="s">
        <v>863</v>
      </c>
      <c r="J7" s="9" t="s">
        <v>863</v>
      </c>
      <c r="K7" s="9" t="s">
        <v>864</v>
      </c>
      <c r="L7" s="9" t="s">
        <v>864</v>
      </c>
      <c r="M7" s="9" t="s">
        <v>865</v>
      </c>
      <c r="N7" s="9" t="s">
        <v>866</v>
      </c>
      <c r="O7" s="9" t="s">
        <v>866</v>
      </c>
      <c r="P7" s="11" t="s">
        <v>896</v>
      </c>
      <c r="Q7" s="9"/>
      <c r="R7" s="11" t="s">
        <v>88</v>
      </c>
      <c r="S7" s="9" t="s">
        <v>868</v>
      </c>
      <c r="T7" s="9" t="s">
        <v>869</v>
      </c>
      <c r="U7" s="9" t="s">
        <v>869</v>
      </c>
      <c r="V7" s="9"/>
      <c r="W7" s="9" t="s">
        <v>87</v>
      </c>
      <c r="X7" s="9"/>
      <c r="Y7" s="9" t="s">
        <v>87</v>
      </c>
      <c r="Z7" s="9" t="s">
        <v>870</v>
      </c>
      <c r="AA7" s="9" t="s">
        <v>870</v>
      </c>
      <c r="AB7" s="9" t="s">
        <v>897</v>
      </c>
      <c r="AC7" s="9"/>
      <c r="AD7" s="9" t="s">
        <v>870</v>
      </c>
      <c r="AE7" s="9"/>
    </row>
    <row r="8" hidden="1" spans="2:31">
      <c r="B8" t="e">
        <f>VLOOKUP(G8,Summary!B:B,1,FALSE)</f>
        <v>#N/A</v>
      </c>
      <c r="C8" t="str">
        <f t="shared" si="0"/>
        <v>REX</v>
      </c>
      <c r="D8" s="9" t="s">
        <v>898</v>
      </c>
      <c r="E8" s="9" t="s">
        <v>899</v>
      </c>
      <c r="F8" s="9" t="s">
        <v>900</v>
      </c>
      <c r="G8" s="9" t="s">
        <v>901</v>
      </c>
      <c r="H8" s="9" t="s">
        <v>895</v>
      </c>
      <c r="I8" s="9" t="s">
        <v>863</v>
      </c>
      <c r="J8" s="9" t="s">
        <v>863</v>
      </c>
      <c r="K8" s="9" t="s">
        <v>864</v>
      </c>
      <c r="L8" s="9" t="s">
        <v>864</v>
      </c>
      <c r="M8" s="9" t="s">
        <v>865</v>
      </c>
      <c r="N8" s="9" t="s">
        <v>866</v>
      </c>
      <c r="O8" s="9" t="s">
        <v>866</v>
      </c>
      <c r="P8" s="11" t="s">
        <v>902</v>
      </c>
      <c r="Q8" s="9"/>
      <c r="R8" s="11" t="s">
        <v>88</v>
      </c>
      <c r="S8" s="9" t="s">
        <v>868</v>
      </c>
      <c r="T8" s="9" t="s">
        <v>869</v>
      </c>
      <c r="U8" s="9" t="s">
        <v>869</v>
      </c>
      <c r="V8" s="9"/>
      <c r="W8" s="9" t="s">
        <v>87</v>
      </c>
      <c r="X8" s="9"/>
      <c r="Y8" s="9" t="s">
        <v>87</v>
      </c>
      <c r="Z8" s="9" t="s">
        <v>870</v>
      </c>
      <c r="AA8" s="9" t="s">
        <v>870</v>
      </c>
      <c r="AB8" s="9" t="s">
        <v>897</v>
      </c>
      <c r="AC8" s="9"/>
      <c r="AD8" s="9" t="s">
        <v>870</v>
      </c>
      <c r="AE8" s="9"/>
    </row>
    <row r="9" hidden="1" spans="2:31">
      <c r="B9" t="e">
        <f>VLOOKUP(G9,Summary!B:B,1,FALSE)</f>
        <v>#N/A</v>
      </c>
      <c r="C9" t="str">
        <f t="shared" si="0"/>
        <v>REX</v>
      </c>
      <c r="D9" s="9" t="s">
        <v>903</v>
      </c>
      <c r="E9" s="9" t="s">
        <v>904</v>
      </c>
      <c r="F9" s="9" t="s">
        <v>905</v>
      </c>
      <c r="G9" s="9" t="s">
        <v>906</v>
      </c>
      <c r="H9" s="9" t="s">
        <v>907</v>
      </c>
      <c r="I9" s="9" t="s">
        <v>863</v>
      </c>
      <c r="J9" s="9" t="s">
        <v>863</v>
      </c>
      <c r="K9" s="9" t="s">
        <v>864</v>
      </c>
      <c r="L9" s="9" t="s">
        <v>864</v>
      </c>
      <c r="M9" s="9" t="s">
        <v>865</v>
      </c>
      <c r="N9" s="9" t="s">
        <v>866</v>
      </c>
      <c r="O9" s="9" t="s">
        <v>866</v>
      </c>
      <c r="P9" s="11" t="s">
        <v>908</v>
      </c>
      <c r="Q9" s="9"/>
      <c r="R9" s="11" t="s">
        <v>88</v>
      </c>
      <c r="S9" s="9" t="s">
        <v>868</v>
      </c>
      <c r="T9" s="9" t="s">
        <v>869</v>
      </c>
      <c r="U9" s="9" t="s">
        <v>869</v>
      </c>
      <c r="V9" s="9"/>
      <c r="W9" s="9" t="s">
        <v>87</v>
      </c>
      <c r="X9" s="9"/>
      <c r="Y9" s="9" t="s">
        <v>87</v>
      </c>
      <c r="Z9" s="9" t="s">
        <v>870</v>
      </c>
      <c r="AA9" s="9" t="s">
        <v>870</v>
      </c>
      <c r="AB9" s="9" t="s">
        <v>909</v>
      </c>
      <c r="AC9" s="9"/>
      <c r="AD9" s="9" t="s">
        <v>870</v>
      </c>
      <c r="AE9" s="9"/>
    </row>
    <row r="10" hidden="1" spans="2:31">
      <c r="B10" t="e">
        <f>VLOOKUP(G10,Summary!B:B,1,FALSE)</f>
        <v>#N/A</v>
      </c>
      <c r="C10" t="str">
        <f t="shared" si="0"/>
        <v>REX</v>
      </c>
      <c r="D10" s="9" t="s">
        <v>910</v>
      </c>
      <c r="E10" s="9" t="s">
        <v>911</v>
      </c>
      <c r="F10" s="9" t="s">
        <v>912</v>
      </c>
      <c r="G10" s="9" t="s">
        <v>913</v>
      </c>
      <c r="H10" s="9" t="s">
        <v>907</v>
      </c>
      <c r="I10" s="9" t="s">
        <v>863</v>
      </c>
      <c r="J10" s="9" t="s">
        <v>863</v>
      </c>
      <c r="K10" s="9" t="s">
        <v>864</v>
      </c>
      <c r="L10" s="9" t="s">
        <v>864</v>
      </c>
      <c r="M10" s="9" t="s">
        <v>865</v>
      </c>
      <c r="N10" s="9" t="s">
        <v>866</v>
      </c>
      <c r="O10" s="9" t="s">
        <v>866</v>
      </c>
      <c r="P10" s="11" t="s">
        <v>914</v>
      </c>
      <c r="Q10" s="9"/>
      <c r="R10" s="11" t="s">
        <v>88</v>
      </c>
      <c r="S10" s="9" t="s">
        <v>868</v>
      </c>
      <c r="T10" s="9" t="s">
        <v>869</v>
      </c>
      <c r="U10" s="9" t="s">
        <v>869</v>
      </c>
      <c r="V10" s="9"/>
      <c r="W10" s="9" t="s">
        <v>87</v>
      </c>
      <c r="X10" s="9"/>
      <c r="Y10" s="9" t="s">
        <v>87</v>
      </c>
      <c r="Z10" s="9" t="s">
        <v>870</v>
      </c>
      <c r="AA10" s="9" t="s">
        <v>870</v>
      </c>
      <c r="AB10" s="9" t="s">
        <v>909</v>
      </c>
      <c r="AC10" s="9"/>
      <c r="AD10" s="9" t="s">
        <v>870</v>
      </c>
      <c r="AE10" s="9"/>
    </row>
    <row r="11" hidden="1" spans="2:31">
      <c r="B11" t="e">
        <f>VLOOKUP(G11,Summary!B:B,1,FALSE)</f>
        <v>#N/A</v>
      </c>
      <c r="C11" t="str">
        <f t="shared" si="0"/>
        <v>REX</v>
      </c>
      <c r="D11" s="9" t="s">
        <v>915</v>
      </c>
      <c r="E11" s="9" t="s">
        <v>916</v>
      </c>
      <c r="F11" s="9" t="s">
        <v>917</v>
      </c>
      <c r="G11" s="9" t="s">
        <v>918</v>
      </c>
      <c r="H11" s="9" t="s">
        <v>919</v>
      </c>
      <c r="I11" s="9" t="s">
        <v>863</v>
      </c>
      <c r="J11" s="9" t="s">
        <v>863</v>
      </c>
      <c r="K11" s="9" t="s">
        <v>864</v>
      </c>
      <c r="L11" s="9" t="s">
        <v>864</v>
      </c>
      <c r="M11" s="9" t="s">
        <v>865</v>
      </c>
      <c r="N11" s="9" t="s">
        <v>866</v>
      </c>
      <c r="O11" s="9" t="s">
        <v>866</v>
      </c>
      <c r="P11" s="11" t="s">
        <v>920</v>
      </c>
      <c r="Q11" s="9"/>
      <c r="R11" s="11" t="s">
        <v>88</v>
      </c>
      <c r="S11" s="9" t="s">
        <v>868</v>
      </c>
      <c r="T11" s="9" t="s">
        <v>869</v>
      </c>
      <c r="U11" s="9" t="s">
        <v>869</v>
      </c>
      <c r="V11" s="9"/>
      <c r="W11" s="9" t="s">
        <v>287</v>
      </c>
      <c r="X11" s="9"/>
      <c r="Y11" s="9" t="s">
        <v>287</v>
      </c>
      <c r="Z11" s="9" t="s">
        <v>870</v>
      </c>
      <c r="AA11" s="9" t="s">
        <v>870</v>
      </c>
      <c r="AB11" s="9" t="s">
        <v>921</v>
      </c>
      <c r="AC11" s="9"/>
      <c r="AD11" s="9" t="s">
        <v>870</v>
      </c>
      <c r="AE11" s="9"/>
    </row>
    <row r="12" hidden="1" spans="2:31">
      <c r="B12" t="e">
        <f>VLOOKUP(G12,Summary!B:B,1,FALSE)</f>
        <v>#N/A</v>
      </c>
      <c r="C12" t="str">
        <f t="shared" si="0"/>
        <v>REX</v>
      </c>
      <c r="D12" s="9" t="s">
        <v>922</v>
      </c>
      <c r="E12" s="9" t="s">
        <v>923</v>
      </c>
      <c r="F12" s="9" t="s">
        <v>924</v>
      </c>
      <c r="G12" s="9" t="s">
        <v>925</v>
      </c>
      <c r="H12" s="9" t="s">
        <v>919</v>
      </c>
      <c r="I12" s="9" t="s">
        <v>863</v>
      </c>
      <c r="J12" s="9" t="s">
        <v>863</v>
      </c>
      <c r="K12" s="9" t="s">
        <v>864</v>
      </c>
      <c r="L12" s="9" t="s">
        <v>864</v>
      </c>
      <c r="M12" s="9" t="s">
        <v>865</v>
      </c>
      <c r="N12" s="9" t="s">
        <v>866</v>
      </c>
      <c r="O12" s="9" t="s">
        <v>866</v>
      </c>
      <c r="P12" s="11" t="s">
        <v>926</v>
      </c>
      <c r="Q12" s="9"/>
      <c r="R12" s="11" t="s">
        <v>88</v>
      </c>
      <c r="S12" s="9" t="s">
        <v>868</v>
      </c>
      <c r="T12" s="9" t="s">
        <v>869</v>
      </c>
      <c r="U12" s="9" t="s">
        <v>869</v>
      </c>
      <c r="V12" s="9"/>
      <c r="W12" s="9" t="s">
        <v>87</v>
      </c>
      <c r="X12" s="9"/>
      <c r="Y12" s="9" t="s">
        <v>87</v>
      </c>
      <c r="Z12" s="9" t="s">
        <v>870</v>
      </c>
      <c r="AA12" s="9" t="s">
        <v>870</v>
      </c>
      <c r="AB12" s="9" t="s">
        <v>921</v>
      </c>
      <c r="AC12" s="9"/>
      <c r="AD12" s="9" t="s">
        <v>870</v>
      </c>
      <c r="AE12" s="9"/>
    </row>
    <row r="13" hidden="1" spans="2:31">
      <c r="B13" t="e">
        <f>VLOOKUP(G13,Summary!B:B,1,FALSE)</f>
        <v>#N/A</v>
      </c>
      <c r="C13" t="str">
        <f t="shared" si="0"/>
        <v>REX</v>
      </c>
      <c r="D13" s="9" t="s">
        <v>927</v>
      </c>
      <c r="E13" s="9" t="s">
        <v>928</v>
      </c>
      <c r="F13" s="9" t="s">
        <v>929</v>
      </c>
      <c r="G13" s="9" t="s">
        <v>930</v>
      </c>
      <c r="H13" s="9" t="s">
        <v>919</v>
      </c>
      <c r="I13" s="9" t="s">
        <v>863</v>
      </c>
      <c r="J13" s="9" t="s">
        <v>863</v>
      </c>
      <c r="K13" s="9" t="s">
        <v>864</v>
      </c>
      <c r="L13" s="9" t="s">
        <v>864</v>
      </c>
      <c r="M13" s="9" t="s">
        <v>865</v>
      </c>
      <c r="N13" s="9" t="s">
        <v>866</v>
      </c>
      <c r="O13" s="9" t="s">
        <v>866</v>
      </c>
      <c r="P13" s="11" t="s">
        <v>931</v>
      </c>
      <c r="Q13" s="9"/>
      <c r="R13" s="11" t="s">
        <v>88</v>
      </c>
      <c r="S13" s="9" t="s">
        <v>868</v>
      </c>
      <c r="T13" s="9" t="s">
        <v>869</v>
      </c>
      <c r="U13" s="9" t="s">
        <v>869</v>
      </c>
      <c r="V13" s="9"/>
      <c r="W13" s="9" t="s">
        <v>87</v>
      </c>
      <c r="X13" s="9"/>
      <c r="Y13" s="9" t="s">
        <v>87</v>
      </c>
      <c r="Z13" s="9" t="s">
        <v>870</v>
      </c>
      <c r="AA13" s="9" t="s">
        <v>870</v>
      </c>
      <c r="AB13" s="9" t="s">
        <v>921</v>
      </c>
      <c r="AC13" s="9"/>
      <c r="AD13" s="9" t="s">
        <v>870</v>
      </c>
      <c r="AE13" s="9"/>
    </row>
    <row r="14" hidden="1" spans="2:31">
      <c r="B14" t="e">
        <f>VLOOKUP(G14,Summary!B:B,1,FALSE)</f>
        <v>#N/A</v>
      </c>
      <c r="C14" t="str">
        <f t="shared" si="0"/>
        <v>REX</v>
      </c>
      <c r="D14" s="9" t="s">
        <v>932</v>
      </c>
      <c r="E14" s="9" t="s">
        <v>933</v>
      </c>
      <c r="F14" s="9" t="s">
        <v>934</v>
      </c>
      <c r="G14" s="9" t="s">
        <v>935</v>
      </c>
      <c r="H14" s="9" t="s">
        <v>919</v>
      </c>
      <c r="I14" s="9" t="s">
        <v>863</v>
      </c>
      <c r="J14" s="9" t="s">
        <v>863</v>
      </c>
      <c r="K14" s="9" t="s">
        <v>864</v>
      </c>
      <c r="L14" s="9" t="s">
        <v>864</v>
      </c>
      <c r="M14" s="9" t="s">
        <v>865</v>
      </c>
      <c r="N14" s="9" t="s">
        <v>866</v>
      </c>
      <c r="O14" s="9" t="s">
        <v>866</v>
      </c>
      <c r="P14" s="11" t="s">
        <v>936</v>
      </c>
      <c r="Q14" s="9"/>
      <c r="R14" s="11" t="s">
        <v>88</v>
      </c>
      <c r="S14" s="9" t="s">
        <v>868</v>
      </c>
      <c r="T14" s="9" t="s">
        <v>869</v>
      </c>
      <c r="U14" s="9" t="s">
        <v>869</v>
      </c>
      <c r="V14" s="9"/>
      <c r="W14" s="9" t="s">
        <v>87</v>
      </c>
      <c r="X14" s="9"/>
      <c r="Y14" s="9" t="s">
        <v>87</v>
      </c>
      <c r="Z14" s="9" t="s">
        <v>870</v>
      </c>
      <c r="AA14" s="9" t="s">
        <v>870</v>
      </c>
      <c r="AB14" s="9" t="s">
        <v>921</v>
      </c>
      <c r="AC14" s="9"/>
      <c r="AD14" s="9" t="s">
        <v>870</v>
      </c>
      <c r="AE14" s="9"/>
    </row>
    <row r="15" hidden="1" spans="2:31">
      <c r="B15" t="e">
        <f>VLOOKUP(G15,Summary!B:B,1,FALSE)</f>
        <v>#N/A</v>
      </c>
      <c r="C15" t="str">
        <f t="shared" si="0"/>
        <v>REX</v>
      </c>
      <c r="D15" s="9" t="s">
        <v>937</v>
      </c>
      <c r="E15" s="9" t="s">
        <v>938</v>
      </c>
      <c r="F15" s="9" t="s">
        <v>939</v>
      </c>
      <c r="G15" s="9" t="s">
        <v>940</v>
      </c>
      <c r="H15" s="9" t="s">
        <v>919</v>
      </c>
      <c r="I15" s="9" t="s">
        <v>863</v>
      </c>
      <c r="J15" s="9" t="s">
        <v>863</v>
      </c>
      <c r="K15" s="9" t="s">
        <v>864</v>
      </c>
      <c r="L15" s="9" t="s">
        <v>864</v>
      </c>
      <c r="M15" s="9" t="s">
        <v>865</v>
      </c>
      <c r="N15" s="9" t="s">
        <v>866</v>
      </c>
      <c r="O15" s="9" t="s">
        <v>866</v>
      </c>
      <c r="P15" s="11" t="s">
        <v>941</v>
      </c>
      <c r="Q15" s="9"/>
      <c r="R15" s="11" t="s">
        <v>88</v>
      </c>
      <c r="S15" s="9" t="s">
        <v>868</v>
      </c>
      <c r="T15" s="9" t="s">
        <v>869</v>
      </c>
      <c r="U15" s="9" t="s">
        <v>869</v>
      </c>
      <c r="V15" s="9"/>
      <c r="W15" s="9" t="s">
        <v>147</v>
      </c>
      <c r="X15" s="9"/>
      <c r="Y15" s="9" t="s">
        <v>147</v>
      </c>
      <c r="Z15" s="9" t="s">
        <v>870</v>
      </c>
      <c r="AA15" s="9" t="s">
        <v>870</v>
      </c>
      <c r="AB15" s="9" t="s">
        <v>921</v>
      </c>
      <c r="AC15" s="9"/>
      <c r="AD15" s="9" t="s">
        <v>870</v>
      </c>
      <c r="AE15" s="9"/>
    </row>
    <row r="16" hidden="1" spans="2:31">
      <c r="B16" t="e">
        <f>VLOOKUP(G16,Summary!B:B,1,FALSE)</f>
        <v>#N/A</v>
      </c>
      <c r="C16" t="str">
        <f t="shared" si="0"/>
        <v>REX</v>
      </c>
      <c r="D16" s="9" t="s">
        <v>942</v>
      </c>
      <c r="E16" s="9" t="s">
        <v>943</v>
      </c>
      <c r="F16" s="9" t="s">
        <v>944</v>
      </c>
      <c r="G16" s="9" t="s">
        <v>945</v>
      </c>
      <c r="H16" s="9" t="s">
        <v>919</v>
      </c>
      <c r="I16" s="9" t="s">
        <v>863</v>
      </c>
      <c r="J16" s="9" t="s">
        <v>863</v>
      </c>
      <c r="K16" s="9" t="s">
        <v>864</v>
      </c>
      <c r="L16" s="9" t="s">
        <v>864</v>
      </c>
      <c r="M16" s="9" t="s">
        <v>865</v>
      </c>
      <c r="N16" s="9" t="s">
        <v>866</v>
      </c>
      <c r="O16" s="9" t="s">
        <v>866</v>
      </c>
      <c r="P16" s="11" t="s">
        <v>946</v>
      </c>
      <c r="Q16" s="9"/>
      <c r="R16" s="11" t="s">
        <v>88</v>
      </c>
      <c r="S16" s="9" t="s">
        <v>868</v>
      </c>
      <c r="T16" s="9" t="s">
        <v>869</v>
      </c>
      <c r="U16" s="9" t="s">
        <v>869</v>
      </c>
      <c r="V16" s="9"/>
      <c r="W16" s="9" t="s">
        <v>147</v>
      </c>
      <c r="X16" s="9"/>
      <c r="Y16" s="9" t="s">
        <v>147</v>
      </c>
      <c r="Z16" s="9" t="s">
        <v>870</v>
      </c>
      <c r="AA16" s="9" t="s">
        <v>870</v>
      </c>
      <c r="AB16" s="9" t="s">
        <v>921</v>
      </c>
      <c r="AC16" s="9"/>
      <c r="AD16" s="9" t="s">
        <v>870</v>
      </c>
      <c r="AE16" s="9"/>
    </row>
    <row r="17" hidden="1" spans="2:31">
      <c r="B17" t="e">
        <f>VLOOKUP(G17,Summary!B:B,1,FALSE)</f>
        <v>#N/A</v>
      </c>
      <c r="C17" t="str">
        <f t="shared" si="0"/>
        <v>REX</v>
      </c>
      <c r="D17" s="9" t="s">
        <v>947</v>
      </c>
      <c r="E17" s="9" t="s">
        <v>948</v>
      </c>
      <c r="F17" s="9" t="s">
        <v>949</v>
      </c>
      <c r="G17" s="9" t="s">
        <v>950</v>
      </c>
      <c r="H17" s="9" t="s">
        <v>919</v>
      </c>
      <c r="I17" s="9" t="s">
        <v>863</v>
      </c>
      <c r="J17" s="9" t="s">
        <v>863</v>
      </c>
      <c r="K17" s="9" t="s">
        <v>864</v>
      </c>
      <c r="L17" s="9" t="s">
        <v>864</v>
      </c>
      <c r="M17" s="9" t="s">
        <v>865</v>
      </c>
      <c r="N17" s="9" t="s">
        <v>866</v>
      </c>
      <c r="O17" s="9" t="s">
        <v>866</v>
      </c>
      <c r="P17" s="11" t="s">
        <v>951</v>
      </c>
      <c r="Q17" s="9"/>
      <c r="R17" s="11" t="s">
        <v>88</v>
      </c>
      <c r="S17" s="9" t="s">
        <v>868</v>
      </c>
      <c r="T17" s="9" t="s">
        <v>869</v>
      </c>
      <c r="U17" s="9" t="s">
        <v>869</v>
      </c>
      <c r="V17" s="9"/>
      <c r="W17" s="9" t="s">
        <v>108</v>
      </c>
      <c r="X17" s="9"/>
      <c r="Y17" s="9" t="s">
        <v>108</v>
      </c>
      <c r="Z17" s="9" t="s">
        <v>870</v>
      </c>
      <c r="AA17" s="9" t="s">
        <v>870</v>
      </c>
      <c r="AB17" s="9" t="s">
        <v>921</v>
      </c>
      <c r="AC17" s="9"/>
      <c r="AD17" s="9" t="s">
        <v>870</v>
      </c>
      <c r="AE17" s="9"/>
    </row>
    <row r="18" hidden="1" spans="2:31">
      <c r="B18" t="e">
        <f>VLOOKUP(G18,Summary!B:B,1,FALSE)</f>
        <v>#N/A</v>
      </c>
      <c r="C18" t="str">
        <f t="shared" si="0"/>
        <v>REX</v>
      </c>
      <c r="D18" s="9" t="s">
        <v>952</v>
      </c>
      <c r="E18" s="9" t="s">
        <v>953</v>
      </c>
      <c r="F18" s="9" t="s">
        <v>954</v>
      </c>
      <c r="G18" s="9" t="s">
        <v>955</v>
      </c>
      <c r="H18" s="9" t="s">
        <v>956</v>
      </c>
      <c r="I18" s="9" t="s">
        <v>863</v>
      </c>
      <c r="J18" s="9" t="s">
        <v>863</v>
      </c>
      <c r="K18" s="9" t="s">
        <v>864</v>
      </c>
      <c r="L18" s="9" t="s">
        <v>864</v>
      </c>
      <c r="M18" s="9" t="s">
        <v>865</v>
      </c>
      <c r="N18" s="9" t="s">
        <v>866</v>
      </c>
      <c r="O18" s="9" t="s">
        <v>866</v>
      </c>
      <c r="P18" s="11" t="s">
        <v>957</v>
      </c>
      <c r="Q18" s="9"/>
      <c r="R18" s="11" t="s">
        <v>88</v>
      </c>
      <c r="S18" s="9" t="s">
        <v>868</v>
      </c>
      <c r="T18" s="9" t="s">
        <v>869</v>
      </c>
      <c r="U18" s="9" t="s">
        <v>869</v>
      </c>
      <c r="V18" s="9"/>
      <c r="W18" s="9" t="s">
        <v>87</v>
      </c>
      <c r="X18" s="9"/>
      <c r="Y18" s="9" t="s">
        <v>87</v>
      </c>
      <c r="Z18" s="9" t="s">
        <v>870</v>
      </c>
      <c r="AA18" s="9" t="s">
        <v>870</v>
      </c>
      <c r="AB18" s="9" t="s">
        <v>958</v>
      </c>
      <c r="AC18" s="9"/>
      <c r="AD18" s="9" t="s">
        <v>870</v>
      </c>
      <c r="AE18" s="9"/>
    </row>
    <row r="19" hidden="1" spans="2:31">
      <c r="B19" t="e">
        <f>VLOOKUP(G19,Summary!B:B,1,FALSE)</f>
        <v>#N/A</v>
      </c>
      <c r="C19" t="str">
        <f t="shared" si="0"/>
        <v>REX</v>
      </c>
      <c r="D19" s="9" t="s">
        <v>959</v>
      </c>
      <c r="E19" s="9" t="s">
        <v>960</v>
      </c>
      <c r="F19" s="9" t="s">
        <v>961</v>
      </c>
      <c r="G19" s="9" t="s">
        <v>962</v>
      </c>
      <c r="H19" s="9" t="s">
        <v>956</v>
      </c>
      <c r="I19" s="9" t="s">
        <v>863</v>
      </c>
      <c r="J19" s="9" t="s">
        <v>863</v>
      </c>
      <c r="K19" s="9" t="s">
        <v>864</v>
      </c>
      <c r="L19" s="9" t="s">
        <v>864</v>
      </c>
      <c r="M19" s="9" t="s">
        <v>865</v>
      </c>
      <c r="N19" s="9" t="s">
        <v>866</v>
      </c>
      <c r="O19" s="9" t="s">
        <v>866</v>
      </c>
      <c r="P19" s="11" t="s">
        <v>963</v>
      </c>
      <c r="Q19" s="9"/>
      <c r="R19" s="11" t="s">
        <v>88</v>
      </c>
      <c r="S19" s="9" t="s">
        <v>868</v>
      </c>
      <c r="T19" s="9" t="s">
        <v>869</v>
      </c>
      <c r="U19" s="9" t="s">
        <v>869</v>
      </c>
      <c r="V19" s="9"/>
      <c r="W19" s="9" t="s">
        <v>87</v>
      </c>
      <c r="X19" s="9"/>
      <c r="Y19" s="9" t="s">
        <v>87</v>
      </c>
      <c r="Z19" s="9" t="s">
        <v>870</v>
      </c>
      <c r="AA19" s="9" t="s">
        <v>870</v>
      </c>
      <c r="AB19" s="9" t="s">
        <v>958</v>
      </c>
      <c r="AC19" s="9"/>
      <c r="AD19" s="9" t="s">
        <v>870</v>
      </c>
      <c r="AE19" s="9"/>
    </row>
    <row r="20" hidden="1" spans="2:31">
      <c r="B20" t="e">
        <f>VLOOKUP(G20,Summary!B:B,1,FALSE)</f>
        <v>#N/A</v>
      </c>
      <c r="C20" t="str">
        <f t="shared" si="0"/>
        <v>REX</v>
      </c>
      <c r="D20" s="9" t="s">
        <v>964</v>
      </c>
      <c r="E20" s="9" t="s">
        <v>965</v>
      </c>
      <c r="F20" s="9" t="s">
        <v>966</v>
      </c>
      <c r="G20" s="9" t="s">
        <v>967</v>
      </c>
      <c r="H20" s="9" t="s">
        <v>956</v>
      </c>
      <c r="I20" s="9" t="s">
        <v>863</v>
      </c>
      <c r="J20" s="9" t="s">
        <v>863</v>
      </c>
      <c r="K20" s="9" t="s">
        <v>864</v>
      </c>
      <c r="L20" s="9" t="s">
        <v>864</v>
      </c>
      <c r="M20" s="9" t="s">
        <v>865</v>
      </c>
      <c r="N20" s="9" t="s">
        <v>866</v>
      </c>
      <c r="O20" s="9" t="s">
        <v>866</v>
      </c>
      <c r="P20" s="11" t="s">
        <v>968</v>
      </c>
      <c r="Q20" s="9"/>
      <c r="R20" s="11" t="s">
        <v>88</v>
      </c>
      <c r="S20" s="9" t="s">
        <v>868</v>
      </c>
      <c r="T20" s="9" t="s">
        <v>869</v>
      </c>
      <c r="U20" s="9" t="s">
        <v>869</v>
      </c>
      <c r="V20" s="9"/>
      <c r="W20" s="9" t="s">
        <v>87</v>
      </c>
      <c r="X20" s="9"/>
      <c r="Y20" s="9" t="s">
        <v>87</v>
      </c>
      <c r="Z20" s="9" t="s">
        <v>870</v>
      </c>
      <c r="AA20" s="9" t="s">
        <v>870</v>
      </c>
      <c r="AB20" s="9" t="s">
        <v>958</v>
      </c>
      <c r="AC20" s="9"/>
      <c r="AD20" s="9" t="s">
        <v>870</v>
      </c>
      <c r="AE20" s="9"/>
    </row>
    <row r="21" hidden="1" spans="2:31">
      <c r="B21" t="e">
        <f>VLOOKUP(G21,Summary!B:B,1,FALSE)</f>
        <v>#N/A</v>
      </c>
      <c r="C21" t="str">
        <f t="shared" si="0"/>
        <v>REX</v>
      </c>
      <c r="D21" s="9" t="s">
        <v>969</v>
      </c>
      <c r="E21" s="9" t="s">
        <v>970</v>
      </c>
      <c r="F21" s="9" t="s">
        <v>971</v>
      </c>
      <c r="G21" s="9" t="s">
        <v>972</v>
      </c>
      <c r="H21" s="9" t="s">
        <v>973</v>
      </c>
      <c r="I21" s="9" t="s">
        <v>863</v>
      </c>
      <c r="J21" s="9" t="s">
        <v>863</v>
      </c>
      <c r="K21" s="9" t="s">
        <v>864</v>
      </c>
      <c r="L21" s="9" t="s">
        <v>864</v>
      </c>
      <c r="M21" s="9" t="s">
        <v>865</v>
      </c>
      <c r="N21" s="9" t="s">
        <v>866</v>
      </c>
      <c r="O21" s="9" t="s">
        <v>866</v>
      </c>
      <c r="P21" s="11" t="s">
        <v>974</v>
      </c>
      <c r="Q21" s="9"/>
      <c r="R21" s="11" t="s">
        <v>88</v>
      </c>
      <c r="S21" s="9" t="s">
        <v>868</v>
      </c>
      <c r="T21" s="9" t="s">
        <v>869</v>
      </c>
      <c r="U21" s="9" t="s">
        <v>869</v>
      </c>
      <c r="V21" s="9"/>
      <c r="W21" s="9" t="s">
        <v>87</v>
      </c>
      <c r="X21" s="9"/>
      <c r="Y21" s="9" t="s">
        <v>87</v>
      </c>
      <c r="Z21" s="9" t="s">
        <v>870</v>
      </c>
      <c r="AA21" s="9" t="s">
        <v>870</v>
      </c>
      <c r="AB21" s="9" t="s">
        <v>975</v>
      </c>
      <c r="AC21" s="9"/>
      <c r="AD21" s="9" t="s">
        <v>870</v>
      </c>
      <c r="AE21" s="9"/>
    </row>
    <row r="22" hidden="1" spans="2:31">
      <c r="B22" t="e">
        <f>VLOOKUP(G22,Summary!B:B,1,FALSE)</f>
        <v>#N/A</v>
      </c>
      <c r="C22" t="str">
        <f t="shared" si="0"/>
        <v>REX</v>
      </c>
      <c r="D22" s="9" t="s">
        <v>976</v>
      </c>
      <c r="E22" s="9" t="s">
        <v>977</v>
      </c>
      <c r="F22" s="9" t="s">
        <v>978</v>
      </c>
      <c r="G22" s="9" t="s">
        <v>979</v>
      </c>
      <c r="H22" s="9" t="s">
        <v>980</v>
      </c>
      <c r="I22" s="9" t="s">
        <v>863</v>
      </c>
      <c r="J22" s="9" t="s">
        <v>863</v>
      </c>
      <c r="K22" s="9" t="s">
        <v>864</v>
      </c>
      <c r="L22" s="9" t="s">
        <v>864</v>
      </c>
      <c r="M22" s="9" t="s">
        <v>865</v>
      </c>
      <c r="N22" s="9" t="s">
        <v>866</v>
      </c>
      <c r="O22" s="9" t="s">
        <v>866</v>
      </c>
      <c r="P22" s="11" t="s">
        <v>981</v>
      </c>
      <c r="Q22" s="9"/>
      <c r="R22" s="11" t="s">
        <v>88</v>
      </c>
      <c r="S22" s="9" t="s">
        <v>868</v>
      </c>
      <c r="T22" s="9" t="s">
        <v>869</v>
      </c>
      <c r="U22" s="9" t="s">
        <v>869</v>
      </c>
      <c r="V22" s="9"/>
      <c r="W22" s="9" t="s">
        <v>287</v>
      </c>
      <c r="X22" s="9"/>
      <c r="Y22" s="9" t="s">
        <v>287</v>
      </c>
      <c r="Z22" s="9" t="s">
        <v>870</v>
      </c>
      <c r="AA22" s="9" t="s">
        <v>870</v>
      </c>
      <c r="AB22" s="9" t="s">
        <v>982</v>
      </c>
      <c r="AC22" s="9"/>
      <c r="AD22" s="9" t="s">
        <v>870</v>
      </c>
      <c r="AE22" s="9"/>
    </row>
    <row r="23" hidden="1" spans="2:31">
      <c r="B23" t="e">
        <f>VLOOKUP(G23,Summary!B:B,1,FALSE)</f>
        <v>#N/A</v>
      </c>
      <c r="C23" t="str">
        <f t="shared" si="0"/>
        <v>REX</v>
      </c>
      <c r="D23" s="9" t="s">
        <v>983</v>
      </c>
      <c r="E23" s="9" t="s">
        <v>984</v>
      </c>
      <c r="F23" s="9" t="s">
        <v>985</v>
      </c>
      <c r="G23" s="9" t="s">
        <v>986</v>
      </c>
      <c r="H23" s="9" t="s">
        <v>987</v>
      </c>
      <c r="I23" s="9" t="s">
        <v>863</v>
      </c>
      <c r="J23" s="9" t="s">
        <v>863</v>
      </c>
      <c r="K23" s="9" t="s">
        <v>864</v>
      </c>
      <c r="L23" s="9" t="s">
        <v>864</v>
      </c>
      <c r="M23" s="9" t="s">
        <v>865</v>
      </c>
      <c r="N23" s="9" t="s">
        <v>866</v>
      </c>
      <c r="O23" s="9" t="s">
        <v>866</v>
      </c>
      <c r="P23" s="11" t="s">
        <v>988</v>
      </c>
      <c r="Q23" s="9"/>
      <c r="R23" s="11" t="s">
        <v>88</v>
      </c>
      <c r="S23" s="9" t="s">
        <v>868</v>
      </c>
      <c r="T23" s="9" t="s">
        <v>869</v>
      </c>
      <c r="U23" s="9" t="s">
        <v>869</v>
      </c>
      <c r="V23" s="9"/>
      <c r="W23" s="9" t="s">
        <v>281</v>
      </c>
      <c r="X23" s="9"/>
      <c r="Y23" s="9" t="s">
        <v>281</v>
      </c>
      <c r="Z23" s="9" t="s">
        <v>870</v>
      </c>
      <c r="AA23" s="9" t="s">
        <v>870</v>
      </c>
      <c r="AB23" s="9" t="s">
        <v>989</v>
      </c>
      <c r="AC23" s="9"/>
      <c r="AD23" s="9" t="s">
        <v>870</v>
      </c>
      <c r="AE23" s="9"/>
    </row>
    <row r="24" hidden="1" spans="2:31">
      <c r="B24" t="e">
        <f>VLOOKUP(G24,Summary!B:B,1,FALSE)</f>
        <v>#N/A</v>
      </c>
      <c r="C24" t="str">
        <f t="shared" si="0"/>
        <v>REX</v>
      </c>
      <c r="D24" s="9" t="s">
        <v>990</v>
      </c>
      <c r="E24" s="9" t="s">
        <v>991</v>
      </c>
      <c r="F24" s="9" t="s">
        <v>992</v>
      </c>
      <c r="G24" s="9" t="s">
        <v>993</v>
      </c>
      <c r="H24" s="9" t="s">
        <v>994</v>
      </c>
      <c r="I24" s="9" t="s">
        <v>863</v>
      </c>
      <c r="J24" s="9" t="s">
        <v>863</v>
      </c>
      <c r="K24" s="9" t="s">
        <v>864</v>
      </c>
      <c r="L24" s="9" t="s">
        <v>864</v>
      </c>
      <c r="M24" s="9" t="s">
        <v>865</v>
      </c>
      <c r="N24" s="9" t="s">
        <v>866</v>
      </c>
      <c r="O24" s="9" t="s">
        <v>866</v>
      </c>
      <c r="P24" s="11" t="s">
        <v>995</v>
      </c>
      <c r="Q24" s="9"/>
      <c r="R24" s="11" t="s">
        <v>88</v>
      </c>
      <c r="S24" s="9" t="s">
        <v>868</v>
      </c>
      <c r="T24" s="9" t="s">
        <v>869</v>
      </c>
      <c r="U24" s="9" t="s">
        <v>869</v>
      </c>
      <c r="V24" s="9"/>
      <c r="W24" s="9" t="s">
        <v>87</v>
      </c>
      <c r="X24" s="9"/>
      <c r="Y24" s="9" t="s">
        <v>87</v>
      </c>
      <c r="Z24" s="9" t="s">
        <v>870</v>
      </c>
      <c r="AA24" s="9" t="s">
        <v>870</v>
      </c>
      <c r="AB24" s="9" t="s">
        <v>996</v>
      </c>
      <c r="AC24" s="9"/>
      <c r="AD24" s="9" t="s">
        <v>870</v>
      </c>
      <c r="AE24" s="9"/>
    </row>
    <row r="25" hidden="1" spans="2:31">
      <c r="B25" t="e">
        <f>VLOOKUP(G25,Summary!B:B,1,FALSE)</f>
        <v>#N/A</v>
      </c>
      <c r="C25" t="str">
        <f t="shared" si="0"/>
        <v>REX</v>
      </c>
      <c r="D25" s="9" t="s">
        <v>997</v>
      </c>
      <c r="E25" s="9" t="s">
        <v>998</v>
      </c>
      <c r="F25" s="9" t="s">
        <v>999</v>
      </c>
      <c r="G25" s="9" t="s">
        <v>1000</v>
      </c>
      <c r="H25" s="9" t="s">
        <v>1001</v>
      </c>
      <c r="I25" s="9" t="s">
        <v>863</v>
      </c>
      <c r="J25" s="9" t="s">
        <v>863</v>
      </c>
      <c r="K25" s="9" t="s">
        <v>864</v>
      </c>
      <c r="L25" s="9" t="s">
        <v>864</v>
      </c>
      <c r="M25" s="9" t="s">
        <v>865</v>
      </c>
      <c r="N25" s="9" t="s">
        <v>866</v>
      </c>
      <c r="O25" s="9" t="s">
        <v>866</v>
      </c>
      <c r="P25" s="11" t="s">
        <v>1002</v>
      </c>
      <c r="Q25" s="9"/>
      <c r="R25" s="11" t="s">
        <v>88</v>
      </c>
      <c r="S25" s="9" t="s">
        <v>868</v>
      </c>
      <c r="T25" s="9" t="s">
        <v>869</v>
      </c>
      <c r="U25" s="9" t="s">
        <v>869</v>
      </c>
      <c r="V25" s="9"/>
      <c r="W25" s="9" t="s">
        <v>87</v>
      </c>
      <c r="X25" s="9"/>
      <c r="Y25" s="9" t="s">
        <v>87</v>
      </c>
      <c r="Z25" s="9" t="s">
        <v>870</v>
      </c>
      <c r="AA25" s="9" t="s">
        <v>870</v>
      </c>
      <c r="AB25" s="9" t="s">
        <v>1003</v>
      </c>
      <c r="AC25" s="9"/>
      <c r="AD25" s="9" t="s">
        <v>870</v>
      </c>
      <c r="AE25" s="9"/>
    </row>
    <row r="26" hidden="1" spans="2:31">
      <c r="B26" t="e">
        <f>VLOOKUP(G26,Summary!B:B,1,FALSE)</f>
        <v>#N/A</v>
      </c>
      <c r="C26" t="str">
        <f t="shared" si="0"/>
        <v>REX</v>
      </c>
      <c r="D26" s="9" t="s">
        <v>1004</v>
      </c>
      <c r="E26" s="9" t="s">
        <v>1005</v>
      </c>
      <c r="F26" s="9" t="s">
        <v>1006</v>
      </c>
      <c r="G26" s="9" t="s">
        <v>1007</v>
      </c>
      <c r="H26" s="9" t="s">
        <v>1008</v>
      </c>
      <c r="I26" s="9" t="s">
        <v>863</v>
      </c>
      <c r="J26" s="9" t="s">
        <v>863</v>
      </c>
      <c r="K26" s="9" t="s">
        <v>864</v>
      </c>
      <c r="L26" s="9" t="s">
        <v>864</v>
      </c>
      <c r="M26" s="9" t="s">
        <v>865</v>
      </c>
      <c r="N26" s="9" t="s">
        <v>866</v>
      </c>
      <c r="O26" s="9" t="s">
        <v>866</v>
      </c>
      <c r="P26" s="11" t="s">
        <v>1009</v>
      </c>
      <c r="Q26" s="9"/>
      <c r="R26" s="11" t="s">
        <v>73</v>
      </c>
      <c r="S26" s="9" t="s">
        <v>868</v>
      </c>
      <c r="T26" s="9" t="s">
        <v>869</v>
      </c>
      <c r="U26" s="9" t="s">
        <v>869</v>
      </c>
      <c r="V26" s="9"/>
      <c r="W26" s="9" t="s">
        <v>127</v>
      </c>
      <c r="X26" s="9"/>
      <c r="Y26" s="9" t="s">
        <v>127</v>
      </c>
      <c r="Z26" s="9" t="s">
        <v>870</v>
      </c>
      <c r="AA26" s="9" t="s">
        <v>870</v>
      </c>
      <c r="AB26" s="9" t="s">
        <v>1010</v>
      </c>
      <c r="AC26" s="9"/>
      <c r="AD26" s="9" t="s">
        <v>870</v>
      </c>
      <c r="AE26" s="9"/>
    </row>
    <row r="27" hidden="1" spans="2:31">
      <c r="B27" t="e">
        <f>VLOOKUP(G27,Summary!B:B,1,FALSE)</f>
        <v>#N/A</v>
      </c>
      <c r="C27" t="str">
        <f t="shared" si="0"/>
        <v>REX</v>
      </c>
      <c r="D27" s="9" t="s">
        <v>1011</v>
      </c>
      <c r="E27" s="9" t="s">
        <v>1012</v>
      </c>
      <c r="F27" s="9" t="s">
        <v>1013</v>
      </c>
      <c r="G27" s="9" t="s">
        <v>1014</v>
      </c>
      <c r="H27" s="9" t="s">
        <v>1015</v>
      </c>
      <c r="I27" s="9" t="s">
        <v>863</v>
      </c>
      <c r="J27" s="9" t="s">
        <v>863</v>
      </c>
      <c r="K27" s="9" t="s">
        <v>864</v>
      </c>
      <c r="L27" s="9" t="s">
        <v>864</v>
      </c>
      <c r="M27" s="9" t="s">
        <v>865</v>
      </c>
      <c r="N27" s="9" t="s">
        <v>866</v>
      </c>
      <c r="O27" s="9" t="s">
        <v>866</v>
      </c>
      <c r="P27" s="11" t="s">
        <v>1016</v>
      </c>
      <c r="Q27" s="9"/>
      <c r="R27" s="11" t="s">
        <v>73</v>
      </c>
      <c r="S27" s="9" t="s">
        <v>868</v>
      </c>
      <c r="T27" s="9" t="s">
        <v>869</v>
      </c>
      <c r="U27" s="9" t="s">
        <v>869</v>
      </c>
      <c r="V27" s="9"/>
      <c r="W27" s="9" t="s">
        <v>817</v>
      </c>
      <c r="X27" s="9"/>
      <c r="Y27" s="9" t="s">
        <v>817</v>
      </c>
      <c r="Z27" s="9" t="s">
        <v>870</v>
      </c>
      <c r="AA27" s="9" t="s">
        <v>870</v>
      </c>
      <c r="AB27" s="9" t="s">
        <v>1017</v>
      </c>
      <c r="AC27" s="9"/>
      <c r="AD27" s="9" t="s">
        <v>870</v>
      </c>
      <c r="AE27" s="9"/>
    </row>
    <row r="28" hidden="1" spans="2:31">
      <c r="B28" t="e">
        <f>VLOOKUP(G28,Summary!B:B,1,FALSE)</f>
        <v>#N/A</v>
      </c>
      <c r="C28" t="str">
        <f t="shared" si="0"/>
        <v>REX</v>
      </c>
      <c r="D28" s="9" t="s">
        <v>1018</v>
      </c>
      <c r="E28" s="9" t="s">
        <v>1019</v>
      </c>
      <c r="F28" s="9" t="s">
        <v>1020</v>
      </c>
      <c r="G28" s="9" t="s">
        <v>1021</v>
      </c>
      <c r="H28" s="9" t="s">
        <v>1022</v>
      </c>
      <c r="I28" s="9" t="s">
        <v>863</v>
      </c>
      <c r="J28" s="9" t="s">
        <v>863</v>
      </c>
      <c r="K28" s="9" t="s">
        <v>864</v>
      </c>
      <c r="L28" s="9" t="s">
        <v>864</v>
      </c>
      <c r="M28" s="9" t="s">
        <v>865</v>
      </c>
      <c r="N28" s="9" t="s">
        <v>866</v>
      </c>
      <c r="O28" s="9" t="s">
        <v>866</v>
      </c>
      <c r="P28" s="11" t="s">
        <v>1023</v>
      </c>
      <c r="Q28" s="9"/>
      <c r="R28" s="11" t="s">
        <v>73</v>
      </c>
      <c r="S28" s="9" t="s">
        <v>868</v>
      </c>
      <c r="T28" s="9" t="s">
        <v>869</v>
      </c>
      <c r="U28" s="9" t="s">
        <v>869</v>
      </c>
      <c r="V28" s="9"/>
      <c r="W28" s="9" t="s">
        <v>818</v>
      </c>
      <c r="X28" s="9"/>
      <c r="Y28" s="9" t="s">
        <v>818</v>
      </c>
      <c r="Z28" s="9" t="s">
        <v>870</v>
      </c>
      <c r="AA28" s="9" t="s">
        <v>870</v>
      </c>
      <c r="AB28" s="9" t="s">
        <v>1024</v>
      </c>
      <c r="AC28" s="9"/>
      <c r="AD28" s="9" t="s">
        <v>870</v>
      </c>
      <c r="AE28" s="9"/>
    </row>
    <row r="29" hidden="1" spans="2:31">
      <c r="B29" t="e">
        <f>VLOOKUP(G29,Summary!B:B,1,FALSE)</f>
        <v>#N/A</v>
      </c>
      <c r="C29" t="str">
        <f t="shared" si="0"/>
        <v>REX</v>
      </c>
      <c r="D29" s="9" t="s">
        <v>1025</v>
      </c>
      <c r="E29" s="9" t="s">
        <v>1026</v>
      </c>
      <c r="F29" s="9" t="s">
        <v>1027</v>
      </c>
      <c r="G29" s="9" t="s">
        <v>1028</v>
      </c>
      <c r="H29" s="9" t="s">
        <v>1029</v>
      </c>
      <c r="I29" s="9" t="s">
        <v>863</v>
      </c>
      <c r="J29" s="9" t="s">
        <v>863</v>
      </c>
      <c r="K29" s="9" t="s">
        <v>864</v>
      </c>
      <c r="L29" s="9" t="s">
        <v>864</v>
      </c>
      <c r="M29" s="9" t="s">
        <v>865</v>
      </c>
      <c r="N29" s="9" t="s">
        <v>866</v>
      </c>
      <c r="O29" s="9" t="s">
        <v>866</v>
      </c>
      <c r="P29" s="11" t="s">
        <v>1030</v>
      </c>
      <c r="Q29" s="9"/>
      <c r="R29" s="11" t="s">
        <v>73</v>
      </c>
      <c r="S29" s="9" t="s">
        <v>868</v>
      </c>
      <c r="T29" s="9" t="s">
        <v>869</v>
      </c>
      <c r="U29" s="9" t="s">
        <v>869</v>
      </c>
      <c r="V29" s="9"/>
      <c r="W29" s="9" t="s">
        <v>87</v>
      </c>
      <c r="X29" s="9"/>
      <c r="Y29" s="9" t="s">
        <v>87</v>
      </c>
      <c r="Z29" s="9" t="s">
        <v>870</v>
      </c>
      <c r="AA29" s="9" t="s">
        <v>870</v>
      </c>
      <c r="AB29" s="9" t="s">
        <v>1031</v>
      </c>
      <c r="AC29" s="9"/>
      <c r="AD29" s="9" t="s">
        <v>870</v>
      </c>
      <c r="AE29" s="9"/>
    </row>
    <row r="30" hidden="1" spans="2:31">
      <c r="B30" t="e">
        <f>VLOOKUP(G30,Summary!B:B,1,FALSE)</f>
        <v>#N/A</v>
      </c>
      <c r="C30" t="str">
        <f t="shared" si="0"/>
        <v>REX</v>
      </c>
      <c r="D30" s="9" t="s">
        <v>1032</v>
      </c>
      <c r="E30" s="9" t="s">
        <v>1033</v>
      </c>
      <c r="F30" s="9" t="s">
        <v>1034</v>
      </c>
      <c r="G30" s="9" t="s">
        <v>1035</v>
      </c>
      <c r="H30" s="9" t="s">
        <v>1036</v>
      </c>
      <c r="I30" s="9" t="s">
        <v>863</v>
      </c>
      <c r="J30" s="9" t="s">
        <v>863</v>
      </c>
      <c r="K30" s="9" t="s">
        <v>864</v>
      </c>
      <c r="L30" s="9" t="s">
        <v>864</v>
      </c>
      <c r="M30" s="9" t="s">
        <v>865</v>
      </c>
      <c r="N30" s="9" t="s">
        <v>866</v>
      </c>
      <c r="O30" s="9" t="s">
        <v>866</v>
      </c>
      <c r="P30" s="11" t="s">
        <v>1037</v>
      </c>
      <c r="Q30" s="9"/>
      <c r="R30" s="11" t="s">
        <v>73</v>
      </c>
      <c r="S30" s="9" t="s">
        <v>868</v>
      </c>
      <c r="T30" s="9" t="s">
        <v>869</v>
      </c>
      <c r="U30" s="9" t="s">
        <v>869</v>
      </c>
      <c r="V30" s="9"/>
      <c r="W30" s="9" t="s">
        <v>108</v>
      </c>
      <c r="X30" s="9"/>
      <c r="Y30" s="9" t="s">
        <v>108</v>
      </c>
      <c r="Z30" s="9" t="s">
        <v>870</v>
      </c>
      <c r="AA30" s="9" t="s">
        <v>870</v>
      </c>
      <c r="AB30" s="9" t="s">
        <v>254</v>
      </c>
      <c r="AC30" s="9"/>
      <c r="AD30" s="9" t="s">
        <v>870</v>
      </c>
      <c r="AE30" s="9"/>
    </row>
    <row r="31" hidden="1" spans="2:31">
      <c r="B31" t="e">
        <f>VLOOKUP(G31,Summary!B:B,1,FALSE)</f>
        <v>#N/A</v>
      </c>
      <c r="C31" t="str">
        <f t="shared" si="0"/>
        <v>REX</v>
      </c>
      <c r="D31" s="9" t="s">
        <v>1038</v>
      </c>
      <c r="E31" s="9" t="s">
        <v>1039</v>
      </c>
      <c r="F31" s="9" t="s">
        <v>1040</v>
      </c>
      <c r="G31" s="9" t="s">
        <v>1041</v>
      </c>
      <c r="H31" s="9" t="s">
        <v>1042</v>
      </c>
      <c r="I31" s="9" t="s">
        <v>863</v>
      </c>
      <c r="J31" s="9" t="s">
        <v>863</v>
      </c>
      <c r="K31" s="9" t="s">
        <v>864</v>
      </c>
      <c r="L31" s="9" t="s">
        <v>864</v>
      </c>
      <c r="M31" s="9" t="s">
        <v>865</v>
      </c>
      <c r="N31" s="9" t="s">
        <v>866</v>
      </c>
      <c r="O31" s="9" t="s">
        <v>866</v>
      </c>
      <c r="P31" s="11" t="s">
        <v>1043</v>
      </c>
      <c r="Q31" s="9"/>
      <c r="R31" s="11" t="s">
        <v>73</v>
      </c>
      <c r="S31" s="9" t="s">
        <v>868</v>
      </c>
      <c r="T31" s="9" t="s">
        <v>869</v>
      </c>
      <c r="U31" s="9" t="s">
        <v>869</v>
      </c>
      <c r="V31" s="9"/>
      <c r="W31" s="9" t="s">
        <v>820</v>
      </c>
      <c r="X31" s="9"/>
      <c r="Y31" s="9" t="s">
        <v>820</v>
      </c>
      <c r="Z31" s="9" t="s">
        <v>870</v>
      </c>
      <c r="AA31" s="9" t="s">
        <v>870</v>
      </c>
      <c r="AB31" s="9" t="s">
        <v>1044</v>
      </c>
      <c r="AC31" s="9"/>
      <c r="AD31" s="9" t="s">
        <v>870</v>
      </c>
      <c r="AE31" s="9"/>
    </row>
    <row r="32" hidden="1" spans="2:31">
      <c r="B32" t="e">
        <f>VLOOKUP(G32,Summary!B:B,1,FALSE)</f>
        <v>#N/A</v>
      </c>
      <c r="C32" t="str">
        <f t="shared" si="0"/>
        <v>REX</v>
      </c>
      <c r="D32" s="9" t="s">
        <v>1045</v>
      </c>
      <c r="E32" s="9" t="s">
        <v>1046</v>
      </c>
      <c r="F32" s="9" t="s">
        <v>1047</v>
      </c>
      <c r="G32" s="9" t="s">
        <v>1048</v>
      </c>
      <c r="H32" s="9" t="s">
        <v>1049</v>
      </c>
      <c r="I32" s="9" t="s">
        <v>863</v>
      </c>
      <c r="J32" s="9" t="s">
        <v>863</v>
      </c>
      <c r="K32" s="9" t="s">
        <v>864</v>
      </c>
      <c r="L32" s="9" t="s">
        <v>864</v>
      </c>
      <c r="M32" s="9" t="s">
        <v>865</v>
      </c>
      <c r="N32" s="9" t="s">
        <v>866</v>
      </c>
      <c r="O32" s="9" t="s">
        <v>866</v>
      </c>
      <c r="P32" s="11" t="s">
        <v>1050</v>
      </c>
      <c r="Q32" s="9"/>
      <c r="R32" s="11" t="s">
        <v>73</v>
      </c>
      <c r="S32" s="9" t="s">
        <v>868</v>
      </c>
      <c r="T32" s="9" t="s">
        <v>869</v>
      </c>
      <c r="U32" s="9" t="s">
        <v>869</v>
      </c>
      <c r="V32" s="9"/>
      <c r="W32" s="9" t="s">
        <v>108</v>
      </c>
      <c r="X32" s="9"/>
      <c r="Y32" s="9" t="s">
        <v>108</v>
      </c>
      <c r="Z32" s="9" t="s">
        <v>870</v>
      </c>
      <c r="AA32" s="9" t="s">
        <v>870</v>
      </c>
      <c r="AB32" s="9" t="s">
        <v>1051</v>
      </c>
      <c r="AC32" s="9"/>
      <c r="AD32" s="9" t="s">
        <v>870</v>
      </c>
      <c r="AE32" s="9"/>
    </row>
    <row r="33" hidden="1" spans="2:31">
      <c r="B33" t="e">
        <f>VLOOKUP(G33,Summary!B:B,1,FALSE)</f>
        <v>#N/A</v>
      </c>
      <c r="C33" t="str">
        <f t="shared" si="0"/>
        <v>REX</v>
      </c>
      <c r="D33" s="9" t="s">
        <v>1052</v>
      </c>
      <c r="E33" s="9" t="s">
        <v>1053</v>
      </c>
      <c r="F33" s="9" t="s">
        <v>1054</v>
      </c>
      <c r="G33" s="9" t="s">
        <v>1055</v>
      </c>
      <c r="H33" s="9" t="s">
        <v>1056</v>
      </c>
      <c r="I33" s="9" t="s">
        <v>863</v>
      </c>
      <c r="J33" s="9" t="s">
        <v>863</v>
      </c>
      <c r="K33" s="9" t="s">
        <v>864</v>
      </c>
      <c r="L33" s="9" t="s">
        <v>864</v>
      </c>
      <c r="M33" s="9" t="s">
        <v>865</v>
      </c>
      <c r="N33" s="9" t="s">
        <v>866</v>
      </c>
      <c r="O33" s="9" t="s">
        <v>866</v>
      </c>
      <c r="P33" s="11" t="s">
        <v>1057</v>
      </c>
      <c r="Q33" s="9"/>
      <c r="R33" s="11" t="s">
        <v>73</v>
      </c>
      <c r="S33" s="9" t="s">
        <v>868</v>
      </c>
      <c r="T33" s="9" t="s">
        <v>869</v>
      </c>
      <c r="U33" s="9" t="s">
        <v>869</v>
      </c>
      <c r="V33" s="9"/>
      <c r="W33" s="9" t="s">
        <v>820</v>
      </c>
      <c r="X33" s="9"/>
      <c r="Y33" s="9" t="s">
        <v>820</v>
      </c>
      <c r="Z33" s="9" t="s">
        <v>870</v>
      </c>
      <c r="AA33" s="9" t="s">
        <v>870</v>
      </c>
      <c r="AB33" s="9" t="s">
        <v>1058</v>
      </c>
      <c r="AC33" s="9"/>
      <c r="AD33" s="9" t="s">
        <v>870</v>
      </c>
      <c r="AE33" s="9"/>
    </row>
    <row r="34" hidden="1" spans="2:31">
      <c r="B34" t="e">
        <f>VLOOKUP(G34,Summary!B:B,1,FALSE)</f>
        <v>#N/A</v>
      </c>
      <c r="C34" t="str">
        <f t="shared" si="0"/>
        <v>REX</v>
      </c>
      <c r="D34" s="9" t="s">
        <v>1059</v>
      </c>
      <c r="E34" s="9" t="s">
        <v>1060</v>
      </c>
      <c r="F34" s="9" t="s">
        <v>1061</v>
      </c>
      <c r="G34" s="9" t="s">
        <v>1062</v>
      </c>
      <c r="H34" s="9" t="s">
        <v>1063</v>
      </c>
      <c r="I34" s="9" t="s">
        <v>863</v>
      </c>
      <c r="J34" s="9" t="s">
        <v>863</v>
      </c>
      <c r="K34" s="9" t="s">
        <v>864</v>
      </c>
      <c r="L34" s="9" t="s">
        <v>864</v>
      </c>
      <c r="M34" s="9" t="s">
        <v>865</v>
      </c>
      <c r="N34" s="9" t="s">
        <v>866</v>
      </c>
      <c r="O34" s="9" t="s">
        <v>866</v>
      </c>
      <c r="P34" s="11" t="s">
        <v>1064</v>
      </c>
      <c r="Q34" s="9"/>
      <c r="R34" s="11" t="s">
        <v>73</v>
      </c>
      <c r="S34" s="9" t="s">
        <v>868</v>
      </c>
      <c r="T34" s="9" t="s">
        <v>869</v>
      </c>
      <c r="U34" s="9" t="s">
        <v>869</v>
      </c>
      <c r="V34" s="9"/>
      <c r="W34" s="9" t="s">
        <v>87</v>
      </c>
      <c r="X34" s="9"/>
      <c r="Y34" s="9" t="s">
        <v>87</v>
      </c>
      <c r="Z34" s="9" t="s">
        <v>870</v>
      </c>
      <c r="AA34" s="9" t="s">
        <v>870</v>
      </c>
      <c r="AB34" s="9" t="s">
        <v>1065</v>
      </c>
      <c r="AC34" s="9"/>
      <c r="AD34" s="9" t="s">
        <v>870</v>
      </c>
      <c r="AE34" s="9"/>
    </row>
    <row r="35" hidden="1" spans="2:31">
      <c r="B35" t="e">
        <f>VLOOKUP(G35,Summary!B:B,1,FALSE)</f>
        <v>#N/A</v>
      </c>
      <c r="C35" t="str">
        <f t="shared" si="0"/>
        <v>REX</v>
      </c>
      <c r="D35" s="9" t="s">
        <v>1066</v>
      </c>
      <c r="E35" s="9" t="s">
        <v>1067</v>
      </c>
      <c r="F35" s="9" t="s">
        <v>1068</v>
      </c>
      <c r="G35" s="9" t="s">
        <v>1069</v>
      </c>
      <c r="H35" s="9" t="s">
        <v>1070</v>
      </c>
      <c r="I35" s="9" t="s">
        <v>863</v>
      </c>
      <c r="J35" s="9" t="s">
        <v>863</v>
      </c>
      <c r="K35" s="9" t="s">
        <v>864</v>
      </c>
      <c r="L35" s="9" t="s">
        <v>864</v>
      </c>
      <c r="M35" s="9" t="s">
        <v>865</v>
      </c>
      <c r="N35" s="9" t="s">
        <v>866</v>
      </c>
      <c r="O35" s="9" t="s">
        <v>866</v>
      </c>
      <c r="P35" s="11" t="s">
        <v>1071</v>
      </c>
      <c r="Q35" s="9"/>
      <c r="R35" s="11" t="s">
        <v>73</v>
      </c>
      <c r="S35" s="9" t="s">
        <v>868</v>
      </c>
      <c r="T35" s="9" t="s">
        <v>869</v>
      </c>
      <c r="U35" s="9" t="s">
        <v>869</v>
      </c>
      <c r="V35" s="9"/>
      <c r="W35" s="9" t="s">
        <v>87</v>
      </c>
      <c r="X35" s="9"/>
      <c r="Y35" s="9" t="s">
        <v>87</v>
      </c>
      <c r="Z35" s="9" t="s">
        <v>870</v>
      </c>
      <c r="AA35" s="9" t="s">
        <v>870</v>
      </c>
      <c r="AB35" s="9" t="s">
        <v>1072</v>
      </c>
      <c r="AC35" s="9"/>
      <c r="AD35" s="9" t="s">
        <v>870</v>
      </c>
      <c r="AE35" s="9"/>
    </row>
    <row r="36" hidden="1" spans="2:31">
      <c r="B36" t="e">
        <f>VLOOKUP(G36,Summary!B:B,1,FALSE)</f>
        <v>#N/A</v>
      </c>
      <c r="C36" t="str">
        <f t="shared" si="0"/>
        <v>REX</v>
      </c>
      <c r="D36" s="9" t="s">
        <v>1073</v>
      </c>
      <c r="E36" s="9" t="s">
        <v>1074</v>
      </c>
      <c r="F36" s="9" t="s">
        <v>1075</v>
      </c>
      <c r="G36" s="9" t="s">
        <v>1076</v>
      </c>
      <c r="H36" s="9" t="s">
        <v>1077</v>
      </c>
      <c r="I36" s="9" t="s">
        <v>863</v>
      </c>
      <c r="J36" s="9" t="s">
        <v>863</v>
      </c>
      <c r="K36" s="9" t="s">
        <v>864</v>
      </c>
      <c r="L36" s="9" t="s">
        <v>864</v>
      </c>
      <c r="M36" s="9" t="s">
        <v>865</v>
      </c>
      <c r="N36" s="9" t="s">
        <v>866</v>
      </c>
      <c r="O36" s="9" t="s">
        <v>866</v>
      </c>
      <c r="P36" s="11" t="s">
        <v>1078</v>
      </c>
      <c r="Q36" s="9"/>
      <c r="R36" s="11" t="s">
        <v>73</v>
      </c>
      <c r="S36" s="9" t="s">
        <v>868</v>
      </c>
      <c r="T36" s="9" t="s">
        <v>869</v>
      </c>
      <c r="U36" s="9" t="s">
        <v>869</v>
      </c>
      <c r="V36" s="9"/>
      <c r="W36" s="9" t="s">
        <v>147</v>
      </c>
      <c r="X36" s="9"/>
      <c r="Y36" s="9" t="s">
        <v>147</v>
      </c>
      <c r="Z36" s="9" t="s">
        <v>870</v>
      </c>
      <c r="AA36" s="9" t="s">
        <v>870</v>
      </c>
      <c r="AB36" s="9" t="s">
        <v>1079</v>
      </c>
      <c r="AC36" s="9"/>
      <c r="AD36" s="9" t="s">
        <v>870</v>
      </c>
      <c r="AE36" s="9"/>
    </row>
    <row r="37" hidden="1" spans="2:31">
      <c r="B37" t="e">
        <f>VLOOKUP(G37,Summary!B:B,1,FALSE)</f>
        <v>#N/A</v>
      </c>
      <c r="C37" t="str">
        <f t="shared" si="0"/>
        <v>REX</v>
      </c>
      <c r="D37" s="9" t="s">
        <v>1080</v>
      </c>
      <c r="E37" s="9" t="s">
        <v>1081</v>
      </c>
      <c r="F37" s="9" t="s">
        <v>1082</v>
      </c>
      <c r="G37" s="9" t="s">
        <v>1083</v>
      </c>
      <c r="H37" s="9" t="s">
        <v>1077</v>
      </c>
      <c r="I37" s="9" t="s">
        <v>863</v>
      </c>
      <c r="J37" s="9" t="s">
        <v>863</v>
      </c>
      <c r="K37" s="9" t="s">
        <v>864</v>
      </c>
      <c r="L37" s="9" t="s">
        <v>864</v>
      </c>
      <c r="M37" s="9" t="s">
        <v>865</v>
      </c>
      <c r="N37" s="9" t="s">
        <v>866</v>
      </c>
      <c r="O37" s="9" t="s">
        <v>866</v>
      </c>
      <c r="P37" s="11" t="s">
        <v>1084</v>
      </c>
      <c r="Q37" s="9"/>
      <c r="R37" s="11" t="s">
        <v>73</v>
      </c>
      <c r="S37" s="9" t="s">
        <v>868</v>
      </c>
      <c r="T37" s="9" t="s">
        <v>869</v>
      </c>
      <c r="U37" s="9" t="s">
        <v>869</v>
      </c>
      <c r="V37" s="9"/>
      <c r="W37" s="9" t="s">
        <v>87</v>
      </c>
      <c r="X37" s="9"/>
      <c r="Y37" s="9" t="s">
        <v>87</v>
      </c>
      <c r="Z37" s="9" t="s">
        <v>870</v>
      </c>
      <c r="AA37" s="9" t="s">
        <v>870</v>
      </c>
      <c r="AB37" s="9" t="s">
        <v>1079</v>
      </c>
      <c r="AC37" s="9"/>
      <c r="AD37" s="9" t="s">
        <v>870</v>
      </c>
      <c r="AE37" s="9"/>
    </row>
    <row r="38" hidden="1" spans="2:31">
      <c r="B38" t="e">
        <f>VLOOKUP(G38,Summary!B:B,1,FALSE)</f>
        <v>#N/A</v>
      </c>
      <c r="C38" t="str">
        <f t="shared" si="0"/>
        <v>REX</v>
      </c>
      <c r="D38" s="9" t="s">
        <v>1085</v>
      </c>
      <c r="E38" s="9" t="s">
        <v>1086</v>
      </c>
      <c r="F38" s="9" t="s">
        <v>1087</v>
      </c>
      <c r="G38" s="9" t="s">
        <v>1088</v>
      </c>
      <c r="H38" s="9" t="s">
        <v>1077</v>
      </c>
      <c r="I38" s="9" t="s">
        <v>863</v>
      </c>
      <c r="J38" s="9" t="s">
        <v>863</v>
      </c>
      <c r="K38" s="9" t="s">
        <v>864</v>
      </c>
      <c r="L38" s="9" t="s">
        <v>864</v>
      </c>
      <c r="M38" s="9" t="s">
        <v>865</v>
      </c>
      <c r="N38" s="9" t="s">
        <v>866</v>
      </c>
      <c r="O38" s="9" t="s">
        <v>866</v>
      </c>
      <c r="P38" s="11" t="s">
        <v>1089</v>
      </c>
      <c r="Q38" s="9"/>
      <c r="R38" s="11" t="s">
        <v>73</v>
      </c>
      <c r="S38" s="9" t="s">
        <v>868</v>
      </c>
      <c r="T38" s="9" t="s">
        <v>869</v>
      </c>
      <c r="U38" s="9" t="s">
        <v>869</v>
      </c>
      <c r="V38" s="9"/>
      <c r="W38" s="9" t="s">
        <v>1090</v>
      </c>
      <c r="X38" s="9"/>
      <c r="Y38" s="9" t="s">
        <v>1090</v>
      </c>
      <c r="Z38" s="9" t="s">
        <v>870</v>
      </c>
      <c r="AA38" s="9" t="s">
        <v>870</v>
      </c>
      <c r="AB38" s="9" t="s">
        <v>1079</v>
      </c>
      <c r="AC38" s="9"/>
      <c r="AD38" s="9" t="s">
        <v>870</v>
      </c>
      <c r="AE38" s="9"/>
    </row>
    <row r="39" hidden="1" spans="2:31">
      <c r="B39" t="e">
        <f>VLOOKUP(G39,Summary!B:B,1,FALSE)</f>
        <v>#N/A</v>
      </c>
      <c r="C39" t="str">
        <f t="shared" si="0"/>
        <v>REX</v>
      </c>
      <c r="D39" s="9" t="s">
        <v>1091</v>
      </c>
      <c r="E39" s="9" t="s">
        <v>1092</v>
      </c>
      <c r="F39" s="9" t="s">
        <v>1093</v>
      </c>
      <c r="G39" s="9" t="s">
        <v>1094</v>
      </c>
      <c r="H39" s="9" t="s">
        <v>1095</v>
      </c>
      <c r="I39" s="9" t="s">
        <v>863</v>
      </c>
      <c r="J39" s="9" t="s">
        <v>863</v>
      </c>
      <c r="K39" s="9" t="s">
        <v>864</v>
      </c>
      <c r="L39" s="9" t="s">
        <v>864</v>
      </c>
      <c r="M39" s="9" t="s">
        <v>865</v>
      </c>
      <c r="N39" s="9" t="s">
        <v>866</v>
      </c>
      <c r="O39" s="9" t="s">
        <v>866</v>
      </c>
      <c r="P39" s="11" t="s">
        <v>1096</v>
      </c>
      <c r="Q39" s="9"/>
      <c r="R39" s="11" t="s">
        <v>73</v>
      </c>
      <c r="S39" s="9" t="s">
        <v>868</v>
      </c>
      <c r="T39" s="9" t="s">
        <v>869</v>
      </c>
      <c r="U39" s="9" t="s">
        <v>869</v>
      </c>
      <c r="V39" s="9"/>
      <c r="W39" s="9" t="s">
        <v>87</v>
      </c>
      <c r="X39" s="9"/>
      <c r="Y39" s="9" t="s">
        <v>87</v>
      </c>
      <c r="Z39" s="9" t="s">
        <v>870</v>
      </c>
      <c r="AA39" s="9" t="s">
        <v>870</v>
      </c>
      <c r="AB39" s="9" t="s">
        <v>700</v>
      </c>
      <c r="AC39" s="9"/>
      <c r="AD39" s="9" t="s">
        <v>870</v>
      </c>
      <c r="AE39" s="9"/>
    </row>
    <row r="40" hidden="1" spans="2:31">
      <c r="B40" t="e">
        <f>VLOOKUP(G40,Summary!B:B,1,FALSE)</f>
        <v>#N/A</v>
      </c>
      <c r="C40" t="str">
        <f t="shared" si="0"/>
        <v>REX</v>
      </c>
      <c r="D40" s="9" t="s">
        <v>1097</v>
      </c>
      <c r="E40" s="9" t="s">
        <v>1098</v>
      </c>
      <c r="F40" s="9" t="s">
        <v>1099</v>
      </c>
      <c r="G40" s="9" t="s">
        <v>1100</v>
      </c>
      <c r="H40" s="9" t="s">
        <v>1095</v>
      </c>
      <c r="I40" s="9" t="s">
        <v>863</v>
      </c>
      <c r="J40" s="9" t="s">
        <v>863</v>
      </c>
      <c r="K40" s="9" t="s">
        <v>864</v>
      </c>
      <c r="L40" s="9" t="s">
        <v>864</v>
      </c>
      <c r="M40" s="9" t="s">
        <v>865</v>
      </c>
      <c r="N40" s="9" t="s">
        <v>866</v>
      </c>
      <c r="O40" s="9" t="s">
        <v>866</v>
      </c>
      <c r="P40" s="11" t="s">
        <v>1101</v>
      </c>
      <c r="Q40" s="9"/>
      <c r="R40" s="11" t="s">
        <v>73</v>
      </c>
      <c r="S40" s="9" t="s">
        <v>868</v>
      </c>
      <c r="T40" s="9" t="s">
        <v>869</v>
      </c>
      <c r="U40" s="9" t="s">
        <v>869</v>
      </c>
      <c r="V40" s="9"/>
      <c r="W40" s="9" t="s">
        <v>1102</v>
      </c>
      <c r="X40" s="9"/>
      <c r="Y40" s="9" t="s">
        <v>1102</v>
      </c>
      <c r="Z40" s="9" t="s">
        <v>870</v>
      </c>
      <c r="AA40" s="9" t="s">
        <v>870</v>
      </c>
      <c r="AB40" s="9" t="s">
        <v>700</v>
      </c>
      <c r="AC40" s="9"/>
      <c r="AD40" s="9" t="s">
        <v>870</v>
      </c>
      <c r="AE40" s="9"/>
    </row>
    <row r="41" hidden="1" spans="2:31">
      <c r="B41" t="e">
        <f>VLOOKUP(G41,Summary!B:B,1,FALSE)</f>
        <v>#N/A</v>
      </c>
      <c r="C41" t="str">
        <f t="shared" si="0"/>
        <v>REX</v>
      </c>
      <c r="D41" s="9" t="s">
        <v>1103</v>
      </c>
      <c r="E41" s="9" t="s">
        <v>1104</v>
      </c>
      <c r="F41" s="9" t="s">
        <v>1105</v>
      </c>
      <c r="G41" s="9" t="s">
        <v>1106</v>
      </c>
      <c r="H41" s="9" t="s">
        <v>1107</v>
      </c>
      <c r="I41" s="9" t="s">
        <v>863</v>
      </c>
      <c r="J41" s="9" t="s">
        <v>863</v>
      </c>
      <c r="K41" s="9" t="s">
        <v>864</v>
      </c>
      <c r="L41" s="9" t="s">
        <v>864</v>
      </c>
      <c r="M41" s="9" t="s">
        <v>865</v>
      </c>
      <c r="N41" s="9" t="s">
        <v>866</v>
      </c>
      <c r="O41" s="9" t="s">
        <v>866</v>
      </c>
      <c r="P41" s="11" t="s">
        <v>1108</v>
      </c>
      <c r="Q41" s="9"/>
      <c r="R41" s="11" t="s">
        <v>73</v>
      </c>
      <c r="S41" s="9" t="s">
        <v>868</v>
      </c>
      <c r="T41" s="9" t="s">
        <v>869</v>
      </c>
      <c r="U41" s="9" t="s">
        <v>869</v>
      </c>
      <c r="V41" s="9"/>
      <c r="W41" s="9" t="s">
        <v>127</v>
      </c>
      <c r="X41" s="9"/>
      <c r="Y41" s="9" t="s">
        <v>127</v>
      </c>
      <c r="Z41" s="9" t="s">
        <v>870</v>
      </c>
      <c r="AA41" s="9" t="s">
        <v>870</v>
      </c>
      <c r="AB41" s="9" t="s">
        <v>1109</v>
      </c>
      <c r="AC41" s="9"/>
      <c r="AD41" s="9" t="s">
        <v>870</v>
      </c>
      <c r="AE41" s="9"/>
    </row>
    <row r="42" hidden="1" spans="2:31">
      <c r="B42" t="e">
        <f>VLOOKUP(G42,Summary!B:B,1,FALSE)</f>
        <v>#N/A</v>
      </c>
      <c r="C42" t="str">
        <f t="shared" si="0"/>
        <v>REX</v>
      </c>
      <c r="D42" s="9" t="s">
        <v>1110</v>
      </c>
      <c r="E42" s="9" t="s">
        <v>1111</v>
      </c>
      <c r="F42" s="9" t="s">
        <v>1112</v>
      </c>
      <c r="G42" s="9" t="s">
        <v>1113</v>
      </c>
      <c r="H42" s="9" t="s">
        <v>1114</v>
      </c>
      <c r="I42" s="9" t="s">
        <v>863</v>
      </c>
      <c r="J42" s="9" t="s">
        <v>863</v>
      </c>
      <c r="K42" s="9" t="s">
        <v>864</v>
      </c>
      <c r="L42" s="9" t="s">
        <v>864</v>
      </c>
      <c r="M42" s="9" t="s">
        <v>865</v>
      </c>
      <c r="N42" s="9" t="s">
        <v>866</v>
      </c>
      <c r="O42" s="9" t="s">
        <v>866</v>
      </c>
      <c r="P42" s="11" t="s">
        <v>1115</v>
      </c>
      <c r="Q42" s="9"/>
      <c r="R42" s="11" t="s">
        <v>73</v>
      </c>
      <c r="S42" s="9" t="s">
        <v>868</v>
      </c>
      <c r="T42" s="9" t="s">
        <v>869</v>
      </c>
      <c r="U42" s="9" t="s">
        <v>869</v>
      </c>
      <c r="V42" s="9"/>
      <c r="W42" s="9" t="s">
        <v>680</v>
      </c>
      <c r="X42" s="9"/>
      <c r="Y42" s="9" t="s">
        <v>680</v>
      </c>
      <c r="Z42" s="9" t="s">
        <v>870</v>
      </c>
      <c r="AA42" s="9" t="s">
        <v>870</v>
      </c>
      <c r="AB42" s="9" t="s">
        <v>1116</v>
      </c>
      <c r="AC42" s="9"/>
      <c r="AD42" s="9" t="s">
        <v>870</v>
      </c>
      <c r="AE42" s="9"/>
    </row>
    <row r="43" hidden="1" spans="2:31">
      <c r="B43" t="e">
        <f>VLOOKUP(G43,Summary!B:B,1,FALSE)</f>
        <v>#N/A</v>
      </c>
      <c r="C43" t="str">
        <f t="shared" si="0"/>
        <v>REX</v>
      </c>
      <c r="D43" s="9" t="s">
        <v>1117</v>
      </c>
      <c r="E43" s="9" t="s">
        <v>1118</v>
      </c>
      <c r="F43" s="9" t="s">
        <v>1119</v>
      </c>
      <c r="G43" s="9" t="s">
        <v>1120</v>
      </c>
      <c r="H43" s="9" t="s">
        <v>1121</v>
      </c>
      <c r="I43" s="9" t="s">
        <v>863</v>
      </c>
      <c r="J43" s="9" t="s">
        <v>863</v>
      </c>
      <c r="K43" s="9" t="s">
        <v>864</v>
      </c>
      <c r="L43" s="9" t="s">
        <v>864</v>
      </c>
      <c r="M43" s="9" t="s">
        <v>865</v>
      </c>
      <c r="N43" s="9" t="s">
        <v>866</v>
      </c>
      <c r="O43" s="9" t="s">
        <v>866</v>
      </c>
      <c r="P43" s="11" t="s">
        <v>1122</v>
      </c>
      <c r="Q43" s="9"/>
      <c r="R43" s="11" t="s">
        <v>73</v>
      </c>
      <c r="S43" s="9" t="s">
        <v>868</v>
      </c>
      <c r="T43" s="9" t="s">
        <v>869</v>
      </c>
      <c r="U43" s="9" t="s">
        <v>869</v>
      </c>
      <c r="V43" s="9"/>
      <c r="W43" s="9" t="s">
        <v>127</v>
      </c>
      <c r="X43" s="9"/>
      <c r="Y43" s="9" t="s">
        <v>127</v>
      </c>
      <c r="Z43" s="9" t="s">
        <v>870</v>
      </c>
      <c r="AA43" s="9" t="s">
        <v>870</v>
      </c>
      <c r="AB43" s="9" t="s">
        <v>1123</v>
      </c>
      <c r="AC43" s="9"/>
      <c r="AD43" s="9" t="s">
        <v>870</v>
      </c>
      <c r="AE43" s="9"/>
    </row>
    <row r="44" hidden="1" spans="2:31">
      <c r="B44" t="e">
        <f>VLOOKUP(G44,Summary!B:B,1,FALSE)</f>
        <v>#N/A</v>
      </c>
      <c r="C44" t="str">
        <f t="shared" si="0"/>
        <v>REX</v>
      </c>
      <c r="D44" s="9" t="s">
        <v>1124</v>
      </c>
      <c r="E44" s="9" t="s">
        <v>1125</v>
      </c>
      <c r="F44" s="9" t="s">
        <v>1126</v>
      </c>
      <c r="G44" s="9" t="s">
        <v>1127</v>
      </c>
      <c r="H44" s="9" t="s">
        <v>1121</v>
      </c>
      <c r="I44" s="9" t="s">
        <v>863</v>
      </c>
      <c r="J44" s="9" t="s">
        <v>863</v>
      </c>
      <c r="K44" s="9" t="s">
        <v>864</v>
      </c>
      <c r="L44" s="9" t="s">
        <v>864</v>
      </c>
      <c r="M44" s="9" t="s">
        <v>865</v>
      </c>
      <c r="N44" s="9" t="s">
        <v>866</v>
      </c>
      <c r="O44" s="9" t="s">
        <v>866</v>
      </c>
      <c r="P44" s="11" t="s">
        <v>1128</v>
      </c>
      <c r="Q44" s="9"/>
      <c r="R44" s="11" t="s">
        <v>73</v>
      </c>
      <c r="S44" s="9" t="s">
        <v>868</v>
      </c>
      <c r="T44" s="9" t="s">
        <v>869</v>
      </c>
      <c r="U44" s="9" t="s">
        <v>869</v>
      </c>
      <c r="V44" s="9"/>
      <c r="W44" s="9" t="s">
        <v>147</v>
      </c>
      <c r="X44" s="9"/>
      <c r="Y44" s="9" t="s">
        <v>147</v>
      </c>
      <c r="Z44" s="9" t="s">
        <v>870</v>
      </c>
      <c r="AA44" s="9" t="s">
        <v>870</v>
      </c>
      <c r="AB44" s="9" t="s">
        <v>1123</v>
      </c>
      <c r="AC44" s="9"/>
      <c r="AD44" s="9" t="s">
        <v>870</v>
      </c>
      <c r="AE44" s="9"/>
    </row>
    <row r="45" hidden="1" spans="2:31">
      <c r="B45" t="e">
        <f>VLOOKUP(G45,Summary!B:B,1,FALSE)</f>
        <v>#N/A</v>
      </c>
      <c r="C45" t="str">
        <f t="shared" si="0"/>
        <v>REX</v>
      </c>
      <c r="D45" s="9" t="s">
        <v>1129</v>
      </c>
      <c r="E45" s="9" t="s">
        <v>1130</v>
      </c>
      <c r="F45" s="9" t="s">
        <v>1131</v>
      </c>
      <c r="G45" s="9" t="s">
        <v>1132</v>
      </c>
      <c r="H45" s="9" t="s">
        <v>1133</v>
      </c>
      <c r="I45" s="9" t="s">
        <v>863</v>
      </c>
      <c r="J45" s="9" t="s">
        <v>863</v>
      </c>
      <c r="K45" s="9" t="s">
        <v>864</v>
      </c>
      <c r="L45" s="9" t="s">
        <v>864</v>
      </c>
      <c r="M45" s="9" t="s">
        <v>865</v>
      </c>
      <c r="N45" s="9" t="s">
        <v>866</v>
      </c>
      <c r="O45" s="9" t="s">
        <v>866</v>
      </c>
      <c r="P45" s="11" t="s">
        <v>1134</v>
      </c>
      <c r="Q45" s="9"/>
      <c r="R45" s="11" t="s">
        <v>73</v>
      </c>
      <c r="S45" s="9" t="s">
        <v>868</v>
      </c>
      <c r="T45" s="9" t="s">
        <v>869</v>
      </c>
      <c r="U45" s="9" t="s">
        <v>869</v>
      </c>
      <c r="V45" s="9"/>
      <c r="W45" s="9" t="s">
        <v>1135</v>
      </c>
      <c r="X45" s="9"/>
      <c r="Y45" s="9" t="s">
        <v>1135</v>
      </c>
      <c r="Z45" s="9" t="s">
        <v>870</v>
      </c>
      <c r="AA45" s="9" t="s">
        <v>870</v>
      </c>
      <c r="AB45" s="9" t="s">
        <v>1136</v>
      </c>
      <c r="AC45" s="9"/>
      <c r="AD45" s="9" t="s">
        <v>870</v>
      </c>
      <c r="AE45" s="9"/>
    </row>
    <row r="46" hidden="1" spans="2:31">
      <c r="B46" t="e">
        <f>VLOOKUP(G46,Summary!B:B,1,FALSE)</f>
        <v>#N/A</v>
      </c>
      <c r="C46" t="str">
        <f t="shared" si="0"/>
        <v>REX</v>
      </c>
      <c r="D46" s="9" t="s">
        <v>1137</v>
      </c>
      <c r="E46" s="9" t="s">
        <v>1138</v>
      </c>
      <c r="F46" s="9" t="s">
        <v>1139</v>
      </c>
      <c r="G46" s="9" t="s">
        <v>1140</v>
      </c>
      <c r="H46" s="9" t="s">
        <v>1141</v>
      </c>
      <c r="I46" s="9" t="s">
        <v>863</v>
      </c>
      <c r="J46" s="9" t="s">
        <v>863</v>
      </c>
      <c r="K46" s="9" t="s">
        <v>864</v>
      </c>
      <c r="L46" s="9" t="s">
        <v>864</v>
      </c>
      <c r="M46" s="9" t="s">
        <v>865</v>
      </c>
      <c r="N46" s="9" t="s">
        <v>866</v>
      </c>
      <c r="O46" s="9" t="s">
        <v>866</v>
      </c>
      <c r="P46" s="11" t="s">
        <v>1142</v>
      </c>
      <c r="Q46" s="9"/>
      <c r="R46" s="11" t="s">
        <v>73</v>
      </c>
      <c r="S46" s="9" t="s">
        <v>868</v>
      </c>
      <c r="T46" s="9" t="s">
        <v>869</v>
      </c>
      <c r="U46" s="9" t="s">
        <v>869</v>
      </c>
      <c r="V46" s="9"/>
      <c r="W46" s="9" t="s">
        <v>281</v>
      </c>
      <c r="X46" s="9"/>
      <c r="Y46" s="9" t="s">
        <v>281</v>
      </c>
      <c r="Z46" s="9" t="s">
        <v>870</v>
      </c>
      <c r="AA46" s="9" t="s">
        <v>870</v>
      </c>
      <c r="AB46" s="9" t="s">
        <v>1143</v>
      </c>
      <c r="AC46" s="9"/>
      <c r="AD46" s="9" t="s">
        <v>870</v>
      </c>
      <c r="AE46" s="9"/>
    </row>
    <row r="47" hidden="1" spans="2:31">
      <c r="B47" t="e">
        <f>VLOOKUP(G47,Summary!B:B,1,FALSE)</f>
        <v>#N/A</v>
      </c>
      <c r="C47" t="str">
        <f t="shared" si="0"/>
        <v>REX</v>
      </c>
      <c r="D47" s="9" t="s">
        <v>1144</v>
      </c>
      <c r="E47" s="9" t="s">
        <v>1145</v>
      </c>
      <c r="F47" s="9" t="s">
        <v>1146</v>
      </c>
      <c r="G47" s="9" t="s">
        <v>1147</v>
      </c>
      <c r="H47" s="9" t="s">
        <v>1148</v>
      </c>
      <c r="I47" s="9" t="s">
        <v>863</v>
      </c>
      <c r="J47" s="9" t="s">
        <v>863</v>
      </c>
      <c r="K47" s="9" t="s">
        <v>864</v>
      </c>
      <c r="L47" s="9" t="s">
        <v>864</v>
      </c>
      <c r="M47" s="9" t="s">
        <v>865</v>
      </c>
      <c r="N47" s="9" t="s">
        <v>866</v>
      </c>
      <c r="O47" s="9" t="s">
        <v>866</v>
      </c>
      <c r="P47" s="11" t="s">
        <v>1149</v>
      </c>
      <c r="Q47" s="9"/>
      <c r="R47" s="11" t="s">
        <v>73</v>
      </c>
      <c r="S47" s="9" t="s">
        <v>868</v>
      </c>
      <c r="T47" s="9" t="s">
        <v>869</v>
      </c>
      <c r="U47" s="9" t="s">
        <v>869</v>
      </c>
      <c r="V47" s="9"/>
      <c r="W47" s="9" t="s">
        <v>1090</v>
      </c>
      <c r="X47" s="9"/>
      <c r="Y47" s="9" t="s">
        <v>1090</v>
      </c>
      <c r="Z47" s="9" t="s">
        <v>870</v>
      </c>
      <c r="AA47" s="9" t="s">
        <v>870</v>
      </c>
      <c r="AB47" s="9" t="s">
        <v>1150</v>
      </c>
      <c r="AC47" s="9"/>
      <c r="AD47" s="9" t="s">
        <v>870</v>
      </c>
      <c r="AE47" s="9"/>
    </row>
    <row r="48" hidden="1" spans="2:31">
      <c r="B48" t="e">
        <f>VLOOKUP(G48,Summary!B:B,1,FALSE)</f>
        <v>#N/A</v>
      </c>
      <c r="C48" t="str">
        <f t="shared" si="0"/>
        <v>REX</v>
      </c>
      <c r="D48" s="9" t="s">
        <v>1151</v>
      </c>
      <c r="E48" s="9" t="s">
        <v>1152</v>
      </c>
      <c r="F48" s="9" t="s">
        <v>1153</v>
      </c>
      <c r="G48" s="9" t="s">
        <v>1154</v>
      </c>
      <c r="H48" s="9" t="s">
        <v>1155</v>
      </c>
      <c r="I48" s="9" t="s">
        <v>863</v>
      </c>
      <c r="J48" s="9" t="s">
        <v>863</v>
      </c>
      <c r="K48" s="9" t="s">
        <v>864</v>
      </c>
      <c r="L48" s="9" t="s">
        <v>864</v>
      </c>
      <c r="M48" s="9" t="s">
        <v>865</v>
      </c>
      <c r="N48" s="9" t="s">
        <v>866</v>
      </c>
      <c r="O48" s="9" t="s">
        <v>866</v>
      </c>
      <c r="P48" s="11" t="s">
        <v>1156</v>
      </c>
      <c r="Q48" s="9"/>
      <c r="R48" s="11" t="s">
        <v>73</v>
      </c>
      <c r="S48" s="9" t="s">
        <v>868</v>
      </c>
      <c r="T48" s="9" t="s">
        <v>869</v>
      </c>
      <c r="U48" s="9" t="s">
        <v>869</v>
      </c>
      <c r="V48" s="9"/>
      <c r="W48" s="9" t="s">
        <v>127</v>
      </c>
      <c r="X48" s="9"/>
      <c r="Y48" s="9" t="s">
        <v>127</v>
      </c>
      <c r="Z48" s="9" t="s">
        <v>870</v>
      </c>
      <c r="AA48" s="9" t="s">
        <v>870</v>
      </c>
      <c r="AB48" s="9" t="s">
        <v>1157</v>
      </c>
      <c r="AC48" s="9"/>
      <c r="AD48" s="9" t="s">
        <v>870</v>
      </c>
      <c r="AE48" s="9"/>
    </row>
    <row r="49" hidden="1" spans="2:31">
      <c r="B49" t="e">
        <f>VLOOKUP(G49,Summary!B:B,1,FALSE)</f>
        <v>#N/A</v>
      </c>
      <c r="C49" t="str">
        <f t="shared" si="0"/>
        <v>REX</v>
      </c>
      <c r="D49" s="9" t="s">
        <v>1158</v>
      </c>
      <c r="E49" s="9" t="s">
        <v>1159</v>
      </c>
      <c r="F49" s="9" t="s">
        <v>1160</v>
      </c>
      <c r="G49" s="9" t="s">
        <v>1161</v>
      </c>
      <c r="H49" s="9" t="s">
        <v>1162</v>
      </c>
      <c r="I49" s="9" t="s">
        <v>863</v>
      </c>
      <c r="J49" s="9" t="s">
        <v>863</v>
      </c>
      <c r="K49" s="9" t="s">
        <v>864</v>
      </c>
      <c r="L49" s="9" t="s">
        <v>864</v>
      </c>
      <c r="M49" s="9" t="s">
        <v>865</v>
      </c>
      <c r="N49" s="9" t="s">
        <v>866</v>
      </c>
      <c r="O49" s="9" t="s">
        <v>866</v>
      </c>
      <c r="P49" s="11" t="s">
        <v>1163</v>
      </c>
      <c r="Q49" s="9"/>
      <c r="R49" s="11" t="s">
        <v>73</v>
      </c>
      <c r="S49" s="9" t="s">
        <v>868</v>
      </c>
      <c r="T49" s="9" t="s">
        <v>869</v>
      </c>
      <c r="U49" s="9" t="s">
        <v>869</v>
      </c>
      <c r="V49" s="9"/>
      <c r="W49" s="9" t="s">
        <v>87</v>
      </c>
      <c r="X49" s="9"/>
      <c r="Y49" s="9" t="s">
        <v>87</v>
      </c>
      <c r="Z49" s="9" t="s">
        <v>870</v>
      </c>
      <c r="AA49" s="9" t="s">
        <v>870</v>
      </c>
      <c r="AB49" s="9" t="s">
        <v>1164</v>
      </c>
      <c r="AC49" s="9"/>
      <c r="AD49" s="9" t="s">
        <v>870</v>
      </c>
      <c r="AE49" s="9"/>
    </row>
    <row r="50" hidden="1" spans="2:31">
      <c r="B50" t="e">
        <f>VLOOKUP(G50,Summary!B:B,1,FALSE)</f>
        <v>#N/A</v>
      </c>
      <c r="C50" t="str">
        <f t="shared" si="0"/>
        <v>REX</v>
      </c>
      <c r="D50" s="9" t="s">
        <v>1165</v>
      </c>
      <c r="E50" s="9" t="s">
        <v>1166</v>
      </c>
      <c r="F50" s="9" t="s">
        <v>1167</v>
      </c>
      <c r="G50" s="9" t="s">
        <v>1168</v>
      </c>
      <c r="H50" s="9" t="s">
        <v>1169</v>
      </c>
      <c r="I50" s="9" t="s">
        <v>863</v>
      </c>
      <c r="J50" s="9" t="s">
        <v>863</v>
      </c>
      <c r="K50" s="9" t="s">
        <v>864</v>
      </c>
      <c r="L50" s="9" t="s">
        <v>864</v>
      </c>
      <c r="M50" s="9" t="s">
        <v>865</v>
      </c>
      <c r="N50" s="9" t="s">
        <v>866</v>
      </c>
      <c r="O50" s="9" t="s">
        <v>866</v>
      </c>
      <c r="P50" s="11" t="s">
        <v>1170</v>
      </c>
      <c r="Q50" s="9"/>
      <c r="R50" s="11" t="s">
        <v>73</v>
      </c>
      <c r="S50" s="9" t="s">
        <v>868</v>
      </c>
      <c r="T50" s="9" t="s">
        <v>869</v>
      </c>
      <c r="U50" s="9" t="s">
        <v>869</v>
      </c>
      <c r="V50" s="9"/>
      <c r="W50" s="9" t="s">
        <v>108</v>
      </c>
      <c r="X50" s="9"/>
      <c r="Y50" s="9" t="s">
        <v>108</v>
      </c>
      <c r="Z50" s="9" t="s">
        <v>870</v>
      </c>
      <c r="AA50" s="9" t="s">
        <v>870</v>
      </c>
      <c r="AB50" s="9" t="s">
        <v>1171</v>
      </c>
      <c r="AC50" s="9"/>
      <c r="AD50" s="9" t="s">
        <v>870</v>
      </c>
      <c r="AE50" s="9"/>
    </row>
    <row r="51" hidden="1" spans="2:31">
      <c r="B51" t="e">
        <f>VLOOKUP(G51,Summary!B:B,1,FALSE)</f>
        <v>#N/A</v>
      </c>
      <c r="C51" t="str">
        <f t="shared" si="0"/>
        <v>REX</v>
      </c>
      <c r="D51" s="9" t="s">
        <v>1172</v>
      </c>
      <c r="E51" s="9" t="s">
        <v>1173</v>
      </c>
      <c r="F51" s="9" t="s">
        <v>1174</v>
      </c>
      <c r="G51" s="9" t="s">
        <v>1175</v>
      </c>
      <c r="H51" s="9" t="s">
        <v>1176</v>
      </c>
      <c r="I51" s="9" t="s">
        <v>863</v>
      </c>
      <c r="J51" s="9" t="s">
        <v>863</v>
      </c>
      <c r="K51" s="9" t="s">
        <v>864</v>
      </c>
      <c r="L51" s="9" t="s">
        <v>864</v>
      </c>
      <c r="M51" s="9" t="s">
        <v>865</v>
      </c>
      <c r="N51" s="9" t="s">
        <v>866</v>
      </c>
      <c r="O51" s="9" t="s">
        <v>866</v>
      </c>
      <c r="P51" s="11" t="s">
        <v>1177</v>
      </c>
      <c r="Q51" s="9"/>
      <c r="R51" s="11" t="s">
        <v>73</v>
      </c>
      <c r="S51" s="9" t="s">
        <v>868</v>
      </c>
      <c r="T51" s="9" t="s">
        <v>869</v>
      </c>
      <c r="U51" s="9" t="s">
        <v>869</v>
      </c>
      <c r="V51" s="9"/>
      <c r="W51" s="9" t="s">
        <v>87</v>
      </c>
      <c r="X51" s="9"/>
      <c r="Y51" s="9" t="s">
        <v>87</v>
      </c>
      <c r="Z51" s="9" t="s">
        <v>870</v>
      </c>
      <c r="AA51" s="9" t="s">
        <v>870</v>
      </c>
      <c r="AB51" s="9" t="s">
        <v>1178</v>
      </c>
      <c r="AC51" s="9"/>
      <c r="AD51" s="9" t="s">
        <v>870</v>
      </c>
      <c r="AE51" s="9"/>
    </row>
    <row r="52" hidden="1" spans="2:31">
      <c r="B52" t="e">
        <f>VLOOKUP(G52,Summary!B:B,1,FALSE)</f>
        <v>#N/A</v>
      </c>
      <c r="C52" t="str">
        <f t="shared" si="0"/>
        <v>REX</v>
      </c>
      <c r="D52" s="9" t="s">
        <v>1179</v>
      </c>
      <c r="E52" s="9" t="s">
        <v>1180</v>
      </c>
      <c r="F52" s="9" t="s">
        <v>1181</v>
      </c>
      <c r="G52" s="9" t="s">
        <v>1182</v>
      </c>
      <c r="H52" s="9" t="s">
        <v>1183</v>
      </c>
      <c r="I52" s="9" t="s">
        <v>863</v>
      </c>
      <c r="J52" s="9" t="s">
        <v>863</v>
      </c>
      <c r="K52" s="9" t="s">
        <v>864</v>
      </c>
      <c r="L52" s="9" t="s">
        <v>864</v>
      </c>
      <c r="M52" s="9" t="s">
        <v>865</v>
      </c>
      <c r="N52" s="9" t="s">
        <v>866</v>
      </c>
      <c r="O52" s="9" t="s">
        <v>866</v>
      </c>
      <c r="P52" s="11" t="s">
        <v>1184</v>
      </c>
      <c r="Q52" s="9"/>
      <c r="R52" s="11" t="s">
        <v>73</v>
      </c>
      <c r="S52" s="9" t="s">
        <v>868</v>
      </c>
      <c r="T52" s="9" t="s">
        <v>869</v>
      </c>
      <c r="U52" s="9" t="s">
        <v>869</v>
      </c>
      <c r="V52" s="9"/>
      <c r="W52" s="9" t="s">
        <v>147</v>
      </c>
      <c r="X52" s="9"/>
      <c r="Y52" s="9" t="s">
        <v>147</v>
      </c>
      <c r="Z52" s="9" t="s">
        <v>870</v>
      </c>
      <c r="AA52" s="9" t="s">
        <v>870</v>
      </c>
      <c r="AB52" s="9" t="s">
        <v>1185</v>
      </c>
      <c r="AC52" s="9"/>
      <c r="AD52" s="9" t="s">
        <v>870</v>
      </c>
      <c r="AE52" s="9"/>
    </row>
    <row r="53" hidden="1" spans="2:31">
      <c r="B53" t="e">
        <f>VLOOKUP(G53,Summary!B:B,1,FALSE)</f>
        <v>#N/A</v>
      </c>
      <c r="C53" t="str">
        <f t="shared" si="0"/>
        <v>REX</v>
      </c>
      <c r="D53" s="9" t="s">
        <v>1186</v>
      </c>
      <c r="E53" s="9" t="s">
        <v>1187</v>
      </c>
      <c r="F53" s="9" t="s">
        <v>1188</v>
      </c>
      <c r="G53" s="9" t="s">
        <v>1189</v>
      </c>
      <c r="H53" s="9" t="s">
        <v>1190</v>
      </c>
      <c r="I53" s="9" t="s">
        <v>863</v>
      </c>
      <c r="J53" s="9" t="s">
        <v>863</v>
      </c>
      <c r="K53" s="9" t="s">
        <v>864</v>
      </c>
      <c r="L53" s="9" t="s">
        <v>864</v>
      </c>
      <c r="M53" s="9" t="s">
        <v>865</v>
      </c>
      <c r="N53" s="9" t="s">
        <v>866</v>
      </c>
      <c r="O53" s="9" t="s">
        <v>866</v>
      </c>
      <c r="P53" s="11" t="s">
        <v>1191</v>
      </c>
      <c r="Q53" s="9"/>
      <c r="R53" s="11" t="s">
        <v>73</v>
      </c>
      <c r="S53" s="9" t="s">
        <v>868</v>
      </c>
      <c r="T53" s="9" t="s">
        <v>869</v>
      </c>
      <c r="U53" s="9" t="s">
        <v>869</v>
      </c>
      <c r="V53" s="9"/>
      <c r="W53" s="9" t="s">
        <v>823</v>
      </c>
      <c r="X53" s="9"/>
      <c r="Y53" s="9" t="s">
        <v>823</v>
      </c>
      <c r="Z53" s="9" t="s">
        <v>870</v>
      </c>
      <c r="AA53" s="9" t="s">
        <v>870</v>
      </c>
      <c r="AB53" s="9" t="s">
        <v>1192</v>
      </c>
      <c r="AC53" s="9"/>
      <c r="AD53" s="9" t="s">
        <v>870</v>
      </c>
      <c r="AE53" s="9"/>
    </row>
    <row r="54" hidden="1" spans="2:31">
      <c r="B54" t="e">
        <f>VLOOKUP(G54,Summary!B:B,1,FALSE)</f>
        <v>#N/A</v>
      </c>
      <c r="C54" t="str">
        <f t="shared" si="0"/>
        <v>REX</v>
      </c>
      <c r="D54" s="9" t="s">
        <v>1193</v>
      </c>
      <c r="E54" s="9" t="s">
        <v>1194</v>
      </c>
      <c r="F54" s="9" t="s">
        <v>1195</v>
      </c>
      <c r="G54" s="9" t="s">
        <v>1196</v>
      </c>
      <c r="H54" s="9" t="s">
        <v>1197</v>
      </c>
      <c r="I54" s="9" t="s">
        <v>863</v>
      </c>
      <c r="J54" s="9" t="s">
        <v>863</v>
      </c>
      <c r="K54" s="9" t="s">
        <v>864</v>
      </c>
      <c r="L54" s="9" t="s">
        <v>864</v>
      </c>
      <c r="M54" s="9" t="s">
        <v>865</v>
      </c>
      <c r="N54" s="9" t="s">
        <v>866</v>
      </c>
      <c r="O54" s="9" t="s">
        <v>866</v>
      </c>
      <c r="P54" s="11" t="s">
        <v>1198</v>
      </c>
      <c r="Q54" s="9"/>
      <c r="R54" s="11" t="s">
        <v>73</v>
      </c>
      <c r="S54" s="9" t="s">
        <v>868</v>
      </c>
      <c r="T54" s="9" t="s">
        <v>869</v>
      </c>
      <c r="U54" s="9" t="s">
        <v>869</v>
      </c>
      <c r="V54" s="9"/>
      <c r="W54" s="9" t="s">
        <v>680</v>
      </c>
      <c r="X54" s="9"/>
      <c r="Y54" s="9" t="s">
        <v>680</v>
      </c>
      <c r="Z54" s="9" t="s">
        <v>870</v>
      </c>
      <c r="AA54" s="9" t="s">
        <v>870</v>
      </c>
      <c r="AB54" s="9" t="s">
        <v>1199</v>
      </c>
      <c r="AC54" s="9"/>
      <c r="AD54" s="9" t="s">
        <v>870</v>
      </c>
      <c r="AE54" s="9"/>
    </row>
    <row r="55" hidden="1" spans="2:31">
      <c r="B55" t="e">
        <f>VLOOKUP(G55,Summary!B:B,1,FALSE)</f>
        <v>#N/A</v>
      </c>
      <c r="C55" t="str">
        <f t="shared" si="0"/>
        <v>REX</v>
      </c>
      <c r="D55" s="9" t="s">
        <v>1200</v>
      </c>
      <c r="E55" s="9" t="s">
        <v>1201</v>
      </c>
      <c r="F55" s="9" t="s">
        <v>1202</v>
      </c>
      <c r="G55" s="9" t="s">
        <v>1203</v>
      </c>
      <c r="H55" s="9" t="s">
        <v>1204</v>
      </c>
      <c r="I55" s="9" t="s">
        <v>863</v>
      </c>
      <c r="J55" s="9" t="s">
        <v>863</v>
      </c>
      <c r="K55" s="9" t="s">
        <v>864</v>
      </c>
      <c r="L55" s="9" t="s">
        <v>864</v>
      </c>
      <c r="M55" s="9" t="s">
        <v>865</v>
      </c>
      <c r="N55" s="9" t="s">
        <v>866</v>
      </c>
      <c r="O55" s="9" t="s">
        <v>866</v>
      </c>
      <c r="P55" s="11" t="s">
        <v>1205</v>
      </c>
      <c r="Q55" s="9"/>
      <c r="R55" s="11" t="s">
        <v>73</v>
      </c>
      <c r="S55" s="9" t="s">
        <v>868</v>
      </c>
      <c r="T55" s="9" t="s">
        <v>869</v>
      </c>
      <c r="U55" s="9" t="s">
        <v>869</v>
      </c>
      <c r="V55" s="9"/>
      <c r="W55" s="9" t="s">
        <v>680</v>
      </c>
      <c r="X55" s="9"/>
      <c r="Y55" s="9" t="s">
        <v>680</v>
      </c>
      <c r="Z55" s="9" t="s">
        <v>870</v>
      </c>
      <c r="AA55" s="9" t="s">
        <v>870</v>
      </c>
      <c r="AB55" s="9" t="s">
        <v>1206</v>
      </c>
      <c r="AC55" s="9"/>
      <c r="AD55" s="9" t="s">
        <v>870</v>
      </c>
      <c r="AE55" s="9"/>
    </row>
    <row r="56" hidden="1" spans="2:31">
      <c r="B56" t="e">
        <f>VLOOKUP(G56,Summary!B:B,1,FALSE)</f>
        <v>#N/A</v>
      </c>
      <c r="C56" t="str">
        <f t="shared" si="0"/>
        <v>REX</v>
      </c>
      <c r="D56" s="9" t="s">
        <v>1207</v>
      </c>
      <c r="E56" s="9" t="s">
        <v>1208</v>
      </c>
      <c r="F56" s="9" t="s">
        <v>1209</v>
      </c>
      <c r="G56" s="9" t="s">
        <v>1210</v>
      </c>
      <c r="H56" s="9" t="s">
        <v>1204</v>
      </c>
      <c r="I56" s="9" t="s">
        <v>863</v>
      </c>
      <c r="J56" s="9" t="s">
        <v>863</v>
      </c>
      <c r="K56" s="9" t="s">
        <v>864</v>
      </c>
      <c r="L56" s="9" t="s">
        <v>864</v>
      </c>
      <c r="M56" s="9" t="s">
        <v>865</v>
      </c>
      <c r="N56" s="9" t="s">
        <v>866</v>
      </c>
      <c r="O56" s="9" t="s">
        <v>866</v>
      </c>
      <c r="P56" s="11" t="s">
        <v>1211</v>
      </c>
      <c r="Q56" s="9"/>
      <c r="R56" s="11" t="s">
        <v>73</v>
      </c>
      <c r="S56" s="9" t="s">
        <v>868</v>
      </c>
      <c r="T56" s="9" t="s">
        <v>869</v>
      </c>
      <c r="U56" s="9" t="s">
        <v>869</v>
      </c>
      <c r="V56" s="9"/>
      <c r="W56" s="9" t="s">
        <v>87</v>
      </c>
      <c r="X56" s="9"/>
      <c r="Y56" s="9" t="s">
        <v>87</v>
      </c>
      <c r="Z56" s="9" t="s">
        <v>870</v>
      </c>
      <c r="AA56" s="9" t="s">
        <v>870</v>
      </c>
      <c r="AB56" s="9" t="s">
        <v>1206</v>
      </c>
      <c r="AC56" s="9"/>
      <c r="AD56" s="9" t="s">
        <v>870</v>
      </c>
      <c r="AE56" s="9"/>
    </row>
    <row r="57" hidden="1" spans="2:31">
      <c r="B57" t="e">
        <f>VLOOKUP(G57,Summary!B:B,1,FALSE)</f>
        <v>#N/A</v>
      </c>
      <c r="C57" t="str">
        <f t="shared" si="0"/>
        <v>REX</v>
      </c>
      <c r="D57" s="9" t="s">
        <v>1212</v>
      </c>
      <c r="E57" s="9" t="s">
        <v>1213</v>
      </c>
      <c r="F57" s="9" t="s">
        <v>1214</v>
      </c>
      <c r="G57" s="9" t="s">
        <v>1215</v>
      </c>
      <c r="H57" s="9" t="s">
        <v>1204</v>
      </c>
      <c r="I57" s="9" t="s">
        <v>863</v>
      </c>
      <c r="J57" s="9" t="s">
        <v>863</v>
      </c>
      <c r="K57" s="9" t="s">
        <v>864</v>
      </c>
      <c r="L57" s="9" t="s">
        <v>864</v>
      </c>
      <c r="M57" s="9" t="s">
        <v>865</v>
      </c>
      <c r="N57" s="9" t="s">
        <v>866</v>
      </c>
      <c r="O57" s="9" t="s">
        <v>866</v>
      </c>
      <c r="P57" s="11" t="s">
        <v>1216</v>
      </c>
      <c r="Q57" s="9"/>
      <c r="R57" s="11" t="s">
        <v>73</v>
      </c>
      <c r="S57" s="9" t="s">
        <v>868</v>
      </c>
      <c r="T57" s="9" t="s">
        <v>869</v>
      </c>
      <c r="U57" s="9" t="s">
        <v>869</v>
      </c>
      <c r="V57" s="9"/>
      <c r="W57" s="9" t="s">
        <v>87</v>
      </c>
      <c r="X57" s="9"/>
      <c r="Y57" s="9" t="s">
        <v>87</v>
      </c>
      <c r="Z57" s="9" t="s">
        <v>870</v>
      </c>
      <c r="AA57" s="9" t="s">
        <v>870</v>
      </c>
      <c r="AB57" s="9" t="s">
        <v>1206</v>
      </c>
      <c r="AC57" s="9"/>
      <c r="AD57" s="9" t="s">
        <v>870</v>
      </c>
      <c r="AE57" s="9"/>
    </row>
    <row r="58" hidden="1" spans="2:31">
      <c r="B58" t="e">
        <f>VLOOKUP(G58,Summary!B:B,1,FALSE)</f>
        <v>#N/A</v>
      </c>
      <c r="C58" t="str">
        <f t="shared" si="0"/>
        <v>REX</v>
      </c>
      <c r="D58" s="9" t="s">
        <v>1217</v>
      </c>
      <c r="E58" s="9" t="s">
        <v>1218</v>
      </c>
      <c r="F58" s="9" t="s">
        <v>1219</v>
      </c>
      <c r="G58" s="9" t="s">
        <v>1220</v>
      </c>
      <c r="H58" s="9" t="s">
        <v>1204</v>
      </c>
      <c r="I58" s="9" t="s">
        <v>863</v>
      </c>
      <c r="J58" s="9" t="s">
        <v>863</v>
      </c>
      <c r="K58" s="9" t="s">
        <v>864</v>
      </c>
      <c r="L58" s="9" t="s">
        <v>864</v>
      </c>
      <c r="M58" s="9" t="s">
        <v>865</v>
      </c>
      <c r="N58" s="9" t="s">
        <v>866</v>
      </c>
      <c r="O58" s="9" t="s">
        <v>866</v>
      </c>
      <c r="P58" s="11" t="s">
        <v>1221</v>
      </c>
      <c r="Q58" s="9"/>
      <c r="R58" s="11" t="s">
        <v>73</v>
      </c>
      <c r="S58" s="9" t="s">
        <v>868</v>
      </c>
      <c r="T58" s="9" t="s">
        <v>869</v>
      </c>
      <c r="U58" s="9" t="s">
        <v>869</v>
      </c>
      <c r="V58" s="9"/>
      <c r="W58" s="9" t="s">
        <v>87</v>
      </c>
      <c r="X58" s="9"/>
      <c r="Y58" s="9" t="s">
        <v>87</v>
      </c>
      <c r="Z58" s="9" t="s">
        <v>870</v>
      </c>
      <c r="AA58" s="9" t="s">
        <v>870</v>
      </c>
      <c r="AB58" s="9" t="s">
        <v>1206</v>
      </c>
      <c r="AC58" s="9"/>
      <c r="AD58" s="9" t="s">
        <v>870</v>
      </c>
      <c r="AE58" s="9"/>
    </row>
    <row r="59" hidden="1" spans="2:31">
      <c r="B59" t="e">
        <f>VLOOKUP(G59,Summary!B:B,1,FALSE)</f>
        <v>#N/A</v>
      </c>
      <c r="C59" t="str">
        <f t="shared" si="0"/>
        <v>REX</v>
      </c>
      <c r="D59" s="9" t="s">
        <v>1222</v>
      </c>
      <c r="E59" s="9" t="s">
        <v>1223</v>
      </c>
      <c r="F59" s="9" t="s">
        <v>1224</v>
      </c>
      <c r="G59" s="9" t="s">
        <v>1225</v>
      </c>
      <c r="H59" s="9" t="s">
        <v>1226</v>
      </c>
      <c r="I59" s="9" t="s">
        <v>863</v>
      </c>
      <c r="J59" s="9" t="s">
        <v>863</v>
      </c>
      <c r="K59" s="9" t="s">
        <v>864</v>
      </c>
      <c r="L59" s="9" t="s">
        <v>864</v>
      </c>
      <c r="M59" s="9" t="s">
        <v>865</v>
      </c>
      <c r="N59" s="9" t="s">
        <v>866</v>
      </c>
      <c r="O59" s="9" t="s">
        <v>866</v>
      </c>
      <c r="P59" s="11" t="s">
        <v>1227</v>
      </c>
      <c r="Q59" s="9"/>
      <c r="R59" s="11" t="s">
        <v>73</v>
      </c>
      <c r="S59" s="9" t="s">
        <v>868</v>
      </c>
      <c r="T59" s="9" t="s">
        <v>869</v>
      </c>
      <c r="U59" s="9" t="s">
        <v>869</v>
      </c>
      <c r="V59" s="9"/>
      <c r="W59" s="9" t="s">
        <v>87</v>
      </c>
      <c r="X59" s="9"/>
      <c r="Y59" s="9" t="s">
        <v>87</v>
      </c>
      <c r="Z59" s="9" t="s">
        <v>870</v>
      </c>
      <c r="AA59" s="9" t="s">
        <v>870</v>
      </c>
      <c r="AB59" s="9" t="s">
        <v>1228</v>
      </c>
      <c r="AC59" s="9"/>
      <c r="AD59" s="9" t="s">
        <v>870</v>
      </c>
      <c r="AE59" s="9"/>
    </row>
    <row r="60" hidden="1" spans="2:31">
      <c r="B60" t="e">
        <f>VLOOKUP(G60,Summary!B:B,1,FALSE)</f>
        <v>#N/A</v>
      </c>
      <c r="C60" t="str">
        <f t="shared" si="0"/>
        <v>REX</v>
      </c>
      <c r="D60" s="9" t="s">
        <v>1229</v>
      </c>
      <c r="E60" s="9" t="s">
        <v>1230</v>
      </c>
      <c r="F60" s="9" t="s">
        <v>1231</v>
      </c>
      <c r="G60" s="9" t="s">
        <v>1232</v>
      </c>
      <c r="H60" s="9" t="s">
        <v>1233</v>
      </c>
      <c r="I60" s="9" t="s">
        <v>863</v>
      </c>
      <c r="J60" s="9" t="s">
        <v>863</v>
      </c>
      <c r="K60" s="9" t="s">
        <v>864</v>
      </c>
      <c r="L60" s="9" t="s">
        <v>864</v>
      </c>
      <c r="M60" s="9" t="s">
        <v>865</v>
      </c>
      <c r="N60" s="9" t="s">
        <v>866</v>
      </c>
      <c r="O60" s="9" t="s">
        <v>866</v>
      </c>
      <c r="P60" s="11" t="s">
        <v>1234</v>
      </c>
      <c r="Q60" s="9"/>
      <c r="R60" s="11" t="s">
        <v>73</v>
      </c>
      <c r="S60" s="9" t="s">
        <v>868</v>
      </c>
      <c r="T60" s="9" t="s">
        <v>869</v>
      </c>
      <c r="U60" s="9" t="s">
        <v>869</v>
      </c>
      <c r="V60" s="9"/>
      <c r="W60" s="9" t="s">
        <v>287</v>
      </c>
      <c r="X60" s="9"/>
      <c r="Y60" s="9" t="s">
        <v>287</v>
      </c>
      <c r="Z60" s="9" t="s">
        <v>870</v>
      </c>
      <c r="AA60" s="9" t="s">
        <v>870</v>
      </c>
      <c r="AB60" s="9" t="s">
        <v>1235</v>
      </c>
      <c r="AC60" s="9"/>
      <c r="AD60" s="9" t="s">
        <v>870</v>
      </c>
      <c r="AE60" s="9"/>
    </row>
    <row r="61" hidden="1" spans="2:31">
      <c r="B61" t="e">
        <f>VLOOKUP(G61,Summary!B:B,1,FALSE)</f>
        <v>#N/A</v>
      </c>
      <c r="C61" t="str">
        <f t="shared" si="0"/>
        <v>REX</v>
      </c>
      <c r="D61" s="9" t="s">
        <v>1236</v>
      </c>
      <c r="E61" s="9" t="s">
        <v>1237</v>
      </c>
      <c r="F61" s="9" t="s">
        <v>1238</v>
      </c>
      <c r="G61" s="9" t="s">
        <v>1239</v>
      </c>
      <c r="H61" s="9" t="s">
        <v>1240</v>
      </c>
      <c r="I61" s="9" t="s">
        <v>863</v>
      </c>
      <c r="J61" s="9" t="s">
        <v>863</v>
      </c>
      <c r="K61" s="9" t="s">
        <v>864</v>
      </c>
      <c r="L61" s="9" t="s">
        <v>864</v>
      </c>
      <c r="M61" s="9" t="s">
        <v>865</v>
      </c>
      <c r="N61" s="9" t="s">
        <v>866</v>
      </c>
      <c r="O61" s="9" t="s">
        <v>866</v>
      </c>
      <c r="P61" s="11" t="s">
        <v>1241</v>
      </c>
      <c r="Q61" s="9"/>
      <c r="R61" s="11" t="s">
        <v>73</v>
      </c>
      <c r="S61" s="9" t="s">
        <v>868</v>
      </c>
      <c r="T61" s="9" t="s">
        <v>869</v>
      </c>
      <c r="U61" s="9" t="s">
        <v>869</v>
      </c>
      <c r="V61" s="9"/>
      <c r="W61" s="9" t="s">
        <v>108</v>
      </c>
      <c r="X61" s="9"/>
      <c r="Y61" s="9" t="s">
        <v>108</v>
      </c>
      <c r="Z61" s="9" t="s">
        <v>870</v>
      </c>
      <c r="AA61" s="9" t="s">
        <v>870</v>
      </c>
      <c r="AB61" s="9" t="s">
        <v>1242</v>
      </c>
      <c r="AC61" s="9"/>
      <c r="AD61" s="9" t="s">
        <v>870</v>
      </c>
      <c r="AE61" s="9"/>
    </row>
    <row r="62" hidden="1" spans="2:31">
      <c r="B62" t="e">
        <f>VLOOKUP(G62,Summary!B:B,1,FALSE)</f>
        <v>#N/A</v>
      </c>
      <c r="C62" t="str">
        <f t="shared" si="0"/>
        <v>REX</v>
      </c>
      <c r="D62" s="9" t="s">
        <v>1243</v>
      </c>
      <c r="E62" s="9" t="s">
        <v>1244</v>
      </c>
      <c r="F62" s="9" t="s">
        <v>1245</v>
      </c>
      <c r="G62" s="9" t="s">
        <v>1246</v>
      </c>
      <c r="H62" s="9" t="s">
        <v>1247</v>
      </c>
      <c r="I62" s="9" t="s">
        <v>863</v>
      </c>
      <c r="J62" s="9" t="s">
        <v>863</v>
      </c>
      <c r="K62" s="9" t="s">
        <v>864</v>
      </c>
      <c r="L62" s="9" t="s">
        <v>864</v>
      </c>
      <c r="M62" s="9" t="s">
        <v>865</v>
      </c>
      <c r="N62" s="9" t="s">
        <v>866</v>
      </c>
      <c r="O62" s="9" t="s">
        <v>866</v>
      </c>
      <c r="P62" s="11" t="s">
        <v>1248</v>
      </c>
      <c r="Q62" s="9"/>
      <c r="R62" s="11" t="s">
        <v>73</v>
      </c>
      <c r="S62" s="9" t="s">
        <v>868</v>
      </c>
      <c r="T62" s="9" t="s">
        <v>869</v>
      </c>
      <c r="U62" s="9" t="s">
        <v>869</v>
      </c>
      <c r="V62" s="9"/>
      <c r="W62" s="9" t="s">
        <v>87</v>
      </c>
      <c r="X62" s="9"/>
      <c r="Y62" s="9" t="s">
        <v>87</v>
      </c>
      <c r="Z62" s="9" t="s">
        <v>870</v>
      </c>
      <c r="AA62" s="9" t="s">
        <v>870</v>
      </c>
      <c r="AB62" s="9" t="s">
        <v>1249</v>
      </c>
      <c r="AC62" s="9"/>
      <c r="AD62" s="9" t="s">
        <v>870</v>
      </c>
      <c r="AE62" s="9"/>
    </row>
    <row r="63" hidden="1" spans="2:31">
      <c r="B63" t="e">
        <f>VLOOKUP(G63,Summary!B:B,1,FALSE)</f>
        <v>#N/A</v>
      </c>
      <c r="C63" t="str">
        <f t="shared" si="0"/>
        <v>REX</v>
      </c>
      <c r="D63" s="9" t="s">
        <v>1250</v>
      </c>
      <c r="E63" s="9" t="s">
        <v>1251</v>
      </c>
      <c r="F63" s="9" t="s">
        <v>1252</v>
      </c>
      <c r="G63" s="9" t="s">
        <v>1253</v>
      </c>
      <c r="H63" s="9" t="s">
        <v>1247</v>
      </c>
      <c r="I63" s="9" t="s">
        <v>863</v>
      </c>
      <c r="J63" s="9" t="s">
        <v>863</v>
      </c>
      <c r="K63" s="9" t="s">
        <v>864</v>
      </c>
      <c r="L63" s="9" t="s">
        <v>864</v>
      </c>
      <c r="M63" s="9" t="s">
        <v>865</v>
      </c>
      <c r="N63" s="9" t="s">
        <v>866</v>
      </c>
      <c r="O63" s="9" t="s">
        <v>866</v>
      </c>
      <c r="P63" s="11" t="s">
        <v>1254</v>
      </c>
      <c r="Q63" s="9"/>
      <c r="R63" s="11" t="s">
        <v>73</v>
      </c>
      <c r="S63" s="9" t="s">
        <v>868</v>
      </c>
      <c r="T63" s="9" t="s">
        <v>869</v>
      </c>
      <c r="U63" s="9" t="s">
        <v>869</v>
      </c>
      <c r="V63" s="9"/>
      <c r="W63" s="9" t="s">
        <v>1255</v>
      </c>
      <c r="X63" s="9"/>
      <c r="Y63" s="9" t="s">
        <v>1255</v>
      </c>
      <c r="Z63" s="9" t="s">
        <v>870</v>
      </c>
      <c r="AA63" s="9" t="s">
        <v>870</v>
      </c>
      <c r="AB63" s="9" t="s">
        <v>1249</v>
      </c>
      <c r="AC63" s="9"/>
      <c r="AD63" s="9" t="s">
        <v>870</v>
      </c>
      <c r="AE63" s="9"/>
    </row>
    <row r="64" hidden="1" spans="2:31">
      <c r="B64" t="e">
        <f>VLOOKUP(G64,Summary!B:B,1,FALSE)</f>
        <v>#N/A</v>
      </c>
      <c r="C64" t="str">
        <f t="shared" si="0"/>
        <v>REX</v>
      </c>
      <c r="D64" s="9" t="s">
        <v>1256</v>
      </c>
      <c r="E64" s="9" t="s">
        <v>1257</v>
      </c>
      <c r="F64" s="9" t="s">
        <v>1258</v>
      </c>
      <c r="G64" s="9" t="s">
        <v>1259</v>
      </c>
      <c r="H64" s="9" t="s">
        <v>1260</v>
      </c>
      <c r="I64" s="9" t="s">
        <v>863</v>
      </c>
      <c r="J64" s="9" t="s">
        <v>863</v>
      </c>
      <c r="K64" s="9" t="s">
        <v>864</v>
      </c>
      <c r="L64" s="9" t="s">
        <v>864</v>
      </c>
      <c r="M64" s="9" t="s">
        <v>865</v>
      </c>
      <c r="N64" s="9" t="s">
        <v>866</v>
      </c>
      <c r="O64" s="9" t="s">
        <v>866</v>
      </c>
      <c r="P64" s="11" t="s">
        <v>1261</v>
      </c>
      <c r="Q64" s="9"/>
      <c r="R64" s="11" t="s">
        <v>73</v>
      </c>
      <c r="S64" s="9" t="s">
        <v>868</v>
      </c>
      <c r="T64" s="9" t="s">
        <v>869</v>
      </c>
      <c r="U64" s="9" t="s">
        <v>869</v>
      </c>
      <c r="V64" s="9"/>
      <c r="W64" s="9" t="s">
        <v>127</v>
      </c>
      <c r="X64" s="9"/>
      <c r="Y64" s="9" t="s">
        <v>127</v>
      </c>
      <c r="Z64" s="9" t="s">
        <v>870</v>
      </c>
      <c r="AA64" s="9" t="s">
        <v>870</v>
      </c>
      <c r="AB64" s="9" t="s">
        <v>1262</v>
      </c>
      <c r="AC64" s="9"/>
      <c r="AD64" s="9" t="s">
        <v>870</v>
      </c>
      <c r="AE64" s="9"/>
    </row>
    <row r="65" hidden="1" spans="2:31">
      <c r="B65" t="e">
        <f>VLOOKUP(G65,Summary!B:B,1,FALSE)</f>
        <v>#N/A</v>
      </c>
      <c r="C65" t="str">
        <f t="shared" si="0"/>
        <v>REX</v>
      </c>
      <c r="D65" s="9" t="s">
        <v>1263</v>
      </c>
      <c r="E65" s="9" t="s">
        <v>1264</v>
      </c>
      <c r="F65" s="9" t="s">
        <v>1265</v>
      </c>
      <c r="G65" s="9" t="s">
        <v>1266</v>
      </c>
      <c r="H65" s="9" t="s">
        <v>1267</v>
      </c>
      <c r="I65" s="9" t="s">
        <v>863</v>
      </c>
      <c r="J65" s="9" t="s">
        <v>863</v>
      </c>
      <c r="K65" s="9" t="s">
        <v>864</v>
      </c>
      <c r="L65" s="9" t="s">
        <v>864</v>
      </c>
      <c r="M65" s="9" t="s">
        <v>865</v>
      </c>
      <c r="N65" s="9" t="s">
        <v>866</v>
      </c>
      <c r="O65" s="9" t="s">
        <v>866</v>
      </c>
      <c r="P65" s="11" t="s">
        <v>1268</v>
      </c>
      <c r="Q65" s="9"/>
      <c r="R65" s="11" t="s">
        <v>73</v>
      </c>
      <c r="S65" s="9" t="s">
        <v>868</v>
      </c>
      <c r="T65" s="9" t="s">
        <v>869</v>
      </c>
      <c r="U65" s="9" t="s">
        <v>869</v>
      </c>
      <c r="V65" s="9"/>
      <c r="W65" s="9" t="s">
        <v>87</v>
      </c>
      <c r="X65" s="9"/>
      <c r="Y65" s="9" t="s">
        <v>87</v>
      </c>
      <c r="Z65" s="9" t="s">
        <v>870</v>
      </c>
      <c r="AA65" s="9" t="s">
        <v>870</v>
      </c>
      <c r="AB65" s="9" t="s">
        <v>1269</v>
      </c>
      <c r="AC65" s="9"/>
      <c r="AD65" s="9" t="s">
        <v>870</v>
      </c>
      <c r="AE65" s="9"/>
    </row>
    <row r="66" hidden="1" spans="2:31">
      <c r="B66" t="e">
        <f>VLOOKUP(G66,Summary!B:B,1,FALSE)</f>
        <v>#N/A</v>
      </c>
      <c r="C66" t="str">
        <f t="shared" si="0"/>
        <v>REX</v>
      </c>
      <c r="D66" s="9" t="s">
        <v>1270</v>
      </c>
      <c r="E66" s="9" t="s">
        <v>1271</v>
      </c>
      <c r="F66" s="9" t="s">
        <v>1272</v>
      </c>
      <c r="G66" s="9" t="s">
        <v>1273</v>
      </c>
      <c r="H66" s="9" t="s">
        <v>1274</v>
      </c>
      <c r="I66" s="9" t="s">
        <v>863</v>
      </c>
      <c r="J66" s="9" t="s">
        <v>863</v>
      </c>
      <c r="K66" s="9" t="s">
        <v>864</v>
      </c>
      <c r="L66" s="9" t="s">
        <v>864</v>
      </c>
      <c r="M66" s="9" t="s">
        <v>865</v>
      </c>
      <c r="N66" s="9" t="s">
        <v>866</v>
      </c>
      <c r="O66" s="9" t="s">
        <v>866</v>
      </c>
      <c r="P66" s="11" t="s">
        <v>1275</v>
      </c>
      <c r="Q66" s="9"/>
      <c r="R66" s="11" t="s">
        <v>73</v>
      </c>
      <c r="S66" s="9" t="s">
        <v>868</v>
      </c>
      <c r="T66" s="9" t="s">
        <v>869</v>
      </c>
      <c r="U66" s="9" t="s">
        <v>869</v>
      </c>
      <c r="V66" s="9"/>
      <c r="W66" s="9" t="s">
        <v>147</v>
      </c>
      <c r="X66" s="9"/>
      <c r="Y66" s="9" t="s">
        <v>147</v>
      </c>
      <c r="Z66" s="9" t="s">
        <v>870</v>
      </c>
      <c r="AA66" s="9" t="s">
        <v>870</v>
      </c>
      <c r="AB66" s="9" t="s">
        <v>1276</v>
      </c>
      <c r="AC66" s="9"/>
      <c r="AD66" s="9" t="s">
        <v>870</v>
      </c>
      <c r="AE66" s="9"/>
    </row>
    <row r="67" hidden="1" spans="2:31">
      <c r="B67" t="e">
        <f>VLOOKUP(G67,Summary!B:B,1,FALSE)</f>
        <v>#N/A</v>
      </c>
      <c r="C67" t="str">
        <f t="shared" ref="C67:C130" si="1">MID(H67,6,3)</f>
        <v>REX</v>
      </c>
      <c r="D67" s="9" t="s">
        <v>1277</v>
      </c>
      <c r="E67" s="9" t="s">
        <v>1278</v>
      </c>
      <c r="F67" s="9" t="s">
        <v>1279</v>
      </c>
      <c r="G67" s="9" t="s">
        <v>1280</v>
      </c>
      <c r="H67" s="9" t="s">
        <v>1281</v>
      </c>
      <c r="I67" s="9" t="s">
        <v>863</v>
      </c>
      <c r="J67" s="9" t="s">
        <v>863</v>
      </c>
      <c r="K67" s="9" t="s">
        <v>864</v>
      </c>
      <c r="L67" s="9" t="s">
        <v>864</v>
      </c>
      <c r="M67" s="9" t="s">
        <v>865</v>
      </c>
      <c r="N67" s="9" t="s">
        <v>866</v>
      </c>
      <c r="O67" s="9" t="s">
        <v>866</v>
      </c>
      <c r="P67" s="11" t="s">
        <v>1282</v>
      </c>
      <c r="Q67" s="9"/>
      <c r="R67" s="11" t="s">
        <v>73</v>
      </c>
      <c r="S67" s="9" t="s">
        <v>868</v>
      </c>
      <c r="T67" s="9" t="s">
        <v>869</v>
      </c>
      <c r="U67" s="9" t="s">
        <v>869</v>
      </c>
      <c r="V67" s="9"/>
      <c r="W67" s="9" t="s">
        <v>216</v>
      </c>
      <c r="X67" s="9"/>
      <c r="Y67" s="9" t="s">
        <v>216</v>
      </c>
      <c r="Z67" s="9" t="s">
        <v>870</v>
      </c>
      <c r="AA67" s="9" t="s">
        <v>870</v>
      </c>
      <c r="AB67" s="9" t="s">
        <v>1283</v>
      </c>
      <c r="AC67" s="9"/>
      <c r="AD67" s="9" t="s">
        <v>870</v>
      </c>
      <c r="AE67" s="9"/>
    </row>
    <row r="68" hidden="1" spans="2:31">
      <c r="B68" t="e">
        <f>VLOOKUP(G68,Summary!B:B,1,FALSE)</f>
        <v>#N/A</v>
      </c>
      <c r="C68" t="str">
        <f t="shared" si="1"/>
        <v>REX</v>
      </c>
      <c r="D68" s="9" t="s">
        <v>1284</v>
      </c>
      <c r="E68" s="9" t="s">
        <v>1285</v>
      </c>
      <c r="F68" s="9" t="s">
        <v>1286</v>
      </c>
      <c r="G68" s="9" t="s">
        <v>1287</v>
      </c>
      <c r="H68" s="9" t="s">
        <v>1288</v>
      </c>
      <c r="I68" s="9" t="s">
        <v>863</v>
      </c>
      <c r="J68" s="9" t="s">
        <v>863</v>
      </c>
      <c r="K68" s="9" t="s">
        <v>864</v>
      </c>
      <c r="L68" s="9" t="s">
        <v>864</v>
      </c>
      <c r="M68" s="9" t="s">
        <v>865</v>
      </c>
      <c r="N68" s="9" t="s">
        <v>866</v>
      </c>
      <c r="O68" s="9" t="s">
        <v>866</v>
      </c>
      <c r="P68" s="11" t="s">
        <v>1289</v>
      </c>
      <c r="Q68" s="9"/>
      <c r="R68" s="11" t="s">
        <v>73</v>
      </c>
      <c r="S68" s="9" t="s">
        <v>868</v>
      </c>
      <c r="T68" s="9" t="s">
        <v>869</v>
      </c>
      <c r="U68" s="9" t="s">
        <v>869</v>
      </c>
      <c r="V68" s="9"/>
      <c r="W68" s="9" t="s">
        <v>87</v>
      </c>
      <c r="X68" s="9"/>
      <c r="Y68" s="9" t="s">
        <v>87</v>
      </c>
      <c r="Z68" s="9" t="s">
        <v>870</v>
      </c>
      <c r="AA68" s="9" t="s">
        <v>870</v>
      </c>
      <c r="AB68" s="9" t="s">
        <v>1290</v>
      </c>
      <c r="AC68" s="9"/>
      <c r="AD68" s="9" t="s">
        <v>870</v>
      </c>
      <c r="AE68" s="9"/>
    </row>
    <row r="69" hidden="1" spans="2:31">
      <c r="B69" t="e">
        <f>VLOOKUP(G69,Summary!B:B,1,FALSE)</f>
        <v>#N/A</v>
      </c>
      <c r="C69" t="str">
        <f t="shared" si="1"/>
        <v>REX</v>
      </c>
      <c r="D69" s="9" t="s">
        <v>1291</v>
      </c>
      <c r="E69" s="9" t="s">
        <v>1292</v>
      </c>
      <c r="F69" s="9" t="s">
        <v>1293</v>
      </c>
      <c r="G69" s="9" t="s">
        <v>1294</v>
      </c>
      <c r="H69" s="9" t="s">
        <v>1295</v>
      </c>
      <c r="I69" s="9" t="s">
        <v>863</v>
      </c>
      <c r="J69" s="9" t="s">
        <v>863</v>
      </c>
      <c r="K69" s="9" t="s">
        <v>864</v>
      </c>
      <c r="L69" s="9" t="s">
        <v>864</v>
      </c>
      <c r="M69" s="9" t="s">
        <v>865</v>
      </c>
      <c r="N69" s="9" t="s">
        <v>866</v>
      </c>
      <c r="O69" s="9" t="s">
        <v>866</v>
      </c>
      <c r="P69" s="11" t="s">
        <v>1296</v>
      </c>
      <c r="Q69" s="9"/>
      <c r="R69" s="11" t="s">
        <v>73</v>
      </c>
      <c r="S69" s="9" t="s">
        <v>868</v>
      </c>
      <c r="T69" s="9" t="s">
        <v>869</v>
      </c>
      <c r="U69" s="9" t="s">
        <v>869</v>
      </c>
      <c r="V69" s="9"/>
      <c r="W69" s="9" t="s">
        <v>87</v>
      </c>
      <c r="X69" s="9"/>
      <c r="Y69" s="9" t="s">
        <v>87</v>
      </c>
      <c r="Z69" s="9" t="s">
        <v>870</v>
      </c>
      <c r="AA69" s="9" t="s">
        <v>870</v>
      </c>
      <c r="AB69" s="9" t="s">
        <v>1297</v>
      </c>
      <c r="AC69" s="9"/>
      <c r="AD69" s="9" t="s">
        <v>870</v>
      </c>
      <c r="AE69" s="9"/>
    </row>
    <row r="70" hidden="1" spans="2:31">
      <c r="B70" t="e">
        <f>VLOOKUP(G70,Summary!B:B,1,FALSE)</f>
        <v>#N/A</v>
      </c>
      <c r="C70" t="str">
        <f t="shared" si="1"/>
        <v>REX</v>
      </c>
      <c r="D70" s="9" t="s">
        <v>1298</v>
      </c>
      <c r="E70" s="9" t="s">
        <v>1299</v>
      </c>
      <c r="F70" s="9" t="s">
        <v>1300</v>
      </c>
      <c r="G70" s="9" t="s">
        <v>1301</v>
      </c>
      <c r="H70" s="9" t="s">
        <v>1302</v>
      </c>
      <c r="I70" s="9" t="s">
        <v>863</v>
      </c>
      <c r="J70" s="9" t="s">
        <v>863</v>
      </c>
      <c r="K70" s="9" t="s">
        <v>864</v>
      </c>
      <c r="L70" s="9" t="s">
        <v>864</v>
      </c>
      <c r="M70" s="9" t="s">
        <v>865</v>
      </c>
      <c r="N70" s="9" t="s">
        <v>866</v>
      </c>
      <c r="O70" s="9" t="s">
        <v>866</v>
      </c>
      <c r="P70" s="11" t="s">
        <v>1303</v>
      </c>
      <c r="Q70" s="9"/>
      <c r="R70" s="11" t="s">
        <v>73</v>
      </c>
      <c r="S70" s="9" t="s">
        <v>868</v>
      </c>
      <c r="T70" s="9" t="s">
        <v>869</v>
      </c>
      <c r="U70" s="9" t="s">
        <v>869</v>
      </c>
      <c r="V70" s="9"/>
      <c r="W70" s="9" t="s">
        <v>87</v>
      </c>
      <c r="X70" s="9"/>
      <c r="Y70" s="9" t="s">
        <v>87</v>
      </c>
      <c r="Z70" s="9" t="s">
        <v>870</v>
      </c>
      <c r="AA70" s="9" t="s">
        <v>870</v>
      </c>
      <c r="AB70" s="9" t="s">
        <v>1304</v>
      </c>
      <c r="AC70" s="9"/>
      <c r="AD70" s="9" t="s">
        <v>870</v>
      </c>
      <c r="AE70" s="9"/>
    </row>
    <row r="71" hidden="1" spans="2:31">
      <c r="B71" t="e">
        <f>VLOOKUP(G71,Summary!B:B,1,FALSE)</f>
        <v>#N/A</v>
      </c>
      <c r="C71" t="str">
        <f t="shared" si="1"/>
        <v>REX</v>
      </c>
      <c r="D71" s="9" t="s">
        <v>1305</v>
      </c>
      <c r="E71" s="9" t="s">
        <v>1306</v>
      </c>
      <c r="F71" s="9" t="s">
        <v>1307</v>
      </c>
      <c r="G71" s="9" t="s">
        <v>1308</v>
      </c>
      <c r="H71" s="9" t="s">
        <v>1309</v>
      </c>
      <c r="I71" s="9" t="s">
        <v>863</v>
      </c>
      <c r="J71" s="9" t="s">
        <v>863</v>
      </c>
      <c r="K71" s="9" t="s">
        <v>864</v>
      </c>
      <c r="L71" s="9" t="s">
        <v>864</v>
      </c>
      <c r="M71" s="9" t="s">
        <v>865</v>
      </c>
      <c r="N71" s="9" t="s">
        <v>866</v>
      </c>
      <c r="O71" s="9" t="s">
        <v>866</v>
      </c>
      <c r="P71" s="11" t="s">
        <v>1310</v>
      </c>
      <c r="Q71" s="9"/>
      <c r="R71" s="11" t="s">
        <v>73</v>
      </c>
      <c r="S71" s="9" t="s">
        <v>868</v>
      </c>
      <c r="T71" s="9" t="s">
        <v>869</v>
      </c>
      <c r="U71" s="9" t="s">
        <v>869</v>
      </c>
      <c r="V71" s="9"/>
      <c r="W71" s="9" t="s">
        <v>87</v>
      </c>
      <c r="X71" s="9"/>
      <c r="Y71" s="9" t="s">
        <v>87</v>
      </c>
      <c r="Z71" s="9" t="s">
        <v>870</v>
      </c>
      <c r="AA71" s="9" t="s">
        <v>870</v>
      </c>
      <c r="AB71" s="9" t="s">
        <v>1311</v>
      </c>
      <c r="AC71" s="9"/>
      <c r="AD71" s="9" t="s">
        <v>870</v>
      </c>
      <c r="AE71" s="9"/>
    </row>
    <row r="72" hidden="1" spans="2:31">
      <c r="B72" t="e">
        <f>VLOOKUP(G72,Summary!B:B,1,FALSE)</f>
        <v>#N/A</v>
      </c>
      <c r="C72" t="str">
        <f t="shared" si="1"/>
        <v>REX</v>
      </c>
      <c r="D72" s="9" t="s">
        <v>1312</v>
      </c>
      <c r="E72" s="9" t="s">
        <v>1313</v>
      </c>
      <c r="F72" s="9" t="s">
        <v>1314</v>
      </c>
      <c r="G72" s="9" t="s">
        <v>1315</v>
      </c>
      <c r="H72" s="9" t="s">
        <v>1316</v>
      </c>
      <c r="I72" s="9" t="s">
        <v>863</v>
      </c>
      <c r="J72" s="9" t="s">
        <v>863</v>
      </c>
      <c r="K72" s="9" t="s">
        <v>864</v>
      </c>
      <c r="L72" s="9" t="s">
        <v>864</v>
      </c>
      <c r="M72" s="9" t="s">
        <v>865</v>
      </c>
      <c r="N72" s="9" t="s">
        <v>866</v>
      </c>
      <c r="O72" s="9" t="s">
        <v>866</v>
      </c>
      <c r="P72" s="11" t="s">
        <v>1317</v>
      </c>
      <c r="Q72" s="9"/>
      <c r="R72" s="11" t="s">
        <v>73</v>
      </c>
      <c r="S72" s="9" t="s">
        <v>868</v>
      </c>
      <c r="T72" s="9" t="s">
        <v>869</v>
      </c>
      <c r="U72" s="9" t="s">
        <v>869</v>
      </c>
      <c r="V72" s="9"/>
      <c r="W72" s="9" t="s">
        <v>127</v>
      </c>
      <c r="X72" s="9"/>
      <c r="Y72" s="9" t="s">
        <v>127</v>
      </c>
      <c r="Z72" s="9" t="s">
        <v>870</v>
      </c>
      <c r="AA72" s="9" t="s">
        <v>870</v>
      </c>
      <c r="AB72" s="9" t="s">
        <v>1318</v>
      </c>
      <c r="AC72" s="9"/>
      <c r="AD72" s="9" t="s">
        <v>870</v>
      </c>
      <c r="AE72" s="9"/>
    </row>
    <row r="73" hidden="1" spans="2:31">
      <c r="B73" t="e">
        <f>VLOOKUP(G73,Summary!B:B,1,FALSE)</f>
        <v>#N/A</v>
      </c>
      <c r="C73" t="str">
        <f t="shared" si="1"/>
        <v>REX</v>
      </c>
      <c r="D73" s="9" t="s">
        <v>1319</v>
      </c>
      <c r="E73" s="9" t="s">
        <v>1320</v>
      </c>
      <c r="F73" s="9" t="s">
        <v>1321</v>
      </c>
      <c r="G73" s="9" t="s">
        <v>1322</v>
      </c>
      <c r="H73" s="9" t="s">
        <v>1323</v>
      </c>
      <c r="I73" s="9" t="s">
        <v>863</v>
      </c>
      <c r="J73" s="9" t="s">
        <v>863</v>
      </c>
      <c r="K73" s="9" t="s">
        <v>864</v>
      </c>
      <c r="L73" s="9" t="s">
        <v>864</v>
      </c>
      <c r="M73" s="9" t="s">
        <v>865</v>
      </c>
      <c r="N73" s="9" t="s">
        <v>866</v>
      </c>
      <c r="O73" s="9" t="s">
        <v>866</v>
      </c>
      <c r="P73" s="11" t="s">
        <v>1324</v>
      </c>
      <c r="Q73" s="9"/>
      <c r="R73" s="11" t="s">
        <v>73</v>
      </c>
      <c r="S73" s="9" t="s">
        <v>868</v>
      </c>
      <c r="T73" s="9" t="s">
        <v>869</v>
      </c>
      <c r="U73" s="9" t="s">
        <v>869</v>
      </c>
      <c r="V73" s="9"/>
      <c r="W73" s="9" t="s">
        <v>87</v>
      </c>
      <c r="X73" s="9"/>
      <c r="Y73" s="9" t="s">
        <v>87</v>
      </c>
      <c r="Z73" s="9" t="s">
        <v>870</v>
      </c>
      <c r="AA73" s="9" t="s">
        <v>870</v>
      </c>
      <c r="AB73" s="9" t="s">
        <v>748</v>
      </c>
      <c r="AC73" s="9"/>
      <c r="AD73" s="9" t="s">
        <v>870</v>
      </c>
      <c r="AE73" s="9"/>
    </row>
    <row r="74" hidden="1" spans="2:31">
      <c r="B74" t="e">
        <f>VLOOKUP(G74,Summary!B:B,1,FALSE)</f>
        <v>#N/A</v>
      </c>
      <c r="C74" t="str">
        <f t="shared" si="1"/>
        <v>REX</v>
      </c>
      <c r="D74" s="9" t="s">
        <v>1325</v>
      </c>
      <c r="E74" s="9" t="s">
        <v>1326</v>
      </c>
      <c r="F74" s="9" t="s">
        <v>1327</v>
      </c>
      <c r="G74" s="9" t="s">
        <v>1328</v>
      </c>
      <c r="H74" s="9" t="s">
        <v>1329</v>
      </c>
      <c r="I74" s="9" t="s">
        <v>863</v>
      </c>
      <c r="J74" s="9" t="s">
        <v>863</v>
      </c>
      <c r="K74" s="9" t="s">
        <v>864</v>
      </c>
      <c r="L74" s="9" t="s">
        <v>864</v>
      </c>
      <c r="M74" s="9" t="s">
        <v>865</v>
      </c>
      <c r="N74" s="9" t="s">
        <v>866</v>
      </c>
      <c r="O74" s="9" t="s">
        <v>866</v>
      </c>
      <c r="P74" s="11" t="s">
        <v>1330</v>
      </c>
      <c r="Q74" s="9"/>
      <c r="R74" s="11" t="s">
        <v>73</v>
      </c>
      <c r="S74" s="9" t="s">
        <v>868</v>
      </c>
      <c r="T74" s="9" t="s">
        <v>869</v>
      </c>
      <c r="U74" s="9" t="s">
        <v>869</v>
      </c>
      <c r="V74" s="9"/>
      <c r="W74" s="9" t="s">
        <v>1331</v>
      </c>
      <c r="X74" s="9"/>
      <c r="Y74" s="9" t="s">
        <v>1331</v>
      </c>
      <c r="Z74" s="9" t="s">
        <v>870</v>
      </c>
      <c r="AA74" s="9" t="s">
        <v>870</v>
      </c>
      <c r="AB74" s="9" t="s">
        <v>1332</v>
      </c>
      <c r="AC74" s="9"/>
      <c r="AD74" s="9" t="s">
        <v>870</v>
      </c>
      <c r="AE74" s="9"/>
    </row>
    <row r="75" hidden="1" spans="2:31">
      <c r="B75" t="e">
        <f>VLOOKUP(G75,Summary!B:B,1,FALSE)</f>
        <v>#N/A</v>
      </c>
      <c r="C75" t="str">
        <f t="shared" si="1"/>
        <v>REX</v>
      </c>
      <c r="D75" s="9" t="s">
        <v>1333</v>
      </c>
      <c r="E75" s="9" t="s">
        <v>1334</v>
      </c>
      <c r="F75" s="9" t="s">
        <v>1335</v>
      </c>
      <c r="G75" s="9" t="s">
        <v>1336</v>
      </c>
      <c r="H75" s="9" t="s">
        <v>1337</v>
      </c>
      <c r="I75" s="9" t="s">
        <v>863</v>
      </c>
      <c r="J75" s="9" t="s">
        <v>863</v>
      </c>
      <c r="K75" s="9" t="s">
        <v>864</v>
      </c>
      <c r="L75" s="9" t="s">
        <v>864</v>
      </c>
      <c r="M75" s="9" t="s">
        <v>865</v>
      </c>
      <c r="N75" s="9" t="s">
        <v>866</v>
      </c>
      <c r="O75" s="9" t="s">
        <v>866</v>
      </c>
      <c r="P75" s="11" t="s">
        <v>1338</v>
      </c>
      <c r="Q75" s="9"/>
      <c r="R75" s="11" t="s">
        <v>73</v>
      </c>
      <c r="S75" s="9" t="s">
        <v>868</v>
      </c>
      <c r="T75" s="9" t="s">
        <v>869</v>
      </c>
      <c r="U75" s="9" t="s">
        <v>869</v>
      </c>
      <c r="V75" s="9"/>
      <c r="W75" s="9" t="s">
        <v>108</v>
      </c>
      <c r="X75" s="9"/>
      <c r="Y75" s="9" t="s">
        <v>108</v>
      </c>
      <c r="Z75" s="9" t="s">
        <v>870</v>
      </c>
      <c r="AA75" s="9" t="s">
        <v>870</v>
      </c>
      <c r="AB75" s="9" t="s">
        <v>1339</v>
      </c>
      <c r="AC75" s="9"/>
      <c r="AD75" s="9" t="s">
        <v>870</v>
      </c>
      <c r="AE75" s="9"/>
    </row>
    <row r="76" hidden="1" spans="2:31">
      <c r="B76" t="e">
        <f>VLOOKUP(G76,Summary!B:B,1,FALSE)</f>
        <v>#N/A</v>
      </c>
      <c r="C76" t="str">
        <f t="shared" si="1"/>
        <v>REX</v>
      </c>
      <c r="D76" s="9" t="s">
        <v>1340</v>
      </c>
      <c r="E76" s="9" t="s">
        <v>1341</v>
      </c>
      <c r="F76" s="9" t="s">
        <v>1342</v>
      </c>
      <c r="G76" s="9" t="s">
        <v>1343</v>
      </c>
      <c r="H76" s="9" t="s">
        <v>1344</v>
      </c>
      <c r="I76" s="9" t="s">
        <v>863</v>
      </c>
      <c r="J76" s="9" t="s">
        <v>863</v>
      </c>
      <c r="K76" s="9" t="s">
        <v>864</v>
      </c>
      <c r="L76" s="9" t="s">
        <v>864</v>
      </c>
      <c r="M76" s="9" t="s">
        <v>865</v>
      </c>
      <c r="N76" s="9" t="s">
        <v>866</v>
      </c>
      <c r="O76" s="9" t="s">
        <v>866</v>
      </c>
      <c r="P76" s="11" t="s">
        <v>1345</v>
      </c>
      <c r="Q76" s="9"/>
      <c r="R76" s="11" t="s">
        <v>73</v>
      </c>
      <c r="S76" s="9" t="s">
        <v>868</v>
      </c>
      <c r="T76" s="9" t="s">
        <v>869</v>
      </c>
      <c r="U76" s="9" t="s">
        <v>869</v>
      </c>
      <c r="V76" s="9"/>
      <c r="W76" s="9" t="s">
        <v>108</v>
      </c>
      <c r="X76" s="9"/>
      <c r="Y76" s="9" t="s">
        <v>108</v>
      </c>
      <c r="Z76" s="9" t="s">
        <v>870</v>
      </c>
      <c r="AA76" s="9" t="s">
        <v>870</v>
      </c>
      <c r="AB76" s="9" t="s">
        <v>1346</v>
      </c>
      <c r="AC76" s="9"/>
      <c r="AD76" s="9" t="s">
        <v>870</v>
      </c>
      <c r="AE76" s="9"/>
    </row>
    <row r="77" hidden="1" spans="2:31">
      <c r="B77" t="e">
        <f>VLOOKUP(G77,Summary!B:B,1,FALSE)</f>
        <v>#N/A</v>
      </c>
      <c r="C77" t="str">
        <f t="shared" si="1"/>
        <v>REX</v>
      </c>
      <c r="D77" s="9" t="s">
        <v>1347</v>
      </c>
      <c r="E77" s="9" t="s">
        <v>1348</v>
      </c>
      <c r="F77" s="9" t="s">
        <v>1349</v>
      </c>
      <c r="G77" s="9" t="s">
        <v>1350</v>
      </c>
      <c r="H77" s="9" t="s">
        <v>1351</v>
      </c>
      <c r="I77" s="9" t="s">
        <v>863</v>
      </c>
      <c r="J77" s="9" t="s">
        <v>863</v>
      </c>
      <c r="K77" s="9" t="s">
        <v>864</v>
      </c>
      <c r="L77" s="9" t="s">
        <v>864</v>
      </c>
      <c r="M77" s="9" t="s">
        <v>865</v>
      </c>
      <c r="N77" s="9" t="s">
        <v>866</v>
      </c>
      <c r="O77" s="9" t="s">
        <v>866</v>
      </c>
      <c r="P77" s="11" t="s">
        <v>1352</v>
      </c>
      <c r="Q77" s="9"/>
      <c r="R77" s="11" t="s">
        <v>88</v>
      </c>
      <c r="S77" s="9" t="s">
        <v>868</v>
      </c>
      <c r="T77" s="9" t="s">
        <v>869</v>
      </c>
      <c r="U77" s="9" t="s">
        <v>869</v>
      </c>
      <c r="V77" s="9"/>
      <c r="W77" s="9" t="s">
        <v>87</v>
      </c>
      <c r="X77" s="9"/>
      <c r="Y77" s="9" t="s">
        <v>87</v>
      </c>
      <c r="Z77" s="9" t="s">
        <v>870</v>
      </c>
      <c r="AA77" s="9" t="s">
        <v>870</v>
      </c>
      <c r="AB77" s="9" t="s">
        <v>1353</v>
      </c>
      <c r="AC77" s="9"/>
      <c r="AD77" s="9" t="s">
        <v>870</v>
      </c>
      <c r="AE77" s="9"/>
    </row>
    <row r="78" hidden="1" spans="2:31">
      <c r="B78" t="e">
        <f>VLOOKUP(G78,Summary!B:B,1,FALSE)</f>
        <v>#N/A</v>
      </c>
      <c r="C78" t="str">
        <f t="shared" si="1"/>
        <v>REX</v>
      </c>
      <c r="D78" s="9" t="s">
        <v>1354</v>
      </c>
      <c r="E78" s="9" t="s">
        <v>1355</v>
      </c>
      <c r="F78" s="9" t="s">
        <v>1356</v>
      </c>
      <c r="G78" s="9" t="s">
        <v>1357</v>
      </c>
      <c r="H78" s="9" t="s">
        <v>1358</v>
      </c>
      <c r="I78" s="9" t="s">
        <v>863</v>
      </c>
      <c r="J78" s="9" t="s">
        <v>863</v>
      </c>
      <c r="K78" s="9" t="s">
        <v>864</v>
      </c>
      <c r="L78" s="9" t="s">
        <v>864</v>
      </c>
      <c r="M78" s="9" t="s">
        <v>865</v>
      </c>
      <c r="N78" s="9" t="s">
        <v>866</v>
      </c>
      <c r="O78" s="9" t="s">
        <v>866</v>
      </c>
      <c r="P78" s="11" t="s">
        <v>1359</v>
      </c>
      <c r="Q78" s="9"/>
      <c r="R78" s="11" t="s">
        <v>88</v>
      </c>
      <c r="S78" s="9" t="s">
        <v>868</v>
      </c>
      <c r="T78" s="9" t="s">
        <v>869</v>
      </c>
      <c r="U78" s="9" t="s">
        <v>869</v>
      </c>
      <c r="V78" s="9"/>
      <c r="W78" s="9" t="s">
        <v>127</v>
      </c>
      <c r="X78" s="9"/>
      <c r="Y78" s="9" t="s">
        <v>127</v>
      </c>
      <c r="Z78" s="9" t="s">
        <v>870</v>
      </c>
      <c r="AA78" s="9" t="s">
        <v>870</v>
      </c>
      <c r="AB78" s="9" t="s">
        <v>1360</v>
      </c>
      <c r="AC78" s="9"/>
      <c r="AD78" s="9" t="s">
        <v>870</v>
      </c>
      <c r="AE78" s="9"/>
    </row>
    <row r="79" hidden="1" spans="2:31">
      <c r="B79" t="e">
        <f>VLOOKUP(G79,Summary!B:B,1,FALSE)</f>
        <v>#N/A</v>
      </c>
      <c r="C79" t="str">
        <f t="shared" si="1"/>
        <v>REX</v>
      </c>
      <c r="D79" s="9" t="s">
        <v>1361</v>
      </c>
      <c r="E79" s="9" t="s">
        <v>1362</v>
      </c>
      <c r="F79" s="9" t="s">
        <v>1363</v>
      </c>
      <c r="G79" s="9" t="s">
        <v>1364</v>
      </c>
      <c r="H79" s="9" t="s">
        <v>1358</v>
      </c>
      <c r="I79" s="9" t="s">
        <v>863</v>
      </c>
      <c r="J79" s="9" t="s">
        <v>863</v>
      </c>
      <c r="K79" s="9" t="s">
        <v>864</v>
      </c>
      <c r="L79" s="9" t="s">
        <v>864</v>
      </c>
      <c r="M79" s="9" t="s">
        <v>865</v>
      </c>
      <c r="N79" s="9" t="s">
        <v>866</v>
      </c>
      <c r="O79" s="9" t="s">
        <v>866</v>
      </c>
      <c r="P79" s="11" t="s">
        <v>1365</v>
      </c>
      <c r="Q79" s="9"/>
      <c r="R79" s="11" t="s">
        <v>88</v>
      </c>
      <c r="S79" s="9" t="s">
        <v>868</v>
      </c>
      <c r="T79" s="9" t="s">
        <v>869</v>
      </c>
      <c r="U79" s="9" t="s">
        <v>869</v>
      </c>
      <c r="V79" s="9"/>
      <c r="W79" s="9" t="s">
        <v>87</v>
      </c>
      <c r="X79" s="9"/>
      <c r="Y79" s="9" t="s">
        <v>87</v>
      </c>
      <c r="Z79" s="9" t="s">
        <v>870</v>
      </c>
      <c r="AA79" s="9" t="s">
        <v>870</v>
      </c>
      <c r="AB79" s="9" t="s">
        <v>1360</v>
      </c>
      <c r="AC79" s="9"/>
      <c r="AD79" s="9" t="s">
        <v>870</v>
      </c>
      <c r="AE79" s="9"/>
    </row>
    <row r="80" hidden="1" spans="2:31">
      <c r="B80" t="e">
        <f>VLOOKUP(G80,Summary!B:B,1,FALSE)</f>
        <v>#N/A</v>
      </c>
      <c r="C80" t="str">
        <f t="shared" si="1"/>
        <v>REX</v>
      </c>
      <c r="D80" s="9" t="s">
        <v>1366</v>
      </c>
      <c r="E80" s="9" t="s">
        <v>1367</v>
      </c>
      <c r="F80" s="9" t="s">
        <v>1368</v>
      </c>
      <c r="G80" s="9" t="s">
        <v>1369</v>
      </c>
      <c r="H80" s="9" t="s">
        <v>1370</v>
      </c>
      <c r="I80" s="9" t="s">
        <v>863</v>
      </c>
      <c r="J80" s="9" t="s">
        <v>863</v>
      </c>
      <c r="K80" s="9" t="s">
        <v>864</v>
      </c>
      <c r="L80" s="9" t="s">
        <v>864</v>
      </c>
      <c r="M80" s="9" t="s">
        <v>865</v>
      </c>
      <c r="N80" s="9" t="s">
        <v>866</v>
      </c>
      <c r="O80" s="9" t="s">
        <v>866</v>
      </c>
      <c r="P80" s="11" t="s">
        <v>1371</v>
      </c>
      <c r="Q80" s="9"/>
      <c r="R80" s="11" t="s">
        <v>88</v>
      </c>
      <c r="S80" s="9" t="s">
        <v>868</v>
      </c>
      <c r="T80" s="9" t="s">
        <v>869</v>
      </c>
      <c r="U80" s="9" t="s">
        <v>869</v>
      </c>
      <c r="V80" s="9"/>
      <c r="W80" s="9" t="s">
        <v>147</v>
      </c>
      <c r="X80" s="9"/>
      <c r="Y80" s="9" t="s">
        <v>147</v>
      </c>
      <c r="Z80" s="9" t="s">
        <v>870</v>
      </c>
      <c r="AA80" s="9" t="s">
        <v>870</v>
      </c>
      <c r="AB80" s="9" t="s">
        <v>1372</v>
      </c>
      <c r="AC80" s="9"/>
      <c r="AD80" s="9" t="s">
        <v>870</v>
      </c>
      <c r="AE80" s="9"/>
    </row>
    <row r="81" hidden="1" spans="2:31">
      <c r="B81" t="e">
        <f>VLOOKUP(G81,Summary!B:B,1,FALSE)</f>
        <v>#N/A</v>
      </c>
      <c r="C81" t="str">
        <f t="shared" si="1"/>
        <v>REX</v>
      </c>
      <c r="D81" s="9" t="s">
        <v>1373</v>
      </c>
      <c r="E81" s="9" t="s">
        <v>1374</v>
      </c>
      <c r="F81" s="9" t="s">
        <v>1375</v>
      </c>
      <c r="G81" s="9" t="s">
        <v>1376</v>
      </c>
      <c r="H81" s="9" t="s">
        <v>1377</v>
      </c>
      <c r="I81" s="9" t="s">
        <v>863</v>
      </c>
      <c r="J81" s="9" t="s">
        <v>863</v>
      </c>
      <c r="K81" s="9" t="s">
        <v>864</v>
      </c>
      <c r="L81" s="9" t="s">
        <v>864</v>
      </c>
      <c r="M81" s="9" t="s">
        <v>865</v>
      </c>
      <c r="N81" s="9" t="s">
        <v>866</v>
      </c>
      <c r="O81" s="9" t="s">
        <v>866</v>
      </c>
      <c r="P81" s="11" t="s">
        <v>1378</v>
      </c>
      <c r="Q81" s="9"/>
      <c r="R81" s="11" t="s">
        <v>88</v>
      </c>
      <c r="S81" s="9" t="s">
        <v>868</v>
      </c>
      <c r="T81" s="9" t="s">
        <v>869</v>
      </c>
      <c r="U81" s="9" t="s">
        <v>869</v>
      </c>
      <c r="V81" s="9"/>
      <c r="W81" s="9" t="s">
        <v>87</v>
      </c>
      <c r="X81" s="9"/>
      <c r="Y81" s="9" t="s">
        <v>87</v>
      </c>
      <c r="Z81" s="9" t="s">
        <v>870</v>
      </c>
      <c r="AA81" s="9" t="s">
        <v>870</v>
      </c>
      <c r="AB81" s="9" t="s">
        <v>1379</v>
      </c>
      <c r="AC81" s="9"/>
      <c r="AD81" s="9" t="s">
        <v>870</v>
      </c>
      <c r="AE81" s="9"/>
    </row>
    <row r="82" hidden="1" spans="2:31">
      <c r="B82" t="e">
        <f>VLOOKUP(G82,Summary!B:B,1,FALSE)</f>
        <v>#N/A</v>
      </c>
      <c r="C82" t="str">
        <f t="shared" si="1"/>
        <v>REX</v>
      </c>
      <c r="D82" s="9" t="s">
        <v>1380</v>
      </c>
      <c r="E82" s="9" t="s">
        <v>1381</v>
      </c>
      <c r="F82" s="9" t="s">
        <v>1382</v>
      </c>
      <c r="G82" s="9" t="s">
        <v>1383</v>
      </c>
      <c r="H82" s="9" t="s">
        <v>1384</v>
      </c>
      <c r="I82" s="9" t="s">
        <v>863</v>
      </c>
      <c r="J82" s="9" t="s">
        <v>863</v>
      </c>
      <c r="K82" s="9" t="s">
        <v>864</v>
      </c>
      <c r="L82" s="9" t="s">
        <v>864</v>
      </c>
      <c r="M82" s="9" t="s">
        <v>865</v>
      </c>
      <c r="N82" s="9" t="s">
        <v>866</v>
      </c>
      <c r="O82" s="9" t="s">
        <v>866</v>
      </c>
      <c r="P82" s="11" t="s">
        <v>1385</v>
      </c>
      <c r="Q82" s="9"/>
      <c r="R82" s="11" t="s">
        <v>88</v>
      </c>
      <c r="S82" s="9" t="s">
        <v>868</v>
      </c>
      <c r="T82" s="9" t="s">
        <v>869</v>
      </c>
      <c r="U82" s="9" t="s">
        <v>869</v>
      </c>
      <c r="V82" s="9"/>
      <c r="W82" s="9" t="s">
        <v>87</v>
      </c>
      <c r="X82" s="9"/>
      <c r="Y82" s="9" t="s">
        <v>87</v>
      </c>
      <c r="Z82" s="9" t="s">
        <v>870</v>
      </c>
      <c r="AA82" s="9" t="s">
        <v>870</v>
      </c>
      <c r="AB82" s="9" t="s">
        <v>1386</v>
      </c>
      <c r="AC82" s="9"/>
      <c r="AD82" s="9" t="s">
        <v>870</v>
      </c>
      <c r="AE82" s="9"/>
    </row>
    <row r="83" hidden="1" spans="2:31">
      <c r="B83" t="e">
        <f>VLOOKUP(G83,Summary!B:B,1,FALSE)</f>
        <v>#N/A</v>
      </c>
      <c r="C83" t="str">
        <f t="shared" si="1"/>
        <v>REX</v>
      </c>
      <c r="D83" s="9" t="s">
        <v>1387</v>
      </c>
      <c r="E83" s="9" t="s">
        <v>1388</v>
      </c>
      <c r="F83" s="9" t="s">
        <v>1389</v>
      </c>
      <c r="G83" s="9" t="s">
        <v>1390</v>
      </c>
      <c r="H83" s="9" t="s">
        <v>1384</v>
      </c>
      <c r="I83" s="9" t="s">
        <v>863</v>
      </c>
      <c r="J83" s="9" t="s">
        <v>863</v>
      </c>
      <c r="K83" s="9" t="s">
        <v>864</v>
      </c>
      <c r="L83" s="9" t="s">
        <v>864</v>
      </c>
      <c r="M83" s="9" t="s">
        <v>865</v>
      </c>
      <c r="N83" s="9" t="s">
        <v>866</v>
      </c>
      <c r="O83" s="9" t="s">
        <v>866</v>
      </c>
      <c r="P83" s="11" t="s">
        <v>1391</v>
      </c>
      <c r="Q83" s="9"/>
      <c r="R83" s="11" t="s">
        <v>88</v>
      </c>
      <c r="S83" s="9" t="s">
        <v>868</v>
      </c>
      <c r="T83" s="9" t="s">
        <v>869</v>
      </c>
      <c r="U83" s="9" t="s">
        <v>869</v>
      </c>
      <c r="V83" s="9"/>
      <c r="W83" s="9" t="s">
        <v>87</v>
      </c>
      <c r="X83" s="9"/>
      <c r="Y83" s="9" t="s">
        <v>87</v>
      </c>
      <c r="Z83" s="9" t="s">
        <v>870</v>
      </c>
      <c r="AA83" s="9" t="s">
        <v>870</v>
      </c>
      <c r="AB83" s="9" t="s">
        <v>1386</v>
      </c>
      <c r="AC83" s="9"/>
      <c r="AD83" s="9" t="s">
        <v>870</v>
      </c>
      <c r="AE83" s="9"/>
    </row>
    <row r="84" hidden="1" spans="2:31">
      <c r="B84" t="e">
        <f>VLOOKUP(G84,Summary!B:B,1,FALSE)</f>
        <v>#N/A</v>
      </c>
      <c r="C84" t="str">
        <f t="shared" si="1"/>
        <v>REX</v>
      </c>
      <c r="D84" s="9" t="s">
        <v>1392</v>
      </c>
      <c r="E84" s="9" t="s">
        <v>1393</v>
      </c>
      <c r="F84" s="9" t="s">
        <v>1394</v>
      </c>
      <c r="G84" s="9" t="s">
        <v>1395</v>
      </c>
      <c r="H84" s="9" t="s">
        <v>1384</v>
      </c>
      <c r="I84" s="9" t="s">
        <v>863</v>
      </c>
      <c r="J84" s="9" t="s">
        <v>863</v>
      </c>
      <c r="K84" s="9" t="s">
        <v>864</v>
      </c>
      <c r="L84" s="9" t="s">
        <v>864</v>
      </c>
      <c r="M84" s="9" t="s">
        <v>865</v>
      </c>
      <c r="N84" s="9" t="s">
        <v>866</v>
      </c>
      <c r="O84" s="9" t="s">
        <v>866</v>
      </c>
      <c r="P84" s="11" t="s">
        <v>1396</v>
      </c>
      <c r="Q84" s="9"/>
      <c r="R84" s="11" t="s">
        <v>88</v>
      </c>
      <c r="S84" s="9" t="s">
        <v>868</v>
      </c>
      <c r="T84" s="9" t="s">
        <v>869</v>
      </c>
      <c r="U84" s="9" t="s">
        <v>869</v>
      </c>
      <c r="V84" s="9"/>
      <c r="W84" s="9" t="s">
        <v>87</v>
      </c>
      <c r="X84" s="9"/>
      <c r="Y84" s="9" t="s">
        <v>87</v>
      </c>
      <c r="Z84" s="9" t="s">
        <v>870</v>
      </c>
      <c r="AA84" s="9" t="s">
        <v>870</v>
      </c>
      <c r="AB84" s="9" t="s">
        <v>1386</v>
      </c>
      <c r="AC84" s="9"/>
      <c r="AD84" s="9" t="s">
        <v>870</v>
      </c>
      <c r="AE84" s="9"/>
    </row>
    <row r="85" hidden="1" spans="2:31">
      <c r="B85" t="e">
        <f>VLOOKUP(G85,Summary!B:B,1,FALSE)</f>
        <v>#N/A</v>
      </c>
      <c r="C85" t="str">
        <f t="shared" si="1"/>
        <v>REX</v>
      </c>
      <c r="D85" s="9" t="s">
        <v>1397</v>
      </c>
      <c r="E85" s="9" t="s">
        <v>1398</v>
      </c>
      <c r="F85" s="9" t="s">
        <v>1399</v>
      </c>
      <c r="G85" s="9" t="s">
        <v>1400</v>
      </c>
      <c r="H85" s="9" t="s">
        <v>1384</v>
      </c>
      <c r="I85" s="9" t="s">
        <v>863</v>
      </c>
      <c r="J85" s="9" t="s">
        <v>863</v>
      </c>
      <c r="K85" s="9" t="s">
        <v>864</v>
      </c>
      <c r="L85" s="9" t="s">
        <v>864</v>
      </c>
      <c r="M85" s="9" t="s">
        <v>865</v>
      </c>
      <c r="N85" s="9" t="s">
        <v>866</v>
      </c>
      <c r="O85" s="9" t="s">
        <v>866</v>
      </c>
      <c r="P85" s="11" t="s">
        <v>1401</v>
      </c>
      <c r="Q85" s="9"/>
      <c r="R85" s="11" t="s">
        <v>88</v>
      </c>
      <c r="S85" s="9" t="s">
        <v>868</v>
      </c>
      <c r="T85" s="9" t="s">
        <v>869</v>
      </c>
      <c r="U85" s="9" t="s">
        <v>869</v>
      </c>
      <c r="V85" s="9"/>
      <c r="W85" s="9" t="s">
        <v>87</v>
      </c>
      <c r="X85" s="9"/>
      <c r="Y85" s="9" t="s">
        <v>87</v>
      </c>
      <c r="Z85" s="9" t="s">
        <v>870</v>
      </c>
      <c r="AA85" s="9" t="s">
        <v>870</v>
      </c>
      <c r="AB85" s="9" t="s">
        <v>1386</v>
      </c>
      <c r="AC85" s="9"/>
      <c r="AD85" s="9" t="s">
        <v>870</v>
      </c>
      <c r="AE85" s="9"/>
    </row>
    <row r="86" hidden="1" spans="2:31">
      <c r="B86" t="e">
        <f>VLOOKUP(G86,Summary!B:B,1,FALSE)</f>
        <v>#N/A</v>
      </c>
      <c r="C86" t="str">
        <f t="shared" si="1"/>
        <v>REX</v>
      </c>
      <c r="D86" s="9" t="s">
        <v>1402</v>
      </c>
      <c r="E86" s="9" t="s">
        <v>1403</v>
      </c>
      <c r="F86" s="9" t="s">
        <v>1404</v>
      </c>
      <c r="G86" s="9" t="s">
        <v>1405</v>
      </c>
      <c r="H86" s="9" t="s">
        <v>1384</v>
      </c>
      <c r="I86" s="9" t="s">
        <v>863</v>
      </c>
      <c r="J86" s="9" t="s">
        <v>863</v>
      </c>
      <c r="K86" s="9" t="s">
        <v>864</v>
      </c>
      <c r="L86" s="9" t="s">
        <v>864</v>
      </c>
      <c r="M86" s="9" t="s">
        <v>865</v>
      </c>
      <c r="N86" s="9" t="s">
        <v>866</v>
      </c>
      <c r="O86" s="9" t="s">
        <v>866</v>
      </c>
      <c r="P86" s="11" t="s">
        <v>1406</v>
      </c>
      <c r="Q86" s="9"/>
      <c r="R86" s="11" t="s">
        <v>88</v>
      </c>
      <c r="S86" s="9" t="s">
        <v>868</v>
      </c>
      <c r="T86" s="9" t="s">
        <v>869</v>
      </c>
      <c r="U86" s="9" t="s">
        <v>869</v>
      </c>
      <c r="V86" s="9"/>
      <c r="W86" s="9" t="s">
        <v>770</v>
      </c>
      <c r="X86" s="9"/>
      <c r="Y86" s="9" t="s">
        <v>770</v>
      </c>
      <c r="Z86" s="9" t="s">
        <v>870</v>
      </c>
      <c r="AA86" s="9" t="s">
        <v>870</v>
      </c>
      <c r="AB86" s="9" t="s">
        <v>1386</v>
      </c>
      <c r="AC86" s="9"/>
      <c r="AD86" s="9" t="s">
        <v>870</v>
      </c>
      <c r="AE86" s="9"/>
    </row>
    <row r="87" hidden="1" spans="2:31">
      <c r="B87" t="e">
        <f>VLOOKUP(G87,Summary!B:B,1,FALSE)</f>
        <v>#N/A</v>
      </c>
      <c r="C87" t="str">
        <f t="shared" si="1"/>
        <v>REX</v>
      </c>
      <c r="D87" s="9" t="s">
        <v>1407</v>
      </c>
      <c r="E87" s="9" t="s">
        <v>1408</v>
      </c>
      <c r="F87" s="9" t="s">
        <v>1409</v>
      </c>
      <c r="G87" s="9" t="s">
        <v>1410</v>
      </c>
      <c r="H87" s="9" t="s">
        <v>1384</v>
      </c>
      <c r="I87" s="9" t="s">
        <v>863</v>
      </c>
      <c r="J87" s="9" t="s">
        <v>863</v>
      </c>
      <c r="K87" s="9" t="s">
        <v>864</v>
      </c>
      <c r="L87" s="9" t="s">
        <v>864</v>
      </c>
      <c r="M87" s="9" t="s">
        <v>865</v>
      </c>
      <c r="N87" s="9" t="s">
        <v>866</v>
      </c>
      <c r="O87" s="9" t="s">
        <v>866</v>
      </c>
      <c r="P87" s="11" t="s">
        <v>1411</v>
      </c>
      <c r="Q87" s="9"/>
      <c r="R87" s="11" t="s">
        <v>88</v>
      </c>
      <c r="S87" s="9" t="s">
        <v>868</v>
      </c>
      <c r="T87" s="9" t="s">
        <v>869</v>
      </c>
      <c r="U87" s="9" t="s">
        <v>869</v>
      </c>
      <c r="V87" s="9"/>
      <c r="W87" s="9" t="s">
        <v>108</v>
      </c>
      <c r="X87" s="9"/>
      <c r="Y87" s="9" t="s">
        <v>108</v>
      </c>
      <c r="Z87" s="9" t="s">
        <v>870</v>
      </c>
      <c r="AA87" s="9" t="s">
        <v>870</v>
      </c>
      <c r="AB87" s="9" t="s">
        <v>1386</v>
      </c>
      <c r="AC87" s="9"/>
      <c r="AD87" s="9" t="s">
        <v>870</v>
      </c>
      <c r="AE87" s="9"/>
    </row>
    <row r="88" hidden="1" spans="2:31">
      <c r="B88" t="e">
        <f>VLOOKUP(G88,Summary!B:B,1,FALSE)</f>
        <v>#N/A</v>
      </c>
      <c r="C88" t="str">
        <f t="shared" si="1"/>
        <v>REX</v>
      </c>
      <c r="D88" s="9" t="s">
        <v>1412</v>
      </c>
      <c r="E88" s="9" t="s">
        <v>1413</v>
      </c>
      <c r="F88" s="9" t="s">
        <v>1414</v>
      </c>
      <c r="G88" s="9" t="s">
        <v>1415</v>
      </c>
      <c r="H88" s="9" t="s">
        <v>1384</v>
      </c>
      <c r="I88" s="9" t="s">
        <v>863</v>
      </c>
      <c r="J88" s="9" t="s">
        <v>863</v>
      </c>
      <c r="K88" s="9" t="s">
        <v>864</v>
      </c>
      <c r="L88" s="9" t="s">
        <v>864</v>
      </c>
      <c r="M88" s="9" t="s">
        <v>865</v>
      </c>
      <c r="N88" s="9" t="s">
        <v>866</v>
      </c>
      <c r="O88" s="9" t="s">
        <v>866</v>
      </c>
      <c r="P88" s="11" t="s">
        <v>1416</v>
      </c>
      <c r="Q88" s="9"/>
      <c r="R88" s="11" t="s">
        <v>88</v>
      </c>
      <c r="S88" s="9" t="s">
        <v>868</v>
      </c>
      <c r="T88" s="9" t="s">
        <v>869</v>
      </c>
      <c r="U88" s="9" t="s">
        <v>869</v>
      </c>
      <c r="V88" s="9"/>
      <c r="W88" s="9" t="s">
        <v>87</v>
      </c>
      <c r="X88" s="9"/>
      <c r="Y88" s="9" t="s">
        <v>87</v>
      </c>
      <c r="Z88" s="9" t="s">
        <v>870</v>
      </c>
      <c r="AA88" s="9" t="s">
        <v>870</v>
      </c>
      <c r="AB88" s="9" t="s">
        <v>1386</v>
      </c>
      <c r="AC88" s="9"/>
      <c r="AD88" s="9" t="s">
        <v>870</v>
      </c>
      <c r="AE88" s="9"/>
    </row>
    <row r="89" hidden="1" spans="2:31">
      <c r="B89" t="e">
        <f>VLOOKUP(G89,Summary!B:B,1,FALSE)</f>
        <v>#N/A</v>
      </c>
      <c r="C89" t="str">
        <f t="shared" si="1"/>
        <v>REX</v>
      </c>
      <c r="D89" s="9" t="s">
        <v>1417</v>
      </c>
      <c r="E89" s="9" t="s">
        <v>1418</v>
      </c>
      <c r="F89" s="9" t="s">
        <v>1419</v>
      </c>
      <c r="G89" s="9" t="s">
        <v>1420</v>
      </c>
      <c r="H89" s="9" t="s">
        <v>1384</v>
      </c>
      <c r="I89" s="9" t="s">
        <v>863</v>
      </c>
      <c r="J89" s="9" t="s">
        <v>863</v>
      </c>
      <c r="K89" s="9" t="s">
        <v>864</v>
      </c>
      <c r="L89" s="9" t="s">
        <v>864</v>
      </c>
      <c r="M89" s="9" t="s">
        <v>865</v>
      </c>
      <c r="N89" s="9" t="s">
        <v>866</v>
      </c>
      <c r="O89" s="9" t="s">
        <v>866</v>
      </c>
      <c r="P89" s="11" t="s">
        <v>1421</v>
      </c>
      <c r="Q89" s="9"/>
      <c r="R89" s="11" t="s">
        <v>88</v>
      </c>
      <c r="S89" s="9" t="s">
        <v>868</v>
      </c>
      <c r="T89" s="9" t="s">
        <v>869</v>
      </c>
      <c r="U89" s="9" t="s">
        <v>869</v>
      </c>
      <c r="V89" s="9"/>
      <c r="W89" s="9" t="s">
        <v>147</v>
      </c>
      <c r="X89" s="9"/>
      <c r="Y89" s="9" t="s">
        <v>147</v>
      </c>
      <c r="Z89" s="9" t="s">
        <v>870</v>
      </c>
      <c r="AA89" s="9" t="s">
        <v>870</v>
      </c>
      <c r="AB89" s="9" t="s">
        <v>1386</v>
      </c>
      <c r="AC89" s="9"/>
      <c r="AD89" s="9" t="s">
        <v>870</v>
      </c>
      <c r="AE89" s="9"/>
    </row>
    <row r="90" hidden="1" spans="2:31">
      <c r="B90" t="e">
        <f>VLOOKUP(G90,Summary!B:B,1,FALSE)</f>
        <v>#N/A</v>
      </c>
      <c r="C90" t="str">
        <f t="shared" si="1"/>
        <v>REX</v>
      </c>
      <c r="D90" s="9" t="s">
        <v>1422</v>
      </c>
      <c r="E90" s="9" t="s">
        <v>1423</v>
      </c>
      <c r="F90" s="9" t="s">
        <v>1424</v>
      </c>
      <c r="G90" s="9" t="s">
        <v>1425</v>
      </c>
      <c r="H90" s="9" t="s">
        <v>1384</v>
      </c>
      <c r="I90" s="9" t="s">
        <v>863</v>
      </c>
      <c r="J90" s="9" t="s">
        <v>863</v>
      </c>
      <c r="K90" s="9" t="s">
        <v>864</v>
      </c>
      <c r="L90" s="9" t="s">
        <v>864</v>
      </c>
      <c r="M90" s="9" t="s">
        <v>865</v>
      </c>
      <c r="N90" s="9" t="s">
        <v>866</v>
      </c>
      <c r="O90" s="9" t="s">
        <v>866</v>
      </c>
      <c r="P90" s="11" t="s">
        <v>1426</v>
      </c>
      <c r="Q90" s="9"/>
      <c r="R90" s="11" t="s">
        <v>88</v>
      </c>
      <c r="S90" s="9" t="s">
        <v>868</v>
      </c>
      <c r="T90" s="9" t="s">
        <v>869</v>
      </c>
      <c r="U90" s="9" t="s">
        <v>869</v>
      </c>
      <c r="V90" s="9"/>
      <c r="W90" s="9" t="s">
        <v>87</v>
      </c>
      <c r="X90" s="9"/>
      <c r="Y90" s="9" t="s">
        <v>87</v>
      </c>
      <c r="Z90" s="9" t="s">
        <v>870</v>
      </c>
      <c r="AA90" s="9" t="s">
        <v>870</v>
      </c>
      <c r="AB90" s="9" t="s">
        <v>1386</v>
      </c>
      <c r="AC90" s="9"/>
      <c r="AD90" s="9" t="s">
        <v>870</v>
      </c>
      <c r="AE90" s="9"/>
    </row>
    <row r="91" hidden="1" spans="2:31">
      <c r="B91" t="e">
        <f>VLOOKUP(G91,Summary!B:B,1,FALSE)</f>
        <v>#N/A</v>
      </c>
      <c r="C91" t="str">
        <f t="shared" si="1"/>
        <v>REX</v>
      </c>
      <c r="D91" s="9" t="s">
        <v>1427</v>
      </c>
      <c r="E91" s="9" t="s">
        <v>1428</v>
      </c>
      <c r="F91" s="9" t="s">
        <v>1429</v>
      </c>
      <c r="G91" s="9" t="s">
        <v>1430</v>
      </c>
      <c r="H91" s="9" t="s">
        <v>1384</v>
      </c>
      <c r="I91" s="9" t="s">
        <v>863</v>
      </c>
      <c r="J91" s="9" t="s">
        <v>863</v>
      </c>
      <c r="K91" s="9" t="s">
        <v>864</v>
      </c>
      <c r="L91" s="9" t="s">
        <v>864</v>
      </c>
      <c r="M91" s="9" t="s">
        <v>865</v>
      </c>
      <c r="N91" s="9" t="s">
        <v>866</v>
      </c>
      <c r="O91" s="9" t="s">
        <v>866</v>
      </c>
      <c r="P91" s="11" t="s">
        <v>1431</v>
      </c>
      <c r="Q91" s="9"/>
      <c r="R91" s="11" t="s">
        <v>88</v>
      </c>
      <c r="S91" s="9" t="s">
        <v>868</v>
      </c>
      <c r="T91" s="9" t="s">
        <v>869</v>
      </c>
      <c r="U91" s="9" t="s">
        <v>869</v>
      </c>
      <c r="V91" s="9"/>
      <c r="W91" s="9" t="s">
        <v>147</v>
      </c>
      <c r="X91" s="9"/>
      <c r="Y91" s="9" t="s">
        <v>147</v>
      </c>
      <c r="Z91" s="9" t="s">
        <v>870</v>
      </c>
      <c r="AA91" s="9" t="s">
        <v>870</v>
      </c>
      <c r="AB91" s="9" t="s">
        <v>1386</v>
      </c>
      <c r="AC91" s="9"/>
      <c r="AD91" s="9" t="s">
        <v>870</v>
      </c>
      <c r="AE91" s="9"/>
    </row>
    <row r="92" hidden="1" spans="2:31">
      <c r="B92" t="e">
        <f>VLOOKUP(G92,Summary!B:B,1,FALSE)</f>
        <v>#N/A</v>
      </c>
      <c r="C92" t="str">
        <f t="shared" si="1"/>
        <v>REX</v>
      </c>
      <c r="D92" s="9" t="s">
        <v>1432</v>
      </c>
      <c r="E92" s="9" t="s">
        <v>1433</v>
      </c>
      <c r="F92" s="9" t="s">
        <v>1434</v>
      </c>
      <c r="G92" s="9" t="s">
        <v>1435</v>
      </c>
      <c r="H92" s="9" t="s">
        <v>1384</v>
      </c>
      <c r="I92" s="9" t="s">
        <v>863</v>
      </c>
      <c r="J92" s="9" t="s">
        <v>863</v>
      </c>
      <c r="K92" s="9" t="s">
        <v>864</v>
      </c>
      <c r="L92" s="9" t="s">
        <v>864</v>
      </c>
      <c r="M92" s="9" t="s">
        <v>865</v>
      </c>
      <c r="N92" s="9" t="s">
        <v>866</v>
      </c>
      <c r="O92" s="9" t="s">
        <v>866</v>
      </c>
      <c r="P92" s="11" t="s">
        <v>1436</v>
      </c>
      <c r="Q92" s="9"/>
      <c r="R92" s="11" t="s">
        <v>88</v>
      </c>
      <c r="S92" s="9" t="s">
        <v>868</v>
      </c>
      <c r="T92" s="9" t="s">
        <v>869</v>
      </c>
      <c r="U92" s="9" t="s">
        <v>869</v>
      </c>
      <c r="V92" s="9"/>
      <c r="W92" s="9" t="s">
        <v>87</v>
      </c>
      <c r="X92" s="9"/>
      <c r="Y92" s="9" t="s">
        <v>87</v>
      </c>
      <c r="Z92" s="9" t="s">
        <v>870</v>
      </c>
      <c r="AA92" s="9" t="s">
        <v>870</v>
      </c>
      <c r="AB92" s="9" t="s">
        <v>1386</v>
      </c>
      <c r="AC92" s="9"/>
      <c r="AD92" s="9" t="s">
        <v>870</v>
      </c>
      <c r="AE92" s="9"/>
    </row>
    <row r="93" hidden="1" spans="2:31">
      <c r="B93" t="e">
        <f>VLOOKUP(G93,Summary!B:B,1,FALSE)</f>
        <v>#N/A</v>
      </c>
      <c r="C93" t="str">
        <f t="shared" si="1"/>
        <v>REX</v>
      </c>
      <c r="D93" s="9" t="s">
        <v>1437</v>
      </c>
      <c r="E93" s="9" t="s">
        <v>1438</v>
      </c>
      <c r="F93" s="9" t="s">
        <v>1439</v>
      </c>
      <c r="G93" s="9" t="s">
        <v>1440</v>
      </c>
      <c r="H93" s="9" t="s">
        <v>1384</v>
      </c>
      <c r="I93" s="9" t="s">
        <v>863</v>
      </c>
      <c r="J93" s="9" t="s">
        <v>863</v>
      </c>
      <c r="K93" s="9" t="s">
        <v>864</v>
      </c>
      <c r="L93" s="9" t="s">
        <v>864</v>
      </c>
      <c r="M93" s="9" t="s">
        <v>865</v>
      </c>
      <c r="N93" s="9" t="s">
        <v>866</v>
      </c>
      <c r="O93" s="9" t="s">
        <v>866</v>
      </c>
      <c r="P93" s="11" t="s">
        <v>1441</v>
      </c>
      <c r="Q93" s="9"/>
      <c r="R93" s="11" t="s">
        <v>88</v>
      </c>
      <c r="S93" s="9" t="s">
        <v>868</v>
      </c>
      <c r="T93" s="9" t="s">
        <v>869</v>
      </c>
      <c r="U93" s="9" t="s">
        <v>869</v>
      </c>
      <c r="V93" s="9"/>
      <c r="W93" s="9" t="s">
        <v>108</v>
      </c>
      <c r="X93" s="9"/>
      <c r="Y93" s="9" t="s">
        <v>108</v>
      </c>
      <c r="Z93" s="9" t="s">
        <v>870</v>
      </c>
      <c r="AA93" s="9" t="s">
        <v>870</v>
      </c>
      <c r="AB93" s="9" t="s">
        <v>1386</v>
      </c>
      <c r="AC93" s="9"/>
      <c r="AD93" s="9" t="s">
        <v>870</v>
      </c>
      <c r="AE93" s="9"/>
    </row>
    <row r="94" hidden="1" spans="2:31">
      <c r="B94" t="e">
        <f>VLOOKUP(G94,Summary!B:B,1,FALSE)</f>
        <v>#N/A</v>
      </c>
      <c r="C94" t="str">
        <f t="shared" si="1"/>
        <v>REX</v>
      </c>
      <c r="D94" s="9" t="s">
        <v>1442</v>
      </c>
      <c r="E94" s="9" t="s">
        <v>1443</v>
      </c>
      <c r="F94" s="9" t="s">
        <v>1444</v>
      </c>
      <c r="G94" s="9" t="s">
        <v>1445</v>
      </c>
      <c r="H94" s="9" t="s">
        <v>1384</v>
      </c>
      <c r="I94" s="9" t="s">
        <v>863</v>
      </c>
      <c r="J94" s="9" t="s">
        <v>863</v>
      </c>
      <c r="K94" s="9" t="s">
        <v>864</v>
      </c>
      <c r="L94" s="9" t="s">
        <v>864</v>
      </c>
      <c r="M94" s="9" t="s">
        <v>865</v>
      </c>
      <c r="N94" s="9" t="s">
        <v>866</v>
      </c>
      <c r="O94" s="9" t="s">
        <v>866</v>
      </c>
      <c r="P94" s="11" t="s">
        <v>1446</v>
      </c>
      <c r="Q94" s="9"/>
      <c r="R94" s="11" t="s">
        <v>88</v>
      </c>
      <c r="S94" s="9" t="s">
        <v>868</v>
      </c>
      <c r="T94" s="9" t="s">
        <v>869</v>
      </c>
      <c r="U94" s="9" t="s">
        <v>869</v>
      </c>
      <c r="V94" s="9"/>
      <c r="W94" s="9" t="s">
        <v>87</v>
      </c>
      <c r="X94" s="9"/>
      <c r="Y94" s="9" t="s">
        <v>87</v>
      </c>
      <c r="Z94" s="9" t="s">
        <v>870</v>
      </c>
      <c r="AA94" s="9" t="s">
        <v>870</v>
      </c>
      <c r="AB94" s="9" t="s">
        <v>1386</v>
      </c>
      <c r="AC94" s="9"/>
      <c r="AD94" s="9" t="s">
        <v>870</v>
      </c>
      <c r="AE94" s="9"/>
    </row>
    <row r="95" hidden="1" spans="2:31">
      <c r="B95" t="e">
        <f>VLOOKUP(G95,Summary!B:B,1,FALSE)</f>
        <v>#N/A</v>
      </c>
      <c r="C95" t="str">
        <f t="shared" si="1"/>
        <v>REX</v>
      </c>
      <c r="D95" s="9" t="s">
        <v>1447</v>
      </c>
      <c r="E95" s="9" t="s">
        <v>1448</v>
      </c>
      <c r="F95" s="9" t="s">
        <v>1449</v>
      </c>
      <c r="G95" s="9" t="s">
        <v>1450</v>
      </c>
      <c r="H95" s="9" t="s">
        <v>1384</v>
      </c>
      <c r="I95" s="9" t="s">
        <v>863</v>
      </c>
      <c r="J95" s="9" t="s">
        <v>863</v>
      </c>
      <c r="K95" s="9" t="s">
        <v>864</v>
      </c>
      <c r="L95" s="9" t="s">
        <v>864</v>
      </c>
      <c r="M95" s="9" t="s">
        <v>865</v>
      </c>
      <c r="N95" s="9" t="s">
        <v>866</v>
      </c>
      <c r="O95" s="9" t="s">
        <v>866</v>
      </c>
      <c r="P95" s="11" t="s">
        <v>1451</v>
      </c>
      <c r="Q95" s="9"/>
      <c r="R95" s="11" t="s">
        <v>88</v>
      </c>
      <c r="S95" s="9" t="s">
        <v>868</v>
      </c>
      <c r="T95" s="9" t="s">
        <v>869</v>
      </c>
      <c r="U95" s="9" t="s">
        <v>869</v>
      </c>
      <c r="V95" s="9"/>
      <c r="W95" s="9" t="s">
        <v>87</v>
      </c>
      <c r="X95" s="9"/>
      <c r="Y95" s="9" t="s">
        <v>87</v>
      </c>
      <c r="Z95" s="9" t="s">
        <v>870</v>
      </c>
      <c r="AA95" s="9" t="s">
        <v>870</v>
      </c>
      <c r="AB95" s="9" t="s">
        <v>1386</v>
      </c>
      <c r="AC95" s="9"/>
      <c r="AD95" s="9" t="s">
        <v>870</v>
      </c>
      <c r="AE95" s="9"/>
    </row>
    <row r="96" hidden="1" spans="2:31">
      <c r="B96" t="e">
        <f>VLOOKUP(G96,Summary!B:B,1,FALSE)</f>
        <v>#N/A</v>
      </c>
      <c r="C96" t="str">
        <f t="shared" si="1"/>
        <v>REX</v>
      </c>
      <c r="D96" s="9" t="s">
        <v>1452</v>
      </c>
      <c r="E96" s="9" t="s">
        <v>1453</v>
      </c>
      <c r="F96" s="9" t="s">
        <v>1454</v>
      </c>
      <c r="G96" s="9" t="s">
        <v>1455</v>
      </c>
      <c r="H96" s="9" t="s">
        <v>1384</v>
      </c>
      <c r="I96" s="9" t="s">
        <v>863</v>
      </c>
      <c r="J96" s="9" t="s">
        <v>863</v>
      </c>
      <c r="K96" s="9" t="s">
        <v>864</v>
      </c>
      <c r="L96" s="9" t="s">
        <v>864</v>
      </c>
      <c r="M96" s="9" t="s">
        <v>865</v>
      </c>
      <c r="N96" s="9" t="s">
        <v>866</v>
      </c>
      <c r="O96" s="9" t="s">
        <v>866</v>
      </c>
      <c r="P96" s="11" t="s">
        <v>1456</v>
      </c>
      <c r="Q96" s="9"/>
      <c r="R96" s="11" t="s">
        <v>88</v>
      </c>
      <c r="S96" s="9" t="s">
        <v>868</v>
      </c>
      <c r="T96" s="9" t="s">
        <v>869</v>
      </c>
      <c r="U96" s="9" t="s">
        <v>869</v>
      </c>
      <c r="V96" s="9"/>
      <c r="W96" s="9" t="s">
        <v>87</v>
      </c>
      <c r="X96" s="9"/>
      <c r="Y96" s="9" t="s">
        <v>87</v>
      </c>
      <c r="Z96" s="9" t="s">
        <v>870</v>
      </c>
      <c r="AA96" s="9" t="s">
        <v>870</v>
      </c>
      <c r="AB96" s="9" t="s">
        <v>1386</v>
      </c>
      <c r="AC96" s="9"/>
      <c r="AD96" s="9" t="s">
        <v>870</v>
      </c>
      <c r="AE96" s="9"/>
    </row>
    <row r="97" hidden="1" spans="2:31">
      <c r="B97" t="e">
        <f>VLOOKUP(G97,Summary!B:B,1,FALSE)</f>
        <v>#N/A</v>
      </c>
      <c r="C97" t="str">
        <f t="shared" si="1"/>
        <v>REX</v>
      </c>
      <c r="D97" s="9" t="s">
        <v>1457</v>
      </c>
      <c r="E97" s="9" t="s">
        <v>1458</v>
      </c>
      <c r="F97" s="9" t="s">
        <v>1459</v>
      </c>
      <c r="G97" s="9" t="s">
        <v>1460</v>
      </c>
      <c r="H97" s="9" t="s">
        <v>1384</v>
      </c>
      <c r="I97" s="9" t="s">
        <v>863</v>
      </c>
      <c r="J97" s="9" t="s">
        <v>863</v>
      </c>
      <c r="K97" s="9" t="s">
        <v>864</v>
      </c>
      <c r="L97" s="9" t="s">
        <v>864</v>
      </c>
      <c r="M97" s="9" t="s">
        <v>865</v>
      </c>
      <c r="N97" s="9" t="s">
        <v>866</v>
      </c>
      <c r="O97" s="9" t="s">
        <v>866</v>
      </c>
      <c r="P97" s="11" t="s">
        <v>1461</v>
      </c>
      <c r="Q97" s="9"/>
      <c r="R97" s="11" t="s">
        <v>88</v>
      </c>
      <c r="S97" s="9" t="s">
        <v>868</v>
      </c>
      <c r="T97" s="9" t="s">
        <v>869</v>
      </c>
      <c r="U97" s="9" t="s">
        <v>869</v>
      </c>
      <c r="V97" s="9"/>
      <c r="W97" s="9" t="s">
        <v>108</v>
      </c>
      <c r="X97" s="9"/>
      <c r="Y97" s="9" t="s">
        <v>108</v>
      </c>
      <c r="Z97" s="9" t="s">
        <v>870</v>
      </c>
      <c r="AA97" s="9" t="s">
        <v>870</v>
      </c>
      <c r="AB97" s="9" t="s">
        <v>1386</v>
      </c>
      <c r="AC97" s="9"/>
      <c r="AD97" s="9" t="s">
        <v>870</v>
      </c>
      <c r="AE97" s="9"/>
    </row>
    <row r="98" hidden="1" spans="2:31">
      <c r="B98" t="e">
        <f>VLOOKUP(G98,Summary!B:B,1,FALSE)</f>
        <v>#N/A</v>
      </c>
      <c r="C98" t="str">
        <f t="shared" si="1"/>
        <v>REX</v>
      </c>
      <c r="D98" s="9" t="s">
        <v>1462</v>
      </c>
      <c r="E98" s="9" t="s">
        <v>1463</v>
      </c>
      <c r="F98" s="9" t="s">
        <v>1464</v>
      </c>
      <c r="G98" s="9" t="s">
        <v>1465</v>
      </c>
      <c r="H98" s="9" t="s">
        <v>1384</v>
      </c>
      <c r="I98" s="9" t="s">
        <v>863</v>
      </c>
      <c r="J98" s="9" t="s">
        <v>863</v>
      </c>
      <c r="K98" s="9" t="s">
        <v>864</v>
      </c>
      <c r="L98" s="9" t="s">
        <v>864</v>
      </c>
      <c r="M98" s="9" t="s">
        <v>865</v>
      </c>
      <c r="N98" s="9" t="s">
        <v>866</v>
      </c>
      <c r="O98" s="9" t="s">
        <v>866</v>
      </c>
      <c r="P98" s="11" t="s">
        <v>1466</v>
      </c>
      <c r="Q98" s="9"/>
      <c r="R98" s="11" t="s">
        <v>88</v>
      </c>
      <c r="S98" s="9" t="s">
        <v>868</v>
      </c>
      <c r="T98" s="9" t="s">
        <v>869</v>
      </c>
      <c r="U98" s="9" t="s">
        <v>869</v>
      </c>
      <c r="V98" s="9"/>
      <c r="W98" s="9" t="s">
        <v>820</v>
      </c>
      <c r="X98" s="9"/>
      <c r="Y98" s="9" t="s">
        <v>820</v>
      </c>
      <c r="Z98" s="9" t="s">
        <v>870</v>
      </c>
      <c r="AA98" s="9" t="s">
        <v>870</v>
      </c>
      <c r="AB98" s="9" t="s">
        <v>1386</v>
      </c>
      <c r="AC98" s="9"/>
      <c r="AD98" s="9" t="s">
        <v>870</v>
      </c>
      <c r="AE98" s="9"/>
    </row>
    <row r="99" hidden="1" spans="2:31">
      <c r="B99" t="e">
        <f>VLOOKUP(G99,Summary!B:B,1,FALSE)</f>
        <v>#N/A</v>
      </c>
      <c r="C99" t="str">
        <f t="shared" si="1"/>
        <v>REX</v>
      </c>
      <c r="D99" s="9" t="s">
        <v>1467</v>
      </c>
      <c r="E99" s="9" t="s">
        <v>1468</v>
      </c>
      <c r="F99" s="9" t="s">
        <v>1469</v>
      </c>
      <c r="G99" s="9" t="s">
        <v>1470</v>
      </c>
      <c r="H99" s="9" t="s">
        <v>1384</v>
      </c>
      <c r="I99" s="9" t="s">
        <v>863</v>
      </c>
      <c r="J99" s="9" t="s">
        <v>863</v>
      </c>
      <c r="K99" s="9" t="s">
        <v>864</v>
      </c>
      <c r="L99" s="9" t="s">
        <v>864</v>
      </c>
      <c r="M99" s="9" t="s">
        <v>865</v>
      </c>
      <c r="N99" s="9" t="s">
        <v>866</v>
      </c>
      <c r="O99" s="9" t="s">
        <v>866</v>
      </c>
      <c r="P99" s="11" t="s">
        <v>1471</v>
      </c>
      <c r="Q99" s="9"/>
      <c r="R99" s="11" t="s">
        <v>88</v>
      </c>
      <c r="S99" s="9" t="s">
        <v>868</v>
      </c>
      <c r="T99" s="9" t="s">
        <v>869</v>
      </c>
      <c r="U99" s="9" t="s">
        <v>869</v>
      </c>
      <c r="V99" s="9"/>
      <c r="W99" s="9" t="s">
        <v>287</v>
      </c>
      <c r="X99" s="9"/>
      <c r="Y99" s="9" t="s">
        <v>287</v>
      </c>
      <c r="Z99" s="9" t="s">
        <v>870</v>
      </c>
      <c r="AA99" s="9" t="s">
        <v>870</v>
      </c>
      <c r="AB99" s="9" t="s">
        <v>1386</v>
      </c>
      <c r="AC99" s="9"/>
      <c r="AD99" s="9" t="s">
        <v>870</v>
      </c>
      <c r="AE99" s="9"/>
    </row>
    <row r="100" hidden="1" spans="2:31">
      <c r="B100" t="e">
        <f>VLOOKUP(G100,Summary!B:B,1,FALSE)</f>
        <v>#N/A</v>
      </c>
      <c r="C100" t="str">
        <f t="shared" si="1"/>
        <v>REX</v>
      </c>
      <c r="D100" s="9" t="s">
        <v>1472</v>
      </c>
      <c r="E100" s="9" t="s">
        <v>1473</v>
      </c>
      <c r="F100" s="9" t="s">
        <v>1474</v>
      </c>
      <c r="G100" s="9" t="s">
        <v>1475</v>
      </c>
      <c r="H100" s="9" t="s">
        <v>1384</v>
      </c>
      <c r="I100" s="9" t="s">
        <v>863</v>
      </c>
      <c r="J100" s="9" t="s">
        <v>863</v>
      </c>
      <c r="K100" s="9" t="s">
        <v>864</v>
      </c>
      <c r="L100" s="9" t="s">
        <v>864</v>
      </c>
      <c r="M100" s="9" t="s">
        <v>865</v>
      </c>
      <c r="N100" s="9" t="s">
        <v>866</v>
      </c>
      <c r="O100" s="9" t="s">
        <v>866</v>
      </c>
      <c r="P100" s="11" t="s">
        <v>1476</v>
      </c>
      <c r="Q100" s="9"/>
      <c r="R100" s="11" t="s">
        <v>88</v>
      </c>
      <c r="S100" s="9" t="s">
        <v>868</v>
      </c>
      <c r="T100" s="9" t="s">
        <v>869</v>
      </c>
      <c r="U100" s="9" t="s">
        <v>869</v>
      </c>
      <c r="V100" s="9"/>
      <c r="W100" s="9" t="s">
        <v>87</v>
      </c>
      <c r="X100" s="9"/>
      <c r="Y100" s="9" t="s">
        <v>87</v>
      </c>
      <c r="Z100" s="9" t="s">
        <v>870</v>
      </c>
      <c r="AA100" s="9" t="s">
        <v>870</v>
      </c>
      <c r="AB100" s="9" t="s">
        <v>1386</v>
      </c>
      <c r="AC100" s="9"/>
      <c r="AD100" s="9" t="s">
        <v>870</v>
      </c>
      <c r="AE100" s="9"/>
    </row>
    <row r="101" hidden="1" spans="2:31">
      <c r="B101" t="e">
        <f>VLOOKUP(G101,Summary!B:B,1,FALSE)</f>
        <v>#N/A</v>
      </c>
      <c r="C101" t="str">
        <f t="shared" si="1"/>
        <v>REX</v>
      </c>
      <c r="D101" s="9" t="s">
        <v>1477</v>
      </c>
      <c r="E101" s="9" t="s">
        <v>1478</v>
      </c>
      <c r="F101" s="9" t="s">
        <v>1479</v>
      </c>
      <c r="G101" s="9" t="s">
        <v>1480</v>
      </c>
      <c r="H101" s="9" t="s">
        <v>1384</v>
      </c>
      <c r="I101" s="9" t="s">
        <v>863</v>
      </c>
      <c r="J101" s="9" t="s">
        <v>863</v>
      </c>
      <c r="K101" s="9" t="s">
        <v>864</v>
      </c>
      <c r="L101" s="9" t="s">
        <v>864</v>
      </c>
      <c r="M101" s="9" t="s">
        <v>865</v>
      </c>
      <c r="N101" s="9" t="s">
        <v>866</v>
      </c>
      <c r="O101" s="9" t="s">
        <v>866</v>
      </c>
      <c r="P101" s="11" t="s">
        <v>1481</v>
      </c>
      <c r="Q101" s="9"/>
      <c r="R101" s="11" t="s">
        <v>88</v>
      </c>
      <c r="S101" s="9" t="s">
        <v>868</v>
      </c>
      <c r="T101" s="9" t="s">
        <v>869</v>
      </c>
      <c r="U101" s="9" t="s">
        <v>869</v>
      </c>
      <c r="V101" s="9"/>
      <c r="W101" s="9" t="s">
        <v>108</v>
      </c>
      <c r="X101" s="9"/>
      <c r="Y101" s="9" t="s">
        <v>108</v>
      </c>
      <c r="Z101" s="9" t="s">
        <v>870</v>
      </c>
      <c r="AA101" s="9" t="s">
        <v>870</v>
      </c>
      <c r="AB101" s="9" t="s">
        <v>1386</v>
      </c>
      <c r="AC101" s="9"/>
      <c r="AD101" s="9" t="s">
        <v>870</v>
      </c>
      <c r="AE101" s="9"/>
    </row>
    <row r="102" hidden="1" spans="2:31">
      <c r="B102" t="e">
        <f>VLOOKUP(G102,Summary!B:B,1,FALSE)</f>
        <v>#N/A</v>
      </c>
      <c r="C102" t="str">
        <f t="shared" si="1"/>
        <v>REX</v>
      </c>
      <c r="D102" s="9" t="s">
        <v>1482</v>
      </c>
      <c r="E102" s="9" t="s">
        <v>1483</v>
      </c>
      <c r="F102" s="9" t="s">
        <v>1484</v>
      </c>
      <c r="G102" s="9" t="s">
        <v>1485</v>
      </c>
      <c r="H102" s="9" t="s">
        <v>1384</v>
      </c>
      <c r="I102" s="9" t="s">
        <v>863</v>
      </c>
      <c r="J102" s="9" t="s">
        <v>863</v>
      </c>
      <c r="K102" s="9" t="s">
        <v>864</v>
      </c>
      <c r="L102" s="9" t="s">
        <v>864</v>
      </c>
      <c r="M102" s="9" t="s">
        <v>865</v>
      </c>
      <c r="N102" s="9" t="s">
        <v>866</v>
      </c>
      <c r="O102" s="9" t="s">
        <v>866</v>
      </c>
      <c r="P102" s="11" t="s">
        <v>1486</v>
      </c>
      <c r="Q102" s="9"/>
      <c r="R102" s="11" t="s">
        <v>88</v>
      </c>
      <c r="S102" s="9" t="s">
        <v>868</v>
      </c>
      <c r="T102" s="9" t="s">
        <v>869</v>
      </c>
      <c r="U102" s="9" t="s">
        <v>869</v>
      </c>
      <c r="V102" s="9"/>
      <c r="W102" s="9" t="s">
        <v>101</v>
      </c>
      <c r="X102" s="9"/>
      <c r="Y102" s="9" t="s">
        <v>101</v>
      </c>
      <c r="Z102" s="9" t="s">
        <v>870</v>
      </c>
      <c r="AA102" s="9" t="s">
        <v>870</v>
      </c>
      <c r="AB102" s="9" t="s">
        <v>1386</v>
      </c>
      <c r="AC102" s="9"/>
      <c r="AD102" s="9" t="s">
        <v>870</v>
      </c>
      <c r="AE102" s="9"/>
    </row>
    <row r="103" hidden="1" spans="2:31">
      <c r="B103" t="e">
        <f>VLOOKUP(G103,Summary!B:B,1,FALSE)</f>
        <v>#N/A</v>
      </c>
      <c r="C103" t="str">
        <f t="shared" si="1"/>
        <v>REX</v>
      </c>
      <c r="D103" s="9" t="s">
        <v>1487</v>
      </c>
      <c r="E103" s="9" t="s">
        <v>1488</v>
      </c>
      <c r="F103" s="9" t="s">
        <v>1489</v>
      </c>
      <c r="G103" s="9" t="s">
        <v>1490</v>
      </c>
      <c r="H103" s="9" t="s">
        <v>1384</v>
      </c>
      <c r="I103" s="9" t="s">
        <v>863</v>
      </c>
      <c r="J103" s="9" t="s">
        <v>863</v>
      </c>
      <c r="K103" s="9" t="s">
        <v>864</v>
      </c>
      <c r="L103" s="9" t="s">
        <v>864</v>
      </c>
      <c r="M103" s="9" t="s">
        <v>865</v>
      </c>
      <c r="N103" s="9" t="s">
        <v>866</v>
      </c>
      <c r="O103" s="9" t="s">
        <v>866</v>
      </c>
      <c r="P103" s="11" t="s">
        <v>1491</v>
      </c>
      <c r="Q103" s="9"/>
      <c r="R103" s="11" t="s">
        <v>88</v>
      </c>
      <c r="S103" s="9" t="s">
        <v>868</v>
      </c>
      <c r="T103" s="9" t="s">
        <v>869</v>
      </c>
      <c r="U103" s="9" t="s">
        <v>869</v>
      </c>
      <c r="V103" s="9"/>
      <c r="W103" s="9" t="s">
        <v>87</v>
      </c>
      <c r="X103" s="9"/>
      <c r="Y103" s="9" t="s">
        <v>87</v>
      </c>
      <c r="Z103" s="9" t="s">
        <v>870</v>
      </c>
      <c r="AA103" s="9" t="s">
        <v>870</v>
      </c>
      <c r="AB103" s="9" t="s">
        <v>1386</v>
      </c>
      <c r="AC103" s="9"/>
      <c r="AD103" s="9" t="s">
        <v>870</v>
      </c>
      <c r="AE103" s="9"/>
    </row>
    <row r="104" hidden="1" spans="2:31">
      <c r="B104" t="e">
        <f>VLOOKUP(G104,Summary!B:B,1,FALSE)</f>
        <v>#N/A</v>
      </c>
      <c r="C104" t="str">
        <f t="shared" si="1"/>
        <v>REX</v>
      </c>
      <c r="D104" s="9" t="s">
        <v>1492</v>
      </c>
      <c r="E104" s="9" t="s">
        <v>1493</v>
      </c>
      <c r="F104" s="9" t="s">
        <v>1494</v>
      </c>
      <c r="G104" s="9" t="s">
        <v>1495</v>
      </c>
      <c r="H104" s="9" t="s">
        <v>1384</v>
      </c>
      <c r="I104" s="9" t="s">
        <v>863</v>
      </c>
      <c r="J104" s="9" t="s">
        <v>863</v>
      </c>
      <c r="K104" s="9" t="s">
        <v>864</v>
      </c>
      <c r="L104" s="9" t="s">
        <v>864</v>
      </c>
      <c r="M104" s="9" t="s">
        <v>865</v>
      </c>
      <c r="N104" s="9" t="s">
        <v>866</v>
      </c>
      <c r="O104" s="9" t="s">
        <v>866</v>
      </c>
      <c r="P104" s="11" t="s">
        <v>1496</v>
      </c>
      <c r="Q104" s="9"/>
      <c r="R104" s="11" t="s">
        <v>88</v>
      </c>
      <c r="S104" s="9" t="s">
        <v>868</v>
      </c>
      <c r="T104" s="9" t="s">
        <v>869</v>
      </c>
      <c r="U104" s="9" t="s">
        <v>869</v>
      </c>
      <c r="V104" s="9"/>
      <c r="W104" s="9" t="s">
        <v>108</v>
      </c>
      <c r="X104" s="9"/>
      <c r="Y104" s="9" t="s">
        <v>108</v>
      </c>
      <c r="Z104" s="9" t="s">
        <v>870</v>
      </c>
      <c r="AA104" s="9" t="s">
        <v>870</v>
      </c>
      <c r="AB104" s="9" t="s">
        <v>1386</v>
      </c>
      <c r="AC104" s="9"/>
      <c r="AD104" s="9" t="s">
        <v>870</v>
      </c>
      <c r="AE104" s="9"/>
    </row>
    <row r="105" hidden="1" spans="2:31">
      <c r="B105" t="e">
        <f>VLOOKUP(G105,Summary!B:B,1,FALSE)</f>
        <v>#N/A</v>
      </c>
      <c r="C105" t="str">
        <f t="shared" si="1"/>
        <v>REX</v>
      </c>
      <c r="D105" s="9" t="s">
        <v>1497</v>
      </c>
      <c r="E105" s="9" t="s">
        <v>1498</v>
      </c>
      <c r="F105" s="9" t="s">
        <v>1499</v>
      </c>
      <c r="G105" s="9" t="s">
        <v>1500</v>
      </c>
      <c r="H105" s="9" t="s">
        <v>1501</v>
      </c>
      <c r="I105" s="9" t="s">
        <v>863</v>
      </c>
      <c r="J105" s="9" t="s">
        <v>863</v>
      </c>
      <c r="K105" s="9" t="s">
        <v>864</v>
      </c>
      <c r="L105" s="9" t="s">
        <v>864</v>
      </c>
      <c r="M105" s="9" t="s">
        <v>865</v>
      </c>
      <c r="N105" s="9" t="s">
        <v>866</v>
      </c>
      <c r="O105" s="9" t="s">
        <v>866</v>
      </c>
      <c r="P105" s="11" t="s">
        <v>1502</v>
      </c>
      <c r="Q105" s="9"/>
      <c r="R105" s="11" t="s">
        <v>88</v>
      </c>
      <c r="S105" s="9" t="s">
        <v>868</v>
      </c>
      <c r="T105" s="9" t="s">
        <v>869</v>
      </c>
      <c r="U105" s="9" t="s">
        <v>869</v>
      </c>
      <c r="V105" s="9"/>
      <c r="W105" s="9" t="s">
        <v>87</v>
      </c>
      <c r="X105" s="9"/>
      <c r="Y105" s="9" t="s">
        <v>87</v>
      </c>
      <c r="Z105" s="9" t="s">
        <v>870</v>
      </c>
      <c r="AA105" s="9" t="s">
        <v>870</v>
      </c>
      <c r="AB105" s="9" t="s">
        <v>1503</v>
      </c>
      <c r="AC105" s="9"/>
      <c r="AD105" s="9" t="s">
        <v>870</v>
      </c>
      <c r="AE105" s="9"/>
    </row>
    <row r="106" hidden="1" spans="2:31">
      <c r="B106" t="e">
        <f>VLOOKUP(G106,Summary!B:B,1,FALSE)</f>
        <v>#N/A</v>
      </c>
      <c r="C106" t="str">
        <f t="shared" si="1"/>
        <v>REX</v>
      </c>
      <c r="D106" s="9" t="s">
        <v>1504</v>
      </c>
      <c r="E106" s="9" t="s">
        <v>1505</v>
      </c>
      <c r="F106" s="9" t="s">
        <v>1506</v>
      </c>
      <c r="G106" s="9" t="s">
        <v>1507</v>
      </c>
      <c r="H106" s="9" t="s">
        <v>1508</v>
      </c>
      <c r="I106" s="9" t="s">
        <v>863</v>
      </c>
      <c r="J106" s="9" t="s">
        <v>863</v>
      </c>
      <c r="K106" s="9" t="s">
        <v>864</v>
      </c>
      <c r="L106" s="9" t="s">
        <v>864</v>
      </c>
      <c r="M106" s="9" t="s">
        <v>865</v>
      </c>
      <c r="N106" s="9" t="s">
        <v>866</v>
      </c>
      <c r="O106" s="9" t="s">
        <v>866</v>
      </c>
      <c r="P106" s="11" t="s">
        <v>1509</v>
      </c>
      <c r="Q106" s="9"/>
      <c r="R106" s="11" t="s">
        <v>88</v>
      </c>
      <c r="S106" s="9" t="s">
        <v>868</v>
      </c>
      <c r="T106" s="9" t="s">
        <v>869</v>
      </c>
      <c r="U106" s="9" t="s">
        <v>869</v>
      </c>
      <c r="V106" s="9"/>
      <c r="W106" s="9" t="s">
        <v>87</v>
      </c>
      <c r="X106" s="9"/>
      <c r="Y106" s="9" t="s">
        <v>87</v>
      </c>
      <c r="Z106" s="9" t="s">
        <v>870</v>
      </c>
      <c r="AA106" s="9" t="s">
        <v>870</v>
      </c>
      <c r="AB106" s="9" t="s">
        <v>1510</v>
      </c>
      <c r="AC106" s="9"/>
      <c r="AD106" s="9" t="s">
        <v>870</v>
      </c>
      <c r="AE106" s="9"/>
    </row>
    <row r="107" hidden="1" spans="2:31">
      <c r="B107" t="e">
        <f>VLOOKUP(G107,Summary!B:B,1,FALSE)</f>
        <v>#N/A</v>
      </c>
      <c r="C107" t="str">
        <f t="shared" si="1"/>
        <v>REX</v>
      </c>
      <c r="D107" s="9" t="s">
        <v>1511</v>
      </c>
      <c r="E107" s="9" t="s">
        <v>1512</v>
      </c>
      <c r="F107" s="9" t="s">
        <v>1513</v>
      </c>
      <c r="G107" s="9" t="s">
        <v>1514</v>
      </c>
      <c r="H107" s="9" t="s">
        <v>1515</v>
      </c>
      <c r="I107" s="9" t="s">
        <v>863</v>
      </c>
      <c r="J107" s="9" t="s">
        <v>863</v>
      </c>
      <c r="K107" s="9" t="s">
        <v>864</v>
      </c>
      <c r="L107" s="9" t="s">
        <v>864</v>
      </c>
      <c r="M107" s="9" t="s">
        <v>865</v>
      </c>
      <c r="N107" s="9" t="s">
        <v>866</v>
      </c>
      <c r="O107" s="9" t="s">
        <v>866</v>
      </c>
      <c r="P107" s="11" t="s">
        <v>1516</v>
      </c>
      <c r="Q107" s="9"/>
      <c r="R107" s="11" t="s">
        <v>88</v>
      </c>
      <c r="S107" s="9" t="s">
        <v>868</v>
      </c>
      <c r="T107" s="9" t="s">
        <v>869</v>
      </c>
      <c r="U107" s="9" t="s">
        <v>869</v>
      </c>
      <c r="V107" s="9"/>
      <c r="W107" s="9" t="s">
        <v>87</v>
      </c>
      <c r="X107" s="9"/>
      <c r="Y107" s="9" t="s">
        <v>87</v>
      </c>
      <c r="Z107" s="9" t="s">
        <v>870</v>
      </c>
      <c r="AA107" s="9" t="s">
        <v>870</v>
      </c>
      <c r="AB107" s="9" t="s">
        <v>1517</v>
      </c>
      <c r="AC107" s="9"/>
      <c r="AD107" s="9" t="s">
        <v>870</v>
      </c>
      <c r="AE107" s="9"/>
    </row>
    <row r="108" hidden="1" spans="2:31">
      <c r="B108" t="e">
        <f>VLOOKUP(G108,Summary!B:B,1,FALSE)</f>
        <v>#N/A</v>
      </c>
      <c r="C108" t="str">
        <f t="shared" si="1"/>
        <v>REX</v>
      </c>
      <c r="D108" s="9" t="s">
        <v>1518</v>
      </c>
      <c r="E108" s="9" t="s">
        <v>1519</v>
      </c>
      <c r="F108" s="9" t="s">
        <v>1520</v>
      </c>
      <c r="G108" s="9" t="s">
        <v>1521</v>
      </c>
      <c r="H108" s="9" t="s">
        <v>1515</v>
      </c>
      <c r="I108" s="9" t="s">
        <v>863</v>
      </c>
      <c r="J108" s="9" t="s">
        <v>863</v>
      </c>
      <c r="K108" s="9" t="s">
        <v>864</v>
      </c>
      <c r="L108" s="9" t="s">
        <v>864</v>
      </c>
      <c r="M108" s="9" t="s">
        <v>865</v>
      </c>
      <c r="N108" s="9" t="s">
        <v>866</v>
      </c>
      <c r="O108" s="9" t="s">
        <v>866</v>
      </c>
      <c r="P108" s="11" t="s">
        <v>1522</v>
      </c>
      <c r="Q108" s="9"/>
      <c r="R108" s="11" t="s">
        <v>88</v>
      </c>
      <c r="S108" s="9" t="s">
        <v>868</v>
      </c>
      <c r="T108" s="9" t="s">
        <v>869</v>
      </c>
      <c r="U108" s="9" t="s">
        <v>869</v>
      </c>
      <c r="V108" s="9"/>
      <c r="W108" s="9" t="s">
        <v>108</v>
      </c>
      <c r="X108" s="9"/>
      <c r="Y108" s="9" t="s">
        <v>108</v>
      </c>
      <c r="Z108" s="9" t="s">
        <v>870</v>
      </c>
      <c r="AA108" s="9" t="s">
        <v>870</v>
      </c>
      <c r="AB108" s="9" t="s">
        <v>1517</v>
      </c>
      <c r="AC108" s="9"/>
      <c r="AD108" s="9" t="s">
        <v>870</v>
      </c>
      <c r="AE108" s="9"/>
    </row>
    <row r="109" hidden="1" spans="2:31">
      <c r="B109" t="e">
        <f>VLOOKUP(G109,Summary!B:B,1,FALSE)</f>
        <v>#N/A</v>
      </c>
      <c r="C109" t="str">
        <f t="shared" si="1"/>
        <v>REX</v>
      </c>
      <c r="D109" s="9" t="s">
        <v>1523</v>
      </c>
      <c r="E109" s="9" t="s">
        <v>1524</v>
      </c>
      <c r="F109" s="9" t="s">
        <v>1525</v>
      </c>
      <c r="G109" s="9" t="s">
        <v>1526</v>
      </c>
      <c r="H109" s="9" t="s">
        <v>1527</v>
      </c>
      <c r="I109" s="9" t="s">
        <v>863</v>
      </c>
      <c r="J109" s="9" t="s">
        <v>863</v>
      </c>
      <c r="K109" s="9" t="s">
        <v>864</v>
      </c>
      <c r="L109" s="9" t="s">
        <v>864</v>
      </c>
      <c r="M109" s="9" t="s">
        <v>865</v>
      </c>
      <c r="N109" s="9" t="s">
        <v>866</v>
      </c>
      <c r="O109" s="9" t="s">
        <v>866</v>
      </c>
      <c r="P109" s="11" t="s">
        <v>1528</v>
      </c>
      <c r="Q109" s="9"/>
      <c r="R109" s="11" t="s">
        <v>88</v>
      </c>
      <c r="S109" s="9" t="s">
        <v>868</v>
      </c>
      <c r="T109" s="9" t="s">
        <v>869</v>
      </c>
      <c r="U109" s="9" t="s">
        <v>869</v>
      </c>
      <c r="V109" s="9"/>
      <c r="W109" s="9" t="s">
        <v>87</v>
      </c>
      <c r="X109" s="9"/>
      <c r="Y109" s="9" t="s">
        <v>87</v>
      </c>
      <c r="Z109" s="9" t="s">
        <v>870</v>
      </c>
      <c r="AA109" s="9" t="s">
        <v>870</v>
      </c>
      <c r="AB109" s="9" t="s">
        <v>1529</v>
      </c>
      <c r="AC109" s="9"/>
      <c r="AD109" s="9" t="s">
        <v>870</v>
      </c>
      <c r="AE109" s="9"/>
    </row>
    <row r="110" hidden="1" spans="2:31">
      <c r="B110" t="e">
        <f>VLOOKUP(G110,Summary!B:B,1,FALSE)</f>
        <v>#N/A</v>
      </c>
      <c r="C110" t="str">
        <f t="shared" si="1"/>
        <v>REX</v>
      </c>
      <c r="D110" s="9" t="s">
        <v>1530</v>
      </c>
      <c r="E110" s="9" t="s">
        <v>1531</v>
      </c>
      <c r="F110" s="9" t="s">
        <v>1532</v>
      </c>
      <c r="G110" s="9" t="s">
        <v>1533</v>
      </c>
      <c r="H110" s="9" t="s">
        <v>1534</v>
      </c>
      <c r="I110" s="9" t="s">
        <v>863</v>
      </c>
      <c r="J110" s="9" t="s">
        <v>863</v>
      </c>
      <c r="K110" s="9" t="s">
        <v>864</v>
      </c>
      <c r="L110" s="9" t="s">
        <v>864</v>
      </c>
      <c r="M110" s="9" t="s">
        <v>865</v>
      </c>
      <c r="N110" s="9" t="s">
        <v>866</v>
      </c>
      <c r="O110" s="9" t="s">
        <v>866</v>
      </c>
      <c r="P110" s="11" t="s">
        <v>1535</v>
      </c>
      <c r="Q110" s="9"/>
      <c r="R110" s="11" t="s">
        <v>88</v>
      </c>
      <c r="S110" s="9" t="s">
        <v>868</v>
      </c>
      <c r="T110" s="9" t="s">
        <v>869</v>
      </c>
      <c r="U110" s="9" t="s">
        <v>869</v>
      </c>
      <c r="V110" s="9"/>
      <c r="W110" s="9" t="s">
        <v>680</v>
      </c>
      <c r="X110" s="9"/>
      <c r="Y110" s="9" t="s">
        <v>680</v>
      </c>
      <c r="Z110" s="9" t="s">
        <v>870</v>
      </c>
      <c r="AA110" s="9" t="s">
        <v>870</v>
      </c>
      <c r="AB110" s="9" t="s">
        <v>1536</v>
      </c>
      <c r="AC110" s="9"/>
      <c r="AD110" s="9" t="s">
        <v>870</v>
      </c>
      <c r="AE110" s="9"/>
    </row>
    <row r="111" hidden="1" spans="2:31">
      <c r="B111" t="e">
        <f>VLOOKUP(G111,Summary!B:B,1,FALSE)</f>
        <v>#N/A</v>
      </c>
      <c r="C111" t="str">
        <f t="shared" si="1"/>
        <v>REX</v>
      </c>
      <c r="D111" s="9" t="s">
        <v>1537</v>
      </c>
      <c r="E111" s="9" t="s">
        <v>1538</v>
      </c>
      <c r="F111" s="9" t="s">
        <v>1539</v>
      </c>
      <c r="G111" s="9" t="s">
        <v>1540</v>
      </c>
      <c r="H111" s="9" t="s">
        <v>1541</v>
      </c>
      <c r="I111" s="9" t="s">
        <v>863</v>
      </c>
      <c r="J111" s="9" t="s">
        <v>863</v>
      </c>
      <c r="K111" s="9" t="s">
        <v>864</v>
      </c>
      <c r="L111" s="9" t="s">
        <v>864</v>
      </c>
      <c r="M111" s="9" t="s">
        <v>865</v>
      </c>
      <c r="N111" s="9" t="s">
        <v>866</v>
      </c>
      <c r="O111" s="9" t="s">
        <v>866</v>
      </c>
      <c r="P111" s="11" t="s">
        <v>1542</v>
      </c>
      <c r="Q111" s="9"/>
      <c r="R111" s="11" t="s">
        <v>88</v>
      </c>
      <c r="S111" s="9" t="s">
        <v>868</v>
      </c>
      <c r="T111" s="9" t="s">
        <v>869</v>
      </c>
      <c r="U111" s="9" t="s">
        <v>869</v>
      </c>
      <c r="V111" s="9"/>
      <c r="W111" s="9" t="s">
        <v>287</v>
      </c>
      <c r="X111" s="9"/>
      <c r="Y111" s="9" t="s">
        <v>287</v>
      </c>
      <c r="Z111" s="9" t="s">
        <v>870</v>
      </c>
      <c r="AA111" s="9" t="s">
        <v>870</v>
      </c>
      <c r="AB111" s="9" t="s">
        <v>1543</v>
      </c>
      <c r="AC111" s="9"/>
      <c r="AD111" s="9" t="s">
        <v>870</v>
      </c>
      <c r="AE111" s="9"/>
    </row>
    <row r="112" hidden="1" spans="2:31">
      <c r="B112" t="e">
        <f>VLOOKUP(G112,Summary!B:B,1,FALSE)</f>
        <v>#N/A</v>
      </c>
      <c r="C112" t="str">
        <f t="shared" si="1"/>
        <v>REX</v>
      </c>
      <c r="D112" s="9" t="s">
        <v>1544</v>
      </c>
      <c r="E112" s="9" t="s">
        <v>1545</v>
      </c>
      <c r="F112" s="9" t="s">
        <v>1546</v>
      </c>
      <c r="G112" s="9" t="s">
        <v>1547</v>
      </c>
      <c r="H112" s="9" t="s">
        <v>1548</v>
      </c>
      <c r="I112" s="9" t="s">
        <v>863</v>
      </c>
      <c r="J112" s="9" t="s">
        <v>863</v>
      </c>
      <c r="K112" s="9" t="s">
        <v>864</v>
      </c>
      <c r="L112" s="9" t="s">
        <v>864</v>
      </c>
      <c r="M112" s="9" t="s">
        <v>865</v>
      </c>
      <c r="N112" s="9" t="s">
        <v>866</v>
      </c>
      <c r="O112" s="9" t="s">
        <v>866</v>
      </c>
      <c r="P112" s="11" t="s">
        <v>1549</v>
      </c>
      <c r="Q112" s="9"/>
      <c r="R112" s="11" t="s">
        <v>88</v>
      </c>
      <c r="S112" s="9" t="s">
        <v>868</v>
      </c>
      <c r="T112" s="9" t="s">
        <v>869</v>
      </c>
      <c r="U112" s="9" t="s">
        <v>869</v>
      </c>
      <c r="V112" s="9"/>
      <c r="W112" s="9" t="s">
        <v>127</v>
      </c>
      <c r="X112" s="9"/>
      <c r="Y112" s="9" t="s">
        <v>127</v>
      </c>
      <c r="Z112" s="9" t="s">
        <v>870</v>
      </c>
      <c r="AA112" s="9" t="s">
        <v>870</v>
      </c>
      <c r="AB112" s="9" t="s">
        <v>1550</v>
      </c>
      <c r="AC112" s="9"/>
      <c r="AD112" s="9" t="s">
        <v>870</v>
      </c>
      <c r="AE112" s="9"/>
    </row>
    <row r="113" hidden="1" spans="2:31">
      <c r="B113" t="e">
        <f>VLOOKUP(G113,Summary!B:B,1,FALSE)</f>
        <v>#N/A</v>
      </c>
      <c r="C113" t="str">
        <f t="shared" si="1"/>
        <v>REX</v>
      </c>
      <c r="D113" s="9" t="s">
        <v>1551</v>
      </c>
      <c r="E113" s="9" t="s">
        <v>1552</v>
      </c>
      <c r="F113" s="9" t="s">
        <v>1553</v>
      </c>
      <c r="G113" s="9" t="s">
        <v>1554</v>
      </c>
      <c r="H113" s="9" t="s">
        <v>1548</v>
      </c>
      <c r="I113" s="9" t="s">
        <v>863</v>
      </c>
      <c r="J113" s="9" t="s">
        <v>863</v>
      </c>
      <c r="K113" s="9" t="s">
        <v>864</v>
      </c>
      <c r="L113" s="9" t="s">
        <v>864</v>
      </c>
      <c r="M113" s="9" t="s">
        <v>865</v>
      </c>
      <c r="N113" s="9" t="s">
        <v>866</v>
      </c>
      <c r="O113" s="9" t="s">
        <v>866</v>
      </c>
      <c r="P113" s="11" t="s">
        <v>1555</v>
      </c>
      <c r="Q113" s="9"/>
      <c r="R113" s="11" t="s">
        <v>88</v>
      </c>
      <c r="S113" s="9" t="s">
        <v>868</v>
      </c>
      <c r="T113" s="9" t="s">
        <v>869</v>
      </c>
      <c r="U113" s="9" t="s">
        <v>869</v>
      </c>
      <c r="V113" s="9"/>
      <c r="W113" s="9" t="s">
        <v>87</v>
      </c>
      <c r="X113" s="9"/>
      <c r="Y113" s="9" t="s">
        <v>87</v>
      </c>
      <c r="Z113" s="9" t="s">
        <v>870</v>
      </c>
      <c r="AA113" s="9" t="s">
        <v>870</v>
      </c>
      <c r="AB113" s="9" t="s">
        <v>1550</v>
      </c>
      <c r="AC113" s="9"/>
      <c r="AD113" s="9" t="s">
        <v>870</v>
      </c>
      <c r="AE113" s="9"/>
    </row>
    <row r="114" hidden="1" spans="2:31">
      <c r="B114" t="e">
        <f>VLOOKUP(G114,Summary!B:B,1,FALSE)</f>
        <v>#N/A</v>
      </c>
      <c r="C114" t="str">
        <f t="shared" si="1"/>
        <v>REX</v>
      </c>
      <c r="D114" s="9" t="s">
        <v>1556</v>
      </c>
      <c r="E114" s="9" t="s">
        <v>1557</v>
      </c>
      <c r="F114" s="9" t="s">
        <v>1558</v>
      </c>
      <c r="G114" s="9" t="s">
        <v>1559</v>
      </c>
      <c r="H114" s="9" t="s">
        <v>1560</v>
      </c>
      <c r="I114" s="9" t="s">
        <v>863</v>
      </c>
      <c r="J114" s="9" t="s">
        <v>863</v>
      </c>
      <c r="K114" s="9" t="s">
        <v>864</v>
      </c>
      <c r="L114" s="9" t="s">
        <v>864</v>
      </c>
      <c r="M114" s="9" t="s">
        <v>865</v>
      </c>
      <c r="N114" s="9" t="s">
        <v>866</v>
      </c>
      <c r="O114" s="9" t="s">
        <v>866</v>
      </c>
      <c r="P114" s="11" t="s">
        <v>1561</v>
      </c>
      <c r="Q114" s="9"/>
      <c r="R114" s="11" t="s">
        <v>88</v>
      </c>
      <c r="S114" s="9" t="s">
        <v>868</v>
      </c>
      <c r="T114" s="9" t="s">
        <v>869</v>
      </c>
      <c r="U114" s="9" t="s">
        <v>869</v>
      </c>
      <c r="V114" s="9"/>
      <c r="W114" s="9" t="s">
        <v>87</v>
      </c>
      <c r="X114" s="9"/>
      <c r="Y114" s="9" t="s">
        <v>87</v>
      </c>
      <c r="Z114" s="9" t="s">
        <v>870</v>
      </c>
      <c r="AA114" s="9" t="s">
        <v>870</v>
      </c>
      <c r="AB114" s="9" t="s">
        <v>1562</v>
      </c>
      <c r="AC114" s="9"/>
      <c r="AD114" s="9" t="s">
        <v>870</v>
      </c>
      <c r="AE114" s="9"/>
    </row>
    <row r="115" hidden="1" spans="2:31">
      <c r="B115" t="e">
        <f>VLOOKUP(G115,Summary!B:B,1,FALSE)</f>
        <v>#N/A</v>
      </c>
      <c r="C115" t="str">
        <f t="shared" si="1"/>
        <v>REX</v>
      </c>
      <c r="D115" s="9" t="s">
        <v>1563</v>
      </c>
      <c r="E115" s="9" t="s">
        <v>1564</v>
      </c>
      <c r="F115" s="9" t="s">
        <v>1565</v>
      </c>
      <c r="G115" s="9" t="s">
        <v>1566</v>
      </c>
      <c r="H115" s="9" t="s">
        <v>1560</v>
      </c>
      <c r="I115" s="9" t="s">
        <v>863</v>
      </c>
      <c r="J115" s="9" t="s">
        <v>863</v>
      </c>
      <c r="K115" s="9" t="s">
        <v>864</v>
      </c>
      <c r="L115" s="9" t="s">
        <v>864</v>
      </c>
      <c r="M115" s="9" t="s">
        <v>865</v>
      </c>
      <c r="N115" s="9" t="s">
        <v>866</v>
      </c>
      <c r="O115" s="9" t="s">
        <v>866</v>
      </c>
      <c r="P115" s="11" t="s">
        <v>1567</v>
      </c>
      <c r="Q115" s="9"/>
      <c r="R115" s="11" t="s">
        <v>88</v>
      </c>
      <c r="S115" s="9" t="s">
        <v>868</v>
      </c>
      <c r="T115" s="9" t="s">
        <v>869</v>
      </c>
      <c r="U115" s="9" t="s">
        <v>869</v>
      </c>
      <c r="V115" s="9"/>
      <c r="W115" s="9" t="s">
        <v>770</v>
      </c>
      <c r="X115" s="9"/>
      <c r="Y115" s="9" t="s">
        <v>770</v>
      </c>
      <c r="Z115" s="9" t="s">
        <v>870</v>
      </c>
      <c r="AA115" s="9" t="s">
        <v>870</v>
      </c>
      <c r="AB115" s="9" t="s">
        <v>1562</v>
      </c>
      <c r="AC115" s="9"/>
      <c r="AD115" s="9" t="s">
        <v>870</v>
      </c>
      <c r="AE115" s="9"/>
    </row>
    <row r="116" hidden="1" spans="2:31">
      <c r="B116" t="e">
        <f>VLOOKUP(G116,Summary!B:B,1,FALSE)</f>
        <v>#N/A</v>
      </c>
      <c r="C116" t="str">
        <f t="shared" si="1"/>
        <v>REX</v>
      </c>
      <c r="D116" s="9" t="s">
        <v>1568</v>
      </c>
      <c r="E116" s="9" t="s">
        <v>1569</v>
      </c>
      <c r="F116" s="9" t="s">
        <v>1570</v>
      </c>
      <c r="G116" s="9" t="s">
        <v>1571</v>
      </c>
      <c r="H116" s="9" t="s">
        <v>1560</v>
      </c>
      <c r="I116" s="9" t="s">
        <v>863</v>
      </c>
      <c r="J116" s="9" t="s">
        <v>863</v>
      </c>
      <c r="K116" s="9" t="s">
        <v>864</v>
      </c>
      <c r="L116" s="9" t="s">
        <v>864</v>
      </c>
      <c r="M116" s="9" t="s">
        <v>865</v>
      </c>
      <c r="N116" s="9" t="s">
        <v>866</v>
      </c>
      <c r="O116" s="9" t="s">
        <v>866</v>
      </c>
      <c r="P116" s="11" t="s">
        <v>1572</v>
      </c>
      <c r="Q116" s="9"/>
      <c r="R116" s="11" t="s">
        <v>88</v>
      </c>
      <c r="S116" s="9" t="s">
        <v>868</v>
      </c>
      <c r="T116" s="9" t="s">
        <v>869</v>
      </c>
      <c r="U116" s="9" t="s">
        <v>869</v>
      </c>
      <c r="V116" s="9"/>
      <c r="W116" s="9" t="s">
        <v>770</v>
      </c>
      <c r="X116" s="9"/>
      <c r="Y116" s="9" t="s">
        <v>770</v>
      </c>
      <c r="Z116" s="9" t="s">
        <v>870</v>
      </c>
      <c r="AA116" s="9" t="s">
        <v>870</v>
      </c>
      <c r="AB116" s="9" t="s">
        <v>1562</v>
      </c>
      <c r="AC116" s="9"/>
      <c r="AD116" s="9" t="s">
        <v>870</v>
      </c>
      <c r="AE116" s="9"/>
    </row>
    <row r="117" hidden="1" spans="2:31">
      <c r="B117" t="e">
        <f>VLOOKUP(G117,Summary!B:B,1,FALSE)</f>
        <v>#N/A</v>
      </c>
      <c r="C117" t="str">
        <f t="shared" si="1"/>
        <v>REX</v>
      </c>
      <c r="D117" s="9" t="s">
        <v>1573</v>
      </c>
      <c r="E117" s="9" t="s">
        <v>1574</v>
      </c>
      <c r="F117" s="9" t="s">
        <v>1575</v>
      </c>
      <c r="G117" s="9" t="s">
        <v>1576</v>
      </c>
      <c r="H117" s="9" t="s">
        <v>1560</v>
      </c>
      <c r="I117" s="9" t="s">
        <v>863</v>
      </c>
      <c r="J117" s="9" t="s">
        <v>863</v>
      </c>
      <c r="K117" s="9" t="s">
        <v>864</v>
      </c>
      <c r="L117" s="9" t="s">
        <v>864</v>
      </c>
      <c r="M117" s="9" t="s">
        <v>865</v>
      </c>
      <c r="N117" s="9" t="s">
        <v>866</v>
      </c>
      <c r="O117" s="9" t="s">
        <v>866</v>
      </c>
      <c r="P117" s="11" t="s">
        <v>1577</v>
      </c>
      <c r="Q117" s="9"/>
      <c r="R117" s="11" t="s">
        <v>88</v>
      </c>
      <c r="S117" s="9" t="s">
        <v>868</v>
      </c>
      <c r="T117" s="9" t="s">
        <v>869</v>
      </c>
      <c r="U117" s="9" t="s">
        <v>869</v>
      </c>
      <c r="V117" s="9"/>
      <c r="W117" s="9" t="s">
        <v>147</v>
      </c>
      <c r="X117" s="9"/>
      <c r="Y117" s="9" t="s">
        <v>147</v>
      </c>
      <c r="Z117" s="9" t="s">
        <v>870</v>
      </c>
      <c r="AA117" s="9" t="s">
        <v>870</v>
      </c>
      <c r="AB117" s="9" t="s">
        <v>1562</v>
      </c>
      <c r="AC117" s="9"/>
      <c r="AD117" s="9" t="s">
        <v>870</v>
      </c>
      <c r="AE117" s="9"/>
    </row>
    <row r="118" hidden="1" spans="2:31">
      <c r="B118" t="e">
        <f>VLOOKUP(G118,Summary!B:B,1,FALSE)</f>
        <v>#N/A</v>
      </c>
      <c r="C118" t="str">
        <f t="shared" si="1"/>
        <v>REX</v>
      </c>
      <c r="D118" s="9" t="s">
        <v>1578</v>
      </c>
      <c r="E118" s="9" t="s">
        <v>1579</v>
      </c>
      <c r="F118" s="9" t="s">
        <v>1580</v>
      </c>
      <c r="G118" s="9" t="s">
        <v>1581</v>
      </c>
      <c r="H118" s="9" t="s">
        <v>1582</v>
      </c>
      <c r="I118" s="9" t="s">
        <v>863</v>
      </c>
      <c r="J118" s="9" t="s">
        <v>863</v>
      </c>
      <c r="K118" s="9" t="s">
        <v>864</v>
      </c>
      <c r="L118" s="9" t="s">
        <v>864</v>
      </c>
      <c r="M118" s="9" t="s">
        <v>865</v>
      </c>
      <c r="N118" s="9" t="s">
        <v>866</v>
      </c>
      <c r="O118" s="9" t="s">
        <v>866</v>
      </c>
      <c r="P118" s="11" t="s">
        <v>1583</v>
      </c>
      <c r="Q118" s="9"/>
      <c r="R118" s="11" t="s">
        <v>88</v>
      </c>
      <c r="S118" s="9" t="s">
        <v>868</v>
      </c>
      <c r="T118" s="9" t="s">
        <v>869</v>
      </c>
      <c r="U118" s="9" t="s">
        <v>869</v>
      </c>
      <c r="V118" s="9"/>
      <c r="W118" s="9" t="s">
        <v>108</v>
      </c>
      <c r="X118" s="9"/>
      <c r="Y118" s="9" t="s">
        <v>108</v>
      </c>
      <c r="Z118" s="9" t="s">
        <v>870</v>
      </c>
      <c r="AA118" s="9" t="s">
        <v>870</v>
      </c>
      <c r="AB118" s="9" t="s">
        <v>1584</v>
      </c>
      <c r="AC118" s="9"/>
      <c r="AD118" s="9" t="s">
        <v>870</v>
      </c>
      <c r="AE118" s="9"/>
    </row>
    <row r="119" hidden="1" spans="2:31">
      <c r="B119" t="e">
        <f>VLOOKUP(G119,Summary!B:B,1,FALSE)</f>
        <v>#N/A</v>
      </c>
      <c r="C119" t="str">
        <f t="shared" si="1"/>
        <v>REX</v>
      </c>
      <c r="D119" s="9" t="s">
        <v>1585</v>
      </c>
      <c r="E119" s="9" t="s">
        <v>1586</v>
      </c>
      <c r="F119" s="9" t="s">
        <v>1587</v>
      </c>
      <c r="G119" s="9" t="s">
        <v>1588</v>
      </c>
      <c r="H119" s="9" t="s">
        <v>1582</v>
      </c>
      <c r="I119" s="9" t="s">
        <v>863</v>
      </c>
      <c r="J119" s="9" t="s">
        <v>863</v>
      </c>
      <c r="K119" s="9" t="s">
        <v>864</v>
      </c>
      <c r="L119" s="9" t="s">
        <v>864</v>
      </c>
      <c r="M119" s="9" t="s">
        <v>865</v>
      </c>
      <c r="N119" s="9" t="s">
        <v>866</v>
      </c>
      <c r="O119" s="9" t="s">
        <v>866</v>
      </c>
      <c r="P119" s="11" t="s">
        <v>1589</v>
      </c>
      <c r="Q119" s="9"/>
      <c r="R119" s="11" t="s">
        <v>88</v>
      </c>
      <c r="S119" s="9" t="s">
        <v>868</v>
      </c>
      <c r="T119" s="9" t="s">
        <v>869</v>
      </c>
      <c r="U119" s="9" t="s">
        <v>869</v>
      </c>
      <c r="V119" s="9"/>
      <c r="W119" s="9" t="s">
        <v>127</v>
      </c>
      <c r="X119" s="9"/>
      <c r="Y119" s="9" t="s">
        <v>127</v>
      </c>
      <c r="Z119" s="9" t="s">
        <v>870</v>
      </c>
      <c r="AA119" s="9" t="s">
        <v>870</v>
      </c>
      <c r="AB119" s="9" t="s">
        <v>1584</v>
      </c>
      <c r="AC119" s="9"/>
      <c r="AD119" s="9" t="s">
        <v>870</v>
      </c>
      <c r="AE119" s="9"/>
    </row>
    <row r="120" hidden="1" spans="2:31">
      <c r="B120" t="e">
        <f>VLOOKUP(G120,Summary!B:B,1,FALSE)</f>
        <v>#N/A</v>
      </c>
      <c r="C120" t="str">
        <f t="shared" si="1"/>
        <v>REX</v>
      </c>
      <c r="D120" s="9" t="s">
        <v>1590</v>
      </c>
      <c r="E120" s="9" t="s">
        <v>1591</v>
      </c>
      <c r="F120" s="9" t="s">
        <v>1592</v>
      </c>
      <c r="G120" s="9" t="s">
        <v>1593</v>
      </c>
      <c r="H120" s="9" t="s">
        <v>1594</v>
      </c>
      <c r="I120" s="9" t="s">
        <v>863</v>
      </c>
      <c r="J120" s="9" t="s">
        <v>863</v>
      </c>
      <c r="K120" s="9" t="s">
        <v>864</v>
      </c>
      <c r="L120" s="9" t="s">
        <v>864</v>
      </c>
      <c r="M120" s="9" t="s">
        <v>865</v>
      </c>
      <c r="N120" s="9" t="s">
        <v>866</v>
      </c>
      <c r="O120" s="9" t="s">
        <v>866</v>
      </c>
      <c r="P120" s="11" t="s">
        <v>1595</v>
      </c>
      <c r="Q120" s="9"/>
      <c r="R120" s="11" t="s">
        <v>88</v>
      </c>
      <c r="S120" s="9" t="s">
        <v>868</v>
      </c>
      <c r="T120" s="9" t="s">
        <v>869</v>
      </c>
      <c r="U120" s="9" t="s">
        <v>869</v>
      </c>
      <c r="V120" s="9"/>
      <c r="W120" s="9" t="s">
        <v>87</v>
      </c>
      <c r="X120" s="9"/>
      <c r="Y120" s="9" t="s">
        <v>87</v>
      </c>
      <c r="Z120" s="9" t="s">
        <v>870</v>
      </c>
      <c r="AA120" s="9" t="s">
        <v>870</v>
      </c>
      <c r="AB120" s="9" t="s">
        <v>1596</v>
      </c>
      <c r="AC120" s="9"/>
      <c r="AD120" s="9" t="s">
        <v>870</v>
      </c>
      <c r="AE120" s="9"/>
    </row>
    <row r="121" hidden="1" spans="2:31">
      <c r="B121" t="e">
        <f>VLOOKUP(G121,Summary!B:B,1,FALSE)</f>
        <v>#N/A</v>
      </c>
      <c r="C121" t="str">
        <f t="shared" si="1"/>
        <v>REX</v>
      </c>
      <c r="D121" s="9" t="s">
        <v>1597</v>
      </c>
      <c r="E121" s="9" t="s">
        <v>1598</v>
      </c>
      <c r="F121" s="9" t="s">
        <v>1599</v>
      </c>
      <c r="G121" s="9" t="s">
        <v>1600</v>
      </c>
      <c r="H121" s="9" t="s">
        <v>1594</v>
      </c>
      <c r="I121" s="9" t="s">
        <v>863</v>
      </c>
      <c r="J121" s="9" t="s">
        <v>863</v>
      </c>
      <c r="K121" s="9" t="s">
        <v>864</v>
      </c>
      <c r="L121" s="9" t="s">
        <v>864</v>
      </c>
      <c r="M121" s="9" t="s">
        <v>865</v>
      </c>
      <c r="N121" s="9" t="s">
        <v>866</v>
      </c>
      <c r="O121" s="9" t="s">
        <v>866</v>
      </c>
      <c r="P121" s="11" t="s">
        <v>1601</v>
      </c>
      <c r="Q121" s="9"/>
      <c r="R121" s="11" t="s">
        <v>88</v>
      </c>
      <c r="S121" s="9" t="s">
        <v>868</v>
      </c>
      <c r="T121" s="9" t="s">
        <v>869</v>
      </c>
      <c r="U121" s="9" t="s">
        <v>869</v>
      </c>
      <c r="V121" s="9"/>
      <c r="W121" s="9" t="s">
        <v>87</v>
      </c>
      <c r="X121" s="9"/>
      <c r="Y121" s="9" t="s">
        <v>87</v>
      </c>
      <c r="Z121" s="9" t="s">
        <v>870</v>
      </c>
      <c r="AA121" s="9" t="s">
        <v>870</v>
      </c>
      <c r="AB121" s="9" t="s">
        <v>1596</v>
      </c>
      <c r="AC121" s="9"/>
      <c r="AD121" s="9" t="s">
        <v>870</v>
      </c>
      <c r="AE121" s="9"/>
    </row>
    <row r="122" hidden="1" spans="2:31">
      <c r="B122" t="e">
        <f>VLOOKUP(G122,Summary!B:B,1,FALSE)</f>
        <v>#N/A</v>
      </c>
      <c r="C122" t="str">
        <f t="shared" si="1"/>
        <v>REX</v>
      </c>
      <c r="D122" s="9" t="s">
        <v>1602</v>
      </c>
      <c r="E122" s="9" t="s">
        <v>1603</v>
      </c>
      <c r="F122" s="9" t="s">
        <v>1604</v>
      </c>
      <c r="G122" s="9" t="s">
        <v>1605</v>
      </c>
      <c r="H122" s="9" t="s">
        <v>1606</v>
      </c>
      <c r="I122" s="9" t="s">
        <v>863</v>
      </c>
      <c r="J122" s="9" t="s">
        <v>863</v>
      </c>
      <c r="K122" s="9" t="s">
        <v>864</v>
      </c>
      <c r="L122" s="9" t="s">
        <v>864</v>
      </c>
      <c r="M122" s="9" t="s">
        <v>865</v>
      </c>
      <c r="N122" s="9" t="s">
        <v>866</v>
      </c>
      <c r="O122" s="9" t="s">
        <v>866</v>
      </c>
      <c r="P122" s="11" t="s">
        <v>1607</v>
      </c>
      <c r="Q122" s="9"/>
      <c r="R122" s="11" t="s">
        <v>88</v>
      </c>
      <c r="S122" s="9" t="s">
        <v>868</v>
      </c>
      <c r="T122" s="9" t="s">
        <v>869</v>
      </c>
      <c r="U122" s="9" t="s">
        <v>869</v>
      </c>
      <c r="V122" s="9"/>
      <c r="W122" s="9" t="s">
        <v>281</v>
      </c>
      <c r="X122" s="9"/>
      <c r="Y122" s="9" t="s">
        <v>281</v>
      </c>
      <c r="Z122" s="9" t="s">
        <v>870</v>
      </c>
      <c r="AA122" s="9" t="s">
        <v>870</v>
      </c>
      <c r="AB122" s="9" t="s">
        <v>1608</v>
      </c>
      <c r="AC122" s="9"/>
      <c r="AD122" s="9" t="s">
        <v>870</v>
      </c>
      <c r="AE122" s="9"/>
    </row>
    <row r="123" hidden="1" spans="2:31">
      <c r="B123" t="e">
        <f>VLOOKUP(G123,Summary!B:B,1,FALSE)</f>
        <v>#N/A</v>
      </c>
      <c r="C123" t="str">
        <f t="shared" si="1"/>
        <v>REX</v>
      </c>
      <c r="D123" s="9" t="s">
        <v>1609</v>
      </c>
      <c r="E123" s="9" t="s">
        <v>1610</v>
      </c>
      <c r="F123" s="9" t="s">
        <v>1611</v>
      </c>
      <c r="G123" s="9" t="s">
        <v>1612</v>
      </c>
      <c r="H123" s="9" t="s">
        <v>1613</v>
      </c>
      <c r="I123" s="9" t="s">
        <v>863</v>
      </c>
      <c r="J123" s="9" t="s">
        <v>863</v>
      </c>
      <c r="K123" s="9" t="s">
        <v>864</v>
      </c>
      <c r="L123" s="9" t="s">
        <v>864</v>
      </c>
      <c r="M123" s="9" t="s">
        <v>865</v>
      </c>
      <c r="N123" s="9" t="s">
        <v>866</v>
      </c>
      <c r="O123" s="9" t="s">
        <v>866</v>
      </c>
      <c r="P123" s="11" t="s">
        <v>1614</v>
      </c>
      <c r="Q123" s="9"/>
      <c r="R123" s="11" t="s">
        <v>88</v>
      </c>
      <c r="S123" s="9" t="s">
        <v>868</v>
      </c>
      <c r="T123" s="9" t="s">
        <v>869</v>
      </c>
      <c r="U123" s="9" t="s">
        <v>869</v>
      </c>
      <c r="V123" s="9"/>
      <c r="W123" s="9" t="s">
        <v>147</v>
      </c>
      <c r="X123" s="9"/>
      <c r="Y123" s="9" t="s">
        <v>147</v>
      </c>
      <c r="Z123" s="9" t="s">
        <v>870</v>
      </c>
      <c r="AA123" s="9" t="s">
        <v>870</v>
      </c>
      <c r="AB123" s="9" t="s">
        <v>1615</v>
      </c>
      <c r="AC123" s="9"/>
      <c r="AD123" s="9" t="s">
        <v>870</v>
      </c>
      <c r="AE123" s="9"/>
    </row>
    <row r="124" hidden="1" spans="2:31">
      <c r="B124" t="e">
        <f>VLOOKUP(G124,Summary!B:B,1,FALSE)</f>
        <v>#N/A</v>
      </c>
      <c r="C124" t="str">
        <f t="shared" si="1"/>
        <v>REX</v>
      </c>
      <c r="D124" s="9" t="s">
        <v>1616</v>
      </c>
      <c r="E124" s="9" t="s">
        <v>1617</v>
      </c>
      <c r="F124" s="9" t="s">
        <v>1618</v>
      </c>
      <c r="G124" s="9" t="s">
        <v>1619</v>
      </c>
      <c r="H124" s="9" t="s">
        <v>1613</v>
      </c>
      <c r="I124" s="9" t="s">
        <v>863</v>
      </c>
      <c r="J124" s="9" t="s">
        <v>863</v>
      </c>
      <c r="K124" s="9" t="s">
        <v>864</v>
      </c>
      <c r="L124" s="9" t="s">
        <v>864</v>
      </c>
      <c r="M124" s="9" t="s">
        <v>865</v>
      </c>
      <c r="N124" s="9" t="s">
        <v>866</v>
      </c>
      <c r="O124" s="9" t="s">
        <v>866</v>
      </c>
      <c r="P124" s="11" t="s">
        <v>1620</v>
      </c>
      <c r="Q124" s="9"/>
      <c r="R124" s="11" t="s">
        <v>88</v>
      </c>
      <c r="S124" s="9" t="s">
        <v>868</v>
      </c>
      <c r="T124" s="9" t="s">
        <v>869</v>
      </c>
      <c r="U124" s="9" t="s">
        <v>869</v>
      </c>
      <c r="V124" s="9"/>
      <c r="W124" s="9" t="s">
        <v>87</v>
      </c>
      <c r="X124" s="9"/>
      <c r="Y124" s="9" t="s">
        <v>87</v>
      </c>
      <c r="Z124" s="9" t="s">
        <v>870</v>
      </c>
      <c r="AA124" s="9" t="s">
        <v>870</v>
      </c>
      <c r="AB124" s="9" t="s">
        <v>1615</v>
      </c>
      <c r="AC124" s="9"/>
      <c r="AD124" s="9" t="s">
        <v>870</v>
      </c>
      <c r="AE124" s="9"/>
    </row>
    <row r="125" hidden="1" spans="2:31">
      <c r="B125" t="e">
        <f>VLOOKUP(G125,Summary!B:B,1,FALSE)</f>
        <v>#N/A</v>
      </c>
      <c r="C125" t="str">
        <f t="shared" si="1"/>
        <v>REX</v>
      </c>
      <c r="D125" s="9" t="s">
        <v>1621</v>
      </c>
      <c r="E125" s="9" t="s">
        <v>1622</v>
      </c>
      <c r="F125" s="9" t="s">
        <v>1623</v>
      </c>
      <c r="G125" s="9" t="s">
        <v>1624</v>
      </c>
      <c r="H125" s="9" t="s">
        <v>1625</v>
      </c>
      <c r="I125" s="9" t="s">
        <v>863</v>
      </c>
      <c r="J125" s="9" t="s">
        <v>863</v>
      </c>
      <c r="K125" s="9" t="s">
        <v>864</v>
      </c>
      <c r="L125" s="9" t="s">
        <v>864</v>
      </c>
      <c r="M125" s="9" t="s">
        <v>865</v>
      </c>
      <c r="N125" s="9" t="s">
        <v>866</v>
      </c>
      <c r="O125" s="9" t="s">
        <v>866</v>
      </c>
      <c r="P125" s="11" t="s">
        <v>1626</v>
      </c>
      <c r="Q125" s="9"/>
      <c r="R125" s="11" t="s">
        <v>88</v>
      </c>
      <c r="S125" s="9" t="s">
        <v>868</v>
      </c>
      <c r="T125" s="9" t="s">
        <v>869</v>
      </c>
      <c r="U125" s="9" t="s">
        <v>869</v>
      </c>
      <c r="V125" s="9"/>
      <c r="W125" s="9" t="s">
        <v>87</v>
      </c>
      <c r="X125" s="9"/>
      <c r="Y125" s="9" t="s">
        <v>87</v>
      </c>
      <c r="Z125" s="9" t="s">
        <v>870</v>
      </c>
      <c r="AA125" s="9" t="s">
        <v>870</v>
      </c>
      <c r="AB125" s="9" t="s">
        <v>1627</v>
      </c>
      <c r="AC125" s="9"/>
      <c r="AD125" s="9" t="s">
        <v>870</v>
      </c>
      <c r="AE125" s="9"/>
    </row>
    <row r="126" hidden="1" spans="2:31">
      <c r="B126" t="e">
        <f>VLOOKUP(G126,Summary!B:B,1,FALSE)</f>
        <v>#N/A</v>
      </c>
      <c r="C126" t="str">
        <f t="shared" si="1"/>
        <v>REX</v>
      </c>
      <c r="D126" s="9" t="s">
        <v>1628</v>
      </c>
      <c r="E126" s="9" t="s">
        <v>1629</v>
      </c>
      <c r="F126" s="9" t="s">
        <v>1630</v>
      </c>
      <c r="G126" s="9" t="s">
        <v>1631</v>
      </c>
      <c r="H126" s="9" t="s">
        <v>1632</v>
      </c>
      <c r="I126" s="9" t="s">
        <v>863</v>
      </c>
      <c r="J126" s="9" t="s">
        <v>863</v>
      </c>
      <c r="K126" s="9" t="s">
        <v>864</v>
      </c>
      <c r="L126" s="9" t="s">
        <v>864</v>
      </c>
      <c r="M126" s="9" t="s">
        <v>865</v>
      </c>
      <c r="N126" s="9" t="s">
        <v>866</v>
      </c>
      <c r="O126" s="9" t="s">
        <v>866</v>
      </c>
      <c r="P126" s="11" t="s">
        <v>1633</v>
      </c>
      <c r="Q126" s="9"/>
      <c r="R126" s="11" t="s">
        <v>88</v>
      </c>
      <c r="S126" s="9" t="s">
        <v>868</v>
      </c>
      <c r="T126" s="9" t="s">
        <v>869</v>
      </c>
      <c r="U126" s="9" t="s">
        <v>869</v>
      </c>
      <c r="V126" s="9"/>
      <c r="W126" s="9" t="s">
        <v>770</v>
      </c>
      <c r="X126" s="9"/>
      <c r="Y126" s="9" t="s">
        <v>770</v>
      </c>
      <c r="Z126" s="9" t="s">
        <v>870</v>
      </c>
      <c r="AA126" s="9" t="s">
        <v>870</v>
      </c>
      <c r="AB126" s="9" t="s">
        <v>1024</v>
      </c>
      <c r="AC126" s="9"/>
      <c r="AD126" s="9" t="s">
        <v>870</v>
      </c>
      <c r="AE126" s="9"/>
    </row>
    <row r="127" hidden="1" spans="2:31">
      <c r="B127" t="e">
        <f>VLOOKUP(G127,Summary!B:B,1,FALSE)</f>
        <v>#N/A</v>
      </c>
      <c r="C127" t="str">
        <f t="shared" si="1"/>
        <v>REX</v>
      </c>
      <c r="D127" s="9" t="s">
        <v>1634</v>
      </c>
      <c r="E127" s="9" t="s">
        <v>1635</v>
      </c>
      <c r="F127" s="9" t="s">
        <v>1636</v>
      </c>
      <c r="G127" s="9" t="s">
        <v>1637</v>
      </c>
      <c r="H127" s="9" t="s">
        <v>1632</v>
      </c>
      <c r="I127" s="9" t="s">
        <v>863</v>
      </c>
      <c r="J127" s="9" t="s">
        <v>863</v>
      </c>
      <c r="K127" s="9" t="s">
        <v>864</v>
      </c>
      <c r="L127" s="9" t="s">
        <v>864</v>
      </c>
      <c r="M127" s="9" t="s">
        <v>865</v>
      </c>
      <c r="N127" s="9" t="s">
        <v>866</v>
      </c>
      <c r="O127" s="9" t="s">
        <v>866</v>
      </c>
      <c r="P127" s="11" t="s">
        <v>1638</v>
      </c>
      <c r="Q127" s="9"/>
      <c r="R127" s="11" t="s">
        <v>88</v>
      </c>
      <c r="S127" s="9" t="s">
        <v>868</v>
      </c>
      <c r="T127" s="9" t="s">
        <v>869</v>
      </c>
      <c r="U127" s="9" t="s">
        <v>869</v>
      </c>
      <c r="V127" s="9"/>
      <c r="W127" s="9" t="s">
        <v>87</v>
      </c>
      <c r="X127" s="9"/>
      <c r="Y127" s="9" t="s">
        <v>87</v>
      </c>
      <c r="Z127" s="9" t="s">
        <v>870</v>
      </c>
      <c r="AA127" s="9" t="s">
        <v>870</v>
      </c>
      <c r="AB127" s="9" t="s">
        <v>1024</v>
      </c>
      <c r="AC127" s="9"/>
      <c r="AD127" s="9" t="s">
        <v>870</v>
      </c>
      <c r="AE127" s="9"/>
    </row>
    <row r="128" hidden="1" spans="2:31">
      <c r="B128" t="e">
        <f>VLOOKUP(G128,Summary!B:B,1,FALSE)</f>
        <v>#N/A</v>
      </c>
      <c r="C128" t="str">
        <f t="shared" si="1"/>
        <v>REX</v>
      </c>
      <c r="D128" s="9" t="s">
        <v>1639</v>
      </c>
      <c r="E128" s="9" t="s">
        <v>1640</v>
      </c>
      <c r="F128" s="9" t="s">
        <v>1641</v>
      </c>
      <c r="G128" s="9" t="s">
        <v>1642</v>
      </c>
      <c r="H128" s="9" t="s">
        <v>1632</v>
      </c>
      <c r="I128" s="9" t="s">
        <v>863</v>
      </c>
      <c r="J128" s="9" t="s">
        <v>863</v>
      </c>
      <c r="K128" s="9" t="s">
        <v>864</v>
      </c>
      <c r="L128" s="9" t="s">
        <v>864</v>
      </c>
      <c r="M128" s="9" t="s">
        <v>865</v>
      </c>
      <c r="N128" s="9" t="s">
        <v>866</v>
      </c>
      <c r="O128" s="9" t="s">
        <v>866</v>
      </c>
      <c r="P128" s="11" t="s">
        <v>1643</v>
      </c>
      <c r="Q128" s="9"/>
      <c r="R128" s="11" t="s">
        <v>88</v>
      </c>
      <c r="S128" s="9" t="s">
        <v>868</v>
      </c>
      <c r="T128" s="9" t="s">
        <v>869</v>
      </c>
      <c r="U128" s="9" t="s">
        <v>869</v>
      </c>
      <c r="V128" s="9"/>
      <c r="W128" s="9" t="s">
        <v>108</v>
      </c>
      <c r="X128" s="9"/>
      <c r="Y128" s="9" t="s">
        <v>108</v>
      </c>
      <c r="Z128" s="9" t="s">
        <v>870</v>
      </c>
      <c r="AA128" s="9" t="s">
        <v>870</v>
      </c>
      <c r="AB128" s="9" t="s">
        <v>1024</v>
      </c>
      <c r="AC128" s="9"/>
      <c r="AD128" s="9" t="s">
        <v>870</v>
      </c>
      <c r="AE128" s="9"/>
    </row>
    <row r="129" hidden="1" spans="2:31">
      <c r="B129" t="e">
        <f>VLOOKUP(G129,Summary!B:B,1,FALSE)</f>
        <v>#N/A</v>
      </c>
      <c r="C129" t="str">
        <f t="shared" si="1"/>
        <v>REX</v>
      </c>
      <c r="D129" s="9" t="s">
        <v>1644</v>
      </c>
      <c r="E129" s="9" t="s">
        <v>1645</v>
      </c>
      <c r="F129" s="9" t="s">
        <v>1646</v>
      </c>
      <c r="G129" s="9" t="s">
        <v>1647</v>
      </c>
      <c r="H129" s="9" t="s">
        <v>1648</v>
      </c>
      <c r="I129" s="9" t="s">
        <v>863</v>
      </c>
      <c r="J129" s="9" t="s">
        <v>863</v>
      </c>
      <c r="K129" s="9" t="s">
        <v>864</v>
      </c>
      <c r="L129" s="9" t="s">
        <v>864</v>
      </c>
      <c r="M129" s="9" t="s">
        <v>865</v>
      </c>
      <c r="N129" s="9" t="s">
        <v>866</v>
      </c>
      <c r="O129" s="9" t="s">
        <v>866</v>
      </c>
      <c r="P129" s="11" t="s">
        <v>1649</v>
      </c>
      <c r="Q129" s="9"/>
      <c r="R129" s="11" t="s">
        <v>88</v>
      </c>
      <c r="S129" s="9" t="s">
        <v>868</v>
      </c>
      <c r="T129" s="9" t="s">
        <v>869</v>
      </c>
      <c r="U129" s="9" t="s">
        <v>869</v>
      </c>
      <c r="V129" s="9"/>
      <c r="W129" s="9" t="s">
        <v>108</v>
      </c>
      <c r="X129" s="9"/>
      <c r="Y129" s="9" t="s">
        <v>108</v>
      </c>
      <c r="Z129" s="9" t="s">
        <v>870</v>
      </c>
      <c r="AA129" s="9" t="s">
        <v>870</v>
      </c>
      <c r="AB129" s="9" t="s">
        <v>1650</v>
      </c>
      <c r="AC129" s="9"/>
      <c r="AD129" s="9" t="s">
        <v>870</v>
      </c>
      <c r="AE129" s="9"/>
    </row>
    <row r="130" hidden="1" spans="2:31">
      <c r="B130" t="e">
        <f>VLOOKUP(G130,Summary!B:B,1,FALSE)</f>
        <v>#N/A</v>
      </c>
      <c r="C130" t="str">
        <f t="shared" si="1"/>
        <v>REX</v>
      </c>
      <c r="D130" s="9" t="s">
        <v>1651</v>
      </c>
      <c r="E130" s="9" t="s">
        <v>1652</v>
      </c>
      <c r="F130" s="9" t="s">
        <v>1653</v>
      </c>
      <c r="G130" s="9" t="s">
        <v>1654</v>
      </c>
      <c r="H130" s="9" t="s">
        <v>1655</v>
      </c>
      <c r="I130" s="9" t="s">
        <v>863</v>
      </c>
      <c r="J130" s="9" t="s">
        <v>863</v>
      </c>
      <c r="K130" s="9" t="s">
        <v>864</v>
      </c>
      <c r="L130" s="9" t="s">
        <v>864</v>
      </c>
      <c r="M130" s="9" t="s">
        <v>865</v>
      </c>
      <c r="N130" s="9" t="s">
        <v>866</v>
      </c>
      <c r="O130" s="9" t="s">
        <v>866</v>
      </c>
      <c r="P130" s="11" t="s">
        <v>1656</v>
      </c>
      <c r="Q130" s="9"/>
      <c r="R130" s="11" t="s">
        <v>88</v>
      </c>
      <c r="S130" s="9" t="s">
        <v>868</v>
      </c>
      <c r="T130" s="9" t="s">
        <v>869</v>
      </c>
      <c r="U130" s="9" t="s">
        <v>869</v>
      </c>
      <c r="V130" s="9"/>
      <c r="W130" s="9" t="s">
        <v>87</v>
      </c>
      <c r="X130" s="9"/>
      <c r="Y130" s="9" t="s">
        <v>87</v>
      </c>
      <c r="Z130" s="9" t="s">
        <v>870</v>
      </c>
      <c r="AA130" s="9" t="s">
        <v>870</v>
      </c>
      <c r="AB130" s="9" t="s">
        <v>1657</v>
      </c>
      <c r="AC130" s="9"/>
      <c r="AD130" s="9" t="s">
        <v>870</v>
      </c>
      <c r="AE130" s="9"/>
    </row>
    <row r="131" hidden="1" spans="2:31">
      <c r="B131" t="e">
        <f>VLOOKUP(G131,Summary!B:B,1,FALSE)</f>
        <v>#N/A</v>
      </c>
      <c r="C131" t="str">
        <f t="shared" ref="C131:C194" si="2">MID(H131,6,3)</f>
        <v>REX</v>
      </c>
      <c r="D131" s="9" t="s">
        <v>1658</v>
      </c>
      <c r="E131" s="9" t="s">
        <v>1659</v>
      </c>
      <c r="F131" s="9" t="s">
        <v>1660</v>
      </c>
      <c r="G131" s="9" t="s">
        <v>1661</v>
      </c>
      <c r="H131" s="9" t="s">
        <v>1662</v>
      </c>
      <c r="I131" s="9" t="s">
        <v>863</v>
      </c>
      <c r="J131" s="9" t="s">
        <v>863</v>
      </c>
      <c r="K131" s="9" t="s">
        <v>864</v>
      </c>
      <c r="L131" s="9" t="s">
        <v>864</v>
      </c>
      <c r="M131" s="9" t="s">
        <v>865</v>
      </c>
      <c r="N131" s="9" t="s">
        <v>866</v>
      </c>
      <c r="O131" s="9" t="s">
        <v>866</v>
      </c>
      <c r="P131" s="11" t="s">
        <v>1663</v>
      </c>
      <c r="Q131" s="9"/>
      <c r="R131" s="11" t="s">
        <v>88</v>
      </c>
      <c r="S131" s="9" t="s">
        <v>868</v>
      </c>
      <c r="T131" s="9" t="s">
        <v>869</v>
      </c>
      <c r="U131" s="9" t="s">
        <v>869</v>
      </c>
      <c r="V131" s="9"/>
      <c r="W131" s="9" t="s">
        <v>108</v>
      </c>
      <c r="X131" s="9"/>
      <c r="Y131" s="9" t="s">
        <v>108</v>
      </c>
      <c r="Z131" s="9" t="s">
        <v>870</v>
      </c>
      <c r="AA131" s="9" t="s">
        <v>870</v>
      </c>
      <c r="AB131" s="9" t="s">
        <v>1664</v>
      </c>
      <c r="AC131" s="9"/>
      <c r="AD131" s="9" t="s">
        <v>870</v>
      </c>
      <c r="AE131" s="9"/>
    </row>
    <row r="132" hidden="1" spans="2:31">
      <c r="B132" t="e">
        <f>VLOOKUP(G132,Summary!B:B,1,FALSE)</f>
        <v>#N/A</v>
      </c>
      <c r="C132" t="str">
        <f t="shared" si="2"/>
        <v>REX</v>
      </c>
      <c r="D132" s="9" t="s">
        <v>1665</v>
      </c>
      <c r="E132" s="9" t="s">
        <v>1666</v>
      </c>
      <c r="F132" s="9" t="s">
        <v>1667</v>
      </c>
      <c r="G132" s="9" t="s">
        <v>1668</v>
      </c>
      <c r="H132" s="9" t="s">
        <v>1669</v>
      </c>
      <c r="I132" s="9" t="s">
        <v>863</v>
      </c>
      <c r="J132" s="9" t="s">
        <v>863</v>
      </c>
      <c r="K132" s="9" t="s">
        <v>864</v>
      </c>
      <c r="L132" s="9" t="s">
        <v>864</v>
      </c>
      <c r="M132" s="9" t="s">
        <v>865</v>
      </c>
      <c r="N132" s="9" t="s">
        <v>866</v>
      </c>
      <c r="O132" s="9" t="s">
        <v>866</v>
      </c>
      <c r="P132" s="11" t="s">
        <v>1670</v>
      </c>
      <c r="Q132" s="9"/>
      <c r="R132" s="11" t="s">
        <v>88</v>
      </c>
      <c r="S132" s="9" t="s">
        <v>868</v>
      </c>
      <c r="T132" s="9" t="s">
        <v>869</v>
      </c>
      <c r="U132" s="9" t="s">
        <v>869</v>
      </c>
      <c r="V132" s="9"/>
      <c r="W132" s="9" t="s">
        <v>108</v>
      </c>
      <c r="X132" s="9"/>
      <c r="Y132" s="9" t="s">
        <v>108</v>
      </c>
      <c r="Z132" s="9" t="s">
        <v>870</v>
      </c>
      <c r="AA132" s="9" t="s">
        <v>870</v>
      </c>
      <c r="AB132" s="9" t="s">
        <v>1671</v>
      </c>
      <c r="AC132" s="9"/>
      <c r="AD132" s="9" t="s">
        <v>870</v>
      </c>
      <c r="AE132" s="9"/>
    </row>
    <row r="133" hidden="1" spans="2:31">
      <c r="B133" t="e">
        <f>VLOOKUP(G133,Summary!B:B,1,FALSE)</f>
        <v>#N/A</v>
      </c>
      <c r="C133" t="str">
        <f t="shared" si="2"/>
        <v>REX</v>
      </c>
      <c r="D133" s="9" t="s">
        <v>1672</v>
      </c>
      <c r="E133" s="9" t="s">
        <v>1673</v>
      </c>
      <c r="F133" s="9" t="s">
        <v>1674</v>
      </c>
      <c r="G133" s="9" t="s">
        <v>1675</v>
      </c>
      <c r="H133" s="9" t="s">
        <v>1676</v>
      </c>
      <c r="I133" s="9" t="s">
        <v>863</v>
      </c>
      <c r="J133" s="9" t="s">
        <v>863</v>
      </c>
      <c r="K133" s="9" t="s">
        <v>864</v>
      </c>
      <c r="L133" s="9" t="s">
        <v>864</v>
      </c>
      <c r="M133" s="9" t="s">
        <v>865</v>
      </c>
      <c r="N133" s="9" t="s">
        <v>866</v>
      </c>
      <c r="O133" s="9" t="s">
        <v>866</v>
      </c>
      <c r="P133" s="11" t="s">
        <v>1677</v>
      </c>
      <c r="Q133" s="9"/>
      <c r="R133" s="11" t="s">
        <v>88</v>
      </c>
      <c r="S133" s="9" t="s">
        <v>868</v>
      </c>
      <c r="T133" s="9" t="s">
        <v>869</v>
      </c>
      <c r="U133" s="9" t="s">
        <v>869</v>
      </c>
      <c r="V133" s="9"/>
      <c r="W133" s="9" t="s">
        <v>87</v>
      </c>
      <c r="X133" s="9"/>
      <c r="Y133" s="9" t="s">
        <v>87</v>
      </c>
      <c r="Z133" s="9" t="s">
        <v>870</v>
      </c>
      <c r="AA133" s="9" t="s">
        <v>870</v>
      </c>
      <c r="AB133" s="9" t="s">
        <v>1678</v>
      </c>
      <c r="AC133" s="9"/>
      <c r="AD133" s="9" t="s">
        <v>870</v>
      </c>
      <c r="AE133" s="9"/>
    </row>
    <row r="134" hidden="1" spans="2:31">
      <c r="B134" t="e">
        <f>VLOOKUP(G134,Summary!B:B,1,FALSE)</f>
        <v>#N/A</v>
      </c>
      <c r="C134" t="str">
        <f t="shared" si="2"/>
        <v>REX</v>
      </c>
      <c r="D134" s="9" t="s">
        <v>1679</v>
      </c>
      <c r="E134" s="9" t="s">
        <v>1680</v>
      </c>
      <c r="F134" s="9" t="s">
        <v>1681</v>
      </c>
      <c r="G134" s="9" t="s">
        <v>1682</v>
      </c>
      <c r="H134" s="9" t="s">
        <v>1676</v>
      </c>
      <c r="I134" s="9" t="s">
        <v>863</v>
      </c>
      <c r="J134" s="9" t="s">
        <v>863</v>
      </c>
      <c r="K134" s="9" t="s">
        <v>864</v>
      </c>
      <c r="L134" s="9" t="s">
        <v>864</v>
      </c>
      <c r="M134" s="9" t="s">
        <v>865</v>
      </c>
      <c r="N134" s="9" t="s">
        <v>866</v>
      </c>
      <c r="O134" s="9" t="s">
        <v>866</v>
      </c>
      <c r="P134" s="11" t="s">
        <v>1683</v>
      </c>
      <c r="Q134" s="9"/>
      <c r="R134" s="11" t="s">
        <v>88</v>
      </c>
      <c r="S134" s="9" t="s">
        <v>868</v>
      </c>
      <c r="T134" s="9" t="s">
        <v>869</v>
      </c>
      <c r="U134" s="9" t="s">
        <v>869</v>
      </c>
      <c r="V134" s="9"/>
      <c r="W134" s="9" t="s">
        <v>87</v>
      </c>
      <c r="X134" s="9"/>
      <c r="Y134" s="9" t="s">
        <v>87</v>
      </c>
      <c r="Z134" s="9" t="s">
        <v>870</v>
      </c>
      <c r="AA134" s="9" t="s">
        <v>870</v>
      </c>
      <c r="AB134" s="9" t="s">
        <v>1678</v>
      </c>
      <c r="AC134" s="9"/>
      <c r="AD134" s="9" t="s">
        <v>870</v>
      </c>
      <c r="AE134" s="9"/>
    </row>
    <row r="135" hidden="1" spans="2:31">
      <c r="B135" t="e">
        <f>VLOOKUP(G135,Summary!B:B,1,FALSE)</f>
        <v>#N/A</v>
      </c>
      <c r="C135" t="str">
        <f t="shared" si="2"/>
        <v>REX</v>
      </c>
      <c r="D135" s="9" t="s">
        <v>1684</v>
      </c>
      <c r="E135" s="9" t="s">
        <v>1685</v>
      </c>
      <c r="F135" s="9" t="s">
        <v>1686</v>
      </c>
      <c r="G135" s="9" t="s">
        <v>1687</v>
      </c>
      <c r="H135" s="9" t="s">
        <v>1676</v>
      </c>
      <c r="I135" s="9" t="s">
        <v>863</v>
      </c>
      <c r="J135" s="9" t="s">
        <v>863</v>
      </c>
      <c r="K135" s="9" t="s">
        <v>864</v>
      </c>
      <c r="L135" s="9" t="s">
        <v>864</v>
      </c>
      <c r="M135" s="9" t="s">
        <v>865</v>
      </c>
      <c r="N135" s="9" t="s">
        <v>866</v>
      </c>
      <c r="O135" s="9" t="s">
        <v>866</v>
      </c>
      <c r="P135" s="11" t="s">
        <v>1688</v>
      </c>
      <c r="Q135" s="9"/>
      <c r="R135" s="11" t="s">
        <v>88</v>
      </c>
      <c r="S135" s="9" t="s">
        <v>868</v>
      </c>
      <c r="T135" s="9" t="s">
        <v>869</v>
      </c>
      <c r="U135" s="9" t="s">
        <v>869</v>
      </c>
      <c r="V135" s="9"/>
      <c r="W135" s="9" t="s">
        <v>127</v>
      </c>
      <c r="X135" s="9"/>
      <c r="Y135" s="9" t="s">
        <v>127</v>
      </c>
      <c r="Z135" s="9" t="s">
        <v>870</v>
      </c>
      <c r="AA135" s="9" t="s">
        <v>870</v>
      </c>
      <c r="AB135" s="9" t="s">
        <v>1678</v>
      </c>
      <c r="AC135" s="9"/>
      <c r="AD135" s="9" t="s">
        <v>870</v>
      </c>
      <c r="AE135" s="9"/>
    </row>
    <row r="136" hidden="1" spans="2:31">
      <c r="B136" t="e">
        <f>VLOOKUP(G136,Summary!B:B,1,FALSE)</f>
        <v>#N/A</v>
      </c>
      <c r="C136" t="str">
        <f t="shared" si="2"/>
        <v>REX</v>
      </c>
      <c r="D136" s="9" t="s">
        <v>1689</v>
      </c>
      <c r="E136" s="9" t="s">
        <v>1690</v>
      </c>
      <c r="F136" s="9" t="s">
        <v>1691</v>
      </c>
      <c r="G136" s="9" t="s">
        <v>1692</v>
      </c>
      <c r="H136" s="9" t="s">
        <v>1693</v>
      </c>
      <c r="I136" s="9" t="s">
        <v>863</v>
      </c>
      <c r="J136" s="9" t="s">
        <v>863</v>
      </c>
      <c r="K136" s="9" t="s">
        <v>864</v>
      </c>
      <c r="L136" s="9" t="s">
        <v>864</v>
      </c>
      <c r="M136" s="9" t="s">
        <v>865</v>
      </c>
      <c r="N136" s="9" t="s">
        <v>866</v>
      </c>
      <c r="O136" s="9" t="s">
        <v>866</v>
      </c>
      <c r="P136" s="11" t="s">
        <v>1694</v>
      </c>
      <c r="Q136" s="9"/>
      <c r="R136" s="11" t="s">
        <v>88</v>
      </c>
      <c r="S136" s="9" t="s">
        <v>868</v>
      </c>
      <c r="T136" s="9" t="s">
        <v>869</v>
      </c>
      <c r="U136" s="9" t="s">
        <v>869</v>
      </c>
      <c r="V136" s="9"/>
      <c r="W136" s="9" t="s">
        <v>287</v>
      </c>
      <c r="X136" s="9"/>
      <c r="Y136" s="9" t="s">
        <v>287</v>
      </c>
      <c r="Z136" s="9" t="s">
        <v>870</v>
      </c>
      <c r="AA136" s="9" t="s">
        <v>870</v>
      </c>
      <c r="AB136" s="9" t="s">
        <v>1695</v>
      </c>
      <c r="AC136" s="9"/>
      <c r="AD136" s="9" t="s">
        <v>870</v>
      </c>
      <c r="AE136" s="9"/>
    </row>
    <row r="137" hidden="1" spans="2:31">
      <c r="B137" t="e">
        <f>VLOOKUP(G137,Summary!B:B,1,FALSE)</f>
        <v>#N/A</v>
      </c>
      <c r="C137" t="str">
        <f t="shared" si="2"/>
        <v>REX</v>
      </c>
      <c r="D137" s="9" t="s">
        <v>1696</v>
      </c>
      <c r="E137" s="9" t="s">
        <v>1697</v>
      </c>
      <c r="F137" s="9" t="s">
        <v>1698</v>
      </c>
      <c r="G137" s="9" t="s">
        <v>1699</v>
      </c>
      <c r="H137" s="9" t="s">
        <v>1700</v>
      </c>
      <c r="I137" s="9" t="s">
        <v>863</v>
      </c>
      <c r="J137" s="9" t="s">
        <v>863</v>
      </c>
      <c r="K137" s="9" t="s">
        <v>864</v>
      </c>
      <c r="L137" s="9" t="s">
        <v>864</v>
      </c>
      <c r="M137" s="9" t="s">
        <v>865</v>
      </c>
      <c r="N137" s="9" t="s">
        <v>866</v>
      </c>
      <c r="O137" s="9" t="s">
        <v>866</v>
      </c>
      <c r="P137" s="11" t="s">
        <v>1701</v>
      </c>
      <c r="Q137" s="9"/>
      <c r="R137" s="11" t="s">
        <v>88</v>
      </c>
      <c r="S137" s="9" t="s">
        <v>868</v>
      </c>
      <c r="T137" s="9" t="s">
        <v>869</v>
      </c>
      <c r="U137" s="9" t="s">
        <v>869</v>
      </c>
      <c r="V137" s="9"/>
      <c r="W137" s="9" t="s">
        <v>87</v>
      </c>
      <c r="X137" s="9"/>
      <c r="Y137" s="9" t="s">
        <v>87</v>
      </c>
      <c r="Z137" s="9" t="s">
        <v>870</v>
      </c>
      <c r="AA137" s="9" t="s">
        <v>870</v>
      </c>
      <c r="AB137" s="9" t="s">
        <v>1702</v>
      </c>
      <c r="AC137" s="9"/>
      <c r="AD137" s="9" t="s">
        <v>870</v>
      </c>
      <c r="AE137" s="9"/>
    </row>
    <row r="138" hidden="1" spans="2:31">
      <c r="B138" t="e">
        <f>VLOOKUP(G138,Summary!B:B,1,FALSE)</f>
        <v>#N/A</v>
      </c>
      <c r="C138" t="str">
        <f t="shared" si="2"/>
        <v>REX</v>
      </c>
      <c r="D138" s="9" t="s">
        <v>1703</v>
      </c>
      <c r="E138" s="9" t="s">
        <v>1704</v>
      </c>
      <c r="F138" s="9" t="s">
        <v>1705</v>
      </c>
      <c r="G138" s="9" t="s">
        <v>1706</v>
      </c>
      <c r="H138" s="9" t="s">
        <v>1707</v>
      </c>
      <c r="I138" s="9" t="s">
        <v>863</v>
      </c>
      <c r="J138" s="9" t="s">
        <v>863</v>
      </c>
      <c r="K138" s="9" t="s">
        <v>864</v>
      </c>
      <c r="L138" s="9" t="s">
        <v>864</v>
      </c>
      <c r="M138" s="9" t="s">
        <v>865</v>
      </c>
      <c r="N138" s="9" t="s">
        <v>866</v>
      </c>
      <c r="O138" s="9" t="s">
        <v>866</v>
      </c>
      <c r="P138" s="11" t="s">
        <v>1708</v>
      </c>
      <c r="Q138" s="9"/>
      <c r="R138" s="11" t="s">
        <v>88</v>
      </c>
      <c r="S138" s="9" t="s">
        <v>868</v>
      </c>
      <c r="T138" s="9" t="s">
        <v>869</v>
      </c>
      <c r="U138" s="9" t="s">
        <v>869</v>
      </c>
      <c r="V138" s="9"/>
      <c r="W138" s="9" t="s">
        <v>127</v>
      </c>
      <c r="X138" s="9"/>
      <c r="Y138" s="9" t="s">
        <v>127</v>
      </c>
      <c r="Z138" s="9" t="s">
        <v>870</v>
      </c>
      <c r="AA138" s="9" t="s">
        <v>870</v>
      </c>
      <c r="AB138" s="9" t="s">
        <v>1709</v>
      </c>
      <c r="AC138" s="9"/>
      <c r="AD138" s="9" t="s">
        <v>870</v>
      </c>
      <c r="AE138" s="9"/>
    </row>
    <row r="139" hidden="1" spans="2:31">
      <c r="B139" t="e">
        <f>VLOOKUP(G139,Summary!B:B,1,FALSE)</f>
        <v>#N/A</v>
      </c>
      <c r="C139" t="str">
        <f t="shared" si="2"/>
        <v>REX</v>
      </c>
      <c r="D139" s="9" t="s">
        <v>1710</v>
      </c>
      <c r="E139" s="9" t="s">
        <v>1711</v>
      </c>
      <c r="F139" s="9" t="s">
        <v>1712</v>
      </c>
      <c r="G139" s="9" t="s">
        <v>1713</v>
      </c>
      <c r="H139" s="9" t="s">
        <v>1707</v>
      </c>
      <c r="I139" s="9" t="s">
        <v>863</v>
      </c>
      <c r="J139" s="9" t="s">
        <v>863</v>
      </c>
      <c r="K139" s="9" t="s">
        <v>864</v>
      </c>
      <c r="L139" s="9" t="s">
        <v>864</v>
      </c>
      <c r="M139" s="9" t="s">
        <v>865</v>
      </c>
      <c r="N139" s="9" t="s">
        <v>866</v>
      </c>
      <c r="O139" s="9" t="s">
        <v>866</v>
      </c>
      <c r="P139" s="11" t="s">
        <v>1714</v>
      </c>
      <c r="Q139" s="9"/>
      <c r="R139" s="11" t="s">
        <v>88</v>
      </c>
      <c r="S139" s="9" t="s">
        <v>868</v>
      </c>
      <c r="T139" s="9" t="s">
        <v>869</v>
      </c>
      <c r="U139" s="9" t="s">
        <v>869</v>
      </c>
      <c r="V139" s="9"/>
      <c r="W139" s="9" t="s">
        <v>127</v>
      </c>
      <c r="X139" s="9"/>
      <c r="Y139" s="9" t="s">
        <v>127</v>
      </c>
      <c r="Z139" s="9" t="s">
        <v>870</v>
      </c>
      <c r="AA139" s="9" t="s">
        <v>870</v>
      </c>
      <c r="AB139" s="9" t="s">
        <v>1709</v>
      </c>
      <c r="AC139" s="9"/>
      <c r="AD139" s="9" t="s">
        <v>870</v>
      </c>
      <c r="AE139" s="9"/>
    </row>
    <row r="140" hidden="1" spans="2:31">
      <c r="B140" t="e">
        <f>VLOOKUP(G140,Summary!B:B,1,FALSE)</f>
        <v>#N/A</v>
      </c>
      <c r="C140" t="str">
        <f t="shared" si="2"/>
        <v>REX</v>
      </c>
      <c r="D140" s="9" t="s">
        <v>1715</v>
      </c>
      <c r="E140" s="9" t="s">
        <v>1716</v>
      </c>
      <c r="F140" s="9" t="s">
        <v>1717</v>
      </c>
      <c r="G140" s="9" t="s">
        <v>1718</v>
      </c>
      <c r="H140" s="9" t="s">
        <v>1719</v>
      </c>
      <c r="I140" s="9" t="s">
        <v>863</v>
      </c>
      <c r="J140" s="9" t="s">
        <v>863</v>
      </c>
      <c r="K140" s="9" t="s">
        <v>864</v>
      </c>
      <c r="L140" s="9" t="s">
        <v>864</v>
      </c>
      <c r="M140" s="9" t="s">
        <v>865</v>
      </c>
      <c r="N140" s="9" t="s">
        <v>866</v>
      </c>
      <c r="O140" s="9" t="s">
        <v>866</v>
      </c>
      <c r="P140" s="11" t="s">
        <v>1720</v>
      </c>
      <c r="Q140" s="9"/>
      <c r="R140" s="11" t="s">
        <v>88</v>
      </c>
      <c r="S140" s="9" t="s">
        <v>868</v>
      </c>
      <c r="T140" s="9" t="s">
        <v>869</v>
      </c>
      <c r="U140" s="9" t="s">
        <v>869</v>
      </c>
      <c r="V140" s="9"/>
      <c r="W140" s="9" t="s">
        <v>87</v>
      </c>
      <c r="X140" s="9"/>
      <c r="Y140" s="9" t="s">
        <v>87</v>
      </c>
      <c r="Z140" s="9" t="s">
        <v>870</v>
      </c>
      <c r="AA140" s="9" t="s">
        <v>870</v>
      </c>
      <c r="AB140" s="9" t="s">
        <v>1721</v>
      </c>
      <c r="AC140" s="9"/>
      <c r="AD140" s="9" t="s">
        <v>870</v>
      </c>
      <c r="AE140" s="9"/>
    </row>
    <row r="141" hidden="1" spans="2:31">
      <c r="B141" t="e">
        <f>VLOOKUP(G141,Summary!B:B,1,FALSE)</f>
        <v>#N/A</v>
      </c>
      <c r="C141" t="str">
        <f t="shared" si="2"/>
        <v>REX</v>
      </c>
      <c r="D141" s="9" t="s">
        <v>1722</v>
      </c>
      <c r="E141" s="9" t="s">
        <v>1723</v>
      </c>
      <c r="F141" s="9" t="s">
        <v>1724</v>
      </c>
      <c r="G141" s="9" t="s">
        <v>1725</v>
      </c>
      <c r="H141" s="9" t="s">
        <v>1726</v>
      </c>
      <c r="I141" s="9" t="s">
        <v>863</v>
      </c>
      <c r="J141" s="9" t="s">
        <v>863</v>
      </c>
      <c r="K141" s="9" t="s">
        <v>864</v>
      </c>
      <c r="L141" s="9" t="s">
        <v>864</v>
      </c>
      <c r="M141" s="9" t="s">
        <v>865</v>
      </c>
      <c r="N141" s="9" t="s">
        <v>866</v>
      </c>
      <c r="O141" s="9" t="s">
        <v>866</v>
      </c>
      <c r="P141" s="11" t="s">
        <v>1727</v>
      </c>
      <c r="Q141" s="9"/>
      <c r="R141" s="11" t="s">
        <v>88</v>
      </c>
      <c r="S141" s="9" t="s">
        <v>868</v>
      </c>
      <c r="T141" s="9" t="s">
        <v>869</v>
      </c>
      <c r="U141" s="9" t="s">
        <v>869</v>
      </c>
      <c r="V141" s="9"/>
      <c r="W141" s="9" t="s">
        <v>216</v>
      </c>
      <c r="X141" s="9"/>
      <c r="Y141" s="9" t="s">
        <v>216</v>
      </c>
      <c r="Z141" s="9" t="s">
        <v>870</v>
      </c>
      <c r="AA141" s="9" t="s">
        <v>870</v>
      </c>
      <c r="AB141" s="9" t="s">
        <v>1728</v>
      </c>
      <c r="AC141" s="9"/>
      <c r="AD141" s="9" t="s">
        <v>870</v>
      </c>
      <c r="AE141" s="9"/>
    </row>
    <row r="142" hidden="1" spans="2:31">
      <c r="B142" t="e">
        <f>VLOOKUP(G142,Summary!B:B,1,FALSE)</f>
        <v>#N/A</v>
      </c>
      <c r="C142" t="str">
        <f t="shared" si="2"/>
        <v>REX</v>
      </c>
      <c r="D142" s="9" t="s">
        <v>1729</v>
      </c>
      <c r="E142" s="9" t="s">
        <v>1730</v>
      </c>
      <c r="F142" s="9" t="s">
        <v>1731</v>
      </c>
      <c r="G142" s="9" t="s">
        <v>1732</v>
      </c>
      <c r="H142" s="9" t="s">
        <v>1733</v>
      </c>
      <c r="I142" s="9" t="s">
        <v>863</v>
      </c>
      <c r="J142" s="9" t="s">
        <v>863</v>
      </c>
      <c r="K142" s="9" t="s">
        <v>864</v>
      </c>
      <c r="L142" s="9" t="s">
        <v>864</v>
      </c>
      <c r="M142" s="9" t="s">
        <v>865</v>
      </c>
      <c r="N142" s="9" t="s">
        <v>866</v>
      </c>
      <c r="O142" s="9" t="s">
        <v>866</v>
      </c>
      <c r="P142" s="11" t="s">
        <v>1734</v>
      </c>
      <c r="Q142" s="9"/>
      <c r="R142" s="11" t="s">
        <v>88</v>
      </c>
      <c r="S142" s="9" t="s">
        <v>868</v>
      </c>
      <c r="T142" s="9" t="s">
        <v>869</v>
      </c>
      <c r="U142" s="9" t="s">
        <v>869</v>
      </c>
      <c r="V142" s="9"/>
      <c r="W142" s="9" t="s">
        <v>87</v>
      </c>
      <c r="X142" s="9"/>
      <c r="Y142" s="9" t="s">
        <v>87</v>
      </c>
      <c r="Z142" s="9" t="s">
        <v>870</v>
      </c>
      <c r="AA142" s="9" t="s">
        <v>870</v>
      </c>
      <c r="AB142" s="9" t="s">
        <v>1735</v>
      </c>
      <c r="AC142" s="9"/>
      <c r="AD142" s="9" t="s">
        <v>870</v>
      </c>
      <c r="AE142" s="9"/>
    </row>
    <row r="143" hidden="1" spans="2:31">
      <c r="B143" t="e">
        <f>VLOOKUP(G143,Summary!B:B,1,FALSE)</f>
        <v>#N/A</v>
      </c>
      <c r="C143" t="str">
        <f t="shared" si="2"/>
        <v>REX</v>
      </c>
      <c r="D143" s="9" t="s">
        <v>1736</v>
      </c>
      <c r="E143" s="9" t="s">
        <v>1737</v>
      </c>
      <c r="F143" s="9" t="s">
        <v>1738</v>
      </c>
      <c r="G143" s="9" t="s">
        <v>1739</v>
      </c>
      <c r="H143" s="9" t="s">
        <v>1740</v>
      </c>
      <c r="I143" s="9" t="s">
        <v>863</v>
      </c>
      <c r="J143" s="9" t="s">
        <v>863</v>
      </c>
      <c r="K143" s="9" t="s">
        <v>864</v>
      </c>
      <c r="L143" s="9" t="s">
        <v>864</v>
      </c>
      <c r="M143" s="9" t="s">
        <v>865</v>
      </c>
      <c r="N143" s="9" t="s">
        <v>866</v>
      </c>
      <c r="O143" s="9" t="s">
        <v>866</v>
      </c>
      <c r="P143" s="11" t="s">
        <v>1741</v>
      </c>
      <c r="Q143" s="9"/>
      <c r="R143" s="11" t="s">
        <v>88</v>
      </c>
      <c r="S143" s="9" t="s">
        <v>868</v>
      </c>
      <c r="T143" s="9" t="s">
        <v>869</v>
      </c>
      <c r="U143" s="9" t="s">
        <v>869</v>
      </c>
      <c r="V143" s="9"/>
      <c r="W143" s="9" t="s">
        <v>87</v>
      </c>
      <c r="X143" s="9"/>
      <c r="Y143" s="9" t="s">
        <v>87</v>
      </c>
      <c r="Z143" s="9" t="s">
        <v>870</v>
      </c>
      <c r="AA143" s="9" t="s">
        <v>870</v>
      </c>
      <c r="AB143" s="9" t="s">
        <v>1742</v>
      </c>
      <c r="AC143" s="9"/>
      <c r="AD143" s="9" t="s">
        <v>870</v>
      </c>
      <c r="AE143" s="9"/>
    </row>
    <row r="144" hidden="1" spans="2:31">
      <c r="B144" t="e">
        <f>VLOOKUP(G144,Summary!B:B,1,FALSE)</f>
        <v>#N/A</v>
      </c>
      <c r="C144" t="str">
        <f t="shared" si="2"/>
        <v>REX</v>
      </c>
      <c r="D144" s="9" t="s">
        <v>1743</v>
      </c>
      <c r="E144" s="9" t="s">
        <v>1744</v>
      </c>
      <c r="F144" s="9" t="s">
        <v>1745</v>
      </c>
      <c r="G144" s="9" t="s">
        <v>1746</v>
      </c>
      <c r="H144" s="9" t="s">
        <v>1747</v>
      </c>
      <c r="I144" s="9" t="s">
        <v>863</v>
      </c>
      <c r="J144" s="9" t="s">
        <v>863</v>
      </c>
      <c r="K144" s="9" t="s">
        <v>864</v>
      </c>
      <c r="L144" s="9" t="s">
        <v>864</v>
      </c>
      <c r="M144" s="9" t="s">
        <v>865</v>
      </c>
      <c r="N144" s="9" t="s">
        <v>866</v>
      </c>
      <c r="O144" s="9" t="s">
        <v>866</v>
      </c>
      <c r="P144" s="11" t="s">
        <v>1748</v>
      </c>
      <c r="Q144" s="9"/>
      <c r="R144" s="11" t="s">
        <v>88</v>
      </c>
      <c r="S144" s="9" t="s">
        <v>868</v>
      </c>
      <c r="T144" s="9" t="s">
        <v>869</v>
      </c>
      <c r="U144" s="9" t="s">
        <v>869</v>
      </c>
      <c r="V144" s="9"/>
      <c r="W144" s="9" t="s">
        <v>87</v>
      </c>
      <c r="X144" s="9"/>
      <c r="Y144" s="9" t="s">
        <v>87</v>
      </c>
      <c r="Z144" s="9" t="s">
        <v>870</v>
      </c>
      <c r="AA144" s="9" t="s">
        <v>870</v>
      </c>
      <c r="AB144" s="9" t="s">
        <v>1749</v>
      </c>
      <c r="AC144" s="9"/>
      <c r="AD144" s="9" t="s">
        <v>870</v>
      </c>
      <c r="AE144" s="9"/>
    </row>
    <row r="145" hidden="1" spans="2:31">
      <c r="B145" t="e">
        <f>VLOOKUP(G145,Summary!B:B,1,FALSE)</f>
        <v>#N/A</v>
      </c>
      <c r="C145" t="str">
        <f t="shared" si="2"/>
        <v>REX</v>
      </c>
      <c r="D145" s="9" t="s">
        <v>1750</v>
      </c>
      <c r="E145" s="9" t="s">
        <v>1751</v>
      </c>
      <c r="F145" s="9" t="s">
        <v>1752</v>
      </c>
      <c r="G145" s="9" t="s">
        <v>1753</v>
      </c>
      <c r="H145" s="9" t="s">
        <v>1754</v>
      </c>
      <c r="I145" s="9" t="s">
        <v>863</v>
      </c>
      <c r="J145" s="9" t="s">
        <v>863</v>
      </c>
      <c r="K145" s="9" t="s">
        <v>864</v>
      </c>
      <c r="L145" s="9" t="s">
        <v>864</v>
      </c>
      <c r="M145" s="9" t="s">
        <v>865</v>
      </c>
      <c r="N145" s="9" t="s">
        <v>866</v>
      </c>
      <c r="O145" s="9" t="s">
        <v>866</v>
      </c>
      <c r="P145" s="11" t="s">
        <v>1755</v>
      </c>
      <c r="Q145" s="9"/>
      <c r="R145" s="11" t="s">
        <v>88</v>
      </c>
      <c r="S145" s="9" t="s">
        <v>868</v>
      </c>
      <c r="T145" s="9" t="s">
        <v>869</v>
      </c>
      <c r="U145" s="9" t="s">
        <v>869</v>
      </c>
      <c r="V145" s="9"/>
      <c r="W145" s="9" t="s">
        <v>196</v>
      </c>
      <c r="X145" s="9"/>
      <c r="Y145" s="9" t="s">
        <v>196</v>
      </c>
      <c r="Z145" s="9" t="s">
        <v>870</v>
      </c>
      <c r="AA145" s="9" t="s">
        <v>870</v>
      </c>
      <c r="AB145" s="9" t="s">
        <v>1756</v>
      </c>
      <c r="AC145" s="9"/>
      <c r="AD145" s="9" t="s">
        <v>870</v>
      </c>
      <c r="AE145" s="9"/>
    </row>
    <row r="146" hidden="1" spans="2:31">
      <c r="B146" t="e">
        <f>VLOOKUP(G146,Summary!B:B,1,FALSE)</f>
        <v>#N/A</v>
      </c>
      <c r="C146" t="str">
        <f t="shared" si="2"/>
        <v>REX</v>
      </c>
      <c r="D146" s="9" t="s">
        <v>1757</v>
      </c>
      <c r="E146" s="9" t="s">
        <v>1758</v>
      </c>
      <c r="F146" s="9" t="s">
        <v>1759</v>
      </c>
      <c r="G146" s="9" t="s">
        <v>1760</v>
      </c>
      <c r="H146" s="9" t="s">
        <v>1761</v>
      </c>
      <c r="I146" s="9" t="s">
        <v>863</v>
      </c>
      <c r="J146" s="9" t="s">
        <v>863</v>
      </c>
      <c r="K146" s="9" t="s">
        <v>864</v>
      </c>
      <c r="L146" s="9" t="s">
        <v>864</v>
      </c>
      <c r="M146" s="9" t="s">
        <v>865</v>
      </c>
      <c r="N146" s="9" t="s">
        <v>866</v>
      </c>
      <c r="O146" s="9" t="s">
        <v>866</v>
      </c>
      <c r="P146" s="11" t="s">
        <v>1762</v>
      </c>
      <c r="Q146" s="9"/>
      <c r="R146" s="11" t="s">
        <v>88</v>
      </c>
      <c r="S146" s="9" t="s">
        <v>868</v>
      </c>
      <c r="T146" s="9" t="s">
        <v>869</v>
      </c>
      <c r="U146" s="9" t="s">
        <v>869</v>
      </c>
      <c r="V146" s="9"/>
      <c r="W146" s="9" t="s">
        <v>87</v>
      </c>
      <c r="X146" s="9"/>
      <c r="Y146" s="9" t="s">
        <v>87</v>
      </c>
      <c r="Z146" s="9" t="s">
        <v>870</v>
      </c>
      <c r="AA146" s="9" t="s">
        <v>870</v>
      </c>
      <c r="AB146" s="9" t="s">
        <v>1763</v>
      </c>
      <c r="AC146" s="9"/>
      <c r="AD146" s="9" t="s">
        <v>870</v>
      </c>
      <c r="AE146" s="9"/>
    </row>
    <row r="147" hidden="1" spans="2:31">
      <c r="B147" t="e">
        <f>VLOOKUP(G147,Summary!B:B,1,FALSE)</f>
        <v>#N/A</v>
      </c>
      <c r="C147" t="str">
        <f t="shared" si="2"/>
        <v>REX</v>
      </c>
      <c r="D147" s="9" t="s">
        <v>1764</v>
      </c>
      <c r="E147" s="9" t="s">
        <v>1765</v>
      </c>
      <c r="F147" s="9" t="s">
        <v>1766</v>
      </c>
      <c r="G147" s="9" t="s">
        <v>1767</v>
      </c>
      <c r="H147" s="9" t="s">
        <v>1761</v>
      </c>
      <c r="I147" s="9" t="s">
        <v>863</v>
      </c>
      <c r="J147" s="9" t="s">
        <v>863</v>
      </c>
      <c r="K147" s="9" t="s">
        <v>864</v>
      </c>
      <c r="L147" s="9" t="s">
        <v>864</v>
      </c>
      <c r="M147" s="9" t="s">
        <v>865</v>
      </c>
      <c r="N147" s="9" t="s">
        <v>866</v>
      </c>
      <c r="O147" s="9" t="s">
        <v>866</v>
      </c>
      <c r="P147" s="11" t="s">
        <v>1768</v>
      </c>
      <c r="Q147" s="9"/>
      <c r="R147" s="11" t="s">
        <v>88</v>
      </c>
      <c r="S147" s="9" t="s">
        <v>868</v>
      </c>
      <c r="T147" s="9" t="s">
        <v>869</v>
      </c>
      <c r="U147" s="9" t="s">
        <v>869</v>
      </c>
      <c r="V147" s="9"/>
      <c r="W147" s="9" t="s">
        <v>108</v>
      </c>
      <c r="X147" s="9"/>
      <c r="Y147" s="9" t="s">
        <v>108</v>
      </c>
      <c r="Z147" s="9" t="s">
        <v>870</v>
      </c>
      <c r="AA147" s="9" t="s">
        <v>870</v>
      </c>
      <c r="AB147" s="9" t="s">
        <v>1763</v>
      </c>
      <c r="AC147" s="9"/>
      <c r="AD147" s="9" t="s">
        <v>870</v>
      </c>
      <c r="AE147" s="9"/>
    </row>
    <row r="148" hidden="1" spans="2:31">
      <c r="B148" t="e">
        <f>VLOOKUP(G148,Summary!B:B,1,FALSE)</f>
        <v>#N/A</v>
      </c>
      <c r="C148" t="str">
        <f t="shared" si="2"/>
        <v>REX</v>
      </c>
      <c r="D148" s="9" t="s">
        <v>1769</v>
      </c>
      <c r="E148" s="9" t="s">
        <v>1770</v>
      </c>
      <c r="F148" s="9" t="s">
        <v>1771</v>
      </c>
      <c r="G148" s="9" t="s">
        <v>1772</v>
      </c>
      <c r="H148" s="9" t="s">
        <v>1761</v>
      </c>
      <c r="I148" s="9" t="s">
        <v>863</v>
      </c>
      <c r="J148" s="9" t="s">
        <v>863</v>
      </c>
      <c r="K148" s="9" t="s">
        <v>864</v>
      </c>
      <c r="L148" s="9" t="s">
        <v>864</v>
      </c>
      <c r="M148" s="9" t="s">
        <v>865</v>
      </c>
      <c r="N148" s="9" t="s">
        <v>866</v>
      </c>
      <c r="O148" s="9" t="s">
        <v>866</v>
      </c>
      <c r="P148" s="11" t="s">
        <v>1773</v>
      </c>
      <c r="Q148" s="9"/>
      <c r="R148" s="11" t="s">
        <v>88</v>
      </c>
      <c r="S148" s="9" t="s">
        <v>868</v>
      </c>
      <c r="T148" s="9" t="s">
        <v>869</v>
      </c>
      <c r="U148" s="9" t="s">
        <v>869</v>
      </c>
      <c r="V148" s="9"/>
      <c r="W148" s="9" t="s">
        <v>87</v>
      </c>
      <c r="X148" s="9"/>
      <c r="Y148" s="9" t="s">
        <v>87</v>
      </c>
      <c r="Z148" s="9" t="s">
        <v>870</v>
      </c>
      <c r="AA148" s="9" t="s">
        <v>870</v>
      </c>
      <c r="AB148" s="9" t="s">
        <v>1763</v>
      </c>
      <c r="AC148" s="9"/>
      <c r="AD148" s="9" t="s">
        <v>870</v>
      </c>
      <c r="AE148" s="9"/>
    </row>
    <row r="149" hidden="1" spans="2:31">
      <c r="B149" t="e">
        <f>VLOOKUP(G149,Summary!B:B,1,FALSE)</f>
        <v>#N/A</v>
      </c>
      <c r="C149" t="str">
        <f t="shared" si="2"/>
        <v>REX</v>
      </c>
      <c r="D149" s="9" t="s">
        <v>1774</v>
      </c>
      <c r="E149" s="9" t="s">
        <v>1775</v>
      </c>
      <c r="F149" s="9" t="s">
        <v>1776</v>
      </c>
      <c r="G149" s="9" t="s">
        <v>1777</v>
      </c>
      <c r="H149" s="9" t="s">
        <v>1761</v>
      </c>
      <c r="I149" s="9" t="s">
        <v>863</v>
      </c>
      <c r="J149" s="9" t="s">
        <v>863</v>
      </c>
      <c r="K149" s="9" t="s">
        <v>864</v>
      </c>
      <c r="L149" s="9" t="s">
        <v>864</v>
      </c>
      <c r="M149" s="9" t="s">
        <v>865</v>
      </c>
      <c r="N149" s="9" t="s">
        <v>866</v>
      </c>
      <c r="O149" s="9" t="s">
        <v>866</v>
      </c>
      <c r="P149" s="11" t="s">
        <v>1778</v>
      </c>
      <c r="Q149" s="9"/>
      <c r="R149" s="11" t="s">
        <v>88</v>
      </c>
      <c r="S149" s="9" t="s">
        <v>868</v>
      </c>
      <c r="T149" s="9" t="s">
        <v>869</v>
      </c>
      <c r="U149" s="9" t="s">
        <v>869</v>
      </c>
      <c r="V149" s="9"/>
      <c r="W149" s="9" t="s">
        <v>87</v>
      </c>
      <c r="X149" s="9"/>
      <c r="Y149" s="9" t="s">
        <v>87</v>
      </c>
      <c r="Z149" s="9" t="s">
        <v>870</v>
      </c>
      <c r="AA149" s="9" t="s">
        <v>870</v>
      </c>
      <c r="AB149" s="9" t="s">
        <v>1763</v>
      </c>
      <c r="AC149" s="9"/>
      <c r="AD149" s="9" t="s">
        <v>870</v>
      </c>
      <c r="AE149" s="9"/>
    </row>
    <row r="150" hidden="1" spans="2:31">
      <c r="B150" t="e">
        <f>VLOOKUP(G150,Summary!B:B,1,FALSE)</f>
        <v>#N/A</v>
      </c>
      <c r="C150" t="str">
        <f t="shared" si="2"/>
        <v>REX</v>
      </c>
      <c r="D150" s="9" t="s">
        <v>1779</v>
      </c>
      <c r="E150" s="9" t="s">
        <v>1780</v>
      </c>
      <c r="F150" s="9" t="s">
        <v>1781</v>
      </c>
      <c r="G150" s="9" t="s">
        <v>1782</v>
      </c>
      <c r="H150" s="9" t="s">
        <v>1761</v>
      </c>
      <c r="I150" s="9" t="s">
        <v>863</v>
      </c>
      <c r="J150" s="9" t="s">
        <v>863</v>
      </c>
      <c r="K150" s="9" t="s">
        <v>864</v>
      </c>
      <c r="L150" s="9" t="s">
        <v>864</v>
      </c>
      <c r="M150" s="9" t="s">
        <v>865</v>
      </c>
      <c r="N150" s="9" t="s">
        <v>866</v>
      </c>
      <c r="O150" s="9" t="s">
        <v>866</v>
      </c>
      <c r="P150" s="11" t="s">
        <v>1783</v>
      </c>
      <c r="Q150" s="9"/>
      <c r="R150" s="11" t="s">
        <v>88</v>
      </c>
      <c r="S150" s="9" t="s">
        <v>868</v>
      </c>
      <c r="T150" s="9" t="s">
        <v>869</v>
      </c>
      <c r="U150" s="9" t="s">
        <v>869</v>
      </c>
      <c r="V150" s="9"/>
      <c r="W150" s="9" t="s">
        <v>147</v>
      </c>
      <c r="X150" s="9"/>
      <c r="Y150" s="9" t="s">
        <v>147</v>
      </c>
      <c r="Z150" s="9" t="s">
        <v>870</v>
      </c>
      <c r="AA150" s="9" t="s">
        <v>870</v>
      </c>
      <c r="AB150" s="9" t="s">
        <v>1763</v>
      </c>
      <c r="AC150" s="9"/>
      <c r="AD150" s="9" t="s">
        <v>870</v>
      </c>
      <c r="AE150" s="9"/>
    </row>
    <row r="151" hidden="1" spans="2:31">
      <c r="B151" t="e">
        <f>VLOOKUP(G151,Summary!B:B,1,FALSE)</f>
        <v>#N/A</v>
      </c>
      <c r="C151" t="str">
        <f t="shared" si="2"/>
        <v>REX</v>
      </c>
      <c r="D151" s="9" t="s">
        <v>1784</v>
      </c>
      <c r="E151" s="9" t="s">
        <v>1785</v>
      </c>
      <c r="F151" s="9" t="s">
        <v>1786</v>
      </c>
      <c r="G151" s="9" t="s">
        <v>1787</v>
      </c>
      <c r="H151" s="9" t="s">
        <v>1761</v>
      </c>
      <c r="I151" s="9" t="s">
        <v>863</v>
      </c>
      <c r="J151" s="9" t="s">
        <v>863</v>
      </c>
      <c r="K151" s="9" t="s">
        <v>864</v>
      </c>
      <c r="L151" s="9" t="s">
        <v>864</v>
      </c>
      <c r="M151" s="9" t="s">
        <v>865</v>
      </c>
      <c r="N151" s="9" t="s">
        <v>866</v>
      </c>
      <c r="O151" s="9" t="s">
        <v>866</v>
      </c>
      <c r="P151" s="11" t="s">
        <v>1788</v>
      </c>
      <c r="Q151" s="9"/>
      <c r="R151" s="11" t="s">
        <v>88</v>
      </c>
      <c r="S151" s="9" t="s">
        <v>868</v>
      </c>
      <c r="T151" s="9" t="s">
        <v>869</v>
      </c>
      <c r="U151" s="9" t="s">
        <v>869</v>
      </c>
      <c r="V151" s="9"/>
      <c r="W151" s="9" t="s">
        <v>87</v>
      </c>
      <c r="X151" s="9"/>
      <c r="Y151" s="9" t="s">
        <v>87</v>
      </c>
      <c r="Z151" s="9" t="s">
        <v>870</v>
      </c>
      <c r="AA151" s="9" t="s">
        <v>870</v>
      </c>
      <c r="AB151" s="9" t="s">
        <v>1763</v>
      </c>
      <c r="AC151" s="9"/>
      <c r="AD151" s="9" t="s">
        <v>870</v>
      </c>
      <c r="AE151" s="9"/>
    </row>
    <row r="152" hidden="1" spans="2:31">
      <c r="B152" t="e">
        <f>VLOOKUP(G152,Summary!B:B,1,FALSE)</f>
        <v>#N/A</v>
      </c>
      <c r="C152" t="str">
        <f t="shared" si="2"/>
        <v>REX</v>
      </c>
      <c r="D152" s="9" t="s">
        <v>1789</v>
      </c>
      <c r="E152" s="9" t="s">
        <v>1790</v>
      </c>
      <c r="F152" s="9" t="s">
        <v>1791</v>
      </c>
      <c r="G152" s="9" t="s">
        <v>1792</v>
      </c>
      <c r="H152" s="9" t="s">
        <v>1761</v>
      </c>
      <c r="I152" s="9" t="s">
        <v>863</v>
      </c>
      <c r="J152" s="9" t="s">
        <v>863</v>
      </c>
      <c r="K152" s="9" t="s">
        <v>864</v>
      </c>
      <c r="L152" s="9" t="s">
        <v>864</v>
      </c>
      <c r="M152" s="9" t="s">
        <v>865</v>
      </c>
      <c r="N152" s="9" t="s">
        <v>866</v>
      </c>
      <c r="O152" s="9" t="s">
        <v>866</v>
      </c>
      <c r="P152" s="11" t="s">
        <v>1793</v>
      </c>
      <c r="Q152" s="9"/>
      <c r="R152" s="11" t="s">
        <v>88</v>
      </c>
      <c r="S152" s="9" t="s">
        <v>868</v>
      </c>
      <c r="T152" s="9" t="s">
        <v>869</v>
      </c>
      <c r="U152" s="9" t="s">
        <v>869</v>
      </c>
      <c r="V152" s="9"/>
      <c r="W152" s="9" t="s">
        <v>281</v>
      </c>
      <c r="X152" s="9"/>
      <c r="Y152" s="9" t="s">
        <v>281</v>
      </c>
      <c r="Z152" s="9" t="s">
        <v>870</v>
      </c>
      <c r="AA152" s="9" t="s">
        <v>870</v>
      </c>
      <c r="AB152" s="9" t="s">
        <v>1763</v>
      </c>
      <c r="AC152" s="9"/>
      <c r="AD152" s="9" t="s">
        <v>870</v>
      </c>
      <c r="AE152" s="9"/>
    </row>
    <row r="153" hidden="1" spans="2:31">
      <c r="B153" t="e">
        <f>VLOOKUP(G153,Summary!B:B,1,FALSE)</f>
        <v>#N/A</v>
      </c>
      <c r="C153" t="str">
        <f t="shared" si="2"/>
        <v>REX</v>
      </c>
      <c r="D153" s="9" t="s">
        <v>1794</v>
      </c>
      <c r="E153" s="9" t="s">
        <v>1795</v>
      </c>
      <c r="F153" s="9" t="s">
        <v>1796</v>
      </c>
      <c r="G153" s="9" t="s">
        <v>1797</v>
      </c>
      <c r="H153" s="9" t="s">
        <v>1761</v>
      </c>
      <c r="I153" s="9" t="s">
        <v>863</v>
      </c>
      <c r="J153" s="9" t="s">
        <v>863</v>
      </c>
      <c r="K153" s="9" t="s">
        <v>864</v>
      </c>
      <c r="L153" s="9" t="s">
        <v>864</v>
      </c>
      <c r="M153" s="9" t="s">
        <v>865</v>
      </c>
      <c r="N153" s="9" t="s">
        <v>866</v>
      </c>
      <c r="O153" s="9" t="s">
        <v>866</v>
      </c>
      <c r="P153" s="11" t="s">
        <v>1798</v>
      </c>
      <c r="Q153" s="9"/>
      <c r="R153" s="11" t="s">
        <v>88</v>
      </c>
      <c r="S153" s="9" t="s">
        <v>868</v>
      </c>
      <c r="T153" s="9" t="s">
        <v>869</v>
      </c>
      <c r="U153" s="9" t="s">
        <v>869</v>
      </c>
      <c r="V153" s="9"/>
      <c r="W153" s="9" t="s">
        <v>87</v>
      </c>
      <c r="X153" s="9"/>
      <c r="Y153" s="9" t="s">
        <v>87</v>
      </c>
      <c r="Z153" s="9" t="s">
        <v>870</v>
      </c>
      <c r="AA153" s="9" t="s">
        <v>870</v>
      </c>
      <c r="AB153" s="9" t="s">
        <v>1763</v>
      </c>
      <c r="AC153" s="9"/>
      <c r="AD153" s="9" t="s">
        <v>870</v>
      </c>
      <c r="AE153" s="9"/>
    </row>
    <row r="154" hidden="1" spans="2:31">
      <c r="B154" t="e">
        <f>VLOOKUP(G154,Summary!B:B,1,FALSE)</f>
        <v>#N/A</v>
      </c>
      <c r="C154" t="str">
        <f t="shared" si="2"/>
        <v>REX</v>
      </c>
      <c r="D154" s="9" t="s">
        <v>1799</v>
      </c>
      <c r="E154" s="9" t="s">
        <v>1800</v>
      </c>
      <c r="F154" s="9" t="s">
        <v>1801</v>
      </c>
      <c r="G154" s="9" t="s">
        <v>1802</v>
      </c>
      <c r="H154" s="9" t="s">
        <v>1761</v>
      </c>
      <c r="I154" s="9" t="s">
        <v>863</v>
      </c>
      <c r="J154" s="9" t="s">
        <v>863</v>
      </c>
      <c r="K154" s="9" t="s">
        <v>864</v>
      </c>
      <c r="L154" s="9" t="s">
        <v>864</v>
      </c>
      <c r="M154" s="9" t="s">
        <v>865</v>
      </c>
      <c r="N154" s="9" t="s">
        <v>866</v>
      </c>
      <c r="O154" s="9" t="s">
        <v>866</v>
      </c>
      <c r="P154" s="11" t="s">
        <v>1803</v>
      </c>
      <c r="Q154" s="9"/>
      <c r="R154" s="11" t="s">
        <v>88</v>
      </c>
      <c r="S154" s="9" t="s">
        <v>868</v>
      </c>
      <c r="T154" s="9" t="s">
        <v>869</v>
      </c>
      <c r="U154" s="9" t="s">
        <v>869</v>
      </c>
      <c r="V154" s="9"/>
      <c r="W154" s="9" t="s">
        <v>147</v>
      </c>
      <c r="X154" s="9"/>
      <c r="Y154" s="9" t="s">
        <v>147</v>
      </c>
      <c r="Z154" s="9" t="s">
        <v>870</v>
      </c>
      <c r="AA154" s="9" t="s">
        <v>870</v>
      </c>
      <c r="AB154" s="9" t="s">
        <v>1763</v>
      </c>
      <c r="AC154" s="9"/>
      <c r="AD154" s="9" t="s">
        <v>870</v>
      </c>
      <c r="AE154" s="9"/>
    </row>
    <row r="155" hidden="1" spans="2:31">
      <c r="B155" t="e">
        <f>VLOOKUP(G155,Summary!B:B,1,FALSE)</f>
        <v>#N/A</v>
      </c>
      <c r="C155" t="str">
        <f t="shared" si="2"/>
        <v>REX</v>
      </c>
      <c r="D155" s="9" t="s">
        <v>1804</v>
      </c>
      <c r="E155" s="9" t="s">
        <v>1805</v>
      </c>
      <c r="F155" s="9" t="s">
        <v>1806</v>
      </c>
      <c r="G155" s="9" t="s">
        <v>1807</v>
      </c>
      <c r="H155" s="9" t="s">
        <v>1808</v>
      </c>
      <c r="I155" s="9" t="s">
        <v>863</v>
      </c>
      <c r="J155" s="9" t="s">
        <v>863</v>
      </c>
      <c r="K155" s="9" t="s">
        <v>864</v>
      </c>
      <c r="L155" s="9" t="s">
        <v>864</v>
      </c>
      <c r="M155" s="9" t="s">
        <v>865</v>
      </c>
      <c r="N155" s="9" t="s">
        <v>866</v>
      </c>
      <c r="O155" s="9" t="s">
        <v>866</v>
      </c>
      <c r="P155" s="11" t="s">
        <v>1809</v>
      </c>
      <c r="Q155" s="9"/>
      <c r="R155" s="11" t="s">
        <v>88</v>
      </c>
      <c r="S155" s="9" t="s">
        <v>868</v>
      </c>
      <c r="T155" s="9" t="s">
        <v>869</v>
      </c>
      <c r="U155" s="9" t="s">
        <v>869</v>
      </c>
      <c r="V155" s="9"/>
      <c r="W155" s="9" t="s">
        <v>87</v>
      </c>
      <c r="X155" s="9"/>
      <c r="Y155" s="9" t="s">
        <v>87</v>
      </c>
      <c r="Z155" s="9" t="s">
        <v>870</v>
      </c>
      <c r="AA155" s="9" t="s">
        <v>870</v>
      </c>
      <c r="AB155" s="9" t="s">
        <v>1810</v>
      </c>
      <c r="AC155" s="9"/>
      <c r="AD155" s="9" t="s">
        <v>870</v>
      </c>
      <c r="AE155" s="9"/>
    </row>
    <row r="156" hidden="1" spans="2:31">
      <c r="B156" t="e">
        <f>VLOOKUP(G156,Summary!B:B,1,FALSE)</f>
        <v>#N/A</v>
      </c>
      <c r="C156" t="str">
        <f t="shared" si="2"/>
        <v>REX</v>
      </c>
      <c r="D156" s="9" t="s">
        <v>1811</v>
      </c>
      <c r="E156" s="9" t="s">
        <v>1812</v>
      </c>
      <c r="F156" s="9" t="s">
        <v>1813</v>
      </c>
      <c r="G156" s="9" t="s">
        <v>1814</v>
      </c>
      <c r="H156" s="9" t="s">
        <v>1808</v>
      </c>
      <c r="I156" s="9" t="s">
        <v>863</v>
      </c>
      <c r="J156" s="9" t="s">
        <v>863</v>
      </c>
      <c r="K156" s="9" t="s">
        <v>864</v>
      </c>
      <c r="L156" s="9" t="s">
        <v>864</v>
      </c>
      <c r="M156" s="9" t="s">
        <v>865</v>
      </c>
      <c r="N156" s="9" t="s">
        <v>866</v>
      </c>
      <c r="O156" s="9" t="s">
        <v>866</v>
      </c>
      <c r="P156" s="11" t="s">
        <v>1815</v>
      </c>
      <c r="Q156" s="9"/>
      <c r="R156" s="11" t="s">
        <v>88</v>
      </c>
      <c r="S156" s="9" t="s">
        <v>868</v>
      </c>
      <c r="T156" s="9" t="s">
        <v>869</v>
      </c>
      <c r="U156" s="9" t="s">
        <v>869</v>
      </c>
      <c r="V156" s="9"/>
      <c r="W156" s="9" t="s">
        <v>87</v>
      </c>
      <c r="X156" s="9"/>
      <c r="Y156" s="9" t="s">
        <v>87</v>
      </c>
      <c r="Z156" s="9" t="s">
        <v>870</v>
      </c>
      <c r="AA156" s="9" t="s">
        <v>870</v>
      </c>
      <c r="AB156" s="9" t="s">
        <v>1810</v>
      </c>
      <c r="AC156" s="9"/>
      <c r="AD156" s="9" t="s">
        <v>870</v>
      </c>
      <c r="AE156" s="9"/>
    </row>
    <row r="157" hidden="1" spans="2:31">
      <c r="B157" t="e">
        <f>VLOOKUP(G157,Summary!B:B,1,FALSE)</f>
        <v>#N/A</v>
      </c>
      <c r="C157" t="str">
        <f t="shared" si="2"/>
        <v>REX</v>
      </c>
      <c r="D157" s="9" t="s">
        <v>1816</v>
      </c>
      <c r="E157" s="9" t="s">
        <v>1817</v>
      </c>
      <c r="F157" s="9" t="s">
        <v>1818</v>
      </c>
      <c r="G157" s="9" t="s">
        <v>1819</v>
      </c>
      <c r="H157" s="9" t="s">
        <v>1808</v>
      </c>
      <c r="I157" s="9" t="s">
        <v>863</v>
      </c>
      <c r="J157" s="9" t="s">
        <v>863</v>
      </c>
      <c r="K157" s="9" t="s">
        <v>864</v>
      </c>
      <c r="L157" s="9" t="s">
        <v>864</v>
      </c>
      <c r="M157" s="9" t="s">
        <v>865</v>
      </c>
      <c r="N157" s="9" t="s">
        <v>866</v>
      </c>
      <c r="O157" s="9" t="s">
        <v>866</v>
      </c>
      <c r="P157" s="11" t="s">
        <v>1820</v>
      </c>
      <c r="Q157" s="9"/>
      <c r="R157" s="11" t="s">
        <v>88</v>
      </c>
      <c r="S157" s="9" t="s">
        <v>868</v>
      </c>
      <c r="T157" s="9" t="s">
        <v>869</v>
      </c>
      <c r="U157" s="9" t="s">
        <v>869</v>
      </c>
      <c r="V157" s="9"/>
      <c r="W157" s="9" t="s">
        <v>147</v>
      </c>
      <c r="X157" s="9"/>
      <c r="Y157" s="9" t="s">
        <v>147</v>
      </c>
      <c r="Z157" s="9" t="s">
        <v>870</v>
      </c>
      <c r="AA157" s="9" t="s">
        <v>870</v>
      </c>
      <c r="AB157" s="9" t="s">
        <v>1810</v>
      </c>
      <c r="AC157" s="9"/>
      <c r="AD157" s="9" t="s">
        <v>870</v>
      </c>
      <c r="AE157" s="9"/>
    </row>
    <row r="158" hidden="1" spans="2:31">
      <c r="B158" t="e">
        <f>VLOOKUP(G158,Summary!B:B,1,FALSE)</f>
        <v>#N/A</v>
      </c>
      <c r="C158" t="str">
        <f t="shared" si="2"/>
        <v>REX</v>
      </c>
      <c r="D158" s="9" t="s">
        <v>1821</v>
      </c>
      <c r="E158" s="9" t="s">
        <v>1822</v>
      </c>
      <c r="F158" s="9" t="s">
        <v>1823</v>
      </c>
      <c r="G158" s="9" t="s">
        <v>1824</v>
      </c>
      <c r="H158" s="9" t="s">
        <v>1808</v>
      </c>
      <c r="I158" s="9" t="s">
        <v>863</v>
      </c>
      <c r="J158" s="9" t="s">
        <v>863</v>
      </c>
      <c r="K158" s="9" t="s">
        <v>864</v>
      </c>
      <c r="L158" s="9" t="s">
        <v>864</v>
      </c>
      <c r="M158" s="9" t="s">
        <v>865</v>
      </c>
      <c r="N158" s="9" t="s">
        <v>866</v>
      </c>
      <c r="O158" s="9" t="s">
        <v>866</v>
      </c>
      <c r="P158" s="11" t="s">
        <v>1825</v>
      </c>
      <c r="Q158" s="9"/>
      <c r="R158" s="11" t="s">
        <v>88</v>
      </c>
      <c r="S158" s="9" t="s">
        <v>868</v>
      </c>
      <c r="T158" s="9" t="s">
        <v>869</v>
      </c>
      <c r="U158" s="9" t="s">
        <v>869</v>
      </c>
      <c r="V158" s="9"/>
      <c r="W158" s="9" t="s">
        <v>127</v>
      </c>
      <c r="X158" s="9"/>
      <c r="Y158" s="9" t="s">
        <v>127</v>
      </c>
      <c r="Z158" s="9" t="s">
        <v>870</v>
      </c>
      <c r="AA158" s="9" t="s">
        <v>870</v>
      </c>
      <c r="AB158" s="9" t="s">
        <v>1810</v>
      </c>
      <c r="AC158" s="9"/>
      <c r="AD158" s="9" t="s">
        <v>870</v>
      </c>
      <c r="AE158" s="9"/>
    </row>
    <row r="159" hidden="1" spans="2:31">
      <c r="B159" t="e">
        <f>VLOOKUP(G159,Summary!B:B,1,FALSE)</f>
        <v>#N/A</v>
      </c>
      <c r="C159" t="str">
        <f t="shared" si="2"/>
        <v>REX</v>
      </c>
      <c r="D159" s="9" t="s">
        <v>1826</v>
      </c>
      <c r="E159" s="9" t="s">
        <v>1827</v>
      </c>
      <c r="F159" s="9" t="s">
        <v>1828</v>
      </c>
      <c r="G159" s="9" t="s">
        <v>1829</v>
      </c>
      <c r="H159" s="9" t="s">
        <v>1808</v>
      </c>
      <c r="I159" s="9" t="s">
        <v>863</v>
      </c>
      <c r="J159" s="9" t="s">
        <v>863</v>
      </c>
      <c r="K159" s="9" t="s">
        <v>864</v>
      </c>
      <c r="L159" s="9" t="s">
        <v>864</v>
      </c>
      <c r="M159" s="9" t="s">
        <v>865</v>
      </c>
      <c r="N159" s="9" t="s">
        <v>866</v>
      </c>
      <c r="O159" s="9" t="s">
        <v>866</v>
      </c>
      <c r="P159" s="11" t="s">
        <v>1830</v>
      </c>
      <c r="Q159" s="9"/>
      <c r="R159" s="11" t="s">
        <v>88</v>
      </c>
      <c r="S159" s="9" t="s">
        <v>868</v>
      </c>
      <c r="T159" s="9" t="s">
        <v>869</v>
      </c>
      <c r="U159" s="9" t="s">
        <v>869</v>
      </c>
      <c r="V159" s="9"/>
      <c r="W159" s="9" t="s">
        <v>87</v>
      </c>
      <c r="X159" s="9"/>
      <c r="Y159" s="9" t="s">
        <v>87</v>
      </c>
      <c r="Z159" s="9" t="s">
        <v>870</v>
      </c>
      <c r="AA159" s="9" t="s">
        <v>870</v>
      </c>
      <c r="AB159" s="9" t="s">
        <v>1810</v>
      </c>
      <c r="AC159" s="9"/>
      <c r="AD159" s="9" t="s">
        <v>870</v>
      </c>
      <c r="AE159" s="9"/>
    </row>
    <row r="160" hidden="1" spans="2:31">
      <c r="B160" t="e">
        <f>VLOOKUP(G160,Summary!B:B,1,FALSE)</f>
        <v>#N/A</v>
      </c>
      <c r="C160" t="str">
        <f t="shared" si="2"/>
        <v>REX</v>
      </c>
      <c r="D160" s="9" t="s">
        <v>1831</v>
      </c>
      <c r="E160" s="9" t="s">
        <v>1832</v>
      </c>
      <c r="F160" s="9" t="s">
        <v>1833</v>
      </c>
      <c r="G160" s="9" t="s">
        <v>1834</v>
      </c>
      <c r="H160" s="9" t="s">
        <v>1808</v>
      </c>
      <c r="I160" s="9" t="s">
        <v>863</v>
      </c>
      <c r="J160" s="9" t="s">
        <v>863</v>
      </c>
      <c r="K160" s="9" t="s">
        <v>864</v>
      </c>
      <c r="L160" s="9" t="s">
        <v>864</v>
      </c>
      <c r="M160" s="9" t="s">
        <v>865</v>
      </c>
      <c r="N160" s="9" t="s">
        <v>866</v>
      </c>
      <c r="O160" s="9" t="s">
        <v>866</v>
      </c>
      <c r="P160" s="11" t="s">
        <v>1835</v>
      </c>
      <c r="Q160" s="9"/>
      <c r="R160" s="11" t="s">
        <v>88</v>
      </c>
      <c r="S160" s="9" t="s">
        <v>868</v>
      </c>
      <c r="T160" s="9" t="s">
        <v>869</v>
      </c>
      <c r="U160" s="9" t="s">
        <v>869</v>
      </c>
      <c r="V160" s="9"/>
      <c r="W160" s="9" t="s">
        <v>127</v>
      </c>
      <c r="X160" s="9"/>
      <c r="Y160" s="9" t="s">
        <v>127</v>
      </c>
      <c r="Z160" s="9" t="s">
        <v>870</v>
      </c>
      <c r="AA160" s="9" t="s">
        <v>870</v>
      </c>
      <c r="AB160" s="9" t="s">
        <v>1810</v>
      </c>
      <c r="AC160" s="9"/>
      <c r="AD160" s="9" t="s">
        <v>870</v>
      </c>
      <c r="AE160" s="9"/>
    </row>
    <row r="161" hidden="1" spans="2:31">
      <c r="B161" t="e">
        <f>VLOOKUP(G161,Summary!B:B,1,FALSE)</f>
        <v>#N/A</v>
      </c>
      <c r="C161" t="str">
        <f t="shared" si="2"/>
        <v>REX</v>
      </c>
      <c r="D161" s="9" t="s">
        <v>1836</v>
      </c>
      <c r="E161" s="9" t="s">
        <v>1837</v>
      </c>
      <c r="F161" s="9" t="s">
        <v>1838</v>
      </c>
      <c r="G161" s="9" t="s">
        <v>1839</v>
      </c>
      <c r="H161" s="9" t="s">
        <v>1840</v>
      </c>
      <c r="I161" s="9" t="s">
        <v>863</v>
      </c>
      <c r="J161" s="9" t="s">
        <v>863</v>
      </c>
      <c r="K161" s="9" t="s">
        <v>864</v>
      </c>
      <c r="L161" s="9" t="s">
        <v>864</v>
      </c>
      <c r="M161" s="9" t="s">
        <v>865</v>
      </c>
      <c r="N161" s="9" t="s">
        <v>866</v>
      </c>
      <c r="O161" s="9" t="s">
        <v>866</v>
      </c>
      <c r="P161" s="11" t="s">
        <v>1841</v>
      </c>
      <c r="Q161" s="9"/>
      <c r="R161" s="11" t="s">
        <v>88</v>
      </c>
      <c r="S161" s="9" t="s">
        <v>868</v>
      </c>
      <c r="T161" s="9" t="s">
        <v>869</v>
      </c>
      <c r="U161" s="9" t="s">
        <v>869</v>
      </c>
      <c r="V161" s="9"/>
      <c r="W161" s="9" t="s">
        <v>87</v>
      </c>
      <c r="X161" s="9"/>
      <c r="Y161" s="9" t="s">
        <v>87</v>
      </c>
      <c r="Z161" s="9" t="s">
        <v>870</v>
      </c>
      <c r="AA161" s="9" t="s">
        <v>870</v>
      </c>
      <c r="AB161" s="9" t="s">
        <v>1842</v>
      </c>
      <c r="AC161" s="9"/>
      <c r="AD161" s="9" t="s">
        <v>870</v>
      </c>
      <c r="AE161" s="9"/>
    </row>
    <row r="162" hidden="1" spans="2:31">
      <c r="B162" t="e">
        <f>VLOOKUP(G162,Summary!B:B,1,FALSE)</f>
        <v>#N/A</v>
      </c>
      <c r="C162" t="str">
        <f t="shared" si="2"/>
        <v>REX</v>
      </c>
      <c r="D162" s="9" t="s">
        <v>1843</v>
      </c>
      <c r="E162" s="9" t="s">
        <v>1844</v>
      </c>
      <c r="F162" s="9" t="s">
        <v>1845</v>
      </c>
      <c r="G162" s="9" t="s">
        <v>1846</v>
      </c>
      <c r="H162" s="9" t="s">
        <v>1840</v>
      </c>
      <c r="I162" s="9" t="s">
        <v>863</v>
      </c>
      <c r="J162" s="9" t="s">
        <v>863</v>
      </c>
      <c r="K162" s="9" t="s">
        <v>864</v>
      </c>
      <c r="L162" s="9" t="s">
        <v>864</v>
      </c>
      <c r="M162" s="9" t="s">
        <v>865</v>
      </c>
      <c r="N162" s="9" t="s">
        <v>866</v>
      </c>
      <c r="O162" s="9" t="s">
        <v>866</v>
      </c>
      <c r="P162" s="11" t="s">
        <v>1847</v>
      </c>
      <c r="Q162" s="9"/>
      <c r="R162" s="11" t="s">
        <v>88</v>
      </c>
      <c r="S162" s="9" t="s">
        <v>868</v>
      </c>
      <c r="T162" s="9" t="s">
        <v>869</v>
      </c>
      <c r="U162" s="9" t="s">
        <v>869</v>
      </c>
      <c r="V162" s="9"/>
      <c r="W162" s="9" t="s">
        <v>87</v>
      </c>
      <c r="X162" s="9"/>
      <c r="Y162" s="9" t="s">
        <v>87</v>
      </c>
      <c r="Z162" s="9" t="s">
        <v>870</v>
      </c>
      <c r="AA162" s="9" t="s">
        <v>870</v>
      </c>
      <c r="AB162" s="9" t="s">
        <v>1842</v>
      </c>
      <c r="AC162" s="9"/>
      <c r="AD162" s="9" t="s">
        <v>870</v>
      </c>
      <c r="AE162" s="9"/>
    </row>
    <row r="163" hidden="1" spans="2:31">
      <c r="B163" t="e">
        <f>VLOOKUP(G163,Summary!B:B,1,FALSE)</f>
        <v>#N/A</v>
      </c>
      <c r="C163" t="str">
        <f t="shared" si="2"/>
        <v>REX</v>
      </c>
      <c r="D163" s="9" t="s">
        <v>1848</v>
      </c>
      <c r="E163" s="9" t="s">
        <v>1849</v>
      </c>
      <c r="F163" s="9" t="s">
        <v>1850</v>
      </c>
      <c r="G163" s="9" t="s">
        <v>1851</v>
      </c>
      <c r="H163" s="9" t="s">
        <v>1840</v>
      </c>
      <c r="I163" s="9" t="s">
        <v>863</v>
      </c>
      <c r="J163" s="9" t="s">
        <v>863</v>
      </c>
      <c r="K163" s="9" t="s">
        <v>864</v>
      </c>
      <c r="L163" s="9" t="s">
        <v>864</v>
      </c>
      <c r="M163" s="9" t="s">
        <v>865</v>
      </c>
      <c r="N163" s="9" t="s">
        <v>866</v>
      </c>
      <c r="O163" s="9" t="s">
        <v>866</v>
      </c>
      <c r="P163" s="11" t="s">
        <v>1852</v>
      </c>
      <c r="Q163" s="9"/>
      <c r="R163" s="11" t="s">
        <v>88</v>
      </c>
      <c r="S163" s="9" t="s">
        <v>868</v>
      </c>
      <c r="T163" s="9" t="s">
        <v>869</v>
      </c>
      <c r="U163" s="9" t="s">
        <v>869</v>
      </c>
      <c r="V163" s="9"/>
      <c r="W163" s="9" t="s">
        <v>127</v>
      </c>
      <c r="X163" s="9"/>
      <c r="Y163" s="9" t="s">
        <v>127</v>
      </c>
      <c r="Z163" s="9" t="s">
        <v>870</v>
      </c>
      <c r="AA163" s="9" t="s">
        <v>870</v>
      </c>
      <c r="AB163" s="9" t="s">
        <v>1842</v>
      </c>
      <c r="AC163" s="9"/>
      <c r="AD163" s="9" t="s">
        <v>870</v>
      </c>
      <c r="AE163" s="9"/>
    </row>
    <row r="164" hidden="1" spans="2:31">
      <c r="B164" t="e">
        <f>VLOOKUP(G164,Summary!B:B,1,FALSE)</f>
        <v>#N/A</v>
      </c>
      <c r="C164" t="str">
        <f t="shared" si="2"/>
        <v>REX</v>
      </c>
      <c r="D164" s="9" t="s">
        <v>1853</v>
      </c>
      <c r="E164" s="9" t="s">
        <v>1854</v>
      </c>
      <c r="F164" s="9" t="s">
        <v>1855</v>
      </c>
      <c r="G164" s="9" t="s">
        <v>1856</v>
      </c>
      <c r="H164" s="9" t="s">
        <v>1857</v>
      </c>
      <c r="I164" s="9" t="s">
        <v>863</v>
      </c>
      <c r="J164" s="9" t="s">
        <v>863</v>
      </c>
      <c r="K164" s="9" t="s">
        <v>864</v>
      </c>
      <c r="L164" s="9" t="s">
        <v>864</v>
      </c>
      <c r="M164" s="9" t="s">
        <v>865</v>
      </c>
      <c r="N164" s="9" t="s">
        <v>866</v>
      </c>
      <c r="O164" s="9" t="s">
        <v>866</v>
      </c>
      <c r="P164" s="11" t="s">
        <v>1858</v>
      </c>
      <c r="Q164" s="9"/>
      <c r="R164" s="11" t="s">
        <v>88</v>
      </c>
      <c r="S164" s="9" t="s">
        <v>868</v>
      </c>
      <c r="T164" s="9" t="s">
        <v>869</v>
      </c>
      <c r="U164" s="9" t="s">
        <v>869</v>
      </c>
      <c r="V164" s="9"/>
      <c r="W164" s="9" t="s">
        <v>108</v>
      </c>
      <c r="X164" s="9"/>
      <c r="Y164" s="9" t="s">
        <v>108</v>
      </c>
      <c r="Z164" s="9" t="s">
        <v>870</v>
      </c>
      <c r="AA164" s="9" t="s">
        <v>870</v>
      </c>
      <c r="AB164" s="9" t="s">
        <v>1859</v>
      </c>
      <c r="AC164" s="9"/>
      <c r="AD164" s="9" t="s">
        <v>870</v>
      </c>
      <c r="AE164" s="9"/>
    </row>
    <row r="165" hidden="1" spans="2:31">
      <c r="B165" t="e">
        <f>VLOOKUP(G165,Summary!B:B,1,FALSE)</f>
        <v>#N/A</v>
      </c>
      <c r="C165" t="str">
        <f t="shared" si="2"/>
        <v>REX</v>
      </c>
      <c r="D165" s="9" t="s">
        <v>1860</v>
      </c>
      <c r="E165" s="9" t="s">
        <v>1861</v>
      </c>
      <c r="F165" s="9" t="s">
        <v>1862</v>
      </c>
      <c r="G165" s="9" t="s">
        <v>1863</v>
      </c>
      <c r="H165" s="9" t="s">
        <v>1864</v>
      </c>
      <c r="I165" s="9" t="s">
        <v>863</v>
      </c>
      <c r="J165" s="9" t="s">
        <v>863</v>
      </c>
      <c r="K165" s="9" t="s">
        <v>864</v>
      </c>
      <c r="L165" s="9" t="s">
        <v>864</v>
      </c>
      <c r="M165" s="9" t="s">
        <v>865</v>
      </c>
      <c r="N165" s="9" t="s">
        <v>866</v>
      </c>
      <c r="O165" s="9" t="s">
        <v>866</v>
      </c>
      <c r="P165" s="11" t="s">
        <v>1865</v>
      </c>
      <c r="Q165" s="9"/>
      <c r="R165" s="11" t="s">
        <v>88</v>
      </c>
      <c r="S165" s="9" t="s">
        <v>868</v>
      </c>
      <c r="T165" s="9" t="s">
        <v>869</v>
      </c>
      <c r="U165" s="9" t="s">
        <v>869</v>
      </c>
      <c r="V165" s="9"/>
      <c r="W165" s="9" t="s">
        <v>147</v>
      </c>
      <c r="X165" s="9"/>
      <c r="Y165" s="9" t="s">
        <v>147</v>
      </c>
      <c r="Z165" s="9" t="s">
        <v>870</v>
      </c>
      <c r="AA165" s="9" t="s">
        <v>870</v>
      </c>
      <c r="AB165" s="9" t="s">
        <v>1866</v>
      </c>
      <c r="AC165" s="9"/>
      <c r="AD165" s="9" t="s">
        <v>870</v>
      </c>
      <c r="AE165" s="9"/>
    </row>
    <row r="166" hidden="1" spans="2:31">
      <c r="B166" t="e">
        <f>VLOOKUP(G166,Summary!B:B,1,FALSE)</f>
        <v>#N/A</v>
      </c>
      <c r="C166" t="str">
        <f t="shared" si="2"/>
        <v>REX</v>
      </c>
      <c r="D166" s="9" t="s">
        <v>1867</v>
      </c>
      <c r="E166" s="9" t="s">
        <v>1868</v>
      </c>
      <c r="F166" s="9" t="s">
        <v>1869</v>
      </c>
      <c r="G166" s="9" t="s">
        <v>1870</v>
      </c>
      <c r="H166" s="9" t="s">
        <v>1871</v>
      </c>
      <c r="I166" s="9" t="s">
        <v>863</v>
      </c>
      <c r="J166" s="9" t="s">
        <v>863</v>
      </c>
      <c r="K166" s="9" t="s">
        <v>864</v>
      </c>
      <c r="L166" s="9" t="s">
        <v>864</v>
      </c>
      <c r="M166" s="9" t="s">
        <v>865</v>
      </c>
      <c r="N166" s="9" t="s">
        <v>866</v>
      </c>
      <c r="O166" s="9" t="s">
        <v>866</v>
      </c>
      <c r="P166" s="11" t="s">
        <v>1872</v>
      </c>
      <c r="Q166" s="9"/>
      <c r="R166" s="11" t="s">
        <v>88</v>
      </c>
      <c r="S166" s="9" t="s">
        <v>868</v>
      </c>
      <c r="T166" s="9" t="s">
        <v>869</v>
      </c>
      <c r="U166" s="9" t="s">
        <v>869</v>
      </c>
      <c r="V166" s="9"/>
      <c r="W166" s="9" t="s">
        <v>287</v>
      </c>
      <c r="X166" s="9"/>
      <c r="Y166" s="9" t="s">
        <v>287</v>
      </c>
      <c r="Z166" s="9" t="s">
        <v>870</v>
      </c>
      <c r="AA166" s="9" t="s">
        <v>870</v>
      </c>
      <c r="AB166" s="9" t="s">
        <v>1873</v>
      </c>
      <c r="AC166" s="9"/>
      <c r="AD166" s="9" t="s">
        <v>870</v>
      </c>
      <c r="AE166" s="9"/>
    </row>
    <row r="167" hidden="1" spans="2:31">
      <c r="B167" t="e">
        <f>VLOOKUP(G167,Summary!B:B,1,FALSE)</f>
        <v>#N/A</v>
      </c>
      <c r="C167" t="str">
        <f t="shared" si="2"/>
        <v>REX</v>
      </c>
      <c r="D167" s="9" t="s">
        <v>1874</v>
      </c>
      <c r="E167" s="9" t="s">
        <v>1875</v>
      </c>
      <c r="F167" s="9" t="s">
        <v>1876</v>
      </c>
      <c r="G167" s="9" t="s">
        <v>1877</v>
      </c>
      <c r="H167" s="9" t="s">
        <v>1878</v>
      </c>
      <c r="I167" s="9" t="s">
        <v>863</v>
      </c>
      <c r="J167" s="9" t="s">
        <v>863</v>
      </c>
      <c r="K167" s="9" t="s">
        <v>864</v>
      </c>
      <c r="L167" s="9" t="s">
        <v>864</v>
      </c>
      <c r="M167" s="9" t="s">
        <v>865</v>
      </c>
      <c r="N167" s="9" t="s">
        <v>866</v>
      </c>
      <c r="O167" s="9" t="s">
        <v>866</v>
      </c>
      <c r="P167" s="11" t="s">
        <v>1879</v>
      </c>
      <c r="Q167" s="9"/>
      <c r="R167" s="11" t="s">
        <v>88</v>
      </c>
      <c r="S167" s="9" t="s">
        <v>868</v>
      </c>
      <c r="T167" s="9" t="s">
        <v>869</v>
      </c>
      <c r="U167" s="9" t="s">
        <v>869</v>
      </c>
      <c r="V167" s="9"/>
      <c r="W167" s="9" t="s">
        <v>87</v>
      </c>
      <c r="X167" s="9"/>
      <c r="Y167" s="9" t="s">
        <v>87</v>
      </c>
      <c r="Z167" s="9" t="s">
        <v>870</v>
      </c>
      <c r="AA167" s="9" t="s">
        <v>870</v>
      </c>
      <c r="AB167" s="9" t="s">
        <v>1880</v>
      </c>
      <c r="AC167" s="9"/>
      <c r="AD167" s="9" t="s">
        <v>870</v>
      </c>
      <c r="AE167" s="9"/>
    </row>
    <row r="168" hidden="1" spans="2:31">
      <c r="B168" t="e">
        <f>VLOOKUP(G168,Summary!B:B,1,FALSE)</f>
        <v>#N/A</v>
      </c>
      <c r="C168" t="str">
        <f t="shared" si="2"/>
        <v>REX</v>
      </c>
      <c r="D168" s="9" t="s">
        <v>1881</v>
      </c>
      <c r="E168" s="9" t="s">
        <v>1882</v>
      </c>
      <c r="F168" s="9" t="s">
        <v>1883</v>
      </c>
      <c r="G168" s="9" t="s">
        <v>1884</v>
      </c>
      <c r="H168" s="9" t="s">
        <v>1885</v>
      </c>
      <c r="I168" s="9" t="s">
        <v>863</v>
      </c>
      <c r="J168" s="9" t="s">
        <v>863</v>
      </c>
      <c r="K168" s="9" t="s">
        <v>864</v>
      </c>
      <c r="L168" s="9" t="s">
        <v>864</v>
      </c>
      <c r="M168" s="9" t="s">
        <v>865</v>
      </c>
      <c r="N168" s="9" t="s">
        <v>866</v>
      </c>
      <c r="O168" s="9" t="s">
        <v>866</v>
      </c>
      <c r="P168" s="11" t="s">
        <v>1886</v>
      </c>
      <c r="Q168" s="9"/>
      <c r="R168" s="11" t="s">
        <v>88</v>
      </c>
      <c r="S168" s="9" t="s">
        <v>868</v>
      </c>
      <c r="T168" s="9" t="s">
        <v>869</v>
      </c>
      <c r="U168" s="9" t="s">
        <v>869</v>
      </c>
      <c r="V168" s="9"/>
      <c r="W168" s="9" t="s">
        <v>87</v>
      </c>
      <c r="X168" s="9"/>
      <c r="Y168" s="9" t="s">
        <v>87</v>
      </c>
      <c r="Z168" s="9" t="s">
        <v>870</v>
      </c>
      <c r="AA168" s="9" t="s">
        <v>870</v>
      </c>
      <c r="AB168" s="9" t="s">
        <v>1887</v>
      </c>
      <c r="AC168" s="9"/>
      <c r="AD168" s="9" t="s">
        <v>870</v>
      </c>
      <c r="AE168" s="9"/>
    </row>
    <row r="169" hidden="1" spans="2:31">
      <c r="B169" t="e">
        <f>VLOOKUP(G169,Summary!B:B,1,FALSE)</f>
        <v>#N/A</v>
      </c>
      <c r="C169" t="str">
        <f t="shared" si="2"/>
        <v>REX</v>
      </c>
      <c r="D169" s="9" t="s">
        <v>1888</v>
      </c>
      <c r="E169" s="9" t="s">
        <v>1889</v>
      </c>
      <c r="F169" s="9" t="s">
        <v>1890</v>
      </c>
      <c r="G169" s="9" t="s">
        <v>1891</v>
      </c>
      <c r="H169" s="9" t="s">
        <v>1885</v>
      </c>
      <c r="I169" s="9" t="s">
        <v>863</v>
      </c>
      <c r="J169" s="9" t="s">
        <v>863</v>
      </c>
      <c r="K169" s="9" t="s">
        <v>864</v>
      </c>
      <c r="L169" s="9" t="s">
        <v>864</v>
      </c>
      <c r="M169" s="9" t="s">
        <v>865</v>
      </c>
      <c r="N169" s="9" t="s">
        <v>866</v>
      </c>
      <c r="O169" s="9" t="s">
        <v>866</v>
      </c>
      <c r="P169" s="11" t="s">
        <v>1892</v>
      </c>
      <c r="Q169" s="9"/>
      <c r="R169" s="11" t="s">
        <v>88</v>
      </c>
      <c r="S169" s="9" t="s">
        <v>868</v>
      </c>
      <c r="T169" s="9" t="s">
        <v>869</v>
      </c>
      <c r="U169" s="9" t="s">
        <v>869</v>
      </c>
      <c r="V169" s="9"/>
      <c r="W169" s="9" t="s">
        <v>281</v>
      </c>
      <c r="X169" s="9"/>
      <c r="Y169" s="9" t="s">
        <v>281</v>
      </c>
      <c r="Z169" s="9" t="s">
        <v>870</v>
      </c>
      <c r="AA169" s="9" t="s">
        <v>870</v>
      </c>
      <c r="AB169" s="9" t="s">
        <v>1887</v>
      </c>
      <c r="AC169" s="9"/>
      <c r="AD169" s="9" t="s">
        <v>870</v>
      </c>
      <c r="AE169" s="9"/>
    </row>
    <row r="170" hidden="1" spans="2:31">
      <c r="B170" t="e">
        <f>VLOOKUP(G170,Summary!B:B,1,FALSE)</f>
        <v>#N/A</v>
      </c>
      <c r="C170" t="str">
        <f t="shared" si="2"/>
        <v>REX</v>
      </c>
      <c r="D170" s="9" t="s">
        <v>1893</v>
      </c>
      <c r="E170" s="9" t="s">
        <v>1894</v>
      </c>
      <c r="F170" s="9" t="s">
        <v>1895</v>
      </c>
      <c r="G170" s="9" t="s">
        <v>1896</v>
      </c>
      <c r="H170" s="9" t="s">
        <v>1885</v>
      </c>
      <c r="I170" s="9" t="s">
        <v>863</v>
      </c>
      <c r="J170" s="9" t="s">
        <v>863</v>
      </c>
      <c r="K170" s="9" t="s">
        <v>864</v>
      </c>
      <c r="L170" s="9" t="s">
        <v>864</v>
      </c>
      <c r="M170" s="9" t="s">
        <v>865</v>
      </c>
      <c r="N170" s="9" t="s">
        <v>866</v>
      </c>
      <c r="O170" s="9" t="s">
        <v>866</v>
      </c>
      <c r="P170" s="11" t="s">
        <v>1897</v>
      </c>
      <c r="Q170" s="9"/>
      <c r="R170" s="11" t="s">
        <v>88</v>
      </c>
      <c r="S170" s="9" t="s">
        <v>868</v>
      </c>
      <c r="T170" s="9" t="s">
        <v>869</v>
      </c>
      <c r="U170" s="9" t="s">
        <v>869</v>
      </c>
      <c r="V170" s="9"/>
      <c r="W170" s="9" t="s">
        <v>87</v>
      </c>
      <c r="X170" s="9"/>
      <c r="Y170" s="9" t="s">
        <v>87</v>
      </c>
      <c r="Z170" s="9" t="s">
        <v>870</v>
      </c>
      <c r="AA170" s="9" t="s">
        <v>870</v>
      </c>
      <c r="AB170" s="9" t="s">
        <v>1887</v>
      </c>
      <c r="AC170" s="9"/>
      <c r="AD170" s="9" t="s">
        <v>870</v>
      </c>
      <c r="AE170" s="9"/>
    </row>
    <row r="171" hidden="1" spans="2:31">
      <c r="B171" t="e">
        <f>VLOOKUP(G171,Summary!B:B,1,FALSE)</f>
        <v>#N/A</v>
      </c>
      <c r="C171" t="str">
        <f t="shared" si="2"/>
        <v>REX</v>
      </c>
      <c r="D171" s="9" t="s">
        <v>1898</v>
      </c>
      <c r="E171" s="9" t="s">
        <v>1899</v>
      </c>
      <c r="F171" s="9" t="s">
        <v>1900</v>
      </c>
      <c r="G171" s="9" t="s">
        <v>1901</v>
      </c>
      <c r="H171" s="9" t="s">
        <v>1902</v>
      </c>
      <c r="I171" s="9" t="s">
        <v>863</v>
      </c>
      <c r="J171" s="9" t="s">
        <v>863</v>
      </c>
      <c r="K171" s="9" t="s">
        <v>864</v>
      </c>
      <c r="L171" s="9" t="s">
        <v>864</v>
      </c>
      <c r="M171" s="9" t="s">
        <v>865</v>
      </c>
      <c r="N171" s="9" t="s">
        <v>866</v>
      </c>
      <c r="O171" s="9" t="s">
        <v>866</v>
      </c>
      <c r="P171" s="11" t="s">
        <v>1903</v>
      </c>
      <c r="Q171" s="9"/>
      <c r="R171" s="11" t="s">
        <v>88</v>
      </c>
      <c r="S171" s="9" t="s">
        <v>868</v>
      </c>
      <c r="T171" s="9" t="s">
        <v>869</v>
      </c>
      <c r="U171" s="9" t="s">
        <v>869</v>
      </c>
      <c r="V171" s="9"/>
      <c r="W171" s="9" t="s">
        <v>87</v>
      </c>
      <c r="X171" s="9"/>
      <c r="Y171" s="9" t="s">
        <v>87</v>
      </c>
      <c r="Z171" s="9" t="s">
        <v>870</v>
      </c>
      <c r="AA171" s="9" t="s">
        <v>870</v>
      </c>
      <c r="AB171" s="9" t="s">
        <v>1904</v>
      </c>
      <c r="AC171" s="9"/>
      <c r="AD171" s="9" t="s">
        <v>870</v>
      </c>
      <c r="AE171" s="9"/>
    </row>
    <row r="172" hidden="1" spans="2:31">
      <c r="B172" t="e">
        <f>VLOOKUP(G172,Summary!B:B,1,FALSE)</f>
        <v>#N/A</v>
      </c>
      <c r="C172" t="str">
        <f t="shared" si="2"/>
        <v>REX</v>
      </c>
      <c r="D172" s="9" t="s">
        <v>1905</v>
      </c>
      <c r="E172" s="9" t="s">
        <v>1906</v>
      </c>
      <c r="F172" s="9" t="s">
        <v>1907</v>
      </c>
      <c r="G172" s="9" t="s">
        <v>1908</v>
      </c>
      <c r="H172" s="9" t="s">
        <v>1902</v>
      </c>
      <c r="I172" s="9" t="s">
        <v>863</v>
      </c>
      <c r="J172" s="9" t="s">
        <v>863</v>
      </c>
      <c r="K172" s="9" t="s">
        <v>864</v>
      </c>
      <c r="L172" s="9" t="s">
        <v>864</v>
      </c>
      <c r="M172" s="9" t="s">
        <v>865</v>
      </c>
      <c r="N172" s="9" t="s">
        <v>866</v>
      </c>
      <c r="O172" s="9" t="s">
        <v>866</v>
      </c>
      <c r="P172" s="11" t="s">
        <v>1909</v>
      </c>
      <c r="Q172" s="9"/>
      <c r="R172" s="11" t="s">
        <v>88</v>
      </c>
      <c r="S172" s="9" t="s">
        <v>868</v>
      </c>
      <c r="T172" s="9" t="s">
        <v>869</v>
      </c>
      <c r="U172" s="9" t="s">
        <v>869</v>
      </c>
      <c r="V172" s="9"/>
      <c r="W172" s="9" t="s">
        <v>147</v>
      </c>
      <c r="X172" s="9"/>
      <c r="Y172" s="9" t="s">
        <v>147</v>
      </c>
      <c r="Z172" s="9" t="s">
        <v>870</v>
      </c>
      <c r="AA172" s="9" t="s">
        <v>870</v>
      </c>
      <c r="AB172" s="9" t="s">
        <v>1904</v>
      </c>
      <c r="AC172" s="9"/>
      <c r="AD172" s="9" t="s">
        <v>870</v>
      </c>
      <c r="AE172" s="9"/>
    </row>
    <row r="173" hidden="1" spans="2:31">
      <c r="B173" t="e">
        <f>VLOOKUP(G173,Summary!B:B,1,FALSE)</f>
        <v>#N/A</v>
      </c>
      <c r="C173" t="str">
        <f t="shared" si="2"/>
        <v>REX</v>
      </c>
      <c r="D173" s="9" t="s">
        <v>1910</v>
      </c>
      <c r="E173" s="9" t="s">
        <v>1911</v>
      </c>
      <c r="F173" s="9" t="s">
        <v>1912</v>
      </c>
      <c r="G173" s="9" t="s">
        <v>1913</v>
      </c>
      <c r="H173" s="9" t="s">
        <v>1902</v>
      </c>
      <c r="I173" s="9" t="s">
        <v>863</v>
      </c>
      <c r="J173" s="9" t="s">
        <v>863</v>
      </c>
      <c r="K173" s="9" t="s">
        <v>864</v>
      </c>
      <c r="L173" s="9" t="s">
        <v>864</v>
      </c>
      <c r="M173" s="9" t="s">
        <v>865</v>
      </c>
      <c r="N173" s="9" t="s">
        <v>866</v>
      </c>
      <c r="O173" s="9" t="s">
        <v>866</v>
      </c>
      <c r="P173" s="11" t="s">
        <v>1914</v>
      </c>
      <c r="Q173" s="9"/>
      <c r="R173" s="11" t="s">
        <v>88</v>
      </c>
      <c r="S173" s="9" t="s">
        <v>868</v>
      </c>
      <c r="T173" s="9" t="s">
        <v>869</v>
      </c>
      <c r="U173" s="9" t="s">
        <v>869</v>
      </c>
      <c r="V173" s="9"/>
      <c r="W173" s="9" t="s">
        <v>87</v>
      </c>
      <c r="X173" s="9"/>
      <c r="Y173" s="9" t="s">
        <v>87</v>
      </c>
      <c r="Z173" s="9" t="s">
        <v>870</v>
      </c>
      <c r="AA173" s="9" t="s">
        <v>870</v>
      </c>
      <c r="AB173" s="9" t="s">
        <v>1904</v>
      </c>
      <c r="AC173" s="9"/>
      <c r="AD173" s="9" t="s">
        <v>870</v>
      </c>
      <c r="AE173" s="9"/>
    </row>
    <row r="174" hidden="1" spans="2:31">
      <c r="B174" t="e">
        <f>VLOOKUP(G174,Summary!B:B,1,FALSE)</f>
        <v>#N/A</v>
      </c>
      <c r="C174" t="str">
        <f t="shared" si="2"/>
        <v>REX</v>
      </c>
      <c r="D174" s="9" t="s">
        <v>1915</v>
      </c>
      <c r="E174" s="9" t="s">
        <v>1916</v>
      </c>
      <c r="F174" s="9" t="s">
        <v>1917</v>
      </c>
      <c r="G174" s="9" t="s">
        <v>1918</v>
      </c>
      <c r="H174" s="9" t="s">
        <v>1902</v>
      </c>
      <c r="I174" s="9" t="s">
        <v>863</v>
      </c>
      <c r="J174" s="9" t="s">
        <v>863</v>
      </c>
      <c r="K174" s="9" t="s">
        <v>864</v>
      </c>
      <c r="L174" s="9" t="s">
        <v>864</v>
      </c>
      <c r="M174" s="9" t="s">
        <v>865</v>
      </c>
      <c r="N174" s="9" t="s">
        <v>866</v>
      </c>
      <c r="O174" s="9" t="s">
        <v>866</v>
      </c>
      <c r="P174" s="11" t="s">
        <v>1919</v>
      </c>
      <c r="Q174" s="9"/>
      <c r="R174" s="11" t="s">
        <v>88</v>
      </c>
      <c r="S174" s="9" t="s">
        <v>868</v>
      </c>
      <c r="T174" s="9" t="s">
        <v>869</v>
      </c>
      <c r="U174" s="9" t="s">
        <v>869</v>
      </c>
      <c r="V174" s="9"/>
      <c r="W174" s="9" t="s">
        <v>108</v>
      </c>
      <c r="X174" s="9"/>
      <c r="Y174" s="9" t="s">
        <v>108</v>
      </c>
      <c r="Z174" s="9" t="s">
        <v>870</v>
      </c>
      <c r="AA174" s="9" t="s">
        <v>870</v>
      </c>
      <c r="AB174" s="9" t="s">
        <v>1904</v>
      </c>
      <c r="AC174" s="9"/>
      <c r="AD174" s="9" t="s">
        <v>870</v>
      </c>
      <c r="AE174" s="9"/>
    </row>
    <row r="175" hidden="1" spans="2:31">
      <c r="B175" t="e">
        <f>VLOOKUP(G175,Summary!B:B,1,FALSE)</f>
        <v>#N/A</v>
      </c>
      <c r="C175" t="str">
        <f t="shared" si="2"/>
        <v>REX</v>
      </c>
      <c r="D175" s="9" t="s">
        <v>1920</v>
      </c>
      <c r="E175" s="9" t="s">
        <v>1921</v>
      </c>
      <c r="F175" s="9" t="s">
        <v>1922</v>
      </c>
      <c r="G175" s="9" t="s">
        <v>1923</v>
      </c>
      <c r="H175" s="9" t="s">
        <v>1902</v>
      </c>
      <c r="I175" s="9" t="s">
        <v>863</v>
      </c>
      <c r="J175" s="9" t="s">
        <v>863</v>
      </c>
      <c r="K175" s="9" t="s">
        <v>864</v>
      </c>
      <c r="L175" s="9" t="s">
        <v>864</v>
      </c>
      <c r="M175" s="9" t="s">
        <v>865</v>
      </c>
      <c r="N175" s="9" t="s">
        <v>866</v>
      </c>
      <c r="O175" s="9" t="s">
        <v>866</v>
      </c>
      <c r="P175" s="11" t="s">
        <v>1924</v>
      </c>
      <c r="Q175" s="9"/>
      <c r="R175" s="11" t="s">
        <v>88</v>
      </c>
      <c r="S175" s="9" t="s">
        <v>868</v>
      </c>
      <c r="T175" s="9" t="s">
        <v>869</v>
      </c>
      <c r="U175" s="9" t="s">
        <v>869</v>
      </c>
      <c r="V175" s="9"/>
      <c r="W175" s="9" t="s">
        <v>147</v>
      </c>
      <c r="X175" s="9"/>
      <c r="Y175" s="9" t="s">
        <v>147</v>
      </c>
      <c r="Z175" s="9" t="s">
        <v>870</v>
      </c>
      <c r="AA175" s="9" t="s">
        <v>870</v>
      </c>
      <c r="AB175" s="9" t="s">
        <v>1904</v>
      </c>
      <c r="AC175" s="9"/>
      <c r="AD175" s="9" t="s">
        <v>870</v>
      </c>
      <c r="AE175" s="9"/>
    </row>
    <row r="176" hidden="1" spans="2:31">
      <c r="B176" t="e">
        <f>VLOOKUP(G176,Summary!B:B,1,FALSE)</f>
        <v>#N/A</v>
      </c>
      <c r="C176" t="str">
        <f t="shared" si="2"/>
        <v>REX</v>
      </c>
      <c r="D176" s="9" t="s">
        <v>1925</v>
      </c>
      <c r="E176" s="9" t="s">
        <v>1926</v>
      </c>
      <c r="F176" s="9" t="s">
        <v>1927</v>
      </c>
      <c r="G176" s="9" t="s">
        <v>1928</v>
      </c>
      <c r="H176" s="9" t="s">
        <v>1902</v>
      </c>
      <c r="I176" s="9" t="s">
        <v>863</v>
      </c>
      <c r="J176" s="9" t="s">
        <v>863</v>
      </c>
      <c r="K176" s="9" t="s">
        <v>864</v>
      </c>
      <c r="L176" s="9" t="s">
        <v>864</v>
      </c>
      <c r="M176" s="9" t="s">
        <v>865</v>
      </c>
      <c r="N176" s="9" t="s">
        <v>866</v>
      </c>
      <c r="O176" s="9" t="s">
        <v>866</v>
      </c>
      <c r="P176" s="11" t="s">
        <v>1929</v>
      </c>
      <c r="Q176" s="9"/>
      <c r="R176" s="11" t="s">
        <v>88</v>
      </c>
      <c r="S176" s="9" t="s">
        <v>868</v>
      </c>
      <c r="T176" s="9" t="s">
        <v>869</v>
      </c>
      <c r="U176" s="9" t="s">
        <v>869</v>
      </c>
      <c r="V176" s="9"/>
      <c r="W176" s="9" t="s">
        <v>87</v>
      </c>
      <c r="X176" s="9"/>
      <c r="Y176" s="9" t="s">
        <v>87</v>
      </c>
      <c r="Z176" s="9" t="s">
        <v>870</v>
      </c>
      <c r="AA176" s="9" t="s">
        <v>870</v>
      </c>
      <c r="AB176" s="9" t="s">
        <v>1904</v>
      </c>
      <c r="AC176" s="9"/>
      <c r="AD176" s="9" t="s">
        <v>870</v>
      </c>
      <c r="AE176" s="9"/>
    </row>
    <row r="177" hidden="1" spans="2:31">
      <c r="B177" t="e">
        <f>VLOOKUP(G177,Summary!B:B,1,FALSE)</f>
        <v>#N/A</v>
      </c>
      <c r="C177" t="str">
        <f t="shared" si="2"/>
        <v>REX</v>
      </c>
      <c r="D177" s="9" t="s">
        <v>1930</v>
      </c>
      <c r="E177" s="9" t="s">
        <v>1931</v>
      </c>
      <c r="F177" s="9" t="s">
        <v>1932</v>
      </c>
      <c r="G177" s="9" t="s">
        <v>1933</v>
      </c>
      <c r="H177" s="9" t="s">
        <v>1902</v>
      </c>
      <c r="I177" s="9" t="s">
        <v>863</v>
      </c>
      <c r="J177" s="9" t="s">
        <v>863</v>
      </c>
      <c r="K177" s="9" t="s">
        <v>864</v>
      </c>
      <c r="L177" s="9" t="s">
        <v>864</v>
      </c>
      <c r="M177" s="9" t="s">
        <v>865</v>
      </c>
      <c r="N177" s="9" t="s">
        <v>866</v>
      </c>
      <c r="O177" s="9" t="s">
        <v>866</v>
      </c>
      <c r="P177" s="11" t="s">
        <v>1934</v>
      </c>
      <c r="Q177" s="9"/>
      <c r="R177" s="11" t="s">
        <v>88</v>
      </c>
      <c r="S177" s="9" t="s">
        <v>868</v>
      </c>
      <c r="T177" s="9" t="s">
        <v>869</v>
      </c>
      <c r="U177" s="9" t="s">
        <v>869</v>
      </c>
      <c r="V177" s="9"/>
      <c r="W177" s="9" t="s">
        <v>87</v>
      </c>
      <c r="X177" s="9"/>
      <c r="Y177" s="9" t="s">
        <v>87</v>
      </c>
      <c r="Z177" s="9" t="s">
        <v>870</v>
      </c>
      <c r="AA177" s="9" t="s">
        <v>870</v>
      </c>
      <c r="AB177" s="9" t="s">
        <v>1904</v>
      </c>
      <c r="AC177" s="9"/>
      <c r="AD177" s="9" t="s">
        <v>870</v>
      </c>
      <c r="AE177" s="9"/>
    </row>
    <row r="178" hidden="1" spans="2:31">
      <c r="B178" t="e">
        <f>VLOOKUP(G178,Summary!B:B,1,FALSE)</f>
        <v>#N/A</v>
      </c>
      <c r="C178" t="str">
        <f t="shared" si="2"/>
        <v>REX</v>
      </c>
      <c r="D178" s="9" t="s">
        <v>1935</v>
      </c>
      <c r="E178" s="9" t="s">
        <v>1936</v>
      </c>
      <c r="F178" s="9" t="s">
        <v>1937</v>
      </c>
      <c r="G178" s="9" t="s">
        <v>1938</v>
      </c>
      <c r="H178" s="9" t="s">
        <v>1902</v>
      </c>
      <c r="I178" s="9" t="s">
        <v>863</v>
      </c>
      <c r="J178" s="9" t="s">
        <v>863</v>
      </c>
      <c r="K178" s="9" t="s">
        <v>864</v>
      </c>
      <c r="L178" s="9" t="s">
        <v>864</v>
      </c>
      <c r="M178" s="9" t="s">
        <v>865</v>
      </c>
      <c r="N178" s="9" t="s">
        <v>866</v>
      </c>
      <c r="O178" s="9" t="s">
        <v>866</v>
      </c>
      <c r="P178" s="11" t="s">
        <v>1939</v>
      </c>
      <c r="Q178" s="9"/>
      <c r="R178" s="11" t="s">
        <v>88</v>
      </c>
      <c r="S178" s="9" t="s">
        <v>868</v>
      </c>
      <c r="T178" s="9" t="s">
        <v>869</v>
      </c>
      <c r="U178" s="9" t="s">
        <v>869</v>
      </c>
      <c r="V178" s="9"/>
      <c r="W178" s="9" t="s">
        <v>147</v>
      </c>
      <c r="X178" s="9"/>
      <c r="Y178" s="9" t="s">
        <v>147</v>
      </c>
      <c r="Z178" s="9" t="s">
        <v>870</v>
      </c>
      <c r="AA178" s="9" t="s">
        <v>870</v>
      </c>
      <c r="AB178" s="9" t="s">
        <v>1904</v>
      </c>
      <c r="AC178" s="9"/>
      <c r="AD178" s="9" t="s">
        <v>870</v>
      </c>
      <c r="AE178" s="9"/>
    </row>
    <row r="179" hidden="1" spans="2:31">
      <c r="B179" t="e">
        <f>VLOOKUP(G179,Summary!B:B,1,FALSE)</f>
        <v>#N/A</v>
      </c>
      <c r="C179" t="str">
        <f t="shared" si="2"/>
        <v>REX</v>
      </c>
      <c r="D179" s="9" t="s">
        <v>1940</v>
      </c>
      <c r="E179" s="9" t="s">
        <v>1941</v>
      </c>
      <c r="F179" s="9" t="s">
        <v>1942</v>
      </c>
      <c r="G179" s="9" t="s">
        <v>1943</v>
      </c>
      <c r="H179" s="9" t="s">
        <v>1944</v>
      </c>
      <c r="I179" s="9" t="s">
        <v>863</v>
      </c>
      <c r="J179" s="9" t="s">
        <v>863</v>
      </c>
      <c r="K179" s="9" t="s">
        <v>864</v>
      </c>
      <c r="L179" s="9" t="s">
        <v>864</v>
      </c>
      <c r="M179" s="9" t="s">
        <v>865</v>
      </c>
      <c r="N179" s="9" t="s">
        <v>866</v>
      </c>
      <c r="O179" s="9" t="s">
        <v>866</v>
      </c>
      <c r="P179" s="11" t="s">
        <v>1945</v>
      </c>
      <c r="Q179" s="9"/>
      <c r="R179" s="11" t="s">
        <v>88</v>
      </c>
      <c r="S179" s="9" t="s">
        <v>868</v>
      </c>
      <c r="T179" s="9" t="s">
        <v>869</v>
      </c>
      <c r="U179" s="9" t="s">
        <v>869</v>
      </c>
      <c r="V179" s="9"/>
      <c r="W179" s="9" t="s">
        <v>87</v>
      </c>
      <c r="X179" s="9"/>
      <c r="Y179" s="9" t="s">
        <v>87</v>
      </c>
      <c r="Z179" s="9" t="s">
        <v>870</v>
      </c>
      <c r="AA179" s="9" t="s">
        <v>870</v>
      </c>
      <c r="AB179" s="9" t="s">
        <v>1946</v>
      </c>
      <c r="AC179" s="9"/>
      <c r="AD179" s="9" t="s">
        <v>870</v>
      </c>
      <c r="AE179" s="9"/>
    </row>
    <row r="180" hidden="1" spans="2:31">
      <c r="B180" t="e">
        <f>VLOOKUP(G180,Summary!B:B,1,FALSE)</f>
        <v>#N/A</v>
      </c>
      <c r="C180" t="str">
        <f t="shared" si="2"/>
        <v>REX</v>
      </c>
      <c r="D180" s="9" t="s">
        <v>1947</v>
      </c>
      <c r="E180" s="9" t="s">
        <v>1948</v>
      </c>
      <c r="F180" s="9" t="s">
        <v>1949</v>
      </c>
      <c r="G180" s="9" t="s">
        <v>1950</v>
      </c>
      <c r="H180" s="9" t="s">
        <v>1951</v>
      </c>
      <c r="I180" s="9" t="s">
        <v>863</v>
      </c>
      <c r="J180" s="9" t="s">
        <v>863</v>
      </c>
      <c r="K180" s="9" t="s">
        <v>864</v>
      </c>
      <c r="L180" s="9" t="s">
        <v>864</v>
      </c>
      <c r="M180" s="9" t="s">
        <v>865</v>
      </c>
      <c r="N180" s="9" t="s">
        <v>866</v>
      </c>
      <c r="O180" s="9" t="s">
        <v>866</v>
      </c>
      <c r="P180" s="11" t="s">
        <v>1952</v>
      </c>
      <c r="Q180" s="9"/>
      <c r="R180" s="11" t="s">
        <v>88</v>
      </c>
      <c r="S180" s="9" t="s">
        <v>868</v>
      </c>
      <c r="T180" s="9" t="s">
        <v>869</v>
      </c>
      <c r="U180" s="9" t="s">
        <v>869</v>
      </c>
      <c r="V180" s="9"/>
      <c r="W180" s="9" t="s">
        <v>108</v>
      </c>
      <c r="X180" s="9"/>
      <c r="Y180" s="9" t="s">
        <v>108</v>
      </c>
      <c r="Z180" s="9" t="s">
        <v>870</v>
      </c>
      <c r="AA180" s="9" t="s">
        <v>870</v>
      </c>
      <c r="AB180" s="9" t="s">
        <v>1953</v>
      </c>
      <c r="AC180" s="9"/>
      <c r="AD180" s="9" t="s">
        <v>870</v>
      </c>
      <c r="AE180" s="9"/>
    </row>
    <row r="181" hidden="1" spans="2:31">
      <c r="B181" t="e">
        <f>VLOOKUP(G181,Summary!B:B,1,FALSE)</f>
        <v>#N/A</v>
      </c>
      <c r="C181" t="str">
        <f t="shared" si="2"/>
        <v>REX</v>
      </c>
      <c r="D181" s="9" t="s">
        <v>1954</v>
      </c>
      <c r="E181" s="9" t="s">
        <v>1955</v>
      </c>
      <c r="F181" s="9" t="s">
        <v>1956</v>
      </c>
      <c r="G181" s="9" t="s">
        <v>1957</v>
      </c>
      <c r="H181" s="9" t="s">
        <v>1958</v>
      </c>
      <c r="I181" s="9" t="s">
        <v>863</v>
      </c>
      <c r="J181" s="9" t="s">
        <v>863</v>
      </c>
      <c r="K181" s="9" t="s">
        <v>864</v>
      </c>
      <c r="L181" s="9" t="s">
        <v>864</v>
      </c>
      <c r="M181" s="9" t="s">
        <v>865</v>
      </c>
      <c r="N181" s="9" t="s">
        <v>866</v>
      </c>
      <c r="O181" s="9" t="s">
        <v>866</v>
      </c>
      <c r="P181" s="11" t="s">
        <v>1959</v>
      </c>
      <c r="Q181" s="9"/>
      <c r="R181" s="11" t="s">
        <v>88</v>
      </c>
      <c r="S181" s="9" t="s">
        <v>868</v>
      </c>
      <c r="T181" s="9" t="s">
        <v>869</v>
      </c>
      <c r="U181" s="9" t="s">
        <v>869</v>
      </c>
      <c r="V181" s="9"/>
      <c r="W181" s="9" t="s">
        <v>147</v>
      </c>
      <c r="X181" s="9"/>
      <c r="Y181" s="9" t="s">
        <v>147</v>
      </c>
      <c r="Z181" s="9" t="s">
        <v>870</v>
      </c>
      <c r="AA181" s="9" t="s">
        <v>870</v>
      </c>
      <c r="AB181" s="9" t="s">
        <v>1960</v>
      </c>
      <c r="AC181" s="9"/>
      <c r="AD181" s="9" t="s">
        <v>870</v>
      </c>
      <c r="AE181" s="9"/>
    </row>
    <row r="182" hidden="1" spans="2:31">
      <c r="B182" t="e">
        <f>VLOOKUP(G182,Summary!B:B,1,FALSE)</f>
        <v>#N/A</v>
      </c>
      <c r="C182" t="str">
        <f t="shared" si="2"/>
        <v>REX</v>
      </c>
      <c r="D182" s="9" t="s">
        <v>1961</v>
      </c>
      <c r="E182" s="9" t="s">
        <v>1962</v>
      </c>
      <c r="F182" s="9" t="s">
        <v>1963</v>
      </c>
      <c r="G182" s="9" t="s">
        <v>1964</v>
      </c>
      <c r="H182" s="9" t="s">
        <v>1958</v>
      </c>
      <c r="I182" s="9" t="s">
        <v>863</v>
      </c>
      <c r="J182" s="9" t="s">
        <v>863</v>
      </c>
      <c r="K182" s="9" t="s">
        <v>864</v>
      </c>
      <c r="L182" s="9" t="s">
        <v>864</v>
      </c>
      <c r="M182" s="9" t="s">
        <v>865</v>
      </c>
      <c r="N182" s="9" t="s">
        <v>866</v>
      </c>
      <c r="O182" s="9" t="s">
        <v>866</v>
      </c>
      <c r="P182" s="11" t="s">
        <v>1965</v>
      </c>
      <c r="Q182" s="9"/>
      <c r="R182" s="11" t="s">
        <v>88</v>
      </c>
      <c r="S182" s="9" t="s">
        <v>868</v>
      </c>
      <c r="T182" s="9" t="s">
        <v>869</v>
      </c>
      <c r="U182" s="9" t="s">
        <v>869</v>
      </c>
      <c r="V182" s="9"/>
      <c r="W182" s="9" t="s">
        <v>770</v>
      </c>
      <c r="X182" s="9"/>
      <c r="Y182" s="9" t="s">
        <v>770</v>
      </c>
      <c r="Z182" s="9" t="s">
        <v>870</v>
      </c>
      <c r="AA182" s="9" t="s">
        <v>870</v>
      </c>
      <c r="AB182" s="9" t="s">
        <v>1960</v>
      </c>
      <c r="AC182" s="9"/>
      <c r="AD182" s="9" t="s">
        <v>870</v>
      </c>
      <c r="AE182" s="9"/>
    </row>
    <row r="183" hidden="1" spans="2:31">
      <c r="B183" t="e">
        <f>VLOOKUP(G183,Summary!B:B,1,FALSE)</f>
        <v>#N/A</v>
      </c>
      <c r="C183" t="str">
        <f t="shared" si="2"/>
        <v>REX</v>
      </c>
      <c r="D183" s="9" t="s">
        <v>1966</v>
      </c>
      <c r="E183" s="9" t="s">
        <v>1967</v>
      </c>
      <c r="F183" s="9" t="s">
        <v>1968</v>
      </c>
      <c r="G183" s="9" t="s">
        <v>1969</v>
      </c>
      <c r="H183" s="9" t="s">
        <v>1970</v>
      </c>
      <c r="I183" s="9" t="s">
        <v>863</v>
      </c>
      <c r="J183" s="9" t="s">
        <v>863</v>
      </c>
      <c r="K183" s="9" t="s">
        <v>864</v>
      </c>
      <c r="L183" s="9" t="s">
        <v>864</v>
      </c>
      <c r="M183" s="9" t="s">
        <v>865</v>
      </c>
      <c r="N183" s="9" t="s">
        <v>866</v>
      </c>
      <c r="O183" s="9" t="s">
        <v>866</v>
      </c>
      <c r="P183" s="11" t="s">
        <v>1971</v>
      </c>
      <c r="Q183" s="9"/>
      <c r="R183" s="11" t="s">
        <v>88</v>
      </c>
      <c r="S183" s="9" t="s">
        <v>868</v>
      </c>
      <c r="T183" s="9" t="s">
        <v>869</v>
      </c>
      <c r="U183" s="9" t="s">
        <v>869</v>
      </c>
      <c r="V183" s="9"/>
      <c r="W183" s="9" t="s">
        <v>281</v>
      </c>
      <c r="X183" s="9"/>
      <c r="Y183" s="9" t="s">
        <v>281</v>
      </c>
      <c r="Z183" s="9" t="s">
        <v>870</v>
      </c>
      <c r="AA183" s="9" t="s">
        <v>870</v>
      </c>
      <c r="AB183" s="9" t="s">
        <v>1972</v>
      </c>
      <c r="AC183" s="9"/>
      <c r="AD183" s="9" t="s">
        <v>870</v>
      </c>
      <c r="AE183" s="9"/>
    </row>
    <row r="184" hidden="1" spans="2:31">
      <c r="B184" t="e">
        <f>VLOOKUP(G184,Summary!B:B,1,FALSE)</f>
        <v>#N/A</v>
      </c>
      <c r="C184" t="str">
        <f t="shared" si="2"/>
        <v>REX</v>
      </c>
      <c r="D184" s="9" t="s">
        <v>1973</v>
      </c>
      <c r="E184" s="9" t="s">
        <v>1974</v>
      </c>
      <c r="F184" s="9" t="s">
        <v>1975</v>
      </c>
      <c r="G184" s="9" t="s">
        <v>1976</v>
      </c>
      <c r="H184" s="9" t="s">
        <v>1970</v>
      </c>
      <c r="I184" s="9" t="s">
        <v>863</v>
      </c>
      <c r="J184" s="9" t="s">
        <v>863</v>
      </c>
      <c r="K184" s="9" t="s">
        <v>864</v>
      </c>
      <c r="L184" s="9" t="s">
        <v>864</v>
      </c>
      <c r="M184" s="9" t="s">
        <v>865</v>
      </c>
      <c r="N184" s="9" t="s">
        <v>866</v>
      </c>
      <c r="O184" s="9" t="s">
        <v>866</v>
      </c>
      <c r="P184" s="11" t="s">
        <v>1977</v>
      </c>
      <c r="Q184" s="9"/>
      <c r="R184" s="11" t="s">
        <v>88</v>
      </c>
      <c r="S184" s="9" t="s">
        <v>868</v>
      </c>
      <c r="T184" s="9" t="s">
        <v>869</v>
      </c>
      <c r="U184" s="9" t="s">
        <v>869</v>
      </c>
      <c r="V184" s="9"/>
      <c r="W184" s="9" t="s">
        <v>127</v>
      </c>
      <c r="X184" s="9"/>
      <c r="Y184" s="9" t="s">
        <v>127</v>
      </c>
      <c r="Z184" s="9" t="s">
        <v>870</v>
      </c>
      <c r="AA184" s="9" t="s">
        <v>870</v>
      </c>
      <c r="AB184" s="9" t="s">
        <v>1972</v>
      </c>
      <c r="AC184" s="9"/>
      <c r="AD184" s="9" t="s">
        <v>870</v>
      </c>
      <c r="AE184" s="9"/>
    </row>
    <row r="185" hidden="1" spans="2:31">
      <c r="B185" t="e">
        <f>VLOOKUP(G185,Summary!B:B,1,FALSE)</f>
        <v>#N/A</v>
      </c>
      <c r="C185" t="str">
        <f t="shared" si="2"/>
        <v>REX</v>
      </c>
      <c r="D185" s="9" t="s">
        <v>1978</v>
      </c>
      <c r="E185" s="9" t="s">
        <v>1979</v>
      </c>
      <c r="F185" s="9" t="s">
        <v>1980</v>
      </c>
      <c r="G185" s="9" t="s">
        <v>1981</v>
      </c>
      <c r="H185" s="9" t="s">
        <v>1982</v>
      </c>
      <c r="I185" s="9" t="s">
        <v>863</v>
      </c>
      <c r="J185" s="9" t="s">
        <v>863</v>
      </c>
      <c r="K185" s="9" t="s">
        <v>864</v>
      </c>
      <c r="L185" s="9" t="s">
        <v>864</v>
      </c>
      <c r="M185" s="9" t="s">
        <v>865</v>
      </c>
      <c r="N185" s="9" t="s">
        <v>866</v>
      </c>
      <c r="O185" s="9" t="s">
        <v>866</v>
      </c>
      <c r="P185" s="11" t="s">
        <v>1983</v>
      </c>
      <c r="Q185" s="9"/>
      <c r="R185" s="11" t="s">
        <v>88</v>
      </c>
      <c r="S185" s="9" t="s">
        <v>868</v>
      </c>
      <c r="T185" s="9" t="s">
        <v>869</v>
      </c>
      <c r="U185" s="9" t="s">
        <v>869</v>
      </c>
      <c r="V185" s="9"/>
      <c r="W185" s="9" t="s">
        <v>87</v>
      </c>
      <c r="X185" s="9"/>
      <c r="Y185" s="9" t="s">
        <v>87</v>
      </c>
      <c r="Z185" s="9" t="s">
        <v>870</v>
      </c>
      <c r="AA185" s="9" t="s">
        <v>870</v>
      </c>
      <c r="AB185" s="9" t="s">
        <v>1984</v>
      </c>
      <c r="AC185" s="9"/>
      <c r="AD185" s="9" t="s">
        <v>870</v>
      </c>
      <c r="AE185" s="9"/>
    </row>
    <row r="186" hidden="1" spans="2:31">
      <c r="B186" t="e">
        <f>VLOOKUP(G186,Summary!B:B,1,FALSE)</f>
        <v>#N/A</v>
      </c>
      <c r="C186" t="str">
        <f t="shared" si="2"/>
        <v>REX</v>
      </c>
      <c r="D186" s="9" t="s">
        <v>1985</v>
      </c>
      <c r="E186" s="9" t="s">
        <v>1986</v>
      </c>
      <c r="F186" s="9" t="s">
        <v>1987</v>
      </c>
      <c r="G186" s="9" t="s">
        <v>1988</v>
      </c>
      <c r="H186" s="9" t="s">
        <v>1989</v>
      </c>
      <c r="I186" s="9" t="s">
        <v>863</v>
      </c>
      <c r="J186" s="9" t="s">
        <v>863</v>
      </c>
      <c r="K186" s="9" t="s">
        <v>864</v>
      </c>
      <c r="L186" s="9" t="s">
        <v>864</v>
      </c>
      <c r="M186" s="9" t="s">
        <v>865</v>
      </c>
      <c r="N186" s="9" t="s">
        <v>866</v>
      </c>
      <c r="O186" s="9" t="s">
        <v>866</v>
      </c>
      <c r="P186" s="11" t="s">
        <v>1990</v>
      </c>
      <c r="Q186" s="9"/>
      <c r="R186" s="11" t="s">
        <v>88</v>
      </c>
      <c r="S186" s="9" t="s">
        <v>868</v>
      </c>
      <c r="T186" s="9" t="s">
        <v>869</v>
      </c>
      <c r="U186" s="9" t="s">
        <v>869</v>
      </c>
      <c r="V186" s="9"/>
      <c r="W186" s="9" t="s">
        <v>87</v>
      </c>
      <c r="X186" s="9"/>
      <c r="Y186" s="9" t="s">
        <v>87</v>
      </c>
      <c r="Z186" s="9" t="s">
        <v>870</v>
      </c>
      <c r="AA186" s="9" t="s">
        <v>870</v>
      </c>
      <c r="AB186" s="9" t="s">
        <v>1991</v>
      </c>
      <c r="AC186" s="9"/>
      <c r="AD186" s="9" t="s">
        <v>870</v>
      </c>
      <c r="AE186" s="9"/>
    </row>
    <row r="187" hidden="1" spans="2:31">
      <c r="B187" t="e">
        <f>VLOOKUP(G187,Summary!B:B,1,FALSE)</f>
        <v>#N/A</v>
      </c>
      <c r="C187" t="str">
        <f t="shared" si="2"/>
        <v>REX</v>
      </c>
      <c r="D187" s="9" t="s">
        <v>1992</v>
      </c>
      <c r="E187" s="9" t="s">
        <v>1993</v>
      </c>
      <c r="F187" s="9" t="s">
        <v>1994</v>
      </c>
      <c r="G187" s="9" t="s">
        <v>1995</v>
      </c>
      <c r="H187" s="9" t="s">
        <v>1989</v>
      </c>
      <c r="I187" s="9" t="s">
        <v>863</v>
      </c>
      <c r="J187" s="9" t="s">
        <v>863</v>
      </c>
      <c r="K187" s="9" t="s">
        <v>864</v>
      </c>
      <c r="L187" s="9" t="s">
        <v>864</v>
      </c>
      <c r="M187" s="9" t="s">
        <v>865</v>
      </c>
      <c r="N187" s="9" t="s">
        <v>866</v>
      </c>
      <c r="O187" s="9" t="s">
        <v>866</v>
      </c>
      <c r="P187" s="11" t="s">
        <v>1996</v>
      </c>
      <c r="Q187" s="9"/>
      <c r="R187" s="11" t="s">
        <v>88</v>
      </c>
      <c r="S187" s="9" t="s">
        <v>868</v>
      </c>
      <c r="T187" s="9" t="s">
        <v>869</v>
      </c>
      <c r="U187" s="9" t="s">
        <v>869</v>
      </c>
      <c r="V187" s="9"/>
      <c r="W187" s="9" t="s">
        <v>87</v>
      </c>
      <c r="X187" s="9"/>
      <c r="Y187" s="9" t="s">
        <v>87</v>
      </c>
      <c r="Z187" s="9" t="s">
        <v>870</v>
      </c>
      <c r="AA187" s="9" t="s">
        <v>870</v>
      </c>
      <c r="AB187" s="9" t="s">
        <v>1991</v>
      </c>
      <c r="AC187" s="9"/>
      <c r="AD187" s="9" t="s">
        <v>870</v>
      </c>
      <c r="AE187" s="9"/>
    </row>
    <row r="188" hidden="1" spans="2:31">
      <c r="B188" t="e">
        <f>VLOOKUP(G188,Summary!B:B,1,FALSE)</f>
        <v>#N/A</v>
      </c>
      <c r="C188" t="str">
        <f t="shared" si="2"/>
        <v>REX</v>
      </c>
      <c r="D188" s="9" t="s">
        <v>1997</v>
      </c>
      <c r="E188" s="9" t="s">
        <v>1998</v>
      </c>
      <c r="F188" s="9" t="s">
        <v>1999</v>
      </c>
      <c r="G188" s="9" t="s">
        <v>2000</v>
      </c>
      <c r="H188" s="9" t="s">
        <v>1989</v>
      </c>
      <c r="I188" s="9" t="s">
        <v>863</v>
      </c>
      <c r="J188" s="9" t="s">
        <v>863</v>
      </c>
      <c r="K188" s="9" t="s">
        <v>864</v>
      </c>
      <c r="L188" s="9" t="s">
        <v>864</v>
      </c>
      <c r="M188" s="9" t="s">
        <v>865</v>
      </c>
      <c r="N188" s="9" t="s">
        <v>866</v>
      </c>
      <c r="O188" s="9" t="s">
        <v>866</v>
      </c>
      <c r="P188" s="11" t="s">
        <v>2001</v>
      </c>
      <c r="Q188" s="9"/>
      <c r="R188" s="11" t="s">
        <v>88</v>
      </c>
      <c r="S188" s="9" t="s">
        <v>868</v>
      </c>
      <c r="T188" s="9" t="s">
        <v>869</v>
      </c>
      <c r="U188" s="9" t="s">
        <v>869</v>
      </c>
      <c r="V188" s="9"/>
      <c r="W188" s="9" t="s">
        <v>127</v>
      </c>
      <c r="X188" s="9"/>
      <c r="Y188" s="9" t="s">
        <v>127</v>
      </c>
      <c r="Z188" s="9" t="s">
        <v>870</v>
      </c>
      <c r="AA188" s="9" t="s">
        <v>870</v>
      </c>
      <c r="AB188" s="9" t="s">
        <v>1991</v>
      </c>
      <c r="AC188" s="9"/>
      <c r="AD188" s="9" t="s">
        <v>870</v>
      </c>
      <c r="AE188" s="9"/>
    </row>
    <row r="189" hidden="1" spans="2:31">
      <c r="B189" t="e">
        <f>VLOOKUP(G189,Summary!B:B,1,FALSE)</f>
        <v>#N/A</v>
      </c>
      <c r="C189" t="str">
        <f t="shared" si="2"/>
        <v>REX</v>
      </c>
      <c r="D189" s="9" t="s">
        <v>2002</v>
      </c>
      <c r="E189" s="9" t="s">
        <v>2003</v>
      </c>
      <c r="F189" s="9" t="s">
        <v>2004</v>
      </c>
      <c r="G189" s="9" t="s">
        <v>2005</v>
      </c>
      <c r="H189" s="9" t="s">
        <v>2006</v>
      </c>
      <c r="I189" s="9" t="s">
        <v>863</v>
      </c>
      <c r="J189" s="9" t="s">
        <v>863</v>
      </c>
      <c r="K189" s="9" t="s">
        <v>864</v>
      </c>
      <c r="L189" s="9" t="s">
        <v>864</v>
      </c>
      <c r="M189" s="9" t="s">
        <v>865</v>
      </c>
      <c r="N189" s="9" t="s">
        <v>866</v>
      </c>
      <c r="O189" s="9" t="s">
        <v>866</v>
      </c>
      <c r="P189" s="11" t="s">
        <v>2007</v>
      </c>
      <c r="Q189" s="9"/>
      <c r="R189" s="11" t="s">
        <v>88</v>
      </c>
      <c r="S189" s="9" t="s">
        <v>868</v>
      </c>
      <c r="T189" s="9" t="s">
        <v>869</v>
      </c>
      <c r="U189" s="9" t="s">
        <v>869</v>
      </c>
      <c r="V189" s="9"/>
      <c r="W189" s="9" t="s">
        <v>108</v>
      </c>
      <c r="X189" s="9"/>
      <c r="Y189" s="9" t="s">
        <v>108</v>
      </c>
      <c r="Z189" s="9" t="s">
        <v>870</v>
      </c>
      <c r="AA189" s="9" t="s">
        <v>870</v>
      </c>
      <c r="AB189" s="9" t="s">
        <v>2008</v>
      </c>
      <c r="AC189" s="9"/>
      <c r="AD189" s="9" t="s">
        <v>870</v>
      </c>
      <c r="AE189" s="9"/>
    </row>
    <row r="190" hidden="1" spans="2:31">
      <c r="B190" t="e">
        <f>VLOOKUP(G190,Summary!B:B,1,FALSE)</f>
        <v>#N/A</v>
      </c>
      <c r="C190" t="str">
        <f t="shared" si="2"/>
        <v>REX</v>
      </c>
      <c r="D190" s="9" t="s">
        <v>2009</v>
      </c>
      <c r="E190" s="9" t="s">
        <v>2010</v>
      </c>
      <c r="F190" s="9" t="s">
        <v>2011</v>
      </c>
      <c r="G190" s="9" t="s">
        <v>2012</v>
      </c>
      <c r="H190" s="9" t="s">
        <v>2006</v>
      </c>
      <c r="I190" s="9" t="s">
        <v>863</v>
      </c>
      <c r="J190" s="9" t="s">
        <v>863</v>
      </c>
      <c r="K190" s="9" t="s">
        <v>864</v>
      </c>
      <c r="L190" s="9" t="s">
        <v>864</v>
      </c>
      <c r="M190" s="9" t="s">
        <v>865</v>
      </c>
      <c r="N190" s="9" t="s">
        <v>866</v>
      </c>
      <c r="O190" s="9" t="s">
        <v>866</v>
      </c>
      <c r="P190" s="11" t="s">
        <v>2013</v>
      </c>
      <c r="Q190" s="9"/>
      <c r="R190" s="11" t="s">
        <v>88</v>
      </c>
      <c r="S190" s="9" t="s">
        <v>868</v>
      </c>
      <c r="T190" s="9" t="s">
        <v>869</v>
      </c>
      <c r="U190" s="9" t="s">
        <v>869</v>
      </c>
      <c r="V190" s="9"/>
      <c r="W190" s="9" t="s">
        <v>87</v>
      </c>
      <c r="X190" s="9"/>
      <c r="Y190" s="9" t="s">
        <v>87</v>
      </c>
      <c r="Z190" s="9" t="s">
        <v>870</v>
      </c>
      <c r="AA190" s="9" t="s">
        <v>870</v>
      </c>
      <c r="AB190" s="9" t="s">
        <v>2008</v>
      </c>
      <c r="AC190" s="9"/>
      <c r="AD190" s="9" t="s">
        <v>870</v>
      </c>
      <c r="AE190" s="9"/>
    </row>
    <row r="191" hidden="1" spans="2:31">
      <c r="B191" t="e">
        <f>VLOOKUP(G191,Summary!B:B,1,FALSE)</f>
        <v>#N/A</v>
      </c>
      <c r="C191" t="str">
        <f t="shared" si="2"/>
        <v>REX</v>
      </c>
      <c r="D191" s="9" t="s">
        <v>2014</v>
      </c>
      <c r="E191" s="9" t="s">
        <v>2015</v>
      </c>
      <c r="F191" s="9" t="s">
        <v>2016</v>
      </c>
      <c r="G191" s="9" t="s">
        <v>2017</v>
      </c>
      <c r="H191" s="9" t="s">
        <v>2018</v>
      </c>
      <c r="I191" s="9" t="s">
        <v>863</v>
      </c>
      <c r="J191" s="9" t="s">
        <v>863</v>
      </c>
      <c r="K191" s="9" t="s">
        <v>864</v>
      </c>
      <c r="L191" s="9" t="s">
        <v>864</v>
      </c>
      <c r="M191" s="9" t="s">
        <v>865</v>
      </c>
      <c r="N191" s="9" t="s">
        <v>866</v>
      </c>
      <c r="O191" s="9" t="s">
        <v>866</v>
      </c>
      <c r="P191" s="11" t="s">
        <v>2019</v>
      </c>
      <c r="Q191" s="9"/>
      <c r="R191" s="11" t="s">
        <v>88</v>
      </c>
      <c r="S191" s="9" t="s">
        <v>868</v>
      </c>
      <c r="T191" s="9" t="s">
        <v>869</v>
      </c>
      <c r="U191" s="9" t="s">
        <v>869</v>
      </c>
      <c r="V191" s="9"/>
      <c r="W191" s="9" t="s">
        <v>87</v>
      </c>
      <c r="X191" s="9"/>
      <c r="Y191" s="9" t="s">
        <v>87</v>
      </c>
      <c r="Z191" s="9" t="s">
        <v>870</v>
      </c>
      <c r="AA191" s="9" t="s">
        <v>870</v>
      </c>
      <c r="AB191" s="9" t="s">
        <v>2020</v>
      </c>
      <c r="AC191" s="9"/>
      <c r="AD191" s="9" t="s">
        <v>870</v>
      </c>
      <c r="AE191" s="9"/>
    </row>
    <row r="192" hidden="1" spans="2:31">
      <c r="B192" t="e">
        <f>VLOOKUP(G192,Summary!B:B,1,FALSE)</f>
        <v>#N/A</v>
      </c>
      <c r="C192" t="str">
        <f t="shared" si="2"/>
        <v>REX</v>
      </c>
      <c r="D192" s="9" t="s">
        <v>2021</v>
      </c>
      <c r="E192" s="9" t="s">
        <v>2022</v>
      </c>
      <c r="F192" s="9" t="s">
        <v>2023</v>
      </c>
      <c r="G192" s="9" t="s">
        <v>2024</v>
      </c>
      <c r="H192" s="9" t="s">
        <v>2018</v>
      </c>
      <c r="I192" s="9" t="s">
        <v>863</v>
      </c>
      <c r="J192" s="9" t="s">
        <v>863</v>
      </c>
      <c r="K192" s="9" t="s">
        <v>864</v>
      </c>
      <c r="L192" s="9" t="s">
        <v>864</v>
      </c>
      <c r="M192" s="9" t="s">
        <v>865</v>
      </c>
      <c r="N192" s="9" t="s">
        <v>866</v>
      </c>
      <c r="O192" s="9" t="s">
        <v>866</v>
      </c>
      <c r="P192" s="11" t="s">
        <v>2025</v>
      </c>
      <c r="Q192" s="9"/>
      <c r="R192" s="11" t="s">
        <v>88</v>
      </c>
      <c r="S192" s="9" t="s">
        <v>868</v>
      </c>
      <c r="T192" s="9" t="s">
        <v>869</v>
      </c>
      <c r="U192" s="9" t="s">
        <v>869</v>
      </c>
      <c r="V192" s="9"/>
      <c r="W192" s="9" t="s">
        <v>87</v>
      </c>
      <c r="X192" s="9"/>
      <c r="Y192" s="9" t="s">
        <v>87</v>
      </c>
      <c r="Z192" s="9" t="s">
        <v>870</v>
      </c>
      <c r="AA192" s="9" t="s">
        <v>870</v>
      </c>
      <c r="AB192" s="9" t="s">
        <v>2020</v>
      </c>
      <c r="AC192" s="9"/>
      <c r="AD192" s="9" t="s">
        <v>870</v>
      </c>
      <c r="AE192" s="9"/>
    </row>
    <row r="193" hidden="1" spans="2:31">
      <c r="B193" t="e">
        <f>VLOOKUP(G193,Summary!B:B,1,FALSE)</f>
        <v>#N/A</v>
      </c>
      <c r="C193" t="str">
        <f t="shared" si="2"/>
        <v>REX</v>
      </c>
      <c r="D193" s="9" t="s">
        <v>2026</v>
      </c>
      <c r="E193" s="9" t="s">
        <v>2027</v>
      </c>
      <c r="F193" s="9" t="s">
        <v>2028</v>
      </c>
      <c r="G193" s="9" t="s">
        <v>2029</v>
      </c>
      <c r="H193" s="9" t="s">
        <v>2030</v>
      </c>
      <c r="I193" s="9" t="s">
        <v>863</v>
      </c>
      <c r="J193" s="9" t="s">
        <v>863</v>
      </c>
      <c r="K193" s="9" t="s">
        <v>864</v>
      </c>
      <c r="L193" s="9" t="s">
        <v>864</v>
      </c>
      <c r="M193" s="9" t="s">
        <v>865</v>
      </c>
      <c r="N193" s="9" t="s">
        <v>866</v>
      </c>
      <c r="O193" s="9" t="s">
        <v>866</v>
      </c>
      <c r="P193" s="11" t="s">
        <v>2031</v>
      </c>
      <c r="Q193" s="9"/>
      <c r="R193" s="11" t="s">
        <v>88</v>
      </c>
      <c r="S193" s="9" t="s">
        <v>868</v>
      </c>
      <c r="T193" s="9" t="s">
        <v>869</v>
      </c>
      <c r="U193" s="9" t="s">
        <v>869</v>
      </c>
      <c r="V193" s="9"/>
      <c r="W193" s="9" t="s">
        <v>820</v>
      </c>
      <c r="X193" s="9"/>
      <c r="Y193" s="9" t="s">
        <v>820</v>
      </c>
      <c r="Z193" s="9" t="s">
        <v>870</v>
      </c>
      <c r="AA193" s="9" t="s">
        <v>870</v>
      </c>
      <c r="AB193" s="9" t="s">
        <v>2032</v>
      </c>
      <c r="AC193" s="9"/>
      <c r="AD193" s="9" t="s">
        <v>870</v>
      </c>
      <c r="AE193" s="9"/>
    </row>
    <row r="194" hidden="1" spans="2:31">
      <c r="B194" t="e">
        <f>VLOOKUP(G194,Summary!B:B,1,FALSE)</f>
        <v>#N/A</v>
      </c>
      <c r="C194" t="str">
        <f t="shared" si="2"/>
        <v>REX</v>
      </c>
      <c r="D194" s="9" t="s">
        <v>2033</v>
      </c>
      <c r="E194" s="9" t="s">
        <v>2034</v>
      </c>
      <c r="F194" s="9" t="s">
        <v>2035</v>
      </c>
      <c r="G194" s="9" t="s">
        <v>2036</v>
      </c>
      <c r="H194" s="9" t="s">
        <v>2037</v>
      </c>
      <c r="I194" s="9" t="s">
        <v>863</v>
      </c>
      <c r="J194" s="9" t="s">
        <v>863</v>
      </c>
      <c r="K194" s="9" t="s">
        <v>864</v>
      </c>
      <c r="L194" s="9" t="s">
        <v>864</v>
      </c>
      <c r="M194" s="9" t="s">
        <v>865</v>
      </c>
      <c r="N194" s="9" t="s">
        <v>866</v>
      </c>
      <c r="O194" s="9" t="s">
        <v>866</v>
      </c>
      <c r="P194" s="11" t="s">
        <v>2038</v>
      </c>
      <c r="Q194" s="9"/>
      <c r="R194" s="11" t="s">
        <v>88</v>
      </c>
      <c r="S194" s="9" t="s">
        <v>868</v>
      </c>
      <c r="T194" s="9" t="s">
        <v>869</v>
      </c>
      <c r="U194" s="9" t="s">
        <v>869</v>
      </c>
      <c r="V194" s="9"/>
      <c r="W194" s="9" t="s">
        <v>108</v>
      </c>
      <c r="X194" s="9"/>
      <c r="Y194" s="9" t="s">
        <v>108</v>
      </c>
      <c r="Z194" s="9" t="s">
        <v>870</v>
      </c>
      <c r="AA194" s="9" t="s">
        <v>870</v>
      </c>
      <c r="AB194" s="9" t="s">
        <v>2039</v>
      </c>
      <c r="AC194" s="9"/>
      <c r="AD194" s="9" t="s">
        <v>870</v>
      </c>
      <c r="AE194" s="9"/>
    </row>
    <row r="195" hidden="1" spans="2:31">
      <c r="B195" t="e">
        <f>VLOOKUP(G195,Summary!B:B,1,FALSE)</f>
        <v>#N/A</v>
      </c>
      <c r="C195" t="str">
        <f t="shared" ref="C195:C258" si="3">MID(H195,6,3)</f>
        <v>REX</v>
      </c>
      <c r="D195" s="9" t="s">
        <v>2040</v>
      </c>
      <c r="E195" s="9" t="s">
        <v>2041</v>
      </c>
      <c r="F195" s="9" t="s">
        <v>2042</v>
      </c>
      <c r="G195" s="9" t="s">
        <v>2043</v>
      </c>
      <c r="H195" s="9" t="s">
        <v>2044</v>
      </c>
      <c r="I195" s="9" t="s">
        <v>863</v>
      </c>
      <c r="J195" s="9" t="s">
        <v>863</v>
      </c>
      <c r="K195" s="9" t="s">
        <v>864</v>
      </c>
      <c r="L195" s="9" t="s">
        <v>864</v>
      </c>
      <c r="M195" s="9" t="s">
        <v>865</v>
      </c>
      <c r="N195" s="9" t="s">
        <v>866</v>
      </c>
      <c r="O195" s="9" t="s">
        <v>866</v>
      </c>
      <c r="P195" s="11" t="s">
        <v>2045</v>
      </c>
      <c r="Q195" s="9"/>
      <c r="R195" s="11" t="s">
        <v>88</v>
      </c>
      <c r="S195" s="9" t="s">
        <v>868</v>
      </c>
      <c r="T195" s="9" t="s">
        <v>869</v>
      </c>
      <c r="U195" s="9" t="s">
        <v>869</v>
      </c>
      <c r="V195" s="9"/>
      <c r="W195" s="9" t="s">
        <v>87</v>
      </c>
      <c r="X195" s="9"/>
      <c r="Y195" s="9" t="s">
        <v>87</v>
      </c>
      <c r="Z195" s="9" t="s">
        <v>870</v>
      </c>
      <c r="AA195" s="9" t="s">
        <v>870</v>
      </c>
      <c r="AB195" s="9" t="s">
        <v>2046</v>
      </c>
      <c r="AC195" s="9"/>
      <c r="AD195" s="9" t="s">
        <v>870</v>
      </c>
      <c r="AE195" s="9"/>
    </row>
    <row r="196" hidden="1" spans="2:31">
      <c r="B196" t="e">
        <f>VLOOKUP(G196,Summary!B:B,1,FALSE)</f>
        <v>#N/A</v>
      </c>
      <c r="C196" t="str">
        <f t="shared" si="3"/>
        <v>REX</v>
      </c>
      <c r="D196" s="9" t="s">
        <v>2047</v>
      </c>
      <c r="E196" s="9" t="s">
        <v>2048</v>
      </c>
      <c r="F196" s="9" t="s">
        <v>2049</v>
      </c>
      <c r="G196" s="9" t="s">
        <v>2050</v>
      </c>
      <c r="H196" s="9" t="s">
        <v>2051</v>
      </c>
      <c r="I196" s="9" t="s">
        <v>863</v>
      </c>
      <c r="J196" s="9" t="s">
        <v>863</v>
      </c>
      <c r="K196" s="9" t="s">
        <v>864</v>
      </c>
      <c r="L196" s="9" t="s">
        <v>864</v>
      </c>
      <c r="M196" s="9" t="s">
        <v>865</v>
      </c>
      <c r="N196" s="9" t="s">
        <v>866</v>
      </c>
      <c r="O196" s="9" t="s">
        <v>866</v>
      </c>
      <c r="P196" s="11" t="s">
        <v>2052</v>
      </c>
      <c r="Q196" s="9"/>
      <c r="R196" s="11" t="s">
        <v>88</v>
      </c>
      <c r="S196" s="9" t="s">
        <v>868</v>
      </c>
      <c r="T196" s="9" t="s">
        <v>869</v>
      </c>
      <c r="U196" s="9" t="s">
        <v>869</v>
      </c>
      <c r="V196" s="9"/>
      <c r="W196" s="9" t="s">
        <v>147</v>
      </c>
      <c r="X196" s="9"/>
      <c r="Y196" s="9" t="s">
        <v>147</v>
      </c>
      <c r="Z196" s="9" t="s">
        <v>870</v>
      </c>
      <c r="AA196" s="9" t="s">
        <v>870</v>
      </c>
      <c r="AB196" s="9" t="s">
        <v>2053</v>
      </c>
      <c r="AC196" s="9"/>
      <c r="AD196" s="9" t="s">
        <v>870</v>
      </c>
      <c r="AE196" s="9"/>
    </row>
    <row r="197" hidden="1" spans="2:31">
      <c r="B197" t="e">
        <f>VLOOKUP(G197,Summary!B:B,1,FALSE)</f>
        <v>#N/A</v>
      </c>
      <c r="C197" t="str">
        <f t="shared" si="3"/>
        <v>REX</v>
      </c>
      <c r="D197" s="9" t="s">
        <v>2054</v>
      </c>
      <c r="E197" s="9" t="s">
        <v>2055</v>
      </c>
      <c r="F197" s="9" t="s">
        <v>2056</v>
      </c>
      <c r="G197" s="9" t="s">
        <v>2057</v>
      </c>
      <c r="H197" s="9" t="s">
        <v>2051</v>
      </c>
      <c r="I197" s="9" t="s">
        <v>863</v>
      </c>
      <c r="J197" s="9" t="s">
        <v>863</v>
      </c>
      <c r="K197" s="9" t="s">
        <v>864</v>
      </c>
      <c r="L197" s="9" t="s">
        <v>864</v>
      </c>
      <c r="M197" s="9" t="s">
        <v>865</v>
      </c>
      <c r="N197" s="9" t="s">
        <v>866</v>
      </c>
      <c r="O197" s="9" t="s">
        <v>866</v>
      </c>
      <c r="P197" s="11" t="s">
        <v>2058</v>
      </c>
      <c r="Q197" s="9"/>
      <c r="R197" s="11" t="s">
        <v>88</v>
      </c>
      <c r="S197" s="9" t="s">
        <v>868</v>
      </c>
      <c r="T197" s="9" t="s">
        <v>869</v>
      </c>
      <c r="U197" s="9" t="s">
        <v>869</v>
      </c>
      <c r="V197" s="9"/>
      <c r="W197" s="9" t="s">
        <v>87</v>
      </c>
      <c r="X197" s="9"/>
      <c r="Y197" s="9" t="s">
        <v>87</v>
      </c>
      <c r="Z197" s="9" t="s">
        <v>870</v>
      </c>
      <c r="AA197" s="9" t="s">
        <v>870</v>
      </c>
      <c r="AB197" s="9" t="s">
        <v>2053</v>
      </c>
      <c r="AC197" s="9"/>
      <c r="AD197" s="9" t="s">
        <v>870</v>
      </c>
      <c r="AE197" s="9"/>
    </row>
    <row r="198" hidden="1" spans="2:31">
      <c r="B198" t="e">
        <f>VLOOKUP(G198,Summary!B:B,1,FALSE)</f>
        <v>#N/A</v>
      </c>
      <c r="C198" t="str">
        <f t="shared" si="3"/>
        <v>REX</v>
      </c>
      <c r="D198" s="9" t="s">
        <v>2059</v>
      </c>
      <c r="E198" s="9" t="s">
        <v>2060</v>
      </c>
      <c r="F198" s="9" t="s">
        <v>2061</v>
      </c>
      <c r="G198" s="9" t="s">
        <v>2062</v>
      </c>
      <c r="H198" s="9" t="s">
        <v>2051</v>
      </c>
      <c r="I198" s="9" t="s">
        <v>863</v>
      </c>
      <c r="J198" s="9" t="s">
        <v>863</v>
      </c>
      <c r="K198" s="9" t="s">
        <v>864</v>
      </c>
      <c r="L198" s="9" t="s">
        <v>864</v>
      </c>
      <c r="M198" s="9" t="s">
        <v>865</v>
      </c>
      <c r="N198" s="9" t="s">
        <v>866</v>
      </c>
      <c r="O198" s="9" t="s">
        <v>866</v>
      </c>
      <c r="P198" s="11" t="s">
        <v>2063</v>
      </c>
      <c r="Q198" s="9"/>
      <c r="R198" s="11" t="s">
        <v>88</v>
      </c>
      <c r="S198" s="9" t="s">
        <v>868</v>
      </c>
      <c r="T198" s="9" t="s">
        <v>869</v>
      </c>
      <c r="U198" s="9" t="s">
        <v>869</v>
      </c>
      <c r="V198" s="9"/>
      <c r="W198" s="9" t="s">
        <v>216</v>
      </c>
      <c r="X198" s="9"/>
      <c r="Y198" s="9" t="s">
        <v>216</v>
      </c>
      <c r="Z198" s="9" t="s">
        <v>870</v>
      </c>
      <c r="AA198" s="9" t="s">
        <v>870</v>
      </c>
      <c r="AB198" s="9" t="s">
        <v>2053</v>
      </c>
      <c r="AC198" s="9"/>
      <c r="AD198" s="9" t="s">
        <v>870</v>
      </c>
      <c r="AE198" s="9"/>
    </row>
    <row r="199" hidden="1" spans="2:31">
      <c r="B199" t="e">
        <f>VLOOKUP(G199,Summary!B:B,1,FALSE)</f>
        <v>#N/A</v>
      </c>
      <c r="C199" t="str">
        <f t="shared" si="3"/>
        <v>REX</v>
      </c>
      <c r="D199" s="9" t="s">
        <v>2064</v>
      </c>
      <c r="E199" s="9" t="s">
        <v>2065</v>
      </c>
      <c r="F199" s="9" t="s">
        <v>2066</v>
      </c>
      <c r="G199" s="9" t="s">
        <v>2067</v>
      </c>
      <c r="H199" s="9" t="s">
        <v>2068</v>
      </c>
      <c r="I199" s="9" t="s">
        <v>863</v>
      </c>
      <c r="J199" s="9" t="s">
        <v>863</v>
      </c>
      <c r="K199" s="9" t="s">
        <v>864</v>
      </c>
      <c r="L199" s="9" t="s">
        <v>864</v>
      </c>
      <c r="M199" s="9" t="s">
        <v>865</v>
      </c>
      <c r="N199" s="9" t="s">
        <v>866</v>
      </c>
      <c r="O199" s="9" t="s">
        <v>866</v>
      </c>
      <c r="P199" s="11" t="s">
        <v>2069</v>
      </c>
      <c r="Q199" s="9"/>
      <c r="R199" s="11" t="s">
        <v>88</v>
      </c>
      <c r="S199" s="9" t="s">
        <v>868</v>
      </c>
      <c r="T199" s="9" t="s">
        <v>869</v>
      </c>
      <c r="U199" s="9" t="s">
        <v>869</v>
      </c>
      <c r="V199" s="9"/>
      <c r="W199" s="9" t="s">
        <v>147</v>
      </c>
      <c r="X199" s="9"/>
      <c r="Y199" s="9" t="s">
        <v>147</v>
      </c>
      <c r="Z199" s="9" t="s">
        <v>870</v>
      </c>
      <c r="AA199" s="9" t="s">
        <v>870</v>
      </c>
      <c r="AB199" s="9" t="s">
        <v>418</v>
      </c>
      <c r="AC199" s="9"/>
      <c r="AD199" s="9" t="s">
        <v>870</v>
      </c>
      <c r="AE199" s="9"/>
    </row>
    <row r="200" hidden="1" spans="2:31">
      <c r="B200" t="e">
        <f>VLOOKUP(G200,Summary!B:B,1,FALSE)</f>
        <v>#N/A</v>
      </c>
      <c r="C200" t="str">
        <f t="shared" si="3"/>
        <v>REX</v>
      </c>
      <c r="D200" s="9" t="s">
        <v>2070</v>
      </c>
      <c r="E200" s="9" t="s">
        <v>2071</v>
      </c>
      <c r="F200" s="9" t="s">
        <v>2072</v>
      </c>
      <c r="G200" s="9" t="s">
        <v>2073</v>
      </c>
      <c r="H200" s="9" t="s">
        <v>2068</v>
      </c>
      <c r="I200" s="9" t="s">
        <v>863</v>
      </c>
      <c r="J200" s="9" t="s">
        <v>863</v>
      </c>
      <c r="K200" s="9" t="s">
        <v>864</v>
      </c>
      <c r="L200" s="9" t="s">
        <v>864</v>
      </c>
      <c r="M200" s="9" t="s">
        <v>865</v>
      </c>
      <c r="N200" s="9" t="s">
        <v>866</v>
      </c>
      <c r="O200" s="9" t="s">
        <v>866</v>
      </c>
      <c r="P200" s="11" t="s">
        <v>2074</v>
      </c>
      <c r="Q200" s="9"/>
      <c r="R200" s="11" t="s">
        <v>88</v>
      </c>
      <c r="S200" s="9" t="s">
        <v>868</v>
      </c>
      <c r="T200" s="9" t="s">
        <v>869</v>
      </c>
      <c r="U200" s="9" t="s">
        <v>869</v>
      </c>
      <c r="V200" s="9"/>
      <c r="W200" s="9" t="s">
        <v>147</v>
      </c>
      <c r="X200" s="9"/>
      <c r="Y200" s="9" t="s">
        <v>147</v>
      </c>
      <c r="Z200" s="9" t="s">
        <v>870</v>
      </c>
      <c r="AA200" s="9" t="s">
        <v>870</v>
      </c>
      <c r="AB200" s="9" t="s">
        <v>418</v>
      </c>
      <c r="AC200" s="9"/>
      <c r="AD200" s="9" t="s">
        <v>870</v>
      </c>
      <c r="AE200" s="9"/>
    </row>
    <row r="201" hidden="1" spans="2:31">
      <c r="B201" t="e">
        <f>VLOOKUP(G201,Summary!B:B,1,FALSE)</f>
        <v>#N/A</v>
      </c>
      <c r="C201" t="str">
        <f t="shared" si="3"/>
        <v>REX</v>
      </c>
      <c r="D201" s="9" t="s">
        <v>2075</v>
      </c>
      <c r="E201" s="9" t="s">
        <v>2076</v>
      </c>
      <c r="F201" s="9" t="s">
        <v>2077</v>
      </c>
      <c r="G201" s="9" t="s">
        <v>2078</v>
      </c>
      <c r="H201" s="9" t="s">
        <v>2068</v>
      </c>
      <c r="I201" s="9" t="s">
        <v>863</v>
      </c>
      <c r="J201" s="9" t="s">
        <v>863</v>
      </c>
      <c r="K201" s="9" t="s">
        <v>864</v>
      </c>
      <c r="L201" s="9" t="s">
        <v>864</v>
      </c>
      <c r="M201" s="9" t="s">
        <v>865</v>
      </c>
      <c r="N201" s="9" t="s">
        <v>866</v>
      </c>
      <c r="O201" s="9" t="s">
        <v>866</v>
      </c>
      <c r="P201" s="11" t="s">
        <v>2079</v>
      </c>
      <c r="Q201" s="9"/>
      <c r="R201" s="11" t="s">
        <v>88</v>
      </c>
      <c r="S201" s="9" t="s">
        <v>868</v>
      </c>
      <c r="T201" s="9" t="s">
        <v>869</v>
      </c>
      <c r="U201" s="9" t="s">
        <v>869</v>
      </c>
      <c r="V201" s="9"/>
      <c r="W201" s="9" t="s">
        <v>817</v>
      </c>
      <c r="X201" s="9"/>
      <c r="Y201" s="9" t="s">
        <v>817</v>
      </c>
      <c r="Z201" s="9" t="s">
        <v>870</v>
      </c>
      <c r="AA201" s="9" t="s">
        <v>870</v>
      </c>
      <c r="AB201" s="9" t="s">
        <v>418</v>
      </c>
      <c r="AC201" s="9"/>
      <c r="AD201" s="9" t="s">
        <v>870</v>
      </c>
      <c r="AE201" s="9"/>
    </row>
    <row r="202" hidden="1" spans="2:31">
      <c r="B202" t="e">
        <f>VLOOKUP(G202,Summary!B:B,1,FALSE)</f>
        <v>#N/A</v>
      </c>
      <c r="C202" t="str">
        <f t="shared" si="3"/>
        <v>REX</v>
      </c>
      <c r="D202" s="9" t="s">
        <v>2080</v>
      </c>
      <c r="E202" s="9" t="s">
        <v>2081</v>
      </c>
      <c r="F202" s="9" t="s">
        <v>2082</v>
      </c>
      <c r="G202" s="9" t="s">
        <v>2083</v>
      </c>
      <c r="H202" s="9" t="s">
        <v>2068</v>
      </c>
      <c r="I202" s="9" t="s">
        <v>863</v>
      </c>
      <c r="J202" s="9" t="s">
        <v>863</v>
      </c>
      <c r="K202" s="9" t="s">
        <v>864</v>
      </c>
      <c r="L202" s="9" t="s">
        <v>864</v>
      </c>
      <c r="M202" s="9" t="s">
        <v>865</v>
      </c>
      <c r="N202" s="9" t="s">
        <v>866</v>
      </c>
      <c r="O202" s="9" t="s">
        <v>866</v>
      </c>
      <c r="P202" s="11" t="s">
        <v>2084</v>
      </c>
      <c r="Q202" s="9"/>
      <c r="R202" s="11" t="s">
        <v>88</v>
      </c>
      <c r="S202" s="9" t="s">
        <v>868</v>
      </c>
      <c r="T202" s="9" t="s">
        <v>869</v>
      </c>
      <c r="U202" s="9" t="s">
        <v>869</v>
      </c>
      <c r="V202" s="9"/>
      <c r="W202" s="9" t="s">
        <v>87</v>
      </c>
      <c r="X202" s="9"/>
      <c r="Y202" s="9" t="s">
        <v>87</v>
      </c>
      <c r="Z202" s="9" t="s">
        <v>870</v>
      </c>
      <c r="AA202" s="9" t="s">
        <v>870</v>
      </c>
      <c r="AB202" s="9" t="s">
        <v>418</v>
      </c>
      <c r="AC202" s="9"/>
      <c r="AD202" s="9" t="s">
        <v>870</v>
      </c>
      <c r="AE202" s="9"/>
    </row>
    <row r="203" hidden="1" spans="2:31">
      <c r="B203" t="e">
        <f>VLOOKUP(G203,Summary!B:B,1,FALSE)</f>
        <v>#N/A</v>
      </c>
      <c r="C203" t="str">
        <f t="shared" si="3"/>
        <v>REX</v>
      </c>
      <c r="D203" s="9" t="s">
        <v>2085</v>
      </c>
      <c r="E203" s="9" t="s">
        <v>2086</v>
      </c>
      <c r="F203" s="9" t="s">
        <v>2087</v>
      </c>
      <c r="G203" s="9" t="s">
        <v>2088</v>
      </c>
      <c r="H203" s="9" t="s">
        <v>2068</v>
      </c>
      <c r="I203" s="9" t="s">
        <v>863</v>
      </c>
      <c r="J203" s="9" t="s">
        <v>863</v>
      </c>
      <c r="K203" s="9" t="s">
        <v>864</v>
      </c>
      <c r="L203" s="9" t="s">
        <v>864</v>
      </c>
      <c r="M203" s="9" t="s">
        <v>865</v>
      </c>
      <c r="N203" s="9" t="s">
        <v>866</v>
      </c>
      <c r="O203" s="9" t="s">
        <v>866</v>
      </c>
      <c r="P203" s="11" t="s">
        <v>2089</v>
      </c>
      <c r="Q203" s="9"/>
      <c r="R203" s="11" t="s">
        <v>88</v>
      </c>
      <c r="S203" s="9" t="s">
        <v>868</v>
      </c>
      <c r="T203" s="9" t="s">
        <v>869</v>
      </c>
      <c r="U203" s="9" t="s">
        <v>869</v>
      </c>
      <c r="V203" s="9"/>
      <c r="W203" s="9" t="s">
        <v>87</v>
      </c>
      <c r="X203" s="9"/>
      <c r="Y203" s="9" t="s">
        <v>87</v>
      </c>
      <c r="Z203" s="9" t="s">
        <v>870</v>
      </c>
      <c r="AA203" s="9" t="s">
        <v>870</v>
      </c>
      <c r="AB203" s="9" t="s">
        <v>418</v>
      </c>
      <c r="AC203" s="9"/>
      <c r="AD203" s="9" t="s">
        <v>870</v>
      </c>
      <c r="AE203" s="9"/>
    </row>
    <row r="204" hidden="1" spans="2:31">
      <c r="B204" t="e">
        <f>VLOOKUP(G204,Summary!B:B,1,FALSE)</f>
        <v>#N/A</v>
      </c>
      <c r="C204" t="str">
        <f t="shared" si="3"/>
        <v>REX</v>
      </c>
      <c r="D204" s="9" t="s">
        <v>2090</v>
      </c>
      <c r="E204" s="9" t="s">
        <v>2091</v>
      </c>
      <c r="F204" s="9" t="s">
        <v>2092</v>
      </c>
      <c r="G204" s="9" t="s">
        <v>2093</v>
      </c>
      <c r="H204" s="9" t="s">
        <v>2068</v>
      </c>
      <c r="I204" s="9" t="s">
        <v>863</v>
      </c>
      <c r="J204" s="9" t="s">
        <v>863</v>
      </c>
      <c r="K204" s="9" t="s">
        <v>864</v>
      </c>
      <c r="L204" s="9" t="s">
        <v>864</v>
      </c>
      <c r="M204" s="9" t="s">
        <v>865</v>
      </c>
      <c r="N204" s="9" t="s">
        <v>866</v>
      </c>
      <c r="O204" s="9" t="s">
        <v>866</v>
      </c>
      <c r="P204" s="11" t="s">
        <v>2094</v>
      </c>
      <c r="Q204" s="9"/>
      <c r="R204" s="11" t="s">
        <v>88</v>
      </c>
      <c r="S204" s="9" t="s">
        <v>868</v>
      </c>
      <c r="T204" s="9" t="s">
        <v>869</v>
      </c>
      <c r="U204" s="9" t="s">
        <v>869</v>
      </c>
      <c r="V204" s="9"/>
      <c r="W204" s="9" t="s">
        <v>108</v>
      </c>
      <c r="X204" s="9"/>
      <c r="Y204" s="9" t="s">
        <v>108</v>
      </c>
      <c r="Z204" s="9" t="s">
        <v>870</v>
      </c>
      <c r="AA204" s="9" t="s">
        <v>870</v>
      </c>
      <c r="AB204" s="9" t="s">
        <v>418</v>
      </c>
      <c r="AC204" s="9"/>
      <c r="AD204" s="9" t="s">
        <v>870</v>
      </c>
      <c r="AE204" s="9"/>
    </row>
    <row r="205" hidden="1" spans="2:31">
      <c r="B205" t="e">
        <f>VLOOKUP(G205,Summary!B:B,1,FALSE)</f>
        <v>#N/A</v>
      </c>
      <c r="C205" t="str">
        <f t="shared" si="3"/>
        <v>REX</v>
      </c>
      <c r="D205" s="9" t="s">
        <v>2095</v>
      </c>
      <c r="E205" s="9" t="s">
        <v>2096</v>
      </c>
      <c r="F205" s="9" t="s">
        <v>2097</v>
      </c>
      <c r="G205" s="9" t="s">
        <v>2098</v>
      </c>
      <c r="H205" s="9" t="s">
        <v>2068</v>
      </c>
      <c r="I205" s="9" t="s">
        <v>863</v>
      </c>
      <c r="J205" s="9" t="s">
        <v>863</v>
      </c>
      <c r="K205" s="9" t="s">
        <v>864</v>
      </c>
      <c r="L205" s="9" t="s">
        <v>864</v>
      </c>
      <c r="M205" s="9" t="s">
        <v>865</v>
      </c>
      <c r="N205" s="9" t="s">
        <v>866</v>
      </c>
      <c r="O205" s="9" t="s">
        <v>866</v>
      </c>
      <c r="P205" s="11" t="s">
        <v>2099</v>
      </c>
      <c r="Q205" s="9"/>
      <c r="R205" s="11" t="s">
        <v>88</v>
      </c>
      <c r="S205" s="9" t="s">
        <v>868</v>
      </c>
      <c r="T205" s="9" t="s">
        <v>869</v>
      </c>
      <c r="U205" s="9" t="s">
        <v>869</v>
      </c>
      <c r="V205" s="9"/>
      <c r="W205" s="9" t="s">
        <v>87</v>
      </c>
      <c r="X205" s="9"/>
      <c r="Y205" s="9" t="s">
        <v>87</v>
      </c>
      <c r="Z205" s="9" t="s">
        <v>870</v>
      </c>
      <c r="AA205" s="9" t="s">
        <v>870</v>
      </c>
      <c r="AB205" s="9" t="s">
        <v>418</v>
      </c>
      <c r="AC205" s="9"/>
      <c r="AD205" s="9" t="s">
        <v>870</v>
      </c>
      <c r="AE205" s="9"/>
    </row>
    <row r="206" hidden="1" spans="2:31">
      <c r="B206" t="e">
        <f>VLOOKUP(G206,Summary!B:B,1,FALSE)</f>
        <v>#N/A</v>
      </c>
      <c r="C206" t="str">
        <f t="shared" si="3"/>
        <v>REX</v>
      </c>
      <c r="D206" s="9" t="s">
        <v>2100</v>
      </c>
      <c r="E206" s="9" t="s">
        <v>2101</v>
      </c>
      <c r="F206" s="9" t="s">
        <v>2102</v>
      </c>
      <c r="G206" s="9" t="s">
        <v>2103</v>
      </c>
      <c r="H206" s="9" t="s">
        <v>2068</v>
      </c>
      <c r="I206" s="9" t="s">
        <v>863</v>
      </c>
      <c r="J206" s="9" t="s">
        <v>863</v>
      </c>
      <c r="K206" s="9" t="s">
        <v>864</v>
      </c>
      <c r="L206" s="9" t="s">
        <v>864</v>
      </c>
      <c r="M206" s="9" t="s">
        <v>865</v>
      </c>
      <c r="N206" s="9" t="s">
        <v>866</v>
      </c>
      <c r="O206" s="9" t="s">
        <v>866</v>
      </c>
      <c r="P206" s="11" t="s">
        <v>2104</v>
      </c>
      <c r="Q206" s="9"/>
      <c r="R206" s="11" t="s">
        <v>88</v>
      </c>
      <c r="S206" s="9" t="s">
        <v>868</v>
      </c>
      <c r="T206" s="9" t="s">
        <v>869</v>
      </c>
      <c r="U206" s="9" t="s">
        <v>869</v>
      </c>
      <c r="V206" s="9"/>
      <c r="W206" s="9" t="s">
        <v>196</v>
      </c>
      <c r="X206" s="9"/>
      <c r="Y206" s="9" t="s">
        <v>196</v>
      </c>
      <c r="Z206" s="9" t="s">
        <v>870</v>
      </c>
      <c r="AA206" s="9" t="s">
        <v>870</v>
      </c>
      <c r="AB206" s="9" t="s">
        <v>418</v>
      </c>
      <c r="AC206" s="9"/>
      <c r="AD206" s="9" t="s">
        <v>870</v>
      </c>
      <c r="AE206" s="9"/>
    </row>
    <row r="207" hidden="1" spans="2:31">
      <c r="B207" t="e">
        <f>VLOOKUP(G207,Summary!B:B,1,FALSE)</f>
        <v>#N/A</v>
      </c>
      <c r="C207" t="str">
        <f t="shared" si="3"/>
        <v>REX</v>
      </c>
      <c r="D207" s="9" t="s">
        <v>2105</v>
      </c>
      <c r="E207" s="9" t="s">
        <v>2106</v>
      </c>
      <c r="F207" s="9" t="s">
        <v>2107</v>
      </c>
      <c r="G207" s="9" t="s">
        <v>2108</v>
      </c>
      <c r="H207" s="9" t="s">
        <v>2068</v>
      </c>
      <c r="I207" s="9" t="s">
        <v>863</v>
      </c>
      <c r="J207" s="9" t="s">
        <v>863</v>
      </c>
      <c r="K207" s="9" t="s">
        <v>864</v>
      </c>
      <c r="L207" s="9" t="s">
        <v>864</v>
      </c>
      <c r="M207" s="9" t="s">
        <v>865</v>
      </c>
      <c r="N207" s="9" t="s">
        <v>866</v>
      </c>
      <c r="O207" s="9" t="s">
        <v>866</v>
      </c>
      <c r="P207" s="11" t="s">
        <v>2109</v>
      </c>
      <c r="Q207" s="9"/>
      <c r="R207" s="11" t="s">
        <v>88</v>
      </c>
      <c r="S207" s="9" t="s">
        <v>868</v>
      </c>
      <c r="T207" s="9" t="s">
        <v>869</v>
      </c>
      <c r="U207" s="9" t="s">
        <v>869</v>
      </c>
      <c r="V207" s="9"/>
      <c r="W207" s="9" t="s">
        <v>216</v>
      </c>
      <c r="X207" s="9"/>
      <c r="Y207" s="9" t="s">
        <v>216</v>
      </c>
      <c r="Z207" s="9" t="s">
        <v>870</v>
      </c>
      <c r="AA207" s="9" t="s">
        <v>870</v>
      </c>
      <c r="AB207" s="9" t="s">
        <v>418</v>
      </c>
      <c r="AC207" s="9"/>
      <c r="AD207" s="9" t="s">
        <v>870</v>
      </c>
      <c r="AE207" s="9"/>
    </row>
    <row r="208" hidden="1" spans="2:31">
      <c r="B208" t="e">
        <f>VLOOKUP(G208,Summary!B:B,1,FALSE)</f>
        <v>#N/A</v>
      </c>
      <c r="C208" t="str">
        <f t="shared" si="3"/>
        <v>REX</v>
      </c>
      <c r="D208" s="9" t="s">
        <v>2110</v>
      </c>
      <c r="E208" s="9" t="s">
        <v>2111</v>
      </c>
      <c r="F208" s="9" t="s">
        <v>2112</v>
      </c>
      <c r="G208" s="9" t="s">
        <v>2113</v>
      </c>
      <c r="H208" s="9" t="s">
        <v>2068</v>
      </c>
      <c r="I208" s="9" t="s">
        <v>863</v>
      </c>
      <c r="J208" s="9" t="s">
        <v>863</v>
      </c>
      <c r="K208" s="9" t="s">
        <v>864</v>
      </c>
      <c r="L208" s="9" t="s">
        <v>864</v>
      </c>
      <c r="M208" s="9" t="s">
        <v>865</v>
      </c>
      <c r="N208" s="9" t="s">
        <v>866</v>
      </c>
      <c r="O208" s="9" t="s">
        <v>866</v>
      </c>
      <c r="P208" s="11" t="s">
        <v>2114</v>
      </c>
      <c r="Q208" s="9"/>
      <c r="R208" s="11" t="s">
        <v>88</v>
      </c>
      <c r="S208" s="9" t="s">
        <v>868</v>
      </c>
      <c r="T208" s="9" t="s">
        <v>869</v>
      </c>
      <c r="U208" s="9" t="s">
        <v>869</v>
      </c>
      <c r="V208" s="9"/>
      <c r="W208" s="9" t="s">
        <v>87</v>
      </c>
      <c r="X208" s="9"/>
      <c r="Y208" s="9" t="s">
        <v>87</v>
      </c>
      <c r="Z208" s="9" t="s">
        <v>870</v>
      </c>
      <c r="AA208" s="9" t="s">
        <v>870</v>
      </c>
      <c r="AB208" s="9" t="s">
        <v>418</v>
      </c>
      <c r="AC208" s="9"/>
      <c r="AD208" s="9" t="s">
        <v>870</v>
      </c>
      <c r="AE208" s="9"/>
    </row>
    <row r="209" hidden="1" spans="2:31">
      <c r="B209" t="e">
        <f>VLOOKUP(G209,Summary!B:B,1,FALSE)</f>
        <v>#N/A</v>
      </c>
      <c r="C209" t="str">
        <f t="shared" si="3"/>
        <v>REX</v>
      </c>
      <c r="D209" s="9" t="s">
        <v>2115</v>
      </c>
      <c r="E209" s="9" t="s">
        <v>2116</v>
      </c>
      <c r="F209" s="9" t="s">
        <v>2117</v>
      </c>
      <c r="G209" s="9" t="s">
        <v>2118</v>
      </c>
      <c r="H209" s="9" t="s">
        <v>2068</v>
      </c>
      <c r="I209" s="9" t="s">
        <v>863</v>
      </c>
      <c r="J209" s="9" t="s">
        <v>863</v>
      </c>
      <c r="K209" s="9" t="s">
        <v>864</v>
      </c>
      <c r="L209" s="9" t="s">
        <v>864</v>
      </c>
      <c r="M209" s="9" t="s">
        <v>865</v>
      </c>
      <c r="N209" s="9" t="s">
        <v>866</v>
      </c>
      <c r="O209" s="9" t="s">
        <v>866</v>
      </c>
      <c r="P209" s="11" t="s">
        <v>2119</v>
      </c>
      <c r="Q209" s="9"/>
      <c r="R209" s="11" t="s">
        <v>88</v>
      </c>
      <c r="S209" s="9" t="s">
        <v>868</v>
      </c>
      <c r="T209" s="9" t="s">
        <v>869</v>
      </c>
      <c r="U209" s="9" t="s">
        <v>869</v>
      </c>
      <c r="V209" s="9"/>
      <c r="W209" s="9" t="s">
        <v>87</v>
      </c>
      <c r="X209" s="9"/>
      <c r="Y209" s="9" t="s">
        <v>87</v>
      </c>
      <c r="Z209" s="9" t="s">
        <v>870</v>
      </c>
      <c r="AA209" s="9" t="s">
        <v>870</v>
      </c>
      <c r="AB209" s="9" t="s">
        <v>418</v>
      </c>
      <c r="AC209" s="9"/>
      <c r="AD209" s="9" t="s">
        <v>870</v>
      </c>
      <c r="AE209" s="9"/>
    </row>
    <row r="210" hidden="1" spans="2:31">
      <c r="B210" t="e">
        <f>VLOOKUP(G210,Summary!B:B,1,FALSE)</f>
        <v>#N/A</v>
      </c>
      <c r="C210" t="str">
        <f t="shared" si="3"/>
        <v>REX</v>
      </c>
      <c r="D210" s="9" t="s">
        <v>2120</v>
      </c>
      <c r="E210" s="9" t="s">
        <v>2121</v>
      </c>
      <c r="F210" s="9" t="s">
        <v>2122</v>
      </c>
      <c r="G210" s="9" t="s">
        <v>2123</v>
      </c>
      <c r="H210" s="9" t="s">
        <v>2068</v>
      </c>
      <c r="I210" s="9" t="s">
        <v>863</v>
      </c>
      <c r="J210" s="9" t="s">
        <v>863</v>
      </c>
      <c r="K210" s="9" t="s">
        <v>864</v>
      </c>
      <c r="L210" s="9" t="s">
        <v>864</v>
      </c>
      <c r="M210" s="9" t="s">
        <v>865</v>
      </c>
      <c r="N210" s="9" t="s">
        <v>866</v>
      </c>
      <c r="O210" s="9" t="s">
        <v>866</v>
      </c>
      <c r="P210" s="11" t="s">
        <v>2124</v>
      </c>
      <c r="Q210" s="9"/>
      <c r="R210" s="11" t="s">
        <v>88</v>
      </c>
      <c r="S210" s="9" t="s">
        <v>868</v>
      </c>
      <c r="T210" s="9" t="s">
        <v>869</v>
      </c>
      <c r="U210" s="9" t="s">
        <v>869</v>
      </c>
      <c r="V210" s="9"/>
      <c r="W210" s="9" t="s">
        <v>127</v>
      </c>
      <c r="X210" s="9"/>
      <c r="Y210" s="9" t="s">
        <v>127</v>
      </c>
      <c r="Z210" s="9" t="s">
        <v>870</v>
      </c>
      <c r="AA210" s="9" t="s">
        <v>870</v>
      </c>
      <c r="AB210" s="9" t="s">
        <v>418</v>
      </c>
      <c r="AC210" s="9"/>
      <c r="AD210" s="9" t="s">
        <v>870</v>
      </c>
      <c r="AE210" s="9"/>
    </row>
    <row r="211" hidden="1" spans="2:31">
      <c r="B211" t="e">
        <f>VLOOKUP(G211,Summary!B:B,1,FALSE)</f>
        <v>#N/A</v>
      </c>
      <c r="C211" t="str">
        <f t="shared" si="3"/>
        <v>REX</v>
      </c>
      <c r="D211" s="9" t="s">
        <v>2125</v>
      </c>
      <c r="E211" s="9" t="s">
        <v>2126</v>
      </c>
      <c r="F211" s="9" t="s">
        <v>2127</v>
      </c>
      <c r="G211" s="9" t="s">
        <v>2128</v>
      </c>
      <c r="H211" s="9" t="s">
        <v>2068</v>
      </c>
      <c r="I211" s="9" t="s">
        <v>863</v>
      </c>
      <c r="J211" s="9" t="s">
        <v>863</v>
      </c>
      <c r="K211" s="9" t="s">
        <v>864</v>
      </c>
      <c r="L211" s="9" t="s">
        <v>864</v>
      </c>
      <c r="M211" s="9" t="s">
        <v>865</v>
      </c>
      <c r="N211" s="9" t="s">
        <v>866</v>
      </c>
      <c r="O211" s="9" t="s">
        <v>866</v>
      </c>
      <c r="P211" s="11" t="s">
        <v>2129</v>
      </c>
      <c r="Q211" s="9"/>
      <c r="R211" s="11" t="s">
        <v>88</v>
      </c>
      <c r="S211" s="9" t="s">
        <v>868</v>
      </c>
      <c r="T211" s="9" t="s">
        <v>869</v>
      </c>
      <c r="U211" s="9" t="s">
        <v>869</v>
      </c>
      <c r="V211" s="9"/>
      <c r="W211" s="9" t="s">
        <v>770</v>
      </c>
      <c r="X211" s="9"/>
      <c r="Y211" s="9" t="s">
        <v>770</v>
      </c>
      <c r="Z211" s="9" t="s">
        <v>870</v>
      </c>
      <c r="AA211" s="9" t="s">
        <v>870</v>
      </c>
      <c r="AB211" s="9" t="s">
        <v>418</v>
      </c>
      <c r="AC211" s="9"/>
      <c r="AD211" s="9" t="s">
        <v>870</v>
      </c>
      <c r="AE211" s="9"/>
    </row>
    <row r="212" hidden="1" spans="2:31">
      <c r="B212" t="e">
        <f>VLOOKUP(G212,Summary!B:B,1,FALSE)</f>
        <v>#N/A</v>
      </c>
      <c r="C212" t="str">
        <f t="shared" si="3"/>
        <v>REX</v>
      </c>
      <c r="D212" s="9" t="s">
        <v>2130</v>
      </c>
      <c r="E212" s="9" t="s">
        <v>2131</v>
      </c>
      <c r="F212" s="9" t="s">
        <v>2132</v>
      </c>
      <c r="G212" s="9" t="s">
        <v>2133</v>
      </c>
      <c r="H212" s="9" t="s">
        <v>2068</v>
      </c>
      <c r="I212" s="9" t="s">
        <v>863</v>
      </c>
      <c r="J212" s="9" t="s">
        <v>863</v>
      </c>
      <c r="K212" s="9" t="s">
        <v>864</v>
      </c>
      <c r="L212" s="9" t="s">
        <v>864</v>
      </c>
      <c r="M212" s="9" t="s">
        <v>865</v>
      </c>
      <c r="N212" s="9" t="s">
        <v>866</v>
      </c>
      <c r="O212" s="9" t="s">
        <v>866</v>
      </c>
      <c r="P212" s="11" t="s">
        <v>2134</v>
      </c>
      <c r="Q212" s="9"/>
      <c r="R212" s="11" t="s">
        <v>88</v>
      </c>
      <c r="S212" s="9" t="s">
        <v>868</v>
      </c>
      <c r="T212" s="9" t="s">
        <v>869</v>
      </c>
      <c r="U212" s="9" t="s">
        <v>869</v>
      </c>
      <c r="V212" s="9"/>
      <c r="W212" s="9" t="s">
        <v>87</v>
      </c>
      <c r="X212" s="9"/>
      <c r="Y212" s="9" t="s">
        <v>87</v>
      </c>
      <c r="Z212" s="9" t="s">
        <v>870</v>
      </c>
      <c r="AA212" s="9" t="s">
        <v>870</v>
      </c>
      <c r="AB212" s="9" t="s">
        <v>418</v>
      </c>
      <c r="AC212" s="9"/>
      <c r="AD212" s="9" t="s">
        <v>870</v>
      </c>
      <c r="AE212" s="9"/>
    </row>
    <row r="213" hidden="1" spans="2:31">
      <c r="B213" t="e">
        <f>VLOOKUP(G213,Summary!B:B,1,FALSE)</f>
        <v>#N/A</v>
      </c>
      <c r="C213" t="str">
        <f t="shared" si="3"/>
        <v>REX</v>
      </c>
      <c r="D213" s="9" t="s">
        <v>2135</v>
      </c>
      <c r="E213" s="9" t="s">
        <v>2136</v>
      </c>
      <c r="F213" s="9" t="s">
        <v>2137</v>
      </c>
      <c r="G213" s="9" t="s">
        <v>2138</v>
      </c>
      <c r="H213" s="9" t="s">
        <v>2068</v>
      </c>
      <c r="I213" s="9" t="s">
        <v>863</v>
      </c>
      <c r="J213" s="9" t="s">
        <v>863</v>
      </c>
      <c r="K213" s="9" t="s">
        <v>864</v>
      </c>
      <c r="L213" s="9" t="s">
        <v>864</v>
      </c>
      <c r="M213" s="9" t="s">
        <v>865</v>
      </c>
      <c r="N213" s="9" t="s">
        <v>866</v>
      </c>
      <c r="O213" s="9" t="s">
        <v>866</v>
      </c>
      <c r="P213" s="11" t="s">
        <v>2139</v>
      </c>
      <c r="Q213" s="9"/>
      <c r="R213" s="11" t="s">
        <v>88</v>
      </c>
      <c r="S213" s="9" t="s">
        <v>868</v>
      </c>
      <c r="T213" s="9" t="s">
        <v>869</v>
      </c>
      <c r="U213" s="9" t="s">
        <v>869</v>
      </c>
      <c r="V213" s="9"/>
      <c r="W213" s="9" t="s">
        <v>147</v>
      </c>
      <c r="X213" s="9"/>
      <c r="Y213" s="9" t="s">
        <v>147</v>
      </c>
      <c r="Z213" s="9" t="s">
        <v>870</v>
      </c>
      <c r="AA213" s="9" t="s">
        <v>870</v>
      </c>
      <c r="AB213" s="9" t="s">
        <v>418</v>
      </c>
      <c r="AC213" s="9"/>
      <c r="AD213" s="9" t="s">
        <v>870</v>
      </c>
      <c r="AE213" s="9"/>
    </row>
    <row r="214" hidden="1" spans="2:31">
      <c r="B214" t="e">
        <f>VLOOKUP(G214,Summary!B:B,1,FALSE)</f>
        <v>#N/A</v>
      </c>
      <c r="C214" t="str">
        <f t="shared" si="3"/>
        <v>REX</v>
      </c>
      <c r="D214" s="9" t="s">
        <v>2140</v>
      </c>
      <c r="E214" s="9" t="s">
        <v>2141</v>
      </c>
      <c r="F214" s="9" t="s">
        <v>2142</v>
      </c>
      <c r="G214" s="9" t="s">
        <v>2143</v>
      </c>
      <c r="H214" s="9" t="s">
        <v>2068</v>
      </c>
      <c r="I214" s="9" t="s">
        <v>863</v>
      </c>
      <c r="J214" s="9" t="s">
        <v>863</v>
      </c>
      <c r="K214" s="9" t="s">
        <v>864</v>
      </c>
      <c r="L214" s="9" t="s">
        <v>864</v>
      </c>
      <c r="M214" s="9" t="s">
        <v>865</v>
      </c>
      <c r="N214" s="9" t="s">
        <v>866</v>
      </c>
      <c r="O214" s="9" t="s">
        <v>866</v>
      </c>
      <c r="P214" s="11" t="s">
        <v>2144</v>
      </c>
      <c r="Q214" s="9"/>
      <c r="R214" s="11" t="s">
        <v>88</v>
      </c>
      <c r="S214" s="9" t="s">
        <v>868</v>
      </c>
      <c r="T214" s="9" t="s">
        <v>869</v>
      </c>
      <c r="U214" s="9" t="s">
        <v>869</v>
      </c>
      <c r="V214" s="9"/>
      <c r="W214" s="9" t="s">
        <v>87</v>
      </c>
      <c r="X214" s="9"/>
      <c r="Y214" s="9" t="s">
        <v>87</v>
      </c>
      <c r="Z214" s="9" t="s">
        <v>870</v>
      </c>
      <c r="AA214" s="9" t="s">
        <v>870</v>
      </c>
      <c r="AB214" s="9" t="s">
        <v>418</v>
      </c>
      <c r="AC214" s="9"/>
      <c r="AD214" s="9" t="s">
        <v>870</v>
      </c>
      <c r="AE214" s="9"/>
    </row>
    <row r="215" hidden="1" spans="2:31">
      <c r="B215" t="e">
        <f>VLOOKUP(G215,Summary!B:B,1,FALSE)</f>
        <v>#N/A</v>
      </c>
      <c r="C215" t="str">
        <f t="shared" si="3"/>
        <v>REX</v>
      </c>
      <c r="D215" s="9" t="s">
        <v>2145</v>
      </c>
      <c r="E215" s="9" t="s">
        <v>2146</v>
      </c>
      <c r="F215" s="9" t="s">
        <v>2147</v>
      </c>
      <c r="G215" s="9" t="s">
        <v>2148</v>
      </c>
      <c r="H215" s="9" t="s">
        <v>2068</v>
      </c>
      <c r="I215" s="9" t="s">
        <v>863</v>
      </c>
      <c r="J215" s="9" t="s">
        <v>863</v>
      </c>
      <c r="K215" s="9" t="s">
        <v>864</v>
      </c>
      <c r="L215" s="9" t="s">
        <v>864</v>
      </c>
      <c r="M215" s="9" t="s">
        <v>865</v>
      </c>
      <c r="N215" s="9" t="s">
        <v>866</v>
      </c>
      <c r="O215" s="9" t="s">
        <v>866</v>
      </c>
      <c r="P215" s="11" t="s">
        <v>2149</v>
      </c>
      <c r="Q215" s="9"/>
      <c r="R215" s="11" t="s">
        <v>88</v>
      </c>
      <c r="S215" s="9" t="s">
        <v>868</v>
      </c>
      <c r="T215" s="9" t="s">
        <v>869</v>
      </c>
      <c r="U215" s="9" t="s">
        <v>869</v>
      </c>
      <c r="V215" s="9"/>
      <c r="W215" s="9" t="s">
        <v>108</v>
      </c>
      <c r="X215" s="9"/>
      <c r="Y215" s="9" t="s">
        <v>108</v>
      </c>
      <c r="Z215" s="9" t="s">
        <v>870</v>
      </c>
      <c r="AA215" s="9" t="s">
        <v>870</v>
      </c>
      <c r="AB215" s="9" t="s">
        <v>418</v>
      </c>
      <c r="AC215" s="9"/>
      <c r="AD215" s="9" t="s">
        <v>870</v>
      </c>
      <c r="AE215" s="9"/>
    </row>
    <row r="216" hidden="1" spans="2:31">
      <c r="B216" t="e">
        <f>VLOOKUP(G216,Summary!B:B,1,FALSE)</f>
        <v>#N/A</v>
      </c>
      <c r="C216" t="str">
        <f t="shared" si="3"/>
        <v>REX</v>
      </c>
      <c r="D216" s="9" t="s">
        <v>2150</v>
      </c>
      <c r="E216" s="9" t="s">
        <v>2151</v>
      </c>
      <c r="F216" s="9" t="s">
        <v>2152</v>
      </c>
      <c r="G216" s="9" t="s">
        <v>2153</v>
      </c>
      <c r="H216" s="9" t="s">
        <v>2068</v>
      </c>
      <c r="I216" s="9" t="s">
        <v>863</v>
      </c>
      <c r="J216" s="9" t="s">
        <v>863</v>
      </c>
      <c r="K216" s="9" t="s">
        <v>864</v>
      </c>
      <c r="L216" s="9" t="s">
        <v>864</v>
      </c>
      <c r="M216" s="9" t="s">
        <v>865</v>
      </c>
      <c r="N216" s="9" t="s">
        <v>866</v>
      </c>
      <c r="O216" s="9" t="s">
        <v>866</v>
      </c>
      <c r="P216" s="11" t="s">
        <v>2154</v>
      </c>
      <c r="Q216" s="9"/>
      <c r="R216" s="11" t="s">
        <v>88</v>
      </c>
      <c r="S216" s="9" t="s">
        <v>868</v>
      </c>
      <c r="T216" s="9" t="s">
        <v>869</v>
      </c>
      <c r="U216" s="9" t="s">
        <v>869</v>
      </c>
      <c r="V216" s="9"/>
      <c r="W216" s="9" t="s">
        <v>196</v>
      </c>
      <c r="X216" s="9"/>
      <c r="Y216" s="9" t="s">
        <v>196</v>
      </c>
      <c r="Z216" s="9" t="s">
        <v>870</v>
      </c>
      <c r="AA216" s="9" t="s">
        <v>870</v>
      </c>
      <c r="AB216" s="9" t="s">
        <v>418</v>
      </c>
      <c r="AC216" s="9"/>
      <c r="AD216" s="9" t="s">
        <v>870</v>
      </c>
      <c r="AE216" s="9"/>
    </row>
    <row r="217" hidden="1" spans="2:31">
      <c r="B217" t="e">
        <f>VLOOKUP(G217,Summary!B:B,1,FALSE)</f>
        <v>#N/A</v>
      </c>
      <c r="C217" t="str">
        <f t="shared" si="3"/>
        <v>REX</v>
      </c>
      <c r="D217" s="9" t="s">
        <v>2155</v>
      </c>
      <c r="E217" s="9" t="s">
        <v>2156</v>
      </c>
      <c r="F217" s="9" t="s">
        <v>2157</v>
      </c>
      <c r="G217" s="9" t="s">
        <v>2158</v>
      </c>
      <c r="H217" s="9" t="s">
        <v>2068</v>
      </c>
      <c r="I217" s="9" t="s">
        <v>863</v>
      </c>
      <c r="J217" s="9" t="s">
        <v>863</v>
      </c>
      <c r="K217" s="9" t="s">
        <v>864</v>
      </c>
      <c r="L217" s="9" t="s">
        <v>864</v>
      </c>
      <c r="M217" s="9" t="s">
        <v>865</v>
      </c>
      <c r="N217" s="9" t="s">
        <v>866</v>
      </c>
      <c r="O217" s="9" t="s">
        <v>866</v>
      </c>
      <c r="P217" s="11" t="s">
        <v>2159</v>
      </c>
      <c r="Q217" s="9"/>
      <c r="R217" s="11" t="s">
        <v>88</v>
      </c>
      <c r="S217" s="9" t="s">
        <v>868</v>
      </c>
      <c r="T217" s="9" t="s">
        <v>869</v>
      </c>
      <c r="U217" s="9" t="s">
        <v>869</v>
      </c>
      <c r="V217" s="9"/>
      <c r="W217" s="9" t="s">
        <v>147</v>
      </c>
      <c r="X217" s="9"/>
      <c r="Y217" s="9" t="s">
        <v>147</v>
      </c>
      <c r="Z217" s="9" t="s">
        <v>870</v>
      </c>
      <c r="AA217" s="9" t="s">
        <v>870</v>
      </c>
      <c r="AB217" s="9" t="s">
        <v>418</v>
      </c>
      <c r="AC217" s="9"/>
      <c r="AD217" s="9" t="s">
        <v>870</v>
      </c>
      <c r="AE217" s="9"/>
    </row>
    <row r="218" hidden="1" spans="2:31">
      <c r="B218" t="e">
        <f>VLOOKUP(G218,Summary!B:B,1,FALSE)</f>
        <v>#N/A</v>
      </c>
      <c r="C218" t="str">
        <f t="shared" si="3"/>
        <v>REX</v>
      </c>
      <c r="D218" s="9" t="s">
        <v>2160</v>
      </c>
      <c r="E218" s="9" t="s">
        <v>2161</v>
      </c>
      <c r="F218" s="9" t="s">
        <v>2162</v>
      </c>
      <c r="G218" s="9" t="s">
        <v>2163</v>
      </c>
      <c r="H218" s="9" t="s">
        <v>2164</v>
      </c>
      <c r="I218" s="9" t="s">
        <v>863</v>
      </c>
      <c r="J218" s="9" t="s">
        <v>863</v>
      </c>
      <c r="K218" s="9" t="s">
        <v>864</v>
      </c>
      <c r="L218" s="9" t="s">
        <v>864</v>
      </c>
      <c r="M218" s="9" t="s">
        <v>865</v>
      </c>
      <c r="N218" s="9" t="s">
        <v>866</v>
      </c>
      <c r="O218" s="9" t="s">
        <v>866</v>
      </c>
      <c r="P218" s="11" t="s">
        <v>2165</v>
      </c>
      <c r="Q218" s="9"/>
      <c r="R218" s="11" t="s">
        <v>88</v>
      </c>
      <c r="S218" s="9" t="s">
        <v>868</v>
      </c>
      <c r="T218" s="9" t="s">
        <v>869</v>
      </c>
      <c r="U218" s="9" t="s">
        <v>869</v>
      </c>
      <c r="V218" s="9"/>
      <c r="W218" s="9" t="s">
        <v>87</v>
      </c>
      <c r="X218" s="9"/>
      <c r="Y218" s="9" t="s">
        <v>87</v>
      </c>
      <c r="Z218" s="9" t="s">
        <v>870</v>
      </c>
      <c r="AA218" s="9" t="s">
        <v>870</v>
      </c>
      <c r="AB218" s="9" t="s">
        <v>2166</v>
      </c>
      <c r="AC218" s="9"/>
      <c r="AD218" s="9" t="s">
        <v>870</v>
      </c>
      <c r="AE218" s="9"/>
    </row>
    <row r="219" hidden="1" spans="2:31">
      <c r="B219" t="e">
        <f>VLOOKUP(G219,Summary!B:B,1,FALSE)</f>
        <v>#N/A</v>
      </c>
      <c r="C219" t="str">
        <f t="shared" si="3"/>
        <v>REX</v>
      </c>
      <c r="D219" s="9" t="s">
        <v>2167</v>
      </c>
      <c r="E219" s="9" t="s">
        <v>2168</v>
      </c>
      <c r="F219" s="9" t="s">
        <v>2169</v>
      </c>
      <c r="G219" s="9" t="s">
        <v>2170</v>
      </c>
      <c r="H219" s="9" t="s">
        <v>2164</v>
      </c>
      <c r="I219" s="9" t="s">
        <v>863</v>
      </c>
      <c r="J219" s="9" t="s">
        <v>863</v>
      </c>
      <c r="K219" s="9" t="s">
        <v>864</v>
      </c>
      <c r="L219" s="9" t="s">
        <v>864</v>
      </c>
      <c r="M219" s="9" t="s">
        <v>865</v>
      </c>
      <c r="N219" s="9" t="s">
        <v>866</v>
      </c>
      <c r="O219" s="9" t="s">
        <v>866</v>
      </c>
      <c r="P219" s="11" t="s">
        <v>2171</v>
      </c>
      <c r="Q219" s="9"/>
      <c r="R219" s="11" t="s">
        <v>88</v>
      </c>
      <c r="S219" s="9" t="s">
        <v>868</v>
      </c>
      <c r="T219" s="9" t="s">
        <v>869</v>
      </c>
      <c r="U219" s="9" t="s">
        <v>869</v>
      </c>
      <c r="V219" s="9"/>
      <c r="W219" s="9" t="s">
        <v>216</v>
      </c>
      <c r="X219" s="9"/>
      <c r="Y219" s="9" t="s">
        <v>216</v>
      </c>
      <c r="Z219" s="9" t="s">
        <v>870</v>
      </c>
      <c r="AA219" s="9" t="s">
        <v>870</v>
      </c>
      <c r="AB219" s="9" t="s">
        <v>2166</v>
      </c>
      <c r="AC219" s="9"/>
      <c r="AD219" s="9" t="s">
        <v>870</v>
      </c>
      <c r="AE219" s="9"/>
    </row>
    <row r="220" hidden="1" spans="2:31">
      <c r="B220" t="e">
        <f>VLOOKUP(G220,Summary!B:B,1,FALSE)</f>
        <v>#N/A</v>
      </c>
      <c r="C220" t="str">
        <f t="shared" si="3"/>
        <v>REX</v>
      </c>
      <c r="D220" s="9" t="s">
        <v>2172</v>
      </c>
      <c r="E220" s="9" t="s">
        <v>2173</v>
      </c>
      <c r="F220" s="9" t="s">
        <v>2174</v>
      </c>
      <c r="G220" s="9" t="s">
        <v>2175</v>
      </c>
      <c r="H220" s="9" t="s">
        <v>2164</v>
      </c>
      <c r="I220" s="9" t="s">
        <v>863</v>
      </c>
      <c r="J220" s="9" t="s">
        <v>863</v>
      </c>
      <c r="K220" s="9" t="s">
        <v>864</v>
      </c>
      <c r="L220" s="9" t="s">
        <v>864</v>
      </c>
      <c r="M220" s="9" t="s">
        <v>865</v>
      </c>
      <c r="N220" s="9" t="s">
        <v>866</v>
      </c>
      <c r="O220" s="9" t="s">
        <v>866</v>
      </c>
      <c r="P220" s="11" t="s">
        <v>2176</v>
      </c>
      <c r="Q220" s="9"/>
      <c r="R220" s="11" t="s">
        <v>88</v>
      </c>
      <c r="S220" s="9" t="s">
        <v>868</v>
      </c>
      <c r="T220" s="9" t="s">
        <v>869</v>
      </c>
      <c r="U220" s="9" t="s">
        <v>869</v>
      </c>
      <c r="V220" s="9"/>
      <c r="W220" s="9" t="s">
        <v>147</v>
      </c>
      <c r="X220" s="9"/>
      <c r="Y220" s="9" t="s">
        <v>147</v>
      </c>
      <c r="Z220" s="9" t="s">
        <v>870</v>
      </c>
      <c r="AA220" s="9" t="s">
        <v>870</v>
      </c>
      <c r="AB220" s="9" t="s">
        <v>2166</v>
      </c>
      <c r="AC220" s="9"/>
      <c r="AD220" s="9" t="s">
        <v>870</v>
      </c>
      <c r="AE220" s="9"/>
    </row>
    <row r="221" hidden="1" spans="2:31">
      <c r="B221" t="e">
        <f>VLOOKUP(G221,Summary!B:B,1,FALSE)</f>
        <v>#N/A</v>
      </c>
      <c r="C221" t="str">
        <f t="shared" si="3"/>
        <v>REX</v>
      </c>
      <c r="D221" s="9" t="s">
        <v>2177</v>
      </c>
      <c r="E221" s="9" t="s">
        <v>2178</v>
      </c>
      <c r="F221" s="9" t="s">
        <v>2179</v>
      </c>
      <c r="G221" s="9" t="s">
        <v>2180</v>
      </c>
      <c r="H221" s="9" t="s">
        <v>2164</v>
      </c>
      <c r="I221" s="9" t="s">
        <v>863</v>
      </c>
      <c r="J221" s="9" t="s">
        <v>863</v>
      </c>
      <c r="K221" s="9" t="s">
        <v>864</v>
      </c>
      <c r="L221" s="9" t="s">
        <v>864</v>
      </c>
      <c r="M221" s="9" t="s">
        <v>865</v>
      </c>
      <c r="N221" s="9" t="s">
        <v>866</v>
      </c>
      <c r="O221" s="9" t="s">
        <v>866</v>
      </c>
      <c r="P221" s="11" t="s">
        <v>2181</v>
      </c>
      <c r="Q221" s="9"/>
      <c r="R221" s="11" t="s">
        <v>88</v>
      </c>
      <c r="S221" s="9" t="s">
        <v>868</v>
      </c>
      <c r="T221" s="9" t="s">
        <v>869</v>
      </c>
      <c r="U221" s="9" t="s">
        <v>869</v>
      </c>
      <c r="V221" s="9"/>
      <c r="W221" s="9" t="s">
        <v>281</v>
      </c>
      <c r="X221" s="9"/>
      <c r="Y221" s="9" t="s">
        <v>281</v>
      </c>
      <c r="Z221" s="9" t="s">
        <v>870</v>
      </c>
      <c r="AA221" s="9" t="s">
        <v>870</v>
      </c>
      <c r="AB221" s="9" t="s">
        <v>2166</v>
      </c>
      <c r="AC221" s="9"/>
      <c r="AD221" s="9" t="s">
        <v>870</v>
      </c>
      <c r="AE221" s="9"/>
    </row>
    <row r="222" hidden="1" spans="2:31">
      <c r="B222" t="e">
        <f>VLOOKUP(G222,Summary!B:B,1,FALSE)</f>
        <v>#N/A</v>
      </c>
      <c r="C222" t="str">
        <f t="shared" si="3"/>
        <v>REX</v>
      </c>
      <c r="D222" s="9" t="s">
        <v>2182</v>
      </c>
      <c r="E222" s="9" t="s">
        <v>2183</v>
      </c>
      <c r="F222" s="9" t="s">
        <v>2184</v>
      </c>
      <c r="G222" s="9" t="s">
        <v>2185</v>
      </c>
      <c r="H222" s="9" t="s">
        <v>2164</v>
      </c>
      <c r="I222" s="9" t="s">
        <v>863</v>
      </c>
      <c r="J222" s="9" t="s">
        <v>863</v>
      </c>
      <c r="K222" s="9" t="s">
        <v>864</v>
      </c>
      <c r="L222" s="9" t="s">
        <v>864</v>
      </c>
      <c r="M222" s="9" t="s">
        <v>865</v>
      </c>
      <c r="N222" s="9" t="s">
        <v>866</v>
      </c>
      <c r="O222" s="9" t="s">
        <v>866</v>
      </c>
      <c r="P222" s="11" t="s">
        <v>2186</v>
      </c>
      <c r="Q222" s="9"/>
      <c r="R222" s="11" t="s">
        <v>88</v>
      </c>
      <c r="S222" s="9" t="s">
        <v>868</v>
      </c>
      <c r="T222" s="9" t="s">
        <v>869</v>
      </c>
      <c r="U222" s="9" t="s">
        <v>869</v>
      </c>
      <c r="V222" s="9"/>
      <c r="W222" s="9" t="s">
        <v>87</v>
      </c>
      <c r="X222" s="9"/>
      <c r="Y222" s="9" t="s">
        <v>87</v>
      </c>
      <c r="Z222" s="9" t="s">
        <v>870</v>
      </c>
      <c r="AA222" s="9" t="s">
        <v>870</v>
      </c>
      <c r="AB222" s="9" t="s">
        <v>2166</v>
      </c>
      <c r="AC222" s="9"/>
      <c r="AD222" s="9" t="s">
        <v>870</v>
      </c>
      <c r="AE222" s="9"/>
    </row>
    <row r="223" hidden="1" spans="2:31">
      <c r="B223" t="e">
        <f>VLOOKUP(G223,Summary!B:B,1,FALSE)</f>
        <v>#N/A</v>
      </c>
      <c r="C223" t="str">
        <f t="shared" si="3"/>
        <v>REX</v>
      </c>
      <c r="D223" s="9" t="s">
        <v>2187</v>
      </c>
      <c r="E223" s="9" t="s">
        <v>2188</v>
      </c>
      <c r="F223" s="9" t="s">
        <v>2189</v>
      </c>
      <c r="G223" s="9" t="s">
        <v>2190</v>
      </c>
      <c r="H223" s="9" t="s">
        <v>2191</v>
      </c>
      <c r="I223" s="9" t="s">
        <v>863</v>
      </c>
      <c r="J223" s="9" t="s">
        <v>863</v>
      </c>
      <c r="K223" s="9" t="s">
        <v>864</v>
      </c>
      <c r="L223" s="9" t="s">
        <v>864</v>
      </c>
      <c r="M223" s="9" t="s">
        <v>865</v>
      </c>
      <c r="N223" s="9" t="s">
        <v>866</v>
      </c>
      <c r="O223" s="9" t="s">
        <v>866</v>
      </c>
      <c r="P223" s="11" t="s">
        <v>2192</v>
      </c>
      <c r="Q223" s="9"/>
      <c r="R223" s="11" t="s">
        <v>88</v>
      </c>
      <c r="S223" s="9" t="s">
        <v>868</v>
      </c>
      <c r="T223" s="9" t="s">
        <v>869</v>
      </c>
      <c r="U223" s="9" t="s">
        <v>869</v>
      </c>
      <c r="V223" s="9"/>
      <c r="W223" s="9" t="s">
        <v>87</v>
      </c>
      <c r="X223" s="9"/>
      <c r="Y223" s="9" t="s">
        <v>87</v>
      </c>
      <c r="Z223" s="9" t="s">
        <v>870</v>
      </c>
      <c r="AA223" s="9" t="s">
        <v>870</v>
      </c>
      <c r="AB223" s="9" t="s">
        <v>2193</v>
      </c>
      <c r="AC223" s="9"/>
      <c r="AD223" s="9" t="s">
        <v>870</v>
      </c>
      <c r="AE223" s="9"/>
    </row>
    <row r="224" hidden="1" spans="2:31">
      <c r="B224" t="e">
        <f>VLOOKUP(G224,Summary!B:B,1,FALSE)</f>
        <v>#N/A</v>
      </c>
      <c r="C224" t="str">
        <f t="shared" si="3"/>
        <v>REX</v>
      </c>
      <c r="D224" s="9" t="s">
        <v>2194</v>
      </c>
      <c r="E224" s="9" t="s">
        <v>2195</v>
      </c>
      <c r="F224" s="9" t="s">
        <v>2196</v>
      </c>
      <c r="G224" s="9" t="s">
        <v>2197</v>
      </c>
      <c r="H224" s="9" t="s">
        <v>2198</v>
      </c>
      <c r="I224" s="9" t="s">
        <v>863</v>
      </c>
      <c r="J224" s="9" t="s">
        <v>863</v>
      </c>
      <c r="K224" s="9" t="s">
        <v>864</v>
      </c>
      <c r="L224" s="9" t="s">
        <v>864</v>
      </c>
      <c r="M224" s="9" t="s">
        <v>865</v>
      </c>
      <c r="N224" s="9" t="s">
        <v>866</v>
      </c>
      <c r="O224" s="9" t="s">
        <v>866</v>
      </c>
      <c r="P224" s="11" t="s">
        <v>2199</v>
      </c>
      <c r="Q224" s="9"/>
      <c r="R224" s="11" t="s">
        <v>88</v>
      </c>
      <c r="S224" s="9" t="s">
        <v>868</v>
      </c>
      <c r="T224" s="9" t="s">
        <v>869</v>
      </c>
      <c r="U224" s="9" t="s">
        <v>869</v>
      </c>
      <c r="V224" s="9"/>
      <c r="W224" s="9" t="s">
        <v>87</v>
      </c>
      <c r="X224" s="9"/>
      <c r="Y224" s="9" t="s">
        <v>87</v>
      </c>
      <c r="Z224" s="9" t="s">
        <v>870</v>
      </c>
      <c r="AA224" s="9" t="s">
        <v>870</v>
      </c>
      <c r="AB224" s="9" t="s">
        <v>2200</v>
      </c>
      <c r="AC224" s="9"/>
      <c r="AD224" s="9" t="s">
        <v>870</v>
      </c>
      <c r="AE224" s="9"/>
    </row>
    <row r="225" hidden="1" spans="2:31">
      <c r="B225" t="e">
        <f>VLOOKUP(G225,Summary!B:B,1,FALSE)</f>
        <v>#N/A</v>
      </c>
      <c r="C225" t="str">
        <f t="shared" si="3"/>
        <v>REX</v>
      </c>
      <c r="D225" s="9" t="s">
        <v>2201</v>
      </c>
      <c r="E225" s="9" t="s">
        <v>2202</v>
      </c>
      <c r="F225" s="9" t="s">
        <v>2203</v>
      </c>
      <c r="G225" s="9" t="s">
        <v>2204</v>
      </c>
      <c r="H225" s="9" t="s">
        <v>2205</v>
      </c>
      <c r="I225" s="9" t="s">
        <v>863</v>
      </c>
      <c r="J225" s="9" t="s">
        <v>863</v>
      </c>
      <c r="K225" s="9" t="s">
        <v>864</v>
      </c>
      <c r="L225" s="9" t="s">
        <v>864</v>
      </c>
      <c r="M225" s="9" t="s">
        <v>865</v>
      </c>
      <c r="N225" s="9" t="s">
        <v>866</v>
      </c>
      <c r="O225" s="9" t="s">
        <v>866</v>
      </c>
      <c r="P225" s="11" t="s">
        <v>2206</v>
      </c>
      <c r="Q225" s="9"/>
      <c r="R225" s="11" t="s">
        <v>88</v>
      </c>
      <c r="S225" s="9" t="s">
        <v>868</v>
      </c>
      <c r="T225" s="9" t="s">
        <v>869</v>
      </c>
      <c r="U225" s="9" t="s">
        <v>869</v>
      </c>
      <c r="V225" s="9"/>
      <c r="W225" s="9" t="s">
        <v>87</v>
      </c>
      <c r="X225" s="9"/>
      <c r="Y225" s="9" t="s">
        <v>87</v>
      </c>
      <c r="Z225" s="9" t="s">
        <v>870</v>
      </c>
      <c r="AA225" s="9" t="s">
        <v>870</v>
      </c>
      <c r="AB225" s="9" t="s">
        <v>2207</v>
      </c>
      <c r="AC225" s="9"/>
      <c r="AD225" s="9" t="s">
        <v>870</v>
      </c>
      <c r="AE225" s="9"/>
    </row>
    <row r="226" hidden="1" spans="2:31">
      <c r="B226" t="e">
        <f>VLOOKUP(G226,Summary!B:B,1,FALSE)</f>
        <v>#N/A</v>
      </c>
      <c r="C226" t="str">
        <f t="shared" si="3"/>
        <v>REX</v>
      </c>
      <c r="D226" s="9" t="s">
        <v>2208</v>
      </c>
      <c r="E226" s="9" t="s">
        <v>2209</v>
      </c>
      <c r="F226" s="9" t="s">
        <v>2210</v>
      </c>
      <c r="G226" s="9" t="s">
        <v>2211</v>
      </c>
      <c r="H226" s="9" t="s">
        <v>2212</v>
      </c>
      <c r="I226" s="9" t="s">
        <v>863</v>
      </c>
      <c r="J226" s="9" t="s">
        <v>863</v>
      </c>
      <c r="K226" s="9" t="s">
        <v>864</v>
      </c>
      <c r="L226" s="9" t="s">
        <v>864</v>
      </c>
      <c r="M226" s="9" t="s">
        <v>865</v>
      </c>
      <c r="N226" s="9" t="s">
        <v>866</v>
      </c>
      <c r="O226" s="9" t="s">
        <v>866</v>
      </c>
      <c r="P226" s="11" t="s">
        <v>2213</v>
      </c>
      <c r="Q226" s="9"/>
      <c r="R226" s="11" t="s">
        <v>88</v>
      </c>
      <c r="S226" s="9" t="s">
        <v>868</v>
      </c>
      <c r="T226" s="9" t="s">
        <v>869</v>
      </c>
      <c r="U226" s="9" t="s">
        <v>869</v>
      </c>
      <c r="V226" s="9"/>
      <c r="W226" s="9" t="s">
        <v>87</v>
      </c>
      <c r="X226" s="9"/>
      <c r="Y226" s="9" t="s">
        <v>87</v>
      </c>
      <c r="Z226" s="9" t="s">
        <v>870</v>
      </c>
      <c r="AA226" s="9" t="s">
        <v>870</v>
      </c>
      <c r="AB226" s="9" t="s">
        <v>2214</v>
      </c>
      <c r="AC226" s="9"/>
      <c r="AD226" s="9" t="s">
        <v>870</v>
      </c>
      <c r="AE226" s="9"/>
    </row>
    <row r="227" hidden="1" spans="2:31">
      <c r="B227" t="e">
        <f>VLOOKUP(G227,Summary!B:B,1,FALSE)</f>
        <v>#N/A</v>
      </c>
      <c r="C227" t="str">
        <f t="shared" si="3"/>
        <v>REX</v>
      </c>
      <c r="D227" s="9" t="s">
        <v>2215</v>
      </c>
      <c r="E227" s="9" t="s">
        <v>2216</v>
      </c>
      <c r="F227" s="9" t="s">
        <v>2217</v>
      </c>
      <c r="G227" s="9" t="s">
        <v>2218</v>
      </c>
      <c r="H227" s="9" t="s">
        <v>2212</v>
      </c>
      <c r="I227" s="9" t="s">
        <v>863</v>
      </c>
      <c r="J227" s="9" t="s">
        <v>863</v>
      </c>
      <c r="K227" s="9" t="s">
        <v>864</v>
      </c>
      <c r="L227" s="9" t="s">
        <v>864</v>
      </c>
      <c r="M227" s="9" t="s">
        <v>865</v>
      </c>
      <c r="N227" s="9" t="s">
        <v>866</v>
      </c>
      <c r="O227" s="9" t="s">
        <v>866</v>
      </c>
      <c r="P227" s="11" t="s">
        <v>2219</v>
      </c>
      <c r="Q227" s="9"/>
      <c r="R227" s="11" t="s">
        <v>88</v>
      </c>
      <c r="S227" s="9" t="s">
        <v>868</v>
      </c>
      <c r="T227" s="9" t="s">
        <v>869</v>
      </c>
      <c r="U227" s="9" t="s">
        <v>869</v>
      </c>
      <c r="V227" s="9"/>
      <c r="W227" s="9" t="s">
        <v>87</v>
      </c>
      <c r="X227" s="9"/>
      <c r="Y227" s="9" t="s">
        <v>87</v>
      </c>
      <c r="Z227" s="9" t="s">
        <v>870</v>
      </c>
      <c r="AA227" s="9" t="s">
        <v>870</v>
      </c>
      <c r="AB227" s="9" t="s">
        <v>2214</v>
      </c>
      <c r="AC227" s="9"/>
      <c r="AD227" s="9" t="s">
        <v>870</v>
      </c>
      <c r="AE227" s="9"/>
    </row>
    <row r="228" hidden="1" spans="2:31">
      <c r="B228" t="e">
        <f>VLOOKUP(G228,Summary!B:B,1,FALSE)</f>
        <v>#N/A</v>
      </c>
      <c r="C228" t="str">
        <f t="shared" si="3"/>
        <v>REX</v>
      </c>
      <c r="D228" s="9" t="s">
        <v>2220</v>
      </c>
      <c r="E228" s="9" t="s">
        <v>2221</v>
      </c>
      <c r="F228" s="9" t="s">
        <v>2222</v>
      </c>
      <c r="G228" s="9" t="s">
        <v>2223</v>
      </c>
      <c r="H228" s="9" t="s">
        <v>2224</v>
      </c>
      <c r="I228" s="9" t="s">
        <v>863</v>
      </c>
      <c r="J228" s="9" t="s">
        <v>863</v>
      </c>
      <c r="K228" s="9" t="s">
        <v>864</v>
      </c>
      <c r="L228" s="9" t="s">
        <v>864</v>
      </c>
      <c r="M228" s="9" t="s">
        <v>865</v>
      </c>
      <c r="N228" s="9" t="s">
        <v>866</v>
      </c>
      <c r="O228" s="9" t="s">
        <v>866</v>
      </c>
      <c r="P228" s="11" t="s">
        <v>2225</v>
      </c>
      <c r="Q228" s="9"/>
      <c r="R228" s="11" t="s">
        <v>88</v>
      </c>
      <c r="S228" s="9" t="s">
        <v>868</v>
      </c>
      <c r="T228" s="9" t="s">
        <v>869</v>
      </c>
      <c r="U228" s="9" t="s">
        <v>869</v>
      </c>
      <c r="V228" s="9"/>
      <c r="W228" s="9" t="s">
        <v>87</v>
      </c>
      <c r="X228" s="9"/>
      <c r="Y228" s="9" t="s">
        <v>87</v>
      </c>
      <c r="Z228" s="9" t="s">
        <v>870</v>
      </c>
      <c r="AA228" s="9" t="s">
        <v>870</v>
      </c>
      <c r="AB228" s="9" t="s">
        <v>2226</v>
      </c>
      <c r="AC228" s="9"/>
      <c r="AD228" s="9" t="s">
        <v>870</v>
      </c>
      <c r="AE228" s="9"/>
    </row>
    <row r="229" hidden="1" spans="2:31">
      <c r="B229" t="e">
        <f>VLOOKUP(G229,Summary!B:B,1,FALSE)</f>
        <v>#N/A</v>
      </c>
      <c r="C229" t="str">
        <f t="shared" si="3"/>
        <v>REX</v>
      </c>
      <c r="D229" s="9" t="s">
        <v>2227</v>
      </c>
      <c r="E229" s="9" t="s">
        <v>2228</v>
      </c>
      <c r="F229" s="9" t="s">
        <v>2229</v>
      </c>
      <c r="G229" s="9" t="s">
        <v>2230</v>
      </c>
      <c r="H229" s="9" t="s">
        <v>2224</v>
      </c>
      <c r="I229" s="9" t="s">
        <v>863</v>
      </c>
      <c r="J229" s="9" t="s">
        <v>863</v>
      </c>
      <c r="K229" s="9" t="s">
        <v>864</v>
      </c>
      <c r="L229" s="9" t="s">
        <v>864</v>
      </c>
      <c r="M229" s="9" t="s">
        <v>865</v>
      </c>
      <c r="N229" s="9" t="s">
        <v>866</v>
      </c>
      <c r="O229" s="9" t="s">
        <v>866</v>
      </c>
      <c r="P229" s="11" t="s">
        <v>2231</v>
      </c>
      <c r="Q229" s="9"/>
      <c r="R229" s="11" t="s">
        <v>88</v>
      </c>
      <c r="S229" s="9" t="s">
        <v>868</v>
      </c>
      <c r="T229" s="9" t="s">
        <v>869</v>
      </c>
      <c r="U229" s="9" t="s">
        <v>869</v>
      </c>
      <c r="V229" s="9"/>
      <c r="W229" s="9" t="s">
        <v>127</v>
      </c>
      <c r="X229" s="9"/>
      <c r="Y229" s="9" t="s">
        <v>127</v>
      </c>
      <c r="Z229" s="9" t="s">
        <v>870</v>
      </c>
      <c r="AA229" s="9" t="s">
        <v>870</v>
      </c>
      <c r="AB229" s="9" t="s">
        <v>2226</v>
      </c>
      <c r="AC229" s="9"/>
      <c r="AD229" s="9" t="s">
        <v>870</v>
      </c>
      <c r="AE229" s="9"/>
    </row>
    <row r="230" hidden="1" spans="2:31">
      <c r="B230" t="e">
        <f>VLOOKUP(G230,Summary!B:B,1,FALSE)</f>
        <v>#N/A</v>
      </c>
      <c r="C230" t="str">
        <f t="shared" si="3"/>
        <v>REX</v>
      </c>
      <c r="D230" s="9" t="s">
        <v>2232</v>
      </c>
      <c r="E230" s="9" t="s">
        <v>2233</v>
      </c>
      <c r="F230" s="9" t="s">
        <v>2234</v>
      </c>
      <c r="G230" s="9" t="s">
        <v>2235</v>
      </c>
      <c r="H230" s="9" t="s">
        <v>2224</v>
      </c>
      <c r="I230" s="9" t="s">
        <v>863</v>
      </c>
      <c r="J230" s="9" t="s">
        <v>863</v>
      </c>
      <c r="K230" s="9" t="s">
        <v>864</v>
      </c>
      <c r="L230" s="9" t="s">
        <v>864</v>
      </c>
      <c r="M230" s="9" t="s">
        <v>865</v>
      </c>
      <c r="N230" s="9" t="s">
        <v>866</v>
      </c>
      <c r="O230" s="9" t="s">
        <v>866</v>
      </c>
      <c r="P230" s="11" t="s">
        <v>2236</v>
      </c>
      <c r="Q230" s="9"/>
      <c r="R230" s="11" t="s">
        <v>88</v>
      </c>
      <c r="S230" s="9" t="s">
        <v>868</v>
      </c>
      <c r="T230" s="9" t="s">
        <v>869</v>
      </c>
      <c r="U230" s="9" t="s">
        <v>869</v>
      </c>
      <c r="V230" s="9"/>
      <c r="W230" s="9" t="s">
        <v>87</v>
      </c>
      <c r="X230" s="9"/>
      <c r="Y230" s="9" t="s">
        <v>87</v>
      </c>
      <c r="Z230" s="9" t="s">
        <v>870</v>
      </c>
      <c r="AA230" s="9" t="s">
        <v>870</v>
      </c>
      <c r="AB230" s="9" t="s">
        <v>2226</v>
      </c>
      <c r="AC230" s="9"/>
      <c r="AD230" s="9" t="s">
        <v>870</v>
      </c>
      <c r="AE230" s="9"/>
    </row>
    <row r="231" hidden="1" spans="2:31">
      <c r="B231" t="e">
        <f>VLOOKUP(G231,Summary!B:B,1,FALSE)</f>
        <v>#N/A</v>
      </c>
      <c r="C231" t="str">
        <f t="shared" si="3"/>
        <v>REX</v>
      </c>
      <c r="D231" s="9" t="s">
        <v>2237</v>
      </c>
      <c r="E231" s="9" t="s">
        <v>2238</v>
      </c>
      <c r="F231" s="9" t="s">
        <v>2239</v>
      </c>
      <c r="G231" s="9" t="s">
        <v>2240</v>
      </c>
      <c r="H231" s="9" t="s">
        <v>2224</v>
      </c>
      <c r="I231" s="9" t="s">
        <v>863</v>
      </c>
      <c r="J231" s="9" t="s">
        <v>863</v>
      </c>
      <c r="K231" s="9" t="s">
        <v>864</v>
      </c>
      <c r="L231" s="9" t="s">
        <v>864</v>
      </c>
      <c r="M231" s="9" t="s">
        <v>865</v>
      </c>
      <c r="N231" s="9" t="s">
        <v>866</v>
      </c>
      <c r="O231" s="9" t="s">
        <v>866</v>
      </c>
      <c r="P231" s="11" t="s">
        <v>2241</v>
      </c>
      <c r="Q231" s="9"/>
      <c r="R231" s="11" t="s">
        <v>88</v>
      </c>
      <c r="S231" s="9" t="s">
        <v>868</v>
      </c>
      <c r="T231" s="9" t="s">
        <v>869</v>
      </c>
      <c r="U231" s="9" t="s">
        <v>869</v>
      </c>
      <c r="V231" s="9"/>
      <c r="W231" s="9" t="s">
        <v>87</v>
      </c>
      <c r="X231" s="9"/>
      <c r="Y231" s="9" t="s">
        <v>87</v>
      </c>
      <c r="Z231" s="9" t="s">
        <v>870</v>
      </c>
      <c r="AA231" s="9" t="s">
        <v>870</v>
      </c>
      <c r="AB231" s="9" t="s">
        <v>2226</v>
      </c>
      <c r="AC231" s="9"/>
      <c r="AD231" s="9" t="s">
        <v>870</v>
      </c>
      <c r="AE231" s="9"/>
    </row>
    <row r="232" hidden="1" spans="2:31">
      <c r="B232" t="e">
        <f>VLOOKUP(G232,Summary!B:B,1,FALSE)</f>
        <v>#N/A</v>
      </c>
      <c r="C232" t="str">
        <f t="shared" si="3"/>
        <v>REX</v>
      </c>
      <c r="D232" s="9" t="s">
        <v>2242</v>
      </c>
      <c r="E232" s="9" t="s">
        <v>2243</v>
      </c>
      <c r="F232" s="9" t="s">
        <v>2244</v>
      </c>
      <c r="G232" s="9" t="s">
        <v>2245</v>
      </c>
      <c r="H232" s="9" t="s">
        <v>2224</v>
      </c>
      <c r="I232" s="9" t="s">
        <v>863</v>
      </c>
      <c r="J232" s="9" t="s">
        <v>863</v>
      </c>
      <c r="K232" s="9" t="s">
        <v>864</v>
      </c>
      <c r="L232" s="9" t="s">
        <v>864</v>
      </c>
      <c r="M232" s="9" t="s">
        <v>865</v>
      </c>
      <c r="N232" s="9" t="s">
        <v>866</v>
      </c>
      <c r="O232" s="9" t="s">
        <v>866</v>
      </c>
      <c r="P232" s="11" t="s">
        <v>2246</v>
      </c>
      <c r="Q232" s="9"/>
      <c r="R232" s="11" t="s">
        <v>88</v>
      </c>
      <c r="S232" s="9" t="s">
        <v>868</v>
      </c>
      <c r="T232" s="9" t="s">
        <v>869</v>
      </c>
      <c r="U232" s="9" t="s">
        <v>869</v>
      </c>
      <c r="V232" s="9"/>
      <c r="W232" s="9" t="s">
        <v>87</v>
      </c>
      <c r="X232" s="9"/>
      <c r="Y232" s="9" t="s">
        <v>87</v>
      </c>
      <c r="Z232" s="9" t="s">
        <v>870</v>
      </c>
      <c r="AA232" s="9" t="s">
        <v>870</v>
      </c>
      <c r="AB232" s="9" t="s">
        <v>2226</v>
      </c>
      <c r="AC232" s="9"/>
      <c r="AD232" s="9" t="s">
        <v>870</v>
      </c>
      <c r="AE232" s="9"/>
    </row>
    <row r="233" hidden="1" spans="2:31">
      <c r="B233" t="e">
        <f>VLOOKUP(G233,Summary!B:B,1,FALSE)</f>
        <v>#N/A</v>
      </c>
      <c r="C233" t="str">
        <f t="shared" si="3"/>
        <v>REX</v>
      </c>
      <c r="D233" s="9" t="s">
        <v>2247</v>
      </c>
      <c r="E233" s="9" t="s">
        <v>2248</v>
      </c>
      <c r="F233" s="9" t="s">
        <v>2249</v>
      </c>
      <c r="G233" s="9" t="s">
        <v>2250</v>
      </c>
      <c r="H233" s="9" t="s">
        <v>2251</v>
      </c>
      <c r="I233" s="9" t="s">
        <v>863</v>
      </c>
      <c r="J233" s="9" t="s">
        <v>863</v>
      </c>
      <c r="K233" s="9" t="s">
        <v>864</v>
      </c>
      <c r="L233" s="9" t="s">
        <v>864</v>
      </c>
      <c r="M233" s="9" t="s">
        <v>865</v>
      </c>
      <c r="N233" s="9" t="s">
        <v>866</v>
      </c>
      <c r="O233" s="9" t="s">
        <v>866</v>
      </c>
      <c r="P233" s="11" t="s">
        <v>2252</v>
      </c>
      <c r="Q233" s="9"/>
      <c r="R233" s="11" t="s">
        <v>88</v>
      </c>
      <c r="S233" s="9" t="s">
        <v>868</v>
      </c>
      <c r="T233" s="9" t="s">
        <v>869</v>
      </c>
      <c r="U233" s="9" t="s">
        <v>869</v>
      </c>
      <c r="V233" s="9"/>
      <c r="W233" s="9" t="s">
        <v>87</v>
      </c>
      <c r="X233" s="9"/>
      <c r="Y233" s="9" t="s">
        <v>87</v>
      </c>
      <c r="Z233" s="9" t="s">
        <v>870</v>
      </c>
      <c r="AA233" s="9" t="s">
        <v>870</v>
      </c>
      <c r="AB233" s="9" t="s">
        <v>2253</v>
      </c>
      <c r="AC233" s="9"/>
      <c r="AD233" s="9" t="s">
        <v>870</v>
      </c>
      <c r="AE233" s="9"/>
    </row>
    <row r="234" hidden="1" spans="2:31">
      <c r="B234" t="e">
        <f>VLOOKUP(G234,Summary!B:B,1,FALSE)</f>
        <v>#N/A</v>
      </c>
      <c r="C234" t="str">
        <f t="shared" si="3"/>
        <v>REX</v>
      </c>
      <c r="D234" s="9" t="s">
        <v>2254</v>
      </c>
      <c r="E234" s="9" t="s">
        <v>2255</v>
      </c>
      <c r="F234" s="9" t="s">
        <v>2256</v>
      </c>
      <c r="G234" s="9" t="s">
        <v>2257</v>
      </c>
      <c r="H234" s="9" t="s">
        <v>2258</v>
      </c>
      <c r="I234" s="9" t="s">
        <v>863</v>
      </c>
      <c r="J234" s="9" t="s">
        <v>863</v>
      </c>
      <c r="K234" s="9" t="s">
        <v>864</v>
      </c>
      <c r="L234" s="9" t="s">
        <v>864</v>
      </c>
      <c r="M234" s="9" t="s">
        <v>865</v>
      </c>
      <c r="N234" s="9" t="s">
        <v>866</v>
      </c>
      <c r="O234" s="9" t="s">
        <v>866</v>
      </c>
      <c r="P234" s="11" t="s">
        <v>2259</v>
      </c>
      <c r="Q234" s="9"/>
      <c r="R234" s="11" t="s">
        <v>88</v>
      </c>
      <c r="S234" s="9" t="s">
        <v>868</v>
      </c>
      <c r="T234" s="9" t="s">
        <v>869</v>
      </c>
      <c r="U234" s="9" t="s">
        <v>869</v>
      </c>
      <c r="V234" s="9"/>
      <c r="W234" s="9" t="s">
        <v>87</v>
      </c>
      <c r="X234" s="9"/>
      <c r="Y234" s="9" t="s">
        <v>87</v>
      </c>
      <c r="Z234" s="9" t="s">
        <v>870</v>
      </c>
      <c r="AA234" s="9" t="s">
        <v>870</v>
      </c>
      <c r="AB234" s="9" t="s">
        <v>2260</v>
      </c>
      <c r="AC234" s="9"/>
      <c r="AD234" s="9" t="s">
        <v>870</v>
      </c>
      <c r="AE234" s="9"/>
    </row>
    <row r="235" hidden="1" spans="2:31">
      <c r="B235" t="e">
        <f>VLOOKUP(G235,Summary!B:B,1,FALSE)</f>
        <v>#N/A</v>
      </c>
      <c r="C235" t="str">
        <f t="shared" si="3"/>
        <v>REX</v>
      </c>
      <c r="D235" s="9" t="s">
        <v>2261</v>
      </c>
      <c r="E235" s="9" t="s">
        <v>2262</v>
      </c>
      <c r="F235" s="9" t="s">
        <v>2263</v>
      </c>
      <c r="G235" s="9" t="s">
        <v>2264</v>
      </c>
      <c r="H235" s="9" t="s">
        <v>2265</v>
      </c>
      <c r="I235" s="9" t="s">
        <v>863</v>
      </c>
      <c r="J235" s="9" t="s">
        <v>863</v>
      </c>
      <c r="K235" s="9" t="s">
        <v>864</v>
      </c>
      <c r="L235" s="9" t="s">
        <v>864</v>
      </c>
      <c r="M235" s="9" t="s">
        <v>865</v>
      </c>
      <c r="N235" s="9" t="s">
        <v>866</v>
      </c>
      <c r="O235" s="9" t="s">
        <v>866</v>
      </c>
      <c r="P235" s="11" t="s">
        <v>2266</v>
      </c>
      <c r="Q235" s="9"/>
      <c r="R235" s="11" t="s">
        <v>88</v>
      </c>
      <c r="S235" s="9" t="s">
        <v>868</v>
      </c>
      <c r="T235" s="9" t="s">
        <v>869</v>
      </c>
      <c r="U235" s="9" t="s">
        <v>869</v>
      </c>
      <c r="V235" s="9"/>
      <c r="W235" s="9" t="s">
        <v>223</v>
      </c>
      <c r="X235" s="9"/>
      <c r="Y235" s="9" t="s">
        <v>223</v>
      </c>
      <c r="Z235" s="9" t="s">
        <v>870</v>
      </c>
      <c r="AA235" s="9" t="s">
        <v>870</v>
      </c>
      <c r="AB235" s="9" t="s">
        <v>2267</v>
      </c>
      <c r="AC235" s="9"/>
      <c r="AD235" s="9" t="s">
        <v>870</v>
      </c>
      <c r="AE235" s="9"/>
    </row>
    <row r="236" hidden="1" spans="2:31">
      <c r="B236" t="e">
        <f>VLOOKUP(G236,Summary!B:B,1,FALSE)</f>
        <v>#N/A</v>
      </c>
      <c r="C236" t="str">
        <f t="shared" si="3"/>
        <v>REX</v>
      </c>
      <c r="D236" s="9" t="s">
        <v>2268</v>
      </c>
      <c r="E236" s="9" t="s">
        <v>2269</v>
      </c>
      <c r="F236" s="9" t="s">
        <v>2270</v>
      </c>
      <c r="G236" s="9" t="s">
        <v>2271</v>
      </c>
      <c r="H236" s="9" t="s">
        <v>2272</v>
      </c>
      <c r="I236" s="9" t="s">
        <v>863</v>
      </c>
      <c r="J236" s="9" t="s">
        <v>863</v>
      </c>
      <c r="K236" s="9" t="s">
        <v>864</v>
      </c>
      <c r="L236" s="9" t="s">
        <v>864</v>
      </c>
      <c r="M236" s="9" t="s">
        <v>865</v>
      </c>
      <c r="N236" s="9" t="s">
        <v>866</v>
      </c>
      <c r="O236" s="9" t="s">
        <v>866</v>
      </c>
      <c r="P236" s="11" t="s">
        <v>2273</v>
      </c>
      <c r="Q236" s="9"/>
      <c r="R236" s="11" t="s">
        <v>88</v>
      </c>
      <c r="S236" s="9" t="s">
        <v>868</v>
      </c>
      <c r="T236" s="9" t="s">
        <v>869</v>
      </c>
      <c r="U236" s="9" t="s">
        <v>869</v>
      </c>
      <c r="V236" s="9"/>
      <c r="W236" s="9" t="s">
        <v>87</v>
      </c>
      <c r="X236" s="9"/>
      <c r="Y236" s="9" t="s">
        <v>87</v>
      </c>
      <c r="Z236" s="9" t="s">
        <v>870</v>
      </c>
      <c r="AA236" s="9" t="s">
        <v>870</v>
      </c>
      <c r="AB236" s="9" t="s">
        <v>2274</v>
      </c>
      <c r="AC236" s="9"/>
      <c r="AD236" s="9" t="s">
        <v>870</v>
      </c>
      <c r="AE236" s="9"/>
    </row>
    <row r="237" hidden="1" spans="2:31">
      <c r="B237" t="e">
        <f>VLOOKUP(G237,Summary!B:B,1,FALSE)</f>
        <v>#N/A</v>
      </c>
      <c r="C237" t="str">
        <f t="shared" si="3"/>
        <v>REX</v>
      </c>
      <c r="D237" s="9" t="s">
        <v>2275</v>
      </c>
      <c r="E237" s="9" t="s">
        <v>2276</v>
      </c>
      <c r="F237" s="9" t="s">
        <v>2277</v>
      </c>
      <c r="G237" s="9" t="s">
        <v>2278</v>
      </c>
      <c r="H237" s="9" t="s">
        <v>2279</v>
      </c>
      <c r="I237" s="9" t="s">
        <v>863</v>
      </c>
      <c r="J237" s="9" t="s">
        <v>863</v>
      </c>
      <c r="K237" s="9" t="s">
        <v>864</v>
      </c>
      <c r="L237" s="9" t="s">
        <v>864</v>
      </c>
      <c r="M237" s="9" t="s">
        <v>865</v>
      </c>
      <c r="N237" s="9" t="s">
        <v>866</v>
      </c>
      <c r="O237" s="9" t="s">
        <v>866</v>
      </c>
      <c r="P237" s="11" t="s">
        <v>2280</v>
      </c>
      <c r="Q237" s="9"/>
      <c r="R237" s="11" t="s">
        <v>88</v>
      </c>
      <c r="S237" s="9" t="s">
        <v>868</v>
      </c>
      <c r="T237" s="9" t="s">
        <v>869</v>
      </c>
      <c r="U237" s="9" t="s">
        <v>869</v>
      </c>
      <c r="V237" s="9"/>
      <c r="W237" s="9" t="s">
        <v>147</v>
      </c>
      <c r="X237" s="9"/>
      <c r="Y237" s="9" t="s">
        <v>147</v>
      </c>
      <c r="Z237" s="9" t="s">
        <v>870</v>
      </c>
      <c r="AA237" s="9" t="s">
        <v>870</v>
      </c>
      <c r="AB237" s="9" t="s">
        <v>2281</v>
      </c>
      <c r="AC237" s="9"/>
      <c r="AD237" s="9" t="s">
        <v>870</v>
      </c>
      <c r="AE237" s="9"/>
    </row>
    <row r="238" hidden="1" spans="2:31">
      <c r="B238" t="e">
        <f>VLOOKUP(G238,Summary!B:B,1,FALSE)</f>
        <v>#N/A</v>
      </c>
      <c r="C238" t="str">
        <f t="shared" si="3"/>
        <v>REX</v>
      </c>
      <c r="D238" s="9" t="s">
        <v>2282</v>
      </c>
      <c r="E238" s="9" t="s">
        <v>2283</v>
      </c>
      <c r="F238" s="9" t="s">
        <v>2284</v>
      </c>
      <c r="G238" s="9" t="s">
        <v>2285</v>
      </c>
      <c r="H238" s="9" t="s">
        <v>2279</v>
      </c>
      <c r="I238" s="9" t="s">
        <v>863</v>
      </c>
      <c r="J238" s="9" t="s">
        <v>863</v>
      </c>
      <c r="K238" s="9" t="s">
        <v>864</v>
      </c>
      <c r="L238" s="9" t="s">
        <v>864</v>
      </c>
      <c r="M238" s="9" t="s">
        <v>865</v>
      </c>
      <c r="N238" s="9" t="s">
        <v>866</v>
      </c>
      <c r="O238" s="9" t="s">
        <v>866</v>
      </c>
      <c r="P238" s="11" t="s">
        <v>2286</v>
      </c>
      <c r="Q238" s="9"/>
      <c r="R238" s="11" t="s">
        <v>88</v>
      </c>
      <c r="S238" s="9" t="s">
        <v>868</v>
      </c>
      <c r="T238" s="9" t="s">
        <v>869</v>
      </c>
      <c r="U238" s="9" t="s">
        <v>869</v>
      </c>
      <c r="V238" s="9"/>
      <c r="W238" s="9" t="s">
        <v>127</v>
      </c>
      <c r="X238" s="9"/>
      <c r="Y238" s="9" t="s">
        <v>127</v>
      </c>
      <c r="Z238" s="9" t="s">
        <v>870</v>
      </c>
      <c r="AA238" s="9" t="s">
        <v>870</v>
      </c>
      <c r="AB238" s="9" t="s">
        <v>2281</v>
      </c>
      <c r="AC238" s="9"/>
      <c r="AD238" s="9" t="s">
        <v>870</v>
      </c>
      <c r="AE238" s="9"/>
    </row>
    <row r="239" hidden="1" spans="2:31">
      <c r="B239" t="e">
        <f>VLOOKUP(G239,Summary!B:B,1,FALSE)</f>
        <v>#N/A</v>
      </c>
      <c r="C239" t="str">
        <f t="shared" si="3"/>
        <v>REX</v>
      </c>
      <c r="D239" s="9" t="s">
        <v>2287</v>
      </c>
      <c r="E239" s="9" t="s">
        <v>2288</v>
      </c>
      <c r="F239" s="9" t="s">
        <v>2289</v>
      </c>
      <c r="G239" s="9" t="s">
        <v>2290</v>
      </c>
      <c r="H239" s="9" t="s">
        <v>2279</v>
      </c>
      <c r="I239" s="9" t="s">
        <v>863</v>
      </c>
      <c r="J239" s="9" t="s">
        <v>863</v>
      </c>
      <c r="K239" s="9" t="s">
        <v>864</v>
      </c>
      <c r="L239" s="9" t="s">
        <v>864</v>
      </c>
      <c r="M239" s="9" t="s">
        <v>865</v>
      </c>
      <c r="N239" s="9" t="s">
        <v>866</v>
      </c>
      <c r="O239" s="9" t="s">
        <v>866</v>
      </c>
      <c r="P239" s="11" t="s">
        <v>2291</v>
      </c>
      <c r="Q239" s="9"/>
      <c r="R239" s="11" t="s">
        <v>88</v>
      </c>
      <c r="S239" s="9" t="s">
        <v>868</v>
      </c>
      <c r="T239" s="9" t="s">
        <v>869</v>
      </c>
      <c r="U239" s="9" t="s">
        <v>869</v>
      </c>
      <c r="V239" s="9"/>
      <c r="W239" s="9" t="s">
        <v>87</v>
      </c>
      <c r="X239" s="9"/>
      <c r="Y239" s="9" t="s">
        <v>87</v>
      </c>
      <c r="Z239" s="9" t="s">
        <v>870</v>
      </c>
      <c r="AA239" s="9" t="s">
        <v>870</v>
      </c>
      <c r="AB239" s="9" t="s">
        <v>2281</v>
      </c>
      <c r="AC239" s="9"/>
      <c r="AD239" s="9" t="s">
        <v>870</v>
      </c>
      <c r="AE239" s="9"/>
    </row>
    <row r="240" hidden="1" spans="2:31">
      <c r="B240" t="e">
        <f>VLOOKUP(G240,Summary!B:B,1,FALSE)</f>
        <v>#N/A</v>
      </c>
      <c r="C240" t="str">
        <f t="shared" si="3"/>
        <v>REX</v>
      </c>
      <c r="D240" s="9" t="s">
        <v>2292</v>
      </c>
      <c r="E240" s="9" t="s">
        <v>2293</v>
      </c>
      <c r="F240" s="9" t="s">
        <v>2294</v>
      </c>
      <c r="G240" s="9" t="s">
        <v>2295</v>
      </c>
      <c r="H240" s="9" t="s">
        <v>2279</v>
      </c>
      <c r="I240" s="9" t="s">
        <v>863</v>
      </c>
      <c r="J240" s="9" t="s">
        <v>863</v>
      </c>
      <c r="K240" s="9" t="s">
        <v>864</v>
      </c>
      <c r="L240" s="9" t="s">
        <v>864</v>
      </c>
      <c r="M240" s="9" t="s">
        <v>865</v>
      </c>
      <c r="N240" s="9" t="s">
        <v>866</v>
      </c>
      <c r="O240" s="9" t="s">
        <v>866</v>
      </c>
      <c r="P240" s="11" t="s">
        <v>2296</v>
      </c>
      <c r="Q240" s="9"/>
      <c r="R240" s="11" t="s">
        <v>88</v>
      </c>
      <c r="S240" s="9" t="s">
        <v>868</v>
      </c>
      <c r="T240" s="9" t="s">
        <v>869</v>
      </c>
      <c r="U240" s="9" t="s">
        <v>869</v>
      </c>
      <c r="V240" s="9"/>
      <c r="W240" s="9" t="s">
        <v>87</v>
      </c>
      <c r="X240" s="9"/>
      <c r="Y240" s="9" t="s">
        <v>87</v>
      </c>
      <c r="Z240" s="9" t="s">
        <v>870</v>
      </c>
      <c r="AA240" s="9" t="s">
        <v>870</v>
      </c>
      <c r="AB240" s="9" t="s">
        <v>2281</v>
      </c>
      <c r="AC240" s="9"/>
      <c r="AD240" s="9" t="s">
        <v>870</v>
      </c>
      <c r="AE240" s="9"/>
    </row>
    <row r="241" hidden="1" spans="2:31">
      <c r="B241" t="e">
        <f>VLOOKUP(G241,Summary!B:B,1,FALSE)</f>
        <v>#N/A</v>
      </c>
      <c r="C241" t="str">
        <f t="shared" si="3"/>
        <v>REX</v>
      </c>
      <c r="D241" s="9" t="s">
        <v>2297</v>
      </c>
      <c r="E241" s="9" t="s">
        <v>2298</v>
      </c>
      <c r="F241" s="9" t="s">
        <v>2299</v>
      </c>
      <c r="G241" s="9" t="s">
        <v>2300</v>
      </c>
      <c r="H241" s="9" t="s">
        <v>2279</v>
      </c>
      <c r="I241" s="9" t="s">
        <v>863</v>
      </c>
      <c r="J241" s="9" t="s">
        <v>863</v>
      </c>
      <c r="K241" s="9" t="s">
        <v>864</v>
      </c>
      <c r="L241" s="9" t="s">
        <v>864</v>
      </c>
      <c r="M241" s="9" t="s">
        <v>865</v>
      </c>
      <c r="N241" s="9" t="s">
        <v>866</v>
      </c>
      <c r="O241" s="9" t="s">
        <v>866</v>
      </c>
      <c r="P241" s="11" t="s">
        <v>2301</v>
      </c>
      <c r="Q241" s="9"/>
      <c r="R241" s="11" t="s">
        <v>88</v>
      </c>
      <c r="S241" s="9" t="s">
        <v>868</v>
      </c>
      <c r="T241" s="9" t="s">
        <v>869</v>
      </c>
      <c r="U241" s="9" t="s">
        <v>869</v>
      </c>
      <c r="V241" s="9"/>
      <c r="W241" s="9" t="s">
        <v>87</v>
      </c>
      <c r="X241" s="9"/>
      <c r="Y241" s="9" t="s">
        <v>87</v>
      </c>
      <c r="Z241" s="9" t="s">
        <v>870</v>
      </c>
      <c r="AA241" s="9" t="s">
        <v>870</v>
      </c>
      <c r="AB241" s="9" t="s">
        <v>2281</v>
      </c>
      <c r="AC241" s="9"/>
      <c r="AD241" s="9" t="s">
        <v>870</v>
      </c>
      <c r="AE241" s="9"/>
    </row>
    <row r="242" hidden="1" spans="2:31">
      <c r="B242" t="e">
        <f>VLOOKUP(G242,Summary!B:B,1,FALSE)</f>
        <v>#N/A</v>
      </c>
      <c r="C242" t="str">
        <f t="shared" si="3"/>
        <v>REX</v>
      </c>
      <c r="D242" s="9" t="s">
        <v>2302</v>
      </c>
      <c r="E242" s="9" t="s">
        <v>2303</v>
      </c>
      <c r="F242" s="9" t="s">
        <v>2304</v>
      </c>
      <c r="G242" s="9" t="s">
        <v>2305</v>
      </c>
      <c r="H242" s="9" t="s">
        <v>2279</v>
      </c>
      <c r="I242" s="9" t="s">
        <v>863</v>
      </c>
      <c r="J242" s="9" t="s">
        <v>863</v>
      </c>
      <c r="K242" s="9" t="s">
        <v>864</v>
      </c>
      <c r="L242" s="9" t="s">
        <v>864</v>
      </c>
      <c r="M242" s="9" t="s">
        <v>865</v>
      </c>
      <c r="N242" s="9" t="s">
        <v>866</v>
      </c>
      <c r="O242" s="9" t="s">
        <v>866</v>
      </c>
      <c r="P242" s="11" t="s">
        <v>2306</v>
      </c>
      <c r="Q242" s="9"/>
      <c r="R242" s="11" t="s">
        <v>88</v>
      </c>
      <c r="S242" s="9" t="s">
        <v>868</v>
      </c>
      <c r="T242" s="9" t="s">
        <v>869</v>
      </c>
      <c r="U242" s="9" t="s">
        <v>869</v>
      </c>
      <c r="V242" s="9"/>
      <c r="W242" s="9" t="s">
        <v>127</v>
      </c>
      <c r="X242" s="9"/>
      <c r="Y242" s="9" t="s">
        <v>127</v>
      </c>
      <c r="Z242" s="9" t="s">
        <v>870</v>
      </c>
      <c r="AA242" s="9" t="s">
        <v>870</v>
      </c>
      <c r="AB242" s="9" t="s">
        <v>2281</v>
      </c>
      <c r="AC242" s="9"/>
      <c r="AD242" s="9" t="s">
        <v>870</v>
      </c>
      <c r="AE242" s="9"/>
    </row>
    <row r="243" hidden="1" spans="2:31">
      <c r="B243" t="e">
        <f>VLOOKUP(G243,Summary!B:B,1,FALSE)</f>
        <v>#N/A</v>
      </c>
      <c r="C243" t="str">
        <f t="shared" si="3"/>
        <v>REX</v>
      </c>
      <c r="D243" s="9" t="s">
        <v>2307</v>
      </c>
      <c r="E243" s="9" t="s">
        <v>2308</v>
      </c>
      <c r="F243" s="9" t="s">
        <v>2309</v>
      </c>
      <c r="G243" s="9" t="s">
        <v>2310</v>
      </c>
      <c r="H243" s="9" t="s">
        <v>2311</v>
      </c>
      <c r="I243" s="9" t="s">
        <v>863</v>
      </c>
      <c r="J243" s="9" t="s">
        <v>863</v>
      </c>
      <c r="K243" s="9" t="s">
        <v>864</v>
      </c>
      <c r="L243" s="9" t="s">
        <v>864</v>
      </c>
      <c r="M243" s="9" t="s">
        <v>865</v>
      </c>
      <c r="N243" s="9" t="s">
        <v>866</v>
      </c>
      <c r="O243" s="9" t="s">
        <v>866</v>
      </c>
      <c r="P243" s="11" t="s">
        <v>2312</v>
      </c>
      <c r="Q243" s="9"/>
      <c r="R243" s="11" t="s">
        <v>88</v>
      </c>
      <c r="S243" s="9" t="s">
        <v>868</v>
      </c>
      <c r="T243" s="9" t="s">
        <v>869</v>
      </c>
      <c r="U243" s="9" t="s">
        <v>869</v>
      </c>
      <c r="V243" s="9"/>
      <c r="W243" s="9" t="s">
        <v>87</v>
      </c>
      <c r="X243" s="9"/>
      <c r="Y243" s="9" t="s">
        <v>87</v>
      </c>
      <c r="Z243" s="9" t="s">
        <v>870</v>
      </c>
      <c r="AA243" s="9" t="s">
        <v>870</v>
      </c>
      <c r="AB243" s="9" t="s">
        <v>2313</v>
      </c>
      <c r="AC243" s="9"/>
      <c r="AD243" s="9" t="s">
        <v>870</v>
      </c>
      <c r="AE243" s="9"/>
    </row>
    <row r="244" hidden="1" spans="2:31">
      <c r="B244" t="e">
        <f>VLOOKUP(G244,Summary!B:B,1,FALSE)</f>
        <v>#N/A</v>
      </c>
      <c r="C244" t="str">
        <f t="shared" si="3"/>
        <v>REX</v>
      </c>
      <c r="D244" s="9" t="s">
        <v>2314</v>
      </c>
      <c r="E244" s="9" t="s">
        <v>2315</v>
      </c>
      <c r="F244" s="9" t="s">
        <v>2316</v>
      </c>
      <c r="G244" s="9" t="s">
        <v>2317</v>
      </c>
      <c r="H244" s="9" t="s">
        <v>2318</v>
      </c>
      <c r="I244" s="9" t="s">
        <v>863</v>
      </c>
      <c r="J244" s="9" t="s">
        <v>863</v>
      </c>
      <c r="K244" s="9" t="s">
        <v>864</v>
      </c>
      <c r="L244" s="9" t="s">
        <v>864</v>
      </c>
      <c r="M244" s="9" t="s">
        <v>865</v>
      </c>
      <c r="N244" s="9" t="s">
        <v>866</v>
      </c>
      <c r="O244" s="9" t="s">
        <v>866</v>
      </c>
      <c r="P244" s="11" t="s">
        <v>2319</v>
      </c>
      <c r="Q244" s="9"/>
      <c r="R244" s="11" t="s">
        <v>88</v>
      </c>
      <c r="S244" s="9" t="s">
        <v>868</v>
      </c>
      <c r="T244" s="9" t="s">
        <v>869</v>
      </c>
      <c r="U244" s="9" t="s">
        <v>869</v>
      </c>
      <c r="V244" s="9"/>
      <c r="W244" s="9" t="s">
        <v>87</v>
      </c>
      <c r="X244" s="9"/>
      <c r="Y244" s="9" t="s">
        <v>87</v>
      </c>
      <c r="Z244" s="9" t="s">
        <v>870</v>
      </c>
      <c r="AA244" s="9" t="s">
        <v>870</v>
      </c>
      <c r="AB244" s="9" t="s">
        <v>2320</v>
      </c>
      <c r="AC244" s="9"/>
      <c r="AD244" s="9" t="s">
        <v>870</v>
      </c>
      <c r="AE244" s="9"/>
    </row>
    <row r="245" hidden="1" spans="2:31">
      <c r="B245" t="e">
        <f>VLOOKUP(G245,Summary!B:B,1,FALSE)</f>
        <v>#N/A</v>
      </c>
      <c r="C245" t="str">
        <f t="shared" si="3"/>
        <v>REX</v>
      </c>
      <c r="D245" s="9" t="s">
        <v>2321</v>
      </c>
      <c r="E245" s="9" t="s">
        <v>2322</v>
      </c>
      <c r="F245" s="9" t="s">
        <v>2323</v>
      </c>
      <c r="G245" s="9" t="s">
        <v>2324</v>
      </c>
      <c r="H245" s="9" t="s">
        <v>2325</v>
      </c>
      <c r="I245" s="9" t="s">
        <v>863</v>
      </c>
      <c r="J245" s="9" t="s">
        <v>863</v>
      </c>
      <c r="K245" s="9" t="s">
        <v>864</v>
      </c>
      <c r="L245" s="9" t="s">
        <v>864</v>
      </c>
      <c r="M245" s="9" t="s">
        <v>865</v>
      </c>
      <c r="N245" s="9" t="s">
        <v>866</v>
      </c>
      <c r="O245" s="9" t="s">
        <v>866</v>
      </c>
      <c r="P245" s="11" t="s">
        <v>2326</v>
      </c>
      <c r="Q245" s="9"/>
      <c r="R245" s="11" t="s">
        <v>88</v>
      </c>
      <c r="S245" s="9" t="s">
        <v>868</v>
      </c>
      <c r="T245" s="9" t="s">
        <v>869</v>
      </c>
      <c r="U245" s="9" t="s">
        <v>869</v>
      </c>
      <c r="V245" s="9"/>
      <c r="W245" s="9" t="s">
        <v>87</v>
      </c>
      <c r="X245" s="9"/>
      <c r="Y245" s="9" t="s">
        <v>87</v>
      </c>
      <c r="Z245" s="9" t="s">
        <v>870</v>
      </c>
      <c r="AA245" s="9" t="s">
        <v>870</v>
      </c>
      <c r="AB245" s="9" t="s">
        <v>2327</v>
      </c>
      <c r="AC245" s="9"/>
      <c r="AD245" s="9" t="s">
        <v>870</v>
      </c>
      <c r="AE245" s="9"/>
    </row>
    <row r="246" hidden="1" spans="2:31">
      <c r="B246" t="e">
        <f>VLOOKUP(G246,Summary!B:B,1,FALSE)</f>
        <v>#N/A</v>
      </c>
      <c r="C246" t="str">
        <f t="shared" si="3"/>
        <v>REX</v>
      </c>
      <c r="D246" s="9" t="s">
        <v>2328</v>
      </c>
      <c r="E246" s="9" t="s">
        <v>2329</v>
      </c>
      <c r="F246" s="9" t="s">
        <v>2330</v>
      </c>
      <c r="G246" s="9" t="s">
        <v>2331</v>
      </c>
      <c r="H246" s="9" t="s">
        <v>2332</v>
      </c>
      <c r="I246" s="9" t="s">
        <v>863</v>
      </c>
      <c r="J246" s="9" t="s">
        <v>863</v>
      </c>
      <c r="K246" s="9" t="s">
        <v>864</v>
      </c>
      <c r="L246" s="9" t="s">
        <v>864</v>
      </c>
      <c r="M246" s="9" t="s">
        <v>865</v>
      </c>
      <c r="N246" s="9" t="s">
        <v>866</v>
      </c>
      <c r="O246" s="9" t="s">
        <v>866</v>
      </c>
      <c r="P246" s="11" t="s">
        <v>2333</v>
      </c>
      <c r="Q246" s="9"/>
      <c r="R246" s="11" t="s">
        <v>88</v>
      </c>
      <c r="S246" s="9" t="s">
        <v>868</v>
      </c>
      <c r="T246" s="9" t="s">
        <v>869</v>
      </c>
      <c r="U246" s="9" t="s">
        <v>869</v>
      </c>
      <c r="V246" s="9"/>
      <c r="W246" s="9" t="s">
        <v>216</v>
      </c>
      <c r="X246" s="9"/>
      <c r="Y246" s="9" t="s">
        <v>216</v>
      </c>
      <c r="Z246" s="9" t="s">
        <v>870</v>
      </c>
      <c r="AA246" s="9" t="s">
        <v>870</v>
      </c>
      <c r="AB246" s="9" t="s">
        <v>2334</v>
      </c>
      <c r="AC246" s="9"/>
      <c r="AD246" s="9" t="s">
        <v>870</v>
      </c>
      <c r="AE246" s="9"/>
    </row>
    <row r="247" hidden="1" spans="2:31">
      <c r="B247" t="e">
        <f>VLOOKUP(G247,Summary!B:B,1,FALSE)</f>
        <v>#N/A</v>
      </c>
      <c r="C247" t="str">
        <f t="shared" si="3"/>
        <v>REX</v>
      </c>
      <c r="D247" s="9" t="s">
        <v>2335</v>
      </c>
      <c r="E247" s="9" t="s">
        <v>2336</v>
      </c>
      <c r="F247" s="9" t="s">
        <v>2337</v>
      </c>
      <c r="G247" s="9" t="s">
        <v>2338</v>
      </c>
      <c r="H247" s="9" t="s">
        <v>2339</v>
      </c>
      <c r="I247" s="9" t="s">
        <v>863</v>
      </c>
      <c r="J247" s="9" t="s">
        <v>863</v>
      </c>
      <c r="K247" s="9" t="s">
        <v>864</v>
      </c>
      <c r="L247" s="9" t="s">
        <v>864</v>
      </c>
      <c r="M247" s="9" t="s">
        <v>865</v>
      </c>
      <c r="N247" s="9" t="s">
        <v>866</v>
      </c>
      <c r="O247" s="9" t="s">
        <v>866</v>
      </c>
      <c r="P247" s="11" t="s">
        <v>2340</v>
      </c>
      <c r="Q247" s="9"/>
      <c r="R247" s="11" t="s">
        <v>88</v>
      </c>
      <c r="S247" s="9" t="s">
        <v>868</v>
      </c>
      <c r="T247" s="9" t="s">
        <v>869</v>
      </c>
      <c r="U247" s="9" t="s">
        <v>869</v>
      </c>
      <c r="V247" s="9"/>
      <c r="W247" s="9" t="s">
        <v>87</v>
      </c>
      <c r="X247" s="9"/>
      <c r="Y247" s="9" t="s">
        <v>87</v>
      </c>
      <c r="Z247" s="9" t="s">
        <v>870</v>
      </c>
      <c r="AA247" s="9" t="s">
        <v>870</v>
      </c>
      <c r="AB247" s="9" t="s">
        <v>2341</v>
      </c>
      <c r="AC247" s="9"/>
      <c r="AD247" s="9" t="s">
        <v>870</v>
      </c>
      <c r="AE247" s="9"/>
    </row>
    <row r="248" hidden="1" spans="2:31">
      <c r="B248" t="e">
        <f>VLOOKUP(G248,Summary!B:B,1,FALSE)</f>
        <v>#N/A</v>
      </c>
      <c r="C248" t="str">
        <f t="shared" si="3"/>
        <v>REX</v>
      </c>
      <c r="D248" s="9" t="s">
        <v>2342</v>
      </c>
      <c r="E248" s="9" t="s">
        <v>2343</v>
      </c>
      <c r="F248" s="9" t="s">
        <v>2344</v>
      </c>
      <c r="G248" s="9" t="s">
        <v>2345</v>
      </c>
      <c r="H248" s="9" t="s">
        <v>2339</v>
      </c>
      <c r="I248" s="9" t="s">
        <v>863</v>
      </c>
      <c r="J248" s="9" t="s">
        <v>863</v>
      </c>
      <c r="K248" s="9" t="s">
        <v>864</v>
      </c>
      <c r="L248" s="9" t="s">
        <v>864</v>
      </c>
      <c r="M248" s="9" t="s">
        <v>865</v>
      </c>
      <c r="N248" s="9" t="s">
        <v>866</v>
      </c>
      <c r="O248" s="9" t="s">
        <v>866</v>
      </c>
      <c r="P248" s="11" t="s">
        <v>2346</v>
      </c>
      <c r="Q248" s="9"/>
      <c r="R248" s="11" t="s">
        <v>88</v>
      </c>
      <c r="S248" s="9" t="s">
        <v>868</v>
      </c>
      <c r="T248" s="9" t="s">
        <v>869</v>
      </c>
      <c r="U248" s="9" t="s">
        <v>869</v>
      </c>
      <c r="V248" s="9"/>
      <c r="W248" s="9" t="s">
        <v>87</v>
      </c>
      <c r="X248" s="9"/>
      <c r="Y248" s="9" t="s">
        <v>87</v>
      </c>
      <c r="Z248" s="9" t="s">
        <v>870</v>
      </c>
      <c r="AA248" s="9" t="s">
        <v>870</v>
      </c>
      <c r="AB248" s="9" t="s">
        <v>2341</v>
      </c>
      <c r="AC248" s="9"/>
      <c r="AD248" s="9" t="s">
        <v>870</v>
      </c>
      <c r="AE248" s="9"/>
    </row>
    <row r="249" hidden="1" spans="2:31">
      <c r="B249" t="e">
        <f>VLOOKUP(G249,Summary!B:B,1,FALSE)</f>
        <v>#N/A</v>
      </c>
      <c r="C249" t="str">
        <f t="shared" si="3"/>
        <v>REX</v>
      </c>
      <c r="D249" s="9" t="s">
        <v>2347</v>
      </c>
      <c r="E249" s="9" t="s">
        <v>2348</v>
      </c>
      <c r="F249" s="9" t="s">
        <v>2349</v>
      </c>
      <c r="G249" s="9" t="s">
        <v>2350</v>
      </c>
      <c r="H249" s="9" t="s">
        <v>2339</v>
      </c>
      <c r="I249" s="9" t="s">
        <v>863</v>
      </c>
      <c r="J249" s="9" t="s">
        <v>863</v>
      </c>
      <c r="K249" s="9" t="s">
        <v>864</v>
      </c>
      <c r="L249" s="9" t="s">
        <v>864</v>
      </c>
      <c r="M249" s="9" t="s">
        <v>865</v>
      </c>
      <c r="N249" s="9" t="s">
        <v>866</v>
      </c>
      <c r="O249" s="9" t="s">
        <v>866</v>
      </c>
      <c r="P249" s="11" t="s">
        <v>2351</v>
      </c>
      <c r="Q249" s="9"/>
      <c r="R249" s="11" t="s">
        <v>88</v>
      </c>
      <c r="S249" s="9" t="s">
        <v>868</v>
      </c>
      <c r="T249" s="9" t="s">
        <v>869</v>
      </c>
      <c r="U249" s="9" t="s">
        <v>869</v>
      </c>
      <c r="V249" s="9"/>
      <c r="W249" s="9" t="s">
        <v>127</v>
      </c>
      <c r="X249" s="9"/>
      <c r="Y249" s="9" t="s">
        <v>127</v>
      </c>
      <c r="Z249" s="9" t="s">
        <v>870</v>
      </c>
      <c r="AA249" s="9" t="s">
        <v>870</v>
      </c>
      <c r="AB249" s="9" t="s">
        <v>2341</v>
      </c>
      <c r="AC249" s="9"/>
      <c r="AD249" s="9" t="s">
        <v>870</v>
      </c>
      <c r="AE249" s="9"/>
    </row>
    <row r="250" hidden="1" spans="2:31">
      <c r="B250" t="e">
        <f>VLOOKUP(G250,Summary!B:B,1,FALSE)</f>
        <v>#N/A</v>
      </c>
      <c r="C250" t="str">
        <f t="shared" si="3"/>
        <v>REX</v>
      </c>
      <c r="D250" s="9" t="s">
        <v>2352</v>
      </c>
      <c r="E250" s="9" t="s">
        <v>2353</v>
      </c>
      <c r="F250" s="9" t="s">
        <v>2354</v>
      </c>
      <c r="G250" s="9" t="s">
        <v>2355</v>
      </c>
      <c r="H250" s="9" t="s">
        <v>2339</v>
      </c>
      <c r="I250" s="9" t="s">
        <v>863</v>
      </c>
      <c r="J250" s="9" t="s">
        <v>863</v>
      </c>
      <c r="K250" s="9" t="s">
        <v>864</v>
      </c>
      <c r="L250" s="9" t="s">
        <v>864</v>
      </c>
      <c r="M250" s="9" t="s">
        <v>865</v>
      </c>
      <c r="N250" s="9" t="s">
        <v>866</v>
      </c>
      <c r="O250" s="9" t="s">
        <v>866</v>
      </c>
      <c r="P250" s="11" t="s">
        <v>2356</v>
      </c>
      <c r="Q250" s="9"/>
      <c r="R250" s="11" t="s">
        <v>88</v>
      </c>
      <c r="S250" s="9" t="s">
        <v>868</v>
      </c>
      <c r="T250" s="9" t="s">
        <v>869</v>
      </c>
      <c r="U250" s="9" t="s">
        <v>869</v>
      </c>
      <c r="V250" s="9"/>
      <c r="W250" s="9" t="s">
        <v>87</v>
      </c>
      <c r="X250" s="9"/>
      <c r="Y250" s="9" t="s">
        <v>87</v>
      </c>
      <c r="Z250" s="9" t="s">
        <v>870</v>
      </c>
      <c r="AA250" s="9" t="s">
        <v>870</v>
      </c>
      <c r="AB250" s="9" t="s">
        <v>2341</v>
      </c>
      <c r="AC250" s="9"/>
      <c r="AD250" s="9" t="s">
        <v>870</v>
      </c>
      <c r="AE250" s="9"/>
    </row>
    <row r="251" hidden="1" spans="2:31">
      <c r="B251" t="e">
        <f>VLOOKUP(G251,Summary!B:B,1,FALSE)</f>
        <v>#N/A</v>
      </c>
      <c r="C251" t="str">
        <f t="shared" si="3"/>
        <v>REX</v>
      </c>
      <c r="D251" s="9" t="s">
        <v>2357</v>
      </c>
      <c r="E251" s="9" t="s">
        <v>2358</v>
      </c>
      <c r="F251" s="9" t="s">
        <v>2359</v>
      </c>
      <c r="G251" s="9" t="s">
        <v>2360</v>
      </c>
      <c r="H251" s="9" t="s">
        <v>2361</v>
      </c>
      <c r="I251" s="9" t="s">
        <v>863</v>
      </c>
      <c r="J251" s="9" t="s">
        <v>863</v>
      </c>
      <c r="K251" s="9" t="s">
        <v>864</v>
      </c>
      <c r="L251" s="9" t="s">
        <v>864</v>
      </c>
      <c r="M251" s="9" t="s">
        <v>865</v>
      </c>
      <c r="N251" s="9" t="s">
        <v>866</v>
      </c>
      <c r="O251" s="9" t="s">
        <v>866</v>
      </c>
      <c r="P251" s="11" t="s">
        <v>2362</v>
      </c>
      <c r="Q251" s="9"/>
      <c r="R251" s="11" t="s">
        <v>88</v>
      </c>
      <c r="S251" s="9" t="s">
        <v>868</v>
      </c>
      <c r="T251" s="9" t="s">
        <v>869</v>
      </c>
      <c r="U251" s="9" t="s">
        <v>869</v>
      </c>
      <c r="V251" s="9"/>
      <c r="W251" s="9" t="s">
        <v>87</v>
      </c>
      <c r="X251" s="9"/>
      <c r="Y251" s="9" t="s">
        <v>87</v>
      </c>
      <c r="Z251" s="9" t="s">
        <v>870</v>
      </c>
      <c r="AA251" s="9" t="s">
        <v>870</v>
      </c>
      <c r="AB251" s="9" t="s">
        <v>2363</v>
      </c>
      <c r="AC251" s="9"/>
      <c r="AD251" s="9" t="s">
        <v>870</v>
      </c>
      <c r="AE251" s="9"/>
    </row>
    <row r="252" hidden="1" spans="2:31">
      <c r="B252" t="e">
        <f>VLOOKUP(G252,Summary!B:B,1,FALSE)</f>
        <v>#N/A</v>
      </c>
      <c r="C252" t="str">
        <f t="shared" si="3"/>
        <v>REX</v>
      </c>
      <c r="D252" s="9" t="s">
        <v>2364</v>
      </c>
      <c r="E252" s="9" t="s">
        <v>2365</v>
      </c>
      <c r="F252" s="9" t="s">
        <v>2366</v>
      </c>
      <c r="G252" s="9" t="s">
        <v>2367</v>
      </c>
      <c r="H252" s="9" t="s">
        <v>2361</v>
      </c>
      <c r="I252" s="9" t="s">
        <v>863</v>
      </c>
      <c r="J252" s="9" t="s">
        <v>863</v>
      </c>
      <c r="K252" s="9" t="s">
        <v>864</v>
      </c>
      <c r="L252" s="9" t="s">
        <v>864</v>
      </c>
      <c r="M252" s="9" t="s">
        <v>865</v>
      </c>
      <c r="N252" s="9" t="s">
        <v>866</v>
      </c>
      <c r="O252" s="9" t="s">
        <v>866</v>
      </c>
      <c r="P252" s="11" t="s">
        <v>2368</v>
      </c>
      <c r="Q252" s="9"/>
      <c r="R252" s="11" t="s">
        <v>88</v>
      </c>
      <c r="S252" s="9" t="s">
        <v>868</v>
      </c>
      <c r="T252" s="9" t="s">
        <v>869</v>
      </c>
      <c r="U252" s="9" t="s">
        <v>869</v>
      </c>
      <c r="V252" s="9"/>
      <c r="W252" s="9" t="s">
        <v>1090</v>
      </c>
      <c r="X252" s="9"/>
      <c r="Y252" s="9" t="s">
        <v>1090</v>
      </c>
      <c r="Z252" s="9" t="s">
        <v>870</v>
      </c>
      <c r="AA252" s="9" t="s">
        <v>870</v>
      </c>
      <c r="AB252" s="9" t="s">
        <v>2363</v>
      </c>
      <c r="AC252" s="9"/>
      <c r="AD252" s="9" t="s">
        <v>870</v>
      </c>
      <c r="AE252" s="9"/>
    </row>
    <row r="253" hidden="1" spans="2:31">
      <c r="B253" t="e">
        <f>VLOOKUP(G253,Summary!B:B,1,FALSE)</f>
        <v>#N/A</v>
      </c>
      <c r="C253" t="str">
        <f t="shared" si="3"/>
        <v>REX</v>
      </c>
      <c r="D253" s="9" t="s">
        <v>2369</v>
      </c>
      <c r="E253" s="9" t="s">
        <v>2370</v>
      </c>
      <c r="F253" s="9" t="s">
        <v>2371</v>
      </c>
      <c r="G253" s="9" t="s">
        <v>2372</v>
      </c>
      <c r="H253" s="9" t="s">
        <v>2361</v>
      </c>
      <c r="I253" s="9" t="s">
        <v>863</v>
      </c>
      <c r="J253" s="9" t="s">
        <v>863</v>
      </c>
      <c r="K253" s="9" t="s">
        <v>864</v>
      </c>
      <c r="L253" s="9" t="s">
        <v>864</v>
      </c>
      <c r="M253" s="9" t="s">
        <v>865</v>
      </c>
      <c r="N253" s="9" t="s">
        <v>866</v>
      </c>
      <c r="O253" s="9" t="s">
        <v>866</v>
      </c>
      <c r="P253" s="11" t="s">
        <v>2373</v>
      </c>
      <c r="Q253" s="9"/>
      <c r="R253" s="11" t="s">
        <v>88</v>
      </c>
      <c r="S253" s="9" t="s">
        <v>868</v>
      </c>
      <c r="T253" s="9" t="s">
        <v>869</v>
      </c>
      <c r="U253" s="9" t="s">
        <v>869</v>
      </c>
      <c r="V253" s="9"/>
      <c r="W253" s="9" t="s">
        <v>87</v>
      </c>
      <c r="X253" s="9"/>
      <c r="Y253" s="9" t="s">
        <v>87</v>
      </c>
      <c r="Z253" s="9" t="s">
        <v>870</v>
      </c>
      <c r="AA253" s="9" t="s">
        <v>870</v>
      </c>
      <c r="AB253" s="9" t="s">
        <v>2363</v>
      </c>
      <c r="AC253" s="9"/>
      <c r="AD253" s="9" t="s">
        <v>870</v>
      </c>
      <c r="AE253" s="9"/>
    </row>
    <row r="254" hidden="1" spans="2:31">
      <c r="B254" t="e">
        <f>VLOOKUP(G254,Summary!B:B,1,FALSE)</f>
        <v>#N/A</v>
      </c>
      <c r="C254" t="str">
        <f t="shared" si="3"/>
        <v>REX</v>
      </c>
      <c r="D254" s="9" t="s">
        <v>2374</v>
      </c>
      <c r="E254" s="9" t="s">
        <v>2375</v>
      </c>
      <c r="F254" s="9" t="s">
        <v>2376</v>
      </c>
      <c r="G254" s="9" t="s">
        <v>2377</v>
      </c>
      <c r="H254" s="9" t="s">
        <v>2361</v>
      </c>
      <c r="I254" s="9" t="s">
        <v>863</v>
      </c>
      <c r="J254" s="9" t="s">
        <v>863</v>
      </c>
      <c r="K254" s="9" t="s">
        <v>864</v>
      </c>
      <c r="L254" s="9" t="s">
        <v>864</v>
      </c>
      <c r="M254" s="9" t="s">
        <v>865</v>
      </c>
      <c r="N254" s="9" t="s">
        <v>866</v>
      </c>
      <c r="O254" s="9" t="s">
        <v>866</v>
      </c>
      <c r="P254" s="11" t="s">
        <v>2378</v>
      </c>
      <c r="Q254" s="9"/>
      <c r="R254" s="11" t="s">
        <v>88</v>
      </c>
      <c r="S254" s="9" t="s">
        <v>868</v>
      </c>
      <c r="T254" s="9" t="s">
        <v>869</v>
      </c>
      <c r="U254" s="9" t="s">
        <v>869</v>
      </c>
      <c r="V254" s="9"/>
      <c r="W254" s="9" t="s">
        <v>108</v>
      </c>
      <c r="X254" s="9"/>
      <c r="Y254" s="9" t="s">
        <v>108</v>
      </c>
      <c r="Z254" s="9" t="s">
        <v>870</v>
      </c>
      <c r="AA254" s="9" t="s">
        <v>870</v>
      </c>
      <c r="AB254" s="9" t="s">
        <v>2363</v>
      </c>
      <c r="AC254" s="9"/>
      <c r="AD254" s="9" t="s">
        <v>870</v>
      </c>
      <c r="AE254" s="9"/>
    </row>
    <row r="255" hidden="1" spans="2:31">
      <c r="B255" t="e">
        <f>VLOOKUP(G255,Summary!B:B,1,FALSE)</f>
        <v>#N/A</v>
      </c>
      <c r="C255" t="str">
        <f t="shared" si="3"/>
        <v>REX</v>
      </c>
      <c r="D255" s="9" t="s">
        <v>2379</v>
      </c>
      <c r="E255" s="9" t="s">
        <v>2380</v>
      </c>
      <c r="F255" s="9" t="s">
        <v>2381</v>
      </c>
      <c r="G255" s="9" t="s">
        <v>2382</v>
      </c>
      <c r="H255" s="9" t="s">
        <v>2361</v>
      </c>
      <c r="I255" s="9" t="s">
        <v>863</v>
      </c>
      <c r="J255" s="9" t="s">
        <v>863</v>
      </c>
      <c r="K255" s="9" t="s">
        <v>864</v>
      </c>
      <c r="L255" s="9" t="s">
        <v>864</v>
      </c>
      <c r="M255" s="9" t="s">
        <v>865</v>
      </c>
      <c r="N255" s="9" t="s">
        <v>866</v>
      </c>
      <c r="O255" s="9" t="s">
        <v>866</v>
      </c>
      <c r="P255" s="11" t="s">
        <v>2383</v>
      </c>
      <c r="Q255" s="9"/>
      <c r="R255" s="11" t="s">
        <v>88</v>
      </c>
      <c r="S255" s="9" t="s">
        <v>868</v>
      </c>
      <c r="T255" s="9" t="s">
        <v>869</v>
      </c>
      <c r="U255" s="9" t="s">
        <v>869</v>
      </c>
      <c r="V255" s="9"/>
      <c r="W255" s="9" t="s">
        <v>127</v>
      </c>
      <c r="X255" s="9"/>
      <c r="Y255" s="9" t="s">
        <v>127</v>
      </c>
      <c r="Z255" s="9" t="s">
        <v>870</v>
      </c>
      <c r="AA255" s="9" t="s">
        <v>870</v>
      </c>
      <c r="AB255" s="9" t="s">
        <v>2363</v>
      </c>
      <c r="AC255" s="9"/>
      <c r="AD255" s="9" t="s">
        <v>870</v>
      </c>
      <c r="AE255" s="9"/>
    </row>
    <row r="256" hidden="1" spans="2:31">
      <c r="B256" t="e">
        <f>VLOOKUP(G256,Summary!B:B,1,FALSE)</f>
        <v>#N/A</v>
      </c>
      <c r="C256" t="str">
        <f t="shared" si="3"/>
        <v>REX</v>
      </c>
      <c r="D256" s="9" t="s">
        <v>2384</v>
      </c>
      <c r="E256" s="9" t="s">
        <v>2385</v>
      </c>
      <c r="F256" s="9" t="s">
        <v>2386</v>
      </c>
      <c r="G256" s="9" t="s">
        <v>2387</v>
      </c>
      <c r="H256" s="9" t="s">
        <v>2361</v>
      </c>
      <c r="I256" s="9" t="s">
        <v>863</v>
      </c>
      <c r="J256" s="9" t="s">
        <v>863</v>
      </c>
      <c r="K256" s="9" t="s">
        <v>864</v>
      </c>
      <c r="L256" s="9" t="s">
        <v>864</v>
      </c>
      <c r="M256" s="9" t="s">
        <v>865</v>
      </c>
      <c r="N256" s="9" t="s">
        <v>866</v>
      </c>
      <c r="O256" s="9" t="s">
        <v>866</v>
      </c>
      <c r="P256" s="11" t="s">
        <v>2388</v>
      </c>
      <c r="Q256" s="9"/>
      <c r="R256" s="11" t="s">
        <v>88</v>
      </c>
      <c r="S256" s="9" t="s">
        <v>868</v>
      </c>
      <c r="T256" s="9" t="s">
        <v>869</v>
      </c>
      <c r="U256" s="9" t="s">
        <v>869</v>
      </c>
      <c r="V256" s="9"/>
      <c r="W256" s="9" t="s">
        <v>87</v>
      </c>
      <c r="X256" s="9"/>
      <c r="Y256" s="9" t="s">
        <v>87</v>
      </c>
      <c r="Z256" s="9" t="s">
        <v>870</v>
      </c>
      <c r="AA256" s="9" t="s">
        <v>870</v>
      </c>
      <c r="AB256" s="9" t="s">
        <v>2363</v>
      </c>
      <c r="AC256" s="9"/>
      <c r="AD256" s="9" t="s">
        <v>870</v>
      </c>
      <c r="AE256" s="9"/>
    </row>
    <row r="257" hidden="1" spans="2:31">
      <c r="B257" t="e">
        <f>VLOOKUP(G257,Summary!B:B,1,FALSE)</f>
        <v>#N/A</v>
      </c>
      <c r="C257" t="str">
        <f t="shared" si="3"/>
        <v>REX</v>
      </c>
      <c r="D257" s="9" t="s">
        <v>2389</v>
      </c>
      <c r="E257" s="9" t="s">
        <v>2390</v>
      </c>
      <c r="F257" s="9" t="s">
        <v>2391</v>
      </c>
      <c r="G257" s="9" t="s">
        <v>2392</v>
      </c>
      <c r="H257" s="9" t="s">
        <v>2361</v>
      </c>
      <c r="I257" s="9" t="s">
        <v>863</v>
      </c>
      <c r="J257" s="9" t="s">
        <v>863</v>
      </c>
      <c r="K257" s="9" t="s">
        <v>864</v>
      </c>
      <c r="L257" s="9" t="s">
        <v>864</v>
      </c>
      <c r="M257" s="9" t="s">
        <v>865</v>
      </c>
      <c r="N257" s="9" t="s">
        <v>866</v>
      </c>
      <c r="O257" s="9" t="s">
        <v>866</v>
      </c>
      <c r="P257" s="11" t="s">
        <v>2393</v>
      </c>
      <c r="Q257" s="9"/>
      <c r="R257" s="11" t="s">
        <v>88</v>
      </c>
      <c r="S257" s="9" t="s">
        <v>868</v>
      </c>
      <c r="T257" s="9" t="s">
        <v>869</v>
      </c>
      <c r="U257" s="9" t="s">
        <v>869</v>
      </c>
      <c r="V257" s="9"/>
      <c r="W257" s="9" t="s">
        <v>287</v>
      </c>
      <c r="X257" s="9"/>
      <c r="Y257" s="9" t="s">
        <v>287</v>
      </c>
      <c r="Z257" s="9" t="s">
        <v>870</v>
      </c>
      <c r="AA257" s="9" t="s">
        <v>870</v>
      </c>
      <c r="AB257" s="9" t="s">
        <v>2363</v>
      </c>
      <c r="AC257" s="9"/>
      <c r="AD257" s="9" t="s">
        <v>870</v>
      </c>
      <c r="AE257" s="9"/>
    </row>
    <row r="258" hidden="1" spans="2:31">
      <c r="B258" t="e">
        <f>VLOOKUP(G258,Summary!B:B,1,FALSE)</f>
        <v>#N/A</v>
      </c>
      <c r="C258" t="str">
        <f t="shared" si="3"/>
        <v>REX</v>
      </c>
      <c r="D258" s="9" t="s">
        <v>2394</v>
      </c>
      <c r="E258" s="9" t="s">
        <v>2395</v>
      </c>
      <c r="F258" s="9" t="s">
        <v>2396</v>
      </c>
      <c r="G258" s="9" t="s">
        <v>2397</v>
      </c>
      <c r="H258" s="9" t="s">
        <v>2361</v>
      </c>
      <c r="I258" s="9" t="s">
        <v>863</v>
      </c>
      <c r="J258" s="9" t="s">
        <v>863</v>
      </c>
      <c r="K258" s="9" t="s">
        <v>864</v>
      </c>
      <c r="L258" s="9" t="s">
        <v>864</v>
      </c>
      <c r="M258" s="9" t="s">
        <v>865</v>
      </c>
      <c r="N258" s="9" t="s">
        <v>866</v>
      </c>
      <c r="O258" s="9" t="s">
        <v>866</v>
      </c>
      <c r="P258" s="11" t="s">
        <v>2398</v>
      </c>
      <c r="Q258" s="9"/>
      <c r="R258" s="11" t="s">
        <v>88</v>
      </c>
      <c r="S258" s="9" t="s">
        <v>868</v>
      </c>
      <c r="T258" s="9" t="s">
        <v>869</v>
      </c>
      <c r="U258" s="9" t="s">
        <v>869</v>
      </c>
      <c r="V258" s="9"/>
      <c r="W258" s="9" t="s">
        <v>87</v>
      </c>
      <c r="X258" s="9"/>
      <c r="Y258" s="9" t="s">
        <v>87</v>
      </c>
      <c r="Z258" s="9" t="s">
        <v>870</v>
      </c>
      <c r="AA258" s="9" t="s">
        <v>870</v>
      </c>
      <c r="AB258" s="9" t="s">
        <v>2363</v>
      </c>
      <c r="AC258" s="9"/>
      <c r="AD258" s="9" t="s">
        <v>870</v>
      </c>
      <c r="AE258" s="9"/>
    </row>
    <row r="259" hidden="1" spans="2:31">
      <c r="B259" t="e">
        <f>VLOOKUP(G259,Summary!B:B,1,FALSE)</f>
        <v>#N/A</v>
      </c>
      <c r="C259" t="str">
        <f t="shared" ref="C259:C322" si="4">MID(H259,6,3)</f>
        <v>REX</v>
      </c>
      <c r="D259" s="9" t="s">
        <v>2399</v>
      </c>
      <c r="E259" s="9" t="s">
        <v>2400</v>
      </c>
      <c r="F259" s="9" t="s">
        <v>2401</v>
      </c>
      <c r="G259" s="9" t="s">
        <v>2402</v>
      </c>
      <c r="H259" s="9" t="s">
        <v>2403</v>
      </c>
      <c r="I259" s="9" t="s">
        <v>863</v>
      </c>
      <c r="J259" s="9" t="s">
        <v>863</v>
      </c>
      <c r="K259" s="9" t="s">
        <v>864</v>
      </c>
      <c r="L259" s="9" t="s">
        <v>864</v>
      </c>
      <c r="M259" s="9" t="s">
        <v>865</v>
      </c>
      <c r="N259" s="9" t="s">
        <v>866</v>
      </c>
      <c r="O259" s="9" t="s">
        <v>866</v>
      </c>
      <c r="P259" s="11" t="s">
        <v>2404</v>
      </c>
      <c r="Q259" s="9"/>
      <c r="R259" s="11" t="s">
        <v>88</v>
      </c>
      <c r="S259" s="9" t="s">
        <v>868</v>
      </c>
      <c r="T259" s="9" t="s">
        <v>869</v>
      </c>
      <c r="U259" s="9" t="s">
        <v>869</v>
      </c>
      <c r="V259" s="9"/>
      <c r="W259" s="9" t="s">
        <v>87</v>
      </c>
      <c r="X259" s="9"/>
      <c r="Y259" s="9" t="s">
        <v>87</v>
      </c>
      <c r="Z259" s="9" t="s">
        <v>870</v>
      </c>
      <c r="AA259" s="9" t="s">
        <v>870</v>
      </c>
      <c r="AB259" s="9" t="s">
        <v>2405</v>
      </c>
      <c r="AC259" s="9"/>
      <c r="AD259" s="9" t="s">
        <v>870</v>
      </c>
      <c r="AE259" s="9"/>
    </row>
    <row r="260" hidden="1" spans="2:31">
      <c r="B260" t="e">
        <f>VLOOKUP(G260,Summary!B:B,1,FALSE)</f>
        <v>#N/A</v>
      </c>
      <c r="C260" t="str">
        <f t="shared" si="4"/>
        <v>REX</v>
      </c>
      <c r="D260" s="9" t="s">
        <v>2406</v>
      </c>
      <c r="E260" s="9" t="s">
        <v>2407</v>
      </c>
      <c r="F260" s="9" t="s">
        <v>2408</v>
      </c>
      <c r="G260" s="9" t="s">
        <v>2409</v>
      </c>
      <c r="H260" s="9" t="s">
        <v>2410</v>
      </c>
      <c r="I260" s="9" t="s">
        <v>863</v>
      </c>
      <c r="J260" s="9" t="s">
        <v>863</v>
      </c>
      <c r="K260" s="9" t="s">
        <v>864</v>
      </c>
      <c r="L260" s="9" t="s">
        <v>864</v>
      </c>
      <c r="M260" s="9" t="s">
        <v>865</v>
      </c>
      <c r="N260" s="9" t="s">
        <v>866</v>
      </c>
      <c r="O260" s="9" t="s">
        <v>866</v>
      </c>
      <c r="P260" s="11" t="s">
        <v>2411</v>
      </c>
      <c r="Q260" s="9"/>
      <c r="R260" s="11" t="s">
        <v>88</v>
      </c>
      <c r="S260" s="9" t="s">
        <v>868</v>
      </c>
      <c r="T260" s="9" t="s">
        <v>869</v>
      </c>
      <c r="U260" s="9" t="s">
        <v>869</v>
      </c>
      <c r="V260" s="9"/>
      <c r="W260" s="9" t="s">
        <v>87</v>
      </c>
      <c r="X260" s="9"/>
      <c r="Y260" s="9" t="s">
        <v>87</v>
      </c>
      <c r="Z260" s="9" t="s">
        <v>870</v>
      </c>
      <c r="AA260" s="9" t="s">
        <v>870</v>
      </c>
      <c r="AB260" s="9" t="s">
        <v>2412</v>
      </c>
      <c r="AC260" s="9"/>
      <c r="AD260" s="9" t="s">
        <v>870</v>
      </c>
      <c r="AE260" s="9"/>
    </row>
    <row r="261" hidden="1" spans="2:31">
      <c r="B261" t="e">
        <f>VLOOKUP(G261,Summary!B:B,1,FALSE)</f>
        <v>#N/A</v>
      </c>
      <c r="C261" t="str">
        <f t="shared" si="4"/>
        <v>REX</v>
      </c>
      <c r="D261" s="9" t="s">
        <v>2413</v>
      </c>
      <c r="E261" s="9" t="s">
        <v>2414</v>
      </c>
      <c r="F261" s="9" t="s">
        <v>2415</v>
      </c>
      <c r="G261" s="9" t="s">
        <v>2416</v>
      </c>
      <c r="H261" s="9" t="s">
        <v>2417</v>
      </c>
      <c r="I261" s="9" t="s">
        <v>863</v>
      </c>
      <c r="J261" s="9" t="s">
        <v>863</v>
      </c>
      <c r="K261" s="9" t="s">
        <v>864</v>
      </c>
      <c r="L261" s="9" t="s">
        <v>864</v>
      </c>
      <c r="M261" s="9" t="s">
        <v>865</v>
      </c>
      <c r="N261" s="9" t="s">
        <v>866</v>
      </c>
      <c r="O261" s="9" t="s">
        <v>866</v>
      </c>
      <c r="P261" s="11" t="s">
        <v>2418</v>
      </c>
      <c r="Q261" s="9"/>
      <c r="R261" s="11" t="s">
        <v>88</v>
      </c>
      <c r="S261" s="9" t="s">
        <v>868</v>
      </c>
      <c r="T261" s="9" t="s">
        <v>869</v>
      </c>
      <c r="U261" s="9" t="s">
        <v>869</v>
      </c>
      <c r="V261" s="9"/>
      <c r="W261" s="9" t="s">
        <v>87</v>
      </c>
      <c r="X261" s="9"/>
      <c r="Y261" s="9" t="s">
        <v>87</v>
      </c>
      <c r="Z261" s="9" t="s">
        <v>870</v>
      </c>
      <c r="AA261" s="9" t="s">
        <v>870</v>
      </c>
      <c r="AB261" s="9" t="s">
        <v>2419</v>
      </c>
      <c r="AC261" s="9"/>
      <c r="AD261" s="9" t="s">
        <v>870</v>
      </c>
      <c r="AE261" s="9"/>
    </row>
    <row r="262" hidden="1" spans="2:31">
      <c r="B262" t="e">
        <f>VLOOKUP(G262,Summary!B:B,1,FALSE)</f>
        <v>#N/A</v>
      </c>
      <c r="C262" t="str">
        <f t="shared" si="4"/>
        <v>REX</v>
      </c>
      <c r="D262" s="9" t="s">
        <v>2420</v>
      </c>
      <c r="E262" s="9" t="s">
        <v>2421</v>
      </c>
      <c r="F262" s="9" t="s">
        <v>2422</v>
      </c>
      <c r="G262" s="9" t="s">
        <v>2423</v>
      </c>
      <c r="H262" s="9" t="s">
        <v>2417</v>
      </c>
      <c r="I262" s="9" t="s">
        <v>863</v>
      </c>
      <c r="J262" s="9" t="s">
        <v>863</v>
      </c>
      <c r="K262" s="9" t="s">
        <v>864</v>
      </c>
      <c r="L262" s="9" t="s">
        <v>864</v>
      </c>
      <c r="M262" s="9" t="s">
        <v>865</v>
      </c>
      <c r="N262" s="9" t="s">
        <v>866</v>
      </c>
      <c r="O262" s="9" t="s">
        <v>866</v>
      </c>
      <c r="P262" s="11" t="s">
        <v>2424</v>
      </c>
      <c r="Q262" s="9"/>
      <c r="R262" s="11" t="s">
        <v>88</v>
      </c>
      <c r="S262" s="9" t="s">
        <v>868</v>
      </c>
      <c r="T262" s="9" t="s">
        <v>869</v>
      </c>
      <c r="U262" s="9" t="s">
        <v>869</v>
      </c>
      <c r="V262" s="9"/>
      <c r="W262" s="9" t="s">
        <v>87</v>
      </c>
      <c r="X262" s="9"/>
      <c r="Y262" s="9" t="s">
        <v>87</v>
      </c>
      <c r="Z262" s="9" t="s">
        <v>870</v>
      </c>
      <c r="AA262" s="9" t="s">
        <v>870</v>
      </c>
      <c r="AB262" s="9" t="s">
        <v>2419</v>
      </c>
      <c r="AC262" s="9"/>
      <c r="AD262" s="9" t="s">
        <v>870</v>
      </c>
      <c r="AE262" s="9"/>
    </row>
    <row r="263" hidden="1" spans="2:31">
      <c r="B263" t="e">
        <f>VLOOKUP(G263,Summary!B:B,1,FALSE)</f>
        <v>#N/A</v>
      </c>
      <c r="C263" t="str">
        <f t="shared" si="4"/>
        <v>REX</v>
      </c>
      <c r="D263" s="9" t="s">
        <v>2425</v>
      </c>
      <c r="E263" s="9" t="s">
        <v>2426</v>
      </c>
      <c r="F263" s="9" t="s">
        <v>2427</v>
      </c>
      <c r="G263" s="9" t="s">
        <v>2428</v>
      </c>
      <c r="H263" s="9" t="s">
        <v>2417</v>
      </c>
      <c r="I263" s="9" t="s">
        <v>863</v>
      </c>
      <c r="J263" s="9" t="s">
        <v>863</v>
      </c>
      <c r="K263" s="9" t="s">
        <v>864</v>
      </c>
      <c r="L263" s="9" t="s">
        <v>864</v>
      </c>
      <c r="M263" s="9" t="s">
        <v>865</v>
      </c>
      <c r="N263" s="9" t="s">
        <v>866</v>
      </c>
      <c r="O263" s="9" t="s">
        <v>866</v>
      </c>
      <c r="P263" s="11" t="s">
        <v>2429</v>
      </c>
      <c r="Q263" s="9"/>
      <c r="R263" s="11" t="s">
        <v>88</v>
      </c>
      <c r="S263" s="9" t="s">
        <v>868</v>
      </c>
      <c r="T263" s="9" t="s">
        <v>869</v>
      </c>
      <c r="U263" s="9" t="s">
        <v>869</v>
      </c>
      <c r="V263" s="9"/>
      <c r="W263" s="9" t="s">
        <v>87</v>
      </c>
      <c r="X263" s="9"/>
      <c r="Y263" s="9" t="s">
        <v>87</v>
      </c>
      <c r="Z263" s="9" t="s">
        <v>870</v>
      </c>
      <c r="AA263" s="9" t="s">
        <v>870</v>
      </c>
      <c r="AB263" s="9" t="s">
        <v>2419</v>
      </c>
      <c r="AC263" s="9"/>
      <c r="AD263" s="9" t="s">
        <v>870</v>
      </c>
      <c r="AE263" s="9"/>
    </row>
    <row r="264" hidden="1" spans="2:31">
      <c r="B264" t="e">
        <f>VLOOKUP(G264,Summary!B:B,1,FALSE)</f>
        <v>#N/A</v>
      </c>
      <c r="C264" t="str">
        <f t="shared" si="4"/>
        <v>REX</v>
      </c>
      <c r="D264" s="9" t="s">
        <v>2430</v>
      </c>
      <c r="E264" s="9" t="s">
        <v>2431</v>
      </c>
      <c r="F264" s="9" t="s">
        <v>2432</v>
      </c>
      <c r="G264" s="9" t="s">
        <v>2433</v>
      </c>
      <c r="H264" s="9" t="s">
        <v>2417</v>
      </c>
      <c r="I264" s="9" t="s">
        <v>863</v>
      </c>
      <c r="J264" s="9" t="s">
        <v>863</v>
      </c>
      <c r="K264" s="9" t="s">
        <v>864</v>
      </c>
      <c r="L264" s="9" t="s">
        <v>864</v>
      </c>
      <c r="M264" s="9" t="s">
        <v>865</v>
      </c>
      <c r="N264" s="9" t="s">
        <v>866</v>
      </c>
      <c r="O264" s="9" t="s">
        <v>866</v>
      </c>
      <c r="P264" s="11" t="s">
        <v>2434</v>
      </c>
      <c r="Q264" s="9"/>
      <c r="R264" s="11" t="s">
        <v>88</v>
      </c>
      <c r="S264" s="9" t="s">
        <v>868</v>
      </c>
      <c r="T264" s="9" t="s">
        <v>869</v>
      </c>
      <c r="U264" s="9" t="s">
        <v>869</v>
      </c>
      <c r="V264" s="9"/>
      <c r="W264" s="9" t="s">
        <v>770</v>
      </c>
      <c r="X264" s="9"/>
      <c r="Y264" s="9" t="s">
        <v>770</v>
      </c>
      <c r="Z264" s="9" t="s">
        <v>870</v>
      </c>
      <c r="AA264" s="9" t="s">
        <v>870</v>
      </c>
      <c r="AB264" s="9" t="s">
        <v>2419</v>
      </c>
      <c r="AC264" s="9"/>
      <c r="AD264" s="9" t="s">
        <v>870</v>
      </c>
      <c r="AE264" s="9"/>
    </row>
    <row r="265" hidden="1" spans="2:31">
      <c r="B265" t="e">
        <f>VLOOKUP(G265,Summary!B:B,1,FALSE)</f>
        <v>#N/A</v>
      </c>
      <c r="C265" t="str">
        <f t="shared" si="4"/>
        <v>REX</v>
      </c>
      <c r="D265" s="9" t="s">
        <v>2435</v>
      </c>
      <c r="E265" s="9" t="s">
        <v>2436</v>
      </c>
      <c r="F265" s="9" t="s">
        <v>2437</v>
      </c>
      <c r="G265" s="9" t="s">
        <v>2438</v>
      </c>
      <c r="H265" s="9" t="s">
        <v>2417</v>
      </c>
      <c r="I265" s="9" t="s">
        <v>863</v>
      </c>
      <c r="J265" s="9" t="s">
        <v>863</v>
      </c>
      <c r="K265" s="9" t="s">
        <v>864</v>
      </c>
      <c r="L265" s="9" t="s">
        <v>864</v>
      </c>
      <c r="M265" s="9" t="s">
        <v>865</v>
      </c>
      <c r="N265" s="9" t="s">
        <v>866</v>
      </c>
      <c r="O265" s="9" t="s">
        <v>866</v>
      </c>
      <c r="P265" s="11" t="s">
        <v>2439</v>
      </c>
      <c r="Q265" s="9"/>
      <c r="R265" s="11" t="s">
        <v>88</v>
      </c>
      <c r="S265" s="9" t="s">
        <v>868</v>
      </c>
      <c r="T265" s="9" t="s">
        <v>869</v>
      </c>
      <c r="U265" s="9" t="s">
        <v>869</v>
      </c>
      <c r="V265" s="9"/>
      <c r="W265" s="9" t="s">
        <v>87</v>
      </c>
      <c r="X265" s="9"/>
      <c r="Y265" s="9" t="s">
        <v>87</v>
      </c>
      <c r="Z265" s="9" t="s">
        <v>870</v>
      </c>
      <c r="AA265" s="9" t="s">
        <v>870</v>
      </c>
      <c r="AB265" s="9" t="s">
        <v>2419</v>
      </c>
      <c r="AC265" s="9"/>
      <c r="AD265" s="9" t="s">
        <v>870</v>
      </c>
      <c r="AE265" s="9"/>
    </row>
    <row r="266" hidden="1" spans="2:31">
      <c r="B266" t="e">
        <f>VLOOKUP(G266,Summary!B:B,1,FALSE)</f>
        <v>#N/A</v>
      </c>
      <c r="C266" t="str">
        <f t="shared" si="4"/>
        <v>REX</v>
      </c>
      <c r="D266" s="9" t="s">
        <v>2440</v>
      </c>
      <c r="E266" s="9" t="s">
        <v>2441</v>
      </c>
      <c r="F266" s="9" t="s">
        <v>2442</v>
      </c>
      <c r="G266" s="9" t="s">
        <v>2443</v>
      </c>
      <c r="H266" s="9" t="s">
        <v>2444</v>
      </c>
      <c r="I266" s="9" t="s">
        <v>863</v>
      </c>
      <c r="J266" s="9" t="s">
        <v>863</v>
      </c>
      <c r="K266" s="9" t="s">
        <v>864</v>
      </c>
      <c r="L266" s="9" t="s">
        <v>864</v>
      </c>
      <c r="M266" s="9" t="s">
        <v>865</v>
      </c>
      <c r="N266" s="9" t="s">
        <v>866</v>
      </c>
      <c r="O266" s="9" t="s">
        <v>866</v>
      </c>
      <c r="P266" s="11" t="s">
        <v>2445</v>
      </c>
      <c r="Q266" s="9"/>
      <c r="R266" s="11" t="s">
        <v>88</v>
      </c>
      <c r="S266" s="9" t="s">
        <v>868</v>
      </c>
      <c r="T266" s="9" t="s">
        <v>869</v>
      </c>
      <c r="U266" s="9" t="s">
        <v>869</v>
      </c>
      <c r="V266" s="9"/>
      <c r="W266" s="9" t="s">
        <v>87</v>
      </c>
      <c r="X266" s="9"/>
      <c r="Y266" s="9" t="s">
        <v>87</v>
      </c>
      <c r="Z266" s="9" t="s">
        <v>870</v>
      </c>
      <c r="AA266" s="9" t="s">
        <v>870</v>
      </c>
      <c r="AB266" s="9" t="s">
        <v>2446</v>
      </c>
      <c r="AC266" s="9"/>
      <c r="AD266" s="9" t="s">
        <v>870</v>
      </c>
      <c r="AE266" s="9"/>
    </row>
    <row r="267" hidden="1" spans="2:31">
      <c r="B267" t="e">
        <f>VLOOKUP(G267,Summary!B:B,1,FALSE)</f>
        <v>#N/A</v>
      </c>
      <c r="C267" t="str">
        <f t="shared" si="4"/>
        <v>REX</v>
      </c>
      <c r="D267" s="9" t="s">
        <v>2447</v>
      </c>
      <c r="E267" s="9" t="s">
        <v>2448</v>
      </c>
      <c r="F267" s="9" t="s">
        <v>2449</v>
      </c>
      <c r="G267" s="9" t="s">
        <v>2450</v>
      </c>
      <c r="H267" s="9" t="s">
        <v>2451</v>
      </c>
      <c r="I267" s="9" t="s">
        <v>863</v>
      </c>
      <c r="J267" s="9" t="s">
        <v>863</v>
      </c>
      <c r="K267" s="9" t="s">
        <v>864</v>
      </c>
      <c r="L267" s="9" t="s">
        <v>864</v>
      </c>
      <c r="M267" s="9" t="s">
        <v>865</v>
      </c>
      <c r="N267" s="9" t="s">
        <v>866</v>
      </c>
      <c r="O267" s="9" t="s">
        <v>866</v>
      </c>
      <c r="P267" s="11" t="s">
        <v>2452</v>
      </c>
      <c r="Q267" s="9"/>
      <c r="R267" s="11" t="s">
        <v>88</v>
      </c>
      <c r="S267" s="9" t="s">
        <v>868</v>
      </c>
      <c r="T267" s="9" t="s">
        <v>869</v>
      </c>
      <c r="U267" s="9" t="s">
        <v>869</v>
      </c>
      <c r="V267" s="9"/>
      <c r="W267" s="9" t="s">
        <v>108</v>
      </c>
      <c r="X267" s="9"/>
      <c r="Y267" s="9" t="s">
        <v>108</v>
      </c>
      <c r="Z267" s="9" t="s">
        <v>870</v>
      </c>
      <c r="AA267" s="9" t="s">
        <v>870</v>
      </c>
      <c r="AB267" s="9" t="s">
        <v>676</v>
      </c>
      <c r="AC267" s="9"/>
      <c r="AD267" s="9" t="s">
        <v>870</v>
      </c>
      <c r="AE267" s="9"/>
    </row>
    <row r="268" hidden="1" spans="2:31">
      <c r="B268" t="e">
        <f>VLOOKUP(G268,Summary!B:B,1,FALSE)</f>
        <v>#N/A</v>
      </c>
      <c r="C268" t="str">
        <f t="shared" si="4"/>
        <v>REX</v>
      </c>
      <c r="D268" s="9" t="s">
        <v>2453</v>
      </c>
      <c r="E268" s="9" t="s">
        <v>2454</v>
      </c>
      <c r="F268" s="9" t="s">
        <v>2455</v>
      </c>
      <c r="G268" s="9" t="s">
        <v>2456</v>
      </c>
      <c r="H268" s="9" t="s">
        <v>2451</v>
      </c>
      <c r="I268" s="9" t="s">
        <v>863</v>
      </c>
      <c r="J268" s="9" t="s">
        <v>863</v>
      </c>
      <c r="K268" s="9" t="s">
        <v>864</v>
      </c>
      <c r="L268" s="9" t="s">
        <v>864</v>
      </c>
      <c r="M268" s="9" t="s">
        <v>865</v>
      </c>
      <c r="N268" s="9" t="s">
        <v>866</v>
      </c>
      <c r="O268" s="9" t="s">
        <v>866</v>
      </c>
      <c r="P268" s="11" t="s">
        <v>2457</v>
      </c>
      <c r="Q268" s="9"/>
      <c r="R268" s="11" t="s">
        <v>88</v>
      </c>
      <c r="S268" s="9" t="s">
        <v>868</v>
      </c>
      <c r="T268" s="9" t="s">
        <v>869</v>
      </c>
      <c r="U268" s="9" t="s">
        <v>869</v>
      </c>
      <c r="V268" s="9"/>
      <c r="W268" s="9" t="s">
        <v>147</v>
      </c>
      <c r="X268" s="9"/>
      <c r="Y268" s="9" t="s">
        <v>147</v>
      </c>
      <c r="Z268" s="9" t="s">
        <v>870</v>
      </c>
      <c r="AA268" s="9" t="s">
        <v>870</v>
      </c>
      <c r="AB268" s="9" t="s">
        <v>676</v>
      </c>
      <c r="AC268" s="9"/>
      <c r="AD268" s="9" t="s">
        <v>870</v>
      </c>
      <c r="AE268" s="9"/>
    </row>
    <row r="269" hidden="1" spans="2:31">
      <c r="B269" t="e">
        <f>VLOOKUP(G269,Summary!B:B,1,FALSE)</f>
        <v>#N/A</v>
      </c>
      <c r="C269" t="str">
        <f t="shared" si="4"/>
        <v>REX</v>
      </c>
      <c r="D269" s="9" t="s">
        <v>2458</v>
      </c>
      <c r="E269" s="9" t="s">
        <v>2459</v>
      </c>
      <c r="F269" s="9" t="s">
        <v>2460</v>
      </c>
      <c r="G269" s="9" t="s">
        <v>2461</v>
      </c>
      <c r="H269" s="9" t="s">
        <v>2462</v>
      </c>
      <c r="I269" s="9" t="s">
        <v>863</v>
      </c>
      <c r="J269" s="9" t="s">
        <v>863</v>
      </c>
      <c r="K269" s="9" t="s">
        <v>864</v>
      </c>
      <c r="L269" s="9" t="s">
        <v>864</v>
      </c>
      <c r="M269" s="9" t="s">
        <v>865</v>
      </c>
      <c r="N269" s="9" t="s">
        <v>866</v>
      </c>
      <c r="O269" s="9" t="s">
        <v>866</v>
      </c>
      <c r="P269" s="11" t="s">
        <v>2463</v>
      </c>
      <c r="Q269" s="9"/>
      <c r="R269" s="11" t="s">
        <v>88</v>
      </c>
      <c r="S269" s="9" t="s">
        <v>868</v>
      </c>
      <c r="T269" s="9" t="s">
        <v>869</v>
      </c>
      <c r="U269" s="9" t="s">
        <v>869</v>
      </c>
      <c r="V269" s="9"/>
      <c r="W269" s="9" t="s">
        <v>87</v>
      </c>
      <c r="X269" s="9"/>
      <c r="Y269" s="9" t="s">
        <v>87</v>
      </c>
      <c r="Z269" s="9" t="s">
        <v>870</v>
      </c>
      <c r="AA269" s="9" t="s">
        <v>870</v>
      </c>
      <c r="AB269" s="9" t="s">
        <v>2464</v>
      </c>
      <c r="AC269" s="9"/>
      <c r="AD269" s="9" t="s">
        <v>870</v>
      </c>
      <c r="AE269" s="9"/>
    </row>
    <row r="270" hidden="1" spans="2:31">
      <c r="B270" t="e">
        <f>VLOOKUP(G270,Summary!B:B,1,FALSE)</f>
        <v>#N/A</v>
      </c>
      <c r="C270" t="str">
        <f t="shared" si="4"/>
        <v>REX</v>
      </c>
      <c r="D270" s="9" t="s">
        <v>2465</v>
      </c>
      <c r="E270" s="9" t="s">
        <v>2466</v>
      </c>
      <c r="F270" s="9" t="s">
        <v>2467</v>
      </c>
      <c r="G270" s="9" t="s">
        <v>2468</v>
      </c>
      <c r="H270" s="9" t="s">
        <v>2469</v>
      </c>
      <c r="I270" s="9" t="s">
        <v>863</v>
      </c>
      <c r="J270" s="9" t="s">
        <v>863</v>
      </c>
      <c r="K270" s="9" t="s">
        <v>864</v>
      </c>
      <c r="L270" s="9" t="s">
        <v>864</v>
      </c>
      <c r="M270" s="9" t="s">
        <v>865</v>
      </c>
      <c r="N270" s="9" t="s">
        <v>866</v>
      </c>
      <c r="O270" s="9" t="s">
        <v>866</v>
      </c>
      <c r="P270" s="11" t="s">
        <v>2470</v>
      </c>
      <c r="Q270" s="9"/>
      <c r="R270" s="11" t="s">
        <v>88</v>
      </c>
      <c r="S270" s="9" t="s">
        <v>868</v>
      </c>
      <c r="T270" s="9" t="s">
        <v>869</v>
      </c>
      <c r="U270" s="9" t="s">
        <v>869</v>
      </c>
      <c r="V270" s="9"/>
      <c r="W270" s="9" t="s">
        <v>87</v>
      </c>
      <c r="X270" s="9"/>
      <c r="Y270" s="9" t="s">
        <v>87</v>
      </c>
      <c r="Z270" s="9" t="s">
        <v>870</v>
      </c>
      <c r="AA270" s="9" t="s">
        <v>870</v>
      </c>
      <c r="AB270" s="9" t="s">
        <v>2471</v>
      </c>
      <c r="AC270" s="9"/>
      <c r="AD270" s="9" t="s">
        <v>870</v>
      </c>
      <c r="AE270" s="9"/>
    </row>
    <row r="271" hidden="1" spans="2:31">
      <c r="B271" t="e">
        <f>VLOOKUP(G271,Summary!B:B,1,FALSE)</f>
        <v>#N/A</v>
      </c>
      <c r="C271" t="str">
        <f t="shared" si="4"/>
        <v>REX</v>
      </c>
      <c r="D271" s="9" t="s">
        <v>2472</v>
      </c>
      <c r="E271" s="9" t="s">
        <v>2473</v>
      </c>
      <c r="F271" s="9" t="s">
        <v>2474</v>
      </c>
      <c r="G271" s="9" t="s">
        <v>2475</v>
      </c>
      <c r="H271" s="9" t="s">
        <v>2469</v>
      </c>
      <c r="I271" s="9" t="s">
        <v>863</v>
      </c>
      <c r="J271" s="9" t="s">
        <v>863</v>
      </c>
      <c r="K271" s="9" t="s">
        <v>864</v>
      </c>
      <c r="L271" s="9" t="s">
        <v>864</v>
      </c>
      <c r="M271" s="9" t="s">
        <v>865</v>
      </c>
      <c r="N271" s="9" t="s">
        <v>866</v>
      </c>
      <c r="O271" s="9" t="s">
        <v>866</v>
      </c>
      <c r="P271" s="11" t="s">
        <v>2476</v>
      </c>
      <c r="Q271" s="9"/>
      <c r="R271" s="11" t="s">
        <v>88</v>
      </c>
      <c r="S271" s="9" t="s">
        <v>868</v>
      </c>
      <c r="T271" s="9" t="s">
        <v>869</v>
      </c>
      <c r="U271" s="9" t="s">
        <v>869</v>
      </c>
      <c r="V271" s="9"/>
      <c r="W271" s="9" t="s">
        <v>87</v>
      </c>
      <c r="X271" s="9"/>
      <c r="Y271" s="9" t="s">
        <v>87</v>
      </c>
      <c r="Z271" s="9" t="s">
        <v>870</v>
      </c>
      <c r="AA271" s="9" t="s">
        <v>870</v>
      </c>
      <c r="AB271" s="9" t="s">
        <v>2471</v>
      </c>
      <c r="AC271" s="9"/>
      <c r="AD271" s="9" t="s">
        <v>870</v>
      </c>
      <c r="AE271" s="9"/>
    </row>
    <row r="272" hidden="1" spans="2:31">
      <c r="B272" t="e">
        <f>VLOOKUP(G272,Summary!B:B,1,FALSE)</f>
        <v>#N/A</v>
      </c>
      <c r="C272" t="str">
        <f t="shared" si="4"/>
        <v>REX</v>
      </c>
      <c r="D272" s="9" t="s">
        <v>2477</v>
      </c>
      <c r="E272" s="9" t="s">
        <v>2478</v>
      </c>
      <c r="F272" s="9" t="s">
        <v>2479</v>
      </c>
      <c r="G272" s="9" t="s">
        <v>2480</v>
      </c>
      <c r="H272" s="9" t="s">
        <v>2469</v>
      </c>
      <c r="I272" s="9" t="s">
        <v>863</v>
      </c>
      <c r="J272" s="9" t="s">
        <v>863</v>
      </c>
      <c r="K272" s="9" t="s">
        <v>864</v>
      </c>
      <c r="L272" s="9" t="s">
        <v>864</v>
      </c>
      <c r="M272" s="9" t="s">
        <v>865</v>
      </c>
      <c r="N272" s="9" t="s">
        <v>866</v>
      </c>
      <c r="O272" s="9" t="s">
        <v>866</v>
      </c>
      <c r="P272" s="11" t="s">
        <v>2481</v>
      </c>
      <c r="Q272" s="9"/>
      <c r="R272" s="11" t="s">
        <v>88</v>
      </c>
      <c r="S272" s="9" t="s">
        <v>868</v>
      </c>
      <c r="T272" s="9" t="s">
        <v>869</v>
      </c>
      <c r="U272" s="9" t="s">
        <v>869</v>
      </c>
      <c r="V272" s="9"/>
      <c r="W272" s="9" t="s">
        <v>87</v>
      </c>
      <c r="X272" s="9"/>
      <c r="Y272" s="9" t="s">
        <v>87</v>
      </c>
      <c r="Z272" s="9" t="s">
        <v>870</v>
      </c>
      <c r="AA272" s="9" t="s">
        <v>870</v>
      </c>
      <c r="AB272" s="9" t="s">
        <v>2471</v>
      </c>
      <c r="AC272" s="9"/>
      <c r="AD272" s="9" t="s">
        <v>870</v>
      </c>
      <c r="AE272" s="9"/>
    </row>
    <row r="273" hidden="1" spans="2:31">
      <c r="B273" t="e">
        <f>VLOOKUP(G273,Summary!B:B,1,FALSE)</f>
        <v>#N/A</v>
      </c>
      <c r="C273" t="str">
        <f t="shared" si="4"/>
        <v>REX</v>
      </c>
      <c r="D273" s="9" t="s">
        <v>2482</v>
      </c>
      <c r="E273" s="9" t="s">
        <v>2483</v>
      </c>
      <c r="F273" s="9" t="s">
        <v>2484</v>
      </c>
      <c r="G273" s="9" t="s">
        <v>2485</v>
      </c>
      <c r="H273" s="9" t="s">
        <v>2469</v>
      </c>
      <c r="I273" s="9" t="s">
        <v>863</v>
      </c>
      <c r="J273" s="9" t="s">
        <v>863</v>
      </c>
      <c r="K273" s="9" t="s">
        <v>864</v>
      </c>
      <c r="L273" s="9" t="s">
        <v>864</v>
      </c>
      <c r="M273" s="9" t="s">
        <v>865</v>
      </c>
      <c r="N273" s="9" t="s">
        <v>866</v>
      </c>
      <c r="O273" s="9" t="s">
        <v>866</v>
      </c>
      <c r="P273" s="11" t="s">
        <v>2486</v>
      </c>
      <c r="Q273" s="9"/>
      <c r="R273" s="11" t="s">
        <v>88</v>
      </c>
      <c r="S273" s="9" t="s">
        <v>868</v>
      </c>
      <c r="T273" s="9" t="s">
        <v>869</v>
      </c>
      <c r="U273" s="9" t="s">
        <v>869</v>
      </c>
      <c r="V273" s="9"/>
      <c r="W273" s="9" t="s">
        <v>147</v>
      </c>
      <c r="X273" s="9"/>
      <c r="Y273" s="9" t="s">
        <v>147</v>
      </c>
      <c r="Z273" s="9" t="s">
        <v>870</v>
      </c>
      <c r="AA273" s="9" t="s">
        <v>870</v>
      </c>
      <c r="AB273" s="9" t="s">
        <v>2471</v>
      </c>
      <c r="AC273" s="9"/>
      <c r="AD273" s="9" t="s">
        <v>870</v>
      </c>
      <c r="AE273" s="9"/>
    </row>
    <row r="274" hidden="1" spans="2:31">
      <c r="B274" t="e">
        <f>VLOOKUP(G274,Summary!B:B,1,FALSE)</f>
        <v>#N/A</v>
      </c>
      <c r="C274" t="str">
        <f t="shared" si="4"/>
        <v>REX</v>
      </c>
      <c r="D274" s="9" t="s">
        <v>2487</v>
      </c>
      <c r="E274" s="9" t="s">
        <v>2488</v>
      </c>
      <c r="F274" s="9" t="s">
        <v>2489</v>
      </c>
      <c r="G274" s="9" t="s">
        <v>2490</v>
      </c>
      <c r="H274" s="9" t="s">
        <v>2491</v>
      </c>
      <c r="I274" s="9" t="s">
        <v>863</v>
      </c>
      <c r="J274" s="9" t="s">
        <v>863</v>
      </c>
      <c r="K274" s="9" t="s">
        <v>864</v>
      </c>
      <c r="L274" s="9" t="s">
        <v>864</v>
      </c>
      <c r="M274" s="9" t="s">
        <v>865</v>
      </c>
      <c r="N274" s="9" t="s">
        <v>866</v>
      </c>
      <c r="O274" s="9" t="s">
        <v>866</v>
      </c>
      <c r="P274" s="11" t="s">
        <v>2492</v>
      </c>
      <c r="Q274" s="9"/>
      <c r="R274" s="11" t="s">
        <v>88</v>
      </c>
      <c r="S274" s="9" t="s">
        <v>868</v>
      </c>
      <c r="T274" s="9" t="s">
        <v>869</v>
      </c>
      <c r="U274" s="9" t="s">
        <v>869</v>
      </c>
      <c r="V274" s="9"/>
      <c r="W274" s="9" t="s">
        <v>216</v>
      </c>
      <c r="X274" s="9"/>
      <c r="Y274" s="9" t="s">
        <v>216</v>
      </c>
      <c r="Z274" s="9" t="s">
        <v>870</v>
      </c>
      <c r="AA274" s="9" t="s">
        <v>870</v>
      </c>
      <c r="AB274" s="9" t="s">
        <v>2493</v>
      </c>
      <c r="AC274" s="9"/>
      <c r="AD274" s="9" t="s">
        <v>870</v>
      </c>
      <c r="AE274" s="9"/>
    </row>
    <row r="275" hidden="1" spans="2:31">
      <c r="B275" t="e">
        <f>VLOOKUP(G275,Summary!B:B,1,FALSE)</f>
        <v>#N/A</v>
      </c>
      <c r="C275" t="str">
        <f t="shared" si="4"/>
        <v>REX</v>
      </c>
      <c r="D275" s="9" t="s">
        <v>2494</v>
      </c>
      <c r="E275" s="9" t="s">
        <v>2495</v>
      </c>
      <c r="F275" s="9" t="s">
        <v>2496</v>
      </c>
      <c r="G275" s="9" t="s">
        <v>2497</v>
      </c>
      <c r="H275" s="9" t="s">
        <v>2498</v>
      </c>
      <c r="I275" s="9" t="s">
        <v>863</v>
      </c>
      <c r="J275" s="9" t="s">
        <v>863</v>
      </c>
      <c r="K275" s="9" t="s">
        <v>864</v>
      </c>
      <c r="L275" s="9" t="s">
        <v>864</v>
      </c>
      <c r="M275" s="9" t="s">
        <v>865</v>
      </c>
      <c r="N275" s="9" t="s">
        <v>866</v>
      </c>
      <c r="O275" s="9" t="s">
        <v>866</v>
      </c>
      <c r="P275" s="11" t="s">
        <v>2499</v>
      </c>
      <c r="Q275" s="9"/>
      <c r="R275" s="11" t="s">
        <v>88</v>
      </c>
      <c r="S275" s="9" t="s">
        <v>868</v>
      </c>
      <c r="T275" s="9" t="s">
        <v>869</v>
      </c>
      <c r="U275" s="9" t="s">
        <v>869</v>
      </c>
      <c r="V275" s="9"/>
      <c r="W275" s="9" t="s">
        <v>287</v>
      </c>
      <c r="X275" s="9"/>
      <c r="Y275" s="9" t="s">
        <v>287</v>
      </c>
      <c r="Z275" s="9" t="s">
        <v>870</v>
      </c>
      <c r="AA275" s="9" t="s">
        <v>870</v>
      </c>
      <c r="AB275" s="9" t="s">
        <v>2500</v>
      </c>
      <c r="AC275" s="9"/>
      <c r="AD275" s="9" t="s">
        <v>870</v>
      </c>
      <c r="AE275" s="9"/>
    </row>
    <row r="276" hidden="1" spans="2:31">
      <c r="B276" t="e">
        <f>VLOOKUP(G276,Summary!B:B,1,FALSE)</f>
        <v>#N/A</v>
      </c>
      <c r="C276" t="str">
        <f t="shared" si="4"/>
        <v>REX</v>
      </c>
      <c r="D276" s="9" t="s">
        <v>2501</v>
      </c>
      <c r="E276" s="9" t="s">
        <v>2502</v>
      </c>
      <c r="F276" s="9" t="s">
        <v>2503</v>
      </c>
      <c r="G276" s="9" t="s">
        <v>2504</v>
      </c>
      <c r="H276" s="9" t="s">
        <v>2498</v>
      </c>
      <c r="I276" s="9" t="s">
        <v>863</v>
      </c>
      <c r="J276" s="9" t="s">
        <v>863</v>
      </c>
      <c r="K276" s="9" t="s">
        <v>864</v>
      </c>
      <c r="L276" s="9" t="s">
        <v>864</v>
      </c>
      <c r="M276" s="9" t="s">
        <v>865</v>
      </c>
      <c r="N276" s="9" t="s">
        <v>866</v>
      </c>
      <c r="O276" s="9" t="s">
        <v>866</v>
      </c>
      <c r="P276" s="11" t="s">
        <v>2505</v>
      </c>
      <c r="Q276" s="9"/>
      <c r="R276" s="11" t="s">
        <v>88</v>
      </c>
      <c r="S276" s="9" t="s">
        <v>868</v>
      </c>
      <c r="T276" s="9" t="s">
        <v>869</v>
      </c>
      <c r="U276" s="9" t="s">
        <v>869</v>
      </c>
      <c r="V276" s="9"/>
      <c r="W276" s="9" t="s">
        <v>196</v>
      </c>
      <c r="X276" s="9"/>
      <c r="Y276" s="9" t="s">
        <v>196</v>
      </c>
      <c r="Z276" s="9" t="s">
        <v>870</v>
      </c>
      <c r="AA276" s="9" t="s">
        <v>870</v>
      </c>
      <c r="AB276" s="9" t="s">
        <v>2500</v>
      </c>
      <c r="AC276" s="9"/>
      <c r="AD276" s="9" t="s">
        <v>870</v>
      </c>
      <c r="AE276" s="9"/>
    </row>
    <row r="277" hidden="1" spans="2:31">
      <c r="B277" t="e">
        <f>VLOOKUP(G277,Summary!B:B,1,FALSE)</f>
        <v>#N/A</v>
      </c>
      <c r="C277" t="str">
        <f t="shared" si="4"/>
        <v>REX</v>
      </c>
      <c r="D277" s="9" t="s">
        <v>2506</v>
      </c>
      <c r="E277" s="9" t="s">
        <v>2507</v>
      </c>
      <c r="F277" s="9" t="s">
        <v>2508</v>
      </c>
      <c r="G277" s="9" t="s">
        <v>2509</v>
      </c>
      <c r="H277" s="9" t="s">
        <v>2510</v>
      </c>
      <c r="I277" s="9" t="s">
        <v>863</v>
      </c>
      <c r="J277" s="9" t="s">
        <v>863</v>
      </c>
      <c r="K277" s="9" t="s">
        <v>864</v>
      </c>
      <c r="L277" s="9" t="s">
        <v>864</v>
      </c>
      <c r="M277" s="9" t="s">
        <v>865</v>
      </c>
      <c r="N277" s="9" t="s">
        <v>866</v>
      </c>
      <c r="O277" s="9" t="s">
        <v>866</v>
      </c>
      <c r="P277" s="11" t="s">
        <v>2511</v>
      </c>
      <c r="Q277" s="9"/>
      <c r="R277" s="11" t="s">
        <v>88</v>
      </c>
      <c r="S277" s="9" t="s">
        <v>868</v>
      </c>
      <c r="T277" s="9" t="s">
        <v>869</v>
      </c>
      <c r="U277" s="9" t="s">
        <v>869</v>
      </c>
      <c r="V277" s="9"/>
      <c r="W277" s="9" t="s">
        <v>127</v>
      </c>
      <c r="X277" s="9"/>
      <c r="Y277" s="9" t="s">
        <v>127</v>
      </c>
      <c r="Z277" s="9" t="s">
        <v>870</v>
      </c>
      <c r="AA277" s="9" t="s">
        <v>870</v>
      </c>
      <c r="AB277" s="9" t="s">
        <v>2512</v>
      </c>
      <c r="AC277" s="9"/>
      <c r="AD277" s="9" t="s">
        <v>870</v>
      </c>
      <c r="AE277" s="9"/>
    </row>
    <row r="278" hidden="1" spans="2:31">
      <c r="B278" t="e">
        <f>VLOOKUP(G278,Summary!B:B,1,FALSE)</f>
        <v>#N/A</v>
      </c>
      <c r="C278" t="str">
        <f t="shared" si="4"/>
        <v>REX</v>
      </c>
      <c r="D278" s="9" t="s">
        <v>2513</v>
      </c>
      <c r="E278" s="9" t="s">
        <v>2514</v>
      </c>
      <c r="F278" s="9" t="s">
        <v>2515</v>
      </c>
      <c r="G278" s="9" t="s">
        <v>2516</v>
      </c>
      <c r="H278" s="9" t="s">
        <v>2510</v>
      </c>
      <c r="I278" s="9" t="s">
        <v>863</v>
      </c>
      <c r="J278" s="9" t="s">
        <v>863</v>
      </c>
      <c r="K278" s="9" t="s">
        <v>864</v>
      </c>
      <c r="L278" s="9" t="s">
        <v>864</v>
      </c>
      <c r="M278" s="9" t="s">
        <v>865</v>
      </c>
      <c r="N278" s="9" t="s">
        <v>866</v>
      </c>
      <c r="O278" s="9" t="s">
        <v>866</v>
      </c>
      <c r="P278" s="11" t="s">
        <v>2517</v>
      </c>
      <c r="Q278" s="9"/>
      <c r="R278" s="11" t="s">
        <v>88</v>
      </c>
      <c r="S278" s="9" t="s">
        <v>868</v>
      </c>
      <c r="T278" s="9" t="s">
        <v>869</v>
      </c>
      <c r="U278" s="9" t="s">
        <v>869</v>
      </c>
      <c r="V278" s="9"/>
      <c r="W278" s="9" t="s">
        <v>827</v>
      </c>
      <c r="X278" s="9"/>
      <c r="Y278" s="9" t="s">
        <v>827</v>
      </c>
      <c r="Z278" s="9" t="s">
        <v>870</v>
      </c>
      <c r="AA278" s="9" t="s">
        <v>870</v>
      </c>
      <c r="AB278" s="9" t="s">
        <v>2512</v>
      </c>
      <c r="AC278" s="9"/>
      <c r="AD278" s="9" t="s">
        <v>870</v>
      </c>
      <c r="AE278" s="9"/>
    </row>
    <row r="279" hidden="1" spans="2:31">
      <c r="B279" t="e">
        <f>VLOOKUP(G279,Summary!B:B,1,FALSE)</f>
        <v>#N/A</v>
      </c>
      <c r="C279" t="str">
        <f t="shared" si="4"/>
        <v>REX</v>
      </c>
      <c r="D279" s="9" t="s">
        <v>2518</v>
      </c>
      <c r="E279" s="9" t="s">
        <v>2519</v>
      </c>
      <c r="F279" s="9" t="s">
        <v>2520</v>
      </c>
      <c r="G279" s="9" t="s">
        <v>2521</v>
      </c>
      <c r="H279" s="9" t="s">
        <v>2522</v>
      </c>
      <c r="I279" s="9" t="s">
        <v>863</v>
      </c>
      <c r="J279" s="9" t="s">
        <v>863</v>
      </c>
      <c r="K279" s="9" t="s">
        <v>864</v>
      </c>
      <c r="L279" s="9" t="s">
        <v>864</v>
      </c>
      <c r="M279" s="9" t="s">
        <v>865</v>
      </c>
      <c r="N279" s="9" t="s">
        <v>866</v>
      </c>
      <c r="O279" s="9" t="s">
        <v>866</v>
      </c>
      <c r="P279" s="11" t="s">
        <v>2523</v>
      </c>
      <c r="Q279" s="9"/>
      <c r="R279" s="11" t="s">
        <v>88</v>
      </c>
      <c r="S279" s="9" t="s">
        <v>868</v>
      </c>
      <c r="T279" s="9" t="s">
        <v>869</v>
      </c>
      <c r="U279" s="9" t="s">
        <v>869</v>
      </c>
      <c r="V279" s="9"/>
      <c r="W279" s="9" t="s">
        <v>87</v>
      </c>
      <c r="X279" s="9"/>
      <c r="Y279" s="9" t="s">
        <v>87</v>
      </c>
      <c r="Z279" s="9" t="s">
        <v>870</v>
      </c>
      <c r="AA279" s="9" t="s">
        <v>870</v>
      </c>
      <c r="AB279" s="9" t="s">
        <v>557</v>
      </c>
      <c r="AC279" s="9"/>
      <c r="AD279" s="9" t="s">
        <v>870</v>
      </c>
      <c r="AE279" s="9"/>
    </row>
    <row r="280" hidden="1" spans="2:31">
      <c r="B280" t="e">
        <f>VLOOKUP(G280,Summary!B:B,1,FALSE)</f>
        <v>#N/A</v>
      </c>
      <c r="C280" t="str">
        <f t="shared" si="4"/>
        <v>REX</v>
      </c>
      <c r="D280" s="9" t="s">
        <v>2524</v>
      </c>
      <c r="E280" s="9" t="s">
        <v>2525</v>
      </c>
      <c r="F280" s="9" t="s">
        <v>2526</v>
      </c>
      <c r="G280" s="9" t="s">
        <v>2527</v>
      </c>
      <c r="H280" s="9" t="s">
        <v>2528</v>
      </c>
      <c r="I280" s="9" t="s">
        <v>863</v>
      </c>
      <c r="J280" s="9" t="s">
        <v>863</v>
      </c>
      <c r="K280" s="9" t="s">
        <v>864</v>
      </c>
      <c r="L280" s="9" t="s">
        <v>864</v>
      </c>
      <c r="M280" s="9" t="s">
        <v>865</v>
      </c>
      <c r="N280" s="9" t="s">
        <v>866</v>
      </c>
      <c r="O280" s="9" t="s">
        <v>866</v>
      </c>
      <c r="P280" s="11" t="s">
        <v>2529</v>
      </c>
      <c r="Q280" s="9"/>
      <c r="R280" s="11" t="s">
        <v>88</v>
      </c>
      <c r="S280" s="9" t="s">
        <v>868</v>
      </c>
      <c r="T280" s="9" t="s">
        <v>869</v>
      </c>
      <c r="U280" s="9" t="s">
        <v>869</v>
      </c>
      <c r="V280" s="9"/>
      <c r="W280" s="9" t="s">
        <v>108</v>
      </c>
      <c r="X280" s="9"/>
      <c r="Y280" s="9" t="s">
        <v>108</v>
      </c>
      <c r="Z280" s="9" t="s">
        <v>870</v>
      </c>
      <c r="AA280" s="9" t="s">
        <v>870</v>
      </c>
      <c r="AB280" s="9" t="s">
        <v>2530</v>
      </c>
      <c r="AC280" s="9"/>
      <c r="AD280" s="9" t="s">
        <v>870</v>
      </c>
      <c r="AE280" s="9"/>
    </row>
    <row r="281" hidden="1" spans="2:31">
      <c r="B281" t="e">
        <f>VLOOKUP(G281,Summary!B:B,1,FALSE)</f>
        <v>#N/A</v>
      </c>
      <c r="C281" t="str">
        <f t="shared" si="4"/>
        <v>REX</v>
      </c>
      <c r="D281" s="9" t="s">
        <v>2531</v>
      </c>
      <c r="E281" s="9" t="s">
        <v>2532</v>
      </c>
      <c r="F281" s="9" t="s">
        <v>2533</v>
      </c>
      <c r="G281" s="9" t="s">
        <v>2534</v>
      </c>
      <c r="H281" s="9" t="s">
        <v>2535</v>
      </c>
      <c r="I281" s="9" t="s">
        <v>863</v>
      </c>
      <c r="J281" s="9" t="s">
        <v>863</v>
      </c>
      <c r="K281" s="9" t="s">
        <v>864</v>
      </c>
      <c r="L281" s="9" t="s">
        <v>864</v>
      </c>
      <c r="M281" s="9" t="s">
        <v>865</v>
      </c>
      <c r="N281" s="9" t="s">
        <v>866</v>
      </c>
      <c r="O281" s="9" t="s">
        <v>866</v>
      </c>
      <c r="P281" s="11" t="s">
        <v>2536</v>
      </c>
      <c r="Q281" s="9"/>
      <c r="R281" s="11" t="s">
        <v>88</v>
      </c>
      <c r="S281" s="9" t="s">
        <v>868</v>
      </c>
      <c r="T281" s="9" t="s">
        <v>869</v>
      </c>
      <c r="U281" s="9" t="s">
        <v>869</v>
      </c>
      <c r="V281" s="9"/>
      <c r="W281" s="9" t="s">
        <v>87</v>
      </c>
      <c r="X281" s="9"/>
      <c r="Y281" s="9" t="s">
        <v>87</v>
      </c>
      <c r="Z281" s="9" t="s">
        <v>870</v>
      </c>
      <c r="AA281" s="9" t="s">
        <v>870</v>
      </c>
      <c r="AB281" s="9" t="s">
        <v>2537</v>
      </c>
      <c r="AC281" s="9"/>
      <c r="AD281" s="9" t="s">
        <v>870</v>
      </c>
      <c r="AE281" s="9"/>
    </row>
    <row r="282" hidden="1" spans="2:31">
      <c r="B282" t="e">
        <f>VLOOKUP(G282,Summary!B:B,1,FALSE)</f>
        <v>#N/A</v>
      </c>
      <c r="C282" t="str">
        <f t="shared" si="4"/>
        <v>REX</v>
      </c>
      <c r="D282" s="9" t="s">
        <v>2538</v>
      </c>
      <c r="E282" s="9" t="s">
        <v>2539</v>
      </c>
      <c r="F282" s="9" t="s">
        <v>2540</v>
      </c>
      <c r="G282" s="9" t="s">
        <v>2541</v>
      </c>
      <c r="H282" s="9" t="s">
        <v>2535</v>
      </c>
      <c r="I282" s="9" t="s">
        <v>863</v>
      </c>
      <c r="J282" s="9" t="s">
        <v>863</v>
      </c>
      <c r="K282" s="9" t="s">
        <v>864</v>
      </c>
      <c r="L282" s="9" t="s">
        <v>864</v>
      </c>
      <c r="M282" s="9" t="s">
        <v>865</v>
      </c>
      <c r="N282" s="9" t="s">
        <v>866</v>
      </c>
      <c r="O282" s="9" t="s">
        <v>866</v>
      </c>
      <c r="P282" s="11" t="s">
        <v>2542</v>
      </c>
      <c r="Q282" s="9"/>
      <c r="R282" s="11" t="s">
        <v>88</v>
      </c>
      <c r="S282" s="9" t="s">
        <v>868</v>
      </c>
      <c r="T282" s="9" t="s">
        <v>869</v>
      </c>
      <c r="U282" s="9" t="s">
        <v>869</v>
      </c>
      <c r="V282" s="9"/>
      <c r="W282" s="9" t="s">
        <v>87</v>
      </c>
      <c r="X282" s="9"/>
      <c r="Y282" s="9" t="s">
        <v>87</v>
      </c>
      <c r="Z282" s="9" t="s">
        <v>870</v>
      </c>
      <c r="AA282" s="9" t="s">
        <v>870</v>
      </c>
      <c r="AB282" s="9" t="s">
        <v>2537</v>
      </c>
      <c r="AC282" s="9"/>
      <c r="AD282" s="9" t="s">
        <v>870</v>
      </c>
      <c r="AE282" s="9"/>
    </row>
    <row r="283" hidden="1" spans="2:31">
      <c r="B283" t="e">
        <f>VLOOKUP(G283,Summary!B:B,1,FALSE)</f>
        <v>#N/A</v>
      </c>
      <c r="C283" t="str">
        <f t="shared" si="4"/>
        <v>REX</v>
      </c>
      <c r="D283" s="9" t="s">
        <v>2543</v>
      </c>
      <c r="E283" s="9" t="s">
        <v>2544</v>
      </c>
      <c r="F283" s="9" t="s">
        <v>2545</v>
      </c>
      <c r="G283" s="9" t="s">
        <v>2546</v>
      </c>
      <c r="H283" s="9" t="s">
        <v>2535</v>
      </c>
      <c r="I283" s="9" t="s">
        <v>863</v>
      </c>
      <c r="J283" s="9" t="s">
        <v>863</v>
      </c>
      <c r="K283" s="9" t="s">
        <v>864</v>
      </c>
      <c r="L283" s="9" t="s">
        <v>864</v>
      </c>
      <c r="M283" s="9" t="s">
        <v>865</v>
      </c>
      <c r="N283" s="9" t="s">
        <v>866</v>
      </c>
      <c r="O283" s="9" t="s">
        <v>866</v>
      </c>
      <c r="P283" s="11" t="s">
        <v>2547</v>
      </c>
      <c r="Q283" s="9"/>
      <c r="R283" s="11" t="s">
        <v>88</v>
      </c>
      <c r="S283" s="9" t="s">
        <v>868</v>
      </c>
      <c r="T283" s="9" t="s">
        <v>869</v>
      </c>
      <c r="U283" s="9" t="s">
        <v>869</v>
      </c>
      <c r="V283" s="9"/>
      <c r="W283" s="9" t="s">
        <v>87</v>
      </c>
      <c r="X283" s="9"/>
      <c r="Y283" s="9" t="s">
        <v>87</v>
      </c>
      <c r="Z283" s="9" t="s">
        <v>870</v>
      </c>
      <c r="AA283" s="9" t="s">
        <v>870</v>
      </c>
      <c r="AB283" s="9" t="s">
        <v>2537</v>
      </c>
      <c r="AC283" s="9"/>
      <c r="AD283" s="9" t="s">
        <v>870</v>
      </c>
      <c r="AE283" s="9"/>
    </row>
    <row r="284" hidden="1" spans="2:31">
      <c r="B284" t="e">
        <f>VLOOKUP(G284,Summary!B:B,1,FALSE)</f>
        <v>#N/A</v>
      </c>
      <c r="C284" t="str">
        <f t="shared" si="4"/>
        <v>REX</v>
      </c>
      <c r="D284" s="9" t="s">
        <v>2548</v>
      </c>
      <c r="E284" s="9" t="s">
        <v>2549</v>
      </c>
      <c r="F284" s="9" t="s">
        <v>2550</v>
      </c>
      <c r="G284" s="9" t="s">
        <v>2551</v>
      </c>
      <c r="H284" s="9" t="s">
        <v>2552</v>
      </c>
      <c r="I284" s="9" t="s">
        <v>863</v>
      </c>
      <c r="J284" s="9" t="s">
        <v>863</v>
      </c>
      <c r="K284" s="9" t="s">
        <v>864</v>
      </c>
      <c r="L284" s="9" t="s">
        <v>864</v>
      </c>
      <c r="M284" s="9" t="s">
        <v>865</v>
      </c>
      <c r="N284" s="9" t="s">
        <v>866</v>
      </c>
      <c r="O284" s="9" t="s">
        <v>866</v>
      </c>
      <c r="P284" s="11" t="s">
        <v>2553</v>
      </c>
      <c r="Q284" s="9"/>
      <c r="R284" s="11" t="s">
        <v>88</v>
      </c>
      <c r="S284" s="9" t="s">
        <v>868</v>
      </c>
      <c r="T284" s="9" t="s">
        <v>869</v>
      </c>
      <c r="U284" s="9" t="s">
        <v>869</v>
      </c>
      <c r="V284" s="9"/>
      <c r="W284" s="9" t="s">
        <v>87</v>
      </c>
      <c r="X284" s="9"/>
      <c r="Y284" s="9" t="s">
        <v>87</v>
      </c>
      <c r="Z284" s="9" t="s">
        <v>870</v>
      </c>
      <c r="AA284" s="9" t="s">
        <v>870</v>
      </c>
      <c r="AB284" s="9" t="s">
        <v>2554</v>
      </c>
      <c r="AC284" s="9"/>
      <c r="AD284" s="9" t="s">
        <v>870</v>
      </c>
      <c r="AE284" s="9"/>
    </row>
    <row r="285" hidden="1" spans="2:31">
      <c r="B285" t="e">
        <f>VLOOKUP(G285,Summary!B:B,1,FALSE)</f>
        <v>#N/A</v>
      </c>
      <c r="C285" t="str">
        <f t="shared" si="4"/>
        <v>REX</v>
      </c>
      <c r="D285" s="9" t="s">
        <v>2555</v>
      </c>
      <c r="E285" s="9" t="s">
        <v>2556</v>
      </c>
      <c r="F285" s="9" t="s">
        <v>2557</v>
      </c>
      <c r="G285" s="9" t="s">
        <v>2558</v>
      </c>
      <c r="H285" s="9" t="s">
        <v>2559</v>
      </c>
      <c r="I285" s="9" t="s">
        <v>863</v>
      </c>
      <c r="J285" s="9" t="s">
        <v>863</v>
      </c>
      <c r="K285" s="9" t="s">
        <v>864</v>
      </c>
      <c r="L285" s="9" t="s">
        <v>864</v>
      </c>
      <c r="M285" s="9" t="s">
        <v>865</v>
      </c>
      <c r="N285" s="9" t="s">
        <v>866</v>
      </c>
      <c r="O285" s="9" t="s">
        <v>866</v>
      </c>
      <c r="P285" s="11" t="s">
        <v>2560</v>
      </c>
      <c r="Q285" s="9"/>
      <c r="R285" s="11" t="s">
        <v>88</v>
      </c>
      <c r="S285" s="9" t="s">
        <v>868</v>
      </c>
      <c r="T285" s="9" t="s">
        <v>869</v>
      </c>
      <c r="U285" s="9" t="s">
        <v>869</v>
      </c>
      <c r="V285" s="9"/>
      <c r="W285" s="9" t="s">
        <v>87</v>
      </c>
      <c r="X285" s="9"/>
      <c r="Y285" s="9" t="s">
        <v>87</v>
      </c>
      <c r="Z285" s="9" t="s">
        <v>870</v>
      </c>
      <c r="AA285" s="9" t="s">
        <v>870</v>
      </c>
      <c r="AB285" s="9" t="s">
        <v>2561</v>
      </c>
      <c r="AC285" s="9"/>
      <c r="AD285" s="9" t="s">
        <v>870</v>
      </c>
      <c r="AE285" s="9"/>
    </row>
    <row r="286" hidden="1" spans="2:31">
      <c r="B286" t="e">
        <f>VLOOKUP(G286,Summary!B:B,1,FALSE)</f>
        <v>#N/A</v>
      </c>
      <c r="C286" t="str">
        <f t="shared" si="4"/>
        <v>REX</v>
      </c>
      <c r="D286" s="9" t="s">
        <v>2562</v>
      </c>
      <c r="E286" s="9" t="s">
        <v>2563</v>
      </c>
      <c r="F286" s="9" t="s">
        <v>2564</v>
      </c>
      <c r="G286" s="9" t="s">
        <v>2565</v>
      </c>
      <c r="H286" s="9" t="s">
        <v>2566</v>
      </c>
      <c r="I286" s="9" t="s">
        <v>863</v>
      </c>
      <c r="J286" s="9" t="s">
        <v>863</v>
      </c>
      <c r="K286" s="9" t="s">
        <v>864</v>
      </c>
      <c r="L286" s="9" t="s">
        <v>864</v>
      </c>
      <c r="M286" s="9" t="s">
        <v>865</v>
      </c>
      <c r="N286" s="9" t="s">
        <v>866</v>
      </c>
      <c r="O286" s="9" t="s">
        <v>866</v>
      </c>
      <c r="P286" s="11" t="s">
        <v>2567</v>
      </c>
      <c r="Q286" s="9"/>
      <c r="R286" s="11" t="s">
        <v>88</v>
      </c>
      <c r="S286" s="9" t="s">
        <v>868</v>
      </c>
      <c r="T286" s="9" t="s">
        <v>869</v>
      </c>
      <c r="U286" s="9" t="s">
        <v>869</v>
      </c>
      <c r="V286" s="9"/>
      <c r="W286" s="9" t="s">
        <v>87</v>
      </c>
      <c r="X286" s="9"/>
      <c r="Y286" s="9" t="s">
        <v>87</v>
      </c>
      <c r="Z286" s="9" t="s">
        <v>870</v>
      </c>
      <c r="AA286" s="9" t="s">
        <v>870</v>
      </c>
      <c r="AB286" s="9" t="s">
        <v>2568</v>
      </c>
      <c r="AC286" s="9"/>
      <c r="AD286" s="9" t="s">
        <v>870</v>
      </c>
      <c r="AE286" s="9"/>
    </row>
    <row r="287" hidden="1" spans="2:31">
      <c r="B287" t="e">
        <f>VLOOKUP(G287,Summary!B:B,1,FALSE)</f>
        <v>#N/A</v>
      </c>
      <c r="C287" t="str">
        <f t="shared" si="4"/>
        <v>REX</v>
      </c>
      <c r="D287" s="9" t="s">
        <v>2569</v>
      </c>
      <c r="E287" s="9" t="s">
        <v>2570</v>
      </c>
      <c r="F287" s="9" t="s">
        <v>2571</v>
      </c>
      <c r="G287" s="9" t="s">
        <v>2572</v>
      </c>
      <c r="H287" s="9" t="s">
        <v>2573</v>
      </c>
      <c r="I287" s="9" t="s">
        <v>863</v>
      </c>
      <c r="J287" s="9" t="s">
        <v>863</v>
      </c>
      <c r="K287" s="9" t="s">
        <v>864</v>
      </c>
      <c r="L287" s="9" t="s">
        <v>864</v>
      </c>
      <c r="M287" s="9" t="s">
        <v>865</v>
      </c>
      <c r="N287" s="9" t="s">
        <v>866</v>
      </c>
      <c r="O287" s="9" t="s">
        <v>866</v>
      </c>
      <c r="P287" s="11" t="s">
        <v>2574</v>
      </c>
      <c r="Q287" s="9"/>
      <c r="R287" s="11" t="s">
        <v>88</v>
      </c>
      <c r="S287" s="9" t="s">
        <v>868</v>
      </c>
      <c r="T287" s="9" t="s">
        <v>869</v>
      </c>
      <c r="U287" s="9" t="s">
        <v>869</v>
      </c>
      <c r="V287" s="9"/>
      <c r="W287" s="9" t="s">
        <v>147</v>
      </c>
      <c r="X287" s="9"/>
      <c r="Y287" s="9" t="s">
        <v>147</v>
      </c>
      <c r="Z287" s="9" t="s">
        <v>870</v>
      </c>
      <c r="AA287" s="9" t="s">
        <v>870</v>
      </c>
      <c r="AB287" s="9" t="s">
        <v>2575</v>
      </c>
      <c r="AC287" s="9"/>
      <c r="AD287" s="9" t="s">
        <v>870</v>
      </c>
      <c r="AE287" s="9"/>
    </row>
    <row r="288" hidden="1" spans="2:31">
      <c r="B288" t="e">
        <f>VLOOKUP(G288,Summary!B:B,1,FALSE)</f>
        <v>#N/A</v>
      </c>
      <c r="C288" t="str">
        <f t="shared" si="4"/>
        <v>REX</v>
      </c>
      <c r="D288" s="9" t="s">
        <v>2576</v>
      </c>
      <c r="E288" s="9" t="s">
        <v>2577</v>
      </c>
      <c r="F288" s="9" t="s">
        <v>2578</v>
      </c>
      <c r="G288" s="9" t="s">
        <v>2579</v>
      </c>
      <c r="H288" s="9" t="s">
        <v>2580</v>
      </c>
      <c r="I288" s="9" t="s">
        <v>863</v>
      </c>
      <c r="J288" s="9" t="s">
        <v>863</v>
      </c>
      <c r="K288" s="9" t="s">
        <v>864</v>
      </c>
      <c r="L288" s="9" t="s">
        <v>864</v>
      </c>
      <c r="M288" s="9" t="s">
        <v>865</v>
      </c>
      <c r="N288" s="9" t="s">
        <v>866</v>
      </c>
      <c r="O288" s="9" t="s">
        <v>866</v>
      </c>
      <c r="P288" s="11" t="s">
        <v>2581</v>
      </c>
      <c r="Q288" s="9"/>
      <c r="R288" s="11" t="s">
        <v>88</v>
      </c>
      <c r="S288" s="9" t="s">
        <v>868</v>
      </c>
      <c r="T288" s="9" t="s">
        <v>869</v>
      </c>
      <c r="U288" s="9" t="s">
        <v>869</v>
      </c>
      <c r="V288" s="9"/>
      <c r="W288" s="9" t="s">
        <v>87</v>
      </c>
      <c r="X288" s="9"/>
      <c r="Y288" s="9" t="s">
        <v>87</v>
      </c>
      <c r="Z288" s="9" t="s">
        <v>870</v>
      </c>
      <c r="AA288" s="9" t="s">
        <v>870</v>
      </c>
      <c r="AB288" s="9" t="s">
        <v>2582</v>
      </c>
      <c r="AC288" s="9"/>
      <c r="AD288" s="9" t="s">
        <v>870</v>
      </c>
      <c r="AE288" s="9"/>
    </row>
    <row r="289" hidden="1" spans="2:31">
      <c r="B289" t="e">
        <f>VLOOKUP(G289,Summary!B:B,1,FALSE)</f>
        <v>#N/A</v>
      </c>
      <c r="C289" t="str">
        <f t="shared" si="4"/>
        <v>REX</v>
      </c>
      <c r="D289" s="9" t="s">
        <v>2583</v>
      </c>
      <c r="E289" s="9" t="s">
        <v>2584</v>
      </c>
      <c r="F289" s="9" t="s">
        <v>2585</v>
      </c>
      <c r="G289" s="9" t="s">
        <v>2586</v>
      </c>
      <c r="H289" s="9" t="s">
        <v>2587</v>
      </c>
      <c r="I289" s="9" t="s">
        <v>863</v>
      </c>
      <c r="J289" s="9" t="s">
        <v>863</v>
      </c>
      <c r="K289" s="9" t="s">
        <v>864</v>
      </c>
      <c r="L289" s="9" t="s">
        <v>864</v>
      </c>
      <c r="M289" s="9" t="s">
        <v>865</v>
      </c>
      <c r="N289" s="9" t="s">
        <v>866</v>
      </c>
      <c r="O289" s="9" t="s">
        <v>866</v>
      </c>
      <c r="P289" s="11" t="s">
        <v>2588</v>
      </c>
      <c r="Q289" s="9"/>
      <c r="R289" s="11" t="s">
        <v>88</v>
      </c>
      <c r="S289" s="9" t="s">
        <v>868</v>
      </c>
      <c r="T289" s="9" t="s">
        <v>869</v>
      </c>
      <c r="U289" s="9" t="s">
        <v>869</v>
      </c>
      <c r="V289" s="9"/>
      <c r="W289" s="9" t="s">
        <v>87</v>
      </c>
      <c r="X289" s="9"/>
      <c r="Y289" s="9" t="s">
        <v>87</v>
      </c>
      <c r="Z289" s="9" t="s">
        <v>870</v>
      </c>
      <c r="AA289" s="9" t="s">
        <v>870</v>
      </c>
      <c r="AB289" s="9" t="s">
        <v>2589</v>
      </c>
      <c r="AC289" s="9"/>
      <c r="AD289" s="9" t="s">
        <v>870</v>
      </c>
      <c r="AE289" s="9"/>
    </row>
    <row r="290" hidden="1" spans="2:31">
      <c r="B290" t="e">
        <f>VLOOKUP(G290,Summary!B:B,1,FALSE)</f>
        <v>#N/A</v>
      </c>
      <c r="C290" t="str">
        <f t="shared" si="4"/>
        <v>REX</v>
      </c>
      <c r="D290" s="9" t="s">
        <v>2590</v>
      </c>
      <c r="E290" s="9" t="s">
        <v>2591</v>
      </c>
      <c r="F290" s="9" t="s">
        <v>2592</v>
      </c>
      <c r="G290" s="9" t="s">
        <v>2593</v>
      </c>
      <c r="H290" s="9" t="s">
        <v>2594</v>
      </c>
      <c r="I290" s="9" t="s">
        <v>863</v>
      </c>
      <c r="J290" s="9" t="s">
        <v>863</v>
      </c>
      <c r="K290" s="9" t="s">
        <v>864</v>
      </c>
      <c r="L290" s="9" t="s">
        <v>864</v>
      </c>
      <c r="M290" s="9" t="s">
        <v>865</v>
      </c>
      <c r="N290" s="9" t="s">
        <v>866</v>
      </c>
      <c r="O290" s="9" t="s">
        <v>866</v>
      </c>
      <c r="P290" s="11" t="s">
        <v>2595</v>
      </c>
      <c r="Q290" s="9"/>
      <c r="R290" s="11" t="s">
        <v>88</v>
      </c>
      <c r="S290" s="9" t="s">
        <v>868</v>
      </c>
      <c r="T290" s="9" t="s">
        <v>869</v>
      </c>
      <c r="U290" s="9" t="s">
        <v>869</v>
      </c>
      <c r="V290" s="9"/>
      <c r="W290" s="9" t="s">
        <v>87</v>
      </c>
      <c r="X290" s="9"/>
      <c r="Y290" s="9" t="s">
        <v>87</v>
      </c>
      <c r="Z290" s="9" t="s">
        <v>870</v>
      </c>
      <c r="AA290" s="9" t="s">
        <v>870</v>
      </c>
      <c r="AB290" s="9" t="s">
        <v>2596</v>
      </c>
      <c r="AC290" s="9"/>
      <c r="AD290" s="9" t="s">
        <v>870</v>
      </c>
      <c r="AE290" s="9"/>
    </row>
    <row r="291" hidden="1" spans="2:31">
      <c r="B291" t="e">
        <f>VLOOKUP(G291,Summary!B:B,1,FALSE)</f>
        <v>#N/A</v>
      </c>
      <c r="C291" t="str">
        <f t="shared" si="4"/>
        <v>REX</v>
      </c>
      <c r="D291" s="9" t="s">
        <v>2597</v>
      </c>
      <c r="E291" s="9" t="s">
        <v>2598</v>
      </c>
      <c r="F291" s="9" t="s">
        <v>2599</v>
      </c>
      <c r="G291" s="9" t="s">
        <v>2600</v>
      </c>
      <c r="H291" s="9" t="s">
        <v>2601</v>
      </c>
      <c r="I291" s="9" t="s">
        <v>863</v>
      </c>
      <c r="J291" s="9" t="s">
        <v>863</v>
      </c>
      <c r="K291" s="9" t="s">
        <v>864</v>
      </c>
      <c r="L291" s="9" t="s">
        <v>864</v>
      </c>
      <c r="M291" s="9" t="s">
        <v>865</v>
      </c>
      <c r="N291" s="9" t="s">
        <v>866</v>
      </c>
      <c r="O291" s="9" t="s">
        <v>866</v>
      </c>
      <c r="P291" s="11" t="s">
        <v>2602</v>
      </c>
      <c r="Q291" s="9"/>
      <c r="R291" s="11" t="s">
        <v>88</v>
      </c>
      <c r="S291" s="9" t="s">
        <v>868</v>
      </c>
      <c r="T291" s="9" t="s">
        <v>869</v>
      </c>
      <c r="U291" s="9" t="s">
        <v>869</v>
      </c>
      <c r="V291" s="9"/>
      <c r="W291" s="9" t="s">
        <v>87</v>
      </c>
      <c r="X291" s="9"/>
      <c r="Y291" s="9" t="s">
        <v>87</v>
      </c>
      <c r="Z291" s="9" t="s">
        <v>870</v>
      </c>
      <c r="AA291" s="9" t="s">
        <v>870</v>
      </c>
      <c r="AB291" s="9" t="s">
        <v>2603</v>
      </c>
      <c r="AC291" s="9"/>
      <c r="AD291" s="9" t="s">
        <v>870</v>
      </c>
      <c r="AE291" s="9"/>
    </row>
    <row r="292" hidden="1" spans="2:31">
      <c r="B292" t="e">
        <f>VLOOKUP(G292,Summary!B:B,1,FALSE)</f>
        <v>#N/A</v>
      </c>
      <c r="C292" t="str">
        <f t="shared" si="4"/>
        <v>REX</v>
      </c>
      <c r="D292" s="9" t="s">
        <v>2604</v>
      </c>
      <c r="E292" s="9" t="s">
        <v>2605</v>
      </c>
      <c r="F292" s="9" t="s">
        <v>2606</v>
      </c>
      <c r="G292" s="9" t="s">
        <v>2607</v>
      </c>
      <c r="H292" s="9" t="s">
        <v>2608</v>
      </c>
      <c r="I292" s="9" t="s">
        <v>863</v>
      </c>
      <c r="J292" s="9" t="s">
        <v>863</v>
      </c>
      <c r="K292" s="9" t="s">
        <v>864</v>
      </c>
      <c r="L292" s="9" t="s">
        <v>864</v>
      </c>
      <c r="M292" s="9" t="s">
        <v>865</v>
      </c>
      <c r="N292" s="9" t="s">
        <v>866</v>
      </c>
      <c r="O292" s="9" t="s">
        <v>866</v>
      </c>
      <c r="P292" s="11" t="s">
        <v>2609</v>
      </c>
      <c r="Q292" s="9"/>
      <c r="R292" s="11" t="s">
        <v>88</v>
      </c>
      <c r="S292" s="9" t="s">
        <v>868</v>
      </c>
      <c r="T292" s="9" t="s">
        <v>869</v>
      </c>
      <c r="U292" s="9" t="s">
        <v>869</v>
      </c>
      <c r="V292" s="9"/>
      <c r="W292" s="9" t="s">
        <v>770</v>
      </c>
      <c r="X292" s="9"/>
      <c r="Y292" s="9" t="s">
        <v>770</v>
      </c>
      <c r="Z292" s="9" t="s">
        <v>870</v>
      </c>
      <c r="AA292" s="9" t="s">
        <v>870</v>
      </c>
      <c r="AB292" s="9" t="s">
        <v>170</v>
      </c>
      <c r="AC292" s="9"/>
      <c r="AD292" s="9" t="s">
        <v>870</v>
      </c>
      <c r="AE292" s="9"/>
    </row>
    <row r="293" hidden="1" spans="2:31">
      <c r="B293" t="e">
        <f>VLOOKUP(G293,Summary!B:B,1,FALSE)</f>
        <v>#N/A</v>
      </c>
      <c r="C293" t="str">
        <f t="shared" si="4"/>
        <v>REX</v>
      </c>
      <c r="D293" s="9" t="s">
        <v>2610</v>
      </c>
      <c r="E293" s="9" t="s">
        <v>2611</v>
      </c>
      <c r="F293" s="9" t="s">
        <v>2612</v>
      </c>
      <c r="G293" s="9" t="s">
        <v>2613</v>
      </c>
      <c r="H293" s="9" t="s">
        <v>2608</v>
      </c>
      <c r="I293" s="9" t="s">
        <v>863</v>
      </c>
      <c r="J293" s="9" t="s">
        <v>863</v>
      </c>
      <c r="K293" s="9" t="s">
        <v>864</v>
      </c>
      <c r="L293" s="9" t="s">
        <v>864</v>
      </c>
      <c r="M293" s="9" t="s">
        <v>865</v>
      </c>
      <c r="N293" s="9" t="s">
        <v>866</v>
      </c>
      <c r="O293" s="9" t="s">
        <v>866</v>
      </c>
      <c r="P293" s="11" t="s">
        <v>2614</v>
      </c>
      <c r="Q293" s="9"/>
      <c r="R293" s="11" t="s">
        <v>88</v>
      </c>
      <c r="S293" s="9" t="s">
        <v>868</v>
      </c>
      <c r="T293" s="9" t="s">
        <v>869</v>
      </c>
      <c r="U293" s="9" t="s">
        <v>869</v>
      </c>
      <c r="V293" s="9"/>
      <c r="W293" s="9" t="s">
        <v>87</v>
      </c>
      <c r="X293" s="9"/>
      <c r="Y293" s="9" t="s">
        <v>87</v>
      </c>
      <c r="Z293" s="9" t="s">
        <v>870</v>
      </c>
      <c r="AA293" s="9" t="s">
        <v>870</v>
      </c>
      <c r="AB293" s="9" t="s">
        <v>170</v>
      </c>
      <c r="AC293" s="9"/>
      <c r="AD293" s="9" t="s">
        <v>870</v>
      </c>
      <c r="AE293" s="9"/>
    </row>
    <row r="294" hidden="1" spans="2:31">
      <c r="B294" t="e">
        <f>VLOOKUP(G294,Summary!B:B,1,FALSE)</f>
        <v>#N/A</v>
      </c>
      <c r="C294" t="str">
        <f t="shared" si="4"/>
        <v>REX</v>
      </c>
      <c r="D294" s="9" t="s">
        <v>2615</v>
      </c>
      <c r="E294" s="9" t="s">
        <v>2616</v>
      </c>
      <c r="F294" s="9" t="s">
        <v>2617</v>
      </c>
      <c r="G294" s="9" t="s">
        <v>2618</v>
      </c>
      <c r="H294" s="9" t="s">
        <v>2608</v>
      </c>
      <c r="I294" s="9" t="s">
        <v>863</v>
      </c>
      <c r="J294" s="9" t="s">
        <v>863</v>
      </c>
      <c r="K294" s="9" t="s">
        <v>864</v>
      </c>
      <c r="L294" s="9" t="s">
        <v>864</v>
      </c>
      <c r="M294" s="9" t="s">
        <v>865</v>
      </c>
      <c r="N294" s="9" t="s">
        <v>866</v>
      </c>
      <c r="O294" s="9" t="s">
        <v>866</v>
      </c>
      <c r="P294" s="11" t="s">
        <v>2619</v>
      </c>
      <c r="Q294" s="9"/>
      <c r="R294" s="11" t="s">
        <v>88</v>
      </c>
      <c r="S294" s="9" t="s">
        <v>868</v>
      </c>
      <c r="T294" s="9" t="s">
        <v>869</v>
      </c>
      <c r="U294" s="9" t="s">
        <v>869</v>
      </c>
      <c r="V294" s="9"/>
      <c r="W294" s="9" t="s">
        <v>108</v>
      </c>
      <c r="X294" s="9"/>
      <c r="Y294" s="9" t="s">
        <v>108</v>
      </c>
      <c r="Z294" s="9" t="s">
        <v>870</v>
      </c>
      <c r="AA294" s="9" t="s">
        <v>870</v>
      </c>
      <c r="AB294" s="9" t="s">
        <v>170</v>
      </c>
      <c r="AC294" s="9"/>
      <c r="AD294" s="9" t="s">
        <v>870</v>
      </c>
      <c r="AE294" s="9"/>
    </row>
    <row r="295" hidden="1" spans="2:31">
      <c r="B295" t="e">
        <f>VLOOKUP(G295,Summary!B:B,1,FALSE)</f>
        <v>#N/A</v>
      </c>
      <c r="C295" t="str">
        <f t="shared" si="4"/>
        <v>REX</v>
      </c>
      <c r="D295" s="9" t="s">
        <v>2620</v>
      </c>
      <c r="E295" s="9" t="s">
        <v>2621</v>
      </c>
      <c r="F295" s="9" t="s">
        <v>2622</v>
      </c>
      <c r="G295" s="9" t="s">
        <v>2623</v>
      </c>
      <c r="H295" s="9" t="s">
        <v>2608</v>
      </c>
      <c r="I295" s="9" t="s">
        <v>863</v>
      </c>
      <c r="J295" s="9" t="s">
        <v>863</v>
      </c>
      <c r="K295" s="9" t="s">
        <v>864</v>
      </c>
      <c r="L295" s="9" t="s">
        <v>864</v>
      </c>
      <c r="M295" s="9" t="s">
        <v>865</v>
      </c>
      <c r="N295" s="9" t="s">
        <v>866</v>
      </c>
      <c r="O295" s="9" t="s">
        <v>866</v>
      </c>
      <c r="P295" s="11" t="s">
        <v>2624</v>
      </c>
      <c r="Q295" s="9"/>
      <c r="R295" s="11" t="s">
        <v>88</v>
      </c>
      <c r="S295" s="9" t="s">
        <v>868</v>
      </c>
      <c r="T295" s="9" t="s">
        <v>869</v>
      </c>
      <c r="U295" s="9" t="s">
        <v>869</v>
      </c>
      <c r="V295" s="9"/>
      <c r="W295" s="9" t="s">
        <v>87</v>
      </c>
      <c r="X295" s="9"/>
      <c r="Y295" s="9" t="s">
        <v>87</v>
      </c>
      <c r="Z295" s="9" t="s">
        <v>870</v>
      </c>
      <c r="AA295" s="9" t="s">
        <v>870</v>
      </c>
      <c r="AB295" s="9" t="s">
        <v>170</v>
      </c>
      <c r="AC295" s="9"/>
      <c r="AD295" s="9" t="s">
        <v>870</v>
      </c>
      <c r="AE295" s="9"/>
    </row>
    <row r="296" hidden="1" spans="2:31">
      <c r="B296" t="e">
        <f>VLOOKUP(G296,Summary!B:B,1,FALSE)</f>
        <v>#N/A</v>
      </c>
      <c r="C296" t="str">
        <f t="shared" si="4"/>
        <v>REX</v>
      </c>
      <c r="D296" s="9" t="s">
        <v>2625</v>
      </c>
      <c r="E296" s="9" t="s">
        <v>2626</v>
      </c>
      <c r="F296" s="9" t="s">
        <v>2627</v>
      </c>
      <c r="G296" s="9" t="s">
        <v>2628</v>
      </c>
      <c r="H296" s="9" t="s">
        <v>2608</v>
      </c>
      <c r="I296" s="9" t="s">
        <v>863</v>
      </c>
      <c r="J296" s="9" t="s">
        <v>863</v>
      </c>
      <c r="K296" s="9" t="s">
        <v>864</v>
      </c>
      <c r="L296" s="9" t="s">
        <v>864</v>
      </c>
      <c r="M296" s="9" t="s">
        <v>865</v>
      </c>
      <c r="N296" s="9" t="s">
        <v>866</v>
      </c>
      <c r="O296" s="9" t="s">
        <v>866</v>
      </c>
      <c r="P296" s="11" t="s">
        <v>2629</v>
      </c>
      <c r="Q296" s="9"/>
      <c r="R296" s="11" t="s">
        <v>88</v>
      </c>
      <c r="S296" s="9" t="s">
        <v>868</v>
      </c>
      <c r="T296" s="9" t="s">
        <v>869</v>
      </c>
      <c r="U296" s="9" t="s">
        <v>869</v>
      </c>
      <c r="V296" s="9"/>
      <c r="W296" s="9" t="s">
        <v>147</v>
      </c>
      <c r="X296" s="9"/>
      <c r="Y296" s="9" t="s">
        <v>147</v>
      </c>
      <c r="Z296" s="9" t="s">
        <v>870</v>
      </c>
      <c r="AA296" s="9" t="s">
        <v>870</v>
      </c>
      <c r="AB296" s="9" t="s">
        <v>170</v>
      </c>
      <c r="AC296" s="9"/>
      <c r="AD296" s="9" t="s">
        <v>870</v>
      </c>
      <c r="AE296" s="9"/>
    </row>
    <row r="297" hidden="1" spans="2:31">
      <c r="B297" t="e">
        <f>VLOOKUP(G297,Summary!B:B,1,FALSE)</f>
        <v>#N/A</v>
      </c>
      <c r="C297" t="str">
        <f t="shared" si="4"/>
        <v>REX</v>
      </c>
      <c r="D297" s="9" t="s">
        <v>2630</v>
      </c>
      <c r="E297" s="9" t="s">
        <v>2631</v>
      </c>
      <c r="F297" s="9" t="s">
        <v>2632</v>
      </c>
      <c r="G297" s="9" t="s">
        <v>2633</v>
      </c>
      <c r="H297" s="9" t="s">
        <v>2608</v>
      </c>
      <c r="I297" s="9" t="s">
        <v>863</v>
      </c>
      <c r="J297" s="9" t="s">
        <v>863</v>
      </c>
      <c r="K297" s="9" t="s">
        <v>864</v>
      </c>
      <c r="L297" s="9" t="s">
        <v>864</v>
      </c>
      <c r="M297" s="9" t="s">
        <v>865</v>
      </c>
      <c r="N297" s="9" t="s">
        <v>866</v>
      </c>
      <c r="O297" s="9" t="s">
        <v>866</v>
      </c>
      <c r="P297" s="11" t="s">
        <v>2634</v>
      </c>
      <c r="Q297" s="9"/>
      <c r="R297" s="11" t="s">
        <v>88</v>
      </c>
      <c r="S297" s="9" t="s">
        <v>868</v>
      </c>
      <c r="T297" s="9" t="s">
        <v>869</v>
      </c>
      <c r="U297" s="9" t="s">
        <v>869</v>
      </c>
      <c r="V297" s="9"/>
      <c r="W297" s="9" t="s">
        <v>127</v>
      </c>
      <c r="X297" s="9"/>
      <c r="Y297" s="9" t="s">
        <v>127</v>
      </c>
      <c r="Z297" s="9" t="s">
        <v>870</v>
      </c>
      <c r="AA297" s="9" t="s">
        <v>870</v>
      </c>
      <c r="AB297" s="9" t="s">
        <v>170</v>
      </c>
      <c r="AC297" s="9"/>
      <c r="AD297" s="9" t="s">
        <v>870</v>
      </c>
      <c r="AE297" s="9"/>
    </row>
    <row r="298" hidden="1" spans="2:31">
      <c r="B298" t="e">
        <f>VLOOKUP(G298,Summary!B:B,1,FALSE)</f>
        <v>#N/A</v>
      </c>
      <c r="C298" t="str">
        <f t="shared" si="4"/>
        <v>REX</v>
      </c>
      <c r="D298" s="9" t="s">
        <v>2635</v>
      </c>
      <c r="E298" s="9" t="s">
        <v>2636</v>
      </c>
      <c r="F298" s="9" t="s">
        <v>2637</v>
      </c>
      <c r="G298" s="9" t="s">
        <v>2638</v>
      </c>
      <c r="H298" s="9" t="s">
        <v>2608</v>
      </c>
      <c r="I298" s="9" t="s">
        <v>863</v>
      </c>
      <c r="J298" s="9" t="s">
        <v>863</v>
      </c>
      <c r="K298" s="9" t="s">
        <v>864</v>
      </c>
      <c r="L298" s="9" t="s">
        <v>864</v>
      </c>
      <c r="M298" s="9" t="s">
        <v>865</v>
      </c>
      <c r="N298" s="9" t="s">
        <v>866</v>
      </c>
      <c r="O298" s="9" t="s">
        <v>866</v>
      </c>
      <c r="P298" s="11" t="s">
        <v>2639</v>
      </c>
      <c r="Q298" s="9"/>
      <c r="R298" s="11" t="s">
        <v>88</v>
      </c>
      <c r="S298" s="9" t="s">
        <v>868</v>
      </c>
      <c r="T298" s="9" t="s">
        <v>869</v>
      </c>
      <c r="U298" s="9" t="s">
        <v>869</v>
      </c>
      <c r="V298" s="9"/>
      <c r="W298" s="9" t="s">
        <v>196</v>
      </c>
      <c r="X298" s="9"/>
      <c r="Y298" s="9" t="s">
        <v>196</v>
      </c>
      <c r="Z298" s="9" t="s">
        <v>870</v>
      </c>
      <c r="AA298" s="9" t="s">
        <v>870</v>
      </c>
      <c r="AB298" s="9" t="s">
        <v>170</v>
      </c>
      <c r="AC298" s="9"/>
      <c r="AD298" s="9" t="s">
        <v>870</v>
      </c>
      <c r="AE298" s="9"/>
    </row>
    <row r="299" hidden="1" spans="2:31">
      <c r="B299" t="e">
        <f>VLOOKUP(G299,Summary!B:B,1,FALSE)</f>
        <v>#N/A</v>
      </c>
      <c r="C299" t="str">
        <f t="shared" si="4"/>
        <v>REX</v>
      </c>
      <c r="D299" s="9" t="s">
        <v>2640</v>
      </c>
      <c r="E299" s="9" t="s">
        <v>2641</v>
      </c>
      <c r="F299" s="9" t="s">
        <v>2642</v>
      </c>
      <c r="G299" s="9" t="s">
        <v>2643</v>
      </c>
      <c r="H299" s="9" t="s">
        <v>2644</v>
      </c>
      <c r="I299" s="9" t="s">
        <v>863</v>
      </c>
      <c r="J299" s="9" t="s">
        <v>863</v>
      </c>
      <c r="K299" s="9" t="s">
        <v>864</v>
      </c>
      <c r="L299" s="9" t="s">
        <v>864</v>
      </c>
      <c r="M299" s="9" t="s">
        <v>865</v>
      </c>
      <c r="N299" s="9" t="s">
        <v>866</v>
      </c>
      <c r="O299" s="9" t="s">
        <v>866</v>
      </c>
      <c r="P299" s="11" t="s">
        <v>2645</v>
      </c>
      <c r="Q299" s="9"/>
      <c r="R299" s="11" t="s">
        <v>88</v>
      </c>
      <c r="S299" s="9" t="s">
        <v>868</v>
      </c>
      <c r="T299" s="9" t="s">
        <v>869</v>
      </c>
      <c r="U299" s="9" t="s">
        <v>869</v>
      </c>
      <c r="V299" s="9"/>
      <c r="W299" s="9" t="s">
        <v>87</v>
      </c>
      <c r="X299" s="9"/>
      <c r="Y299" s="9" t="s">
        <v>87</v>
      </c>
      <c r="Z299" s="9" t="s">
        <v>870</v>
      </c>
      <c r="AA299" s="9" t="s">
        <v>870</v>
      </c>
      <c r="AB299" s="9" t="s">
        <v>2646</v>
      </c>
      <c r="AC299" s="9"/>
      <c r="AD299" s="9" t="s">
        <v>870</v>
      </c>
      <c r="AE299" s="9"/>
    </row>
    <row r="300" hidden="1" spans="2:31">
      <c r="B300" t="e">
        <f>VLOOKUP(G300,Summary!B:B,1,FALSE)</f>
        <v>#N/A</v>
      </c>
      <c r="C300" t="str">
        <f t="shared" si="4"/>
        <v>REX</v>
      </c>
      <c r="D300" s="9" t="s">
        <v>2647</v>
      </c>
      <c r="E300" s="9" t="s">
        <v>2648</v>
      </c>
      <c r="F300" s="9" t="s">
        <v>2649</v>
      </c>
      <c r="G300" s="9" t="s">
        <v>2650</v>
      </c>
      <c r="H300" s="9" t="s">
        <v>2644</v>
      </c>
      <c r="I300" s="9" t="s">
        <v>863</v>
      </c>
      <c r="J300" s="9" t="s">
        <v>863</v>
      </c>
      <c r="K300" s="9" t="s">
        <v>864</v>
      </c>
      <c r="L300" s="9" t="s">
        <v>864</v>
      </c>
      <c r="M300" s="9" t="s">
        <v>865</v>
      </c>
      <c r="N300" s="9" t="s">
        <v>866</v>
      </c>
      <c r="O300" s="9" t="s">
        <v>866</v>
      </c>
      <c r="P300" s="11" t="s">
        <v>2651</v>
      </c>
      <c r="Q300" s="9"/>
      <c r="R300" s="11" t="s">
        <v>88</v>
      </c>
      <c r="S300" s="9" t="s">
        <v>868</v>
      </c>
      <c r="T300" s="9" t="s">
        <v>869</v>
      </c>
      <c r="U300" s="9" t="s">
        <v>869</v>
      </c>
      <c r="V300" s="9"/>
      <c r="W300" s="9" t="s">
        <v>196</v>
      </c>
      <c r="X300" s="9"/>
      <c r="Y300" s="9" t="s">
        <v>196</v>
      </c>
      <c r="Z300" s="9" t="s">
        <v>870</v>
      </c>
      <c r="AA300" s="9" t="s">
        <v>870</v>
      </c>
      <c r="AB300" s="9" t="s">
        <v>2646</v>
      </c>
      <c r="AC300" s="9"/>
      <c r="AD300" s="9" t="s">
        <v>870</v>
      </c>
      <c r="AE300" s="9"/>
    </row>
    <row r="301" hidden="1" spans="2:31">
      <c r="B301" t="e">
        <f>VLOOKUP(G301,Summary!B:B,1,FALSE)</f>
        <v>#N/A</v>
      </c>
      <c r="C301" t="str">
        <f t="shared" si="4"/>
        <v>REX</v>
      </c>
      <c r="D301" s="9" t="s">
        <v>2652</v>
      </c>
      <c r="E301" s="9" t="s">
        <v>2653</v>
      </c>
      <c r="F301" s="9" t="s">
        <v>2654</v>
      </c>
      <c r="G301" s="9" t="s">
        <v>2655</v>
      </c>
      <c r="H301" s="9" t="s">
        <v>2656</v>
      </c>
      <c r="I301" s="9" t="s">
        <v>863</v>
      </c>
      <c r="J301" s="9" t="s">
        <v>863</v>
      </c>
      <c r="K301" s="9" t="s">
        <v>864</v>
      </c>
      <c r="L301" s="9" t="s">
        <v>864</v>
      </c>
      <c r="M301" s="9" t="s">
        <v>865</v>
      </c>
      <c r="N301" s="9" t="s">
        <v>866</v>
      </c>
      <c r="O301" s="9" t="s">
        <v>866</v>
      </c>
      <c r="P301" s="11" t="s">
        <v>2657</v>
      </c>
      <c r="Q301" s="9"/>
      <c r="R301" s="11" t="s">
        <v>88</v>
      </c>
      <c r="S301" s="9" t="s">
        <v>868</v>
      </c>
      <c r="T301" s="9" t="s">
        <v>869</v>
      </c>
      <c r="U301" s="9" t="s">
        <v>869</v>
      </c>
      <c r="V301" s="9"/>
      <c r="W301" s="9" t="s">
        <v>87</v>
      </c>
      <c r="X301" s="9"/>
      <c r="Y301" s="9" t="s">
        <v>87</v>
      </c>
      <c r="Z301" s="9" t="s">
        <v>870</v>
      </c>
      <c r="AA301" s="9" t="s">
        <v>870</v>
      </c>
      <c r="AB301" s="9" t="s">
        <v>2658</v>
      </c>
      <c r="AC301" s="9"/>
      <c r="AD301" s="9" t="s">
        <v>870</v>
      </c>
      <c r="AE301" s="9"/>
    </row>
    <row r="302" hidden="1" spans="2:31">
      <c r="B302" t="e">
        <f>VLOOKUP(G302,Summary!B:B,1,FALSE)</f>
        <v>#N/A</v>
      </c>
      <c r="C302" t="str">
        <f t="shared" si="4"/>
        <v>REX</v>
      </c>
      <c r="D302" s="9" t="s">
        <v>2659</v>
      </c>
      <c r="E302" s="9" t="s">
        <v>2660</v>
      </c>
      <c r="F302" s="9" t="s">
        <v>2661</v>
      </c>
      <c r="G302" s="9" t="s">
        <v>2662</v>
      </c>
      <c r="H302" s="9" t="s">
        <v>2663</v>
      </c>
      <c r="I302" s="9" t="s">
        <v>863</v>
      </c>
      <c r="J302" s="9" t="s">
        <v>863</v>
      </c>
      <c r="K302" s="9" t="s">
        <v>864</v>
      </c>
      <c r="L302" s="9" t="s">
        <v>864</v>
      </c>
      <c r="M302" s="9" t="s">
        <v>865</v>
      </c>
      <c r="N302" s="9" t="s">
        <v>866</v>
      </c>
      <c r="O302" s="9" t="s">
        <v>866</v>
      </c>
      <c r="P302" s="11" t="s">
        <v>2664</v>
      </c>
      <c r="Q302" s="9"/>
      <c r="R302" s="11" t="s">
        <v>88</v>
      </c>
      <c r="S302" s="9" t="s">
        <v>868</v>
      </c>
      <c r="T302" s="9" t="s">
        <v>869</v>
      </c>
      <c r="U302" s="9" t="s">
        <v>869</v>
      </c>
      <c r="V302" s="9"/>
      <c r="W302" s="9" t="s">
        <v>87</v>
      </c>
      <c r="X302" s="9"/>
      <c r="Y302" s="9" t="s">
        <v>87</v>
      </c>
      <c r="Z302" s="9" t="s">
        <v>870</v>
      </c>
      <c r="AA302" s="9" t="s">
        <v>870</v>
      </c>
      <c r="AB302" s="9" t="s">
        <v>2665</v>
      </c>
      <c r="AC302" s="9"/>
      <c r="AD302" s="9" t="s">
        <v>870</v>
      </c>
      <c r="AE302" s="9"/>
    </row>
    <row r="303" hidden="1" spans="2:31">
      <c r="B303" t="e">
        <f>VLOOKUP(G303,Summary!B:B,1,FALSE)</f>
        <v>#N/A</v>
      </c>
      <c r="C303" t="str">
        <f t="shared" si="4"/>
        <v>REX</v>
      </c>
      <c r="D303" s="9" t="s">
        <v>2666</v>
      </c>
      <c r="E303" s="9" t="s">
        <v>2667</v>
      </c>
      <c r="F303" s="9" t="s">
        <v>2668</v>
      </c>
      <c r="G303" s="9" t="s">
        <v>2669</v>
      </c>
      <c r="H303" s="9" t="s">
        <v>2663</v>
      </c>
      <c r="I303" s="9" t="s">
        <v>863</v>
      </c>
      <c r="J303" s="9" t="s">
        <v>863</v>
      </c>
      <c r="K303" s="9" t="s">
        <v>864</v>
      </c>
      <c r="L303" s="9" t="s">
        <v>864</v>
      </c>
      <c r="M303" s="9" t="s">
        <v>865</v>
      </c>
      <c r="N303" s="9" t="s">
        <v>866</v>
      </c>
      <c r="O303" s="9" t="s">
        <v>866</v>
      </c>
      <c r="P303" s="11" t="s">
        <v>2670</v>
      </c>
      <c r="Q303" s="9"/>
      <c r="R303" s="11" t="s">
        <v>88</v>
      </c>
      <c r="S303" s="9" t="s">
        <v>868</v>
      </c>
      <c r="T303" s="9" t="s">
        <v>869</v>
      </c>
      <c r="U303" s="9" t="s">
        <v>869</v>
      </c>
      <c r="V303" s="9"/>
      <c r="W303" s="9" t="s">
        <v>87</v>
      </c>
      <c r="X303" s="9"/>
      <c r="Y303" s="9" t="s">
        <v>87</v>
      </c>
      <c r="Z303" s="9" t="s">
        <v>870</v>
      </c>
      <c r="AA303" s="9" t="s">
        <v>870</v>
      </c>
      <c r="AB303" s="9" t="s">
        <v>2665</v>
      </c>
      <c r="AC303" s="9"/>
      <c r="AD303" s="9" t="s">
        <v>870</v>
      </c>
      <c r="AE303" s="9"/>
    </row>
    <row r="304" hidden="1" spans="2:31">
      <c r="B304" t="e">
        <f>VLOOKUP(G304,Summary!B:B,1,FALSE)</f>
        <v>#N/A</v>
      </c>
      <c r="C304" t="str">
        <f t="shared" si="4"/>
        <v>REX</v>
      </c>
      <c r="D304" s="9" t="s">
        <v>2671</v>
      </c>
      <c r="E304" s="9" t="s">
        <v>2672</v>
      </c>
      <c r="F304" s="9" t="s">
        <v>2673</v>
      </c>
      <c r="G304" s="9" t="s">
        <v>2674</v>
      </c>
      <c r="H304" s="9" t="s">
        <v>2663</v>
      </c>
      <c r="I304" s="9" t="s">
        <v>863</v>
      </c>
      <c r="J304" s="9" t="s">
        <v>863</v>
      </c>
      <c r="K304" s="9" t="s">
        <v>864</v>
      </c>
      <c r="L304" s="9" t="s">
        <v>864</v>
      </c>
      <c r="M304" s="9" t="s">
        <v>865</v>
      </c>
      <c r="N304" s="9" t="s">
        <v>866</v>
      </c>
      <c r="O304" s="9" t="s">
        <v>866</v>
      </c>
      <c r="P304" s="11" t="s">
        <v>2675</v>
      </c>
      <c r="Q304" s="9"/>
      <c r="R304" s="11" t="s">
        <v>88</v>
      </c>
      <c r="S304" s="9" t="s">
        <v>868</v>
      </c>
      <c r="T304" s="9" t="s">
        <v>869</v>
      </c>
      <c r="U304" s="9" t="s">
        <v>869</v>
      </c>
      <c r="V304" s="9"/>
      <c r="W304" s="9" t="s">
        <v>147</v>
      </c>
      <c r="X304" s="9"/>
      <c r="Y304" s="9" t="s">
        <v>147</v>
      </c>
      <c r="Z304" s="9" t="s">
        <v>870</v>
      </c>
      <c r="AA304" s="9" t="s">
        <v>870</v>
      </c>
      <c r="AB304" s="9" t="s">
        <v>2665</v>
      </c>
      <c r="AC304" s="9"/>
      <c r="AD304" s="9" t="s">
        <v>870</v>
      </c>
      <c r="AE304" s="9"/>
    </row>
    <row r="305" hidden="1" spans="2:31">
      <c r="B305" t="e">
        <f>VLOOKUP(G305,Summary!B:B,1,FALSE)</f>
        <v>#N/A</v>
      </c>
      <c r="C305" t="str">
        <f t="shared" si="4"/>
        <v>REX</v>
      </c>
      <c r="D305" s="9" t="s">
        <v>2676</v>
      </c>
      <c r="E305" s="9" t="s">
        <v>2677</v>
      </c>
      <c r="F305" s="9" t="s">
        <v>2678</v>
      </c>
      <c r="G305" s="9" t="s">
        <v>2679</v>
      </c>
      <c r="H305" s="9" t="s">
        <v>2663</v>
      </c>
      <c r="I305" s="9" t="s">
        <v>863</v>
      </c>
      <c r="J305" s="9" t="s">
        <v>863</v>
      </c>
      <c r="K305" s="9" t="s">
        <v>864</v>
      </c>
      <c r="L305" s="9" t="s">
        <v>864</v>
      </c>
      <c r="M305" s="9" t="s">
        <v>865</v>
      </c>
      <c r="N305" s="9" t="s">
        <v>866</v>
      </c>
      <c r="O305" s="9" t="s">
        <v>866</v>
      </c>
      <c r="P305" s="11" t="s">
        <v>2680</v>
      </c>
      <c r="Q305" s="9"/>
      <c r="R305" s="11" t="s">
        <v>88</v>
      </c>
      <c r="S305" s="9" t="s">
        <v>868</v>
      </c>
      <c r="T305" s="9" t="s">
        <v>869</v>
      </c>
      <c r="U305" s="9" t="s">
        <v>869</v>
      </c>
      <c r="V305" s="9"/>
      <c r="W305" s="9" t="s">
        <v>87</v>
      </c>
      <c r="X305" s="9"/>
      <c r="Y305" s="9" t="s">
        <v>87</v>
      </c>
      <c r="Z305" s="9" t="s">
        <v>870</v>
      </c>
      <c r="AA305" s="9" t="s">
        <v>870</v>
      </c>
      <c r="AB305" s="9" t="s">
        <v>2665</v>
      </c>
      <c r="AC305" s="9"/>
      <c r="AD305" s="9" t="s">
        <v>870</v>
      </c>
      <c r="AE305" s="9"/>
    </row>
    <row r="306" hidden="1" spans="2:31">
      <c r="B306" t="e">
        <f>VLOOKUP(G306,Summary!B:B,1,FALSE)</f>
        <v>#N/A</v>
      </c>
      <c r="C306" t="str">
        <f t="shared" si="4"/>
        <v>REX</v>
      </c>
      <c r="D306" s="9" t="s">
        <v>2681</v>
      </c>
      <c r="E306" s="9" t="s">
        <v>2682</v>
      </c>
      <c r="F306" s="9" t="s">
        <v>2683</v>
      </c>
      <c r="G306" s="9" t="s">
        <v>2684</v>
      </c>
      <c r="H306" s="9" t="s">
        <v>2663</v>
      </c>
      <c r="I306" s="9" t="s">
        <v>863</v>
      </c>
      <c r="J306" s="9" t="s">
        <v>863</v>
      </c>
      <c r="K306" s="9" t="s">
        <v>864</v>
      </c>
      <c r="L306" s="9" t="s">
        <v>864</v>
      </c>
      <c r="M306" s="9" t="s">
        <v>865</v>
      </c>
      <c r="N306" s="9" t="s">
        <v>866</v>
      </c>
      <c r="O306" s="9" t="s">
        <v>866</v>
      </c>
      <c r="P306" s="11" t="s">
        <v>2685</v>
      </c>
      <c r="Q306" s="9"/>
      <c r="R306" s="11" t="s">
        <v>88</v>
      </c>
      <c r="S306" s="9" t="s">
        <v>868</v>
      </c>
      <c r="T306" s="9" t="s">
        <v>869</v>
      </c>
      <c r="U306" s="9" t="s">
        <v>869</v>
      </c>
      <c r="V306" s="9"/>
      <c r="W306" s="9" t="s">
        <v>87</v>
      </c>
      <c r="X306" s="9"/>
      <c r="Y306" s="9" t="s">
        <v>87</v>
      </c>
      <c r="Z306" s="9" t="s">
        <v>870</v>
      </c>
      <c r="AA306" s="9" t="s">
        <v>870</v>
      </c>
      <c r="AB306" s="9" t="s">
        <v>2665</v>
      </c>
      <c r="AC306" s="9"/>
      <c r="AD306" s="9" t="s">
        <v>870</v>
      </c>
      <c r="AE306" s="9"/>
    </row>
    <row r="307" hidden="1" spans="2:31">
      <c r="B307" t="e">
        <f>VLOOKUP(G307,Summary!B:B,1,FALSE)</f>
        <v>#N/A</v>
      </c>
      <c r="C307" t="str">
        <f t="shared" si="4"/>
        <v>REX</v>
      </c>
      <c r="D307" s="9" t="s">
        <v>2686</v>
      </c>
      <c r="E307" s="9" t="s">
        <v>2687</v>
      </c>
      <c r="F307" s="9" t="s">
        <v>2688</v>
      </c>
      <c r="G307" s="9" t="s">
        <v>2689</v>
      </c>
      <c r="H307" s="9" t="s">
        <v>2663</v>
      </c>
      <c r="I307" s="9" t="s">
        <v>863</v>
      </c>
      <c r="J307" s="9" t="s">
        <v>863</v>
      </c>
      <c r="K307" s="9" t="s">
        <v>864</v>
      </c>
      <c r="L307" s="9" t="s">
        <v>864</v>
      </c>
      <c r="M307" s="9" t="s">
        <v>865</v>
      </c>
      <c r="N307" s="9" t="s">
        <v>866</v>
      </c>
      <c r="O307" s="9" t="s">
        <v>866</v>
      </c>
      <c r="P307" s="11" t="s">
        <v>2690</v>
      </c>
      <c r="Q307" s="9"/>
      <c r="R307" s="11" t="s">
        <v>88</v>
      </c>
      <c r="S307" s="9" t="s">
        <v>868</v>
      </c>
      <c r="T307" s="9" t="s">
        <v>869</v>
      </c>
      <c r="U307" s="9" t="s">
        <v>869</v>
      </c>
      <c r="V307" s="9"/>
      <c r="W307" s="9" t="s">
        <v>87</v>
      </c>
      <c r="X307" s="9"/>
      <c r="Y307" s="9" t="s">
        <v>87</v>
      </c>
      <c r="Z307" s="9" t="s">
        <v>870</v>
      </c>
      <c r="AA307" s="9" t="s">
        <v>870</v>
      </c>
      <c r="AB307" s="9" t="s">
        <v>2665</v>
      </c>
      <c r="AC307" s="9"/>
      <c r="AD307" s="9" t="s">
        <v>870</v>
      </c>
      <c r="AE307" s="9"/>
    </row>
    <row r="308" hidden="1" spans="2:31">
      <c r="B308" t="e">
        <f>VLOOKUP(G308,Summary!B:B,1,FALSE)</f>
        <v>#N/A</v>
      </c>
      <c r="C308" t="str">
        <f t="shared" si="4"/>
        <v>REX</v>
      </c>
      <c r="D308" s="9" t="s">
        <v>2691</v>
      </c>
      <c r="E308" s="9" t="s">
        <v>2692</v>
      </c>
      <c r="F308" s="9" t="s">
        <v>2693</v>
      </c>
      <c r="G308" s="9" t="s">
        <v>2694</v>
      </c>
      <c r="H308" s="9" t="s">
        <v>2663</v>
      </c>
      <c r="I308" s="9" t="s">
        <v>863</v>
      </c>
      <c r="J308" s="9" t="s">
        <v>863</v>
      </c>
      <c r="K308" s="9" t="s">
        <v>864</v>
      </c>
      <c r="L308" s="9" t="s">
        <v>864</v>
      </c>
      <c r="M308" s="9" t="s">
        <v>865</v>
      </c>
      <c r="N308" s="9" t="s">
        <v>866</v>
      </c>
      <c r="O308" s="9" t="s">
        <v>866</v>
      </c>
      <c r="P308" s="11" t="s">
        <v>2695</v>
      </c>
      <c r="Q308" s="9"/>
      <c r="R308" s="11" t="s">
        <v>88</v>
      </c>
      <c r="S308" s="9" t="s">
        <v>868</v>
      </c>
      <c r="T308" s="9" t="s">
        <v>869</v>
      </c>
      <c r="U308" s="9" t="s">
        <v>869</v>
      </c>
      <c r="V308" s="9"/>
      <c r="W308" s="9" t="s">
        <v>87</v>
      </c>
      <c r="X308" s="9"/>
      <c r="Y308" s="9" t="s">
        <v>87</v>
      </c>
      <c r="Z308" s="9" t="s">
        <v>870</v>
      </c>
      <c r="AA308" s="9" t="s">
        <v>870</v>
      </c>
      <c r="AB308" s="9" t="s">
        <v>2665</v>
      </c>
      <c r="AC308" s="9"/>
      <c r="AD308" s="9" t="s">
        <v>870</v>
      </c>
      <c r="AE308" s="9"/>
    </row>
    <row r="309" hidden="1" spans="2:31">
      <c r="B309" t="e">
        <f>VLOOKUP(G309,Summary!B:B,1,FALSE)</f>
        <v>#N/A</v>
      </c>
      <c r="C309" t="str">
        <f t="shared" si="4"/>
        <v>REX</v>
      </c>
      <c r="D309" s="9" t="s">
        <v>2696</v>
      </c>
      <c r="E309" s="9" t="s">
        <v>2697</v>
      </c>
      <c r="F309" s="9" t="s">
        <v>2698</v>
      </c>
      <c r="G309" s="9" t="s">
        <v>2699</v>
      </c>
      <c r="H309" s="9" t="s">
        <v>2663</v>
      </c>
      <c r="I309" s="9" t="s">
        <v>863</v>
      </c>
      <c r="J309" s="9" t="s">
        <v>863</v>
      </c>
      <c r="K309" s="9" t="s">
        <v>864</v>
      </c>
      <c r="L309" s="9" t="s">
        <v>864</v>
      </c>
      <c r="M309" s="9" t="s">
        <v>865</v>
      </c>
      <c r="N309" s="9" t="s">
        <v>866</v>
      </c>
      <c r="O309" s="9" t="s">
        <v>866</v>
      </c>
      <c r="P309" s="11" t="s">
        <v>2700</v>
      </c>
      <c r="Q309" s="9"/>
      <c r="R309" s="11" t="s">
        <v>88</v>
      </c>
      <c r="S309" s="9" t="s">
        <v>868</v>
      </c>
      <c r="T309" s="9" t="s">
        <v>869</v>
      </c>
      <c r="U309" s="9" t="s">
        <v>869</v>
      </c>
      <c r="V309" s="9"/>
      <c r="W309" s="9" t="s">
        <v>87</v>
      </c>
      <c r="X309" s="9"/>
      <c r="Y309" s="9" t="s">
        <v>87</v>
      </c>
      <c r="Z309" s="9" t="s">
        <v>870</v>
      </c>
      <c r="AA309" s="9" t="s">
        <v>870</v>
      </c>
      <c r="AB309" s="9" t="s">
        <v>2665</v>
      </c>
      <c r="AC309" s="9"/>
      <c r="AD309" s="9" t="s">
        <v>870</v>
      </c>
      <c r="AE309" s="9"/>
    </row>
    <row r="310" hidden="1" spans="2:31">
      <c r="B310" t="e">
        <f>VLOOKUP(G310,Summary!B:B,1,FALSE)</f>
        <v>#N/A</v>
      </c>
      <c r="C310" t="str">
        <f t="shared" si="4"/>
        <v>REX</v>
      </c>
      <c r="D310" s="9" t="s">
        <v>2701</v>
      </c>
      <c r="E310" s="9" t="s">
        <v>2702</v>
      </c>
      <c r="F310" s="9" t="s">
        <v>2703</v>
      </c>
      <c r="G310" s="9" t="s">
        <v>2704</v>
      </c>
      <c r="H310" s="9" t="s">
        <v>2663</v>
      </c>
      <c r="I310" s="9" t="s">
        <v>863</v>
      </c>
      <c r="J310" s="9" t="s">
        <v>863</v>
      </c>
      <c r="K310" s="9" t="s">
        <v>864</v>
      </c>
      <c r="L310" s="9" t="s">
        <v>864</v>
      </c>
      <c r="M310" s="9" t="s">
        <v>865</v>
      </c>
      <c r="N310" s="9" t="s">
        <v>866</v>
      </c>
      <c r="O310" s="9" t="s">
        <v>866</v>
      </c>
      <c r="P310" s="11" t="s">
        <v>2705</v>
      </c>
      <c r="Q310" s="9"/>
      <c r="R310" s="11" t="s">
        <v>88</v>
      </c>
      <c r="S310" s="9" t="s">
        <v>868</v>
      </c>
      <c r="T310" s="9" t="s">
        <v>869</v>
      </c>
      <c r="U310" s="9" t="s">
        <v>869</v>
      </c>
      <c r="V310" s="9"/>
      <c r="W310" s="9" t="s">
        <v>820</v>
      </c>
      <c r="X310" s="9"/>
      <c r="Y310" s="9" t="s">
        <v>820</v>
      </c>
      <c r="Z310" s="9" t="s">
        <v>870</v>
      </c>
      <c r="AA310" s="9" t="s">
        <v>870</v>
      </c>
      <c r="AB310" s="9" t="s">
        <v>2665</v>
      </c>
      <c r="AC310" s="9"/>
      <c r="AD310" s="9" t="s">
        <v>870</v>
      </c>
      <c r="AE310" s="9"/>
    </row>
    <row r="311" hidden="1" spans="2:31">
      <c r="B311" t="e">
        <f>VLOOKUP(G311,Summary!B:B,1,FALSE)</f>
        <v>#N/A</v>
      </c>
      <c r="C311" t="str">
        <f t="shared" si="4"/>
        <v>REX</v>
      </c>
      <c r="D311" s="9" t="s">
        <v>2706</v>
      </c>
      <c r="E311" s="9" t="s">
        <v>2707</v>
      </c>
      <c r="F311" s="9" t="s">
        <v>2708</v>
      </c>
      <c r="G311" s="9" t="s">
        <v>2709</v>
      </c>
      <c r="H311" s="9" t="s">
        <v>2663</v>
      </c>
      <c r="I311" s="9" t="s">
        <v>863</v>
      </c>
      <c r="J311" s="9" t="s">
        <v>863</v>
      </c>
      <c r="K311" s="9" t="s">
        <v>864</v>
      </c>
      <c r="L311" s="9" t="s">
        <v>864</v>
      </c>
      <c r="M311" s="9" t="s">
        <v>865</v>
      </c>
      <c r="N311" s="9" t="s">
        <v>866</v>
      </c>
      <c r="O311" s="9" t="s">
        <v>866</v>
      </c>
      <c r="P311" s="11" t="s">
        <v>2710</v>
      </c>
      <c r="Q311" s="9"/>
      <c r="R311" s="11" t="s">
        <v>88</v>
      </c>
      <c r="S311" s="9" t="s">
        <v>868</v>
      </c>
      <c r="T311" s="9" t="s">
        <v>869</v>
      </c>
      <c r="U311" s="9" t="s">
        <v>869</v>
      </c>
      <c r="V311" s="9"/>
      <c r="W311" s="9" t="s">
        <v>87</v>
      </c>
      <c r="X311" s="9"/>
      <c r="Y311" s="9" t="s">
        <v>87</v>
      </c>
      <c r="Z311" s="9" t="s">
        <v>870</v>
      </c>
      <c r="AA311" s="9" t="s">
        <v>870</v>
      </c>
      <c r="AB311" s="9" t="s">
        <v>2665</v>
      </c>
      <c r="AC311" s="9"/>
      <c r="AD311" s="9" t="s">
        <v>870</v>
      </c>
      <c r="AE311" s="9"/>
    </row>
    <row r="312" hidden="1" spans="2:31">
      <c r="B312" t="e">
        <f>VLOOKUP(G312,Summary!B:B,1,FALSE)</f>
        <v>#N/A</v>
      </c>
      <c r="C312" t="str">
        <f t="shared" si="4"/>
        <v>REX</v>
      </c>
      <c r="D312" s="11" t="s">
        <v>2711</v>
      </c>
      <c r="E312" s="9" t="s">
        <v>2712</v>
      </c>
      <c r="F312" s="11" t="s">
        <v>2713</v>
      </c>
      <c r="G312" s="9" t="s">
        <v>2714</v>
      </c>
      <c r="H312" s="11" t="s">
        <v>2715</v>
      </c>
      <c r="I312" s="9" t="s">
        <v>863</v>
      </c>
      <c r="J312" s="9" t="s">
        <v>863</v>
      </c>
      <c r="K312" s="9" t="s">
        <v>864</v>
      </c>
      <c r="L312" s="9" t="s">
        <v>864</v>
      </c>
      <c r="M312" s="9" t="s">
        <v>865</v>
      </c>
      <c r="N312" s="9" t="s">
        <v>866</v>
      </c>
      <c r="O312" s="9" t="s">
        <v>866</v>
      </c>
      <c r="P312" s="11" t="s">
        <v>2716</v>
      </c>
      <c r="Q312" s="9"/>
      <c r="R312" s="11" t="s">
        <v>88</v>
      </c>
      <c r="S312" s="9" t="s">
        <v>868</v>
      </c>
      <c r="T312" s="9" t="s">
        <v>869</v>
      </c>
      <c r="U312" s="11" t="s">
        <v>869</v>
      </c>
      <c r="V312" s="9"/>
      <c r="W312" s="9" t="s">
        <v>87</v>
      </c>
      <c r="X312" s="9"/>
      <c r="Y312" s="9" t="s">
        <v>87</v>
      </c>
      <c r="Z312" s="11" t="s">
        <v>870</v>
      </c>
      <c r="AA312" s="9" t="s">
        <v>870</v>
      </c>
      <c r="AB312" s="9" t="s">
        <v>2717</v>
      </c>
      <c r="AC312" s="9"/>
      <c r="AD312" s="11" t="s">
        <v>870</v>
      </c>
      <c r="AE312" s="9"/>
    </row>
    <row r="313" hidden="1" spans="2:31">
      <c r="B313" t="e">
        <f>VLOOKUP(G313,Summary!B:B,1,FALSE)</f>
        <v>#N/A</v>
      </c>
      <c r="C313" t="str">
        <f t="shared" si="4"/>
        <v>REX</v>
      </c>
      <c r="D313" s="9" t="s">
        <v>2718</v>
      </c>
      <c r="E313" s="9" t="s">
        <v>2719</v>
      </c>
      <c r="F313" s="9" t="s">
        <v>2720</v>
      </c>
      <c r="G313" s="9" t="s">
        <v>2721</v>
      </c>
      <c r="H313" s="9" t="s">
        <v>2715</v>
      </c>
      <c r="I313" s="9" t="s">
        <v>863</v>
      </c>
      <c r="J313" s="9" t="s">
        <v>863</v>
      </c>
      <c r="K313" s="9" t="s">
        <v>864</v>
      </c>
      <c r="L313" s="9" t="s">
        <v>864</v>
      </c>
      <c r="M313" s="9" t="s">
        <v>865</v>
      </c>
      <c r="N313" s="9" t="s">
        <v>866</v>
      </c>
      <c r="O313" s="9" t="s">
        <v>866</v>
      </c>
      <c r="P313" s="11" t="s">
        <v>2722</v>
      </c>
      <c r="Q313" s="9"/>
      <c r="R313" s="11" t="s">
        <v>88</v>
      </c>
      <c r="S313" s="9" t="s">
        <v>868</v>
      </c>
      <c r="T313" s="9" t="s">
        <v>869</v>
      </c>
      <c r="U313" s="9" t="s">
        <v>869</v>
      </c>
      <c r="V313" s="9"/>
      <c r="W313" s="9" t="s">
        <v>87</v>
      </c>
      <c r="X313" s="9"/>
      <c r="Y313" s="9" t="s">
        <v>87</v>
      </c>
      <c r="Z313" s="9" t="s">
        <v>870</v>
      </c>
      <c r="AA313" s="9" t="s">
        <v>870</v>
      </c>
      <c r="AB313" s="9" t="s">
        <v>2717</v>
      </c>
      <c r="AC313" s="9"/>
      <c r="AD313" s="9" t="s">
        <v>870</v>
      </c>
      <c r="AE313" s="9"/>
    </row>
    <row r="314" hidden="1" spans="2:31">
      <c r="B314" t="e">
        <f>VLOOKUP(G314,Summary!B:B,1,FALSE)</f>
        <v>#N/A</v>
      </c>
      <c r="C314" t="str">
        <f t="shared" si="4"/>
        <v>REX</v>
      </c>
      <c r="D314" s="9" t="s">
        <v>2723</v>
      </c>
      <c r="E314" s="9" t="s">
        <v>2724</v>
      </c>
      <c r="F314" s="9" t="s">
        <v>2725</v>
      </c>
      <c r="G314" s="9" t="s">
        <v>2726</v>
      </c>
      <c r="H314" s="9" t="s">
        <v>2715</v>
      </c>
      <c r="I314" s="9" t="s">
        <v>863</v>
      </c>
      <c r="J314" s="9" t="s">
        <v>863</v>
      </c>
      <c r="K314" s="9" t="s">
        <v>864</v>
      </c>
      <c r="L314" s="9" t="s">
        <v>864</v>
      </c>
      <c r="M314" s="9" t="s">
        <v>865</v>
      </c>
      <c r="N314" s="9" t="s">
        <v>866</v>
      </c>
      <c r="O314" s="9" t="s">
        <v>866</v>
      </c>
      <c r="P314" s="11" t="s">
        <v>2727</v>
      </c>
      <c r="Q314" s="9"/>
      <c r="R314" s="11" t="s">
        <v>88</v>
      </c>
      <c r="S314" s="9" t="s">
        <v>868</v>
      </c>
      <c r="T314" s="9" t="s">
        <v>869</v>
      </c>
      <c r="U314" s="9" t="s">
        <v>869</v>
      </c>
      <c r="V314" s="9"/>
      <c r="W314" s="9" t="s">
        <v>87</v>
      </c>
      <c r="X314" s="9"/>
      <c r="Y314" s="9" t="s">
        <v>87</v>
      </c>
      <c r="Z314" s="9" t="s">
        <v>870</v>
      </c>
      <c r="AA314" s="9" t="s">
        <v>870</v>
      </c>
      <c r="AB314" s="9" t="s">
        <v>2717</v>
      </c>
      <c r="AC314" s="9"/>
      <c r="AD314" s="9" t="s">
        <v>870</v>
      </c>
      <c r="AE314" s="9"/>
    </row>
    <row r="315" hidden="1" spans="2:31">
      <c r="B315" t="e">
        <f>VLOOKUP(G315,Summary!B:B,1,FALSE)</f>
        <v>#N/A</v>
      </c>
      <c r="C315" t="str">
        <f t="shared" si="4"/>
        <v>REX</v>
      </c>
      <c r="D315" s="9" t="s">
        <v>2728</v>
      </c>
      <c r="E315" s="9" t="s">
        <v>2729</v>
      </c>
      <c r="F315" s="9" t="s">
        <v>2730</v>
      </c>
      <c r="G315" s="9" t="s">
        <v>2731</v>
      </c>
      <c r="H315" s="9" t="s">
        <v>2715</v>
      </c>
      <c r="I315" s="9" t="s">
        <v>863</v>
      </c>
      <c r="J315" s="9" t="s">
        <v>863</v>
      </c>
      <c r="K315" s="9" t="s">
        <v>864</v>
      </c>
      <c r="L315" s="9" t="s">
        <v>864</v>
      </c>
      <c r="M315" s="9" t="s">
        <v>865</v>
      </c>
      <c r="N315" s="9" t="s">
        <v>866</v>
      </c>
      <c r="O315" s="9" t="s">
        <v>866</v>
      </c>
      <c r="P315" s="11" t="s">
        <v>2732</v>
      </c>
      <c r="Q315" s="9"/>
      <c r="R315" s="11" t="s">
        <v>88</v>
      </c>
      <c r="S315" s="9" t="s">
        <v>868</v>
      </c>
      <c r="T315" s="9" t="s">
        <v>869</v>
      </c>
      <c r="U315" s="9" t="s">
        <v>869</v>
      </c>
      <c r="V315" s="9"/>
      <c r="W315" s="9" t="s">
        <v>87</v>
      </c>
      <c r="X315" s="9"/>
      <c r="Y315" s="9" t="s">
        <v>87</v>
      </c>
      <c r="Z315" s="9" t="s">
        <v>870</v>
      </c>
      <c r="AA315" s="9" t="s">
        <v>870</v>
      </c>
      <c r="AB315" s="9" t="s">
        <v>2717</v>
      </c>
      <c r="AC315" s="9"/>
      <c r="AD315" s="9" t="s">
        <v>870</v>
      </c>
      <c r="AE315" s="9"/>
    </row>
    <row r="316" hidden="1" spans="2:31">
      <c r="B316" t="e">
        <f>VLOOKUP(G316,Summary!B:B,1,FALSE)</f>
        <v>#N/A</v>
      </c>
      <c r="C316" t="str">
        <f t="shared" si="4"/>
        <v>REX</v>
      </c>
      <c r="D316" s="9" t="s">
        <v>2733</v>
      </c>
      <c r="E316" s="9" t="s">
        <v>2734</v>
      </c>
      <c r="F316" s="9" t="s">
        <v>2735</v>
      </c>
      <c r="G316" s="9" t="s">
        <v>2736</v>
      </c>
      <c r="H316" s="9" t="s">
        <v>2737</v>
      </c>
      <c r="I316" s="9" t="s">
        <v>863</v>
      </c>
      <c r="J316" s="9" t="s">
        <v>863</v>
      </c>
      <c r="K316" s="9" t="s">
        <v>864</v>
      </c>
      <c r="L316" s="9" t="s">
        <v>864</v>
      </c>
      <c r="M316" s="9" t="s">
        <v>865</v>
      </c>
      <c r="N316" s="9" t="s">
        <v>866</v>
      </c>
      <c r="O316" s="9" t="s">
        <v>866</v>
      </c>
      <c r="P316" s="11" t="s">
        <v>2738</v>
      </c>
      <c r="Q316" s="9"/>
      <c r="R316" s="11" t="s">
        <v>88</v>
      </c>
      <c r="S316" s="9" t="s">
        <v>868</v>
      </c>
      <c r="T316" s="9" t="s">
        <v>869</v>
      </c>
      <c r="U316" s="9" t="s">
        <v>869</v>
      </c>
      <c r="V316" s="9"/>
      <c r="W316" s="9" t="s">
        <v>147</v>
      </c>
      <c r="X316" s="9"/>
      <c r="Y316" s="9" t="s">
        <v>147</v>
      </c>
      <c r="Z316" s="9" t="s">
        <v>870</v>
      </c>
      <c r="AA316" s="9" t="s">
        <v>870</v>
      </c>
      <c r="AB316" s="9" t="s">
        <v>1749</v>
      </c>
      <c r="AC316" s="9"/>
      <c r="AD316" s="9" t="s">
        <v>870</v>
      </c>
      <c r="AE316" s="9"/>
    </row>
    <row r="317" hidden="1" spans="2:31">
      <c r="B317" t="e">
        <f>VLOOKUP(G317,Summary!B:B,1,FALSE)</f>
        <v>#N/A</v>
      </c>
      <c r="C317" t="str">
        <f t="shared" si="4"/>
        <v>REX</v>
      </c>
      <c r="D317" s="9" t="s">
        <v>2739</v>
      </c>
      <c r="E317" s="9" t="s">
        <v>2740</v>
      </c>
      <c r="F317" s="9" t="s">
        <v>2741</v>
      </c>
      <c r="G317" s="9" t="s">
        <v>2742</v>
      </c>
      <c r="H317" s="9" t="s">
        <v>2743</v>
      </c>
      <c r="I317" s="9" t="s">
        <v>863</v>
      </c>
      <c r="J317" s="9" t="s">
        <v>863</v>
      </c>
      <c r="K317" s="9" t="s">
        <v>864</v>
      </c>
      <c r="L317" s="9" t="s">
        <v>864</v>
      </c>
      <c r="M317" s="9" t="s">
        <v>865</v>
      </c>
      <c r="N317" s="9" t="s">
        <v>866</v>
      </c>
      <c r="O317" s="9" t="s">
        <v>866</v>
      </c>
      <c r="P317" s="11" t="s">
        <v>2744</v>
      </c>
      <c r="Q317" s="9"/>
      <c r="R317" s="11" t="s">
        <v>88</v>
      </c>
      <c r="S317" s="9" t="s">
        <v>868</v>
      </c>
      <c r="T317" s="9" t="s">
        <v>869</v>
      </c>
      <c r="U317" s="9" t="s">
        <v>869</v>
      </c>
      <c r="V317" s="9"/>
      <c r="W317" s="9" t="s">
        <v>101</v>
      </c>
      <c r="X317" s="9"/>
      <c r="Y317" s="9" t="s">
        <v>101</v>
      </c>
      <c r="Z317" s="9" t="s">
        <v>870</v>
      </c>
      <c r="AA317" s="9" t="s">
        <v>870</v>
      </c>
      <c r="AB317" s="9" t="s">
        <v>2745</v>
      </c>
      <c r="AC317" s="9"/>
      <c r="AD317" s="9" t="s">
        <v>870</v>
      </c>
      <c r="AE317" s="9"/>
    </row>
    <row r="318" hidden="1" spans="2:31">
      <c r="B318" t="e">
        <f>VLOOKUP(G318,Summary!B:B,1,FALSE)</f>
        <v>#N/A</v>
      </c>
      <c r="C318" t="str">
        <f t="shared" si="4"/>
        <v>REX</v>
      </c>
      <c r="D318" s="9" t="s">
        <v>2746</v>
      </c>
      <c r="E318" s="9" t="s">
        <v>2747</v>
      </c>
      <c r="F318" s="9" t="s">
        <v>2748</v>
      </c>
      <c r="G318" s="9" t="s">
        <v>2749</v>
      </c>
      <c r="H318" s="9" t="s">
        <v>2743</v>
      </c>
      <c r="I318" s="9" t="s">
        <v>863</v>
      </c>
      <c r="J318" s="9" t="s">
        <v>863</v>
      </c>
      <c r="K318" s="9" t="s">
        <v>864</v>
      </c>
      <c r="L318" s="9" t="s">
        <v>864</v>
      </c>
      <c r="M318" s="9" t="s">
        <v>865</v>
      </c>
      <c r="N318" s="9" t="s">
        <v>866</v>
      </c>
      <c r="O318" s="9" t="s">
        <v>866</v>
      </c>
      <c r="P318" s="11" t="s">
        <v>2750</v>
      </c>
      <c r="Q318" s="9"/>
      <c r="R318" s="11" t="s">
        <v>88</v>
      </c>
      <c r="S318" s="9" t="s">
        <v>868</v>
      </c>
      <c r="T318" s="9" t="s">
        <v>869</v>
      </c>
      <c r="U318" s="9" t="s">
        <v>869</v>
      </c>
      <c r="V318" s="9"/>
      <c r="W318" s="9" t="s">
        <v>127</v>
      </c>
      <c r="X318" s="9"/>
      <c r="Y318" s="9" t="s">
        <v>127</v>
      </c>
      <c r="Z318" s="9" t="s">
        <v>870</v>
      </c>
      <c r="AA318" s="9" t="s">
        <v>870</v>
      </c>
      <c r="AB318" s="9" t="s">
        <v>2745</v>
      </c>
      <c r="AC318" s="9"/>
      <c r="AD318" s="9" t="s">
        <v>870</v>
      </c>
      <c r="AE318" s="9"/>
    </row>
    <row r="319" hidden="1" spans="2:31">
      <c r="B319" t="e">
        <f>VLOOKUP(G319,Summary!B:B,1,FALSE)</f>
        <v>#N/A</v>
      </c>
      <c r="C319" t="str">
        <f t="shared" si="4"/>
        <v>REX</v>
      </c>
      <c r="D319" s="9" t="s">
        <v>2751</v>
      </c>
      <c r="E319" s="9" t="s">
        <v>2752</v>
      </c>
      <c r="F319" s="9" t="s">
        <v>2753</v>
      </c>
      <c r="G319" s="9" t="s">
        <v>2754</v>
      </c>
      <c r="H319" s="9" t="s">
        <v>2755</v>
      </c>
      <c r="I319" s="9" t="s">
        <v>863</v>
      </c>
      <c r="J319" s="9" t="s">
        <v>863</v>
      </c>
      <c r="K319" s="9" t="s">
        <v>864</v>
      </c>
      <c r="L319" s="9" t="s">
        <v>864</v>
      </c>
      <c r="M319" s="9" t="s">
        <v>865</v>
      </c>
      <c r="N319" s="9" t="s">
        <v>866</v>
      </c>
      <c r="O319" s="9" t="s">
        <v>866</v>
      </c>
      <c r="P319" s="11" t="s">
        <v>2756</v>
      </c>
      <c r="Q319" s="9"/>
      <c r="R319" s="11" t="s">
        <v>88</v>
      </c>
      <c r="S319" s="9" t="s">
        <v>868</v>
      </c>
      <c r="T319" s="9" t="s">
        <v>869</v>
      </c>
      <c r="U319" s="9" t="s">
        <v>869</v>
      </c>
      <c r="V319" s="9"/>
      <c r="W319" s="9" t="s">
        <v>87</v>
      </c>
      <c r="X319" s="9"/>
      <c r="Y319" s="9" t="s">
        <v>87</v>
      </c>
      <c r="Z319" s="9" t="s">
        <v>870</v>
      </c>
      <c r="AA319" s="9" t="s">
        <v>870</v>
      </c>
      <c r="AB319" s="9" t="s">
        <v>2757</v>
      </c>
      <c r="AC319" s="9"/>
      <c r="AD319" s="9" t="s">
        <v>870</v>
      </c>
      <c r="AE319" s="9"/>
    </row>
    <row r="320" hidden="1" spans="2:31">
      <c r="B320" t="e">
        <f>VLOOKUP(G320,Summary!B:B,1,FALSE)</f>
        <v>#N/A</v>
      </c>
      <c r="C320" t="str">
        <f t="shared" si="4"/>
        <v>REX</v>
      </c>
      <c r="D320" s="9" t="s">
        <v>2758</v>
      </c>
      <c r="E320" s="9" t="s">
        <v>2759</v>
      </c>
      <c r="F320" s="9" t="s">
        <v>2760</v>
      </c>
      <c r="G320" s="9" t="s">
        <v>2761</v>
      </c>
      <c r="H320" s="9" t="s">
        <v>2755</v>
      </c>
      <c r="I320" s="9" t="s">
        <v>863</v>
      </c>
      <c r="J320" s="9" t="s">
        <v>863</v>
      </c>
      <c r="K320" s="9" t="s">
        <v>864</v>
      </c>
      <c r="L320" s="9" t="s">
        <v>864</v>
      </c>
      <c r="M320" s="9" t="s">
        <v>865</v>
      </c>
      <c r="N320" s="9" t="s">
        <v>866</v>
      </c>
      <c r="O320" s="9" t="s">
        <v>866</v>
      </c>
      <c r="P320" s="11" t="s">
        <v>2762</v>
      </c>
      <c r="Q320" s="9"/>
      <c r="R320" s="11" t="s">
        <v>88</v>
      </c>
      <c r="S320" s="9" t="s">
        <v>868</v>
      </c>
      <c r="T320" s="9" t="s">
        <v>869</v>
      </c>
      <c r="U320" s="9" t="s">
        <v>869</v>
      </c>
      <c r="V320" s="9"/>
      <c r="W320" s="9" t="s">
        <v>87</v>
      </c>
      <c r="X320" s="9"/>
      <c r="Y320" s="9" t="s">
        <v>87</v>
      </c>
      <c r="Z320" s="9" t="s">
        <v>870</v>
      </c>
      <c r="AA320" s="9" t="s">
        <v>870</v>
      </c>
      <c r="AB320" s="9" t="s">
        <v>2757</v>
      </c>
      <c r="AC320" s="9"/>
      <c r="AD320" s="9" t="s">
        <v>870</v>
      </c>
      <c r="AE320" s="9"/>
    </row>
    <row r="321" hidden="1" spans="2:31">
      <c r="B321" t="e">
        <f>VLOOKUP(G321,Summary!B:B,1,FALSE)</f>
        <v>#N/A</v>
      </c>
      <c r="C321" t="str">
        <f t="shared" si="4"/>
        <v>REX</v>
      </c>
      <c r="D321" s="9" t="s">
        <v>2763</v>
      </c>
      <c r="E321" s="9" t="s">
        <v>2764</v>
      </c>
      <c r="F321" s="9" t="s">
        <v>2765</v>
      </c>
      <c r="G321" s="9" t="s">
        <v>2766</v>
      </c>
      <c r="H321" s="9" t="s">
        <v>2755</v>
      </c>
      <c r="I321" s="9" t="s">
        <v>863</v>
      </c>
      <c r="J321" s="9" t="s">
        <v>863</v>
      </c>
      <c r="K321" s="9" t="s">
        <v>864</v>
      </c>
      <c r="L321" s="9" t="s">
        <v>864</v>
      </c>
      <c r="M321" s="9" t="s">
        <v>865</v>
      </c>
      <c r="N321" s="9" t="s">
        <v>866</v>
      </c>
      <c r="O321" s="9" t="s">
        <v>866</v>
      </c>
      <c r="P321" s="11" t="s">
        <v>2767</v>
      </c>
      <c r="Q321" s="9"/>
      <c r="R321" s="11" t="s">
        <v>88</v>
      </c>
      <c r="S321" s="9" t="s">
        <v>868</v>
      </c>
      <c r="T321" s="9" t="s">
        <v>869</v>
      </c>
      <c r="U321" s="9" t="s">
        <v>869</v>
      </c>
      <c r="V321" s="9"/>
      <c r="W321" s="9" t="s">
        <v>87</v>
      </c>
      <c r="X321" s="9"/>
      <c r="Y321" s="9" t="s">
        <v>87</v>
      </c>
      <c r="Z321" s="9" t="s">
        <v>870</v>
      </c>
      <c r="AA321" s="9" t="s">
        <v>870</v>
      </c>
      <c r="AB321" s="9" t="s">
        <v>2757</v>
      </c>
      <c r="AC321" s="9"/>
      <c r="AD321" s="9" t="s">
        <v>870</v>
      </c>
      <c r="AE321" s="9"/>
    </row>
    <row r="322" hidden="1" spans="2:31">
      <c r="B322" t="e">
        <f>VLOOKUP(G322,Summary!B:B,1,FALSE)</f>
        <v>#N/A</v>
      </c>
      <c r="C322" t="str">
        <f t="shared" si="4"/>
        <v>REX</v>
      </c>
      <c r="D322" s="9" t="s">
        <v>2768</v>
      </c>
      <c r="E322" s="9" t="s">
        <v>2769</v>
      </c>
      <c r="F322" s="9" t="s">
        <v>2770</v>
      </c>
      <c r="G322" s="9" t="s">
        <v>2771</v>
      </c>
      <c r="H322" s="9" t="s">
        <v>2755</v>
      </c>
      <c r="I322" s="9" t="s">
        <v>863</v>
      </c>
      <c r="J322" s="9" t="s">
        <v>863</v>
      </c>
      <c r="K322" s="9" t="s">
        <v>864</v>
      </c>
      <c r="L322" s="9" t="s">
        <v>864</v>
      </c>
      <c r="M322" s="9" t="s">
        <v>865</v>
      </c>
      <c r="N322" s="9" t="s">
        <v>866</v>
      </c>
      <c r="O322" s="9" t="s">
        <v>866</v>
      </c>
      <c r="P322" s="11" t="s">
        <v>2772</v>
      </c>
      <c r="Q322" s="9"/>
      <c r="R322" s="11" t="s">
        <v>88</v>
      </c>
      <c r="S322" s="9" t="s">
        <v>868</v>
      </c>
      <c r="T322" s="9" t="s">
        <v>869</v>
      </c>
      <c r="U322" s="9" t="s">
        <v>869</v>
      </c>
      <c r="V322" s="9"/>
      <c r="W322" s="9" t="s">
        <v>147</v>
      </c>
      <c r="X322" s="9"/>
      <c r="Y322" s="9" t="s">
        <v>147</v>
      </c>
      <c r="Z322" s="9" t="s">
        <v>870</v>
      </c>
      <c r="AA322" s="9" t="s">
        <v>870</v>
      </c>
      <c r="AB322" s="9" t="s">
        <v>2757</v>
      </c>
      <c r="AC322" s="9"/>
      <c r="AD322" s="9" t="s">
        <v>870</v>
      </c>
      <c r="AE322" s="9"/>
    </row>
    <row r="323" hidden="1" spans="2:31">
      <c r="B323" t="e">
        <f>VLOOKUP(G323,Summary!B:B,1,FALSE)</f>
        <v>#N/A</v>
      </c>
      <c r="C323" t="str">
        <f t="shared" ref="C323:C386" si="5">MID(H323,6,3)</f>
        <v>REX</v>
      </c>
      <c r="D323" s="9" t="s">
        <v>2773</v>
      </c>
      <c r="E323" s="9" t="s">
        <v>2774</v>
      </c>
      <c r="F323" s="9" t="s">
        <v>2775</v>
      </c>
      <c r="G323" s="9" t="s">
        <v>2776</v>
      </c>
      <c r="H323" s="9" t="s">
        <v>2755</v>
      </c>
      <c r="I323" s="9" t="s">
        <v>863</v>
      </c>
      <c r="J323" s="9" t="s">
        <v>863</v>
      </c>
      <c r="K323" s="9" t="s">
        <v>864</v>
      </c>
      <c r="L323" s="9" t="s">
        <v>864</v>
      </c>
      <c r="M323" s="9" t="s">
        <v>865</v>
      </c>
      <c r="N323" s="9" t="s">
        <v>866</v>
      </c>
      <c r="O323" s="9" t="s">
        <v>866</v>
      </c>
      <c r="P323" s="11" t="s">
        <v>2777</v>
      </c>
      <c r="Q323" s="9"/>
      <c r="R323" s="11" t="s">
        <v>88</v>
      </c>
      <c r="S323" s="9" t="s">
        <v>868</v>
      </c>
      <c r="T323" s="9" t="s">
        <v>869</v>
      </c>
      <c r="U323" s="9" t="s">
        <v>869</v>
      </c>
      <c r="V323" s="9"/>
      <c r="W323" s="9" t="s">
        <v>87</v>
      </c>
      <c r="X323" s="9"/>
      <c r="Y323" s="9" t="s">
        <v>87</v>
      </c>
      <c r="Z323" s="9" t="s">
        <v>870</v>
      </c>
      <c r="AA323" s="9" t="s">
        <v>870</v>
      </c>
      <c r="AB323" s="9" t="s">
        <v>2757</v>
      </c>
      <c r="AC323" s="9"/>
      <c r="AD323" s="9" t="s">
        <v>870</v>
      </c>
      <c r="AE323" s="9"/>
    </row>
    <row r="324" hidden="1" spans="2:31">
      <c r="B324" t="e">
        <f>VLOOKUP(G324,Summary!B:B,1,FALSE)</f>
        <v>#N/A</v>
      </c>
      <c r="C324" t="str">
        <f t="shared" si="5"/>
        <v>REX</v>
      </c>
      <c r="D324" s="9" t="s">
        <v>2778</v>
      </c>
      <c r="E324" s="9" t="s">
        <v>2779</v>
      </c>
      <c r="F324" s="9" t="s">
        <v>2780</v>
      </c>
      <c r="G324" s="9" t="s">
        <v>2781</v>
      </c>
      <c r="H324" s="9" t="s">
        <v>2755</v>
      </c>
      <c r="I324" s="9" t="s">
        <v>863</v>
      </c>
      <c r="J324" s="9" t="s">
        <v>863</v>
      </c>
      <c r="K324" s="9" t="s">
        <v>864</v>
      </c>
      <c r="L324" s="9" t="s">
        <v>864</v>
      </c>
      <c r="M324" s="9" t="s">
        <v>865</v>
      </c>
      <c r="N324" s="9" t="s">
        <v>866</v>
      </c>
      <c r="O324" s="9" t="s">
        <v>866</v>
      </c>
      <c r="P324" s="11" t="s">
        <v>2782</v>
      </c>
      <c r="Q324" s="9"/>
      <c r="R324" s="11" t="s">
        <v>88</v>
      </c>
      <c r="S324" s="9" t="s">
        <v>868</v>
      </c>
      <c r="T324" s="9" t="s">
        <v>869</v>
      </c>
      <c r="U324" s="9" t="s">
        <v>869</v>
      </c>
      <c r="V324" s="9"/>
      <c r="W324" s="9" t="s">
        <v>87</v>
      </c>
      <c r="X324" s="9"/>
      <c r="Y324" s="9" t="s">
        <v>87</v>
      </c>
      <c r="Z324" s="9" t="s">
        <v>870</v>
      </c>
      <c r="AA324" s="9" t="s">
        <v>870</v>
      </c>
      <c r="AB324" s="9" t="s">
        <v>2757</v>
      </c>
      <c r="AC324" s="9"/>
      <c r="AD324" s="9" t="s">
        <v>870</v>
      </c>
      <c r="AE324" s="9"/>
    </row>
    <row r="325" hidden="1" spans="2:31">
      <c r="B325" t="e">
        <f>VLOOKUP(G325,Summary!B:B,1,FALSE)</f>
        <v>#N/A</v>
      </c>
      <c r="C325" t="str">
        <f t="shared" si="5"/>
        <v>REX</v>
      </c>
      <c r="D325" s="9" t="s">
        <v>2783</v>
      </c>
      <c r="E325" s="9" t="s">
        <v>2784</v>
      </c>
      <c r="F325" s="9" t="s">
        <v>2785</v>
      </c>
      <c r="G325" s="9" t="s">
        <v>2786</v>
      </c>
      <c r="H325" s="9" t="s">
        <v>2755</v>
      </c>
      <c r="I325" s="9" t="s">
        <v>863</v>
      </c>
      <c r="J325" s="9" t="s">
        <v>863</v>
      </c>
      <c r="K325" s="9" t="s">
        <v>864</v>
      </c>
      <c r="L325" s="9" t="s">
        <v>864</v>
      </c>
      <c r="M325" s="9" t="s">
        <v>865</v>
      </c>
      <c r="N325" s="9" t="s">
        <v>866</v>
      </c>
      <c r="O325" s="9" t="s">
        <v>866</v>
      </c>
      <c r="P325" s="11" t="s">
        <v>2787</v>
      </c>
      <c r="Q325" s="9"/>
      <c r="R325" s="11" t="s">
        <v>88</v>
      </c>
      <c r="S325" s="9" t="s">
        <v>868</v>
      </c>
      <c r="T325" s="9" t="s">
        <v>869</v>
      </c>
      <c r="U325" s="9" t="s">
        <v>869</v>
      </c>
      <c r="V325" s="9"/>
      <c r="W325" s="9" t="s">
        <v>87</v>
      </c>
      <c r="X325" s="9"/>
      <c r="Y325" s="9" t="s">
        <v>87</v>
      </c>
      <c r="Z325" s="9" t="s">
        <v>870</v>
      </c>
      <c r="AA325" s="9" t="s">
        <v>870</v>
      </c>
      <c r="AB325" s="9" t="s">
        <v>2757</v>
      </c>
      <c r="AC325" s="9"/>
      <c r="AD325" s="9" t="s">
        <v>870</v>
      </c>
      <c r="AE325" s="9"/>
    </row>
    <row r="326" hidden="1" spans="2:31">
      <c r="B326" t="e">
        <f>VLOOKUP(G326,Summary!B:B,1,FALSE)</f>
        <v>#N/A</v>
      </c>
      <c r="C326" t="str">
        <f t="shared" si="5"/>
        <v>REX</v>
      </c>
      <c r="D326" s="9" t="s">
        <v>2788</v>
      </c>
      <c r="E326" s="9" t="s">
        <v>2789</v>
      </c>
      <c r="F326" s="9" t="s">
        <v>2790</v>
      </c>
      <c r="G326" s="9" t="s">
        <v>2791</v>
      </c>
      <c r="H326" s="9" t="s">
        <v>2792</v>
      </c>
      <c r="I326" s="9" t="s">
        <v>863</v>
      </c>
      <c r="J326" s="9" t="s">
        <v>863</v>
      </c>
      <c r="K326" s="9" t="s">
        <v>864</v>
      </c>
      <c r="L326" s="9" t="s">
        <v>864</v>
      </c>
      <c r="M326" s="9" t="s">
        <v>865</v>
      </c>
      <c r="N326" s="9" t="s">
        <v>866</v>
      </c>
      <c r="O326" s="9" t="s">
        <v>866</v>
      </c>
      <c r="P326" s="11" t="s">
        <v>2793</v>
      </c>
      <c r="Q326" s="9"/>
      <c r="R326" s="11" t="s">
        <v>88</v>
      </c>
      <c r="S326" s="9" t="s">
        <v>868</v>
      </c>
      <c r="T326" s="9" t="s">
        <v>869</v>
      </c>
      <c r="U326" s="9" t="s">
        <v>869</v>
      </c>
      <c r="V326" s="9"/>
      <c r="W326" s="9" t="s">
        <v>108</v>
      </c>
      <c r="X326" s="9"/>
      <c r="Y326" s="9" t="s">
        <v>108</v>
      </c>
      <c r="Z326" s="9" t="s">
        <v>870</v>
      </c>
      <c r="AA326" s="9" t="s">
        <v>870</v>
      </c>
      <c r="AB326" s="9" t="s">
        <v>2794</v>
      </c>
      <c r="AC326" s="9"/>
      <c r="AD326" s="9" t="s">
        <v>870</v>
      </c>
      <c r="AE326" s="9"/>
    </row>
    <row r="327" hidden="1" spans="2:31">
      <c r="B327" t="e">
        <f>VLOOKUP(G327,Summary!B:B,1,FALSE)</f>
        <v>#N/A</v>
      </c>
      <c r="C327" t="str">
        <f t="shared" si="5"/>
        <v>REX</v>
      </c>
      <c r="D327" s="11" t="s">
        <v>2795</v>
      </c>
      <c r="E327" s="9" t="s">
        <v>2796</v>
      </c>
      <c r="F327" s="11" t="s">
        <v>2797</v>
      </c>
      <c r="G327" s="9" t="s">
        <v>2798</v>
      </c>
      <c r="H327" s="11" t="s">
        <v>2799</v>
      </c>
      <c r="I327" s="9" t="s">
        <v>863</v>
      </c>
      <c r="J327" s="9" t="s">
        <v>863</v>
      </c>
      <c r="K327" s="9" t="s">
        <v>864</v>
      </c>
      <c r="L327" s="9" t="s">
        <v>864</v>
      </c>
      <c r="M327" s="9" t="s">
        <v>865</v>
      </c>
      <c r="N327" s="9" t="s">
        <v>866</v>
      </c>
      <c r="O327" s="9" t="s">
        <v>866</v>
      </c>
      <c r="P327" s="11" t="s">
        <v>2800</v>
      </c>
      <c r="Q327" s="9"/>
      <c r="R327" s="11" t="s">
        <v>88</v>
      </c>
      <c r="S327" s="9" t="s">
        <v>868</v>
      </c>
      <c r="T327" s="9" t="s">
        <v>869</v>
      </c>
      <c r="U327" s="11" t="s">
        <v>869</v>
      </c>
      <c r="V327" s="9"/>
      <c r="W327" s="9" t="s">
        <v>87</v>
      </c>
      <c r="X327" s="9"/>
      <c r="Y327" s="9" t="s">
        <v>87</v>
      </c>
      <c r="Z327" s="11" t="s">
        <v>870</v>
      </c>
      <c r="AA327" s="9" t="s">
        <v>870</v>
      </c>
      <c r="AB327" s="9" t="s">
        <v>2801</v>
      </c>
      <c r="AC327" s="9"/>
      <c r="AD327" s="11" t="s">
        <v>870</v>
      </c>
      <c r="AE327" s="9"/>
    </row>
    <row r="328" hidden="1" spans="2:31">
      <c r="B328" t="e">
        <f>VLOOKUP(G328,Summary!B:B,1,FALSE)</f>
        <v>#N/A</v>
      </c>
      <c r="C328" t="str">
        <f t="shared" si="5"/>
        <v>REX</v>
      </c>
      <c r="D328" s="9" t="s">
        <v>2802</v>
      </c>
      <c r="E328" s="9" t="s">
        <v>2803</v>
      </c>
      <c r="F328" s="9" t="s">
        <v>2804</v>
      </c>
      <c r="G328" s="9" t="s">
        <v>2805</v>
      </c>
      <c r="H328" s="9" t="s">
        <v>2806</v>
      </c>
      <c r="I328" s="9" t="s">
        <v>863</v>
      </c>
      <c r="J328" s="9" t="s">
        <v>863</v>
      </c>
      <c r="K328" s="9" t="s">
        <v>864</v>
      </c>
      <c r="L328" s="9" t="s">
        <v>864</v>
      </c>
      <c r="M328" s="9" t="s">
        <v>865</v>
      </c>
      <c r="N328" s="9" t="s">
        <v>866</v>
      </c>
      <c r="O328" s="9" t="s">
        <v>866</v>
      </c>
      <c r="P328" s="11" t="s">
        <v>2807</v>
      </c>
      <c r="Q328" s="9"/>
      <c r="R328" s="11" t="s">
        <v>88</v>
      </c>
      <c r="S328" s="9" t="s">
        <v>868</v>
      </c>
      <c r="T328" s="9" t="s">
        <v>869</v>
      </c>
      <c r="U328" s="9" t="s">
        <v>869</v>
      </c>
      <c r="V328" s="9"/>
      <c r="W328" s="9" t="s">
        <v>87</v>
      </c>
      <c r="X328" s="9"/>
      <c r="Y328" s="9" t="s">
        <v>87</v>
      </c>
      <c r="Z328" s="9" t="s">
        <v>870</v>
      </c>
      <c r="AA328" s="9" t="s">
        <v>870</v>
      </c>
      <c r="AB328" s="9" t="s">
        <v>2808</v>
      </c>
      <c r="AC328" s="9"/>
      <c r="AD328" s="9" t="s">
        <v>870</v>
      </c>
      <c r="AE328" s="9"/>
    </row>
    <row r="329" hidden="1" spans="2:31">
      <c r="B329" t="e">
        <f>VLOOKUP(G329,Summary!B:B,1,FALSE)</f>
        <v>#N/A</v>
      </c>
      <c r="C329" t="str">
        <f t="shared" si="5"/>
        <v>REX</v>
      </c>
      <c r="D329" s="11" t="s">
        <v>2809</v>
      </c>
      <c r="E329" s="9" t="s">
        <v>2810</v>
      </c>
      <c r="F329" s="11" t="s">
        <v>2811</v>
      </c>
      <c r="G329" s="9" t="s">
        <v>2812</v>
      </c>
      <c r="H329" s="11" t="s">
        <v>2813</v>
      </c>
      <c r="I329" s="9" t="s">
        <v>863</v>
      </c>
      <c r="J329" s="9" t="s">
        <v>863</v>
      </c>
      <c r="K329" s="9" t="s">
        <v>864</v>
      </c>
      <c r="L329" s="9" t="s">
        <v>864</v>
      </c>
      <c r="M329" s="9" t="s">
        <v>865</v>
      </c>
      <c r="N329" s="9" t="s">
        <v>866</v>
      </c>
      <c r="O329" s="9" t="s">
        <v>866</v>
      </c>
      <c r="P329" s="11" t="s">
        <v>2814</v>
      </c>
      <c r="Q329" s="9"/>
      <c r="R329" s="11" t="s">
        <v>88</v>
      </c>
      <c r="S329" s="9" t="s">
        <v>868</v>
      </c>
      <c r="T329" s="9" t="s">
        <v>869</v>
      </c>
      <c r="U329" s="11" t="s">
        <v>869</v>
      </c>
      <c r="V329" s="9"/>
      <c r="W329" s="9" t="s">
        <v>818</v>
      </c>
      <c r="X329" s="9"/>
      <c r="Y329" s="9" t="s">
        <v>818</v>
      </c>
      <c r="Z329" s="11" t="s">
        <v>870</v>
      </c>
      <c r="AA329" s="9" t="s">
        <v>870</v>
      </c>
      <c r="AB329" s="9" t="s">
        <v>2815</v>
      </c>
      <c r="AC329" s="9"/>
      <c r="AD329" s="11" t="s">
        <v>870</v>
      </c>
      <c r="AE329" s="9"/>
    </row>
    <row r="330" hidden="1" spans="2:31">
      <c r="B330" t="e">
        <f>VLOOKUP(G330,Summary!B:B,1,FALSE)</f>
        <v>#N/A</v>
      </c>
      <c r="C330" t="str">
        <f t="shared" si="5"/>
        <v>REX</v>
      </c>
      <c r="D330" s="9" t="s">
        <v>2816</v>
      </c>
      <c r="E330" s="9" t="s">
        <v>2817</v>
      </c>
      <c r="F330" s="9" t="s">
        <v>2818</v>
      </c>
      <c r="G330" s="9" t="s">
        <v>2819</v>
      </c>
      <c r="H330" s="9" t="s">
        <v>2813</v>
      </c>
      <c r="I330" s="9" t="s">
        <v>863</v>
      </c>
      <c r="J330" s="9" t="s">
        <v>863</v>
      </c>
      <c r="K330" s="9" t="s">
        <v>864</v>
      </c>
      <c r="L330" s="9" t="s">
        <v>864</v>
      </c>
      <c r="M330" s="9" t="s">
        <v>865</v>
      </c>
      <c r="N330" s="9" t="s">
        <v>866</v>
      </c>
      <c r="O330" s="9" t="s">
        <v>866</v>
      </c>
      <c r="P330" s="11" t="s">
        <v>2820</v>
      </c>
      <c r="Q330" s="9"/>
      <c r="R330" s="11" t="s">
        <v>88</v>
      </c>
      <c r="S330" s="9" t="s">
        <v>868</v>
      </c>
      <c r="T330" s="9" t="s">
        <v>869</v>
      </c>
      <c r="U330" s="9" t="s">
        <v>869</v>
      </c>
      <c r="V330" s="9"/>
      <c r="W330" s="9" t="s">
        <v>87</v>
      </c>
      <c r="X330" s="9"/>
      <c r="Y330" s="9" t="s">
        <v>87</v>
      </c>
      <c r="Z330" s="9" t="s">
        <v>870</v>
      </c>
      <c r="AA330" s="9" t="s">
        <v>870</v>
      </c>
      <c r="AB330" s="9" t="s">
        <v>2815</v>
      </c>
      <c r="AC330" s="9"/>
      <c r="AD330" s="9" t="s">
        <v>870</v>
      </c>
      <c r="AE330" s="9"/>
    </row>
    <row r="331" hidden="1" spans="2:31">
      <c r="B331" t="e">
        <f>VLOOKUP(G331,Summary!B:B,1,FALSE)</f>
        <v>#N/A</v>
      </c>
      <c r="C331" t="str">
        <f t="shared" si="5"/>
        <v>REX</v>
      </c>
      <c r="D331" s="11" t="s">
        <v>2821</v>
      </c>
      <c r="E331" s="9" t="s">
        <v>2822</v>
      </c>
      <c r="F331" s="11" t="s">
        <v>2823</v>
      </c>
      <c r="G331" s="9" t="s">
        <v>2824</v>
      </c>
      <c r="H331" s="11" t="s">
        <v>2813</v>
      </c>
      <c r="I331" s="9" t="s">
        <v>863</v>
      </c>
      <c r="J331" s="9" t="s">
        <v>863</v>
      </c>
      <c r="K331" s="9" t="s">
        <v>864</v>
      </c>
      <c r="L331" s="9" t="s">
        <v>864</v>
      </c>
      <c r="M331" s="9" t="s">
        <v>865</v>
      </c>
      <c r="N331" s="9" t="s">
        <v>866</v>
      </c>
      <c r="O331" s="9" t="s">
        <v>866</v>
      </c>
      <c r="P331" s="11" t="s">
        <v>2825</v>
      </c>
      <c r="Q331" s="9"/>
      <c r="R331" s="11" t="s">
        <v>88</v>
      </c>
      <c r="S331" s="9" t="s">
        <v>868</v>
      </c>
      <c r="T331" s="9" t="s">
        <v>869</v>
      </c>
      <c r="U331" s="11" t="s">
        <v>869</v>
      </c>
      <c r="V331" s="9"/>
      <c r="W331" s="9" t="s">
        <v>216</v>
      </c>
      <c r="X331" s="9"/>
      <c r="Y331" s="9" t="s">
        <v>216</v>
      </c>
      <c r="Z331" s="11" t="s">
        <v>870</v>
      </c>
      <c r="AA331" s="9" t="s">
        <v>870</v>
      </c>
      <c r="AB331" s="9" t="s">
        <v>2815</v>
      </c>
      <c r="AC331" s="9"/>
      <c r="AD331" s="11" t="s">
        <v>870</v>
      </c>
      <c r="AE331" s="9"/>
    </row>
    <row r="332" hidden="1" spans="2:31">
      <c r="B332" t="e">
        <f>VLOOKUP(G332,Summary!B:B,1,FALSE)</f>
        <v>#N/A</v>
      </c>
      <c r="C332" t="str">
        <f t="shared" si="5"/>
        <v>REX</v>
      </c>
      <c r="D332" s="9" t="s">
        <v>2826</v>
      </c>
      <c r="E332" s="9" t="s">
        <v>2827</v>
      </c>
      <c r="F332" s="9" t="s">
        <v>2828</v>
      </c>
      <c r="G332" s="9" t="s">
        <v>2829</v>
      </c>
      <c r="H332" s="9" t="s">
        <v>2813</v>
      </c>
      <c r="I332" s="9" t="s">
        <v>863</v>
      </c>
      <c r="J332" s="9" t="s">
        <v>863</v>
      </c>
      <c r="K332" s="9" t="s">
        <v>864</v>
      </c>
      <c r="L332" s="9" t="s">
        <v>864</v>
      </c>
      <c r="M332" s="9" t="s">
        <v>865</v>
      </c>
      <c r="N332" s="9" t="s">
        <v>866</v>
      </c>
      <c r="O332" s="9" t="s">
        <v>866</v>
      </c>
      <c r="P332" s="11" t="s">
        <v>2830</v>
      </c>
      <c r="Q332" s="9"/>
      <c r="R332" s="11" t="s">
        <v>88</v>
      </c>
      <c r="S332" s="9" t="s">
        <v>868</v>
      </c>
      <c r="T332" s="9" t="s">
        <v>869</v>
      </c>
      <c r="U332" s="9" t="s">
        <v>869</v>
      </c>
      <c r="V332" s="9"/>
      <c r="W332" s="9" t="s">
        <v>87</v>
      </c>
      <c r="X332" s="9"/>
      <c r="Y332" s="9" t="s">
        <v>87</v>
      </c>
      <c r="Z332" s="9" t="s">
        <v>870</v>
      </c>
      <c r="AA332" s="9" t="s">
        <v>870</v>
      </c>
      <c r="AB332" s="9" t="s">
        <v>2815</v>
      </c>
      <c r="AC332" s="9"/>
      <c r="AD332" s="9" t="s">
        <v>870</v>
      </c>
      <c r="AE332" s="9"/>
    </row>
    <row r="333" hidden="1" spans="2:31">
      <c r="B333" t="e">
        <f>VLOOKUP(G333,Summary!B:B,1,FALSE)</f>
        <v>#N/A</v>
      </c>
      <c r="C333" t="str">
        <f t="shared" si="5"/>
        <v>REX</v>
      </c>
      <c r="D333" s="11" t="s">
        <v>2831</v>
      </c>
      <c r="E333" s="9" t="s">
        <v>2832</v>
      </c>
      <c r="F333" s="11" t="s">
        <v>2833</v>
      </c>
      <c r="G333" s="9" t="s">
        <v>2834</v>
      </c>
      <c r="H333" s="11" t="s">
        <v>2835</v>
      </c>
      <c r="I333" s="9" t="s">
        <v>863</v>
      </c>
      <c r="J333" s="9" t="s">
        <v>863</v>
      </c>
      <c r="K333" s="9" t="s">
        <v>864</v>
      </c>
      <c r="L333" s="9" t="s">
        <v>864</v>
      </c>
      <c r="M333" s="9" t="s">
        <v>865</v>
      </c>
      <c r="N333" s="9" t="s">
        <v>866</v>
      </c>
      <c r="O333" s="9" t="s">
        <v>866</v>
      </c>
      <c r="P333" s="11" t="s">
        <v>2836</v>
      </c>
      <c r="Q333" s="9"/>
      <c r="R333" s="11" t="s">
        <v>88</v>
      </c>
      <c r="S333" s="9" t="s">
        <v>868</v>
      </c>
      <c r="T333" s="9" t="s">
        <v>869</v>
      </c>
      <c r="U333" s="11" t="s">
        <v>869</v>
      </c>
      <c r="V333" s="9"/>
      <c r="W333" s="9" t="s">
        <v>108</v>
      </c>
      <c r="X333" s="9"/>
      <c r="Y333" s="9" t="s">
        <v>108</v>
      </c>
      <c r="Z333" s="11" t="s">
        <v>870</v>
      </c>
      <c r="AA333" s="9" t="s">
        <v>870</v>
      </c>
      <c r="AB333" s="9" t="s">
        <v>2837</v>
      </c>
      <c r="AC333" s="9"/>
      <c r="AD333" s="11" t="s">
        <v>870</v>
      </c>
      <c r="AE333" s="9"/>
    </row>
    <row r="334" hidden="1" spans="2:31">
      <c r="B334" t="e">
        <f>VLOOKUP(G334,Summary!B:B,1,FALSE)</f>
        <v>#N/A</v>
      </c>
      <c r="C334" t="str">
        <f t="shared" si="5"/>
        <v>REX</v>
      </c>
      <c r="D334" s="11" t="s">
        <v>2838</v>
      </c>
      <c r="E334" s="9" t="s">
        <v>2839</v>
      </c>
      <c r="F334" s="11" t="s">
        <v>2840</v>
      </c>
      <c r="G334" s="9" t="s">
        <v>2841</v>
      </c>
      <c r="H334" s="11" t="s">
        <v>2842</v>
      </c>
      <c r="I334" s="9" t="s">
        <v>863</v>
      </c>
      <c r="J334" s="9" t="s">
        <v>863</v>
      </c>
      <c r="K334" s="9" t="s">
        <v>864</v>
      </c>
      <c r="L334" s="9" t="s">
        <v>864</v>
      </c>
      <c r="M334" s="9" t="s">
        <v>865</v>
      </c>
      <c r="N334" s="9" t="s">
        <v>866</v>
      </c>
      <c r="O334" s="9" t="s">
        <v>866</v>
      </c>
      <c r="P334" s="11" t="s">
        <v>2843</v>
      </c>
      <c r="Q334" s="9"/>
      <c r="R334" s="11" t="s">
        <v>88</v>
      </c>
      <c r="S334" s="9" t="s">
        <v>868</v>
      </c>
      <c r="T334" s="9" t="s">
        <v>869</v>
      </c>
      <c r="U334" s="11" t="s">
        <v>869</v>
      </c>
      <c r="V334" s="9"/>
      <c r="W334" s="9" t="s">
        <v>87</v>
      </c>
      <c r="X334" s="9"/>
      <c r="Y334" s="9" t="s">
        <v>87</v>
      </c>
      <c r="Z334" s="11" t="s">
        <v>870</v>
      </c>
      <c r="AA334" s="9" t="s">
        <v>870</v>
      </c>
      <c r="AB334" s="9" t="s">
        <v>2844</v>
      </c>
      <c r="AC334" s="9"/>
      <c r="AD334" s="11" t="s">
        <v>870</v>
      </c>
      <c r="AE334" s="9"/>
    </row>
    <row r="335" hidden="1" spans="2:31">
      <c r="B335" t="e">
        <f>VLOOKUP(G335,Summary!B:B,1,FALSE)</f>
        <v>#N/A</v>
      </c>
      <c r="C335" t="str">
        <f t="shared" si="5"/>
        <v>REX</v>
      </c>
      <c r="D335" s="11" t="s">
        <v>2845</v>
      </c>
      <c r="E335" s="9" t="s">
        <v>2846</v>
      </c>
      <c r="F335" s="11" t="s">
        <v>2847</v>
      </c>
      <c r="G335" s="9" t="s">
        <v>2848</v>
      </c>
      <c r="H335" s="11" t="s">
        <v>2842</v>
      </c>
      <c r="I335" s="9" t="s">
        <v>863</v>
      </c>
      <c r="J335" s="9" t="s">
        <v>863</v>
      </c>
      <c r="K335" s="9" t="s">
        <v>864</v>
      </c>
      <c r="L335" s="9" t="s">
        <v>864</v>
      </c>
      <c r="M335" s="9" t="s">
        <v>865</v>
      </c>
      <c r="N335" s="9" t="s">
        <v>866</v>
      </c>
      <c r="O335" s="9" t="s">
        <v>866</v>
      </c>
      <c r="P335" s="11" t="s">
        <v>2849</v>
      </c>
      <c r="Q335" s="9"/>
      <c r="R335" s="11" t="s">
        <v>88</v>
      </c>
      <c r="S335" s="9" t="s">
        <v>868</v>
      </c>
      <c r="T335" s="9" t="s">
        <v>869</v>
      </c>
      <c r="U335" s="11" t="s">
        <v>869</v>
      </c>
      <c r="V335" s="9"/>
      <c r="W335" s="9" t="s">
        <v>196</v>
      </c>
      <c r="X335" s="9"/>
      <c r="Y335" s="9" t="s">
        <v>196</v>
      </c>
      <c r="Z335" s="11" t="s">
        <v>870</v>
      </c>
      <c r="AA335" s="9" t="s">
        <v>870</v>
      </c>
      <c r="AB335" s="9" t="s">
        <v>2844</v>
      </c>
      <c r="AC335" s="9"/>
      <c r="AD335" s="11" t="s">
        <v>870</v>
      </c>
      <c r="AE335" s="9"/>
    </row>
    <row r="336" hidden="1" spans="2:31">
      <c r="B336" t="e">
        <f>VLOOKUP(G336,Summary!B:B,1,FALSE)</f>
        <v>#N/A</v>
      </c>
      <c r="C336" t="str">
        <f t="shared" si="5"/>
        <v>REX</v>
      </c>
      <c r="D336" s="11" t="s">
        <v>2850</v>
      </c>
      <c r="E336" s="9" t="s">
        <v>2851</v>
      </c>
      <c r="F336" s="11" t="s">
        <v>2852</v>
      </c>
      <c r="G336" s="9" t="s">
        <v>2853</v>
      </c>
      <c r="H336" s="11" t="s">
        <v>2842</v>
      </c>
      <c r="I336" s="9" t="s">
        <v>863</v>
      </c>
      <c r="J336" s="9" t="s">
        <v>863</v>
      </c>
      <c r="K336" s="9" t="s">
        <v>864</v>
      </c>
      <c r="L336" s="9" t="s">
        <v>864</v>
      </c>
      <c r="M336" s="9" t="s">
        <v>865</v>
      </c>
      <c r="N336" s="9" t="s">
        <v>866</v>
      </c>
      <c r="O336" s="9" t="s">
        <v>866</v>
      </c>
      <c r="P336" s="11" t="s">
        <v>2854</v>
      </c>
      <c r="Q336" s="9"/>
      <c r="R336" s="11" t="s">
        <v>88</v>
      </c>
      <c r="S336" s="9" t="s">
        <v>868</v>
      </c>
      <c r="T336" s="9" t="s">
        <v>869</v>
      </c>
      <c r="U336" s="11" t="s">
        <v>869</v>
      </c>
      <c r="V336" s="9"/>
      <c r="W336" s="9" t="s">
        <v>287</v>
      </c>
      <c r="X336" s="9"/>
      <c r="Y336" s="9" t="s">
        <v>287</v>
      </c>
      <c r="Z336" s="11" t="s">
        <v>870</v>
      </c>
      <c r="AA336" s="9" t="s">
        <v>870</v>
      </c>
      <c r="AB336" s="9" t="s">
        <v>2844</v>
      </c>
      <c r="AC336" s="9"/>
      <c r="AD336" s="11" t="s">
        <v>870</v>
      </c>
      <c r="AE336" s="9"/>
    </row>
    <row r="337" hidden="1" spans="2:31">
      <c r="B337" t="e">
        <f>VLOOKUP(G337,Summary!B:B,1,FALSE)</f>
        <v>#N/A</v>
      </c>
      <c r="C337" t="str">
        <f t="shared" si="5"/>
        <v>REX</v>
      </c>
      <c r="D337" s="11" t="s">
        <v>2855</v>
      </c>
      <c r="E337" s="9" t="s">
        <v>2856</v>
      </c>
      <c r="F337" s="11" t="s">
        <v>2857</v>
      </c>
      <c r="G337" s="9" t="s">
        <v>2858</v>
      </c>
      <c r="H337" s="11" t="s">
        <v>2842</v>
      </c>
      <c r="I337" s="9" t="s">
        <v>863</v>
      </c>
      <c r="J337" s="9" t="s">
        <v>863</v>
      </c>
      <c r="K337" s="9" t="s">
        <v>864</v>
      </c>
      <c r="L337" s="9" t="s">
        <v>864</v>
      </c>
      <c r="M337" s="9" t="s">
        <v>865</v>
      </c>
      <c r="N337" s="9" t="s">
        <v>866</v>
      </c>
      <c r="O337" s="9" t="s">
        <v>866</v>
      </c>
      <c r="P337" s="11" t="s">
        <v>2859</v>
      </c>
      <c r="Q337" s="9"/>
      <c r="R337" s="11" t="s">
        <v>88</v>
      </c>
      <c r="S337" s="9" t="s">
        <v>868</v>
      </c>
      <c r="T337" s="9" t="s">
        <v>869</v>
      </c>
      <c r="U337" s="11" t="s">
        <v>869</v>
      </c>
      <c r="V337" s="9"/>
      <c r="W337" s="9" t="s">
        <v>87</v>
      </c>
      <c r="X337" s="9"/>
      <c r="Y337" s="9" t="s">
        <v>87</v>
      </c>
      <c r="Z337" s="11" t="s">
        <v>870</v>
      </c>
      <c r="AA337" s="9" t="s">
        <v>870</v>
      </c>
      <c r="AB337" s="9" t="s">
        <v>2844</v>
      </c>
      <c r="AC337" s="9"/>
      <c r="AD337" s="11" t="s">
        <v>870</v>
      </c>
      <c r="AE337" s="9"/>
    </row>
    <row r="338" hidden="1" spans="2:31">
      <c r="B338" t="e">
        <f>VLOOKUP(G338,Summary!B:B,1,FALSE)</f>
        <v>#N/A</v>
      </c>
      <c r="C338" t="str">
        <f t="shared" si="5"/>
        <v>REX</v>
      </c>
      <c r="D338" s="11" t="s">
        <v>2860</v>
      </c>
      <c r="E338" s="9" t="s">
        <v>2861</v>
      </c>
      <c r="F338" s="11" t="s">
        <v>2862</v>
      </c>
      <c r="G338" s="9" t="s">
        <v>2863</v>
      </c>
      <c r="H338" s="11" t="s">
        <v>2842</v>
      </c>
      <c r="I338" s="9" t="s">
        <v>863</v>
      </c>
      <c r="J338" s="9" t="s">
        <v>863</v>
      </c>
      <c r="K338" s="9" t="s">
        <v>864</v>
      </c>
      <c r="L338" s="9" t="s">
        <v>864</v>
      </c>
      <c r="M338" s="9" t="s">
        <v>865</v>
      </c>
      <c r="N338" s="9" t="s">
        <v>866</v>
      </c>
      <c r="O338" s="9" t="s">
        <v>866</v>
      </c>
      <c r="P338" s="11" t="s">
        <v>2864</v>
      </c>
      <c r="Q338" s="9"/>
      <c r="R338" s="11" t="s">
        <v>88</v>
      </c>
      <c r="S338" s="9" t="s">
        <v>868</v>
      </c>
      <c r="T338" s="9" t="s">
        <v>869</v>
      </c>
      <c r="U338" s="11" t="s">
        <v>869</v>
      </c>
      <c r="V338" s="9"/>
      <c r="W338" s="9" t="s">
        <v>823</v>
      </c>
      <c r="X338" s="9"/>
      <c r="Y338" s="9" t="s">
        <v>823</v>
      </c>
      <c r="Z338" s="11" t="s">
        <v>870</v>
      </c>
      <c r="AA338" s="9" t="s">
        <v>870</v>
      </c>
      <c r="AB338" s="9" t="s">
        <v>2844</v>
      </c>
      <c r="AC338" s="9"/>
      <c r="AD338" s="11" t="s">
        <v>870</v>
      </c>
      <c r="AE338" s="9"/>
    </row>
    <row r="339" hidden="1" spans="2:31">
      <c r="B339" t="e">
        <f>VLOOKUP(G339,Summary!B:B,1,FALSE)</f>
        <v>#N/A</v>
      </c>
      <c r="C339" t="str">
        <f t="shared" si="5"/>
        <v>REX</v>
      </c>
      <c r="D339" s="11" t="s">
        <v>2865</v>
      </c>
      <c r="E339" s="9" t="s">
        <v>2866</v>
      </c>
      <c r="F339" s="11" t="s">
        <v>2867</v>
      </c>
      <c r="G339" s="9" t="s">
        <v>2868</v>
      </c>
      <c r="H339" s="11" t="s">
        <v>2869</v>
      </c>
      <c r="I339" s="9" t="s">
        <v>863</v>
      </c>
      <c r="J339" s="9" t="s">
        <v>863</v>
      </c>
      <c r="K339" s="9" t="s">
        <v>864</v>
      </c>
      <c r="L339" s="9" t="s">
        <v>864</v>
      </c>
      <c r="M339" s="9" t="s">
        <v>865</v>
      </c>
      <c r="N339" s="9" t="s">
        <v>866</v>
      </c>
      <c r="O339" s="9" t="s">
        <v>866</v>
      </c>
      <c r="P339" s="11" t="s">
        <v>2870</v>
      </c>
      <c r="Q339" s="9"/>
      <c r="R339" s="11" t="s">
        <v>88</v>
      </c>
      <c r="S339" s="9" t="s">
        <v>868</v>
      </c>
      <c r="T339" s="9" t="s">
        <v>869</v>
      </c>
      <c r="U339" s="11" t="s">
        <v>869</v>
      </c>
      <c r="V339" s="9"/>
      <c r="W339" s="9" t="s">
        <v>147</v>
      </c>
      <c r="X339" s="9"/>
      <c r="Y339" s="9" t="s">
        <v>147</v>
      </c>
      <c r="Z339" s="11" t="s">
        <v>870</v>
      </c>
      <c r="AA339" s="9" t="s">
        <v>870</v>
      </c>
      <c r="AB339" s="9" t="s">
        <v>2871</v>
      </c>
      <c r="AC339" s="9"/>
      <c r="AD339" s="11" t="s">
        <v>870</v>
      </c>
      <c r="AE339" s="9"/>
    </row>
    <row r="340" hidden="1" spans="2:31">
      <c r="B340" t="e">
        <f>VLOOKUP(G340,Summary!B:B,1,FALSE)</f>
        <v>#N/A</v>
      </c>
      <c r="C340" t="str">
        <f t="shared" si="5"/>
        <v>REX</v>
      </c>
      <c r="D340" s="11" t="s">
        <v>2872</v>
      </c>
      <c r="E340" s="9" t="s">
        <v>2873</v>
      </c>
      <c r="F340" s="11" t="s">
        <v>2874</v>
      </c>
      <c r="G340" s="9" t="s">
        <v>2875</v>
      </c>
      <c r="H340" s="11" t="s">
        <v>2869</v>
      </c>
      <c r="I340" s="9" t="s">
        <v>863</v>
      </c>
      <c r="J340" s="9" t="s">
        <v>863</v>
      </c>
      <c r="K340" s="9" t="s">
        <v>864</v>
      </c>
      <c r="L340" s="9" t="s">
        <v>864</v>
      </c>
      <c r="M340" s="9" t="s">
        <v>865</v>
      </c>
      <c r="N340" s="9" t="s">
        <v>866</v>
      </c>
      <c r="O340" s="9" t="s">
        <v>866</v>
      </c>
      <c r="P340" s="11" t="s">
        <v>2876</v>
      </c>
      <c r="Q340" s="9"/>
      <c r="R340" s="11" t="s">
        <v>88</v>
      </c>
      <c r="S340" s="9" t="s">
        <v>868</v>
      </c>
      <c r="T340" s="9" t="s">
        <v>869</v>
      </c>
      <c r="U340" s="11" t="s">
        <v>869</v>
      </c>
      <c r="V340" s="9"/>
      <c r="W340" s="9" t="s">
        <v>281</v>
      </c>
      <c r="X340" s="9"/>
      <c r="Y340" s="9" t="s">
        <v>281</v>
      </c>
      <c r="Z340" s="11" t="s">
        <v>870</v>
      </c>
      <c r="AA340" s="9" t="s">
        <v>870</v>
      </c>
      <c r="AB340" s="9" t="s">
        <v>2871</v>
      </c>
      <c r="AC340" s="9"/>
      <c r="AD340" s="11" t="s">
        <v>870</v>
      </c>
      <c r="AE340" s="9"/>
    </row>
    <row r="341" hidden="1" spans="2:31">
      <c r="B341" t="e">
        <f>VLOOKUP(G341,Summary!B:B,1,FALSE)</f>
        <v>#N/A</v>
      </c>
      <c r="C341" t="str">
        <f t="shared" si="5"/>
        <v>REX</v>
      </c>
      <c r="D341" s="11" t="s">
        <v>2877</v>
      </c>
      <c r="E341" s="9" t="s">
        <v>2878</v>
      </c>
      <c r="F341" s="11" t="s">
        <v>2879</v>
      </c>
      <c r="G341" s="9" t="s">
        <v>2880</v>
      </c>
      <c r="H341" s="11" t="s">
        <v>2869</v>
      </c>
      <c r="I341" s="9" t="s">
        <v>863</v>
      </c>
      <c r="J341" s="9" t="s">
        <v>863</v>
      </c>
      <c r="K341" s="9" t="s">
        <v>864</v>
      </c>
      <c r="L341" s="9" t="s">
        <v>864</v>
      </c>
      <c r="M341" s="9" t="s">
        <v>865</v>
      </c>
      <c r="N341" s="9" t="s">
        <v>866</v>
      </c>
      <c r="O341" s="9" t="s">
        <v>866</v>
      </c>
      <c r="P341" s="11" t="s">
        <v>2881</v>
      </c>
      <c r="Q341" s="9"/>
      <c r="R341" s="11" t="s">
        <v>88</v>
      </c>
      <c r="S341" s="9" t="s">
        <v>868</v>
      </c>
      <c r="T341" s="9" t="s">
        <v>869</v>
      </c>
      <c r="U341" s="11" t="s">
        <v>869</v>
      </c>
      <c r="V341" s="9"/>
      <c r="W341" s="9" t="s">
        <v>87</v>
      </c>
      <c r="X341" s="9"/>
      <c r="Y341" s="9" t="s">
        <v>87</v>
      </c>
      <c r="Z341" s="11" t="s">
        <v>870</v>
      </c>
      <c r="AA341" s="9" t="s">
        <v>870</v>
      </c>
      <c r="AB341" s="9" t="s">
        <v>2871</v>
      </c>
      <c r="AC341" s="9"/>
      <c r="AD341" s="11" t="s">
        <v>870</v>
      </c>
      <c r="AE341" s="9"/>
    </row>
    <row r="342" hidden="1" spans="2:31">
      <c r="B342" t="e">
        <f>VLOOKUP(G342,Summary!B:B,1,FALSE)</f>
        <v>#N/A</v>
      </c>
      <c r="C342" t="str">
        <f t="shared" si="5"/>
        <v>REX</v>
      </c>
      <c r="D342" s="11" t="s">
        <v>2882</v>
      </c>
      <c r="E342" s="9" t="s">
        <v>2883</v>
      </c>
      <c r="F342" s="11" t="s">
        <v>2884</v>
      </c>
      <c r="G342" s="9" t="s">
        <v>2885</v>
      </c>
      <c r="H342" s="11" t="s">
        <v>2869</v>
      </c>
      <c r="I342" s="9" t="s">
        <v>863</v>
      </c>
      <c r="J342" s="9" t="s">
        <v>863</v>
      </c>
      <c r="K342" s="9" t="s">
        <v>864</v>
      </c>
      <c r="L342" s="9" t="s">
        <v>864</v>
      </c>
      <c r="M342" s="9" t="s">
        <v>865</v>
      </c>
      <c r="N342" s="9" t="s">
        <v>866</v>
      </c>
      <c r="O342" s="9" t="s">
        <v>866</v>
      </c>
      <c r="P342" s="11" t="s">
        <v>2886</v>
      </c>
      <c r="Q342" s="9"/>
      <c r="R342" s="11" t="s">
        <v>88</v>
      </c>
      <c r="S342" s="9" t="s">
        <v>868</v>
      </c>
      <c r="T342" s="9" t="s">
        <v>869</v>
      </c>
      <c r="U342" s="11" t="s">
        <v>869</v>
      </c>
      <c r="V342" s="9"/>
      <c r="W342" s="9" t="s">
        <v>108</v>
      </c>
      <c r="X342" s="9"/>
      <c r="Y342" s="9" t="s">
        <v>108</v>
      </c>
      <c r="Z342" s="11" t="s">
        <v>870</v>
      </c>
      <c r="AA342" s="9" t="s">
        <v>870</v>
      </c>
      <c r="AB342" s="9" t="s">
        <v>2871</v>
      </c>
      <c r="AC342" s="9"/>
      <c r="AD342" s="11" t="s">
        <v>870</v>
      </c>
      <c r="AE342" s="9"/>
    </row>
    <row r="343" hidden="1" spans="2:31">
      <c r="B343" t="e">
        <f>VLOOKUP(G343,Summary!B:B,1,FALSE)</f>
        <v>#N/A</v>
      </c>
      <c r="C343" t="str">
        <f t="shared" si="5"/>
        <v>REX</v>
      </c>
      <c r="D343" s="11" t="s">
        <v>2887</v>
      </c>
      <c r="E343" s="9" t="s">
        <v>2888</v>
      </c>
      <c r="F343" s="11" t="s">
        <v>2889</v>
      </c>
      <c r="G343" s="9" t="s">
        <v>2890</v>
      </c>
      <c r="H343" s="11" t="s">
        <v>2891</v>
      </c>
      <c r="I343" s="9" t="s">
        <v>863</v>
      </c>
      <c r="J343" s="9" t="s">
        <v>863</v>
      </c>
      <c r="K343" s="9" t="s">
        <v>864</v>
      </c>
      <c r="L343" s="9" t="s">
        <v>864</v>
      </c>
      <c r="M343" s="9" t="s">
        <v>865</v>
      </c>
      <c r="N343" s="9" t="s">
        <v>866</v>
      </c>
      <c r="O343" s="9" t="s">
        <v>866</v>
      </c>
      <c r="P343" s="11" t="s">
        <v>2892</v>
      </c>
      <c r="Q343" s="9"/>
      <c r="R343" s="11" t="s">
        <v>88</v>
      </c>
      <c r="S343" s="9" t="s">
        <v>868</v>
      </c>
      <c r="T343" s="9" t="s">
        <v>869</v>
      </c>
      <c r="U343" s="11" t="s">
        <v>869</v>
      </c>
      <c r="V343" s="9"/>
      <c r="W343" s="9" t="s">
        <v>147</v>
      </c>
      <c r="X343" s="9"/>
      <c r="Y343" s="9" t="s">
        <v>147</v>
      </c>
      <c r="Z343" s="11" t="s">
        <v>870</v>
      </c>
      <c r="AA343" s="9" t="s">
        <v>870</v>
      </c>
      <c r="AB343" s="9" t="s">
        <v>2893</v>
      </c>
      <c r="AC343" s="9"/>
      <c r="AD343" s="11" t="s">
        <v>870</v>
      </c>
      <c r="AE343" s="9"/>
    </row>
    <row r="344" hidden="1" spans="2:31">
      <c r="B344" t="e">
        <f>VLOOKUP(G344,Summary!B:B,1,FALSE)</f>
        <v>#N/A</v>
      </c>
      <c r="C344" t="str">
        <f t="shared" si="5"/>
        <v>REX</v>
      </c>
      <c r="D344" s="11" t="s">
        <v>2894</v>
      </c>
      <c r="E344" s="9" t="s">
        <v>2895</v>
      </c>
      <c r="F344" s="11" t="s">
        <v>2896</v>
      </c>
      <c r="G344" s="9" t="s">
        <v>2897</v>
      </c>
      <c r="H344" s="11" t="s">
        <v>2891</v>
      </c>
      <c r="I344" s="9" t="s">
        <v>863</v>
      </c>
      <c r="J344" s="9" t="s">
        <v>863</v>
      </c>
      <c r="K344" s="9" t="s">
        <v>864</v>
      </c>
      <c r="L344" s="9" t="s">
        <v>864</v>
      </c>
      <c r="M344" s="9" t="s">
        <v>865</v>
      </c>
      <c r="N344" s="9" t="s">
        <v>866</v>
      </c>
      <c r="O344" s="9" t="s">
        <v>866</v>
      </c>
      <c r="P344" s="11" t="s">
        <v>2898</v>
      </c>
      <c r="Q344" s="9"/>
      <c r="R344" s="11" t="s">
        <v>88</v>
      </c>
      <c r="S344" s="9" t="s">
        <v>868</v>
      </c>
      <c r="T344" s="9" t="s">
        <v>869</v>
      </c>
      <c r="U344" s="11" t="s">
        <v>869</v>
      </c>
      <c r="V344" s="9"/>
      <c r="W344" s="9" t="s">
        <v>127</v>
      </c>
      <c r="X344" s="9"/>
      <c r="Y344" s="9" t="s">
        <v>127</v>
      </c>
      <c r="Z344" s="11" t="s">
        <v>870</v>
      </c>
      <c r="AA344" s="9" t="s">
        <v>870</v>
      </c>
      <c r="AB344" s="9" t="s">
        <v>2893</v>
      </c>
      <c r="AC344" s="9"/>
      <c r="AD344" s="11" t="s">
        <v>870</v>
      </c>
      <c r="AE344" s="9"/>
    </row>
    <row r="345" hidden="1" spans="2:31">
      <c r="B345" t="e">
        <f>VLOOKUP(G345,Summary!B:B,1,FALSE)</f>
        <v>#N/A</v>
      </c>
      <c r="C345" t="str">
        <f t="shared" si="5"/>
        <v>REX</v>
      </c>
      <c r="D345" s="11" t="s">
        <v>2899</v>
      </c>
      <c r="E345" s="9" t="s">
        <v>2900</v>
      </c>
      <c r="F345" s="11" t="s">
        <v>2901</v>
      </c>
      <c r="G345" s="9" t="s">
        <v>2902</v>
      </c>
      <c r="H345" s="11" t="s">
        <v>2903</v>
      </c>
      <c r="I345" s="9" t="s">
        <v>863</v>
      </c>
      <c r="J345" s="9" t="s">
        <v>863</v>
      </c>
      <c r="K345" s="9" t="s">
        <v>864</v>
      </c>
      <c r="L345" s="9" t="s">
        <v>864</v>
      </c>
      <c r="M345" s="9" t="s">
        <v>865</v>
      </c>
      <c r="N345" s="9" t="s">
        <v>866</v>
      </c>
      <c r="O345" s="9" t="s">
        <v>866</v>
      </c>
      <c r="P345" s="11" t="s">
        <v>2904</v>
      </c>
      <c r="Q345" s="9"/>
      <c r="R345" s="11" t="s">
        <v>88</v>
      </c>
      <c r="S345" s="9" t="s">
        <v>868</v>
      </c>
      <c r="T345" s="9" t="s">
        <v>869</v>
      </c>
      <c r="U345" s="11" t="s">
        <v>869</v>
      </c>
      <c r="V345" s="9"/>
      <c r="W345" s="9" t="s">
        <v>87</v>
      </c>
      <c r="X345" s="9"/>
      <c r="Y345" s="9" t="s">
        <v>87</v>
      </c>
      <c r="Z345" s="11" t="s">
        <v>870</v>
      </c>
      <c r="AA345" s="9" t="s">
        <v>870</v>
      </c>
      <c r="AB345" s="9" t="s">
        <v>2905</v>
      </c>
      <c r="AC345" s="9"/>
      <c r="AD345" s="11" t="s">
        <v>870</v>
      </c>
      <c r="AE345" s="9"/>
    </row>
    <row r="346" hidden="1" spans="2:31">
      <c r="B346" t="e">
        <f>VLOOKUP(G346,Summary!B:B,1,FALSE)</f>
        <v>#N/A</v>
      </c>
      <c r="C346" t="str">
        <f t="shared" si="5"/>
        <v>REX</v>
      </c>
      <c r="D346" s="11" t="s">
        <v>2906</v>
      </c>
      <c r="E346" s="9" t="s">
        <v>2907</v>
      </c>
      <c r="F346" s="11" t="s">
        <v>2908</v>
      </c>
      <c r="G346" s="9" t="s">
        <v>2909</v>
      </c>
      <c r="H346" s="11" t="s">
        <v>2910</v>
      </c>
      <c r="I346" s="9" t="s">
        <v>863</v>
      </c>
      <c r="J346" s="9" t="s">
        <v>863</v>
      </c>
      <c r="K346" s="9" t="s">
        <v>864</v>
      </c>
      <c r="L346" s="9" t="s">
        <v>864</v>
      </c>
      <c r="M346" s="9" t="s">
        <v>865</v>
      </c>
      <c r="N346" s="9" t="s">
        <v>866</v>
      </c>
      <c r="O346" s="9" t="s">
        <v>866</v>
      </c>
      <c r="P346" s="11" t="s">
        <v>2911</v>
      </c>
      <c r="Q346" s="9"/>
      <c r="R346" s="11" t="s">
        <v>88</v>
      </c>
      <c r="S346" s="9" t="s">
        <v>868</v>
      </c>
      <c r="T346" s="9" t="s">
        <v>869</v>
      </c>
      <c r="U346" s="11" t="s">
        <v>869</v>
      </c>
      <c r="V346" s="9"/>
      <c r="W346" s="9" t="s">
        <v>127</v>
      </c>
      <c r="X346" s="9"/>
      <c r="Y346" s="9" t="s">
        <v>127</v>
      </c>
      <c r="Z346" s="11" t="s">
        <v>870</v>
      </c>
      <c r="AA346" s="9" t="s">
        <v>870</v>
      </c>
      <c r="AB346" s="9" t="s">
        <v>2912</v>
      </c>
      <c r="AC346" s="9"/>
      <c r="AD346" s="11" t="s">
        <v>870</v>
      </c>
      <c r="AE346" s="9"/>
    </row>
    <row r="347" hidden="1" spans="2:31">
      <c r="B347" t="e">
        <f>VLOOKUP(G347,Summary!B:B,1,FALSE)</f>
        <v>#N/A</v>
      </c>
      <c r="C347" t="str">
        <f t="shared" si="5"/>
        <v>REX</v>
      </c>
      <c r="D347" s="11" t="s">
        <v>2913</v>
      </c>
      <c r="E347" s="9" t="s">
        <v>2914</v>
      </c>
      <c r="F347" s="11" t="s">
        <v>2915</v>
      </c>
      <c r="G347" s="9" t="s">
        <v>2916</v>
      </c>
      <c r="H347" s="11" t="s">
        <v>2917</v>
      </c>
      <c r="I347" s="9" t="s">
        <v>863</v>
      </c>
      <c r="J347" s="9" t="s">
        <v>863</v>
      </c>
      <c r="K347" s="9" t="s">
        <v>864</v>
      </c>
      <c r="L347" s="9" t="s">
        <v>864</v>
      </c>
      <c r="M347" s="9" t="s">
        <v>865</v>
      </c>
      <c r="N347" s="9" t="s">
        <v>866</v>
      </c>
      <c r="O347" s="9" t="s">
        <v>866</v>
      </c>
      <c r="P347" s="11" t="s">
        <v>2918</v>
      </c>
      <c r="Q347" s="9"/>
      <c r="R347" s="11" t="s">
        <v>88</v>
      </c>
      <c r="S347" s="9" t="s">
        <v>868</v>
      </c>
      <c r="T347" s="9" t="s">
        <v>869</v>
      </c>
      <c r="U347" s="11" t="s">
        <v>869</v>
      </c>
      <c r="V347" s="9"/>
      <c r="W347" s="9" t="s">
        <v>87</v>
      </c>
      <c r="X347" s="9"/>
      <c r="Y347" s="9" t="s">
        <v>87</v>
      </c>
      <c r="Z347" s="11" t="s">
        <v>870</v>
      </c>
      <c r="AA347" s="9" t="s">
        <v>870</v>
      </c>
      <c r="AB347" s="9" t="s">
        <v>2919</v>
      </c>
      <c r="AC347" s="9"/>
      <c r="AD347" s="11" t="s">
        <v>870</v>
      </c>
      <c r="AE347" s="9"/>
    </row>
    <row r="348" hidden="1" spans="2:31">
      <c r="B348" t="e">
        <f>VLOOKUP(G348,Summary!B:B,1,FALSE)</f>
        <v>#N/A</v>
      </c>
      <c r="C348" t="str">
        <f t="shared" si="5"/>
        <v>REX</v>
      </c>
      <c r="D348" s="11" t="s">
        <v>2920</v>
      </c>
      <c r="E348" s="9" t="s">
        <v>2921</v>
      </c>
      <c r="F348" s="11" t="s">
        <v>2922</v>
      </c>
      <c r="G348" s="9" t="s">
        <v>2923</v>
      </c>
      <c r="H348" s="11" t="s">
        <v>2917</v>
      </c>
      <c r="I348" s="9" t="s">
        <v>863</v>
      </c>
      <c r="J348" s="9" t="s">
        <v>863</v>
      </c>
      <c r="K348" s="9" t="s">
        <v>864</v>
      </c>
      <c r="L348" s="9" t="s">
        <v>864</v>
      </c>
      <c r="M348" s="9" t="s">
        <v>865</v>
      </c>
      <c r="N348" s="9" t="s">
        <v>866</v>
      </c>
      <c r="O348" s="9" t="s">
        <v>866</v>
      </c>
      <c r="P348" s="11" t="s">
        <v>2924</v>
      </c>
      <c r="Q348" s="9"/>
      <c r="R348" s="11" t="s">
        <v>88</v>
      </c>
      <c r="S348" s="9" t="s">
        <v>868</v>
      </c>
      <c r="T348" s="9" t="s">
        <v>869</v>
      </c>
      <c r="U348" s="11" t="s">
        <v>869</v>
      </c>
      <c r="V348" s="9"/>
      <c r="W348" s="9" t="s">
        <v>87</v>
      </c>
      <c r="X348" s="9"/>
      <c r="Y348" s="9" t="s">
        <v>87</v>
      </c>
      <c r="Z348" s="11" t="s">
        <v>870</v>
      </c>
      <c r="AA348" s="9" t="s">
        <v>870</v>
      </c>
      <c r="AB348" s="9" t="s">
        <v>2919</v>
      </c>
      <c r="AC348" s="9"/>
      <c r="AD348" s="11" t="s">
        <v>870</v>
      </c>
      <c r="AE348" s="9"/>
    </row>
    <row r="349" hidden="1" spans="2:31">
      <c r="B349" t="e">
        <f>VLOOKUP(G349,Summary!B:B,1,FALSE)</f>
        <v>#N/A</v>
      </c>
      <c r="C349" t="str">
        <f t="shared" si="5"/>
        <v>REX</v>
      </c>
      <c r="D349" s="11" t="s">
        <v>2925</v>
      </c>
      <c r="E349" s="9" t="s">
        <v>2926</v>
      </c>
      <c r="F349" s="11" t="s">
        <v>2927</v>
      </c>
      <c r="G349" s="9" t="s">
        <v>2928</v>
      </c>
      <c r="H349" s="11" t="s">
        <v>2929</v>
      </c>
      <c r="I349" s="9" t="s">
        <v>863</v>
      </c>
      <c r="J349" s="9" t="s">
        <v>863</v>
      </c>
      <c r="K349" s="9" t="s">
        <v>864</v>
      </c>
      <c r="L349" s="9" t="s">
        <v>864</v>
      </c>
      <c r="M349" s="9" t="s">
        <v>865</v>
      </c>
      <c r="N349" s="9" t="s">
        <v>866</v>
      </c>
      <c r="O349" s="9" t="s">
        <v>866</v>
      </c>
      <c r="P349" s="11" t="s">
        <v>2930</v>
      </c>
      <c r="Q349" s="9"/>
      <c r="R349" s="11" t="s">
        <v>88</v>
      </c>
      <c r="S349" s="9" t="s">
        <v>868</v>
      </c>
      <c r="T349" s="9" t="s">
        <v>869</v>
      </c>
      <c r="U349" s="11" t="s">
        <v>869</v>
      </c>
      <c r="V349" s="9"/>
      <c r="W349" s="9" t="s">
        <v>87</v>
      </c>
      <c r="X349" s="9"/>
      <c r="Y349" s="9" t="s">
        <v>87</v>
      </c>
      <c r="Z349" s="11" t="s">
        <v>870</v>
      </c>
      <c r="AA349" s="9" t="s">
        <v>870</v>
      </c>
      <c r="AB349" s="9" t="s">
        <v>2931</v>
      </c>
      <c r="AC349" s="9"/>
      <c r="AD349" s="11" t="s">
        <v>870</v>
      </c>
      <c r="AE349" s="9"/>
    </row>
    <row r="350" hidden="1" spans="2:31">
      <c r="B350" t="e">
        <f>VLOOKUP(G350,Summary!B:B,1,FALSE)</f>
        <v>#N/A</v>
      </c>
      <c r="C350" t="str">
        <f t="shared" si="5"/>
        <v>REX</v>
      </c>
      <c r="D350" s="11" t="s">
        <v>2932</v>
      </c>
      <c r="E350" s="9" t="s">
        <v>2933</v>
      </c>
      <c r="F350" s="11" t="s">
        <v>2934</v>
      </c>
      <c r="G350" s="9" t="s">
        <v>2935</v>
      </c>
      <c r="H350" s="11" t="s">
        <v>2929</v>
      </c>
      <c r="I350" s="9" t="s">
        <v>863</v>
      </c>
      <c r="J350" s="9" t="s">
        <v>863</v>
      </c>
      <c r="K350" s="9" t="s">
        <v>864</v>
      </c>
      <c r="L350" s="9" t="s">
        <v>864</v>
      </c>
      <c r="M350" s="9" t="s">
        <v>865</v>
      </c>
      <c r="N350" s="9" t="s">
        <v>866</v>
      </c>
      <c r="O350" s="9" t="s">
        <v>866</v>
      </c>
      <c r="P350" s="11" t="s">
        <v>2936</v>
      </c>
      <c r="Q350" s="9"/>
      <c r="R350" s="11" t="s">
        <v>88</v>
      </c>
      <c r="S350" s="9" t="s">
        <v>868</v>
      </c>
      <c r="T350" s="9" t="s">
        <v>869</v>
      </c>
      <c r="U350" s="11" t="s">
        <v>869</v>
      </c>
      <c r="V350" s="9"/>
      <c r="W350" s="9" t="s">
        <v>87</v>
      </c>
      <c r="X350" s="9"/>
      <c r="Y350" s="9" t="s">
        <v>87</v>
      </c>
      <c r="Z350" s="11" t="s">
        <v>870</v>
      </c>
      <c r="AA350" s="9" t="s">
        <v>870</v>
      </c>
      <c r="AB350" s="9" t="s">
        <v>2931</v>
      </c>
      <c r="AC350" s="9"/>
      <c r="AD350" s="11" t="s">
        <v>870</v>
      </c>
      <c r="AE350" s="9"/>
    </row>
    <row r="351" hidden="1" spans="2:31">
      <c r="B351" t="e">
        <f>VLOOKUP(G351,Summary!B:B,1,FALSE)</f>
        <v>#N/A</v>
      </c>
      <c r="C351" t="str">
        <f t="shared" si="5"/>
        <v>REX</v>
      </c>
      <c r="D351" s="11" t="s">
        <v>2937</v>
      </c>
      <c r="E351" s="9" t="s">
        <v>2938</v>
      </c>
      <c r="F351" s="11" t="s">
        <v>2939</v>
      </c>
      <c r="G351" s="9" t="s">
        <v>2940</v>
      </c>
      <c r="H351" s="11" t="s">
        <v>2941</v>
      </c>
      <c r="I351" s="9" t="s">
        <v>863</v>
      </c>
      <c r="J351" s="9" t="s">
        <v>863</v>
      </c>
      <c r="K351" s="9" t="s">
        <v>864</v>
      </c>
      <c r="L351" s="9" t="s">
        <v>864</v>
      </c>
      <c r="M351" s="9" t="s">
        <v>865</v>
      </c>
      <c r="N351" s="9" t="s">
        <v>866</v>
      </c>
      <c r="O351" s="9" t="s">
        <v>866</v>
      </c>
      <c r="P351" s="11" t="s">
        <v>2942</v>
      </c>
      <c r="Q351" s="9"/>
      <c r="R351" s="11" t="s">
        <v>88</v>
      </c>
      <c r="S351" s="9" t="s">
        <v>868</v>
      </c>
      <c r="T351" s="9" t="s">
        <v>869</v>
      </c>
      <c r="U351" s="11" t="s">
        <v>869</v>
      </c>
      <c r="V351" s="9"/>
      <c r="W351" s="9" t="s">
        <v>127</v>
      </c>
      <c r="X351" s="9"/>
      <c r="Y351" s="9" t="s">
        <v>127</v>
      </c>
      <c r="Z351" s="11" t="s">
        <v>870</v>
      </c>
      <c r="AA351" s="9" t="s">
        <v>870</v>
      </c>
      <c r="AB351" s="9" t="s">
        <v>2943</v>
      </c>
      <c r="AC351" s="9"/>
      <c r="AD351" s="11" t="s">
        <v>870</v>
      </c>
      <c r="AE351" s="9"/>
    </row>
    <row r="352" hidden="1" spans="2:31">
      <c r="B352" t="e">
        <f>VLOOKUP(G352,Summary!B:B,1,FALSE)</f>
        <v>#N/A</v>
      </c>
      <c r="C352" t="str">
        <f t="shared" si="5"/>
        <v>REX</v>
      </c>
      <c r="D352" s="11" t="s">
        <v>2944</v>
      </c>
      <c r="E352" s="9" t="s">
        <v>2945</v>
      </c>
      <c r="F352" s="11" t="s">
        <v>2946</v>
      </c>
      <c r="G352" s="9" t="s">
        <v>2947</v>
      </c>
      <c r="H352" s="11" t="s">
        <v>2941</v>
      </c>
      <c r="I352" s="9" t="s">
        <v>863</v>
      </c>
      <c r="J352" s="9" t="s">
        <v>863</v>
      </c>
      <c r="K352" s="9" t="s">
        <v>864</v>
      </c>
      <c r="L352" s="9" t="s">
        <v>864</v>
      </c>
      <c r="M352" s="9" t="s">
        <v>865</v>
      </c>
      <c r="N352" s="9" t="s">
        <v>866</v>
      </c>
      <c r="O352" s="9" t="s">
        <v>866</v>
      </c>
      <c r="P352" s="11" t="s">
        <v>2948</v>
      </c>
      <c r="Q352" s="9"/>
      <c r="R352" s="11" t="s">
        <v>88</v>
      </c>
      <c r="S352" s="9" t="s">
        <v>868</v>
      </c>
      <c r="T352" s="9" t="s">
        <v>869</v>
      </c>
      <c r="U352" s="11" t="s">
        <v>869</v>
      </c>
      <c r="V352" s="9"/>
      <c r="W352" s="9" t="s">
        <v>87</v>
      </c>
      <c r="X352" s="9"/>
      <c r="Y352" s="9" t="s">
        <v>87</v>
      </c>
      <c r="Z352" s="11" t="s">
        <v>870</v>
      </c>
      <c r="AA352" s="9" t="s">
        <v>870</v>
      </c>
      <c r="AB352" s="9" t="s">
        <v>2943</v>
      </c>
      <c r="AC352" s="9"/>
      <c r="AD352" s="11" t="s">
        <v>870</v>
      </c>
      <c r="AE352" s="9"/>
    </row>
    <row r="353" hidden="1" spans="2:31">
      <c r="B353" t="e">
        <f>VLOOKUP(G353,Summary!B:B,1,FALSE)</f>
        <v>#N/A</v>
      </c>
      <c r="C353" t="str">
        <f t="shared" si="5"/>
        <v>REX</v>
      </c>
      <c r="D353" s="11" t="s">
        <v>2949</v>
      </c>
      <c r="E353" s="9" t="s">
        <v>2950</v>
      </c>
      <c r="F353" s="11" t="s">
        <v>2951</v>
      </c>
      <c r="G353" s="9" t="s">
        <v>2952</v>
      </c>
      <c r="H353" s="11" t="s">
        <v>2941</v>
      </c>
      <c r="I353" s="9" t="s">
        <v>863</v>
      </c>
      <c r="J353" s="9" t="s">
        <v>863</v>
      </c>
      <c r="K353" s="9" t="s">
        <v>864</v>
      </c>
      <c r="L353" s="9" t="s">
        <v>864</v>
      </c>
      <c r="M353" s="9" t="s">
        <v>865</v>
      </c>
      <c r="N353" s="9" t="s">
        <v>866</v>
      </c>
      <c r="O353" s="9" t="s">
        <v>866</v>
      </c>
      <c r="P353" s="11" t="s">
        <v>2953</v>
      </c>
      <c r="Q353" s="9"/>
      <c r="R353" s="11" t="s">
        <v>88</v>
      </c>
      <c r="S353" s="9" t="s">
        <v>868</v>
      </c>
      <c r="T353" s="9" t="s">
        <v>869</v>
      </c>
      <c r="U353" s="11" t="s">
        <v>869</v>
      </c>
      <c r="V353" s="9"/>
      <c r="W353" s="9" t="s">
        <v>108</v>
      </c>
      <c r="X353" s="9"/>
      <c r="Y353" s="9" t="s">
        <v>108</v>
      </c>
      <c r="Z353" s="11" t="s">
        <v>870</v>
      </c>
      <c r="AA353" s="9" t="s">
        <v>870</v>
      </c>
      <c r="AB353" s="9" t="s">
        <v>2943</v>
      </c>
      <c r="AC353" s="9"/>
      <c r="AD353" s="11" t="s">
        <v>870</v>
      </c>
      <c r="AE353" s="9"/>
    </row>
    <row r="354" hidden="1" spans="2:31">
      <c r="B354" t="e">
        <f>VLOOKUP(G354,Summary!B:B,1,FALSE)</f>
        <v>#N/A</v>
      </c>
      <c r="C354" t="str">
        <f t="shared" si="5"/>
        <v>REX</v>
      </c>
      <c r="D354" s="11" t="s">
        <v>2954</v>
      </c>
      <c r="E354" s="9" t="s">
        <v>2955</v>
      </c>
      <c r="F354" s="11" t="s">
        <v>2956</v>
      </c>
      <c r="G354" s="9" t="s">
        <v>2957</v>
      </c>
      <c r="H354" s="11" t="s">
        <v>2941</v>
      </c>
      <c r="I354" s="9" t="s">
        <v>863</v>
      </c>
      <c r="J354" s="9" t="s">
        <v>863</v>
      </c>
      <c r="K354" s="9" t="s">
        <v>864</v>
      </c>
      <c r="L354" s="9" t="s">
        <v>864</v>
      </c>
      <c r="M354" s="9" t="s">
        <v>865</v>
      </c>
      <c r="N354" s="9" t="s">
        <v>866</v>
      </c>
      <c r="O354" s="9" t="s">
        <v>866</v>
      </c>
      <c r="P354" s="11" t="s">
        <v>2958</v>
      </c>
      <c r="Q354" s="9"/>
      <c r="R354" s="11" t="s">
        <v>88</v>
      </c>
      <c r="S354" s="9" t="s">
        <v>868</v>
      </c>
      <c r="T354" s="9" t="s">
        <v>869</v>
      </c>
      <c r="U354" s="11" t="s">
        <v>869</v>
      </c>
      <c r="V354" s="9"/>
      <c r="W354" s="9" t="s">
        <v>87</v>
      </c>
      <c r="X354" s="9"/>
      <c r="Y354" s="9" t="s">
        <v>87</v>
      </c>
      <c r="Z354" s="11" t="s">
        <v>870</v>
      </c>
      <c r="AA354" s="9" t="s">
        <v>870</v>
      </c>
      <c r="AB354" s="9" t="s">
        <v>2943</v>
      </c>
      <c r="AC354" s="9"/>
      <c r="AD354" s="11" t="s">
        <v>870</v>
      </c>
      <c r="AE354" s="9"/>
    </row>
    <row r="355" hidden="1" spans="2:31">
      <c r="B355" t="e">
        <f>VLOOKUP(G355,Summary!B:B,1,FALSE)</f>
        <v>#N/A</v>
      </c>
      <c r="C355" t="str">
        <f t="shared" si="5"/>
        <v>REX</v>
      </c>
      <c r="D355" s="11" t="s">
        <v>2959</v>
      </c>
      <c r="E355" s="9" t="s">
        <v>2960</v>
      </c>
      <c r="F355" s="11" t="s">
        <v>2961</v>
      </c>
      <c r="G355" s="9" t="s">
        <v>2962</v>
      </c>
      <c r="H355" s="11" t="s">
        <v>2941</v>
      </c>
      <c r="I355" s="9" t="s">
        <v>863</v>
      </c>
      <c r="J355" s="9" t="s">
        <v>863</v>
      </c>
      <c r="K355" s="9" t="s">
        <v>864</v>
      </c>
      <c r="L355" s="9" t="s">
        <v>864</v>
      </c>
      <c r="M355" s="9" t="s">
        <v>865</v>
      </c>
      <c r="N355" s="9" t="s">
        <v>866</v>
      </c>
      <c r="O355" s="9" t="s">
        <v>866</v>
      </c>
      <c r="P355" s="11" t="s">
        <v>2963</v>
      </c>
      <c r="Q355" s="9"/>
      <c r="R355" s="11" t="s">
        <v>88</v>
      </c>
      <c r="S355" s="9" t="s">
        <v>868</v>
      </c>
      <c r="T355" s="9" t="s">
        <v>869</v>
      </c>
      <c r="U355" s="11" t="s">
        <v>869</v>
      </c>
      <c r="V355" s="9"/>
      <c r="W355" s="9" t="s">
        <v>87</v>
      </c>
      <c r="X355" s="9"/>
      <c r="Y355" s="9" t="s">
        <v>87</v>
      </c>
      <c r="Z355" s="11" t="s">
        <v>870</v>
      </c>
      <c r="AA355" s="9" t="s">
        <v>870</v>
      </c>
      <c r="AB355" s="9" t="s">
        <v>2943</v>
      </c>
      <c r="AC355" s="9"/>
      <c r="AD355" s="11" t="s">
        <v>870</v>
      </c>
      <c r="AE355" s="9"/>
    </row>
    <row r="356" hidden="1" spans="2:31">
      <c r="B356" t="e">
        <f>VLOOKUP(G356,Summary!B:B,1,FALSE)</f>
        <v>#N/A</v>
      </c>
      <c r="C356" t="str">
        <f t="shared" si="5"/>
        <v>REX</v>
      </c>
      <c r="D356" s="11" t="s">
        <v>2964</v>
      </c>
      <c r="E356" s="9" t="s">
        <v>2965</v>
      </c>
      <c r="F356" s="11" t="s">
        <v>2966</v>
      </c>
      <c r="G356" s="9" t="s">
        <v>2967</v>
      </c>
      <c r="H356" s="11" t="s">
        <v>2941</v>
      </c>
      <c r="I356" s="9" t="s">
        <v>863</v>
      </c>
      <c r="J356" s="9" t="s">
        <v>863</v>
      </c>
      <c r="K356" s="9" t="s">
        <v>864</v>
      </c>
      <c r="L356" s="9" t="s">
        <v>864</v>
      </c>
      <c r="M356" s="9" t="s">
        <v>865</v>
      </c>
      <c r="N356" s="9" t="s">
        <v>866</v>
      </c>
      <c r="O356" s="9" t="s">
        <v>866</v>
      </c>
      <c r="P356" s="11" t="s">
        <v>2968</v>
      </c>
      <c r="Q356" s="9"/>
      <c r="R356" s="11" t="s">
        <v>88</v>
      </c>
      <c r="S356" s="9" t="s">
        <v>868</v>
      </c>
      <c r="T356" s="9" t="s">
        <v>869</v>
      </c>
      <c r="U356" s="11" t="s">
        <v>869</v>
      </c>
      <c r="V356" s="9"/>
      <c r="W356" s="9" t="s">
        <v>147</v>
      </c>
      <c r="X356" s="9"/>
      <c r="Y356" s="9" t="s">
        <v>147</v>
      </c>
      <c r="Z356" s="11" t="s">
        <v>870</v>
      </c>
      <c r="AA356" s="9" t="s">
        <v>870</v>
      </c>
      <c r="AB356" s="9" t="s">
        <v>2943</v>
      </c>
      <c r="AC356" s="9"/>
      <c r="AD356" s="11" t="s">
        <v>870</v>
      </c>
      <c r="AE356" s="9"/>
    </row>
    <row r="357" hidden="1" spans="2:31">
      <c r="B357" t="e">
        <f>VLOOKUP(G357,Summary!B:B,1,FALSE)</f>
        <v>#N/A</v>
      </c>
      <c r="C357" t="str">
        <f t="shared" si="5"/>
        <v>REX</v>
      </c>
      <c r="D357" s="11" t="s">
        <v>2969</v>
      </c>
      <c r="E357" s="9" t="s">
        <v>2970</v>
      </c>
      <c r="F357" s="11" t="s">
        <v>2971</v>
      </c>
      <c r="G357" s="9" t="s">
        <v>2972</v>
      </c>
      <c r="H357" s="11" t="s">
        <v>2941</v>
      </c>
      <c r="I357" s="9" t="s">
        <v>863</v>
      </c>
      <c r="J357" s="9" t="s">
        <v>863</v>
      </c>
      <c r="K357" s="9" t="s">
        <v>864</v>
      </c>
      <c r="L357" s="9" t="s">
        <v>864</v>
      </c>
      <c r="M357" s="9" t="s">
        <v>865</v>
      </c>
      <c r="N357" s="9" t="s">
        <v>866</v>
      </c>
      <c r="O357" s="9" t="s">
        <v>866</v>
      </c>
      <c r="P357" s="11" t="s">
        <v>2973</v>
      </c>
      <c r="Q357" s="9"/>
      <c r="R357" s="11" t="s">
        <v>88</v>
      </c>
      <c r="S357" s="9" t="s">
        <v>868</v>
      </c>
      <c r="T357" s="9" t="s">
        <v>869</v>
      </c>
      <c r="U357" s="11" t="s">
        <v>869</v>
      </c>
      <c r="V357" s="9"/>
      <c r="W357" s="9" t="s">
        <v>281</v>
      </c>
      <c r="X357" s="9"/>
      <c r="Y357" s="9" t="s">
        <v>281</v>
      </c>
      <c r="Z357" s="11" t="s">
        <v>870</v>
      </c>
      <c r="AA357" s="9" t="s">
        <v>870</v>
      </c>
      <c r="AB357" s="9" t="s">
        <v>2943</v>
      </c>
      <c r="AC357" s="9"/>
      <c r="AD357" s="11" t="s">
        <v>870</v>
      </c>
      <c r="AE357" s="9"/>
    </row>
    <row r="358" hidden="1" spans="2:31">
      <c r="B358" t="e">
        <f>VLOOKUP(G358,Summary!B:B,1,FALSE)</f>
        <v>#N/A</v>
      </c>
      <c r="C358" t="str">
        <f t="shared" si="5"/>
        <v>REX</v>
      </c>
      <c r="D358" s="11" t="s">
        <v>2974</v>
      </c>
      <c r="E358" s="9" t="s">
        <v>2975</v>
      </c>
      <c r="F358" s="11" t="s">
        <v>2976</v>
      </c>
      <c r="G358" s="9" t="s">
        <v>2977</v>
      </c>
      <c r="H358" s="11" t="s">
        <v>2941</v>
      </c>
      <c r="I358" s="9" t="s">
        <v>863</v>
      </c>
      <c r="J358" s="9" t="s">
        <v>863</v>
      </c>
      <c r="K358" s="9" t="s">
        <v>864</v>
      </c>
      <c r="L358" s="9" t="s">
        <v>864</v>
      </c>
      <c r="M358" s="9" t="s">
        <v>865</v>
      </c>
      <c r="N358" s="9" t="s">
        <v>866</v>
      </c>
      <c r="O358" s="9" t="s">
        <v>866</v>
      </c>
      <c r="P358" s="11" t="s">
        <v>2978</v>
      </c>
      <c r="Q358" s="9"/>
      <c r="R358" s="11" t="s">
        <v>88</v>
      </c>
      <c r="S358" s="9" t="s">
        <v>868</v>
      </c>
      <c r="T358" s="9" t="s">
        <v>869</v>
      </c>
      <c r="U358" s="11" t="s">
        <v>869</v>
      </c>
      <c r="V358" s="9"/>
      <c r="W358" s="9" t="s">
        <v>87</v>
      </c>
      <c r="X358" s="9"/>
      <c r="Y358" s="9" t="s">
        <v>87</v>
      </c>
      <c r="Z358" s="11" t="s">
        <v>870</v>
      </c>
      <c r="AA358" s="9" t="s">
        <v>870</v>
      </c>
      <c r="AB358" s="9" t="s">
        <v>2943</v>
      </c>
      <c r="AC358" s="9"/>
      <c r="AD358" s="11" t="s">
        <v>870</v>
      </c>
      <c r="AE358" s="9"/>
    </row>
    <row r="359" hidden="1" spans="2:31">
      <c r="B359" t="e">
        <f>VLOOKUP(G359,Summary!B:B,1,FALSE)</f>
        <v>#N/A</v>
      </c>
      <c r="C359" t="str">
        <f t="shared" si="5"/>
        <v>REX</v>
      </c>
      <c r="D359" s="11" t="s">
        <v>2979</v>
      </c>
      <c r="E359" s="9" t="s">
        <v>2980</v>
      </c>
      <c r="F359" s="11" t="s">
        <v>2981</v>
      </c>
      <c r="G359" s="9" t="s">
        <v>2982</v>
      </c>
      <c r="H359" s="11" t="s">
        <v>2941</v>
      </c>
      <c r="I359" s="9" t="s">
        <v>863</v>
      </c>
      <c r="J359" s="9" t="s">
        <v>863</v>
      </c>
      <c r="K359" s="9" t="s">
        <v>864</v>
      </c>
      <c r="L359" s="9" t="s">
        <v>864</v>
      </c>
      <c r="M359" s="9" t="s">
        <v>865</v>
      </c>
      <c r="N359" s="9" t="s">
        <v>866</v>
      </c>
      <c r="O359" s="9" t="s">
        <v>866</v>
      </c>
      <c r="P359" s="11" t="s">
        <v>2983</v>
      </c>
      <c r="Q359" s="9"/>
      <c r="R359" s="11" t="s">
        <v>88</v>
      </c>
      <c r="S359" s="9" t="s">
        <v>868</v>
      </c>
      <c r="T359" s="9" t="s">
        <v>869</v>
      </c>
      <c r="U359" s="11" t="s">
        <v>869</v>
      </c>
      <c r="V359" s="9"/>
      <c r="W359" s="9" t="s">
        <v>287</v>
      </c>
      <c r="X359" s="9"/>
      <c r="Y359" s="9" t="s">
        <v>287</v>
      </c>
      <c r="Z359" s="11" t="s">
        <v>870</v>
      </c>
      <c r="AA359" s="9" t="s">
        <v>870</v>
      </c>
      <c r="AB359" s="9" t="s">
        <v>2943</v>
      </c>
      <c r="AC359" s="9"/>
      <c r="AD359" s="11" t="s">
        <v>870</v>
      </c>
      <c r="AE359" s="9"/>
    </row>
    <row r="360" hidden="1" spans="2:31">
      <c r="B360" t="e">
        <f>VLOOKUP(G360,Summary!B:B,1,FALSE)</f>
        <v>#N/A</v>
      </c>
      <c r="C360" t="str">
        <f t="shared" si="5"/>
        <v>REX</v>
      </c>
      <c r="D360" s="11" t="s">
        <v>2984</v>
      </c>
      <c r="E360" s="9" t="s">
        <v>2985</v>
      </c>
      <c r="F360" s="11" t="s">
        <v>2986</v>
      </c>
      <c r="G360" s="9" t="s">
        <v>2987</v>
      </c>
      <c r="H360" s="11" t="s">
        <v>2941</v>
      </c>
      <c r="I360" s="9" t="s">
        <v>863</v>
      </c>
      <c r="J360" s="9" t="s">
        <v>863</v>
      </c>
      <c r="K360" s="9" t="s">
        <v>864</v>
      </c>
      <c r="L360" s="9" t="s">
        <v>864</v>
      </c>
      <c r="M360" s="9" t="s">
        <v>865</v>
      </c>
      <c r="N360" s="9" t="s">
        <v>866</v>
      </c>
      <c r="O360" s="9" t="s">
        <v>866</v>
      </c>
      <c r="P360" s="11" t="s">
        <v>2988</v>
      </c>
      <c r="Q360" s="9"/>
      <c r="R360" s="11" t="s">
        <v>88</v>
      </c>
      <c r="S360" s="9" t="s">
        <v>868</v>
      </c>
      <c r="T360" s="9" t="s">
        <v>869</v>
      </c>
      <c r="U360" s="11" t="s">
        <v>869</v>
      </c>
      <c r="V360" s="9"/>
      <c r="W360" s="9" t="s">
        <v>87</v>
      </c>
      <c r="X360" s="9"/>
      <c r="Y360" s="9" t="s">
        <v>87</v>
      </c>
      <c r="Z360" s="11" t="s">
        <v>870</v>
      </c>
      <c r="AA360" s="9" t="s">
        <v>870</v>
      </c>
      <c r="AB360" s="9" t="s">
        <v>2943</v>
      </c>
      <c r="AC360" s="9"/>
      <c r="AD360" s="11" t="s">
        <v>870</v>
      </c>
      <c r="AE360" s="9"/>
    </row>
    <row r="361" hidden="1" spans="2:31">
      <c r="B361" t="e">
        <f>VLOOKUP(G361,Summary!B:B,1,FALSE)</f>
        <v>#N/A</v>
      </c>
      <c r="C361" t="str">
        <f t="shared" si="5"/>
        <v>REX</v>
      </c>
      <c r="D361" s="11" t="s">
        <v>2989</v>
      </c>
      <c r="E361" s="9" t="s">
        <v>2990</v>
      </c>
      <c r="F361" s="11" t="s">
        <v>2991</v>
      </c>
      <c r="G361" s="9" t="s">
        <v>2992</v>
      </c>
      <c r="H361" s="11" t="s">
        <v>2941</v>
      </c>
      <c r="I361" s="9" t="s">
        <v>863</v>
      </c>
      <c r="J361" s="9" t="s">
        <v>863</v>
      </c>
      <c r="K361" s="9" t="s">
        <v>864</v>
      </c>
      <c r="L361" s="9" t="s">
        <v>864</v>
      </c>
      <c r="M361" s="9" t="s">
        <v>865</v>
      </c>
      <c r="N361" s="9" t="s">
        <v>866</v>
      </c>
      <c r="O361" s="9" t="s">
        <v>866</v>
      </c>
      <c r="P361" s="11" t="s">
        <v>2993</v>
      </c>
      <c r="Q361" s="9"/>
      <c r="R361" s="11" t="s">
        <v>88</v>
      </c>
      <c r="S361" s="9" t="s">
        <v>868</v>
      </c>
      <c r="T361" s="9" t="s">
        <v>869</v>
      </c>
      <c r="U361" s="11" t="s">
        <v>869</v>
      </c>
      <c r="V361" s="9"/>
      <c r="W361" s="9" t="s">
        <v>108</v>
      </c>
      <c r="X361" s="9"/>
      <c r="Y361" s="9" t="s">
        <v>108</v>
      </c>
      <c r="Z361" s="11" t="s">
        <v>870</v>
      </c>
      <c r="AA361" s="9" t="s">
        <v>870</v>
      </c>
      <c r="AB361" s="9" t="s">
        <v>2943</v>
      </c>
      <c r="AC361" s="9"/>
      <c r="AD361" s="11" t="s">
        <v>870</v>
      </c>
      <c r="AE361" s="9"/>
    </row>
    <row r="362" hidden="1" spans="2:31">
      <c r="B362" t="e">
        <f>VLOOKUP(G362,Summary!B:B,1,FALSE)</f>
        <v>#N/A</v>
      </c>
      <c r="C362" t="str">
        <f t="shared" si="5"/>
        <v>REX</v>
      </c>
      <c r="D362" s="11" t="s">
        <v>2994</v>
      </c>
      <c r="E362" s="9" t="s">
        <v>2995</v>
      </c>
      <c r="F362" s="11" t="s">
        <v>2996</v>
      </c>
      <c r="G362" s="9" t="s">
        <v>2997</v>
      </c>
      <c r="H362" s="11" t="s">
        <v>2941</v>
      </c>
      <c r="I362" s="9" t="s">
        <v>863</v>
      </c>
      <c r="J362" s="9" t="s">
        <v>863</v>
      </c>
      <c r="K362" s="9" t="s">
        <v>864</v>
      </c>
      <c r="L362" s="9" t="s">
        <v>864</v>
      </c>
      <c r="M362" s="9" t="s">
        <v>865</v>
      </c>
      <c r="N362" s="9" t="s">
        <v>866</v>
      </c>
      <c r="O362" s="9" t="s">
        <v>866</v>
      </c>
      <c r="P362" s="11" t="s">
        <v>2998</v>
      </c>
      <c r="Q362" s="9"/>
      <c r="R362" s="11" t="s">
        <v>88</v>
      </c>
      <c r="S362" s="9" t="s">
        <v>868</v>
      </c>
      <c r="T362" s="9" t="s">
        <v>869</v>
      </c>
      <c r="U362" s="11" t="s">
        <v>869</v>
      </c>
      <c r="V362" s="9"/>
      <c r="W362" s="9" t="s">
        <v>101</v>
      </c>
      <c r="X362" s="9"/>
      <c r="Y362" s="9" t="s">
        <v>101</v>
      </c>
      <c r="Z362" s="11" t="s">
        <v>870</v>
      </c>
      <c r="AA362" s="9" t="s">
        <v>870</v>
      </c>
      <c r="AB362" s="9" t="s">
        <v>2943</v>
      </c>
      <c r="AC362" s="9"/>
      <c r="AD362" s="11" t="s">
        <v>870</v>
      </c>
      <c r="AE362" s="9"/>
    </row>
    <row r="363" hidden="1" spans="2:31">
      <c r="B363" t="e">
        <f>VLOOKUP(G363,Summary!B:B,1,FALSE)</f>
        <v>#N/A</v>
      </c>
      <c r="C363" t="str">
        <f t="shared" si="5"/>
        <v>REX</v>
      </c>
      <c r="D363" s="11" t="s">
        <v>2999</v>
      </c>
      <c r="E363" s="9" t="s">
        <v>3000</v>
      </c>
      <c r="F363" s="11" t="s">
        <v>3001</v>
      </c>
      <c r="G363" s="9" t="s">
        <v>3002</v>
      </c>
      <c r="H363" s="11" t="s">
        <v>3003</v>
      </c>
      <c r="I363" s="9" t="s">
        <v>863</v>
      </c>
      <c r="J363" s="9" t="s">
        <v>863</v>
      </c>
      <c r="K363" s="9" t="s">
        <v>864</v>
      </c>
      <c r="L363" s="9" t="s">
        <v>864</v>
      </c>
      <c r="M363" s="9" t="s">
        <v>865</v>
      </c>
      <c r="N363" s="9" t="s">
        <v>866</v>
      </c>
      <c r="O363" s="9" t="s">
        <v>866</v>
      </c>
      <c r="P363" s="11" t="s">
        <v>3004</v>
      </c>
      <c r="Q363" s="9"/>
      <c r="R363" s="11" t="s">
        <v>88</v>
      </c>
      <c r="S363" s="9" t="s">
        <v>868</v>
      </c>
      <c r="T363" s="9" t="s">
        <v>869</v>
      </c>
      <c r="U363" s="11" t="s">
        <v>869</v>
      </c>
      <c r="V363" s="9"/>
      <c r="W363" s="9" t="s">
        <v>87</v>
      </c>
      <c r="X363" s="9"/>
      <c r="Y363" s="9" t="s">
        <v>87</v>
      </c>
      <c r="Z363" s="11" t="s">
        <v>870</v>
      </c>
      <c r="AA363" s="9" t="s">
        <v>870</v>
      </c>
      <c r="AB363" s="9" t="s">
        <v>3005</v>
      </c>
      <c r="AC363" s="9"/>
      <c r="AD363" s="11" t="s">
        <v>870</v>
      </c>
      <c r="AE363" s="9"/>
    </row>
    <row r="364" hidden="1" spans="2:31">
      <c r="B364" t="e">
        <f>VLOOKUP(G364,Summary!B:B,1,FALSE)</f>
        <v>#N/A</v>
      </c>
      <c r="C364" t="str">
        <f t="shared" si="5"/>
        <v>REX</v>
      </c>
      <c r="D364" s="11" t="s">
        <v>3006</v>
      </c>
      <c r="E364" s="9" t="s">
        <v>3007</v>
      </c>
      <c r="F364" s="11" t="s">
        <v>3008</v>
      </c>
      <c r="G364" s="9" t="s">
        <v>3009</v>
      </c>
      <c r="H364" s="11" t="s">
        <v>3010</v>
      </c>
      <c r="I364" s="9" t="s">
        <v>863</v>
      </c>
      <c r="J364" s="9" t="s">
        <v>863</v>
      </c>
      <c r="K364" s="9" t="s">
        <v>864</v>
      </c>
      <c r="L364" s="9" t="s">
        <v>864</v>
      </c>
      <c r="M364" s="9" t="s">
        <v>865</v>
      </c>
      <c r="N364" s="9" t="s">
        <v>866</v>
      </c>
      <c r="O364" s="9" t="s">
        <v>866</v>
      </c>
      <c r="P364" s="11" t="s">
        <v>3011</v>
      </c>
      <c r="Q364" s="9"/>
      <c r="R364" s="11" t="s">
        <v>88</v>
      </c>
      <c r="S364" s="9" t="s">
        <v>868</v>
      </c>
      <c r="T364" s="9" t="s">
        <v>869</v>
      </c>
      <c r="U364" s="11" t="s">
        <v>869</v>
      </c>
      <c r="V364" s="9"/>
      <c r="W364" s="9" t="s">
        <v>87</v>
      </c>
      <c r="X364" s="9"/>
      <c r="Y364" s="9" t="s">
        <v>87</v>
      </c>
      <c r="Z364" s="11" t="s">
        <v>870</v>
      </c>
      <c r="AA364" s="9" t="s">
        <v>870</v>
      </c>
      <c r="AB364" s="9" t="s">
        <v>3012</v>
      </c>
      <c r="AC364" s="9"/>
      <c r="AD364" s="11" t="s">
        <v>870</v>
      </c>
      <c r="AE364" s="9"/>
    </row>
    <row r="365" hidden="1" spans="2:31">
      <c r="B365" t="e">
        <f>VLOOKUP(G365,Summary!B:B,1,FALSE)</f>
        <v>#N/A</v>
      </c>
      <c r="C365" t="str">
        <f t="shared" si="5"/>
        <v>REX</v>
      </c>
      <c r="D365" s="11" t="s">
        <v>3013</v>
      </c>
      <c r="E365" s="9" t="s">
        <v>3014</v>
      </c>
      <c r="F365" s="11" t="s">
        <v>3015</v>
      </c>
      <c r="G365" s="9" t="s">
        <v>3016</v>
      </c>
      <c r="H365" s="11" t="s">
        <v>3017</v>
      </c>
      <c r="I365" s="9" t="s">
        <v>863</v>
      </c>
      <c r="J365" s="9" t="s">
        <v>863</v>
      </c>
      <c r="K365" s="9" t="s">
        <v>864</v>
      </c>
      <c r="L365" s="9" t="s">
        <v>864</v>
      </c>
      <c r="M365" s="9" t="s">
        <v>865</v>
      </c>
      <c r="N365" s="9" t="s">
        <v>866</v>
      </c>
      <c r="O365" s="9" t="s">
        <v>866</v>
      </c>
      <c r="P365" s="11" t="s">
        <v>3018</v>
      </c>
      <c r="Q365" s="9"/>
      <c r="R365" s="11" t="s">
        <v>88</v>
      </c>
      <c r="S365" s="9" t="s">
        <v>868</v>
      </c>
      <c r="T365" s="9" t="s">
        <v>869</v>
      </c>
      <c r="U365" s="11" t="s">
        <v>869</v>
      </c>
      <c r="V365" s="9"/>
      <c r="W365" s="9" t="s">
        <v>127</v>
      </c>
      <c r="X365" s="9"/>
      <c r="Y365" s="9" t="s">
        <v>127</v>
      </c>
      <c r="Z365" s="11" t="s">
        <v>870</v>
      </c>
      <c r="AA365" s="9" t="s">
        <v>870</v>
      </c>
      <c r="AB365" s="9" t="s">
        <v>3019</v>
      </c>
      <c r="AC365" s="9"/>
      <c r="AD365" s="11" t="s">
        <v>870</v>
      </c>
      <c r="AE365" s="9"/>
    </row>
    <row r="366" hidden="1" spans="2:31">
      <c r="B366" t="e">
        <f>VLOOKUP(G366,Summary!B:B,1,FALSE)</f>
        <v>#N/A</v>
      </c>
      <c r="C366" t="str">
        <f t="shared" si="5"/>
        <v>REX</v>
      </c>
      <c r="D366" s="11" t="s">
        <v>3020</v>
      </c>
      <c r="E366" s="9" t="s">
        <v>3021</v>
      </c>
      <c r="F366" s="11" t="s">
        <v>3022</v>
      </c>
      <c r="G366" s="9" t="s">
        <v>3023</v>
      </c>
      <c r="H366" s="11" t="s">
        <v>3024</v>
      </c>
      <c r="I366" s="9" t="s">
        <v>863</v>
      </c>
      <c r="J366" s="9" t="s">
        <v>863</v>
      </c>
      <c r="K366" s="9" t="s">
        <v>864</v>
      </c>
      <c r="L366" s="9" t="s">
        <v>864</v>
      </c>
      <c r="M366" s="9" t="s">
        <v>865</v>
      </c>
      <c r="N366" s="9" t="s">
        <v>866</v>
      </c>
      <c r="O366" s="9" t="s">
        <v>866</v>
      </c>
      <c r="P366" s="11" t="s">
        <v>3025</v>
      </c>
      <c r="Q366" s="9"/>
      <c r="R366" s="11" t="s">
        <v>88</v>
      </c>
      <c r="S366" s="9" t="s">
        <v>868</v>
      </c>
      <c r="T366" s="9" t="s">
        <v>869</v>
      </c>
      <c r="U366" s="11" t="s">
        <v>869</v>
      </c>
      <c r="V366" s="9"/>
      <c r="W366" s="9" t="s">
        <v>216</v>
      </c>
      <c r="X366" s="9"/>
      <c r="Y366" s="9" t="s">
        <v>216</v>
      </c>
      <c r="Z366" s="11" t="s">
        <v>870</v>
      </c>
      <c r="AA366" s="9" t="s">
        <v>870</v>
      </c>
      <c r="AB366" s="9" t="s">
        <v>3026</v>
      </c>
      <c r="AC366" s="9"/>
      <c r="AD366" s="11" t="s">
        <v>870</v>
      </c>
      <c r="AE366" s="9"/>
    </row>
    <row r="367" hidden="1" spans="2:31">
      <c r="B367" t="e">
        <f>VLOOKUP(G367,Summary!B:B,1,FALSE)</f>
        <v>#N/A</v>
      </c>
      <c r="C367" t="str">
        <f t="shared" si="5"/>
        <v>REX</v>
      </c>
      <c r="D367" s="11" t="s">
        <v>3027</v>
      </c>
      <c r="E367" s="9" t="s">
        <v>3028</v>
      </c>
      <c r="F367" s="11" t="s">
        <v>3029</v>
      </c>
      <c r="G367" s="9" t="s">
        <v>3030</v>
      </c>
      <c r="H367" s="11" t="s">
        <v>3031</v>
      </c>
      <c r="I367" s="9" t="s">
        <v>863</v>
      </c>
      <c r="J367" s="9" t="s">
        <v>863</v>
      </c>
      <c r="K367" s="9" t="s">
        <v>864</v>
      </c>
      <c r="L367" s="9" t="s">
        <v>864</v>
      </c>
      <c r="M367" s="9" t="s">
        <v>865</v>
      </c>
      <c r="N367" s="9" t="s">
        <v>866</v>
      </c>
      <c r="O367" s="9" t="s">
        <v>866</v>
      </c>
      <c r="P367" s="11" t="s">
        <v>3032</v>
      </c>
      <c r="Q367" s="9"/>
      <c r="R367" s="11" t="s">
        <v>88</v>
      </c>
      <c r="S367" s="9" t="s">
        <v>868</v>
      </c>
      <c r="T367" s="9" t="s">
        <v>869</v>
      </c>
      <c r="U367" s="11" t="s">
        <v>869</v>
      </c>
      <c r="V367" s="9"/>
      <c r="W367" s="9" t="s">
        <v>87</v>
      </c>
      <c r="X367" s="9"/>
      <c r="Y367" s="9" t="s">
        <v>87</v>
      </c>
      <c r="Z367" s="11" t="s">
        <v>870</v>
      </c>
      <c r="AA367" s="9" t="s">
        <v>870</v>
      </c>
      <c r="AB367" s="9" t="s">
        <v>3033</v>
      </c>
      <c r="AC367" s="9"/>
      <c r="AD367" s="11" t="s">
        <v>870</v>
      </c>
      <c r="AE367" s="9"/>
    </row>
    <row r="368" hidden="1" spans="2:31">
      <c r="B368" t="e">
        <f>VLOOKUP(G368,Summary!B:B,1,FALSE)</f>
        <v>#N/A</v>
      </c>
      <c r="C368" t="str">
        <f t="shared" si="5"/>
        <v>REX</v>
      </c>
      <c r="D368" s="11" t="s">
        <v>3034</v>
      </c>
      <c r="E368" s="9" t="s">
        <v>3035</v>
      </c>
      <c r="F368" s="11" t="s">
        <v>3036</v>
      </c>
      <c r="G368" s="9" t="s">
        <v>3037</v>
      </c>
      <c r="H368" s="11" t="s">
        <v>3031</v>
      </c>
      <c r="I368" s="9" t="s">
        <v>863</v>
      </c>
      <c r="J368" s="9" t="s">
        <v>863</v>
      </c>
      <c r="K368" s="9" t="s">
        <v>864</v>
      </c>
      <c r="L368" s="9" t="s">
        <v>864</v>
      </c>
      <c r="M368" s="9" t="s">
        <v>865</v>
      </c>
      <c r="N368" s="9" t="s">
        <v>866</v>
      </c>
      <c r="O368" s="9" t="s">
        <v>866</v>
      </c>
      <c r="P368" s="11" t="s">
        <v>3038</v>
      </c>
      <c r="Q368" s="9"/>
      <c r="R368" s="11" t="s">
        <v>88</v>
      </c>
      <c r="S368" s="9" t="s">
        <v>868</v>
      </c>
      <c r="T368" s="9" t="s">
        <v>869</v>
      </c>
      <c r="U368" s="11" t="s">
        <v>869</v>
      </c>
      <c r="V368" s="9"/>
      <c r="W368" s="9" t="s">
        <v>87</v>
      </c>
      <c r="X368" s="9"/>
      <c r="Y368" s="9" t="s">
        <v>87</v>
      </c>
      <c r="Z368" s="11" t="s">
        <v>870</v>
      </c>
      <c r="AA368" s="9" t="s">
        <v>870</v>
      </c>
      <c r="AB368" s="9" t="s">
        <v>3033</v>
      </c>
      <c r="AC368" s="9"/>
      <c r="AD368" s="11" t="s">
        <v>870</v>
      </c>
      <c r="AE368" s="9"/>
    </row>
    <row r="369" hidden="1" spans="2:31">
      <c r="B369" t="e">
        <f>VLOOKUP(G369,Summary!B:B,1,FALSE)</f>
        <v>#N/A</v>
      </c>
      <c r="C369" t="str">
        <f t="shared" si="5"/>
        <v>REX</v>
      </c>
      <c r="D369" s="11" t="s">
        <v>3039</v>
      </c>
      <c r="E369" s="9" t="s">
        <v>3040</v>
      </c>
      <c r="F369" s="11" t="s">
        <v>3041</v>
      </c>
      <c r="G369" s="9" t="s">
        <v>3042</v>
      </c>
      <c r="H369" s="11" t="s">
        <v>3043</v>
      </c>
      <c r="I369" s="9" t="s">
        <v>863</v>
      </c>
      <c r="J369" s="9" t="s">
        <v>863</v>
      </c>
      <c r="K369" s="9" t="s">
        <v>864</v>
      </c>
      <c r="L369" s="9" t="s">
        <v>864</v>
      </c>
      <c r="M369" s="9" t="s">
        <v>865</v>
      </c>
      <c r="N369" s="9" t="s">
        <v>866</v>
      </c>
      <c r="O369" s="9" t="s">
        <v>866</v>
      </c>
      <c r="P369" s="11" t="s">
        <v>3044</v>
      </c>
      <c r="Q369" s="9"/>
      <c r="R369" s="11" t="s">
        <v>88</v>
      </c>
      <c r="S369" s="9" t="s">
        <v>868</v>
      </c>
      <c r="T369" s="9" t="s">
        <v>869</v>
      </c>
      <c r="U369" s="11" t="s">
        <v>869</v>
      </c>
      <c r="V369" s="9"/>
      <c r="W369" s="9" t="s">
        <v>87</v>
      </c>
      <c r="X369" s="9"/>
      <c r="Y369" s="9" t="s">
        <v>87</v>
      </c>
      <c r="Z369" s="11" t="s">
        <v>870</v>
      </c>
      <c r="AA369" s="9" t="s">
        <v>870</v>
      </c>
      <c r="AB369" s="9" t="s">
        <v>3045</v>
      </c>
      <c r="AC369" s="9"/>
      <c r="AD369" s="11" t="s">
        <v>870</v>
      </c>
      <c r="AE369" s="9"/>
    </row>
    <row r="370" hidden="1" spans="2:31">
      <c r="B370" t="e">
        <f>VLOOKUP(G370,Summary!B:B,1,FALSE)</f>
        <v>#N/A</v>
      </c>
      <c r="C370" t="str">
        <f t="shared" si="5"/>
        <v>REX</v>
      </c>
      <c r="D370" s="11" t="s">
        <v>3046</v>
      </c>
      <c r="E370" s="9" t="s">
        <v>3047</v>
      </c>
      <c r="F370" s="11" t="s">
        <v>3048</v>
      </c>
      <c r="G370" s="9" t="s">
        <v>3049</v>
      </c>
      <c r="H370" s="11" t="s">
        <v>3050</v>
      </c>
      <c r="I370" s="9" t="s">
        <v>863</v>
      </c>
      <c r="J370" s="9" t="s">
        <v>863</v>
      </c>
      <c r="K370" s="9" t="s">
        <v>864</v>
      </c>
      <c r="L370" s="9" t="s">
        <v>864</v>
      </c>
      <c r="M370" s="9" t="s">
        <v>865</v>
      </c>
      <c r="N370" s="9" t="s">
        <v>866</v>
      </c>
      <c r="O370" s="9" t="s">
        <v>866</v>
      </c>
      <c r="P370" s="11" t="s">
        <v>3051</v>
      </c>
      <c r="Q370" s="9"/>
      <c r="R370" s="11" t="s">
        <v>88</v>
      </c>
      <c r="S370" s="9" t="s">
        <v>868</v>
      </c>
      <c r="T370" s="9" t="s">
        <v>869</v>
      </c>
      <c r="U370" s="11" t="s">
        <v>869</v>
      </c>
      <c r="V370" s="9"/>
      <c r="W370" s="9" t="s">
        <v>127</v>
      </c>
      <c r="X370" s="9"/>
      <c r="Y370" s="9" t="s">
        <v>127</v>
      </c>
      <c r="Z370" s="11" t="s">
        <v>870</v>
      </c>
      <c r="AA370" s="9" t="s">
        <v>870</v>
      </c>
      <c r="AB370" s="9" t="s">
        <v>3052</v>
      </c>
      <c r="AC370" s="9"/>
      <c r="AD370" s="11" t="s">
        <v>870</v>
      </c>
      <c r="AE370" s="9"/>
    </row>
    <row r="371" hidden="1" spans="2:31">
      <c r="B371" t="e">
        <f>VLOOKUP(G371,Summary!B:B,1,FALSE)</f>
        <v>#N/A</v>
      </c>
      <c r="C371" t="str">
        <f t="shared" si="5"/>
        <v>REX</v>
      </c>
      <c r="D371" s="11" t="s">
        <v>3053</v>
      </c>
      <c r="E371" s="9" t="s">
        <v>3054</v>
      </c>
      <c r="F371" s="11" t="s">
        <v>3055</v>
      </c>
      <c r="G371" s="9" t="s">
        <v>3056</v>
      </c>
      <c r="H371" s="11" t="s">
        <v>3057</v>
      </c>
      <c r="I371" s="9" t="s">
        <v>863</v>
      </c>
      <c r="J371" s="9" t="s">
        <v>863</v>
      </c>
      <c r="K371" s="9" t="s">
        <v>864</v>
      </c>
      <c r="L371" s="9" t="s">
        <v>864</v>
      </c>
      <c r="M371" s="9" t="s">
        <v>865</v>
      </c>
      <c r="N371" s="9" t="s">
        <v>866</v>
      </c>
      <c r="O371" s="9" t="s">
        <v>866</v>
      </c>
      <c r="P371" s="11" t="s">
        <v>3058</v>
      </c>
      <c r="Q371" s="9"/>
      <c r="R371" s="11" t="s">
        <v>88</v>
      </c>
      <c r="S371" s="9" t="s">
        <v>868</v>
      </c>
      <c r="T371" s="9" t="s">
        <v>869</v>
      </c>
      <c r="U371" s="11" t="s">
        <v>869</v>
      </c>
      <c r="V371" s="9"/>
      <c r="W371" s="9" t="s">
        <v>87</v>
      </c>
      <c r="X371" s="9"/>
      <c r="Y371" s="9" t="s">
        <v>87</v>
      </c>
      <c r="Z371" s="11" t="s">
        <v>870</v>
      </c>
      <c r="AA371" s="9" t="s">
        <v>870</v>
      </c>
      <c r="AB371" s="9" t="s">
        <v>3059</v>
      </c>
      <c r="AC371" s="9"/>
      <c r="AD371" s="11" t="s">
        <v>870</v>
      </c>
      <c r="AE371" s="9"/>
    </row>
    <row r="372" hidden="1" spans="2:31">
      <c r="B372" t="e">
        <f>VLOOKUP(G372,Summary!B:B,1,FALSE)</f>
        <v>#N/A</v>
      </c>
      <c r="C372" t="str">
        <f t="shared" si="5"/>
        <v>REX</v>
      </c>
      <c r="D372" s="11" t="s">
        <v>3060</v>
      </c>
      <c r="E372" s="9" t="s">
        <v>3061</v>
      </c>
      <c r="F372" s="11" t="s">
        <v>3062</v>
      </c>
      <c r="G372" s="9" t="s">
        <v>3063</v>
      </c>
      <c r="H372" s="11" t="s">
        <v>3057</v>
      </c>
      <c r="I372" s="9" t="s">
        <v>863</v>
      </c>
      <c r="J372" s="9" t="s">
        <v>863</v>
      </c>
      <c r="K372" s="9" t="s">
        <v>864</v>
      </c>
      <c r="L372" s="9" t="s">
        <v>864</v>
      </c>
      <c r="M372" s="9" t="s">
        <v>865</v>
      </c>
      <c r="N372" s="9" t="s">
        <v>866</v>
      </c>
      <c r="O372" s="9" t="s">
        <v>866</v>
      </c>
      <c r="P372" s="11" t="s">
        <v>3064</v>
      </c>
      <c r="Q372" s="9"/>
      <c r="R372" s="11" t="s">
        <v>88</v>
      </c>
      <c r="S372" s="9" t="s">
        <v>868</v>
      </c>
      <c r="T372" s="9" t="s">
        <v>869</v>
      </c>
      <c r="U372" s="11" t="s">
        <v>869</v>
      </c>
      <c r="V372" s="9"/>
      <c r="W372" s="9" t="s">
        <v>87</v>
      </c>
      <c r="X372" s="9"/>
      <c r="Y372" s="9" t="s">
        <v>87</v>
      </c>
      <c r="Z372" s="11" t="s">
        <v>870</v>
      </c>
      <c r="AA372" s="9" t="s">
        <v>870</v>
      </c>
      <c r="AB372" s="9" t="s">
        <v>3059</v>
      </c>
      <c r="AC372" s="9"/>
      <c r="AD372" s="11" t="s">
        <v>870</v>
      </c>
      <c r="AE372" s="9"/>
    </row>
    <row r="373" hidden="1" spans="2:31">
      <c r="B373" t="e">
        <f>VLOOKUP(G373,Summary!B:B,1,FALSE)</f>
        <v>#N/A</v>
      </c>
      <c r="C373" t="str">
        <f t="shared" si="5"/>
        <v>REX</v>
      </c>
      <c r="D373" s="11" t="s">
        <v>3065</v>
      </c>
      <c r="E373" s="9" t="s">
        <v>3066</v>
      </c>
      <c r="F373" s="11" t="s">
        <v>3067</v>
      </c>
      <c r="G373" s="9" t="s">
        <v>3068</v>
      </c>
      <c r="H373" s="11" t="s">
        <v>3057</v>
      </c>
      <c r="I373" s="9" t="s">
        <v>863</v>
      </c>
      <c r="J373" s="9" t="s">
        <v>863</v>
      </c>
      <c r="K373" s="9" t="s">
        <v>864</v>
      </c>
      <c r="L373" s="9" t="s">
        <v>864</v>
      </c>
      <c r="M373" s="9" t="s">
        <v>865</v>
      </c>
      <c r="N373" s="9" t="s">
        <v>866</v>
      </c>
      <c r="O373" s="9" t="s">
        <v>866</v>
      </c>
      <c r="P373" s="11" t="s">
        <v>3069</v>
      </c>
      <c r="Q373" s="9"/>
      <c r="R373" s="11" t="s">
        <v>88</v>
      </c>
      <c r="S373" s="9" t="s">
        <v>868</v>
      </c>
      <c r="T373" s="9" t="s">
        <v>869</v>
      </c>
      <c r="U373" s="11" t="s">
        <v>869</v>
      </c>
      <c r="V373" s="9"/>
      <c r="W373" s="9" t="s">
        <v>281</v>
      </c>
      <c r="X373" s="9"/>
      <c r="Y373" s="9" t="s">
        <v>281</v>
      </c>
      <c r="Z373" s="11" t="s">
        <v>870</v>
      </c>
      <c r="AA373" s="9" t="s">
        <v>870</v>
      </c>
      <c r="AB373" s="9" t="s">
        <v>3059</v>
      </c>
      <c r="AC373" s="9"/>
      <c r="AD373" s="11" t="s">
        <v>870</v>
      </c>
      <c r="AE373" s="9"/>
    </row>
    <row r="374" hidden="1" spans="2:31">
      <c r="B374" t="e">
        <f>VLOOKUP(G374,Summary!B:B,1,FALSE)</f>
        <v>#N/A</v>
      </c>
      <c r="C374" t="str">
        <f t="shared" si="5"/>
        <v>REX</v>
      </c>
      <c r="D374" s="11" t="s">
        <v>3070</v>
      </c>
      <c r="E374" s="9" t="s">
        <v>3071</v>
      </c>
      <c r="F374" s="11" t="s">
        <v>3072</v>
      </c>
      <c r="G374" s="9" t="s">
        <v>3073</v>
      </c>
      <c r="H374" s="11" t="s">
        <v>3057</v>
      </c>
      <c r="I374" s="9" t="s">
        <v>863</v>
      </c>
      <c r="J374" s="9" t="s">
        <v>863</v>
      </c>
      <c r="K374" s="9" t="s">
        <v>864</v>
      </c>
      <c r="L374" s="9" t="s">
        <v>864</v>
      </c>
      <c r="M374" s="9" t="s">
        <v>865</v>
      </c>
      <c r="N374" s="9" t="s">
        <v>866</v>
      </c>
      <c r="O374" s="9" t="s">
        <v>866</v>
      </c>
      <c r="P374" s="11" t="s">
        <v>3074</v>
      </c>
      <c r="Q374" s="9"/>
      <c r="R374" s="11" t="s">
        <v>88</v>
      </c>
      <c r="S374" s="9" t="s">
        <v>868</v>
      </c>
      <c r="T374" s="9" t="s">
        <v>869</v>
      </c>
      <c r="U374" s="11" t="s">
        <v>869</v>
      </c>
      <c r="V374" s="9"/>
      <c r="W374" s="9" t="s">
        <v>127</v>
      </c>
      <c r="X374" s="9"/>
      <c r="Y374" s="9" t="s">
        <v>127</v>
      </c>
      <c r="Z374" s="11" t="s">
        <v>870</v>
      </c>
      <c r="AA374" s="9" t="s">
        <v>870</v>
      </c>
      <c r="AB374" s="9" t="s">
        <v>3059</v>
      </c>
      <c r="AC374" s="9"/>
      <c r="AD374" s="11" t="s">
        <v>870</v>
      </c>
      <c r="AE374" s="9"/>
    </row>
    <row r="375" hidden="1" spans="2:31">
      <c r="B375" t="e">
        <f>VLOOKUP(G375,Summary!B:B,1,FALSE)</f>
        <v>#N/A</v>
      </c>
      <c r="C375" t="str">
        <f t="shared" si="5"/>
        <v>REX</v>
      </c>
      <c r="D375" s="11" t="s">
        <v>3075</v>
      </c>
      <c r="E375" s="9" t="s">
        <v>3076</v>
      </c>
      <c r="F375" s="11" t="s">
        <v>3077</v>
      </c>
      <c r="G375" s="9" t="s">
        <v>3078</v>
      </c>
      <c r="H375" s="11" t="s">
        <v>3079</v>
      </c>
      <c r="I375" s="9" t="s">
        <v>863</v>
      </c>
      <c r="J375" s="9" t="s">
        <v>863</v>
      </c>
      <c r="K375" s="9" t="s">
        <v>864</v>
      </c>
      <c r="L375" s="9" t="s">
        <v>864</v>
      </c>
      <c r="M375" s="9" t="s">
        <v>865</v>
      </c>
      <c r="N375" s="9" t="s">
        <v>866</v>
      </c>
      <c r="O375" s="9" t="s">
        <v>866</v>
      </c>
      <c r="P375" s="11" t="s">
        <v>3080</v>
      </c>
      <c r="Q375" s="9"/>
      <c r="R375" s="11" t="s">
        <v>88</v>
      </c>
      <c r="S375" s="9" t="s">
        <v>868</v>
      </c>
      <c r="T375" s="9" t="s">
        <v>869</v>
      </c>
      <c r="U375" s="11" t="s">
        <v>869</v>
      </c>
      <c r="V375" s="9"/>
      <c r="W375" s="9" t="s">
        <v>87</v>
      </c>
      <c r="X375" s="9"/>
      <c r="Y375" s="9" t="s">
        <v>87</v>
      </c>
      <c r="Z375" s="11" t="s">
        <v>870</v>
      </c>
      <c r="AA375" s="9" t="s">
        <v>870</v>
      </c>
      <c r="AB375" s="9" t="s">
        <v>3081</v>
      </c>
      <c r="AC375" s="9"/>
      <c r="AD375" s="11" t="s">
        <v>870</v>
      </c>
      <c r="AE375" s="9"/>
    </row>
    <row r="376" hidden="1" spans="2:31">
      <c r="B376" t="e">
        <f>VLOOKUP(G376,Summary!B:B,1,FALSE)</f>
        <v>#N/A</v>
      </c>
      <c r="C376" t="str">
        <f t="shared" si="5"/>
        <v>REX</v>
      </c>
      <c r="D376" s="11" t="s">
        <v>3082</v>
      </c>
      <c r="E376" s="9" t="s">
        <v>3083</v>
      </c>
      <c r="F376" s="11" t="s">
        <v>3084</v>
      </c>
      <c r="G376" s="9" t="s">
        <v>3085</v>
      </c>
      <c r="H376" s="11" t="s">
        <v>3086</v>
      </c>
      <c r="I376" s="9" t="s">
        <v>863</v>
      </c>
      <c r="J376" s="9" t="s">
        <v>863</v>
      </c>
      <c r="K376" s="9" t="s">
        <v>864</v>
      </c>
      <c r="L376" s="9" t="s">
        <v>864</v>
      </c>
      <c r="M376" s="9" t="s">
        <v>865</v>
      </c>
      <c r="N376" s="9" t="s">
        <v>866</v>
      </c>
      <c r="O376" s="9" t="s">
        <v>866</v>
      </c>
      <c r="P376" s="11" t="s">
        <v>3087</v>
      </c>
      <c r="Q376" s="9"/>
      <c r="R376" s="11" t="s">
        <v>88</v>
      </c>
      <c r="S376" s="9" t="s">
        <v>868</v>
      </c>
      <c r="T376" s="9" t="s">
        <v>869</v>
      </c>
      <c r="U376" s="11" t="s">
        <v>869</v>
      </c>
      <c r="V376" s="9"/>
      <c r="W376" s="9" t="s">
        <v>87</v>
      </c>
      <c r="X376" s="9"/>
      <c r="Y376" s="9" t="s">
        <v>87</v>
      </c>
      <c r="Z376" s="11" t="s">
        <v>870</v>
      </c>
      <c r="AA376" s="9" t="s">
        <v>870</v>
      </c>
      <c r="AB376" s="9" t="s">
        <v>3088</v>
      </c>
      <c r="AC376" s="9"/>
      <c r="AD376" s="11" t="s">
        <v>870</v>
      </c>
      <c r="AE376" s="9"/>
    </row>
    <row r="377" hidden="1" spans="2:31">
      <c r="B377" t="e">
        <f>VLOOKUP(G377,Summary!B:B,1,FALSE)</f>
        <v>#N/A</v>
      </c>
      <c r="C377" t="str">
        <f t="shared" si="5"/>
        <v>REX</v>
      </c>
      <c r="D377" s="11" t="s">
        <v>3089</v>
      </c>
      <c r="E377" s="9" t="s">
        <v>3090</v>
      </c>
      <c r="F377" s="11" t="s">
        <v>3091</v>
      </c>
      <c r="G377" s="9" t="s">
        <v>3092</v>
      </c>
      <c r="H377" s="11" t="s">
        <v>3093</v>
      </c>
      <c r="I377" s="9" t="s">
        <v>863</v>
      </c>
      <c r="J377" s="9" t="s">
        <v>863</v>
      </c>
      <c r="K377" s="9" t="s">
        <v>864</v>
      </c>
      <c r="L377" s="9" t="s">
        <v>864</v>
      </c>
      <c r="M377" s="9" t="s">
        <v>865</v>
      </c>
      <c r="N377" s="9" t="s">
        <v>866</v>
      </c>
      <c r="O377" s="9" t="s">
        <v>866</v>
      </c>
      <c r="P377" s="11" t="s">
        <v>3094</v>
      </c>
      <c r="Q377" s="9"/>
      <c r="R377" s="11" t="s">
        <v>88</v>
      </c>
      <c r="S377" s="9" t="s">
        <v>868</v>
      </c>
      <c r="T377" s="9" t="s">
        <v>869</v>
      </c>
      <c r="U377" s="11" t="s">
        <v>869</v>
      </c>
      <c r="V377" s="9"/>
      <c r="W377" s="9" t="s">
        <v>127</v>
      </c>
      <c r="X377" s="9"/>
      <c r="Y377" s="9" t="s">
        <v>127</v>
      </c>
      <c r="Z377" s="11" t="s">
        <v>870</v>
      </c>
      <c r="AA377" s="9" t="s">
        <v>870</v>
      </c>
      <c r="AB377" s="9" t="s">
        <v>3095</v>
      </c>
      <c r="AC377" s="9"/>
      <c r="AD377" s="11" t="s">
        <v>870</v>
      </c>
      <c r="AE377" s="9"/>
    </row>
    <row r="378" hidden="1" spans="2:31">
      <c r="B378" t="e">
        <f>VLOOKUP(G378,Summary!B:B,1,FALSE)</f>
        <v>#N/A</v>
      </c>
      <c r="C378" t="str">
        <f t="shared" si="5"/>
        <v>REX</v>
      </c>
      <c r="D378" s="11" t="s">
        <v>3096</v>
      </c>
      <c r="E378" s="9" t="s">
        <v>3097</v>
      </c>
      <c r="F378" s="11" t="s">
        <v>3098</v>
      </c>
      <c r="G378" s="9" t="s">
        <v>3099</v>
      </c>
      <c r="H378" s="11" t="s">
        <v>3100</v>
      </c>
      <c r="I378" s="9" t="s">
        <v>863</v>
      </c>
      <c r="J378" s="9" t="s">
        <v>863</v>
      </c>
      <c r="K378" s="9" t="s">
        <v>864</v>
      </c>
      <c r="L378" s="9" t="s">
        <v>864</v>
      </c>
      <c r="M378" s="9" t="s">
        <v>865</v>
      </c>
      <c r="N378" s="9" t="s">
        <v>866</v>
      </c>
      <c r="O378" s="9" t="s">
        <v>866</v>
      </c>
      <c r="P378" s="11" t="s">
        <v>3101</v>
      </c>
      <c r="Q378" s="9"/>
      <c r="R378" s="11" t="s">
        <v>88</v>
      </c>
      <c r="S378" s="9" t="s">
        <v>868</v>
      </c>
      <c r="T378" s="9" t="s">
        <v>869</v>
      </c>
      <c r="U378" s="11" t="s">
        <v>869</v>
      </c>
      <c r="V378" s="9"/>
      <c r="W378" s="9" t="s">
        <v>87</v>
      </c>
      <c r="X378" s="9"/>
      <c r="Y378" s="9" t="s">
        <v>87</v>
      </c>
      <c r="Z378" s="11" t="s">
        <v>870</v>
      </c>
      <c r="AA378" s="9" t="s">
        <v>870</v>
      </c>
      <c r="AB378" s="9" t="s">
        <v>3102</v>
      </c>
      <c r="AC378" s="9"/>
      <c r="AD378" s="11" t="s">
        <v>870</v>
      </c>
      <c r="AE378" s="9"/>
    </row>
    <row r="379" hidden="1" spans="2:31">
      <c r="B379" t="e">
        <f>VLOOKUP(G379,Summary!B:B,1,FALSE)</f>
        <v>#N/A</v>
      </c>
      <c r="C379" t="str">
        <f t="shared" si="5"/>
        <v>REX</v>
      </c>
      <c r="D379" s="11" t="s">
        <v>3103</v>
      </c>
      <c r="E379" s="9" t="s">
        <v>3104</v>
      </c>
      <c r="F379" s="11" t="s">
        <v>3105</v>
      </c>
      <c r="G379" s="9" t="s">
        <v>3106</v>
      </c>
      <c r="H379" s="11" t="s">
        <v>3107</v>
      </c>
      <c r="I379" s="9" t="s">
        <v>863</v>
      </c>
      <c r="J379" s="9" t="s">
        <v>863</v>
      </c>
      <c r="K379" s="9" t="s">
        <v>864</v>
      </c>
      <c r="L379" s="9" t="s">
        <v>864</v>
      </c>
      <c r="M379" s="9" t="s">
        <v>865</v>
      </c>
      <c r="N379" s="9" t="s">
        <v>866</v>
      </c>
      <c r="O379" s="9" t="s">
        <v>866</v>
      </c>
      <c r="P379" s="11" t="s">
        <v>3108</v>
      </c>
      <c r="Q379" s="9"/>
      <c r="R379" s="11" t="s">
        <v>88</v>
      </c>
      <c r="S379" s="9" t="s">
        <v>868</v>
      </c>
      <c r="T379" s="9" t="s">
        <v>869</v>
      </c>
      <c r="U379" s="11" t="s">
        <v>869</v>
      </c>
      <c r="V379" s="9"/>
      <c r="W379" s="9" t="s">
        <v>87</v>
      </c>
      <c r="X379" s="9"/>
      <c r="Y379" s="9" t="s">
        <v>87</v>
      </c>
      <c r="Z379" s="11" t="s">
        <v>870</v>
      </c>
      <c r="AA379" s="9" t="s">
        <v>870</v>
      </c>
      <c r="AB379" s="9" t="s">
        <v>3109</v>
      </c>
      <c r="AC379" s="9"/>
      <c r="AD379" s="11" t="s">
        <v>870</v>
      </c>
      <c r="AE379" s="9"/>
    </row>
    <row r="380" hidden="1" spans="2:31">
      <c r="B380" t="e">
        <f>VLOOKUP(G380,Summary!B:B,1,FALSE)</f>
        <v>#N/A</v>
      </c>
      <c r="C380" t="str">
        <f t="shared" si="5"/>
        <v>REX</v>
      </c>
      <c r="D380" s="11" t="s">
        <v>3110</v>
      </c>
      <c r="E380" s="9" t="s">
        <v>3111</v>
      </c>
      <c r="F380" s="11" t="s">
        <v>3112</v>
      </c>
      <c r="G380" s="9" t="s">
        <v>3113</v>
      </c>
      <c r="H380" s="11" t="s">
        <v>3114</v>
      </c>
      <c r="I380" s="9" t="s">
        <v>863</v>
      </c>
      <c r="J380" s="9" t="s">
        <v>863</v>
      </c>
      <c r="K380" s="9" t="s">
        <v>864</v>
      </c>
      <c r="L380" s="9" t="s">
        <v>864</v>
      </c>
      <c r="M380" s="9" t="s">
        <v>865</v>
      </c>
      <c r="N380" s="9" t="s">
        <v>866</v>
      </c>
      <c r="O380" s="9" t="s">
        <v>866</v>
      </c>
      <c r="P380" s="11" t="s">
        <v>3115</v>
      </c>
      <c r="Q380" s="9"/>
      <c r="R380" s="11" t="s">
        <v>88</v>
      </c>
      <c r="S380" s="9" t="s">
        <v>868</v>
      </c>
      <c r="T380" s="9" t="s">
        <v>869</v>
      </c>
      <c r="U380" s="11" t="s">
        <v>869</v>
      </c>
      <c r="V380" s="9"/>
      <c r="W380" s="9" t="s">
        <v>87</v>
      </c>
      <c r="X380" s="9"/>
      <c r="Y380" s="9" t="s">
        <v>87</v>
      </c>
      <c r="Z380" s="11" t="s">
        <v>870</v>
      </c>
      <c r="AA380" s="9" t="s">
        <v>870</v>
      </c>
      <c r="AB380" s="9" t="s">
        <v>1550</v>
      </c>
      <c r="AC380" s="9"/>
      <c r="AD380" s="11" t="s">
        <v>870</v>
      </c>
      <c r="AE380" s="9"/>
    </row>
    <row r="381" hidden="1" spans="2:31">
      <c r="B381" t="e">
        <f>VLOOKUP(G381,Summary!B:B,1,FALSE)</f>
        <v>#N/A</v>
      </c>
      <c r="C381" t="str">
        <f t="shared" si="5"/>
        <v>REX</v>
      </c>
      <c r="D381" s="11" t="s">
        <v>3116</v>
      </c>
      <c r="E381" s="9" t="s">
        <v>3117</v>
      </c>
      <c r="F381" s="11" t="s">
        <v>3118</v>
      </c>
      <c r="G381" s="9" t="s">
        <v>3119</v>
      </c>
      <c r="H381" s="11" t="s">
        <v>3120</v>
      </c>
      <c r="I381" s="9" t="s">
        <v>863</v>
      </c>
      <c r="J381" s="9" t="s">
        <v>863</v>
      </c>
      <c r="K381" s="9" t="s">
        <v>864</v>
      </c>
      <c r="L381" s="9" t="s">
        <v>864</v>
      </c>
      <c r="M381" s="9" t="s">
        <v>865</v>
      </c>
      <c r="N381" s="9" t="s">
        <v>866</v>
      </c>
      <c r="O381" s="9" t="s">
        <v>866</v>
      </c>
      <c r="P381" s="11" t="s">
        <v>3121</v>
      </c>
      <c r="Q381" s="9"/>
      <c r="R381" s="11" t="s">
        <v>88</v>
      </c>
      <c r="S381" s="9" t="s">
        <v>868</v>
      </c>
      <c r="T381" s="9" t="s">
        <v>869</v>
      </c>
      <c r="U381" s="11" t="s">
        <v>869</v>
      </c>
      <c r="V381" s="9"/>
      <c r="W381" s="9" t="s">
        <v>87</v>
      </c>
      <c r="X381" s="9"/>
      <c r="Y381" s="9" t="s">
        <v>87</v>
      </c>
      <c r="Z381" s="11" t="s">
        <v>870</v>
      </c>
      <c r="AA381" s="9" t="s">
        <v>870</v>
      </c>
      <c r="AB381" s="9" t="s">
        <v>3122</v>
      </c>
      <c r="AC381" s="9"/>
      <c r="AD381" s="11" t="s">
        <v>870</v>
      </c>
      <c r="AE381" s="9"/>
    </row>
    <row r="382" hidden="1" spans="2:31">
      <c r="B382" t="e">
        <f>VLOOKUP(G382,Summary!B:B,1,FALSE)</f>
        <v>#N/A</v>
      </c>
      <c r="C382" t="str">
        <f t="shared" si="5"/>
        <v>REX</v>
      </c>
      <c r="D382" s="11" t="s">
        <v>3123</v>
      </c>
      <c r="E382" s="9" t="s">
        <v>3124</v>
      </c>
      <c r="F382" s="11" t="s">
        <v>3125</v>
      </c>
      <c r="G382" s="9" t="s">
        <v>3126</v>
      </c>
      <c r="H382" s="11" t="s">
        <v>3120</v>
      </c>
      <c r="I382" s="9" t="s">
        <v>863</v>
      </c>
      <c r="J382" s="9" t="s">
        <v>863</v>
      </c>
      <c r="K382" s="9" t="s">
        <v>864</v>
      </c>
      <c r="L382" s="9" t="s">
        <v>864</v>
      </c>
      <c r="M382" s="9" t="s">
        <v>865</v>
      </c>
      <c r="N382" s="9" t="s">
        <v>866</v>
      </c>
      <c r="O382" s="9" t="s">
        <v>866</v>
      </c>
      <c r="P382" s="11" t="s">
        <v>3127</v>
      </c>
      <c r="Q382" s="9"/>
      <c r="R382" s="11" t="s">
        <v>88</v>
      </c>
      <c r="S382" s="9" t="s">
        <v>868</v>
      </c>
      <c r="T382" s="9" t="s">
        <v>869</v>
      </c>
      <c r="U382" s="11" t="s">
        <v>869</v>
      </c>
      <c r="V382" s="9"/>
      <c r="W382" s="9" t="s">
        <v>87</v>
      </c>
      <c r="X382" s="9"/>
      <c r="Y382" s="9" t="s">
        <v>87</v>
      </c>
      <c r="Z382" s="11" t="s">
        <v>870</v>
      </c>
      <c r="AA382" s="9" t="s">
        <v>870</v>
      </c>
      <c r="AB382" s="9" t="s">
        <v>3122</v>
      </c>
      <c r="AC382" s="9"/>
      <c r="AD382" s="11" t="s">
        <v>870</v>
      </c>
      <c r="AE382" s="9"/>
    </row>
    <row r="383" hidden="1" spans="2:31">
      <c r="B383" t="e">
        <f>VLOOKUP(G383,Summary!B:B,1,FALSE)</f>
        <v>#N/A</v>
      </c>
      <c r="C383" t="str">
        <f t="shared" si="5"/>
        <v>REX</v>
      </c>
      <c r="D383" s="11" t="s">
        <v>3128</v>
      </c>
      <c r="E383" s="9" t="s">
        <v>3129</v>
      </c>
      <c r="F383" s="11" t="s">
        <v>3130</v>
      </c>
      <c r="G383" s="9" t="s">
        <v>3131</v>
      </c>
      <c r="H383" s="11" t="s">
        <v>3132</v>
      </c>
      <c r="I383" s="9" t="s">
        <v>863</v>
      </c>
      <c r="J383" s="9" t="s">
        <v>863</v>
      </c>
      <c r="K383" s="9" t="s">
        <v>864</v>
      </c>
      <c r="L383" s="9" t="s">
        <v>864</v>
      </c>
      <c r="M383" s="9" t="s">
        <v>865</v>
      </c>
      <c r="N383" s="9" t="s">
        <v>866</v>
      </c>
      <c r="O383" s="9" t="s">
        <v>866</v>
      </c>
      <c r="P383" s="11" t="s">
        <v>3133</v>
      </c>
      <c r="Q383" s="9"/>
      <c r="R383" s="11" t="s">
        <v>88</v>
      </c>
      <c r="S383" s="9" t="s">
        <v>868</v>
      </c>
      <c r="T383" s="9" t="s">
        <v>869</v>
      </c>
      <c r="U383" s="11" t="s">
        <v>869</v>
      </c>
      <c r="V383" s="9"/>
      <c r="W383" s="9" t="s">
        <v>87</v>
      </c>
      <c r="X383" s="9"/>
      <c r="Y383" s="9" t="s">
        <v>87</v>
      </c>
      <c r="Z383" s="11" t="s">
        <v>870</v>
      </c>
      <c r="AA383" s="9" t="s">
        <v>870</v>
      </c>
      <c r="AB383" s="9" t="s">
        <v>3134</v>
      </c>
      <c r="AC383" s="9"/>
      <c r="AD383" s="11" t="s">
        <v>870</v>
      </c>
      <c r="AE383" s="9"/>
    </row>
    <row r="384" hidden="1" spans="2:31">
      <c r="B384" t="e">
        <f>VLOOKUP(G384,Summary!B:B,1,FALSE)</f>
        <v>#N/A</v>
      </c>
      <c r="C384" t="str">
        <f t="shared" si="5"/>
        <v>REX</v>
      </c>
      <c r="D384" s="11" t="s">
        <v>3135</v>
      </c>
      <c r="E384" s="9" t="s">
        <v>3136</v>
      </c>
      <c r="F384" s="11" t="s">
        <v>3137</v>
      </c>
      <c r="G384" s="9" t="s">
        <v>3138</v>
      </c>
      <c r="H384" s="11" t="s">
        <v>3139</v>
      </c>
      <c r="I384" s="9" t="s">
        <v>863</v>
      </c>
      <c r="J384" s="9" t="s">
        <v>863</v>
      </c>
      <c r="K384" s="9" t="s">
        <v>864</v>
      </c>
      <c r="L384" s="9" t="s">
        <v>864</v>
      </c>
      <c r="M384" s="9" t="s">
        <v>865</v>
      </c>
      <c r="N384" s="9" t="s">
        <v>866</v>
      </c>
      <c r="O384" s="9" t="s">
        <v>866</v>
      </c>
      <c r="P384" s="11" t="s">
        <v>3140</v>
      </c>
      <c r="Q384" s="9"/>
      <c r="R384" s="11" t="s">
        <v>88</v>
      </c>
      <c r="S384" s="9" t="s">
        <v>868</v>
      </c>
      <c r="T384" s="9" t="s">
        <v>869</v>
      </c>
      <c r="U384" s="11" t="s">
        <v>869</v>
      </c>
      <c r="V384" s="9"/>
      <c r="W384" s="9" t="s">
        <v>87</v>
      </c>
      <c r="X384" s="9"/>
      <c r="Y384" s="9" t="s">
        <v>87</v>
      </c>
      <c r="Z384" s="11" t="s">
        <v>870</v>
      </c>
      <c r="AA384" s="9" t="s">
        <v>870</v>
      </c>
      <c r="AB384" s="9" t="s">
        <v>3141</v>
      </c>
      <c r="AC384" s="9"/>
      <c r="AD384" s="11" t="s">
        <v>870</v>
      </c>
      <c r="AE384" s="9"/>
    </row>
    <row r="385" hidden="1" spans="2:31">
      <c r="B385" t="e">
        <f>VLOOKUP(G385,Summary!B:B,1,FALSE)</f>
        <v>#N/A</v>
      </c>
      <c r="C385" t="str">
        <f t="shared" si="5"/>
        <v>REX</v>
      </c>
      <c r="D385" s="11" t="s">
        <v>3142</v>
      </c>
      <c r="E385" s="9" t="s">
        <v>3143</v>
      </c>
      <c r="F385" s="11" t="s">
        <v>3144</v>
      </c>
      <c r="G385" s="9" t="s">
        <v>3145</v>
      </c>
      <c r="H385" s="11" t="s">
        <v>3139</v>
      </c>
      <c r="I385" s="9" t="s">
        <v>863</v>
      </c>
      <c r="J385" s="9" t="s">
        <v>863</v>
      </c>
      <c r="K385" s="9" t="s">
        <v>864</v>
      </c>
      <c r="L385" s="9" t="s">
        <v>864</v>
      </c>
      <c r="M385" s="9" t="s">
        <v>865</v>
      </c>
      <c r="N385" s="9" t="s">
        <v>866</v>
      </c>
      <c r="O385" s="9" t="s">
        <v>866</v>
      </c>
      <c r="P385" s="11" t="s">
        <v>3146</v>
      </c>
      <c r="Q385" s="9"/>
      <c r="R385" s="11" t="s">
        <v>88</v>
      </c>
      <c r="S385" s="9" t="s">
        <v>868</v>
      </c>
      <c r="T385" s="9" t="s">
        <v>869</v>
      </c>
      <c r="U385" s="11" t="s">
        <v>869</v>
      </c>
      <c r="V385" s="9"/>
      <c r="W385" s="9" t="s">
        <v>770</v>
      </c>
      <c r="X385" s="9"/>
      <c r="Y385" s="9" t="s">
        <v>770</v>
      </c>
      <c r="Z385" s="11" t="s">
        <v>870</v>
      </c>
      <c r="AA385" s="9" t="s">
        <v>870</v>
      </c>
      <c r="AB385" s="9" t="s">
        <v>3141</v>
      </c>
      <c r="AC385" s="9"/>
      <c r="AD385" s="11" t="s">
        <v>870</v>
      </c>
      <c r="AE385" s="9"/>
    </row>
    <row r="386" hidden="1" spans="2:31">
      <c r="B386" t="e">
        <f>VLOOKUP(G386,Summary!B:B,1,FALSE)</f>
        <v>#N/A</v>
      </c>
      <c r="C386" t="str">
        <f t="shared" si="5"/>
        <v>REX</v>
      </c>
      <c r="D386" s="11" t="s">
        <v>3147</v>
      </c>
      <c r="E386" s="9" t="s">
        <v>3148</v>
      </c>
      <c r="F386" s="11" t="s">
        <v>3149</v>
      </c>
      <c r="G386" s="9" t="s">
        <v>3150</v>
      </c>
      <c r="H386" s="11" t="s">
        <v>3139</v>
      </c>
      <c r="I386" s="9" t="s">
        <v>863</v>
      </c>
      <c r="J386" s="9" t="s">
        <v>863</v>
      </c>
      <c r="K386" s="9" t="s">
        <v>864</v>
      </c>
      <c r="L386" s="9" t="s">
        <v>864</v>
      </c>
      <c r="M386" s="9" t="s">
        <v>865</v>
      </c>
      <c r="N386" s="9" t="s">
        <v>866</v>
      </c>
      <c r="O386" s="9" t="s">
        <v>866</v>
      </c>
      <c r="P386" s="11" t="s">
        <v>3151</v>
      </c>
      <c r="Q386" s="9"/>
      <c r="R386" s="11" t="s">
        <v>88</v>
      </c>
      <c r="S386" s="9" t="s">
        <v>868</v>
      </c>
      <c r="T386" s="9" t="s">
        <v>869</v>
      </c>
      <c r="U386" s="11" t="s">
        <v>869</v>
      </c>
      <c r="V386" s="9"/>
      <c r="W386" s="9" t="s">
        <v>680</v>
      </c>
      <c r="X386" s="9"/>
      <c r="Y386" s="9" t="s">
        <v>680</v>
      </c>
      <c r="Z386" s="11" t="s">
        <v>870</v>
      </c>
      <c r="AA386" s="9" t="s">
        <v>870</v>
      </c>
      <c r="AB386" s="9" t="s">
        <v>3141</v>
      </c>
      <c r="AC386" s="9"/>
      <c r="AD386" s="11" t="s">
        <v>870</v>
      </c>
      <c r="AE386" s="9"/>
    </row>
    <row r="387" hidden="1" spans="2:31">
      <c r="B387" t="e">
        <f>VLOOKUP(G387,Summary!B:B,1,FALSE)</f>
        <v>#N/A</v>
      </c>
      <c r="C387" t="str">
        <f t="shared" ref="C387:C450" si="6">MID(H387,6,3)</f>
        <v>REX</v>
      </c>
      <c r="D387" s="11" t="s">
        <v>3152</v>
      </c>
      <c r="E387" s="9" t="s">
        <v>3153</v>
      </c>
      <c r="F387" s="11" t="s">
        <v>3154</v>
      </c>
      <c r="G387" s="9" t="s">
        <v>3155</v>
      </c>
      <c r="H387" s="11" t="s">
        <v>3156</v>
      </c>
      <c r="I387" s="9" t="s">
        <v>863</v>
      </c>
      <c r="J387" s="9" t="s">
        <v>863</v>
      </c>
      <c r="K387" s="9" t="s">
        <v>864</v>
      </c>
      <c r="L387" s="9" t="s">
        <v>864</v>
      </c>
      <c r="M387" s="9" t="s">
        <v>865</v>
      </c>
      <c r="N387" s="9" t="s">
        <v>866</v>
      </c>
      <c r="O387" s="9" t="s">
        <v>866</v>
      </c>
      <c r="P387" s="11" t="s">
        <v>3157</v>
      </c>
      <c r="Q387" s="9"/>
      <c r="R387" s="11" t="s">
        <v>88</v>
      </c>
      <c r="S387" s="9" t="s">
        <v>868</v>
      </c>
      <c r="T387" s="9" t="s">
        <v>869</v>
      </c>
      <c r="U387" s="11" t="s">
        <v>869</v>
      </c>
      <c r="V387" s="9"/>
      <c r="W387" s="9" t="s">
        <v>87</v>
      </c>
      <c r="X387" s="9"/>
      <c r="Y387" s="9" t="s">
        <v>87</v>
      </c>
      <c r="Z387" s="11" t="s">
        <v>870</v>
      </c>
      <c r="AA387" s="9" t="s">
        <v>870</v>
      </c>
      <c r="AB387" s="9" t="s">
        <v>3158</v>
      </c>
      <c r="AC387" s="9"/>
      <c r="AD387" s="11" t="s">
        <v>870</v>
      </c>
      <c r="AE387" s="9"/>
    </row>
    <row r="388" hidden="1" spans="2:31">
      <c r="B388" t="e">
        <f>VLOOKUP(G388,Summary!B:B,1,FALSE)</f>
        <v>#N/A</v>
      </c>
      <c r="C388" t="str">
        <f t="shared" si="6"/>
        <v>REX</v>
      </c>
      <c r="D388" s="11" t="s">
        <v>3159</v>
      </c>
      <c r="E388" s="9" t="s">
        <v>3160</v>
      </c>
      <c r="F388" s="11" t="s">
        <v>3161</v>
      </c>
      <c r="G388" s="9" t="s">
        <v>3162</v>
      </c>
      <c r="H388" s="11" t="s">
        <v>3156</v>
      </c>
      <c r="I388" s="9" t="s">
        <v>863</v>
      </c>
      <c r="J388" s="9" t="s">
        <v>863</v>
      </c>
      <c r="K388" s="9" t="s">
        <v>864</v>
      </c>
      <c r="L388" s="9" t="s">
        <v>864</v>
      </c>
      <c r="M388" s="9" t="s">
        <v>865</v>
      </c>
      <c r="N388" s="9" t="s">
        <v>866</v>
      </c>
      <c r="O388" s="9" t="s">
        <v>866</v>
      </c>
      <c r="P388" s="11" t="s">
        <v>3163</v>
      </c>
      <c r="Q388" s="9"/>
      <c r="R388" s="11" t="s">
        <v>88</v>
      </c>
      <c r="S388" s="9" t="s">
        <v>868</v>
      </c>
      <c r="T388" s="9" t="s">
        <v>869</v>
      </c>
      <c r="U388" s="11" t="s">
        <v>869</v>
      </c>
      <c r="V388" s="9"/>
      <c r="W388" s="9" t="s">
        <v>87</v>
      </c>
      <c r="X388" s="9"/>
      <c r="Y388" s="9" t="s">
        <v>87</v>
      </c>
      <c r="Z388" s="11" t="s">
        <v>870</v>
      </c>
      <c r="AA388" s="9" t="s">
        <v>870</v>
      </c>
      <c r="AB388" s="9" t="s">
        <v>3158</v>
      </c>
      <c r="AC388" s="9"/>
      <c r="AD388" s="11" t="s">
        <v>870</v>
      </c>
      <c r="AE388" s="9"/>
    </row>
    <row r="389" hidden="1" spans="2:31">
      <c r="B389" t="e">
        <f>VLOOKUP(G389,Summary!B:B,1,FALSE)</f>
        <v>#N/A</v>
      </c>
      <c r="C389" t="str">
        <f t="shared" si="6"/>
        <v>REX</v>
      </c>
      <c r="D389" s="11" t="s">
        <v>3164</v>
      </c>
      <c r="E389" s="9" t="s">
        <v>3165</v>
      </c>
      <c r="F389" s="11" t="s">
        <v>3166</v>
      </c>
      <c r="G389" s="9" t="s">
        <v>3167</v>
      </c>
      <c r="H389" s="11" t="s">
        <v>3168</v>
      </c>
      <c r="I389" s="9" t="s">
        <v>863</v>
      </c>
      <c r="J389" s="9" t="s">
        <v>863</v>
      </c>
      <c r="K389" s="9" t="s">
        <v>864</v>
      </c>
      <c r="L389" s="9" t="s">
        <v>864</v>
      </c>
      <c r="M389" s="9" t="s">
        <v>865</v>
      </c>
      <c r="N389" s="9" t="s">
        <v>866</v>
      </c>
      <c r="O389" s="9" t="s">
        <v>866</v>
      </c>
      <c r="P389" s="11" t="s">
        <v>3169</v>
      </c>
      <c r="Q389" s="9"/>
      <c r="R389" s="11" t="s">
        <v>88</v>
      </c>
      <c r="S389" s="9" t="s">
        <v>868</v>
      </c>
      <c r="T389" s="9" t="s">
        <v>869</v>
      </c>
      <c r="U389" s="11" t="s">
        <v>869</v>
      </c>
      <c r="V389" s="9"/>
      <c r="W389" s="9" t="s">
        <v>108</v>
      </c>
      <c r="X389" s="9"/>
      <c r="Y389" s="9" t="s">
        <v>108</v>
      </c>
      <c r="Z389" s="11" t="s">
        <v>870</v>
      </c>
      <c r="AA389" s="9" t="s">
        <v>870</v>
      </c>
      <c r="AB389" s="9" t="s">
        <v>3170</v>
      </c>
      <c r="AC389" s="9"/>
      <c r="AD389" s="11" t="s">
        <v>870</v>
      </c>
      <c r="AE389" s="9"/>
    </row>
    <row r="390" hidden="1" spans="2:31">
      <c r="B390" t="e">
        <f>VLOOKUP(G390,Summary!B:B,1,FALSE)</f>
        <v>#N/A</v>
      </c>
      <c r="C390" t="str">
        <f t="shared" si="6"/>
        <v>REX</v>
      </c>
      <c r="D390" s="11" t="s">
        <v>3171</v>
      </c>
      <c r="E390" s="9" t="s">
        <v>3172</v>
      </c>
      <c r="F390" s="11" t="s">
        <v>3173</v>
      </c>
      <c r="G390" s="9" t="s">
        <v>3174</v>
      </c>
      <c r="H390" s="11" t="s">
        <v>3175</v>
      </c>
      <c r="I390" s="9" t="s">
        <v>863</v>
      </c>
      <c r="J390" s="9" t="s">
        <v>863</v>
      </c>
      <c r="K390" s="9" t="s">
        <v>864</v>
      </c>
      <c r="L390" s="9" t="s">
        <v>864</v>
      </c>
      <c r="M390" s="9" t="s">
        <v>865</v>
      </c>
      <c r="N390" s="9" t="s">
        <v>866</v>
      </c>
      <c r="O390" s="9" t="s">
        <v>866</v>
      </c>
      <c r="P390" s="11" t="s">
        <v>3176</v>
      </c>
      <c r="Q390" s="9"/>
      <c r="R390" s="11" t="s">
        <v>88</v>
      </c>
      <c r="S390" s="9" t="s">
        <v>868</v>
      </c>
      <c r="T390" s="9" t="s">
        <v>869</v>
      </c>
      <c r="U390" s="11" t="s">
        <v>869</v>
      </c>
      <c r="V390" s="9"/>
      <c r="W390" s="9" t="s">
        <v>281</v>
      </c>
      <c r="X390" s="9"/>
      <c r="Y390" s="9" t="s">
        <v>281</v>
      </c>
      <c r="Z390" s="11" t="s">
        <v>870</v>
      </c>
      <c r="AA390" s="9" t="s">
        <v>870</v>
      </c>
      <c r="AB390" s="9" t="s">
        <v>3177</v>
      </c>
      <c r="AC390" s="9"/>
      <c r="AD390" s="11" t="s">
        <v>870</v>
      </c>
      <c r="AE390" s="9"/>
    </row>
    <row r="391" hidden="1" spans="2:31">
      <c r="B391" t="e">
        <f>VLOOKUP(G391,Summary!B:B,1,FALSE)</f>
        <v>#N/A</v>
      </c>
      <c r="C391" t="str">
        <f t="shared" si="6"/>
        <v>REX</v>
      </c>
      <c r="D391" s="11" t="s">
        <v>3178</v>
      </c>
      <c r="E391" s="9" t="s">
        <v>3179</v>
      </c>
      <c r="F391" s="11" t="s">
        <v>3180</v>
      </c>
      <c r="G391" s="9" t="s">
        <v>3181</v>
      </c>
      <c r="H391" s="11" t="s">
        <v>3182</v>
      </c>
      <c r="I391" s="9" t="s">
        <v>863</v>
      </c>
      <c r="J391" s="9" t="s">
        <v>863</v>
      </c>
      <c r="K391" s="9" t="s">
        <v>864</v>
      </c>
      <c r="L391" s="9" t="s">
        <v>864</v>
      </c>
      <c r="M391" s="9" t="s">
        <v>865</v>
      </c>
      <c r="N391" s="9" t="s">
        <v>866</v>
      </c>
      <c r="O391" s="9" t="s">
        <v>866</v>
      </c>
      <c r="P391" s="11" t="s">
        <v>3183</v>
      </c>
      <c r="Q391" s="9"/>
      <c r="R391" s="11" t="s">
        <v>88</v>
      </c>
      <c r="S391" s="9" t="s">
        <v>868</v>
      </c>
      <c r="T391" s="9" t="s">
        <v>869</v>
      </c>
      <c r="U391" s="11" t="s">
        <v>869</v>
      </c>
      <c r="V391" s="9"/>
      <c r="W391" s="9" t="s">
        <v>87</v>
      </c>
      <c r="X391" s="9"/>
      <c r="Y391" s="9" t="s">
        <v>87</v>
      </c>
      <c r="Z391" s="11" t="s">
        <v>870</v>
      </c>
      <c r="AA391" s="9" t="s">
        <v>870</v>
      </c>
      <c r="AB391" s="9" t="s">
        <v>3184</v>
      </c>
      <c r="AC391" s="9"/>
      <c r="AD391" s="11" t="s">
        <v>870</v>
      </c>
      <c r="AE391" s="9"/>
    </row>
    <row r="392" hidden="1" spans="2:31">
      <c r="B392" t="e">
        <f>VLOOKUP(G392,Summary!B:B,1,FALSE)</f>
        <v>#N/A</v>
      </c>
      <c r="C392" t="str">
        <f t="shared" si="6"/>
        <v>REX</v>
      </c>
      <c r="D392" s="11" t="s">
        <v>3185</v>
      </c>
      <c r="E392" s="9" t="s">
        <v>3186</v>
      </c>
      <c r="F392" s="11" t="s">
        <v>3187</v>
      </c>
      <c r="G392" s="9" t="s">
        <v>3188</v>
      </c>
      <c r="H392" s="11" t="s">
        <v>3189</v>
      </c>
      <c r="I392" s="9" t="s">
        <v>863</v>
      </c>
      <c r="J392" s="9" t="s">
        <v>863</v>
      </c>
      <c r="K392" s="9" t="s">
        <v>864</v>
      </c>
      <c r="L392" s="9" t="s">
        <v>864</v>
      </c>
      <c r="M392" s="9" t="s">
        <v>865</v>
      </c>
      <c r="N392" s="9" t="s">
        <v>866</v>
      </c>
      <c r="O392" s="9" t="s">
        <v>866</v>
      </c>
      <c r="P392" s="11" t="s">
        <v>3190</v>
      </c>
      <c r="Q392" s="9"/>
      <c r="R392" s="11" t="s">
        <v>88</v>
      </c>
      <c r="S392" s="9" t="s">
        <v>868</v>
      </c>
      <c r="T392" s="9" t="s">
        <v>869</v>
      </c>
      <c r="U392" s="11" t="s">
        <v>869</v>
      </c>
      <c r="V392" s="9"/>
      <c r="W392" s="9" t="s">
        <v>87</v>
      </c>
      <c r="X392" s="9"/>
      <c r="Y392" s="9" t="s">
        <v>87</v>
      </c>
      <c r="Z392" s="11" t="s">
        <v>870</v>
      </c>
      <c r="AA392" s="9" t="s">
        <v>870</v>
      </c>
      <c r="AB392" s="9" t="s">
        <v>3191</v>
      </c>
      <c r="AC392" s="9"/>
      <c r="AD392" s="11" t="s">
        <v>870</v>
      </c>
      <c r="AE392" s="9"/>
    </row>
    <row r="393" hidden="1" spans="2:31">
      <c r="B393" t="e">
        <f>VLOOKUP(G393,Summary!B:B,1,FALSE)</f>
        <v>#N/A</v>
      </c>
      <c r="C393" t="str">
        <f t="shared" si="6"/>
        <v>REX</v>
      </c>
      <c r="D393" s="11" t="s">
        <v>3192</v>
      </c>
      <c r="E393" s="9" t="s">
        <v>3193</v>
      </c>
      <c r="F393" s="11" t="s">
        <v>3194</v>
      </c>
      <c r="G393" s="9" t="s">
        <v>3195</v>
      </c>
      <c r="H393" s="11" t="s">
        <v>3196</v>
      </c>
      <c r="I393" s="9" t="s">
        <v>863</v>
      </c>
      <c r="J393" s="9" t="s">
        <v>863</v>
      </c>
      <c r="K393" s="9" t="s">
        <v>864</v>
      </c>
      <c r="L393" s="9" t="s">
        <v>864</v>
      </c>
      <c r="M393" s="9" t="s">
        <v>865</v>
      </c>
      <c r="N393" s="9" t="s">
        <v>866</v>
      </c>
      <c r="O393" s="9" t="s">
        <v>866</v>
      </c>
      <c r="P393" s="11" t="s">
        <v>3197</v>
      </c>
      <c r="Q393" s="9"/>
      <c r="R393" s="11" t="s">
        <v>88</v>
      </c>
      <c r="S393" s="9" t="s">
        <v>868</v>
      </c>
      <c r="T393" s="9" t="s">
        <v>869</v>
      </c>
      <c r="U393" s="11" t="s">
        <v>869</v>
      </c>
      <c r="V393" s="9"/>
      <c r="W393" s="9" t="s">
        <v>287</v>
      </c>
      <c r="X393" s="9"/>
      <c r="Y393" s="9" t="s">
        <v>287</v>
      </c>
      <c r="Z393" s="11" t="s">
        <v>870</v>
      </c>
      <c r="AA393" s="9" t="s">
        <v>870</v>
      </c>
      <c r="AB393" s="9" t="s">
        <v>3198</v>
      </c>
      <c r="AC393" s="9"/>
      <c r="AD393" s="11" t="s">
        <v>870</v>
      </c>
      <c r="AE393" s="9"/>
    </row>
    <row r="394" hidden="1" spans="2:31">
      <c r="B394" t="e">
        <f>VLOOKUP(G394,Summary!B:B,1,FALSE)</f>
        <v>#N/A</v>
      </c>
      <c r="C394" t="str">
        <f t="shared" si="6"/>
        <v>REX</v>
      </c>
      <c r="D394" s="11" t="s">
        <v>3199</v>
      </c>
      <c r="E394" s="9" t="s">
        <v>3200</v>
      </c>
      <c r="F394" s="11" t="s">
        <v>3201</v>
      </c>
      <c r="G394" s="9" t="s">
        <v>3202</v>
      </c>
      <c r="H394" s="11" t="s">
        <v>3196</v>
      </c>
      <c r="I394" s="9" t="s">
        <v>863</v>
      </c>
      <c r="J394" s="9" t="s">
        <v>863</v>
      </c>
      <c r="K394" s="9" t="s">
        <v>864</v>
      </c>
      <c r="L394" s="9" t="s">
        <v>864</v>
      </c>
      <c r="M394" s="9" t="s">
        <v>865</v>
      </c>
      <c r="N394" s="9" t="s">
        <v>866</v>
      </c>
      <c r="O394" s="9" t="s">
        <v>866</v>
      </c>
      <c r="P394" s="11" t="s">
        <v>3203</v>
      </c>
      <c r="Q394" s="9"/>
      <c r="R394" s="11" t="s">
        <v>88</v>
      </c>
      <c r="S394" s="9" t="s">
        <v>868</v>
      </c>
      <c r="T394" s="9" t="s">
        <v>869</v>
      </c>
      <c r="U394" s="11" t="s">
        <v>869</v>
      </c>
      <c r="V394" s="9"/>
      <c r="W394" s="9" t="s">
        <v>281</v>
      </c>
      <c r="X394" s="9"/>
      <c r="Y394" s="9" t="s">
        <v>281</v>
      </c>
      <c r="Z394" s="11" t="s">
        <v>870</v>
      </c>
      <c r="AA394" s="9" t="s">
        <v>870</v>
      </c>
      <c r="AB394" s="9" t="s">
        <v>3198</v>
      </c>
      <c r="AC394" s="9"/>
      <c r="AD394" s="11" t="s">
        <v>870</v>
      </c>
      <c r="AE394" s="9"/>
    </row>
    <row r="395" hidden="1" spans="2:31">
      <c r="B395" t="e">
        <f>VLOOKUP(G395,Summary!B:B,1,FALSE)</f>
        <v>#N/A</v>
      </c>
      <c r="C395" t="str">
        <f t="shared" si="6"/>
        <v>REX</v>
      </c>
      <c r="D395" s="11" t="s">
        <v>3204</v>
      </c>
      <c r="E395" s="9" t="s">
        <v>3205</v>
      </c>
      <c r="F395" s="11" t="s">
        <v>3206</v>
      </c>
      <c r="G395" s="9" t="s">
        <v>3207</v>
      </c>
      <c r="H395" s="11" t="s">
        <v>3196</v>
      </c>
      <c r="I395" s="9" t="s">
        <v>863</v>
      </c>
      <c r="J395" s="9" t="s">
        <v>863</v>
      </c>
      <c r="K395" s="9" t="s">
        <v>864</v>
      </c>
      <c r="L395" s="9" t="s">
        <v>864</v>
      </c>
      <c r="M395" s="9" t="s">
        <v>865</v>
      </c>
      <c r="N395" s="9" t="s">
        <v>866</v>
      </c>
      <c r="O395" s="9" t="s">
        <v>866</v>
      </c>
      <c r="P395" s="11" t="s">
        <v>3208</v>
      </c>
      <c r="Q395" s="9"/>
      <c r="R395" s="11" t="s">
        <v>88</v>
      </c>
      <c r="S395" s="9" t="s">
        <v>868</v>
      </c>
      <c r="T395" s="9" t="s">
        <v>869</v>
      </c>
      <c r="U395" s="11" t="s">
        <v>869</v>
      </c>
      <c r="V395" s="9"/>
      <c r="W395" s="9" t="s">
        <v>127</v>
      </c>
      <c r="X395" s="9"/>
      <c r="Y395" s="9" t="s">
        <v>127</v>
      </c>
      <c r="Z395" s="11" t="s">
        <v>870</v>
      </c>
      <c r="AA395" s="9" t="s">
        <v>870</v>
      </c>
      <c r="AB395" s="9" t="s">
        <v>3198</v>
      </c>
      <c r="AC395" s="9"/>
      <c r="AD395" s="11" t="s">
        <v>870</v>
      </c>
      <c r="AE395" s="9"/>
    </row>
    <row r="396" hidden="1" spans="2:31">
      <c r="B396" t="e">
        <f>VLOOKUP(G396,Summary!B:B,1,FALSE)</f>
        <v>#N/A</v>
      </c>
      <c r="C396" t="str">
        <f t="shared" si="6"/>
        <v>REX</v>
      </c>
      <c r="D396" s="11" t="s">
        <v>3209</v>
      </c>
      <c r="E396" s="9" t="s">
        <v>3210</v>
      </c>
      <c r="F396" s="11" t="s">
        <v>3211</v>
      </c>
      <c r="G396" s="9" t="s">
        <v>3212</v>
      </c>
      <c r="H396" s="11" t="s">
        <v>3213</v>
      </c>
      <c r="I396" s="9" t="s">
        <v>863</v>
      </c>
      <c r="J396" s="9" t="s">
        <v>863</v>
      </c>
      <c r="K396" s="9" t="s">
        <v>864</v>
      </c>
      <c r="L396" s="9" t="s">
        <v>864</v>
      </c>
      <c r="M396" s="9" t="s">
        <v>865</v>
      </c>
      <c r="N396" s="9" t="s">
        <v>866</v>
      </c>
      <c r="O396" s="9" t="s">
        <v>866</v>
      </c>
      <c r="P396" s="11" t="s">
        <v>3214</v>
      </c>
      <c r="Q396" s="9"/>
      <c r="R396" s="11" t="s">
        <v>88</v>
      </c>
      <c r="S396" s="9" t="s">
        <v>868</v>
      </c>
      <c r="T396" s="9" t="s">
        <v>869</v>
      </c>
      <c r="U396" s="11" t="s">
        <v>869</v>
      </c>
      <c r="V396" s="9"/>
      <c r="W396" s="9" t="s">
        <v>87</v>
      </c>
      <c r="X396" s="9"/>
      <c r="Y396" s="9" t="s">
        <v>87</v>
      </c>
      <c r="Z396" s="11" t="s">
        <v>870</v>
      </c>
      <c r="AA396" s="9" t="s">
        <v>870</v>
      </c>
      <c r="AB396" s="9" t="s">
        <v>3215</v>
      </c>
      <c r="AC396" s="9"/>
      <c r="AD396" s="11" t="s">
        <v>870</v>
      </c>
      <c r="AE396" s="9"/>
    </row>
    <row r="397" hidden="1" spans="2:31">
      <c r="B397" t="e">
        <f>VLOOKUP(G397,Summary!B:B,1,FALSE)</f>
        <v>#N/A</v>
      </c>
      <c r="C397" t="str">
        <f t="shared" si="6"/>
        <v>REX</v>
      </c>
      <c r="D397" s="11" t="s">
        <v>3216</v>
      </c>
      <c r="E397" s="9" t="s">
        <v>3217</v>
      </c>
      <c r="F397" s="11" t="s">
        <v>3218</v>
      </c>
      <c r="G397" s="9" t="s">
        <v>3219</v>
      </c>
      <c r="H397" s="11" t="s">
        <v>3220</v>
      </c>
      <c r="I397" s="9" t="s">
        <v>863</v>
      </c>
      <c r="J397" s="9" t="s">
        <v>863</v>
      </c>
      <c r="K397" s="9" t="s">
        <v>864</v>
      </c>
      <c r="L397" s="9" t="s">
        <v>864</v>
      </c>
      <c r="M397" s="9" t="s">
        <v>865</v>
      </c>
      <c r="N397" s="9" t="s">
        <v>866</v>
      </c>
      <c r="O397" s="9" t="s">
        <v>866</v>
      </c>
      <c r="P397" s="11" t="s">
        <v>3221</v>
      </c>
      <c r="Q397" s="9"/>
      <c r="R397" s="11" t="s">
        <v>88</v>
      </c>
      <c r="S397" s="9" t="s">
        <v>868</v>
      </c>
      <c r="T397" s="9" t="s">
        <v>869</v>
      </c>
      <c r="U397" s="11" t="s">
        <v>869</v>
      </c>
      <c r="V397" s="9"/>
      <c r="W397" s="9" t="s">
        <v>87</v>
      </c>
      <c r="X397" s="9"/>
      <c r="Y397" s="9" t="s">
        <v>87</v>
      </c>
      <c r="Z397" s="11" t="s">
        <v>870</v>
      </c>
      <c r="AA397" s="9" t="s">
        <v>870</v>
      </c>
      <c r="AB397" s="9" t="s">
        <v>3222</v>
      </c>
      <c r="AC397" s="9"/>
      <c r="AD397" s="11" t="s">
        <v>870</v>
      </c>
      <c r="AE397" s="9"/>
    </row>
    <row r="398" hidden="1" spans="2:31">
      <c r="B398" t="e">
        <f>VLOOKUP(G398,Summary!B:B,1,FALSE)</f>
        <v>#N/A</v>
      </c>
      <c r="C398" t="str">
        <f t="shared" si="6"/>
        <v>REX</v>
      </c>
      <c r="D398" s="11" t="s">
        <v>3223</v>
      </c>
      <c r="E398" s="9" t="s">
        <v>3224</v>
      </c>
      <c r="F398" s="11" t="s">
        <v>3225</v>
      </c>
      <c r="G398" s="9" t="s">
        <v>3226</v>
      </c>
      <c r="H398" s="11" t="s">
        <v>3227</v>
      </c>
      <c r="I398" s="9" t="s">
        <v>863</v>
      </c>
      <c r="J398" s="9" t="s">
        <v>863</v>
      </c>
      <c r="K398" s="9" t="s">
        <v>864</v>
      </c>
      <c r="L398" s="9" t="s">
        <v>864</v>
      </c>
      <c r="M398" s="9" t="s">
        <v>865</v>
      </c>
      <c r="N398" s="9" t="s">
        <v>866</v>
      </c>
      <c r="O398" s="9" t="s">
        <v>866</v>
      </c>
      <c r="P398" s="11" t="s">
        <v>3228</v>
      </c>
      <c r="Q398" s="9"/>
      <c r="R398" s="11" t="s">
        <v>88</v>
      </c>
      <c r="S398" s="9" t="s">
        <v>868</v>
      </c>
      <c r="T398" s="9" t="s">
        <v>869</v>
      </c>
      <c r="U398" s="11" t="s">
        <v>869</v>
      </c>
      <c r="V398" s="9"/>
      <c r="W398" s="9" t="s">
        <v>87</v>
      </c>
      <c r="X398" s="9"/>
      <c r="Y398" s="9" t="s">
        <v>87</v>
      </c>
      <c r="Z398" s="11" t="s">
        <v>870</v>
      </c>
      <c r="AA398" s="9" t="s">
        <v>870</v>
      </c>
      <c r="AB398" s="9" t="s">
        <v>3229</v>
      </c>
      <c r="AC398" s="9"/>
      <c r="AD398" s="11" t="s">
        <v>870</v>
      </c>
      <c r="AE398" s="9"/>
    </row>
    <row r="399" hidden="1" spans="2:31">
      <c r="B399" t="e">
        <f>VLOOKUP(G399,Summary!B:B,1,FALSE)</f>
        <v>#N/A</v>
      </c>
      <c r="C399" t="str">
        <f t="shared" si="6"/>
        <v>REX</v>
      </c>
      <c r="D399" s="11" t="s">
        <v>3230</v>
      </c>
      <c r="E399" s="9" t="s">
        <v>3231</v>
      </c>
      <c r="F399" s="11" t="s">
        <v>3232</v>
      </c>
      <c r="G399" s="9" t="s">
        <v>3233</v>
      </c>
      <c r="H399" s="11" t="s">
        <v>3227</v>
      </c>
      <c r="I399" s="9" t="s">
        <v>863</v>
      </c>
      <c r="J399" s="9" t="s">
        <v>863</v>
      </c>
      <c r="K399" s="9" t="s">
        <v>864</v>
      </c>
      <c r="L399" s="9" t="s">
        <v>864</v>
      </c>
      <c r="M399" s="9" t="s">
        <v>865</v>
      </c>
      <c r="N399" s="9" t="s">
        <v>866</v>
      </c>
      <c r="O399" s="9" t="s">
        <v>866</v>
      </c>
      <c r="P399" s="11" t="s">
        <v>3234</v>
      </c>
      <c r="Q399" s="9"/>
      <c r="R399" s="11" t="s">
        <v>88</v>
      </c>
      <c r="S399" s="9" t="s">
        <v>868</v>
      </c>
      <c r="T399" s="9" t="s">
        <v>869</v>
      </c>
      <c r="U399" s="11" t="s">
        <v>869</v>
      </c>
      <c r="V399" s="9"/>
      <c r="W399" s="9" t="s">
        <v>108</v>
      </c>
      <c r="X399" s="9"/>
      <c r="Y399" s="9" t="s">
        <v>108</v>
      </c>
      <c r="Z399" s="11" t="s">
        <v>870</v>
      </c>
      <c r="AA399" s="9" t="s">
        <v>870</v>
      </c>
      <c r="AB399" s="9" t="s">
        <v>3229</v>
      </c>
      <c r="AC399" s="9"/>
      <c r="AD399" s="11" t="s">
        <v>870</v>
      </c>
      <c r="AE399" s="9"/>
    </row>
    <row r="400" hidden="1" spans="2:31">
      <c r="B400" t="e">
        <f>VLOOKUP(G400,Summary!B:B,1,FALSE)</f>
        <v>#N/A</v>
      </c>
      <c r="C400" t="str">
        <f t="shared" si="6"/>
        <v>REX</v>
      </c>
      <c r="D400" s="11" t="s">
        <v>3235</v>
      </c>
      <c r="E400" s="9" t="s">
        <v>3236</v>
      </c>
      <c r="F400" s="11" t="s">
        <v>3237</v>
      </c>
      <c r="G400" s="9" t="s">
        <v>3238</v>
      </c>
      <c r="H400" s="11" t="s">
        <v>3227</v>
      </c>
      <c r="I400" s="9" t="s">
        <v>863</v>
      </c>
      <c r="J400" s="9" t="s">
        <v>863</v>
      </c>
      <c r="K400" s="9" t="s">
        <v>864</v>
      </c>
      <c r="L400" s="9" t="s">
        <v>864</v>
      </c>
      <c r="M400" s="9" t="s">
        <v>865</v>
      </c>
      <c r="N400" s="9" t="s">
        <v>866</v>
      </c>
      <c r="O400" s="9" t="s">
        <v>866</v>
      </c>
      <c r="P400" s="11" t="s">
        <v>3239</v>
      </c>
      <c r="Q400" s="9"/>
      <c r="R400" s="11" t="s">
        <v>88</v>
      </c>
      <c r="S400" s="9" t="s">
        <v>868</v>
      </c>
      <c r="T400" s="9" t="s">
        <v>869</v>
      </c>
      <c r="U400" s="11" t="s">
        <v>869</v>
      </c>
      <c r="V400" s="9"/>
      <c r="W400" s="9" t="s">
        <v>87</v>
      </c>
      <c r="X400" s="9"/>
      <c r="Y400" s="9" t="s">
        <v>87</v>
      </c>
      <c r="Z400" s="11" t="s">
        <v>870</v>
      </c>
      <c r="AA400" s="9" t="s">
        <v>870</v>
      </c>
      <c r="AB400" s="9" t="s">
        <v>3229</v>
      </c>
      <c r="AC400" s="9"/>
      <c r="AD400" s="11" t="s">
        <v>870</v>
      </c>
      <c r="AE400" s="9"/>
    </row>
    <row r="401" hidden="1" spans="2:31">
      <c r="B401" t="e">
        <f>VLOOKUP(G401,Summary!B:B,1,FALSE)</f>
        <v>#N/A</v>
      </c>
      <c r="C401" t="str">
        <f t="shared" si="6"/>
        <v>REX</v>
      </c>
      <c r="D401" s="11" t="s">
        <v>3240</v>
      </c>
      <c r="E401" s="9" t="s">
        <v>3241</v>
      </c>
      <c r="F401" s="11" t="s">
        <v>3242</v>
      </c>
      <c r="G401" s="9" t="s">
        <v>3243</v>
      </c>
      <c r="H401" s="11" t="s">
        <v>3227</v>
      </c>
      <c r="I401" s="9" t="s">
        <v>863</v>
      </c>
      <c r="J401" s="9" t="s">
        <v>863</v>
      </c>
      <c r="K401" s="9" t="s">
        <v>864</v>
      </c>
      <c r="L401" s="9" t="s">
        <v>864</v>
      </c>
      <c r="M401" s="9" t="s">
        <v>865</v>
      </c>
      <c r="N401" s="9" t="s">
        <v>866</v>
      </c>
      <c r="O401" s="9" t="s">
        <v>866</v>
      </c>
      <c r="P401" s="11" t="s">
        <v>3244</v>
      </c>
      <c r="Q401" s="9"/>
      <c r="R401" s="11" t="s">
        <v>88</v>
      </c>
      <c r="S401" s="9" t="s">
        <v>868</v>
      </c>
      <c r="T401" s="9" t="s">
        <v>869</v>
      </c>
      <c r="U401" s="11" t="s">
        <v>869</v>
      </c>
      <c r="V401" s="9"/>
      <c r="W401" s="9" t="s">
        <v>87</v>
      </c>
      <c r="X401" s="9"/>
      <c r="Y401" s="9" t="s">
        <v>87</v>
      </c>
      <c r="Z401" s="11" t="s">
        <v>870</v>
      </c>
      <c r="AA401" s="9" t="s">
        <v>870</v>
      </c>
      <c r="AB401" s="9" t="s">
        <v>3229</v>
      </c>
      <c r="AC401" s="9"/>
      <c r="AD401" s="11" t="s">
        <v>870</v>
      </c>
      <c r="AE401" s="9"/>
    </row>
    <row r="402" hidden="1" spans="2:31">
      <c r="B402" t="e">
        <f>VLOOKUP(G402,Summary!B:B,1,FALSE)</f>
        <v>#N/A</v>
      </c>
      <c r="C402" t="str">
        <f t="shared" si="6"/>
        <v>REX</v>
      </c>
      <c r="D402" s="11" t="s">
        <v>3245</v>
      </c>
      <c r="E402" s="9" t="s">
        <v>3246</v>
      </c>
      <c r="F402" s="11" t="s">
        <v>3247</v>
      </c>
      <c r="G402" s="9" t="s">
        <v>3248</v>
      </c>
      <c r="H402" s="11" t="s">
        <v>3227</v>
      </c>
      <c r="I402" s="9" t="s">
        <v>863</v>
      </c>
      <c r="J402" s="9" t="s">
        <v>863</v>
      </c>
      <c r="K402" s="9" t="s">
        <v>864</v>
      </c>
      <c r="L402" s="9" t="s">
        <v>864</v>
      </c>
      <c r="M402" s="9" t="s">
        <v>865</v>
      </c>
      <c r="N402" s="9" t="s">
        <v>866</v>
      </c>
      <c r="O402" s="9" t="s">
        <v>866</v>
      </c>
      <c r="P402" s="11" t="s">
        <v>3249</v>
      </c>
      <c r="Q402" s="9"/>
      <c r="R402" s="11" t="s">
        <v>88</v>
      </c>
      <c r="S402" s="9" t="s">
        <v>868</v>
      </c>
      <c r="T402" s="9" t="s">
        <v>869</v>
      </c>
      <c r="U402" s="11" t="s">
        <v>869</v>
      </c>
      <c r="V402" s="9"/>
      <c r="W402" s="9" t="s">
        <v>87</v>
      </c>
      <c r="X402" s="9"/>
      <c r="Y402" s="9" t="s">
        <v>87</v>
      </c>
      <c r="Z402" s="11" t="s">
        <v>870</v>
      </c>
      <c r="AA402" s="9" t="s">
        <v>870</v>
      </c>
      <c r="AB402" s="9" t="s">
        <v>3229</v>
      </c>
      <c r="AC402" s="9"/>
      <c r="AD402" s="11" t="s">
        <v>870</v>
      </c>
      <c r="AE402" s="9"/>
    </row>
    <row r="403" hidden="1" spans="2:31">
      <c r="B403" t="e">
        <f>VLOOKUP(G403,Summary!B:B,1,FALSE)</f>
        <v>#N/A</v>
      </c>
      <c r="C403" t="str">
        <f t="shared" si="6"/>
        <v>REX</v>
      </c>
      <c r="D403" s="11" t="s">
        <v>3250</v>
      </c>
      <c r="E403" s="9" t="s">
        <v>3251</v>
      </c>
      <c r="F403" s="11" t="s">
        <v>3252</v>
      </c>
      <c r="G403" s="9" t="s">
        <v>3253</v>
      </c>
      <c r="H403" s="11" t="s">
        <v>3227</v>
      </c>
      <c r="I403" s="9" t="s">
        <v>863</v>
      </c>
      <c r="J403" s="9" t="s">
        <v>863</v>
      </c>
      <c r="K403" s="9" t="s">
        <v>864</v>
      </c>
      <c r="L403" s="9" t="s">
        <v>864</v>
      </c>
      <c r="M403" s="9" t="s">
        <v>865</v>
      </c>
      <c r="N403" s="9" t="s">
        <v>866</v>
      </c>
      <c r="O403" s="9" t="s">
        <v>866</v>
      </c>
      <c r="P403" s="11" t="s">
        <v>3254</v>
      </c>
      <c r="Q403" s="9"/>
      <c r="R403" s="11" t="s">
        <v>88</v>
      </c>
      <c r="S403" s="9" t="s">
        <v>868</v>
      </c>
      <c r="T403" s="9" t="s">
        <v>869</v>
      </c>
      <c r="U403" s="11" t="s">
        <v>869</v>
      </c>
      <c r="V403" s="9"/>
      <c r="W403" s="9" t="s">
        <v>127</v>
      </c>
      <c r="X403" s="9"/>
      <c r="Y403" s="9" t="s">
        <v>127</v>
      </c>
      <c r="Z403" s="11" t="s">
        <v>870</v>
      </c>
      <c r="AA403" s="9" t="s">
        <v>870</v>
      </c>
      <c r="AB403" s="9" t="s">
        <v>3229</v>
      </c>
      <c r="AC403" s="9"/>
      <c r="AD403" s="11" t="s">
        <v>870</v>
      </c>
      <c r="AE403" s="9"/>
    </row>
    <row r="404" hidden="1" spans="2:31">
      <c r="B404" t="e">
        <f>VLOOKUP(G404,Summary!B:B,1,FALSE)</f>
        <v>#N/A</v>
      </c>
      <c r="C404" t="str">
        <f t="shared" si="6"/>
        <v>REX</v>
      </c>
      <c r="D404" s="11" t="s">
        <v>3255</v>
      </c>
      <c r="E404" s="9" t="s">
        <v>3256</v>
      </c>
      <c r="F404" s="11" t="s">
        <v>3257</v>
      </c>
      <c r="G404" s="9" t="s">
        <v>3258</v>
      </c>
      <c r="H404" s="11" t="s">
        <v>3227</v>
      </c>
      <c r="I404" s="9" t="s">
        <v>863</v>
      </c>
      <c r="J404" s="9" t="s">
        <v>863</v>
      </c>
      <c r="K404" s="9" t="s">
        <v>864</v>
      </c>
      <c r="L404" s="9" t="s">
        <v>864</v>
      </c>
      <c r="M404" s="9" t="s">
        <v>865</v>
      </c>
      <c r="N404" s="9" t="s">
        <v>866</v>
      </c>
      <c r="O404" s="9" t="s">
        <v>866</v>
      </c>
      <c r="P404" s="11" t="s">
        <v>3259</v>
      </c>
      <c r="Q404" s="9"/>
      <c r="R404" s="11" t="s">
        <v>88</v>
      </c>
      <c r="S404" s="9" t="s">
        <v>868</v>
      </c>
      <c r="T404" s="9" t="s">
        <v>869</v>
      </c>
      <c r="U404" s="11" t="s">
        <v>869</v>
      </c>
      <c r="V404" s="9"/>
      <c r="W404" s="9" t="s">
        <v>108</v>
      </c>
      <c r="X404" s="9"/>
      <c r="Y404" s="9" t="s">
        <v>108</v>
      </c>
      <c r="Z404" s="11" t="s">
        <v>870</v>
      </c>
      <c r="AA404" s="9" t="s">
        <v>870</v>
      </c>
      <c r="AB404" s="9" t="s">
        <v>3229</v>
      </c>
      <c r="AC404" s="9"/>
      <c r="AD404" s="11" t="s">
        <v>870</v>
      </c>
      <c r="AE404" s="9"/>
    </row>
    <row r="405" hidden="1" spans="2:31">
      <c r="B405" t="e">
        <f>VLOOKUP(G405,Summary!B:B,1,FALSE)</f>
        <v>#N/A</v>
      </c>
      <c r="C405" t="str">
        <f t="shared" si="6"/>
        <v>REX</v>
      </c>
      <c r="D405" s="11" t="s">
        <v>3260</v>
      </c>
      <c r="E405" s="9" t="s">
        <v>3261</v>
      </c>
      <c r="F405" s="11" t="s">
        <v>3262</v>
      </c>
      <c r="G405" s="9" t="s">
        <v>3263</v>
      </c>
      <c r="H405" s="11" t="s">
        <v>3227</v>
      </c>
      <c r="I405" s="9" t="s">
        <v>863</v>
      </c>
      <c r="J405" s="9" t="s">
        <v>863</v>
      </c>
      <c r="K405" s="9" t="s">
        <v>864</v>
      </c>
      <c r="L405" s="9" t="s">
        <v>864</v>
      </c>
      <c r="M405" s="9" t="s">
        <v>865</v>
      </c>
      <c r="N405" s="9" t="s">
        <v>866</v>
      </c>
      <c r="O405" s="9" t="s">
        <v>866</v>
      </c>
      <c r="P405" s="11" t="s">
        <v>3264</v>
      </c>
      <c r="Q405" s="9"/>
      <c r="R405" s="11" t="s">
        <v>88</v>
      </c>
      <c r="S405" s="9" t="s">
        <v>868</v>
      </c>
      <c r="T405" s="9" t="s">
        <v>869</v>
      </c>
      <c r="U405" s="11" t="s">
        <v>869</v>
      </c>
      <c r="V405" s="9"/>
      <c r="W405" s="9" t="s">
        <v>87</v>
      </c>
      <c r="X405" s="9"/>
      <c r="Y405" s="9" t="s">
        <v>87</v>
      </c>
      <c r="Z405" s="11" t="s">
        <v>870</v>
      </c>
      <c r="AA405" s="9" t="s">
        <v>870</v>
      </c>
      <c r="AB405" s="9" t="s">
        <v>3229</v>
      </c>
      <c r="AC405" s="9"/>
      <c r="AD405" s="11" t="s">
        <v>870</v>
      </c>
      <c r="AE405" s="9"/>
    </row>
    <row r="406" hidden="1" spans="2:31">
      <c r="B406" t="e">
        <f>VLOOKUP(G406,Summary!B:B,1,FALSE)</f>
        <v>#N/A</v>
      </c>
      <c r="C406" t="str">
        <f t="shared" si="6"/>
        <v>REX</v>
      </c>
      <c r="D406" s="11" t="s">
        <v>3265</v>
      </c>
      <c r="E406" s="9" t="s">
        <v>3266</v>
      </c>
      <c r="F406" s="11" t="s">
        <v>3267</v>
      </c>
      <c r="G406" s="9" t="s">
        <v>3268</v>
      </c>
      <c r="H406" s="11" t="s">
        <v>3227</v>
      </c>
      <c r="I406" s="9" t="s">
        <v>863</v>
      </c>
      <c r="J406" s="9" t="s">
        <v>863</v>
      </c>
      <c r="K406" s="9" t="s">
        <v>864</v>
      </c>
      <c r="L406" s="9" t="s">
        <v>864</v>
      </c>
      <c r="M406" s="9" t="s">
        <v>865</v>
      </c>
      <c r="N406" s="9" t="s">
        <v>866</v>
      </c>
      <c r="O406" s="9" t="s">
        <v>866</v>
      </c>
      <c r="P406" s="11" t="s">
        <v>3269</v>
      </c>
      <c r="Q406" s="9"/>
      <c r="R406" s="11" t="s">
        <v>88</v>
      </c>
      <c r="S406" s="9" t="s">
        <v>868</v>
      </c>
      <c r="T406" s="9" t="s">
        <v>869</v>
      </c>
      <c r="U406" s="11" t="s">
        <v>869</v>
      </c>
      <c r="V406" s="9"/>
      <c r="W406" s="9" t="s">
        <v>87</v>
      </c>
      <c r="X406" s="9"/>
      <c r="Y406" s="9" t="s">
        <v>87</v>
      </c>
      <c r="Z406" s="11" t="s">
        <v>870</v>
      </c>
      <c r="AA406" s="9" t="s">
        <v>870</v>
      </c>
      <c r="AB406" s="9" t="s">
        <v>3229</v>
      </c>
      <c r="AC406" s="9"/>
      <c r="AD406" s="11" t="s">
        <v>870</v>
      </c>
      <c r="AE406" s="9"/>
    </row>
    <row r="407" hidden="1" spans="2:31">
      <c r="B407" t="e">
        <f>VLOOKUP(G407,Summary!B:B,1,FALSE)</f>
        <v>#N/A</v>
      </c>
      <c r="C407" t="str">
        <f t="shared" si="6"/>
        <v>REX</v>
      </c>
      <c r="D407" s="11" t="s">
        <v>3270</v>
      </c>
      <c r="E407" s="9" t="s">
        <v>3271</v>
      </c>
      <c r="F407" s="11" t="s">
        <v>3272</v>
      </c>
      <c r="G407" s="9" t="s">
        <v>3273</v>
      </c>
      <c r="H407" s="11" t="s">
        <v>3227</v>
      </c>
      <c r="I407" s="9" t="s">
        <v>863</v>
      </c>
      <c r="J407" s="9" t="s">
        <v>863</v>
      </c>
      <c r="K407" s="9" t="s">
        <v>864</v>
      </c>
      <c r="L407" s="9" t="s">
        <v>864</v>
      </c>
      <c r="M407" s="9" t="s">
        <v>865</v>
      </c>
      <c r="N407" s="9" t="s">
        <v>866</v>
      </c>
      <c r="O407" s="9" t="s">
        <v>866</v>
      </c>
      <c r="P407" s="11" t="s">
        <v>3274</v>
      </c>
      <c r="Q407" s="9"/>
      <c r="R407" s="11" t="s">
        <v>88</v>
      </c>
      <c r="S407" s="9" t="s">
        <v>868</v>
      </c>
      <c r="T407" s="9" t="s">
        <v>869</v>
      </c>
      <c r="U407" s="11" t="s">
        <v>869</v>
      </c>
      <c r="V407" s="9"/>
      <c r="W407" s="9" t="s">
        <v>87</v>
      </c>
      <c r="X407" s="9"/>
      <c r="Y407" s="9" t="s">
        <v>87</v>
      </c>
      <c r="Z407" s="11" t="s">
        <v>870</v>
      </c>
      <c r="AA407" s="9" t="s">
        <v>870</v>
      </c>
      <c r="AB407" s="9" t="s">
        <v>3229</v>
      </c>
      <c r="AC407" s="9"/>
      <c r="AD407" s="11" t="s">
        <v>870</v>
      </c>
      <c r="AE407" s="9"/>
    </row>
    <row r="408" hidden="1" spans="2:31">
      <c r="B408" t="e">
        <f>VLOOKUP(G408,Summary!B:B,1,FALSE)</f>
        <v>#N/A</v>
      </c>
      <c r="C408" t="str">
        <f t="shared" si="6"/>
        <v>REX</v>
      </c>
      <c r="D408" s="11" t="s">
        <v>3275</v>
      </c>
      <c r="E408" s="9" t="s">
        <v>3276</v>
      </c>
      <c r="F408" s="11" t="s">
        <v>3277</v>
      </c>
      <c r="G408" s="9" t="s">
        <v>3278</v>
      </c>
      <c r="H408" s="11" t="s">
        <v>3227</v>
      </c>
      <c r="I408" s="9" t="s">
        <v>863</v>
      </c>
      <c r="J408" s="9" t="s">
        <v>863</v>
      </c>
      <c r="K408" s="9" t="s">
        <v>864</v>
      </c>
      <c r="L408" s="9" t="s">
        <v>864</v>
      </c>
      <c r="M408" s="9" t="s">
        <v>865</v>
      </c>
      <c r="N408" s="9" t="s">
        <v>866</v>
      </c>
      <c r="O408" s="9" t="s">
        <v>866</v>
      </c>
      <c r="P408" s="11" t="s">
        <v>3279</v>
      </c>
      <c r="Q408" s="9"/>
      <c r="R408" s="11" t="s">
        <v>88</v>
      </c>
      <c r="S408" s="9" t="s">
        <v>868</v>
      </c>
      <c r="T408" s="9" t="s">
        <v>869</v>
      </c>
      <c r="U408" s="11" t="s">
        <v>869</v>
      </c>
      <c r="V408" s="9"/>
      <c r="W408" s="9" t="s">
        <v>87</v>
      </c>
      <c r="X408" s="9"/>
      <c r="Y408" s="9" t="s">
        <v>87</v>
      </c>
      <c r="Z408" s="11" t="s">
        <v>870</v>
      </c>
      <c r="AA408" s="9" t="s">
        <v>870</v>
      </c>
      <c r="AB408" s="9" t="s">
        <v>3229</v>
      </c>
      <c r="AC408" s="9"/>
      <c r="AD408" s="11" t="s">
        <v>870</v>
      </c>
      <c r="AE408" s="9"/>
    </row>
    <row r="409" hidden="1" spans="2:31">
      <c r="B409" t="e">
        <f>VLOOKUP(G409,Summary!B:B,1,FALSE)</f>
        <v>#N/A</v>
      </c>
      <c r="C409" t="str">
        <f t="shared" si="6"/>
        <v>REX</v>
      </c>
      <c r="D409" s="11" t="s">
        <v>3280</v>
      </c>
      <c r="E409" s="9" t="s">
        <v>3281</v>
      </c>
      <c r="F409" s="11" t="s">
        <v>3282</v>
      </c>
      <c r="G409" s="9" t="s">
        <v>3283</v>
      </c>
      <c r="H409" s="11" t="s">
        <v>3227</v>
      </c>
      <c r="I409" s="9" t="s">
        <v>863</v>
      </c>
      <c r="J409" s="9" t="s">
        <v>863</v>
      </c>
      <c r="K409" s="9" t="s">
        <v>864</v>
      </c>
      <c r="L409" s="9" t="s">
        <v>864</v>
      </c>
      <c r="M409" s="9" t="s">
        <v>865</v>
      </c>
      <c r="N409" s="9" t="s">
        <v>866</v>
      </c>
      <c r="O409" s="9" t="s">
        <v>866</v>
      </c>
      <c r="P409" s="11" t="s">
        <v>3284</v>
      </c>
      <c r="Q409" s="9"/>
      <c r="R409" s="11" t="s">
        <v>88</v>
      </c>
      <c r="S409" s="9" t="s">
        <v>868</v>
      </c>
      <c r="T409" s="9" t="s">
        <v>869</v>
      </c>
      <c r="U409" s="11" t="s">
        <v>869</v>
      </c>
      <c r="V409" s="9"/>
      <c r="W409" s="9" t="s">
        <v>87</v>
      </c>
      <c r="X409" s="9"/>
      <c r="Y409" s="9" t="s">
        <v>87</v>
      </c>
      <c r="Z409" s="11" t="s">
        <v>870</v>
      </c>
      <c r="AA409" s="9" t="s">
        <v>870</v>
      </c>
      <c r="AB409" s="9" t="s">
        <v>3229</v>
      </c>
      <c r="AC409" s="9"/>
      <c r="AD409" s="11" t="s">
        <v>870</v>
      </c>
      <c r="AE409" s="9"/>
    </row>
    <row r="410" hidden="1" spans="2:31">
      <c r="B410" t="e">
        <f>VLOOKUP(G410,Summary!B:B,1,FALSE)</f>
        <v>#N/A</v>
      </c>
      <c r="C410" t="str">
        <f t="shared" si="6"/>
        <v>REX</v>
      </c>
      <c r="D410" s="11" t="s">
        <v>3285</v>
      </c>
      <c r="E410" s="9" t="s">
        <v>3286</v>
      </c>
      <c r="F410" s="11" t="s">
        <v>3287</v>
      </c>
      <c r="G410" s="9" t="s">
        <v>3288</v>
      </c>
      <c r="H410" s="11" t="s">
        <v>3227</v>
      </c>
      <c r="I410" s="9" t="s">
        <v>863</v>
      </c>
      <c r="J410" s="9" t="s">
        <v>863</v>
      </c>
      <c r="K410" s="9" t="s">
        <v>864</v>
      </c>
      <c r="L410" s="9" t="s">
        <v>864</v>
      </c>
      <c r="M410" s="9" t="s">
        <v>865</v>
      </c>
      <c r="N410" s="9" t="s">
        <v>866</v>
      </c>
      <c r="O410" s="9" t="s">
        <v>866</v>
      </c>
      <c r="P410" s="11" t="s">
        <v>3289</v>
      </c>
      <c r="Q410" s="9"/>
      <c r="R410" s="11" t="s">
        <v>88</v>
      </c>
      <c r="S410" s="9" t="s">
        <v>868</v>
      </c>
      <c r="T410" s="9" t="s">
        <v>869</v>
      </c>
      <c r="U410" s="11" t="s">
        <v>869</v>
      </c>
      <c r="V410" s="9"/>
      <c r="W410" s="9" t="s">
        <v>87</v>
      </c>
      <c r="X410" s="9"/>
      <c r="Y410" s="9" t="s">
        <v>87</v>
      </c>
      <c r="Z410" s="11" t="s">
        <v>870</v>
      </c>
      <c r="AA410" s="9" t="s">
        <v>870</v>
      </c>
      <c r="AB410" s="9" t="s">
        <v>3229</v>
      </c>
      <c r="AC410" s="9"/>
      <c r="AD410" s="11" t="s">
        <v>870</v>
      </c>
      <c r="AE410" s="9"/>
    </row>
    <row r="411" hidden="1" spans="2:31">
      <c r="B411" t="e">
        <f>VLOOKUP(G411,Summary!B:B,1,FALSE)</f>
        <v>#N/A</v>
      </c>
      <c r="C411" t="str">
        <f t="shared" si="6"/>
        <v>REX</v>
      </c>
      <c r="D411" s="11" t="s">
        <v>3290</v>
      </c>
      <c r="E411" s="9" t="s">
        <v>3291</v>
      </c>
      <c r="F411" s="11" t="s">
        <v>3292</v>
      </c>
      <c r="G411" s="9" t="s">
        <v>3293</v>
      </c>
      <c r="H411" s="11" t="s">
        <v>3294</v>
      </c>
      <c r="I411" s="9" t="s">
        <v>863</v>
      </c>
      <c r="J411" s="9" t="s">
        <v>863</v>
      </c>
      <c r="K411" s="9" t="s">
        <v>864</v>
      </c>
      <c r="L411" s="9" t="s">
        <v>864</v>
      </c>
      <c r="M411" s="9" t="s">
        <v>865</v>
      </c>
      <c r="N411" s="9" t="s">
        <v>866</v>
      </c>
      <c r="O411" s="9" t="s">
        <v>866</v>
      </c>
      <c r="P411" s="11" t="s">
        <v>3295</v>
      </c>
      <c r="Q411" s="9"/>
      <c r="R411" s="11" t="s">
        <v>88</v>
      </c>
      <c r="S411" s="9" t="s">
        <v>868</v>
      </c>
      <c r="T411" s="9" t="s">
        <v>869</v>
      </c>
      <c r="U411" s="11" t="s">
        <v>869</v>
      </c>
      <c r="V411" s="9"/>
      <c r="W411" s="9" t="s">
        <v>87</v>
      </c>
      <c r="X411" s="9"/>
      <c r="Y411" s="9" t="s">
        <v>87</v>
      </c>
      <c r="Z411" s="11" t="s">
        <v>870</v>
      </c>
      <c r="AA411" s="9" t="s">
        <v>870</v>
      </c>
      <c r="AB411" s="9" t="s">
        <v>3296</v>
      </c>
      <c r="AC411" s="9"/>
      <c r="AD411" s="11" t="s">
        <v>870</v>
      </c>
      <c r="AE411" s="9"/>
    </row>
    <row r="412" hidden="1" spans="2:31">
      <c r="B412" t="e">
        <f>VLOOKUP(G412,Summary!B:B,1,FALSE)</f>
        <v>#N/A</v>
      </c>
      <c r="C412" t="str">
        <f t="shared" si="6"/>
        <v>REX</v>
      </c>
      <c r="D412" s="11" t="s">
        <v>3297</v>
      </c>
      <c r="E412" s="9" t="s">
        <v>3298</v>
      </c>
      <c r="F412" s="11" t="s">
        <v>3299</v>
      </c>
      <c r="G412" s="9" t="s">
        <v>3300</v>
      </c>
      <c r="H412" s="11" t="s">
        <v>3301</v>
      </c>
      <c r="I412" s="9" t="s">
        <v>863</v>
      </c>
      <c r="J412" s="9" t="s">
        <v>863</v>
      </c>
      <c r="K412" s="9" t="s">
        <v>864</v>
      </c>
      <c r="L412" s="9" t="s">
        <v>864</v>
      </c>
      <c r="M412" s="9" t="s">
        <v>865</v>
      </c>
      <c r="N412" s="9" t="s">
        <v>866</v>
      </c>
      <c r="O412" s="9" t="s">
        <v>866</v>
      </c>
      <c r="P412" s="11" t="s">
        <v>3302</v>
      </c>
      <c r="Q412" s="9"/>
      <c r="R412" s="11" t="s">
        <v>88</v>
      </c>
      <c r="S412" s="9" t="s">
        <v>868</v>
      </c>
      <c r="T412" s="9" t="s">
        <v>869</v>
      </c>
      <c r="U412" s="11" t="s">
        <v>869</v>
      </c>
      <c r="V412" s="9"/>
      <c r="W412" s="9" t="s">
        <v>87</v>
      </c>
      <c r="X412" s="9"/>
      <c r="Y412" s="9" t="s">
        <v>87</v>
      </c>
      <c r="Z412" s="11" t="s">
        <v>870</v>
      </c>
      <c r="AA412" s="9" t="s">
        <v>870</v>
      </c>
      <c r="AB412" s="9" t="s">
        <v>3303</v>
      </c>
      <c r="AC412" s="9"/>
      <c r="AD412" s="11" t="s">
        <v>870</v>
      </c>
      <c r="AE412" s="9"/>
    </row>
    <row r="413" hidden="1" spans="2:31">
      <c r="B413" t="e">
        <f>VLOOKUP(G413,Summary!B:B,1,FALSE)</f>
        <v>#N/A</v>
      </c>
      <c r="C413" t="str">
        <f t="shared" si="6"/>
        <v>REX</v>
      </c>
      <c r="D413" s="11" t="s">
        <v>3304</v>
      </c>
      <c r="E413" s="9" t="s">
        <v>3305</v>
      </c>
      <c r="F413" s="11" t="s">
        <v>3306</v>
      </c>
      <c r="G413" s="9" t="s">
        <v>3307</v>
      </c>
      <c r="H413" s="11" t="s">
        <v>3301</v>
      </c>
      <c r="I413" s="9" t="s">
        <v>863</v>
      </c>
      <c r="J413" s="9" t="s">
        <v>863</v>
      </c>
      <c r="K413" s="9" t="s">
        <v>864</v>
      </c>
      <c r="L413" s="9" t="s">
        <v>864</v>
      </c>
      <c r="M413" s="9" t="s">
        <v>865</v>
      </c>
      <c r="N413" s="9" t="s">
        <v>866</v>
      </c>
      <c r="O413" s="9" t="s">
        <v>866</v>
      </c>
      <c r="P413" s="11" t="s">
        <v>3308</v>
      </c>
      <c r="Q413" s="9"/>
      <c r="R413" s="11" t="s">
        <v>88</v>
      </c>
      <c r="S413" s="9" t="s">
        <v>868</v>
      </c>
      <c r="T413" s="9" t="s">
        <v>869</v>
      </c>
      <c r="U413" s="11" t="s">
        <v>869</v>
      </c>
      <c r="V413" s="9"/>
      <c r="W413" s="9" t="s">
        <v>770</v>
      </c>
      <c r="X413" s="9"/>
      <c r="Y413" s="9" t="s">
        <v>770</v>
      </c>
      <c r="Z413" s="11" t="s">
        <v>870</v>
      </c>
      <c r="AA413" s="9" t="s">
        <v>870</v>
      </c>
      <c r="AB413" s="9" t="s">
        <v>3303</v>
      </c>
      <c r="AC413" s="9"/>
      <c r="AD413" s="11" t="s">
        <v>870</v>
      </c>
      <c r="AE413" s="9"/>
    </row>
    <row r="414" hidden="1" spans="2:31">
      <c r="B414" t="e">
        <f>VLOOKUP(G414,Summary!B:B,1,FALSE)</f>
        <v>#N/A</v>
      </c>
      <c r="C414" t="str">
        <f t="shared" si="6"/>
        <v>REX</v>
      </c>
      <c r="D414" s="11" t="s">
        <v>3309</v>
      </c>
      <c r="E414" s="9" t="s">
        <v>3310</v>
      </c>
      <c r="F414" s="11" t="s">
        <v>3311</v>
      </c>
      <c r="G414" s="9" t="s">
        <v>3312</v>
      </c>
      <c r="H414" s="11" t="s">
        <v>3301</v>
      </c>
      <c r="I414" s="9" t="s">
        <v>863</v>
      </c>
      <c r="J414" s="9" t="s">
        <v>863</v>
      </c>
      <c r="K414" s="9" t="s">
        <v>864</v>
      </c>
      <c r="L414" s="9" t="s">
        <v>864</v>
      </c>
      <c r="M414" s="9" t="s">
        <v>865</v>
      </c>
      <c r="N414" s="9" t="s">
        <v>866</v>
      </c>
      <c r="O414" s="9" t="s">
        <v>866</v>
      </c>
      <c r="P414" s="11" t="s">
        <v>3313</v>
      </c>
      <c r="Q414" s="9"/>
      <c r="R414" s="11" t="s">
        <v>88</v>
      </c>
      <c r="S414" s="9" t="s">
        <v>868</v>
      </c>
      <c r="T414" s="9" t="s">
        <v>869</v>
      </c>
      <c r="U414" s="11" t="s">
        <v>869</v>
      </c>
      <c r="V414" s="9"/>
      <c r="W414" s="9" t="s">
        <v>147</v>
      </c>
      <c r="X414" s="9"/>
      <c r="Y414" s="9" t="s">
        <v>147</v>
      </c>
      <c r="Z414" s="11" t="s">
        <v>870</v>
      </c>
      <c r="AA414" s="9" t="s">
        <v>870</v>
      </c>
      <c r="AB414" s="9" t="s">
        <v>3303</v>
      </c>
      <c r="AC414" s="9"/>
      <c r="AD414" s="11" t="s">
        <v>870</v>
      </c>
      <c r="AE414" s="9"/>
    </row>
    <row r="415" hidden="1" spans="2:31">
      <c r="B415" t="e">
        <f>VLOOKUP(G415,Summary!B:B,1,FALSE)</f>
        <v>#N/A</v>
      </c>
      <c r="C415" t="str">
        <f t="shared" si="6"/>
        <v>REX</v>
      </c>
      <c r="D415" s="11" t="s">
        <v>3314</v>
      </c>
      <c r="E415" s="9" t="s">
        <v>3315</v>
      </c>
      <c r="F415" s="11" t="s">
        <v>3316</v>
      </c>
      <c r="G415" s="9" t="s">
        <v>3317</v>
      </c>
      <c r="H415" s="11" t="s">
        <v>3301</v>
      </c>
      <c r="I415" s="9" t="s">
        <v>863</v>
      </c>
      <c r="J415" s="9" t="s">
        <v>863</v>
      </c>
      <c r="K415" s="9" t="s">
        <v>864</v>
      </c>
      <c r="L415" s="9" t="s">
        <v>864</v>
      </c>
      <c r="M415" s="9" t="s">
        <v>865</v>
      </c>
      <c r="N415" s="9" t="s">
        <v>866</v>
      </c>
      <c r="O415" s="9" t="s">
        <v>866</v>
      </c>
      <c r="P415" s="11" t="s">
        <v>3318</v>
      </c>
      <c r="Q415" s="9"/>
      <c r="R415" s="11" t="s">
        <v>88</v>
      </c>
      <c r="S415" s="9" t="s">
        <v>868</v>
      </c>
      <c r="T415" s="9" t="s">
        <v>869</v>
      </c>
      <c r="U415" s="11" t="s">
        <v>869</v>
      </c>
      <c r="V415" s="9"/>
      <c r="W415" s="9" t="s">
        <v>87</v>
      </c>
      <c r="X415" s="9"/>
      <c r="Y415" s="9" t="s">
        <v>87</v>
      </c>
      <c r="Z415" s="11" t="s">
        <v>870</v>
      </c>
      <c r="AA415" s="9" t="s">
        <v>870</v>
      </c>
      <c r="AB415" s="9" t="s">
        <v>3303</v>
      </c>
      <c r="AC415" s="9"/>
      <c r="AD415" s="11" t="s">
        <v>870</v>
      </c>
      <c r="AE415" s="9"/>
    </row>
    <row r="416" hidden="1" spans="2:31">
      <c r="B416" t="e">
        <f>VLOOKUP(G416,Summary!B:B,1,FALSE)</f>
        <v>#N/A</v>
      </c>
      <c r="C416" t="str">
        <f t="shared" si="6"/>
        <v>REX</v>
      </c>
      <c r="D416" s="11" t="s">
        <v>3319</v>
      </c>
      <c r="E416" s="9" t="s">
        <v>3320</v>
      </c>
      <c r="F416" s="11" t="s">
        <v>3321</v>
      </c>
      <c r="G416" s="9" t="s">
        <v>3322</v>
      </c>
      <c r="H416" s="11" t="s">
        <v>3301</v>
      </c>
      <c r="I416" s="9" t="s">
        <v>863</v>
      </c>
      <c r="J416" s="9" t="s">
        <v>863</v>
      </c>
      <c r="K416" s="9" t="s">
        <v>864</v>
      </c>
      <c r="L416" s="9" t="s">
        <v>864</v>
      </c>
      <c r="M416" s="9" t="s">
        <v>865</v>
      </c>
      <c r="N416" s="9" t="s">
        <v>866</v>
      </c>
      <c r="O416" s="9" t="s">
        <v>866</v>
      </c>
      <c r="P416" s="11" t="s">
        <v>3323</v>
      </c>
      <c r="Q416" s="9"/>
      <c r="R416" s="11" t="s">
        <v>88</v>
      </c>
      <c r="S416" s="9" t="s">
        <v>868</v>
      </c>
      <c r="T416" s="9" t="s">
        <v>869</v>
      </c>
      <c r="U416" s="11" t="s">
        <v>869</v>
      </c>
      <c r="V416" s="9"/>
      <c r="W416" s="9" t="s">
        <v>87</v>
      </c>
      <c r="X416" s="9"/>
      <c r="Y416" s="9" t="s">
        <v>87</v>
      </c>
      <c r="Z416" s="11" t="s">
        <v>870</v>
      </c>
      <c r="AA416" s="9" t="s">
        <v>870</v>
      </c>
      <c r="AB416" s="9" t="s">
        <v>3303</v>
      </c>
      <c r="AC416" s="9"/>
      <c r="AD416" s="11" t="s">
        <v>870</v>
      </c>
      <c r="AE416" s="9"/>
    </row>
    <row r="417" hidden="1" spans="2:31">
      <c r="B417" t="e">
        <f>VLOOKUP(G417,Summary!B:B,1,FALSE)</f>
        <v>#N/A</v>
      </c>
      <c r="C417" t="str">
        <f t="shared" si="6"/>
        <v>REX</v>
      </c>
      <c r="D417" s="11" t="s">
        <v>3324</v>
      </c>
      <c r="E417" s="9" t="s">
        <v>3325</v>
      </c>
      <c r="F417" s="11" t="s">
        <v>3326</v>
      </c>
      <c r="G417" s="9" t="s">
        <v>3327</v>
      </c>
      <c r="H417" s="11" t="s">
        <v>3301</v>
      </c>
      <c r="I417" s="9" t="s">
        <v>863</v>
      </c>
      <c r="J417" s="9" t="s">
        <v>863</v>
      </c>
      <c r="K417" s="9" t="s">
        <v>864</v>
      </c>
      <c r="L417" s="9" t="s">
        <v>864</v>
      </c>
      <c r="M417" s="9" t="s">
        <v>865</v>
      </c>
      <c r="N417" s="9" t="s">
        <v>866</v>
      </c>
      <c r="O417" s="9" t="s">
        <v>866</v>
      </c>
      <c r="P417" s="11" t="s">
        <v>3328</v>
      </c>
      <c r="Q417" s="9"/>
      <c r="R417" s="11" t="s">
        <v>88</v>
      </c>
      <c r="S417" s="9" t="s">
        <v>868</v>
      </c>
      <c r="T417" s="9" t="s">
        <v>869</v>
      </c>
      <c r="U417" s="11" t="s">
        <v>869</v>
      </c>
      <c r="V417" s="9"/>
      <c r="W417" s="9" t="s">
        <v>87</v>
      </c>
      <c r="X417" s="9"/>
      <c r="Y417" s="9" t="s">
        <v>87</v>
      </c>
      <c r="Z417" s="11" t="s">
        <v>870</v>
      </c>
      <c r="AA417" s="9" t="s">
        <v>870</v>
      </c>
      <c r="AB417" s="9" t="s">
        <v>3303</v>
      </c>
      <c r="AC417" s="9"/>
      <c r="AD417" s="11" t="s">
        <v>870</v>
      </c>
      <c r="AE417" s="9"/>
    </row>
    <row r="418" hidden="1" spans="2:31">
      <c r="B418" t="e">
        <f>VLOOKUP(G418,Summary!B:B,1,FALSE)</f>
        <v>#N/A</v>
      </c>
      <c r="C418" t="str">
        <f t="shared" si="6"/>
        <v>REX</v>
      </c>
      <c r="D418" s="11" t="s">
        <v>3329</v>
      </c>
      <c r="E418" s="9" t="s">
        <v>3330</v>
      </c>
      <c r="F418" s="11" t="s">
        <v>3331</v>
      </c>
      <c r="G418" s="9" t="s">
        <v>3332</v>
      </c>
      <c r="H418" s="11" t="s">
        <v>3301</v>
      </c>
      <c r="I418" s="9" t="s">
        <v>863</v>
      </c>
      <c r="J418" s="9" t="s">
        <v>863</v>
      </c>
      <c r="K418" s="9" t="s">
        <v>864</v>
      </c>
      <c r="L418" s="9" t="s">
        <v>864</v>
      </c>
      <c r="M418" s="9" t="s">
        <v>865</v>
      </c>
      <c r="N418" s="9" t="s">
        <v>866</v>
      </c>
      <c r="O418" s="9" t="s">
        <v>866</v>
      </c>
      <c r="P418" s="11" t="s">
        <v>3333</v>
      </c>
      <c r="Q418" s="9"/>
      <c r="R418" s="11" t="s">
        <v>88</v>
      </c>
      <c r="S418" s="9" t="s">
        <v>868</v>
      </c>
      <c r="T418" s="9" t="s">
        <v>869</v>
      </c>
      <c r="U418" s="11" t="s">
        <v>869</v>
      </c>
      <c r="V418" s="9"/>
      <c r="W418" s="9" t="s">
        <v>87</v>
      </c>
      <c r="X418" s="9"/>
      <c r="Y418" s="9" t="s">
        <v>87</v>
      </c>
      <c r="Z418" s="11" t="s">
        <v>870</v>
      </c>
      <c r="AA418" s="9" t="s">
        <v>870</v>
      </c>
      <c r="AB418" s="9" t="s">
        <v>3303</v>
      </c>
      <c r="AC418" s="9"/>
      <c r="AD418" s="11" t="s">
        <v>870</v>
      </c>
      <c r="AE418" s="9"/>
    </row>
    <row r="419" hidden="1" spans="2:31">
      <c r="B419" t="e">
        <f>VLOOKUP(G419,Summary!B:B,1,FALSE)</f>
        <v>#N/A</v>
      </c>
      <c r="C419" t="str">
        <f t="shared" si="6"/>
        <v>REX</v>
      </c>
      <c r="D419" s="11" t="s">
        <v>3334</v>
      </c>
      <c r="E419" s="9" t="s">
        <v>3335</v>
      </c>
      <c r="F419" s="11" t="s">
        <v>3336</v>
      </c>
      <c r="G419" s="9" t="s">
        <v>3337</v>
      </c>
      <c r="H419" s="11" t="s">
        <v>3301</v>
      </c>
      <c r="I419" s="9" t="s">
        <v>863</v>
      </c>
      <c r="J419" s="9" t="s">
        <v>863</v>
      </c>
      <c r="K419" s="9" t="s">
        <v>864</v>
      </c>
      <c r="L419" s="9" t="s">
        <v>864</v>
      </c>
      <c r="M419" s="9" t="s">
        <v>865</v>
      </c>
      <c r="N419" s="9" t="s">
        <v>866</v>
      </c>
      <c r="O419" s="9" t="s">
        <v>866</v>
      </c>
      <c r="P419" s="11" t="s">
        <v>3338</v>
      </c>
      <c r="Q419" s="9"/>
      <c r="R419" s="11" t="s">
        <v>88</v>
      </c>
      <c r="S419" s="9" t="s">
        <v>868</v>
      </c>
      <c r="T419" s="9" t="s">
        <v>869</v>
      </c>
      <c r="U419" s="11" t="s">
        <v>869</v>
      </c>
      <c r="V419" s="9"/>
      <c r="W419" s="9" t="s">
        <v>87</v>
      </c>
      <c r="X419" s="9"/>
      <c r="Y419" s="9" t="s">
        <v>87</v>
      </c>
      <c r="Z419" s="11" t="s">
        <v>870</v>
      </c>
      <c r="AA419" s="9" t="s">
        <v>870</v>
      </c>
      <c r="AB419" s="9" t="s">
        <v>3303</v>
      </c>
      <c r="AC419" s="9"/>
      <c r="AD419" s="11" t="s">
        <v>870</v>
      </c>
      <c r="AE419" s="9"/>
    </row>
    <row r="420" hidden="1" spans="2:31">
      <c r="B420" t="e">
        <f>VLOOKUP(G420,Summary!B:B,1,FALSE)</f>
        <v>#N/A</v>
      </c>
      <c r="C420" t="str">
        <f t="shared" si="6"/>
        <v>REX</v>
      </c>
      <c r="D420" s="11" t="s">
        <v>3339</v>
      </c>
      <c r="E420" s="9" t="s">
        <v>3340</v>
      </c>
      <c r="F420" s="11" t="s">
        <v>3341</v>
      </c>
      <c r="G420" s="9" t="s">
        <v>3342</v>
      </c>
      <c r="H420" s="11" t="s">
        <v>3301</v>
      </c>
      <c r="I420" s="9" t="s">
        <v>863</v>
      </c>
      <c r="J420" s="9" t="s">
        <v>863</v>
      </c>
      <c r="K420" s="9" t="s">
        <v>864</v>
      </c>
      <c r="L420" s="9" t="s">
        <v>864</v>
      </c>
      <c r="M420" s="9" t="s">
        <v>865</v>
      </c>
      <c r="N420" s="9" t="s">
        <v>866</v>
      </c>
      <c r="O420" s="9" t="s">
        <v>866</v>
      </c>
      <c r="P420" s="11" t="s">
        <v>3343</v>
      </c>
      <c r="Q420" s="9"/>
      <c r="R420" s="11" t="s">
        <v>88</v>
      </c>
      <c r="S420" s="9" t="s">
        <v>868</v>
      </c>
      <c r="T420" s="9" t="s">
        <v>869</v>
      </c>
      <c r="U420" s="11" t="s">
        <v>869</v>
      </c>
      <c r="V420" s="9"/>
      <c r="W420" s="9" t="s">
        <v>281</v>
      </c>
      <c r="X420" s="9"/>
      <c r="Y420" s="9" t="s">
        <v>281</v>
      </c>
      <c r="Z420" s="11" t="s">
        <v>870</v>
      </c>
      <c r="AA420" s="9" t="s">
        <v>870</v>
      </c>
      <c r="AB420" s="9" t="s">
        <v>3303</v>
      </c>
      <c r="AC420" s="9"/>
      <c r="AD420" s="11" t="s">
        <v>870</v>
      </c>
      <c r="AE420" s="9"/>
    </row>
    <row r="421" hidden="1" spans="2:31">
      <c r="B421" t="e">
        <f>VLOOKUP(G421,Summary!B:B,1,FALSE)</f>
        <v>#N/A</v>
      </c>
      <c r="C421" t="str">
        <f t="shared" si="6"/>
        <v>REX</v>
      </c>
      <c r="D421" s="11" t="s">
        <v>3344</v>
      </c>
      <c r="E421" s="9" t="s">
        <v>3345</v>
      </c>
      <c r="F421" s="11" t="s">
        <v>3346</v>
      </c>
      <c r="G421" s="9" t="s">
        <v>3347</v>
      </c>
      <c r="H421" s="11" t="s">
        <v>3301</v>
      </c>
      <c r="I421" s="9" t="s">
        <v>863</v>
      </c>
      <c r="J421" s="9" t="s">
        <v>863</v>
      </c>
      <c r="K421" s="9" t="s">
        <v>864</v>
      </c>
      <c r="L421" s="9" t="s">
        <v>864</v>
      </c>
      <c r="M421" s="9" t="s">
        <v>865</v>
      </c>
      <c r="N421" s="9" t="s">
        <v>866</v>
      </c>
      <c r="O421" s="9" t="s">
        <v>866</v>
      </c>
      <c r="P421" s="11" t="s">
        <v>3348</v>
      </c>
      <c r="Q421" s="9"/>
      <c r="R421" s="11" t="s">
        <v>88</v>
      </c>
      <c r="S421" s="9" t="s">
        <v>868</v>
      </c>
      <c r="T421" s="9" t="s">
        <v>869</v>
      </c>
      <c r="U421" s="11" t="s">
        <v>869</v>
      </c>
      <c r="V421" s="9"/>
      <c r="W421" s="9" t="s">
        <v>147</v>
      </c>
      <c r="X421" s="9"/>
      <c r="Y421" s="9" t="s">
        <v>147</v>
      </c>
      <c r="Z421" s="11" t="s">
        <v>870</v>
      </c>
      <c r="AA421" s="9" t="s">
        <v>870</v>
      </c>
      <c r="AB421" s="9" t="s">
        <v>3303</v>
      </c>
      <c r="AC421" s="9"/>
      <c r="AD421" s="11" t="s">
        <v>870</v>
      </c>
      <c r="AE421" s="9"/>
    </row>
    <row r="422" hidden="1" spans="2:31">
      <c r="B422" t="e">
        <f>VLOOKUP(G422,Summary!B:B,1,FALSE)</f>
        <v>#N/A</v>
      </c>
      <c r="C422" t="str">
        <f t="shared" si="6"/>
        <v>REX</v>
      </c>
      <c r="D422" s="11" t="s">
        <v>3349</v>
      </c>
      <c r="E422" s="9" t="s">
        <v>3350</v>
      </c>
      <c r="F422" s="11" t="s">
        <v>3351</v>
      </c>
      <c r="G422" s="9" t="s">
        <v>3352</v>
      </c>
      <c r="H422" s="11" t="s">
        <v>3353</v>
      </c>
      <c r="I422" s="9" t="s">
        <v>863</v>
      </c>
      <c r="J422" s="9" t="s">
        <v>863</v>
      </c>
      <c r="K422" s="9" t="s">
        <v>864</v>
      </c>
      <c r="L422" s="9" t="s">
        <v>864</v>
      </c>
      <c r="M422" s="9" t="s">
        <v>865</v>
      </c>
      <c r="N422" s="9" t="s">
        <v>866</v>
      </c>
      <c r="O422" s="9" t="s">
        <v>866</v>
      </c>
      <c r="P422" s="11" t="s">
        <v>3354</v>
      </c>
      <c r="Q422" s="9"/>
      <c r="R422" s="11" t="s">
        <v>88</v>
      </c>
      <c r="S422" s="9" t="s">
        <v>868</v>
      </c>
      <c r="T422" s="9" t="s">
        <v>869</v>
      </c>
      <c r="U422" s="11" t="s">
        <v>869</v>
      </c>
      <c r="V422" s="9"/>
      <c r="W422" s="9" t="s">
        <v>826</v>
      </c>
      <c r="X422" s="9"/>
      <c r="Y422" s="9" t="s">
        <v>826</v>
      </c>
      <c r="Z422" s="11" t="s">
        <v>870</v>
      </c>
      <c r="AA422" s="9" t="s">
        <v>870</v>
      </c>
      <c r="AB422" s="9" t="s">
        <v>3355</v>
      </c>
      <c r="AC422" s="9"/>
      <c r="AD422" s="11" t="s">
        <v>870</v>
      </c>
      <c r="AE422" s="9"/>
    </row>
    <row r="423" hidden="1" spans="2:31">
      <c r="B423" t="e">
        <f>VLOOKUP(G423,Summary!B:B,1,FALSE)</f>
        <v>#N/A</v>
      </c>
      <c r="C423" t="str">
        <f t="shared" si="6"/>
        <v>REX</v>
      </c>
      <c r="D423" s="11" t="s">
        <v>3356</v>
      </c>
      <c r="E423" s="9" t="s">
        <v>3357</v>
      </c>
      <c r="F423" s="11" t="s">
        <v>3358</v>
      </c>
      <c r="G423" s="9" t="s">
        <v>3359</v>
      </c>
      <c r="H423" s="11" t="s">
        <v>3353</v>
      </c>
      <c r="I423" s="9" t="s">
        <v>863</v>
      </c>
      <c r="J423" s="9" t="s">
        <v>863</v>
      </c>
      <c r="K423" s="9" t="s">
        <v>864</v>
      </c>
      <c r="L423" s="9" t="s">
        <v>864</v>
      </c>
      <c r="M423" s="9" t="s">
        <v>865</v>
      </c>
      <c r="N423" s="9" t="s">
        <v>866</v>
      </c>
      <c r="O423" s="9" t="s">
        <v>866</v>
      </c>
      <c r="P423" s="11" t="s">
        <v>3360</v>
      </c>
      <c r="Q423" s="9"/>
      <c r="R423" s="11" t="s">
        <v>88</v>
      </c>
      <c r="S423" s="9" t="s">
        <v>868</v>
      </c>
      <c r="T423" s="9" t="s">
        <v>869</v>
      </c>
      <c r="U423" s="11" t="s">
        <v>869</v>
      </c>
      <c r="V423" s="9"/>
      <c r="W423" s="9" t="s">
        <v>820</v>
      </c>
      <c r="X423" s="9"/>
      <c r="Y423" s="9" t="s">
        <v>820</v>
      </c>
      <c r="Z423" s="11" t="s">
        <v>870</v>
      </c>
      <c r="AA423" s="9" t="s">
        <v>870</v>
      </c>
      <c r="AB423" s="9" t="s">
        <v>3355</v>
      </c>
      <c r="AC423" s="9"/>
      <c r="AD423" s="11" t="s">
        <v>870</v>
      </c>
      <c r="AE423" s="9"/>
    </row>
    <row r="424" hidden="1" spans="2:31">
      <c r="B424" t="e">
        <f>VLOOKUP(G424,Summary!B:B,1,FALSE)</f>
        <v>#N/A</v>
      </c>
      <c r="C424" t="str">
        <f t="shared" si="6"/>
        <v>REX</v>
      </c>
      <c r="D424" s="11" t="s">
        <v>3361</v>
      </c>
      <c r="E424" s="9" t="s">
        <v>3362</v>
      </c>
      <c r="F424" s="11" t="s">
        <v>3363</v>
      </c>
      <c r="G424" s="9" t="s">
        <v>3364</v>
      </c>
      <c r="H424" s="11" t="s">
        <v>3353</v>
      </c>
      <c r="I424" s="9" t="s">
        <v>863</v>
      </c>
      <c r="J424" s="9" t="s">
        <v>863</v>
      </c>
      <c r="K424" s="9" t="s">
        <v>864</v>
      </c>
      <c r="L424" s="9" t="s">
        <v>864</v>
      </c>
      <c r="M424" s="9" t="s">
        <v>865</v>
      </c>
      <c r="N424" s="9" t="s">
        <v>866</v>
      </c>
      <c r="O424" s="9" t="s">
        <v>866</v>
      </c>
      <c r="P424" s="11" t="s">
        <v>3365</v>
      </c>
      <c r="Q424" s="9"/>
      <c r="R424" s="11" t="s">
        <v>88</v>
      </c>
      <c r="S424" s="9" t="s">
        <v>868</v>
      </c>
      <c r="T424" s="9" t="s">
        <v>869</v>
      </c>
      <c r="U424" s="11" t="s">
        <v>869</v>
      </c>
      <c r="V424" s="9"/>
      <c r="W424" s="9" t="s">
        <v>87</v>
      </c>
      <c r="X424" s="9"/>
      <c r="Y424" s="9" t="s">
        <v>87</v>
      </c>
      <c r="Z424" s="11" t="s">
        <v>870</v>
      </c>
      <c r="AA424" s="9" t="s">
        <v>870</v>
      </c>
      <c r="AB424" s="9" t="s">
        <v>3355</v>
      </c>
      <c r="AC424" s="9"/>
      <c r="AD424" s="11" t="s">
        <v>870</v>
      </c>
      <c r="AE424" s="9"/>
    </row>
    <row r="425" hidden="1" spans="2:31">
      <c r="B425" t="e">
        <f>VLOOKUP(G425,Summary!B:B,1,FALSE)</f>
        <v>#N/A</v>
      </c>
      <c r="C425" t="str">
        <f t="shared" si="6"/>
        <v>REX</v>
      </c>
      <c r="D425" s="11" t="s">
        <v>3366</v>
      </c>
      <c r="E425" s="9" t="s">
        <v>3367</v>
      </c>
      <c r="F425" s="11" t="s">
        <v>3368</v>
      </c>
      <c r="G425" s="9" t="s">
        <v>3369</v>
      </c>
      <c r="H425" s="11" t="s">
        <v>3353</v>
      </c>
      <c r="I425" s="9" t="s">
        <v>863</v>
      </c>
      <c r="J425" s="9" t="s">
        <v>863</v>
      </c>
      <c r="K425" s="9" t="s">
        <v>864</v>
      </c>
      <c r="L425" s="9" t="s">
        <v>864</v>
      </c>
      <c r="M425" s="9" t="s">
        <v>865</v>
      </c>
      <c r="N425" s="9" t="s">
        <v>866</v>
      </c>
      <c r="O425" s="9" t="s">
        <v>866</v>
      </c>
      <c r="P425" s="11" t="s">
        <v>3370</v>
      </c>
      <c r="Q425" s="9"/>
      <c r="R425" s="11" t="s">
        <v>88</v>
      </c>
      <c r="S425" s="9" t="s">
        <v>868</v>
      </c>
      <c r="T425" s="9" t="s">
        <v>869</v>
      </c>
      <c r="U425" s="11" t="s">
        <v>869</v>
      </c>
      <c r="V425" s="9"/>
      <c r="W425" s="9" t="s">
        <v>817</v>
      </c>
      <c r="X425" s="9"/>
      <c r="Y425" s="9" t="s">
        <v>817</v>
      </c>
      <c r="Z425" s="11" t="s">
        <v>870</v>
      </c>
      <c r="AA425" s="9" t="s">
        <v>870</v>
      </c>
      <c r="AB425" s="9" t="s">
        <v>3355</v>
      </c>
      <c r="AC425" s="9"/>
      <c r="AD425" s="11" t="s">
        <v>870</v>
      </c>
      <c r="AE425" s="9"/>
    </row>
    <row r="426" hidden="1" spans="2:31">
      <c r="B426" t="e">
        <f>VLOOKUP(G426,Summary!B:B,1,FALSE)</f>
        <v>#N/A</v>
      </c>
      <c r="C426" t="str">
        <f t="shared" si="6"/>
        <v>REX</v>
      </c>
      <c r="D426" s="11" t="s">
        <v>3371</v>
      </c>
      <c r="E426" s="9" t="s">
        <v>3372</v>
      </c>
      <c r="F426" s="11" t="s">
        <v>3373</v>
      </c>
      <c r="G426" s="9" t="s">
        <v>3374</v>
      </c>
      <c r="H426" s="11" t="s">
        <v>3353</v>
      </c>
      <c r="I426" s="9" t="s">
        <v>863</v>
      </c>
      <c r="J426" s="9" t="s">
        <v>863</v>
      </c>
      <c r="K426" s="9" t="s">
        <v>864</v>
      </c>
      <c r="L426" s="9" t="s">
        <v>864</v>
      </c>
      <c r="M426" s="9" t="s">
        <v>865</v>
      </c>
      <c r="N426" s="9" t="s">
        <v>866</v>
      </c>
      <c r="O426" s="9" t="s">
        <v>866</v>
      </c>
      <c r="P426" s="11" t="s">
        <v>3375</v>
      </c>
      <c r="Q426" s="9"/>
      <c r="R426" s="11" t="s">
        <v>88</v>
      </c>
      <c r="S426" s="9" t="s">
        <v>868</v>
      </c>
      <c r="T426" s="9" t="s">
        <v>869</v>
      </c>
      <c r="U426" s="11" t="s">
        <v>869</v>
      </c>
      <c r="V426" s="9"/>
      <c r="W426" s="9" t="s">
        <v>127</v>
      </c>
      <c r="X426" s="9"/>
      <c r="Y426" s="9" t="s">
        <v>127</v>
      </c>
      <c r="Z426" s="11" t="s">
        <v>870</v>
      </c>
      <c r="AA426" s="9" t="s">
        <v>870</v>
      </c>
      <c r="AB426" s="9" t="s">
        <v>3355</v>
      </c>
      <c r="AC426" s="9"/>
      <c r="AD426" s="11" t="s">
        <v>870</v>
      </c>
      <c r="AE426" s="9"/>
    </row>
    <row r="427" hidden="1" spans="2:31">
      <c r="B427" t="e">
        <f>VLOOKUP(G427,Summary!B:B,1,FALSE)</f>
        <v>#N/A</v>
      </c>
      <c r="C427" t="str">
        <f t="shared" si="6"/>
        <v>REX</v>
      </c>
      <c r="D427" s="11" t="s">
        <v>3376</v>
      </c>
      <c r="E427" s="9" t="s">
        <v>3377</v>
      </c>
      <c r="F427" s="11" t="s">
        <v>3378</v>
      </c>
      <c r="G427" s="9" t="s">
        <v>3379</v>
      </c>
      <c r="H427" s="11" t="s">
        <v>3380</v>
      </c>
      <c r="I427" s="9" t="s">
        <v>863</v>
      </c>
      <c r="J427" s="9" t="s">
        <v>863</v>
      </c>
      <c r="K427" s="9" t="s">
        <v>864</v>
      </c>
      <c r="L427" s="9" t="s">
        <v>864</v>
      </c>
      <c r="M427" s="9" t="s">
        <v>865</v>
      </c>
      <c r="N427" s="9" t="s">
        <v>866</v>
      </c>
      <c r="O427" s="9" t="s">
        <v>866</v>
      </c>
      <c r="P427" s="11" t="s">
        <v>3381</v>
      </c>
      <c r="Q427" s="9"/>
      <c r="R427" s="11" t="s">
        <v>88</v>
      </c>
      <c r="S427" s="9" t="s">
        <v>868</v>
      </c>
      <c r="T427" s="9" t="s">
        <v>869</v>
      </c>
      <c r="U427" s="11" t="s">
        <v>869</v>
      </c>
      <c r="V427" s="9"/>
      <c r="W427" s="9" t="s">
        <v>108</v>
      </c>
      <c r="X427" s="9"/>
      <c r="Y427" s="9" t="s">
        <v>108</v>
      </c>
      <c r="Z427" s="11" t="s">
        <v>870</v>
      </c>
      <c r="AA427" s="9" t="s">
        <v>870</v>
      </c>
      <c r="AB427" s="9" t="s">
        <v>3382</v>
      </c>
      <c r="AC427" s="9"/>
      <c r="AD427" s="11" t="s">
        <v>870</v>
      </c>
      <c r="AE427" s="9"/>
    </row>
    <row r="428" hidden="1" spans="2:31">
      <c r="B428" t="e">
        <f>VLOOKUP(G428,Summary!B:B,1,FALSE)</f>
        <v>#N/A</v>
      </c>
      <c r="C428" t="str">
        <f t="shared" si="6"/>
        <v>REX</v>
      </c>
      <c r="D428" s="11" t="s">
        <v>3383</v>
      </c>
      <c r="E428" s="9" t="s">
        <v>3384</v>
      </c>
      <c r="F428" s="11" t="s">
        <v>3385</v>
      </c>
      <c r="G428" s="9" t="s">
        <v>3386</v>
      </c>
      <c r="H428" s="11" t="s">
        <v>3387</v>
      </c>
      <c r="I428" s="9" t="s">
        <v>863</v>
      </c>
      <c r="J428" s="9" t="s">
        <v>863</v>
      </c>
      <c r="K428" s="9" t="s">
        <v>864</v>
      </c>
      <c r="L428" s="9" t="s">
        <v>864</v>
      </c>
      <c r="M428" s="9" t="s">
        <v>865</v>
      </c>
      <c r="N428" s="9" t="s">
        <v>866</v>
      </c>
      <c r="O428" s="9" t="s">
        <v>866</v>
      </c>
      <c r="P428" s="11" t="s">
        <v>3388</v>
      </c>
      <c r="Q428" s="9"/>
      <c r="R428" s="11" t="s">
        <v>88</v>
      </c>
      <c r="S428" s="9" t="s">
        <v>868</v>
      </c>
      <c r="T428" s="9" t="s">
        <v>869</v>
      </c>
      <c r="U428" s="11" t="s">
        <v>869</v>
      </c>
      <c r="V428" s="9"/>
      <c r="W428" s="9" t="s">
        <v>127</v>
      </c>
      <c r="X428" s="9"/>
      <c r="Y428" s="9" t="s">
        <v>127</v>
      </c>
      <c r="Z428" s="11" t="s">
        <v>870</v>
      </c>
      <c r="AA428" s="9" t="s">
        <v>870</v>
      </c>
      <c r="AB428" s="9" t="s">
        <v>3389</v>
      </c>
      <c r="AC428" s="9"/>
      <c r="AD428" s="11" t="s">
        <v>870</v>
      </c>
      <c r="AE428" s="9"/>
    </row>
    <row r="429" hidden="1" spans="2:31">
      <c r="B429" t="e">
        <f>VLOOKUP(G429,Summary!B:B,1,FALSE)</f>
        <v>#N/A</v>
      </c>
      <c r="C429" t="str">
        <f t="shared" si="6"/>
        <v>REX</v>
      </c>
      <c r="D429" s="11" t="s">
        <v>3390</v>
      </c>
      <c r="E429" s="9" t="s">
        <v>3391</v>
      </c>
      <c r="F429" s="11" t="s">
        <v>3392</v>
      </c>
      <c r="G429" s="9" t="s">
        <v>3393</v>
      </c>
      <c r="H429" s="11" t="s">
        <v>3394</v>
      </c>
      <c r="I429" s="9" t="s">
        <v>863</v>
      </c>
      <c r="J429" s="9" t="s">
        <v>863</v>
      </c>
      <c r="K429" s="9" t="s">
        <v>864</v>
      </c>
      <c r="L429" s="9" t="s">
        <v>864</v>
      </c>
      <c r="M429" s="9" t="s">
        <v>865</v>
      </c>
      <c r="N429" s="9" t="s">
        <v>866</v>
      </c>
      <c r="O429" s="9" t="s">
        <v>866</v>
      </c>
      <c r="P429" s="11" t="s">
        <v>3395</v>
      </c>
      <c r="Q429" s="9"/>
      <c r="R429" s="11" t="s">
        <v>88</v>
      </c>
      <c r="S429" s="9" t="s">
        <v>868</v>
      </c>
      <c r="T429" s="9" t="s">
        <v>869</v>
      </c>
      <c r="U429" s="11" t="s">
        <v>869</v>
      </c>
      <c r="V429" s="9"/>
      <c r="W429" s="9" t="s">
        <v>101</v>
      </c>
      <c r="X429" s="9"/>
      <c r="Y429" s="9" t="s">
        <v>101</v>
      </c>
      <c r="Z429" s="11" t="s">
        <v>870</v>
      </c>
      <c r="AA429" s="9" t="s">
        <v>870</v>
      </c>
      <c r="AB429" s="9" t="s">
        <v>3396</v>
      </c>
      <c r="AC429" s="9"/>
      <c r="AD429" s="11" t="s">
        <v>870</v>
      </c>
      <c r="AE429" s="9"/>
    </row>
    <row r="430" hidden="1" spans="2:31">
      <c r="B430" t="e">
        <f>VLOOKUP(G430,Summary!B:B,1,FALSE)</f>
        <v>#N/A</v>
      </c>
      <c r="C430" t="str">
        <f t="shared" si="6"/>
        <v>REX</v>
      </c>
      <c r="D430" s="11" t="s">
        <v>3397</v>
      </c>
      <c r="E430" s="9" t="s">
        <v>3398</v>
      </c>
      <c r="F430" s="11" t="s">
        <v>3399</v>
      </c>
      <c r="G430" s="9" t="s">
        <v>3400</v>
      </c>
      <c r="H430" s="11" t="s">
        <v>3394</v>
      </c>
      <c r="I430" s="9" t="s">
        <v>863</v>
      </c>
      <c r="J430" s="9" t="s">
        <v>863</v>
      </c>
      <c r="K430" s="9" t="s">
        <v>864</v>
      </c>
      <c r="L430" s="9" t="s">
        <v>864</v>
      </c>
      <c r="M430" s="9" t="s">
        <v>865</v>
      </c>
      <c r="N430" s="9" t="s">
        <v>866</v>
      </c>
      <c r="O430" s="9" t="s">
        <v>866</v>
      </c>
      <c r="P430" s="11" t="s">
        <v>3401</v>
      </c>
      <c r="Q430" s="9"/>
      <c r="R430" s="11" t="s">
        <v>88</v>
      </c>
      <c r="S430" s="9" t="s">
        <v>868</v>
      </c>
      <c r="T430" s="9" t="s">
        <v>869</v>
      </c>
      <c r="U430" s="11" t="s">
        <v>869</v>
      </c>
      <c r="V430" s="9"/>
      <c r="W430" s="9" t="s">
        <v>108</v>
      </c>
      <c r="X430" s="9"/>
      <c r="Y430" s="9" t="s">
        <v>108</v>
      </c>
      <c r="Z430" s="11" t="s">
        <v>870</v>
      </c>
      <c r="AA430" s="9" t="s">
        <v>870</v>
      </c>
      <c r="AB430" s="9" t="s">
        <v>3396</v>
      </c>
      <c r="AC430" s="9"/>
      <c r="AD430" s="11" t="s">
        <v>870</v>
      </c>
      <c r="AE430" s="9"/>
    </row>
    <row r="431" hidden="1" spans="2:31">
      <c r="B431" t="e">
        <f>VLOOKUP(G431,Summary!B:B,1,FALSE)</f>
        <v>#N/A</v>
      </c>
      <c r="C431" t="str">
        <f t="shared" si="6"/>
        <v>REX</v>
      </c>
      <c r="D431" s="11" t="s">
        <v>3402</v>
      </c>
      <c r="E431" s="9" t="s">
        <v>3403</v>
      </c>
      <c r="F431" s="11" t="s">
        <v>3404</v>
      </c>
      <c r="G431" s="9" t="s">
        <v>3405</v>
      </c>
      <c r="H431" s="11" t="s">
        <v>3394</v>
      </c>
      <c r="I431" s="9" t="s">
        <v>863</v>
      </c>
      <c r="J431" s="9" t="s">
        <v>863</v>
      </c>
      <c r="K431" s="9" t="s">
        <v>864</v>
      </c>
      <c r="L431" s="9" t="s">
        <v>864</v>
      </c>
      <c r="M431" s="9" t="s">
        <v>865</v>
      </c>
      <c r="N431" s="9" t="s">
        <v>866</v>
      </c>
      <c r="O431" s="9" t="s">
        <v>866</v>
      </c>
      <c r="P431" s="11" t="s">
        <v>3406</v>
      </c>
      <c r="Q431" s="9"/>
      <c r="R431" s="11" t="s">
        <v>88</v>
      </c>
      <c r="S431" s="9" t="s">
        <v>868</v>
      </c>
      <c r="T431" s="9" t="s">
        <v>869</v>
      </c>
      <c r="U431" s="11" t="s">
        <v>869</v>
      </c>
      <c r="V431" s="9"/>
      <c r="W431" s="9" t="s">
        <v>87</v>
      </c>
      <c r="X431" s="9"/>
      <c r="Y431" s="9" t="s">
        <v>87</v>
      </c>
      <c r="Z431" s="11" t="s">
        <v>870</v>
      </c>
      <c r="AA431" s="9" t="s">
        <v>870</v>
      </c>
      <c r="AB431" s="9" t="s">
        <v>3396</v>
      </c>
      <c r="AC431" s="9"/>
      <c r="AD431" s="11" t="s">
        <v>870</v>
      </c>
      <c r="AE431" s="9"/>
    </row>
    <row r="432" hidden="1" spans="2:31">
      <c r="B432" t="e">
        <f>VLOOKUP(G432,Summary!B:B,1,FALSE)</f>
        <v>#N/A</v>
      </c>
      <c r="C432" t="str">
        <f t="shared" si="6"/>
        <v>REX</v>
      </c>
      <c r="D432" s="11" t="s">
        <v>3407</v>
      </c>
      <c r="E432" s="9" t="s">
        <v>3408</v>
      </c>
      <c r="F432" s="11" t="s">
        <v>3409</v>
      </c>
      <c r="G432" s="9" t="s">
        <v>3410</v>
      </c>
      <c r="H432" s="11" t="s">
        <v>3394</v>
      </c>
      <c r="I432" s="9" t="s">
        <v>863</v>
      </c>
      <c r="J432" s="9" t="s">
        <v>863</v>
      </c>
      <c r="K432" s="9" t="s">
        <v>864</v>
      </c>
      <c r="L432" s="9" t="s">
        <v>864</v>
      </c>
      <c r="M432" s="9" t="s">
        <v>865</v>
      </c>
      <c r="N432" s="9" t="s">
        <v>866</v>
      </c>
      <c r="O432" s="9" t="s">
        <v>866</v>
      </c>
      <c r="P432" s="11" t="s">
        <v>3411</v>
      </c>
      <c r="Q432" s="9"/>
      <c r="R432" s="11" t="s">
        <v>88</v>
      </c>
      <c r="S432" s="9" t="s">
        <v>868</v>
      </c>
      <c r="T432" s="9" t="s">
        <v>869</v>
      </c>
      <c r="U432" s="11" t="s">
        <v>869</v>
      </c>
      <c r="V432" s="9"/>
      <c r="W432" s="9" t="s">
        <v>87</v>
      </c>
      <c r="X432" s="9"/>
      <c r="Y432" s="9" t="s">
        <v>87</v>
      </c>
      <c r="Z432" s="11" t="s">
        <v>870</v>
      </c>
      <c r="AA432" s="9" t="s">
        <v>870</v>
      </c>
      <c r="AB432" s="9" t="s">
        <v>3396</v>
      </c>
      <c r="AC432" s="9"/>
      <c r="AD432" s="11" t="s">
        <v>870</v>
      </c>
      <c r="AE432" s="9"/>
    </row>
    <row r="433" hidden="1" spans="2:31">
      <c r="B433" t="e">
        <f>VLOOKUP(G433,Summary!B:B,1,FALSE)</f>
        <v>#N/A</v>
      </c>
      <c r="C433" t="str">
        <f t="shared" si="6"/>
        <v>REX</v>
      </c>
      <c r="D433" s="11" t="s">
        <v>3412</v>
      </c>
      <c r="E433" s="9" t="s">
        <v>3413</v>
      </c>
      <c r="F433" s="11" t="s">
        <v>3414</v>
      </c>
      <c r="G433" s="9" t="s">
        <v>3415</v>
      </c>
      <c r="H433" s="11" t="s">
        <v>3394</v>
      </c>
      <c r="I433" s="9" t="s">
        <v>863</v>
      </c>
      <c r="J433" s="9" t="s">
        <v>863</v>
      </c>
      <c r="K433" s="9" t="s">
        <v>864</v>
      </c>
      <c r="L433" s="9" t="s">
        <v>864</v>
      </c>
      <c r="M433" s="9" t="s">
        <v>865</v>
      </c>
      <c r="N433" s="9" t="s">
        <v>866</v>
      </c>
      <c r="O433" s="9" t="s">
        <v>866</v>
      </c>
      <c r="P433" s="11" t="s">
        <v>3416</v>
      </c>
      <c r="Q433" s="9"/>
      <c r="R433" s="11" t="s">
        <v>88</v>
      </c>
      <c r="S433" s="9" t="s">
        <v>868</v>
      </c>
      <c r="T433" s="9" t="s">
        <v>869</v>
      </c>
      <c r="U433" s="11" t="s">
        <v>869</v>
      </c>
      <c r="V433" s="9"/>
      <c r="W433" s="9" t="s">
        <v>87</v>
      </c>
      <c r="X433" s="9"/>
      <c r="Y433" s="9" t="s">
        <v>87</v>
      </c>
      <c r="Z433" s="11" t="s">
        <v>870</v>
      </c>
      <c r="AA433" s="9" t="s">
        <v>870</v>
      </c>
      <c r="AB433" s="9" t="s">
        <v>3396</v>
      </c>
      <c r="AC433" s="9"/>
      <c r="AD433" s="11" t="s">
        <v>870</v>
      </c>
      <c r="AE433" s="9"/>
    </row>
    <row r="434" hidden="1" spans="2:31">
      <c r="B434" t="e">
        <f>VLOOKUP(G434,Summary!B:B,1,FALSE)</f>
        <v>#N/A</v>
      </c>
      <c r="C434" t="str">
        <f t="shared" si="6"/>
        <v>REX</v>
      </c>
      <c r="D434" s="11" t="s">
        <v>3417</v>
      </c>
      <c r="E434" s="9" t="s">
        <v>3418</v>
      </c>
      <c r="F434" s="11" t="s">
        <v>3419</v>
      </c>
      <c r="G434" s="9" t="s">
        <v>3420</v>
      </c>
      <c r="H434" s="11" t="s">
        <v>3394</v>
      </c>
      <c r="I434" s="9" t="s">
        <v>863</v>
      </c>
      <c r="J434" s="9" t="s">
        <v>863</v>
      </c>
      <c r="K434" s="9" t="s">
        <v>864</v>
      </c>
      <c r="L434" s="9" t="s">
        <v>864</v>
      </c>
      <c r="M434" s="9" t="s">
        <v>865</v>
      </c>
      <c r="N434" s="9" t="s">
        <v>866</v>
      </c>
      <c r="O434" s="9" t="s">
        <v>866</v>
      </c>
      <c r="P434" s="11" t="s">
        <v>3421</v>
      </c>
      <c r="Q434" s="9"/>
      <c r="R434" s="11" t="s">
        <v>88</v>
      </c>
      <c r="S434" s="9" t="s">
        <v>868</v>
      </c>
      <c r="T434" s="9" t="s">
        <v>869</v>
      </c>
      <c r="U434" s="11" t="s">
        <v>869</v>
      </c>
      <c r="V434" s="9"/>
      <c r="W434" s="9" t="s">
        <v>281</v>
      </c>
      <c r="X434" s="9"/>
      <c r="Y434" s="9" t="s">
        <v>281</v>
      </c>
      <c r="Z434" s="11" t="s">
        <v>870</v>
      </c>
      <c r="AA434" s="9" t="s">
        <v>870</v>
      </c>
      <c r="AB434" s="9" t="s">
        <v>3396</v>
      </c>
      <c r="AC434" s="9"/>
      <c r="AD434" s="11" t="s">
        <v>870</v>
      </c>
      <c r="AE434" s="9"/>
    </row>
    <row r="435" hidden="1" spans="2:31">
      <c r="B435" t="e">
        <f>VLOOKUP(G435,Summary!B:B,1,FALSE)</f>
        <v>#N/A</v>
      </c>
      <c r="C435" t="str">
        <f t="shared" si="6"/>
        <v>REX</v>
      </c>
      <c r="D435" s="11" t="s">
        <v>3422</v>
      </c>
      <c r="E435" s="9" t="s">
        <v>3423</v>
      </c>
      <c r="F435" s="11" t="s">
        <v>3424</v>
      </c>
      <c r="G435" s="9" t="s">
        <v>3425</v>
      </c>
      <c r="H435" s="11" t="s">
        <v>3394</v>
      </c>
      <c r="I435" s="9" t="s">
        <v>863</v>
      </c>
      <c r="J435" s="9" t="s">
        <v>863</v>
      </c>
      <c r="K435" s="9" t="s">
        <v>864</v>
      </c>
      <c r="L435" s="9" t="s">
        <v>864</v>
      </c>
      <c r="M435" s="9" t="s">
        <v>865</v>
      </c>
      <c r="N435" s="9" t="s">
        <v>866</v>
      </c>
      <c r="O435" s="9" t="s">
        <v>866</v>
      </c>
      <c r="P435" s="11" t="s">
        <v>3426</v>
      </c>
      <c r="Q435" s="9"/>
      <c r="R435" s="11" t="s">
        <v>88</v>
      </c>
      <c r="S435" s="9" t="s">
        <v>868</v>
      </c>
      <c r="T435" s="9" t="s">
        <v>869</v>
      </c>
      <c r="U435" s="11" t="s">
        <v>869</v>
      </c>
      <c r="V435" s="9"/>
      <c r="W435" s="9" t="s">
        <v>87</v>
      </c>
      <c r="X435" s="9"/>
      <c r="Y435" s="9" t="s">
        <v>87</v>
      </c>
      <c r="Z435" s="11" t="s">
        <v>870</v>
      </c>
      <c r="AA435" s="9" t="s">
        <v>870</v>
      </c>
      <c r="AB435" s="9" t="s">
        <v>3396</v>
      </c>
      <c r="AC435" s="9"/>
      <c r="AD435" s="11" t="s">
        <v>870</v>
      </c>
      <c r="AE435" s="9"/>
    </row>
    <row r="436" hidden="1" spans="2:31">
      <c r="B436" t="e">
        <f>VLOOKUP(G436,Summary!B:B,1,FALSE)</f>
        <v>#N/A</v>
      </c>
      <c r="C436" t="str">
        <f t="shared" si="6"/>
        <v>REX</v>
      </c>
      <c r="D436" s="11" t="s">
        <v>3427</v>
      </c>
      <c r="E436" s="9" t="s">
        <v>3428</v>
      </c>
      <c r="F436" s="11" t="s">
        <v>3429</v>
      </c>
      <c r="G436" s="9" t="s">
        <v>3430</v>
      </c>
      <c r="H436" s="11" t="s">
        <v>3394</v>
      </c>
      <c r="I436" s="9" t="s">
        <v>863</v>
      </c>
      <c r="J436" s="9" t="s">
        <v>863</v>
      </c>
      <c r="K436" s="9" t="s">
        <v>864</v>
      </c>
      <c r="L436" s="9" t="s">
        <v>864</v>
      </c>
      <c r="M436" s="9" t="s">
        <v>865</v>
      </c>
      <c r="N436" s="9" t="s">
        <v>866</v>
      </c>
      <c r="O436" s="9" t="s">
        <v>866</v>
      </c>
      <c r="P436" s="11" t="s">
        <v>3431</v>
      </c>
      <c r="Q436" s="9"/>
      <c r="R436" s="11" t="s">
        <v>88</v>
      </c>
      <c r="S436" s="9" t="s">
        <v>868</v>
      </c>
      <c r="T436" s="9" t="s">
        <v>869</v>
      </c>
      <c r="U436" s="11" t="s">
        <v>869</v>
      </c>
      <c r="V436" s="9"/>
      <c r="W436" s="9" t="s">
        <v>87</v>
      </c>
      <c r="X436" s="9"/>
      <c r="Y436" s="9" t="s">
        <v>87</v>
      </c>
      <c r="Z436" s="11" t="s">
        <v>870</v>
      </c>
      <c r="AA436" s="9" t="s">
        <v>870</v>
      </c>
      <c r="AB436" s="9" t="s">
        <v>3396</v>
      </c>
      <c r="AC436" s="9"/>
      <c r="AD436" s="11" t="s">
        <v>870</v>
      </c>
      <c r="AE436" s="9"/>
    </row>
    <row r="437" hidden="1" spans="2:31">
      <c r="B437" t="e">
        <f>VLOOKUP(G437,Summary!B:B,1,FALSE)</f>
        <v>#N/A</v>
      </c>
      <c r="C437" t="str">
        <f t="shared" si="6"/>
        <v>REX</v>
      </c>
      <c r="D437" s="11" t="s">
        <v>3432</v>
      </c>
      <c r="E437" s="9" t="s">
        <v>3433</v>
      </c>
      <c r="F437" s="11" t="s">
        <v>3434</v>
      </c>
      <c r="G437" s="9" t="s">
        <v>3435</v>
      </c>
      <c r="H437" s="11" t="s">
        <v>3436</v>
      </c>
      <c r="I437" s="9" t="s">
        <v>863</v>
      </c>
      <c r="J437" s="9" t="s">
        <v>863</v>
      </c>
      <c r="K437" s="9" t="s">
        <v>864</v>
      </c>
      <c r="L437" s="9" t="s">
        <v>864</v>
      </c>
      <c r="M437" s="9" t="s">
        <v>865</v>
      </c>
      <c r="N437" s="9" t="s">
        <v>866</v>
      </c>
      <c r="O437" s="9" t="s">
        <v>866</v>
      </c>
      <c r="P437" s="11" t="s">
        <v>3437</v>
      </c>
      <c r="Q437" s="9"/>
      <c r="R437" s="11" t="s">
        <v>88</v>
      </c>
      <c r="S437" s="9" t="s">
        <v>868</v>
      </c>
      <c r="T437" s="9" t="s">
        <v>869</v>
      </c>
      <c r="U437" s="11" t="s">
        <v>869</v>
      </c>
      <c r="V437" s="9"/>
      <c r="W437" s="9" t="s">
        <v>87</v>
      </c>
      <c r="X437" s="9"/>
      <c r="Y437" s="9" t="s">
        <v>87</v>
      </c>
      <c r="Z437" s="11" t="s">
        <v>870</v>
      </c>
      <c r="AA437" s="9" t="s">
        <v>870</v>
      </c>
      <c r="AB437" s="9" t="s">
        <v>3438</v>
      </c>
      <c r="AC437" s="9"/>
      <c r="AD437" s="11" t="s">
        <v>870</v>
      </c>
      <c r="AE437" s="9"/>
    </row>
    <row r="438" hidden="1" spans="2:31">
      <c r="B438" t="e">
        <f>VLOOKUP(G438,Summary!B:B,1,FALSE)</f>
        <v>#N/A</v>
      </c>
      <c r="C438" t="str">
        <f t="shared" si="6"/>
        <v>REX</v>
      </c>
      <c r="D438" s="11" t="s">
        <v>3439</v>
      </c>
      <c r="E438" s="9" t="s">
        <v>3440</v>
      </c>
      <c r="F438" s="11" t="s">
        <v>3441</v>
      </c>
      <c r="G438" s="9" t="s">
        <v>3442</v>
      </c>
      <c r="H438" s="11" t="s">
        <v>3436</v>
      </c>
      <c r="I438" s="9" t="s">
        <v>863</v>
      </c>
      <c r="J438" s="9" t="s">
        <v>863</v>
      </c>
      <c r="K438" s="9" t="s">
        <v>864</v>
      </c>
      <c r="L438" s="9" t="s">
        <v>864</v>
      </c>
      <c r="M438" s="9" t="s">
        <v>865</v>
      </c>
      <c r="N438" s="9" t="s">
        <v>866</v>
      </c>
      <c r="O438" s="9" t="s">
        <v>866</v>
      </c>
      <c r="P438" s="11" t="s">
        <v>3443</v>
      </c>
      <c r="Q438" s="9"/>
      <c r="R438" s="11" t="s">
        <v>88</v>
      </c>
      <c r="S438" s="9" t="s">
        <v>868</v>
      </c>
      <c r="T438" s="9" t="s">
        <v>869</v>
      </c>
      <c r="U438" s="11" t="s">
        <v>869</v>
      </c>
      <c r="V438" s="9"/>
      <c r="W438" s="9" t="s">
        <v>87</v>
      </c>
      <c r="X438" s="9"/>
      <c r="Y438" s="9" t="s">
        <v>87</v>
      </c>
      <c r="Z438" s="11" t="s">
        <v>870</v>
      </c>
      <c r="AA438" s="9" t="s">
        <v>870</v>
      </c>
      <c r="AB438" s="9" t="s">
        <v>3438</v>
      </c>
      <c r="AC438" s="9"/>
      <c r="AD438" s="11" t="s">
        <v>870</v>
      </c>
      <c r="AE438" s="9"/>
    </row>
    <row r="439" hidden="1" spans="2:31">
      <c r="B439" t="e">
        <f>VLOOKUP(G439,Summary!B:B,1,FALSE)</f>
        <v>#N/A</v>
      </c>
      <c r="C439" t="str">
        <f t="shared" si="6"/>
        <v>REX</v>
      </c>
      <c r="D439" s="11" t="s">
        <v>3444</v>
      </c>
      <c r="E439" s="9" t="s">
        <v>3445</v>
      </c>
      <c r="F439" s="11" t="s">
        <v>3446</v>
      </c>
      <c r="G439" s="9" t="s">
        <v>3447</v>
      </c>
      <c r="H439" s="11" t="s">
        <v>3436</v>
      </c>
      <c r="I439" s="9" t="s">
        <v>863</v>
      </c>
      <c r="J439" s="9" t="s">
        <v>863</v>
      </c>
      <c r="K439" s="9" t="s">
        <v>864</v>
      </c>
      <c r="L439" s="9" t="s">
        <v>864</v>
      </c>
      <c r="M439" s="9" t="s">
        <v>865</v>
      </c>
      <c r="N439" s="9" t="s">
        <v>866</v>
      </c>
      <c r="O439" s="9" t="s">
        <v>866</v>
      </c>
      <c r="P439" s="11" t="s">
        <v>3448</v>
      </c>
      <c r="Q439" s="9"/>
      <c r="R439" s="11" t="s">
        <v>88</v>
      </c>
      <c r="S439" s="9" t="s">
        <v>868</v>
      </c>
      <c r="T439" s="9" t="s">
        <v>869</v>
      </c>
      <c r="U439" s="11" t="s">
        <v>869</v>
      </c>
      <c r="V439" s="9"/>
      <c r="W439" s="9" t="s">
        <v>127</v>
      </c>
      <c r="X439" s="9"/>
      <c r="Y439" s="9" t="s">
        <v>127</v>
      </c>
      <c r="Z439" s="11" t="s">
        <v>870</v>
      </c>
      <c r="AA439" s="9" t="s">
        <v>870</v>
      </c>
      <c r="AB439" s="9" t="s">
        <v>3438</v>
      </c>
      <c r="AC439" s="9"/>
      <c r="AD439" s="11" t="s">
        <v>870</v>
      </c>
      <c r="AE439" s="9"/>
    </row>
    <row r="440" hidden="1" spans="2:31">
      <c r="B440" t="e">
        <f>VLOOKUP(G440,Summary!B:B,1,FALSE)</f>
        <v>#N/A</v>
      </c>
      <c r="C440" t="str">
        <f t="shared" si="6"/>
        <v>REX</v>
      </c>
      <c r="D440" s="11" t="s">
        <v>3449</v>
      </c>
      <c r="E440" s="9" t="s">
        <v>3450</v>
      </c>
      <c r="F440" s="11" t="s">
        <v>3451</v>
      </c>
      <c r="G440" s="9" t="s">
        <v>3452</v>
      </c>
      <c r="H440" s="11" t="s">
        <v>3436</v>
      </c>
      <c r="I440" s="9" t="s">
        <v>863</v>
      </c>
      <c r="J440" s="9" t="s">
        <v>863</v>
      </c>
      <c r="K440" s="9" t="s">
        <v>864</v>
      </c>
      <c r="L440" s="9" t="s">
        <v>864</v>
      </c>
      <c r="M440" s="9" t="s">
        <v>865</v>
      </c>
      <c r="N440" s="9" t="s">
        <v>866</v>
      </c>
      <c r="O440" s="9" t="s">
        <v>866</v>
      </c>
      <c r="P440" s="11" t="s">
        <v>3453</v>
      </c>
      <c r="Q440" s="9"/>
      <c r="R440" s="11" t="s">
        <v>88</v>
      </c>
      <c r="S440" s="9" t="s">
        <v>868</v>
      </c>
      <c r="T440" s="9" t="s">
        <v>869</v>
      </c>
      <c r="U440" s="11" t="s">
        <v>869</v>
      </c>
      <c r="V440" s="9"/>
      <c r="W440" s="9" t="s">
        <v>87</v>
      </c>
      <c r="X440" s="9"/>
      <c r="Y440" s="9" t="s">
        <v>87</v>
      </c>
      <c r="Z440" s="11" t="s">
        <v>870</v>
      </c>
      <c r="AA440" s="9" t="s">
        <v>870</v>
      </c>
      <c r="AB440" s="9" t="s">
        <v>3438</v>
      </c>
      <c r="AC440" s="9"/>
      <c r="AD440" s="11" t="s">
        <v>870</v>
      </c>
      <c r="AE440" s="9"/>
    </row>
    <row r="441" hidden="1" spans="2:31">
      <c r="B441" t="e">
        <f>VLOOKUP(G441,Summary!B:B,1,FALSE)</f>
        <v>#N/A</v>
      </c>
      <c r="C441" t="str">
        <f t="shared" si="6"/>
        <v>REX</v>
      </c>
      <c r="D441" s="11" t="s">
        <v>3454</v>
      </c>
      <c r="E441" s="9" t="s">
        <v>3455</v>
      </c>
      <c r="F441" s="11" t="s">
        <v>3456</v>
      </c>
      <c r="G441" s="9" t="s">
        <v>3457</v>
      </c>
      <c r="H441" s="11" t="s">
        <v>3436</v>
      </c>
      <c r="I441" s="9" t="s">
        <v>863</v>
      </c>
      <c r="J441" s="9" t="s">
        <v>863</v>
      </c>
      <c r="K441" s="9" t="s">
        <v>864</v>
      </c>
      <c r="L441" s="9" t="s">
        <v>864</v>
      </c>
      <c r="M441" s="9" t="s">
        <v>865</v>
      </c>
      <c r="N441" s="9" t="s">
        <v>866</v>
      </c>
      <c r="O441" s="9" t="s">
        <v>866</v>
      </c>
      <c r="P441" s="11" t="s">
        <v>3458</v>
      </c>
      <c r="Q441" s="9"/>
      <c r="R441" s="11" t="s">
        <v>88</v>
      </c>
      <c r="S441" s="9" t="s">
        <v>868</v>
      </c>
      <c r="T441" s="9" t="s">
        <v>869</v>
      </c>
      <c r="U441" s="11" t="s">
        <v>869</v>
      </c>
      <c r="V441" s="9"/>
      <c r="W441" s="9" t="s">
        <v>87</v>
      </c>
      <c r="X441" s="9"/>
      <c r="Y441" s="9" t="s">
        <v>87</v>
      </c>
      <c r="Z441" s="11" t="s">
        <v>870</v>
      </c>
      <c r="AA441" s="9" t="s">
        <v>870</v>
      </c>
      <c r="AB441" s="9" t="s">
        <v>3438</v>
      </c>
      <c r="AC441" s="9"/>
      <c r="AD441" s="11" t="s">
        <v>870</v>
      </c>
      <c r="AE441" s="9"/>
    </row>
    <row r="442" hidden="1" spans="2:31">
      <c r="B442" t="e">
        <f>VLOOKUP(G442,Summary!B:B,1,FALSE)</f>
        <v>#N/A</v>
      </c>
      <c r="C442" t="str">
        <f t="shared" si="6"/>
        <v>REX</v>
      </c>
      <c r="D442" s="11" t="s">
        <v>3459</v>
      </c>
      <c r="E442" s="9" t="s">
        <v>3460</v>
      </c>
      <c r="F442" s="11" t="s">
        <v>3461</v>
      </c>
      <c r="G442" s="9" t="s">
        <v>3462</v>
      </c>
      <c r="H442" s="11" t="s">
        <v>3436</v>
      </c>
      <c r="I442" s="9" t="s">
        <v>863</v>
      </c>
      <c r="J442" s="9" t="s">
        <v>863</v>
      </c>
      <c r="K442" s="9" t="s">
        <v>864</v>
      </c>
      <c r="L442" s="9" t="s">
        <v>864</v>
      </c>
      <c r="M442" s="9" t="s">
        <v>865</v>
      </c>
      <c r="N442" s="9" t="s">
        <v>866</v>
      </c>
      <c r="O442" s="9" t="s">
        <v>866</v>
      </c>
      <c r="P442" s="11" t="s">
        <v>3463</v>
      </c>
      <c r="Q442" s="9"/>
      <c r="R442" s="11" t="s">
        <v>88</v>
      </c>
      <c r="S442" s="9" t="s">
        <v>868</v>
      </c>
      <c r="T442" s="9" t="s">
        <v>869</v>
      </c>
      <c r="U442" s="11" t="s">
        <v>869</v>
      </c>
      <c r="V442" s="9"/>
      <c r="W442" s="9" t="s">
        <v>87</v>
      </c>
      <c r="X442" s="9"/>
      <c r="Y442" s="9" t="s">
        <v>87</v>
      </c>
      <c r="Z442" s="11" t="s">
        <v>870</v>
      </c>
      <c r="AA442" s="9" t="s">
        <v>870</v>
      </c>
      <c r="AB442" s="9" t="s">
        <v>3438</v>
      </c>
      <c r="AC442" s="9"/>
      <c r="AD442" s="11" t="s">
        <v>870</v>
      </c>
      <c r="AE442" s="9"/>
    </row>
    <row r="443" hidden="1" spans="2:31">
      <c r="B443" t="e">
        <f>VLOOKUP(G443,Summary!B:B,1,FALSE)</f>
        <v>#N/A</v>
      </c>
      <c r="C443" t="str">
        <f t="shared" si="6"/>
        <v>REX</v>
      </c>
      <c r="D443" s="11" t="s">
        <v>3464</v>
      </c>
      <c r="E443" s="9" t="s">
        <v>3465</v>
      </c>
      <c r="F443" s="11" t="s">
        <v>3466</v>
      </c>
      <c r="G443" s="9" t="s">
        <v>3467</v>
      </c>
      <c r="H443" s="11" t="s">
        <v>3436</v>
      </c>
      <c r="I443" s="9" t="s">
        <v>863</v>
      </c>
      <c r="J443" s="9" t="s">
        <v>863</v>
      </c>
      <c r="K443" s="9" t="s">
        <v>864</v>
      </c>
      <c r="L443" s="9" t="s">
        <v>864</v>
      </c>
      <c r="M443" s="9" t="s">
        <v>865</v>
      </c>
      <c r="N443" s="9" t="s">
        <v>866</v>
      </c>
      <c r="O443" s="9" t="s">
        <v>866</v>
      </c>
      <c r="P443" s="11" t="s">
        <v>3468</v>
      </c>
      <c r="Q443" s="9"/>
      <c r="R443" s="11" t="s">
        <v>88</v>
      </c>
      <c r="S443" s="9" t="s">
        <v>868</v>
      </c>
      <c r="T443" s="9" t="s">
        <v>869</v>
      </c>
      <c r="U443" s="11" t="s">
        <v>869</v>
      </c>
      <c r="V443" s="9"/>
      <c r="W443" s="9" t="s">
        <v>87</v>
      </c>
      <c r="X443" s="9"/>
      <c r="Y443" s="9" t="s">
        <v>87</v>
      </c>
      <c r="Z443" s="11" t="s">
        <v>870</v>
      </c>
      <c r="AA443" s="9" t="s">
        <v>870</v>
      </c>
      <c r="AB443" s="9" t="s">
        <v>3438</v>
      </c>
      <c r="AC443" s="9"/>
      <c r="AD443" s="11" t="s">
        <v>870</v>
      </c>
      <c r="AE443" s="9"/>
    </row>
    <row r="444" hidden="1" spans="2:31">
      <c r="B444" t="e">
        <f>VLOOKUP(G444,Summary!B:B,1,FALSE)</f>
        <v>#N/A</v>
      </c>
      <c r="C444" t="str">
        <f t="shared" si="6"/>
        <v>REX</v>
      </c>
      <c r="D444" s="11" t="s">
        <v>3469</v>
      </c>
      <c r="E444" s="9" t="s">
        <v>3470</v>
      </c>
      <c r="F444" s="11" t="s">
        <v>3471</v>
      </c>
      <c r="G444" s="9" t="s">
        <v>3472</v>
      </c>
      <c r="H444" s="11" t="s">
        <v>3436</v>
      </c>
      <c r="I444" s="9" t="s">
        <v>863</v>
      </c>
      <c r="J444" s="9" t="s">
        <v>863</v>
      </c>
      <c r="K444" s="9" t="s">
        <v>864</v>
      </c>
      <c r="L444" s="9" t="s">
        <v>864</v>
      </c>
      <c r="M444" s="9" t="s">
        <v>865</v>
      </c>
      <c r="N444" s="9" t="s">
        <v>866</v>
      </c>
      <c r="O444" s="9" t="s">
        <v>866</v>
      </c>
      <c r="P444" s="11" t="s">
        <v>3473</v>
      </c>
      <c r="Q444" s="9"/>
      <c r="R444" s="11" t="s">
        <v>88</v>
      </c>
      <c r="S444" s="9" t="s">
        <v>868</v>
      </c>
      <c r="T444" s="9" t="s">
        <v>869</v>
      </c>
      <c r="U444" s="11" t="s">
        <v>869</v>
      </c>
      <c r="V444" s="9"/>
      <c r="W444" s="9" t="s">
        <v>87</v>
      </c>
      <c r="X444" s="9"/>
      <c r="Y444" s="9" t="s">
        <v>87</v>
      </c>
      <c r="Z444" s="11" t="s">
        <v>870</v>
      </c>
      <c r="AA444" s="9" t="s">
        <v>870</v>
      </c>
      <c r="AB444" s="9" t="s">
        <v>3438</v>
      </c>
      <c r="AC444" s="9"/>
      <c r="AD444" s="11" t="s">
        <v>870</v>
      </c>
      <c r="AE444" s="9"/>
    </row>
    <row r="445" hidden="1" spans="2:31">
      <c r="B445" t="e">
        <f>VLOOKUP(G445,Summary!B:B,1,FALSE)</f>
        <v>#N/A</v>
      </c>
      <c r="C445" t="str">
        <f t="shared" si="6"/>
        <v>REX</v>
      </c>
      <c r="D445" s="11" t="s">
        <v>3474</v>
      </c>
      <c r="E445" s="9" t="s">
        <v>3475</v>
      </c>
      <c r="F445" s="11" t="s">
        <v>3476</v>
      </c>
      <c r="G445" s="9" t="s">
        <v>3477</v>
      </c>
      <c r="H445" s="11" t="s">
        <v>3436</v>
      </c>
      <c r="I445" s="9" t="s">
        <v>863</v>
      </c>
      <c r="J445" s="9" t="s">
        <v>863</v>
      </c>
      <c r="K445" s="9" t="s">
        <v>864</v>
      </c>
      <c r="L445" s="9" t="s">
        <v>864</v>
      </c>
      <c r="M445" s="9" t="s">
        <v>865</v>
      </c>
      <c r="N445" s="9" t="s">
        <v>866</v>
      </c>
      <c r="O445" s="9" t="s">
        <v>866</v>
      </c>
      <c r="P445" s="11" t="s">
        <v>3478</v>
      </c>
      <c r="Q445" s="9"/>
      <c r="R445" s="11" t="s">
        <v>88</v>
      </c>
      <c r="S445" s="9" t="s">
        <v>868</v>
      </c>
      <c r="T445" s="9" t="s">
        <v>869</v>
      </c>
      <c r="U445" s="11" t="s">
        <v>869</v>
      </c>
      <c r="V445" s="9"/>
      <c r="W445" s="9" t="s">
        <v>87</v>
      </c>
      <c r="X445" s="9"/>
      <c r="Y445" s="9" t="s">
        <v>87</v>
      </c>
      <c r="Z445" s="11" t="s">
        <v>870</v>
      </c>
      <c r="AA445" s="9" t="s">
        <v>870</v>
      </c>
      <c r="AB445" s="9" t="s">
        <v>3438</v>
      </c>
      <c r="AC445" s="9"/>
      <c r="AD445" s="11" t="s">
        <v>870</v>
      </c>
      <c r="AE445" s="9"/>
    </row>
    <row r="446" hidden="1" spans="2:31">
      <c r="B446" t="e">
        <f>VLOOKUP(G446,Summary!B:B,1,FALSE)</f>
        <v>#N/A</v>
      </c>
      <c r="C446" t="str">
        <f t="shared" si="6"/>
        <v>REX</v>
      </c>
      <c r="D446" s="11" t="s">
        <v>3479</v>
      </c>
      <c r="E446" s="9" t="s">
        <v>3480</v>
      </c>
      <c r="F446" s="11" t="s">
        <v>3481</v>
      </c>
      <c r="G446" s="9" t="s">
        <v>3482</v>
      </c>
      <c r="H446" s="11" t="s">
        <v>3436</v>
      </c>
      <c r="I446" s="9" t="s">
        <v>863</v>
      </c>
      <c r="J446" s="9" t="s">
        <v>863</v>
      </c>
      <c r="K446" s="9" t="s">
        <v>864</v>
      </c>
      <c r="L446" s="9" t="s">
        <v>864</v>
      </c>
      <c r="M446" s="9" t="s">
        <v>865</v>
      </c>
      <c r="N446" s="9" t="s">
        <v>866</v>
      </c>
      <c r="O446" s="9" t="s">
        <v>866</v>
      </c>
      <c r="P446" s="11" t="s">
        <v>3483</v>
      </c>
      <c r="Q446" s="9"/>
      <c r="R446" s="11" t="s">
        <v>88</v>
      </c>
      <c r="S446" s="9" t="s">
        <v>868</v>
      </c>
      <c r="T446" s="9" t="s">
        <v>869</v>
      </c>
      <c r="U446" s="11" t="s">
        <v>869</v>
      </c>
      <c r="V446" s="9"/>
      <c r="W446" s="9" t="s">
        <v>87</v>
      </c>
      <c r="X446" s="9"/>
      <c r="Y446" s="9" t="s">
        <v>87</v>
      </c>
      <c r="Z446" s="11" t="s">
        <v>870</v>
      </c>
      <c r="AA446" s="9" t="s">
        <v>870</v>
      </c>
      <c r="AB446" s="9" t="s">
        <v>3438</v>
      </c>
      <c r="AC446" s="9"/>
      <c r="AD446" s="11" t="s">
        <v>870</v>
      </c>
      <c r="AE446" s="9"/>
    </row>
    <row r="447" hidden="1" spans="2:31">
      <c r="B447" t="e">
        <f>VLOOKUP(G447,Summary!B:B,1,FALSE)</f>
        <v>#N/A</v>
      </c>
      <c r="C447" t="str">
        <f t="shared" si="6"/>
        <v>REX</v>
      </c>
      <c r="D447" s="11" t="s">
        <v>3484</v>
      </c>
      <c r="E447" s="9" t="s">
        <v>3485</v>
      </c>
      <c r="F447" s="11" t="s">
        <v>3486</v>
      </c>
      <c r="G447" s="9" t="s">
        <v>3487</v>
      </c>
      <c r="H447" s="11" t="s">
        <v>3436</v>
      </c>
      <c r="I447" s="9" t="s">
        <v>863</v>
      </c>
      <c r="J447" s="9" t="s">
        <v>863</v>
      </c>
      <c r="K447" s="9" t="s">
        <v>864</v>
      </c>
      <c r="L447" s="9" t="s">
        <v>864</v>
      </c>
      <c r="M447" s="9" t="s">
        <v>865</v>
      </c>
      <c r="N447" s="9" t="s">
        <v>866</v>
      </c>
      <c r="O447" s="9" t="s">
        <v>866</v>
      </c>
      <c r="P447" s="11" t="s">
        <v>3488</v>
      </c>
      <c r="Q447" s="9"/>
      <c r="R447" s="11" t="s">
        <v>88</v>
      </c>
      <c r="S447" s="9" t="s">
        <v>868</v>
      </c>
      <c r="T447" s="9" t="s">
        <v>869</v>
      </c>
      <c r="U447" s="11" t="s">
        <v>869</v>
      </c>
      <c r="V447" s="9"/>
      <c r="W447" s="9" t="s">
        <v>87</v>
      </c>
      <c r="X447" s="9"/>
      <c r="Y447" s="9" t="s">
        <v>87</v>
      </c>
      <c r="Z447" s="11" t="s">
        <v>870</v>
      </c>
      <c r="AA447" s="9" t="s">
        <v>870</v>
      </c>
      <c r="AB447" s="9" t="s">
        <v>3438</v>
      </c>
      <c r="AC447" s="9"/>
      <c r="AD447" s="11" t="s">
        <v>870</v>
      </c>
      <c r="AE447" s="9"/>
    </row>
    <row r="448" hidden="1" spans="2:31">
      <c r="B448" t="e">
        <f>VLOOKUP(G448,Summary!B:B,1,FALSE)</f>
        <v>#N/A</v>
      </c>
      <c r="C448" t="str">
        <f t="shared" si="6"/>
        <v>REX</v>
      </c>
      <c r="D448" s="11" t="s">
        <v>3489</v>
      </c>
      <c r="E448" s="9" t="s">
        <v>3490</v>
      </c>
      <c r="F448" s="11" t="s">
        <v>3491</v>
      </c>
      <c r="G448" s="9" t="s">
        <v>3492</v>
      </c>
      <c r="H448" s="11" t="s">
        <v>3436</v>
      </c>
      <c r="I448" s="9" t="s">
        <v>863</v>
      </c>
      <c r="J448" s="9" t="s">
        <v>863</v>
      </c>
      <c r="K448" s="9" t="s">
        <v>864</v>
      </c>
      <c r="L448" s="9" t="s">
        <v>864</v>
      </c>
      <c r="M448" s="9" t="s">
        <v>865</v>
      </c>
      <c r="N448" s="9" t="s">
        <v>866</v>
      </c>
      <c r="O448" s="9" t="s">
        <v>866</v>
      </c>
      <c r="P448" s="11" t="s">
        <v>3493</v>
      </c>
      <c r="Q448" s="9"/>
      <c r="R448" s="11" t="s">
        <v>88</v>
      </c>
      <c r="S448" s="9" t="s">
        <v>868</v>
      </c>
      <c r="T448" s="9" t="s">
        <v>869</v>
      </c>
      <c r="U448" s="11" t="s">
        <v>869</v>
      </c>
      <c r="V448" s="9"/>
      <c r="W448" s="9" t="s">
        <v>147</v>
      </c>
      <c r="X448" s="9"/>
      <c r="Y448" s="9" t="s">
        <v>147</v>
      </c>
      <c r="Z448" s="11" t="s">
        <v>870</v>
      </c>
      <c r="AA448" s="9" t="s">
        <v>870</v>
      </c>
      <c r="AB448" s="9" t="s">
        <v>3438</v>
      </c>
      <c r="AC448" s="9"/>
      <c r="AD448" s="11" t="s">
        <v>870</v>
      </c>
      <c r="AE448" s="9"/>
    </row>
    <row r="449" hidden="1" spans="2:31">
      <c r="B449" t="e">
        <f>VLOOKUP(G449,Summary!B:B,1,FALSE)</f>
        <v>#N/A</v>
      </c>
      <c r="C449" t="str">
        <f t="shared" si="6"/>
        <v>REX</v>
      </c>
      <c r="D449" s="11" t="s">
        <v>3494</v>
      </c>
      <c r="E449" s="9" t="s">
        <v>3495</v>
      </c>
      <c r="F449" s="11" t="s">
        <v>3496</v>
      </c>
      <c r="G449" s="9" t="s">
        <v>3497</v>
      </c>
      <c r="H449" s="11" t="s">
        <v>3498</v>
      </c>
      <c r="I449" s="9" t="s">
        <v>863</v>
      </c>
      <c r="J449" s="9" t="s">
        <v>863</v>
      </c>
      <c r="K449" s="9" t="s">
        <v>864</v>
      </c>
      <c r="L449" s="9" t="s">
        <v>864</v>
      </c>
      <c r="M449" s="9" t="s">
        <v>865</v>
      </c>
      <c r="N449" s="9" t="s">
        <v>866</v>
      </c>
      <c r="O449" s="9" t="s">
        <v>866</v>
      </c>
      <c r="P449" s="11" t="s">
        <v>3499</v>
      </c>
      <c r="Q449" s="9"/>
      <c r="R449" s="11" t="s">
        <v>88</v>
      </c>
      <c r="S449" s="9" t="s">
        <v>868</v>
      </c>
      <c r="T449" s="9" t="s">
        <v>869</v>
      </c>
      <c r="U449" s="11" t="s">
        <v>869</v>
      </c>
      <c r="V449" s="9"/>
      <c r="W449" s="9" t="s">
        <v>147</v>
      </c>
      <c r="X449" s="9"/>
      <c r="Y449" s="9" t="s">
        <v>147</v>
      </c>
      <c r="Z449" s="11" t="s">
        <v>870</v>
      </c>
      <c r="AA449" s="9" t="s">
        <v>870</v>
      </c>
      <c r="AB449" s="9" t="s">
        <v>3500</v>
      </c>
      <c r="AC449" s="9"/>
      <c r="AD449" s="11" t="s">
        <v>870</v>
      </c>
      <c r="AE449" s="9"/>
    </row>
    <row r="450" hidden="1" spans="2:31">
      <c r="B450" t="e">
        <f>VLOOKUP(G450,Summary!B:B,1,FALSE)</f>
        <v>#N/A</v>
      </c>
      <c r="C450" t="str">
        <f t="shared" si="6"/>
        <v>REX</v>
      </c>
      <c r="D450" s="11" t="s">
        <v>3501</v>
      </c>
      <c r="E450" s="9" t="s">
        <v>3502</v>
      </c>
      <c r="F450" s="11" t="s">
        <v>3503</v>
      </c>
      <c r="G450" s="9" t="s">
        <v>3504</v>
      </c>
      <c r="H450" s="11" t="s">
        <v>3498</v>
      </c>
      <c r="I450" s="9" t="s">
        <v>863</v>
      </c>
      <c r="J450" s="9" t="s">
        <v>863</v>
      </c>
      <c r="K450" s="9" t="s">
        <v>864</v>
      </c>
      <c r="L450" s="9" t="s">
        <v>864</v>
      </c>
      <c r="M450" s="9" t="s">
        <v>865</v>
      </c>
      <c r="N450" s="9" t="s">
        <v>866</v>
      </c>
      <c r="O450" s="9" t="s">
        <v>866</v>
      </c>
      <c r="P450" s="11" t="s">
        <v>3505</v>
      </c>
      <c r="Q450" s="9"/>
      <c r="R450" s="11" t="s">
        <v>88</v>
      </c>
      <c r="S450" s="9" t="s">
        <v>868</v>
      </c>
      <c r="T450" s="9" t="s">
        <v>869</v>
      </c>
      <c r="U450" s="11" t="s">
        <v>869</v>
      </c>
      <c r="V450" s="9"/>
      <c r="W450" s="9" t="s">
        <v>601</v>
      </c>
      <c r="X450" s="9"/>
      <c r="Y450" s="9" t="s">
        <v>601</v>
      </c>
      <c r="Z450" s="11" t="s">
        <v>870</v>
      </c>
      <c r="AA450" s="9" t="s">
        <v>870</v>
      </c>
      <c r="AB450" s="9" t="s">
        <v>3500</v>
      </c>
      <c r="AC450" s="9"/>
      <c r="AD450" s="11" t="s">
        <v>870</v>
      </c>
      <c r="AE450" s="9"/>
    </row>
    <row r="451" hidden="1" spans="2:31">
      <c r="B451" t="e">
        <f>VLOOKUP(G451,Summary!B:B,1,FALSE)</f>
        <v>#N/A</v>
      </c>
      <c r="C451" t="str">
        <f t="shared" ref="C451:C514" si="7">MID(H451,6,3)</f>
        <v>REX</v>
      </c>
      <c r="D451" s="11" t="s">
        <v>3506</v>
      </c>
      <c r="E451" s="9" t="s">
        <v>3507</v>
      </c>
      <c r="F451" s="11" t="s">
        <v>3508</v>
      </c>
      <c r="G451" s="9" t="s">
        <v>3509</v>
      </c>
      <c r="H451" s="11" t="s">
        <v>3498</v>
      </c>
      <c r="I451" s="9" t="s">
        <v>863</v>
      </c>
      <c r="J451" s="9" t="s">
        <v>863</v>
      </c>
      <c r="K451" s="9" t="s">
        <v>864</v>
      </c>
      <c r="L451" s="9" t="s">
        <v>864</v>
      </c>
      <c r="M451" s="9" t="s">
        <v>865</v>
      </c>
      <c r="N451" s="9" t="s">
        <v>866</v>
      </c>
      <c r="O451" s="9" t="s">
        <v>866</v>
      </c>
      <c r="P451" s="11" t="s">
        <v>3510</v>
      </c>
      <c r="Q451" s="9"/>
      <c r="R451" s="11" t="s">
        <v>88</v>
      </c>
      <c r="S451" s="9" t="s">
        <v>868</v>
      </c>
      <c r="T451" s="9" t="s">
        <v>869</v>
      </c>
      <c r="U451" s="11" t="s">
        <v>869</v>
      </c>
      <c r="V451" s="9"/>
      <c r="W451" s="9" t="s">
        <v>87</v>
      </c>
      <c r="X451" s="9"/>
      <c r="Y451" s="9" t="s">
        <v>87</v>
      </c>
      <c r="Z451" s="11" t="s">
        <v>870</v>
      </c>
      <c r="AA451" s="9" t="s">
        <v>870</v>
      </c>
      <c r="AB451" s="9" t="s">
        <v>3500</v>
      </c>
      <c r="AC451" s="9"/>
      <c r="AD451" s="11" t="s">
        <v>870</v>
      </c>
      <c r="AE451" s="9"/>
    </row>
    <row r="452" hidden="1" spans="2:31">
      <c r="B452" t="e">
        <f>VLOOKUP(G452,Summary!B:B,1,FALSE)</f>
        <v>#N/A</v>
      </c>
      <c r="C452" t="str">
        <f t="shared" si="7"/>
        <v>REX</v>
      </c>
      <c r="D452" s="11" t="s">
        <v>3511</v>
      </c>
      <c r="E452" s="9" t="s">
        <v>3512</v>
      </c>
      <c r="F452" s="11" t="s">
        <v>3513</v>
      </c>
      <c r="G452" s="9" t="s">
        <v>3514</v>
      </c>
      <c r="H452" s="11" t="s">
        <v>3498</v>
      </c>
      <c r="I452" s="9" t="s">
        <v>863</v>
      </c>
      <c r="J452" s="9" t="s">
        <v>863</v>
      </c>
      <c r="K452" s="9" t="s">
        <v>864</v>
      </c>
      <c r="L452" s="9" t="s">
        <v>864</v>
      </c>
      <c r="M452" s="9" t="s">
        <v>865</v>
      </c>
      <c r="N452" s="9" t="s">
        <v>866</v>
      </c>
      <c r="O452" s="9" t="s">
        <v>866</v>
      </c>
      <c r="P452" s="11" t="s">
        <v>3515</v>
      </c>
      <c r="Q452" s="9"/>
      <c r="R452" s="11" t="s">
        <v>88</v>
      </c>
      <c r="S452" s="9" t="s">
        <v>868</v>
      </c>
      <c r="T452" s="9" t="s">
        <v>869</v>
      </c>
      <c r="U452" s="11" t="s">
        <v>869</v>
      </c>
      <c r="V452" s="9"/>
      <c r="W452" s="9" t="s">
        <v>147</v>
      </c>
      <c r="X452" s="9"/>
      <c r="Y452" s="9" t="s">
        <v>147</v>
      </c>
      <c r="Z452" s="11" t="s">
        <v>870</v>
      </c>
      <c r="AA452" s="9" t="s">
        <v>870</v>
      </c>
      <c r="AB452" s="9" t="s">
        <v>3500</v>
      </c>
      <c r="AC452" s="9"/>
      <c r="AD452" s="11" t="s">
        <v>870</v>
      </c>
      <c r="AE452" s="9"/>
    </row>
    <row r="453" hidden="1" spans="2:31">
      <c r="B453" t="e">
        <f>VLOOKUP(G453,Summary!B:B,1,FALSE)</f>
        <v>#N/A</v>
      </c>
      <c r="C453" t="str">
        <f t="shared" si="7"/>
        <v>REX</v>
      </c>
      <c r="D453" s="11" t="s">
        <v>3516</v>
      </c>
      <c r="E453" s="9" t="s">
        <v>3517</v>
      </c>
      <c r="F453" s="11" t="s">
        <v>3518</v>
      </c>
      <c r="G453" s="9" t="s">
        <v>3519</v>
      </c>
      <c r="H453" s="11" t="s">
        <v>3498</v>
      </c>
      <c r="I453" s="9" t="s">
        <v>863</v>
      </c>
      <c r="J453" s="9" t="s">
        <v>863</v>
      </c>
      <c r="K453" s="9" t="s">
        <v>864</v>
      </c>
      <c r="L453" s="9" t="s">
        <v>864</v>
      </c>
      <c r="M453" s="9" t="s">
        <v>865</v>
      </c>
      <c r="N453" s="9" t="s">
        <v>866</v>
      </c>
      <c r="O453" s="9" t="s">
        <v>866</v>
      </c>
      <c r="P453" s="11" t="s">
        <v>3520</v>
      </c>
      <c r="Q453" s="9"/>
      <c r="R453" s="11" t="s">
        <v>88</v>
      </c>
      <c r="S453" s="9" t="s">
        <v>868</v>
      </c>
      <c r="T453" s="9" t="s">
        <v>869</v>
      </c>
      <c r="U453" s="11" t="s">
        <v>869</v>
      </c>
      <c r="V453" s="9"/>
      <c r="W453" s="9" t="s">
        <v>87</v>
      </c>
      <c r="X453" s="9"/>
      <c r="Y453" s="9" t="s">
        <v>87</v>
      </c>
      <c r="Z453" s="11" t="s">
        <v>870</v>
      </c>
      <c r="AA453" s="9" t="s">
        <v>870</v>
      </c>
      <c r="AB453" s="9" t="s">
        <v>3500</v>
      </c>
      <c r="AC453" s="9"/>
      <c r="AD453" s="11" t="s">
        <v>870</v>
      </c>
      <c r="AE453" s="9"/>
    </row>
    <row r="454" hidden="1" spans="2:31">
      <c r="B454" t="e">
        <f>VLOOKUP(G454,Summary!B:B,1,FALSE)</f>
        <v>#N/A</v>
      </c>
      <c r="C454" t="str">
        <f t="shared" si="7"/>
        <v>REX</v>
      </c>
      <c r="D454" s="11" t="s">
        <v>3521</v>
      </c>
      <c r="E454" s="9" t="s">
        <v>3522</v>
      </c>
      <c r="F454" s="11" t="s">
        <v>3523</v>
      </c>
      <c r="G454" s="9" t="s">
        <v>3524</v>
      </c>
      <c r="H454" s="11" t="s">
        <v>3498</v>
      </c>
      <c r="I454" s="9" t="s">
        <v>863</v>
      </c>
      <c r="J454" s="9" t="s">
        <v>863</v>
      </c>
      <c r="K454" s="9" t="s">
        <v>864</v>
      </c>
      <c r="L454" s="9" t="s">
        <v>864</v>
      </c>
      <c r="M454" s="9" t="s">
        <v>865</v>
      </c>
      <c r="N454" s="9" t="s">
        <v>866</v>
      </c>
      <c r="O454" s="9" t="s">
        <v>866</v>
      </c>
      <c r="P454" s="11" t="s">
        <v>3525</v>
      </c>
      <c r="Q454" s="9"/>
      <c r="R454" s="11" t="s">
        <v>88</v>
      </c>
      <c r="S454" s="9" t="s">
        <v>868</v>
      </c>
      <c r="T454" s="9" t="s">
        <v>869</v>
      </c>
      <c r="U454" s="11" t="s">
        <v>869</v>
      </c>
      <c r="V454" s="9"/>
      <c r="W454" s="9" t="s">
        <v>287</v>
      </c>
      <c r="X454" s="9"/>
      <c r="Y454" s="9" t="s">
        <v>287</v>
      </c>
      <c r="Z454" s="11" t="s">
        <v>870</v>
      </c>
      <c r="AA454" s="9" t="s">
        <v>870</v>
      </c>
      <c r="AB454" s="9" t="s">
        <v>3500</v>
      </c>
      <c r="AC454" s="9"/>
      <c r="AD454" s="11" t="s">
        <v>870</v>
      </c>
      <c r="AE454" s="9"/>
    </row>
    <row r="455" hidden="1" spans="2:31">
      <c r="B455" t="e">
        <f>VLOOKUP(G455,Summary!B:B,1,FALSE)</f>
        <v>#N/A</v>
      </c>
      <c r="C455" t="str">
        <f t="shared" si="7"/>
        <v>REX</v>
      </c>
      <c r="D455" s="11" t="s">
        <v>3526</v>
      </c>
      <c r="E455" s="9" t="s">
        <v>3527</v>
      </c>
      <c r="F455" s="11" t="s">
        <v>3528</v>
      </c>
      <c r="G455" s="9" t="s">
        <v>3529</v>
      </c>
      <c r="H455" s="11" t="s">
        <v>3498</v>
      </c>
      <c r="I455" s="9" t="s">
        <v>863</v>
      </c>
      <c r="J455" s="9" t="s">
        <v>863</v>
      </c>
      <c r="K455" s="9" t="s">
        <v>864</v>
      </c>
      <c r="L455" s="9" t="s">
        <v>864</v>
      </c>
      <c r="M455" s="9" t="s">
        <v>865</v>
      </c>
      <c r="N455" s="9" t="s">
        <v>866</v>
      </c>
      <c r="O455" s="9" t="s">
        <v>866</v>
      </c>
      <c r="P455" s="11" t="s">
        <v>3530</v>
      </c>
      <c r="Q455" s="9"/>
      <c r="R455" s="11" t="s">
        <v>88</v>
      </c>
      <c r="S455" s="9" t="s">
        <v>868</v>
      </c>
      <c r="T455" s="9" t="s">
        <v>869</v>
      </c>
      <c r="U455" s="11" t="s">
        <v>869</v>
      </c>
      <c r="V455" s="9"/>
      <c r="W455" s="9" t="s">
        <v>87</v>
      </c>
      <c r="X455" s="9"/>
      <c r="Y455" s="9" t="s">
        <v>87</v>
      </c>
      <c r="Z455" s="11" t="s">
        <v>870</v>
      </c>
      <c r="AA455" s="9" t="s">
        <v>870</v>
      </c>
      <c r="AB455" s="9" t="s">
        <v>3500</v>
      </c>
      <c r="AC455" s="9"/>
      <c r="AD455" s="11" t="s">
        <v>870</v>
      </c>
      <c r="AE455" s="9"/>
    </row>
    <row r="456" hidden="1" spans="2:31">
      <c r="B456" t="e">
        <f>VLOOKUP(G456,Summary!B:B,1,FALSE)</f>
        <v>#N/A</v>
      </c>
      <c r="C456" t="str">
        <f t="shared" si="7"/>
        <v>REX</v>
      </c>
      <c r="D456" s="11" t="s">
        <v>3531</v>
      </c>
      <c r="E456" s="9" t="s">
        <v>3532</v>
      </c>
      <c r="F456" s="11" t="s">
        <v>3533</v>
      </c>
      <c r="G456" s="9" t="s">
        <v>3534</v>
      </c>
      <c r="H456" s="11" t="s">
        <v>3498</v>
      </c>
      <c r="I456" s="9" t="s">
        <v>863</v>
      </c>
      <c r="J456" s="9" t="s">
        <v>863</v>
      </c>
      <c r="K456" s="9" t="s">
        <v>864</v>
      </c>
      <c r="L456" s="9" t="s">
        <v>864</v>
      </c>
      <c r="M456" s="9" t="s">
        <v>865</v>
      </c>
      <c r="N456" s="9" t="s">
        <v>866</v>
      </c>
      <c r="O456" s="9" t="s">
        <v>866</v>
      </c>
      <c r="P456" s="11" t="s">
        <v>3535</v>
      </c>
      <c r="Q456" s="9"/>
      <c r="R456" s="11" t="s">
        <v>88</v>
      </c>
      <c r="S456" s="9" t="s">
        <v>868</v>
      </c>
      <c r="T456" s="9" t="s">
        <v>869</v>
      </c>
      <c r="U456" s="11" t="s">
        <v>869</v>
      </c>
      <c r="V456" s="9"/>
      <c r="W456" s="9" t="s">
        <v>108</v>
      </c>
      <c r="X456" s="9"/>
      <c r="Y456" s="9" t="s">
        <v>108</v>
      </c>
      <c r="Z456" s="11" t="s">
        <v>870</v>
      </c>
      <c r="AA456" s="9" t="s">
        <v>870</v>
      </c>
      <c r="AB456" s="9" t="s">
        <v>3500</v>
      </c>
      <c r="AC456" s="9"/>
      <c r="AD456" s="11" t="s">
        <v>870</v>
      </c>
      <c r="AE456" s="9"/>
    </row>
    <row r="457" hidden="1" spans="2:31">
      <c r="B457" t="e">
        <f>VLOOKUP(G457,Summary!B:B,1,FALSE)</f>
        <v>#N/A</v>
      </c>
      <c r="C457" t="str">
        <f t="shared" si="7"/>
        <v>REX</v>
      </c>
      <c r="D457" s="11" t="s">
        <v>3536</v>
      </c>
      <c r="E457" s="9" t="s">
        <v>3537</v>
      </c>
      <c r="F457" s="11" t="s">
        <v>3538</v>
      </c>
      <c r="G457" s="9" t="s">
        <v>3539</v>
      </c>
      <c r="H457" s="11" t="s">
        <v>3540</v>
      </c>
      <c r="I457" s="9" t="s">
        <v>863</v>
      </c>
      <c r="J457" s="9" t="s">
        <v>863</v>
      </c>
      <c r="K457" s="9" t="s">
        <v>864</v>
      </c>
      <c r="L457" s="9" t="s">
        <v>864</v>
      </c>
      <c r="M457" s="9" t="s">
        <v>865</v>
      </c>
      <c r="N457" s="9" t="s">
        <v>866</v>
      </c>
      <c r="O457" s="9" t="s">
        <v>866</v>
      </c>
      <c r="P457" s="11" t="s">
        <v>3541</v>
      </c>
      <c r="Q457" s="9"/>
      <c r="R457" s="11" t="s">
        <v>88</v>
      </c>
      <c r="S457" s="9" t="s">
        <v>868</v>
      </c>
      <c r="T457" s="9" t="s">
        <v>869</v>
      </c>
      <c r="U457" s="11" t="s">
        <v>869</v>
      </c>
      <c r="V457" s="9"/>
      <c r="W457" s="9" t="s">
        <v>821</v>
      </c>
      <c r="X457" s="9"/>
      <c r="Y457" s="9" t="s">
        <v>821</v>
      </c>
      <c r="Z457" s="11" t="s">
        <v>870</v>
      </c>
      <c r="AA457" s="9" t="s">
        <v>870</v>
      </c>
      <c r="AB457" s="9" t="s">
        <v>3542</v>
      </c>
      <c r="AC457" s="9"/>
      <c r="AD457" s="11" t="s">
        <v>870</v>
      </c>
      <c r="AE457" s="9"/>
    </row>
    <row r="458" hidden="1" spans="2:31">
      <c r="B458" t="e">
        <f>VLOOKUP(G458,Summary!B:B,1,FALSE)</f>
        <v>#N/A</v>
      </c>
      <c r="C458" t="str">
        <f t="shared" si="7"/>
        <v>REX</v>
      </c>
      <c r="D458" s="11" t="s">
        <v>3543</v>
      </c>
      <c r="E458" s="9" t="s">
        <v>3544</v>
      </c>
      <c r="F458" s="11" t="s">
        <v>3545</v>
      </c>
      <c r="G458" s="9" t="s">
        <v>3546</v>
      </c>
      <c r="H458" s="11" t="s">
        <v>3540</v>
      </c>
      <c r="I458" s="9" t="s">
        <v>863</v>
      </c>
      <c r="J458" s="9" t="s">
        <v>863</v>
      </c>
      <c r="K458" s="9" t="s">
        <v>864</v>
      </c>
      <c r="L458" s="9" t="s">
        <v>864</v>
      </c>
      <c r="M458" s="9" t="s">
        <v>865</v>
      </c>
      <c r="N458" s="9" t="s">
        <v>866</v>
      </c>
      <c r="O458" s="9" t="s">
        <v>866</v>
      </c>
      <c r="P458" s="11" t="s">
        <v>3547</v>
      </c>
      <c r="Q458" s="9"/>
      <c r="R458" s="11" t="s">
        <v>88</v>
      </c>
      <c r="S458" s="9" t="s">
        <v>868</v>
      </c>
      <c r="T458" s="9" t="s">
        <v>869</v>
      </c>
      <c r="U458" s="11" t="s">
        <v>869</v>
      </c>
      <c r="V458" s="9"/>
      <c r="W458" s="9" t="s">
        <v>101</v>
      </c>
      <c r="X458" s="9"/>
      <c r="Y458" s="9" t="s">
        <v>101</v>
      </c>
      <c r="Z458" s="11" t="s">
        <v>870</v>
      </c>
      <c r="AA458" s="9" t="s">
        <v>870</v>
      </c>
      <c r="AB458" s="9" t="s">
        <v>3542</v>
      </c>
      <c r="AC458" s="9"/>
      <c r="AD458" s="11" t="s">
        <v>870</v>
      </c>
      <c r="AE458" s="9"/>
    </row>
    <row r="459" hidden="1" spans="2:31">
      <c r="B459" t="e">
        <f>VLOOKUP(G459,Summary!B:B,1,FALSE)</f>
        <v>#N/A</v>
      </c>
      <c r="C459" t="str">
        <f t="shared" si="7"/>
        <v>REX</v>
      </c>
      <c r="D459" s="11" t="s">
        <v>3548</v>
      </c>
      <c r="E459" s="9" t="s">
        <v>3549</v>
      </c>
      <c r="F459" s="11" t="s">
        <v>3550</v>
      </c>
      <c r="G459" s="9" t="s">
        <v>3551</v>
      </c>
      <c r="H459" s="11" t="s">
        <v>3540</v>
      </c>
      <c r="I459" s="9" t="s">
        <v>863</v>
      </c>
      <c r="J459" s="9" t="s">
        <v>863</v>
      </c>
      <c r="K459" s="9" t="s">
        <v>864</v>
      </c>
      <c r="L459" s="9" t="s">
        <v>864</v>
      </c>
      <c r="M459" s="9" t="s">
        <v>865</v>
      </c>
      <c r="N459" s="9" t="s">
        <v>866</v>
      </c>
      <c r="O459" s="9" t="s">
        <v>866</v>
      </c>
      <c r="P459" s="11" t="s">
        <v>3552</v>
      </c>
      <c r="Q459" s="9"/>
      <c r="R459" s="11" t="s">
        <v>88</v>
      </c>
      <c r="S459" s="9" t="s">
        <v>868</v>
      </c>
      <c r="T459" s="9" t="s">
        <v>869</v>
      </c>
      <c r="U459" s="11" t="s">
        <v>869</v>
      </c>
      <c r="V459" s="9"/>
      <c r="W459" s="9" t="s">
        <v>87</v>
      </c>
      <c r="X459" s="9"/>
      <c r="Y459" s="9" t="s">
        <v>87</v>
      </c>
      <c r="Z459" s="11" t="s">
        <v>870</v>
      </c>
      <c r="AA459" s="9" t="s">
        <v>870</v>
      </c>
      <c r="AB459" s="9" t="s">
        <v>3542</v>
      </c>
      <c r="AC459" s="9"/>
      <c r="AD459" s="11" t="s">
        <v>870</v>
      </c>
      <c r="AE459" s="9"/>
    </row>
    <row r="460" hidden="1" spans="2:31">
      <c r="B460" t="e">
        <f>VLOOKUP(G460,Summary!B:B,1,FALSE)</f>
        <v>#N/A</v>
      </c>
      <c r="C460" t="str">
        <f t="shared" si="7"/>
        <v>REX</v>
      </c>
      <c r="D460" s="11" t="s">
        <v>3553</v>
      </c>
      <c r="E460" s="9" t="s">
        <v>3554</v>
      </c>
      <c r="F460" s="11" t="s">
        <v>3555</v>
      </c>
      <c r="G460" s="9" t="s">
        <v>3556</v>
      </c>
      <c r="H460" s="11" t="s">
        <v>3540</v>
      </c>
      <c r="I460" s="9" t="s">
        <v>863</v>
      </c>
      <c r="J460" s="9" t="s">
        <v>863</v>
      </c>
      <c r="K460" s="9" t="s">
        <v>864</v>
      </c>
      <c r="L460" s="9" t="s">
        <v>864</v>
      </c>
      <c r="M460" s="9" t="s">
        <v>865</v>
      </c>
      <c r="N460" s="9" t="s">
        <v>866</v>
      </c>
      <c r="O460" s="9" t="s">
        <v>866</v>
      </c>
      <c r="P460" s="11" t="s">
        <v>3557</v>
      </c>
      <c r="Q460" s="9"/>
      <c r="R460" s="11" t="s">
        <v>88</v>
      </c>
      <c r="S460" s="9" t="s">
        <v>868</v>
      </c>
      <c r="T460" s="9" t="s">
        <v>869</v>
      </c>
      <c r="U460" s="11" t="s">
        <v>869</v>
      </c>
      <c r="V460" s="9"/>
      <c r="W460" s="9" t="s">
        <v>87</v>
      </c>
      <c r="X460" s="9"/>
      <c r="Y460" s="9" t="s">
        <v>87</v>
      </c>
      <c r="Z460" s="11" t="s">
        <v>870</v>
      </c>
      <c r="AA460" s="9" t="s">
        <v>870</v>
      </c>
      <c r="AB460" s="9" t="s">
        <v>3542</v>
      </c>
      <c r="AC460" s="9"/>
      <c r="AD460" s="11" t="s">
        <v>870</v>
      </c>
      <c r="AE460" s="9"/>
    </row>
    <row r="461" hidden="1" spans="2:31">
      <c r="B461" t="e">
        <f>VLOOKUP(G461,Summary!B:B,1,FALSE)</f>
        <v>#N/A</v>
      </c>
      <c r="C461" t="str">
        <f t="shared" si="7"/>
        <v>REX</v>
      </c>
      <c r="D461" s="11" t="s">
        <v>3558</v>
      </c>
      <c r="E461" s="9" t="s">
        <v>3559</v>
      </c>
      <c r="F461" s="11" t="s">
        <v>3560</v>
      </c>
      <c r="G461" s="9" t="s">
        <v>3561</v>
      </c>
      <c r="H461" s="11" t="s">
        <v>3540</v>
      </c>
      <c r="I461" s="9" t="s">
        <v>863</v>
      </c>
      <c r="J461" s="9" t="s">
        <v>863</v>
      </c>
      <c r="K461" s="9" t="s">
        <v>864</v>
      </c>
      <c r="L461" s="9" t="s">
        <v>864</v>
      </c>
      <c r="M461" s="9" t="s">
        <v>865</v>
      </c>
      <c r="N461" s="9" t="s">
        <v>866</v>
      </c>
      <c r="O461" s="9" t="s">
        <v>866</v>
      </c>
      <c r="P461" s="11" t="s">
        <v>3562</v>
      </c>
      <c r="Q461" s="9"/>
      <c r="R461" s="11" t="s">
        <v>88</v>
      </c>
      <c r="S461" s="9" t="s">
        <v>868</v>
      </c>
      <c r="T461" s="9" t="s">
        <v>869</v>
      </c>
      <c r="U461" s="11" t="s">
        <v>869</v>
      </c>
      <c r="V461" s="9"/>
      <c r="W461" s="9" t="s">
        <v>287</v>
      </c>
      <c r="X461" s="9"/>
      <c r="Y461" s="9" t="s">
        <v>287</v>
      </c>
      <c r="Z461" s="11" t="s">
        <v>870</v>
      </c>
      <c r="AA461" s="9" t="s">
        <v>870</v>
      </c>
      <c r="AB461" s="9" t="s">
        <v>3542</v>
      </c>
      <c r="AC461" s="9"/>
      <c r="AD461" s="11" t="s">
        <v>870</v>
      </c>
      <c r="AE461" s="9"/>
    </row>
    <row r="462" hidden="1" spans="2:31">
      <c r="B462" t="e">
        <f>VLOOKUP(G462,Summary!B:B,1,FALSE)</f>
        <v>#N/A</v>
      </c>
      <c r="C462" t="str">
        <f t="shared" si="7"/>
        <v>REX</v>
      </c>
      <c r="D462" s="11" t="s">
        <v>3563</v>
      </c>
      <c r="E462" s="9" t="s">
        <v>3564</v>
      </c>
      <c r="F462" s="11" t="s">
        <v>3565</v>
      </c>
      <c r="G462" s="9" t="s">
        <v>3566</v>
      </c>
      <c r="H462" s="11" t="s">
        <v>3540</v>
      </c>
      <c r="I462" s="9" t="s">
        <v>863</v>
      </c>
      <c r="J462" s="9" t="s">
        <v>863</v>
      </c>
      <c r="K462" s="9" t="s">
        <v>864</v>
      </c>
      <c r="L462" s="9" t="s">
        <v>864</v>
      </c>
      <c r="M462" s="9" t="s">
        <v>865</v>
      </c>
      <c r="N462" s="9" t="s">
        <v>866</v>
      </c>
      <c r="O462" s="9" t="s">
        <v>866</v>
      </c>
      <c r="P462" s="11" t="s">
        <v>3567</v>
      </c>
      <c r="Q462" s="9"/>
      <c r="R462" s="11" t="s">
        <v>88</v>
      </c>
      <c r="S462" s="9" t="s">
        <v>868</v>
      </c>
      <c r="T462" s="9" t="s">
        <v>869</v>
      </c>
      <c r="U462" s="11" t="s">
        <v>869</v>
      </c>
      <c r="V462" s="9"/>
      <c r="W462" s="9" t="s">
        <v>770</v>
      </c>
      <c r="X462" s="9"/>
      <c r="Y462" s="9" t="s">
        <v>770</v>
      </c>
      <c r="Z462" s="11" t="s">
        <v>870</v>
      </c>
      <c r="AA462" s="9" t="s">
        <v>870</v>
      </c>
      <c r="AB462" s="9" t="s">
        <v>3542</v>
      </c>
      <c r="AC462" s="9"/>
      <c r="AD462" s="11" t="s">
        <v>870</v>
      </c>
      <c r="AE462" s="9"/>
    </row>
    <row r="463" hidden="1" spans="2:31">
      <c r="B463" t="e">
        <f>VLOOKUP(G463,Summary!B:B,1,FALSE)</f>
        <v>#N/A</v>
      </c>
      <c r="C463" t="str">
        <f t="shared" si="7"/>
        <v>REX</v>
      </c>
      <c r="D463" s="11" t="s">
        <v>3568</v>
      </c>
      <c r="E463" s="9" t="s">
        <v>3569</v>
      </c>
      <c r="F463" s="11" t="s">
        <v>3570</v>
      </c>
      <c r="G463" s="9" t="s">
        <v>3571</v>
      </c>
      <c r="H463" s="11" t="s">
        <v>3540</v>
      </c>
      <c r="I463" s="9" t="s">
        <v>863</v>
      </c>
      <c r="J463" s="9" t="s">
        <v>863</v>
      </c>
      <c r="K463" s="9" t="s">
        <v>864</v>
      </c>
      <c r="L463" s="9" t="s">
        <v>864</v>
      </c>
      <c r="M463" s="9" t="s">
        <v>865</v>
      </c>
      <c r="N463" s="9" t="s">
        <v>866</v>
      </c>
      <c r="O463" s="9" t="s">
        <v>866</v>
      </c>
      <c r="P463" s="11" t="s">
        <v>3572</v>
      </c>
      <c r="Q463" s="9"/>
      <c r="R463" s="11" t="s">
        <v>88</v>
      </c>
      <c r="S463" s="9" t="s">
        <v>868</v>
      </c>
      <c r="T463" s="9" t="s">
        <v>869</v>
      </c>
      <c r="U463" s="11" t="s">
        <v>869</v>
      </c>
      <c r="V463" s="9"/>
      <c r="W463" s="9" t="s">
        <v>281</v>
      </c>
      <c r="X463" s="9"/>
      <c r="Y463" s="9" t="s">
        <v>281</v>
      </c>
      <c r="Z463" s="11" t="s">
        <v>870</v>
      </c>
      <c r="AA463" s="9" t="s">
        <v>870</v>
      </c>
      <c r="AB463" s="9" t="s">
        <v>3542</v>
      </c>
      <c r="AC463" s="9"/>
      <c r="AD463" s="11" t="s">
        <v>870</v>
      </c>
      <c r="AE463" s="9"/>
    </row>
    <row r="464" hidden="1" spans="2:31">
      <c r="B464" t="e">
        <f>VLOOKUP(G464,Summary!B:B,1,FALSE)</f>
        <v>#N/A</v>
      </c>
      <c r="C464" t="str">
        <f t="shared" si="7"/>
        <v>REX</v>
      </c>
      <c r="D464" s="11" t="s">
        <v>3573</v>
      </c>
      <c r="E464" s="9" t="s">
        <v>3574</v>
      </c>
      <c r="F464" s="11" t="s">
        <v>3575</v>
      </c>
      <c r="G464" s="9" t="s">
        <v>3576</v>
      </c>
      <c r="H464" s="11" t="s">
        <v>3540</v>
      </c>
      <c r="I464" s="9" t="s">
        <v>863</v>
      </c>
      <c r="J464" s="9" t="s">
        <v>863</v>
      </c>
      <c r="K464" s="9" t="s">
        <v>864</v>
      </c>
      <c r="L464" s="9" t="s">
        <v>864</v>
      </c>
      <c r="M464" s="9" t="s">
        <v>865</v>
      </c>
      <c r="N464" s="9" t="s">
        <v>866</v>
      </c>
      <c r="O464" s="9" t="s">
        <v>866</v>
      </c>
      <c r="P464" s="11" t="s">
        <v>3577</v>
      </c>
      <c r="Q464" s="9"/>
      <c r="R464" s="11" t="s">
        <v>88</v>
      </c>
      <c r="S464" s="9" t="s">
        <v>868</v>
      </c>
      <c r="T464" s="9" t="s">
        <v>869</v>
      </c>
      <c r="U464" s="11" t="s">
        <v>869</v>
      </c>
      <c r="V464" s="9"/>
      <c r="W464" s="9" t="s">
        <v>127</v>
      </c>
      <c r="X464" s="9"/>
      <c r="Y464" s="9" t="s">
        <v>127</v>
      </c>
      <c r="Z464" s="11" t="s">
        <v>870</v>
      </c>
      <c r="AA464" s="9" t="s">
        <v>870</v>
      </c>
      <c r="AB464" s="9" t="s">
        <v>3542</v>
      </c>
      <c r="AC464" s="9"/>
      <c r="AD464" s="11" t="s">
        <v>870</v>
      </c>
      <c r="AE464" s="9"/>
    </row>
    <row r="465" hidden="1" spans="2:31">
      <c r="B465" t="e">
        <f>VLOOKUP(G465,Summary!B:B,1,FALSE)</f>
        <v>#N/A</v>
      </c>
      <c r="C465" t="str">
        <f t="shared" si="7"/>
        <v>REX</v>
      </c>
      <c r="D465" s="11" t="s">
        <v>3578</v>
      </c>
      <c r="E465" s="9" t="s">
        <v>3579</v>
      </c>
      <c r="F465" s="11" t="s">
        <v>3580</v>
      </c>
      <c r="G465" s="9" t="s">
        <v>3581</v>
      </c>
      <c r="H465" s="11" t="s">
        <v>3540</v>
      </c>
      <c r="I465" s="9" t="s">
        <v>863</v>
      </c>
      <c r="J465" s="9" t="s">
        <v>863</v>
      </c>
      <c r="K465" s="9" t="s">
        <v>864</v>
      </c>
      <c r="L465" s="9" t="s">
        <v>864</v>
      </c>
      <c r="M465" s="9" t="s">
        <v>865</v>
      </c>
      <c r="N465" s="9" t="s">
        <v>866</v>
      </c>
      <c r="O465" s="9" t="s">
        <v>866</v>
      </c>
      <c r="P465" s="11" t="s">
        <v>3582</v>
      </c>
      <c r="Q465" s="9"/>
      <c r="R465" s="11" t="s">
        <v>88</v>
      </c>
      <c r="S465" s="9" t="s">
        <v>868</v>
      </c>
      <c r="T465" s="9" t="s">
        <v>869</v>
      </c>
      <c r="U465" s="11" t="s">
        <v>869</v>
      </c>
      <c r="V465" s="9"/>
      <c r="W465" s="9" t="s">
        <v>87</v>
      </c>
      <c r="X465" s="9"/>
      <c r="Y465" s="9" t="s">
        <v>87</v>
      </c>
      <c r="Z465" s="11" t="s">
        <v>870</v>
      </c>
      <c r="AA465" s="9" t="s">
        <v>870</v>
      </c>
      <c r="AB465" s="9" t="s">
        <v>3542</v>
      </c>
      <c r="AC465" s="9"/>
      <c r="AD465" s="11" t="s">
        <v>870</v>
      </c>
      <c r="AE465" s="9"/>
    </row>
    <row r="466" hidden="1" spans="2:31">
      <c r="B466" t="e">
        <f>VLOOKUP(G466,Summary!B:B,1,FALSE)</f>
        <v>#N/A</v>
      </c>
      <c r="C466" t="str">
        <f t="shared" si="7"/>
        <v>REX</v>
      </c>
      <c r="D466" s="11" t="s">
        <v>3583</v>
      </c>
      <c r="E466" s="9" t="s">
        <v>3584</v>
      </c>
      <c r="F466" s="11" t="s">
        <v>3585</v>
      </c>
      <c r="G466" s="9" t="s">
        <v>3586</v>
      </c>
      <c r="H466" s="11" t="s">
        <v>3540</v>
      </c>
      <c r="I466" s="9" t="s">
        <v>863</v>
      </c>
      <c r="J466" s="9" t="s">
        <v>863</v>
      </c>
      <c r="K466" s="9" t="s">
        <v>864</v>
      </c>
      <c r="L466" s="9" t="s">
        <v>864</v>
      </c>
      <c r="M466" s="9" t="s">
        <v>865</v>
      </c>
      <c r="N466" s="9" t="s">
        <v>866</v>
      </c>
      <c r="O466" s="9" t="s">
        <v>866</v>
      </c>
      <c r="P466" s="11" t="s">
        <v>3587</v>
      </c>
      <c r="Q466" s="9"/>
      <c r="R466" s="11" t="s">
        <v>88</v>
      </c>
      <c r="S466" s="9" t="s">
        <v>868</v>
      </c>
      <c r="T466" s="9" t="s">
        <v>869</v>
      </c>
      <c r="U466" s="11" t="s">
        <v>869</v>
      </c>
      <c r="V466" s="9"/>
      <c r="W466" s="9" t="s">
        <v>87</v>
      </c>
      <c r="X466" s="9"/>
      <c r="Y466" s="9" t="s">
        <v>87</v>
      </c>
      <c r="Z466" s="11" t="s">
        <v>870</v>
      </c>
      <c r="AA466" s="9" t="s">
        <v>870</v>
      </c>
      <c r="AB466" s="9" t="s">
        <v>3542</v>
      </c>
      <c r="AC466" s="9"/>
      <c r="AD466" s="11" t="s">
        <v>870</v>
      </c>
      <c r="AE466" s="9"/>
    </row>
    <row r="467" hidden="1" spans="2:31">
      <c r="B467" t="e">
        <f>VLOOKUP(G467,Summary!B:B,1,FALSE)</f>
        <v>#N/A</v>
      </c>
      <c r="C467" t="str">
        <f t="shared" si="7"/>
        <v>REX</v>
      </c>
      <c r="D467" s="11" t="s">
        <v>3588</v>
      </c>
      <c r="E467" s="9" t="s">
        <v>3589</v>
      </c>
      <c r="F467" s="11" t="s">
        <v>3590</v>
      </c>
      <c r="G467" s="9" t="s">
        <v>3591</v>
      </c>
      <c r="H467" s="11" t="s">
        <v>3540</v>
      </c>
      <c r="I467" s="9" t="s">
        <v>863</v>
      </c>
      <c r="J467" s="9" t="s">
        <v>863</v>
      </c>
      <c r="K467" s="9" t="s">
        <v>864</v>
      </c>
      <c r="L467" s="9" t="s">
        <v>864</v>
      </c>
      <c r="M467" s="9" t="s">
        <v>865</v>
      </c>
      <c r="N467" s="9" t="s">
        <v>866</v>
      </c>
      <c r="O467" s="9" t="s">
        <v>866</v>
      </c>
      <c r="P467" s="11" t="s">
        <v>3592</v>
      </c>
      <c r="Q467" s="9"/>
      <c r="R467" s="11" t="s">
        <v>88</v>
      </c>
      <c r="S467" s="9" t="s">
        <v>868</v>
      </c>
      <c r="T467" s="9" t="s">
        <v>869</v>
      </c>
      <c r="U467" s="11" t="s">
        <v>869</v>
      </c>
      <c r="V467" s="9"/>
      <c r="W467" s="9" t="s">
        <v>87</v>
      </c>
      <c r="X467" s="9"/>
      <c r="Y467" s="9" t="s">
        <v>87</v>
      </c>
      <c r="Z467" s="11" t="s">
        <v>870</v>
      </c>
      <c r="AA467" s="9" t="s">
        <v>870</v>
      </c>
      <c r="AB467" s="9" t="s">
        <v>3542</v>
      </c>
      <c r="AC467" s="9"/>
      <c r="AD467" s="11" t="s">
        <v>870</v>
      </c>
      <c r="AE467" s="9"/>
    </row>
    <row r="468" hidden="1" spans="2:31">
      <c r="B468" t="e">
        <f>VLOOKUP(G468,Summary!B:B,1,FALSE)</f>
        <v>#N/A</v>
      </c>
      <c r="C468" t="str">
        <f t="shared" si="7"/>
        <v>REX</v>
      </c>
      <c r="D468" s="11" t="s">
        <v>3593</v>
      </c>
      <c r="E468" s="9" t="s">
        <v>3594</v>
      </c>
      <c r="F468" s="11" t="s">
        <v>3595</v>
      </c>
      <c r="G468" s="9" t="s">
        <v>3596</v>
      </c>
      <c r="H468" s="11" t="s">
        <v>3540</v>
      </c>
      <c r="I468" s="9" t="s">
        <v>863</v>
      </c>
      <c r="J468" s="9" t="s">
        <v>863</v>
      </c>
      <c r="K468" s="9" t="s">
        <v>864</v>
      </c>
      <c r="L468" s="9" t="s">
        <v>864</v>
      </c>
      <c r="M468" s="9" t="s">
        <v>865</v>
      </c>
      <c r="N468" s="9" t="s">
        <v>866</v>
      </c>
      <c r="O468" s="9" t="s">
        <v>866</v>
      </c>
      <c r="P468" s="11" t="s">
        <v>3597</v>
      </c>
      <c r="Q468" s="9"/>
      <c r="R468" s="11" t="s">
        <v>88</v>
      </c>
      <c r="S468" s="9" t="s">
        <v>868</v>
      </c>
      <c r="T468" s="9" t="s">
        <v>869</v>
      </c>
      <c r="U468" s="11" t="s">
        <v>869</v>
      </c>
      <c r="V468" s="9"/>
      <c r="W468" s="9" t="s">
        <v>147</v>
      </c>
      <c r="X468" s="9"/>
      <c r="Y468" s="9" t="s">
        <v>147</v>
      </c>
      <c r="Z468" s="11" t="s">
        <v>870</v>
      </c>
      <c r="AA468" s="9" t="s">
        <v>870</v>
      </c>
      <c r="AB468" s="9" t="s">
        <v>3542</v>
      </c>
      <c r="AC468" s="9"/>
      <c r="AD468" s="11" t="s">
        <v>870</v>
      </c>
      <c r="AE468" s="9"/>
    </row>
    <row r="469" hidden="1" spans="2:31">
      <c r="B469" t="e">
        <f>VLOOKUP(G469,Summary!B:B,1,FALSE)</f>
        <v>#N/A</v>
      </c>
      <c r="C469" t="str">
        <f t="shared" si="7"/>
        <v>REX</v>
      </c>
      <c r="D469" s="11" t="s">
        <v>3598</v>
      </c>
      <c r="E469" s="9" t="s">
        <v>3599</v>
      </c>
      <c r="F469" s="11" t="s">
        <v>3600</v>
      </c>
      <c r="G469" s="9" t="s">
        <v>3601</v>
      </c>
      <c r="H469" s="11" t="s">
        <v>3540</v>
      </c>
      <c r="I469" s="9" t="s">
        <v>863</v>
      </c>
      <c r="J469" s="9" t="s">
        <v>863</v>
      </c>
      <c r="K469" s="9" t="s">
        <v>864</v>
      </c>
      <c r="L469" s="9" t="s">
        <v>864</v>
      </c>
      <c r="M469" s="9" t="s">
        <v>865</v>
      </c>
      <c r="N469" s="9" t="s">
        <v>866</v>
      </c>
      <c r="O469" s="9" t="s">
        <v>866</v>
      </c>
      <c r="P469" s="11" t="s">
        <v>3602</v>
      </c>
      <c r="Q469" s="9"/>
      <c r="R469" s="11" t="s">
        <v>88</v>
      </c>
      <c r="S469" s="9" t="s">
        <v>868</v>
      </c>
      <c r="T469" s="9" t="s">
        <v>869</v>
      </c>
      <c r="U469" s="11" t="s">
        <v>869</v>
      </c>
      <c r="V469" s="9"/>
      <c r="W469" s="9" t="s">
        <v>87</v>
      </c>
      <c r="X469" s="9"/>
      <c r="Y469" s="9" t="s">
        <v>87</v>
      </c>
      <c r="Z469" s="11" t="s">
        <v>870</v>
      </c>
      <c r="AA469" s="9" t="s">
        <v>870</v>
      </c>
      <c r="AB469" s="9" t="s">
        <v>3542</v>
      </c>
      <c r="AC469" s="9"/>
      <c r="AD469" s="11" t="s">
        <v>870</v>
      </c>
      <c r="AE469" s="9"/>
    </row>
    <row r="470" hidden="1" spans="2:31">
      <c r="B470" t="e">
        <f>VLOOKUP(G470,Summary!B:B,1,FALSE)</f>
        <v>#N/A</v>
      </c>
      <c r="C470" t="str">
        <f t="shared" si="7"/>
        <v>REX</v>
      </c>
      <c r="D470" s="11" t="s">
        <v>3603</v>
      </c>
      <c r="E470" s="9" t="s">
        <v>3604</v>
      </c>
      <c r="F470" s="11" t="s">
        <v>3605</v>
      </c>
      <c r="G470" s="9" t="s">
        <v>3606</v>
      </c>
      <c r="H470" s="11" t="s">
        <v>3540</v>
      </c>
      <c r="I470" s="9" t="s">
        <v>863</v>
      </c>
      <c r="J470" s="9" t="s">
        <v>863</v>
      </c>
      <c r="K470" s="9" t="s">
        <v>864</v>
      </c>
      <c r="L470" s="9" t="s">
        <v>864</v>
      </c>
      <c r="M470" s="9" t="s">
        <v>865</v>
      </c>
      <c r="N470" s="9" t="s">
        <v>866</v>
      </c>
      <c r="O470" s="9" t="s">
        <v>866</v>
      </c>
      <c r="P470" s="11" t="s">
        <v>3607</v>
      </c>
      <c r="Q470" s="9"/>
      <c r="R470" s="11" t="s">
        <v>88</v>
      </c>
      <c r="S470" s="9" t="s">
        <v>868</v>
      </c>
      <c r="T470" s="9" t="s">
        <v>869</v>
      </c>
      <c r="U470" s="11" t="s">
        <v>869</v>
      </c>
      <c r="V470" s="9"/>
      <c r="W470" s="9" t="s">
        <v>87</v>
      </c>
      <c r="X470" s="9"/>
      <c r="Y470" s="9" t="s">
        <v>87</v>
      </c>
      <c r="Z470" s="11" t="s">
        <v>870</v>
      </c>
      <c r="AA470" s="9" t="s">
        <v>870</v>
      </c>
      <c r="AB470" s="9" t="s">
        <v>3542</v>
      </c>
      <c r="AC470" s="9"/>
      <c r="AD470" s="11" t="s">
        <v>870</v>
      </c>
      <c r="AE470" s="9"/>
    </row>
    <row r="471" hidden="1" spans="2:31">
      <c r="B471" t="e">
        <f>VLOOKUP(G471,Summary!B:B,1,FALSE)</f>
        <v>#N/A</v>
      </c>
      <c r="C471" t="str">
        <f t="shared" si="7"/>
        <v>REX</v>
      </c>
      <c r="D471" s="11" t="s">
        <v>3608</v>
      </c>
      <c r="E471" s="9" t="s">
        <v>3609</v>
      </c>
      <c r="F471" s="11" t="s">
        <v>3610</v>
      </c>
      <c r="G471" s="9" t="s">
        <v>3611</v>
      </c>
      <c r="H471" s="11" t="s">
        <v>3540</v>
      </c>
      <c r="I471" s="9" t="s">
        <v>863</v>
      </c>
      <c r="J471" s="9" t="s">
        <v>863</v>
      </c>
      <c r="K471" s="9" t="s">
        <v>864</v>
      </c>
      <c r="L471" s="9" t="s">
        <v>864</v>
      </c>
      <c r="M471" s="9" t="s">
        <v>865</v>
      </c>
      <c r="N471" s="9" t="s">
        <v>866</v>
      </c>
      <c r="O471" s="9" t="s">
        <v>866</v>
      </c>
      <c r="P471" s="11" t="s">
        <v>3612</v>
      </c>
      <c r="Q471" s="9"/>
      <c r="R471" s="11" t="s">
        <v>88</v>
      </c>
      <c r="S471" s="9" t="s">
        <v>868</v>
      </c>
      <c r="T471" s="9" t="s">
        <v>869</v>
      </c>
      <c r="U471" s="11" t="s">
        <v>869</v>
      </c>
      <c r="V471" s="9"/>
      <c r="W471" s="9" t="s">
        <v>108</v>
      </c>
      <c r="X471" s="9"/>
      <c r="Y471" s="9" t="s">
        <v>108</v>
      </c>
      <c r="Z471" s="11" t="s">
        <v>870</v>
      </c>
      <c r="AA471" s="9" t="s">
        <v>870</v>
      </c>
      <c r="AB471" s="9" t="s">
        <v>3542</v>
      </c>
      <c r="AC471" s="9"/>
      <c r="AD471" s="11" t="s">
        <v>870</v>
      </c>
      <c r="AE471" s="9"/>
    </row>
    <row r="472" hidden="1" spans="2:31">
      <c r="B472" t="e">
        <f>VLOOKUP(G472,Summary!B:B,1,FALSE)</f>
        <v>#N/A</v>
      </c>
      <c r="C472" t="str">
        <f t="shared" si="7"/>
        <v>REX</v>
      </c>
      <c r="D472" s="11" t="s">
        <v>3613</v>
      </c>
      <c r="E472" s="9" t="s">
        <v>3614</v>
      </c>
      <c r="F472" s="11" t="s">
        <v>3615</v>
      </c>
      <c r="G472" s="9" t="s">
        <v>3616</v>
      </c>
      <c r="H472" s="11" t="s">
        <v>3540</v>
      </c>
      <c r="I472" s="9" t="s">
        <v>863</v>
      </c>
      <c r="J472" s="9" t="s">
        <v>863</v>
      </c>
      <c r="K472" s="9" t="s">
        <v>864</v>
      </c>
      <c r="L472" s="9" t="s">
        <v>864</v>
      </c>
      <c r="M472" s="9" t="s">
        <v>865</v>
      </c>
      <c r="N472" s="9" t="s">
        <v>866</v>
      </c>
      <c r="O472" s="9" t="s">
        <v>866</v>
      </c>
      <c r="P472" s="11" t="s">
        <v>3617</v>
      </c>
      <c r="Q472" s="9"/>
      <c r="R472" s="11" t="s">
        <v>88</v>
      </c>
      <c r="S472" s="9" t="s">
        <v>868</v>
      </c>
      <c r="T472" s="9" t="s">
        <v>869</v>
      </c>
      <c r="U472" s="11" t="s">
        <v>869</v>
      </c>
      <c r="V472" s="9"/>
      <c r="W472" s="9" t="s">
        <v>287</v>
      </c>
      <c r="X472" s="9"/>
      <c r="Y472" s="9" t="s">
        <v>287</v>
      </c>
      <c r="Z472" s="11" t="s">
        <v>870</v>
      </c>
      <c r="AA472" s="9" t="s">
        <v>870</v>
      </c>
      <c r="AB472" s="9" t="s">
        <v>3542</v>
      </c>
      <c r="AC472" s="9"/>
      <c r="AD472" s="11" t="s">
        <v>870</v>
      </c>
      <c r="AE472" s="9"/>
    </row>
    <row r="473" hidden="1" spans="2:31">
      <c r="B473" t="e">
        <f>VLOOKUP(G473,Summary!B:B,1,FALSE)</f>
        <v>#N/A</v>
      </c>
      <c r="C473" t="str">
        <f t="shared" si="7"/>
        <v>REX</v>
      </c>
      <c r="D473" s="11" t="s">
        <v>3618</v>
      </c>
      <c r="E473" s="9" t="s">
        <v>3619</v>
      </c>
      <c r="F473" s="11" t="s">
        <v>3620</v>
      </c>
      <c r="G473" s="9" t="s">
        <v>3621</v>
      </c>
      <c r="H473" s="11" t="s">
        <v>3540</v>
      </c>
      <c r="I473" s="9" t="s">
        <v>863</v>
      </c>
      <c r="J473" s="9" t="s">
        <v>863</v>
      </c>
      <c r="K473" s="9" t="s">
        <v>864</v>
      </c>
      <c r="L473" s="9" t="s">
        <v>864</v>
      </c>
      <c r="M473" s="9" t="s">
        <v>865</v>
      </c>
      <c r="N473" s="9" t="s">
        <v>866</v>
      </c>
      <c r="O473" s="9" t="s">
        <v>866</v>
      </c>
      <c r="P473" s="11" t="s">
        <v>3622</v>
      </c>
      <c r="Q473" s="9"/>
      <c r="R473" s="11" t="s">
        <v>88</v>
      </c>
      <c r="S473" s="9" t="s">
        <v>868</v>
      </c>
      <c r="T473" s="9" t="s">
        <v>869</v>
      </c>
      <c r="U473" s="11" t="s">
        <v>869</v>
      </c>
      <c r="V473" s="9"/>
      <c r="W473" s="9" t="s">
        <v>140</v>
      </c>
      <c r="X473" s="9"/>
      <c r="Y473" s="9" t="s">
        <v>140</v>
      </c>
      <c r="Z473" s="11" t="s">
        <v>870</v>
      </c>
      <c r="AA473" s="9" t="s">
        <v>870</v>
      </c>
      <c r="AB473" s="9" t="s">
        <v>3542</v>
      </c>
      <c r="AC473" s="9"/>
      <c r="AD473" s="11" t="s">
        <v>870</v>
      </c>
      <c r="AE473" s="9"/>
    </row>
    <row r="474" hidden="1" spans="2:31">
      <c r="B474" t="e">
        <f>VLOOKUP(G474,Summary!B:B,1,FALSE)</f>
        <v>#N/A</v>
      </c>
      <c r="C474" t="str">
        <f t="shared" si="7"/>
        <v>REX</v>
      </c>
      <c r="D474" s="11" t="s">
        <v>3623</v>
      </c>
      <c r="E474" s="9" t="s">
        <v>3624</v>
      </c>
      <c r="F474" s="11" t="s">
        <v>3625</v>
      </c>
      <c r="G474" s="9" t="s">
        <v>3626</v>
      </c>
      <c r="H474" s="11" t="s">
        <v>3540</v>
      </c>
      <c r="I474" s="9" t="s">
        <v>863</v>
      </c>
      <c r="J474" s="9" t="s">
        <v>863</v>
      </c>
      <c r="K474" s="9" t="s">
        <v>864</v>
      </c>
      <c r="L474" s="9" t="s">
        <v>864</v>
      </c>
      <c r="M474" s="9" t="s">
        <v>865</v>
      </c>
      <c r="N474" s="9" t="s">
        <v>866</v>
      </c>
      <c r="O474" s="9" t="s">
        <v>866</v>
      </c>
      <c r="P474" s="11" t="s">
        <v>3627</v>
      </c>
      <c r="Q474" s="9"/>
      <c r="R474" s="11" t="s">
        <v>88</v>
      </c>
      <c r="S474" s="9" t="s">
        <v>868</v>
      </c>
      <c r="T474" s="9" t="s">
        <v>869</v>
      </c>
      <c r="U474" s="11" t="s">
        <v>869</v>
      </c>
      <c r="V474" s="9"/>
      <c r="W474" s="9" t="s">
        <v>87</v>
      </c>
      <c r="X474" s="9"/>
      <c r="Y474" s="9" t="s">
        <v>87</v>
      </c>
      <c r="Z474" s="11" t="s">
        <v>870</v>
      </c>
      <c r="AA474" s="9" t="s">
        <v>870</v>
      </c>
      <c r="AB474" s="9" t="s">
        <v>3542</v>
      </c>
      <c r="AC474" s="9"/>
      <c r="AD474" s="11" t="s">
        <v>870</v>
      </c>
      <c r="AE474" s="9"/>
    </row>
    <row r="475" hidden="1" spans="2:31">
      <c r="B475" t="e">
        <f>VLOOKUP(G475,Summary!B:B,1,FALSE)</f>
        <v>#N/A</v>
      </c>
      <c r="C475" t="str">
        <f t="shared" si="7"/>
        <v>REX</v>
      </c>
      <c r="D475" s="11" t="s">
        <v>3628</v>
      </c>
      <c r="E475" s="9" t="s">
        <v>3629</v>
      </c>
      <c r="F475" s="11" t="s">
        <v>3630</v>
      </c>
      <c r="G475" s="9" t="s">
        <v>3631</v>
      </c>
      <c r="H475" s="11" t="s">
        <v>3540</v>
      </c>
      <c r="I475" s="9" t="s">
        <v>863</v>
      </c>
      <c r="J475" s="9" t="s">
        <v>863</v>
      </c>
      <c r="K475" s="9" t="s">
        <v>864</v>
      </c>
      <c r="L475" s="9" t="s">
        <v>864</v>
      </c>
      <c r="M475" s="9" t="s">
        <v>865</v>
      </c>
      <c r="N475" s="9" t="s">
        <v>866</v>
      </c>
      <c r="O475" s="9" t="s">
        <v>866</v>
      </c>
      <c r="P475" s="11" t="s">
        <v>3632</v>
      </c>
      <c r="Q475" s="9"/>
      <c r="R475" s="11" t="s">
        <v>88</v>
      </c>
      <c r="S475" s="9" t="s">
        <v>868</v>
      </c>
      <c r="T475" s="9" t="s">
        <v>869</v>
      </c>
      <c r="U475" s="11" t="s">
        <v>869</v>
      </c>
      <c r="V475" s="9"/>
      <c r="W475" s="9" t="s">
        <v>87</v>
      </c>
      <c r="X475" s="9"/>
      <c r="Y475" s="9" t="s">
        <v>87</v>
      </c>
      <c r="Z475" s="11" t="s">
        <v>870</v>
      </c>
      <c r="AA475" s="9" t="s">
        <v>870</v>
      </c>
      <c r="AB475" s="9" t="s">
        <v>3542</v>
      </c>
      <c r="AC475" s="9"/>
      <c r="AD475" s="11" t="s">
        <v>870</v>
      </c>
      <c r="AE475" s="9"/>
    </row>
    <row r="476" hidden="1" spans="2:31">
      <c r="B476" t="e">
        <f>VLOOKUP(G476,Summary!B:B,1,FALSE)</f>
        <v>#N/A</v>
      </c>
      <c r="C476" t="str">
        <f t="shared" si="7"/>
        <v>REX</v>
      </c>
      <c r="D476" s="11" t="s">
        <v>3633</v>
      </c>
      <c r="E476" s="9" t="s">
        <v>3634</v>
      </c>
      <c r="F476" s="11" t="s">
        <v>3635</v>
      </c>
      <c r="G476" s="9" t="s">
        <v>3636</v>
      </c>
      <c r="H476" s="11" t="s">
        <v>3540</v>
      </c>
      <c r="I476" s="9" t="s">
        <v>863</v>
      </c>
      <c r="J476" s="9" t="s">
        <v>863</v>
      </c>
      <c r="K476" s="9" t="s">
        <v>864</v>
      </c>
      <c r="L476" s="9" t="s">
        <v>864</v>
      </c>
      <c r="M476" s="9" t="s">
        <v>865</v>
      </c>
      <c r="N476" s="9" t="s">
        <v>866</v>
      </c>
      <c r="O476" s="9" t="s">
        <v>866</v>
      </c>
      <c r="P476" s="11" t="s">
        <v>3637</v>
      </c>
      <c r="Q476" s="9"/>
      <c r="R476" s="11" t="s">
        <v>88</v>
      </c>
      <c r="S476" s="9" t="s">
        <v>868</v>
      </c>
      <c r="T476" s="9" t="s">
        <v>869</v>
      </c>
      <c r="U476" s="11" t="s">
        <v>869</v>
      </c>
      <c r="V476" s="9"/>
      <c r="W476" s="9" t="s">
        <v>87</v>
      </c>
      <c r="X476" s="9"/>
      <c r="Y476" s="9" t="s">
        <v>87</v>
      </c>
      <c r="Z476" s="11" t="s">
        <v>870</v>
      </c>
      <c r="AA476" s="9" t="s">
        <v>870</v>
      </c>
      <c r="AB476" s="9" t="s">
        <v>3542</v>
      </c>
      <c r="AC476" s="9"/>
      <c r="AD476" s="11" t="s">
        <v>870</v>
      </c>
      <c r="AE476" s="9"/>
    </row>
    <row r="477" hidden="1" spans="2:31">
      <c r="B477" t="e">
        <f>VLOOKUP(G477,Summary!B:B,1,FALSE)</f>
        <v>#N/A</v>
      </c>
      <c r="C477" t="str">
        <f t="shared" si="7"/>
        <v>REX</v>
      </c>
      <c r="D477" s="11" t="s">
        <v>3638</v>
      </c>
      <c r="E477" s="9" t="s">
        <v>3639</v>
      </c>
      <c r="F477" s="11" t="s">
        <v>3640</v>
      </c>
      <c r="G477" s="9" t="s">
        <v>3641</v>
      </c>
      <c r="H477" s="11" t="s">
        <v>3540</v>
      </c>
      <c r="I477" s="9" t="s">
        <v>863</v>
      </c>
      <c r="J477" s="9" t="s">
        <v>863</v>
      </c>
      <c r="K477" s="9" t="s">
        <v>864</v>
      </c>
      <c r="L477" s="9" t="s">
        <v>864</v>
      </c>
      <c r="M477" s="9" t="s">
        <v>865</v>
      </c>
      <c r="N477" s="9" t="s">
        <v>866</v>
      </c>
      <c r="O477" s="9" t="s">
        <v>866</v>
      </c>
      <c r="P477" s="11" t="s">
        <v>3642</v>
      </c>
      <c r="Q477" s="9"/>
      <c r="R477" s="11" t="s">
        <v>88</v>
      </c>
      <c r="S477" s="9" t="s">
        <v>868</v>
      </c>
      <c r="T477" s="9" t="s">
        <v>869</v>
      </c>
      <c r="U477" s="11" t="s">
        <v>869</v>
      </c>
      <c r="V477" s="9"/>
      <c r="W477" s="9" t="s">
        <v>127</v>
      </c>
      <c r="X477" s="9"/>
      <c r="Y477" s="9" t="s">
        <v>127</v>
      </c>
      <c r="Z477" s="11" t="s">
        <v>870</v>
      </c>
      <c r="AA477" s="9" t="s">
        <v>870</v>
      </c>
      <c r="AB477" s="9" t="s">
        <v>3542</v>
      </c>
      <c r="AC477" s="9"/>
      <c r="AD477" s="11" t="s">
        <v>870</v>
      </c>
      <c r="AE477" s="9"/>
    </row>
    <row r="478" hidden="1" spans="2:31">
      <c r="B478" t="e">
        <f>VLOOKUP(G478,Summary!B:B,1,FALSE)</f>
        <v>#N/A</v>
      </c>
      <c r="C478" t="str">
        <f t="shared" si="7"/>
        <v>REX</v>
      </c>
      <c r="D478" s="11" t="s">
        <v>3643</v>
      </c>
      <c r="E478" s="9" t="s">
        <v>3644</v>
      </c>
      <c r="F478" s="11" t="s">
        <v>3645</v>
      </c>
      <c r="G478" s="9" t="s">
        <v>3646</v>
      </c>
      <c r="H478" s="11" t="s">
        <v>3540</v>
      </c>
      <c r="I478" s="9" t="s">
        <v>863</v>
      </c>
      <c r="J478" s="9" t="s">
        <v>863</v>
      </c>
      <c r="K478" s="9" t="s">
        <v>864</v>
      </c>
      <c r="L478" s="9" t="s">
        <v>864</v>
      </c>
      <c r="M478" s="9" t="s">
        <v>865</v>
      </c>
      <c r="N478" s="9" t="s">
        <v>866</v>
      </c>
      <c r="O478" s="9" t="s">
        <v>866</v>
      </c>
      <c r="P478" s="11" t="s">
        <v>3647</v>
      </c>
      <c r="Q478" s="9"/>
      <c r="R478" s="11" t="s">
        <v>88</v>
      </c>
      <c r="S478" s="9" t="s">
        <v>868</v>
      </c>
      <c r="T478" s="9" t="s">
        <v>869</v>
      </c>
      <c r="U478" s="11" t="s">
        <v>869</v>
      </c>
      <c r="V478" s="9"/>
      <c r="W478" s="9" t="s">
        <v>287</v>
      </c>
      <c r="X478" s="9"/>
      <c r="Y478" s="9" t="s">
        <v>287</v>
      </c>
      <c r="Z478" s="11" t="s">
        <v>870</v>
      </c>
      <c r="AA478" s="9" t="s">
        <v>870</v>
      </c>
      <c r="AB478" s="9" t="s">
        <v>3542</v>
      </c>
      <c r="AC478" s="9"/>
      <c r="AD478" s="11" t="s">
        <v>870</v>
      </c>
      <c r="AE478" s="9"/>
    </row>
    <row r="479" hidden="1" spans="2:31">
      <c r="B479" t="e">
        <f>VLOOKUP(G479,Summary!B:B,1,FALSE)</f>
        <v>#N/A</v>
      </c>
      <c r="C479" t="str">
        <f t="shared" si="7"/>
        <v>REX</v>
      </c>
      <c r="D479" s="11" t="s">
        <v>3648</v>
      </c>
      <c r="E479" s="9" t="s">
        <v>3649</v>
      </c>
      <c r="F479" s="11" t="s">
        <v>3650</v>
      </c>
      <c r="G479" s="9" t="s">
        <v>3651</v>
      </c>
      <c r="H479" s="11" t="s">
        <v>3652</v>
      </c>
      <c r="I479" s="9" t="s">
        <v>863</v>
      </c>
      <c r="J479" s="9" t="s">
        <v>863</v>
      </c>
      <c r="K479" s="9" t="s">
        <v>864</v>
      </c>
      <c r="L479" s="9" t="s">
        <v>864</v>
      </c>
      <c r="M479" s="9" t="s">
        <v>865</v>
      </c>
      <c r="N479" s="9" t="s">
        <v>866</v>
      </c>
      <c r="O479" s="9" t="s">
        <v>866</v>
      </c>
      <c r="P479" s="11" t="s">
        <v>3653</v>
      </c>
      <c r="Q479" s="9"/>
      <c r="R479" s="11" t="s">
        <v>88</v>
      </c>
      <c r="S479" s="9" t="s">
        <v>868</v>
      </c>
      <c r="T479" s="9" t="s">
        <v>869</v>
      </c>
      <c r="U479" s="11" t="s">
        <v>869</v>
      </c>
      <c r="V479" s="9"/>
      <c r="W479" s="9" t="s">
        <v>147</v>
      </c>
      <c r="X479" s="9"/>
      <c r="Y479" s="9" t="s">
        <v>147</v>
      </c>
      <c r="Z479" s="11" t="s">
        <v>870</v>
      </c>
      <c r="AA479" s="9" t="s">
        <v>870</v>
      </c>
      <c r="AB479" s="9" t="s">
        <v>3654</v>
      </c>
      <c r="AC479" s="9"/>
      <c r="AD479" s="11" t="s">
        <v>870</v>
      </c>
      <c r="AE479" s="9"/>
    </row>
    <row r="480" hidden="1" spans="2:31">
      <c r="B480" t="e">
        <f>VLOOKUP(G480,Summary!B:B,1,FALSE)</f>
        <v>#N/A</v>
      </c>
      <c r="C480" t="str">
        <f t="shared" si="7"/>
        <v>REX</v>
      </c>
      <c r="D480" s="11" t="s">
        <v>3655</v>
      </c>
      <c r="E480" s="9" t="s">
        <v>3656</v>
      </c>
      <c r="F480" s="11" t="s">
        <v>3657</v>
      </c>
      <c r="G480" s="9" t="s">
        <v>3658</v>
      </c>
      <c r="H480" s="11" t="s">
        <v>3659</v>
      </c>
      <c r="I480" s="9" t="s">
        <v>863</v>
      </c>
      <c r="J480" s="9" t="s">
        <v>863</v>
      </c>
      <c r="K480" s="9" t="s">
        <v>864</v>
      </c>
      <c r="L480" s="9" t="s">
        <v>864</v>
      </c>
      <c r="M480" s="9" t="s">
        <v>865</v>
      </c>
      <c r="N480" s="9" t="s">
        <v>866</v>
      </c>
      <c r="O480" s="9" t="s">
        <v>866</v>
      </c>
      <c r="P480" s="11" t="s">
        <v>3660</v>
      </c>
      <c r="Q480" s="9"/>
      <c r="R480" s="11" t="s">
        <v>88</v>
      </c>
      <c r="S480" s="9" t="s">
        <v>868</v>
      </c>
      <c r="T480" s="9" t="s">
        <v>869</v>
      </c>
      <c r="U480" s="11" t="s">
        <v>869</v>
      </c>
      <c r="V480" s="9"/>
      <c r="W480" s="9" t="s">
        <v>108</v>
      </c>
      <c r="X480" s="9"/>
      <c r="Y480" s="9" t="s">
        <v>108</v>
      </c>
      <c r="Z480" s="11" t="s">
        <v>870</v>
      </c>
      <c r="AA480" s="9" t="s">
        <v>870</v>
      </c>
      <c r="AB480" s="9" t="s">
        <v>3661</v>
      </c>
      <c r="AC480" s="9"/>
      <c r="AD480" s="11" t="s">
        <v>870</v>
      </c>
      <c r="AE480" s="9"/>
    </row>
    <row r="481" hidden="1" spans="2:31">
      <c r="B481" t="e">
        <f>VLOOKUP(G481,Summary!B:B,1,FALSE)</f>
        <v>#N/A</v>
      </c>
      <c r="C481" t="str">
        <f t="shared" si="7"/>
        <v>REX</v>
      </c>
      <c r="D481" s="11" t="s">
        <v>3662</v>
      </c>
      <c r="E481" s="9" t="s">
        <v>3663</v>
      </c>
      <c r="F481" s="11" t="s">
        <v>3664</v>
      </c>
      <c r="G481" s="9" t="s">
        <v>3665</v>
      </c>
      <c r="H481" s="11" t="s">
        <v>3666</v>
      </c>
      <c r="I481" s="9" t="s">
        <v>863</v>
      </c>
      <c r="J481" s="9" t="s">
        <v>863</v>
      </c>
      <c r="K481" s="9" t="s">
        <v>864</v>
      </c>
      <c r="L481" s="9" t="s">
        <v>864</v>
      </c>
      <c r="M481" s="9" t="s">
        <v>865</v>
      </c>
      <c r="N481" s="9" t="s">
        <v>866</v>
      </c>
      <c r="O481" s="9" t="s">
        <v>866</v>
      </c>
      <c r="P481" s="11" t="s">
        <v>3667</v>
      </c>
      <c r="Q481" s="9"/>
      <c r="R481" s="11" t="s">
        <v>88</v>
      </c>
      <c r="S481" s="9" t="s">
        <v>868</v>
      </c>
      <c r="T481" s="9" t="s">
        <v>869</v>
      </c>
      <c r="U481" s="11" t="s">
        <v>869</v>
      </c>
      <c r="V481" s="9"/>
      <c r="W481" s="9" t="s">
        <v>87</v>
      </c>
      <c r="X481" s="9"/>
      <c r="Y481" s="9" t="s">
        <v>87</v>
      </c>
      <c r="Z481" s="11" t="s">
        <v>870</v>
      </c>
      <c r="AA481" s="9" t="s">
        <v>870</v>
      </c>
      <c r="AB481" s="9" t="s">
        <v>3668</v>
      </c>
      <c r="AC481" s="9"/>
      <c r="AD481" s="11" t="s">
        <v>870</v>
      </c>
      <c r="AE481" s="9"/>
    </row>
    <row r="482" hidden="1" spans="2:31">
      <c r="B482" t="e">
        <f>VLOOKUP(G482,Summary!B:B,1,FALSE)</f>
        <v>#N/A</v>
      </c>
      <c r="C482" t="str">
        <f t="shared" si="7"/>
        <v>REX</v>
      </c>
      <c r="D482" s="11" t="s">
        <v>3669</v>
      </c>
      <c r="E482" s="9" t="s">
        <v>3670</v>
      </c>
      <c r="F482" s="11" t="s">
        <v>3671</v>
      </c>
      <c r="G482" s="9" t="s">
        <v>3672</v>
      </c>
      <c r="H482" s="11" t="s">
        <v>3666</v>
      </c>
      <c r="I482" s="9" t="s">
        <v>863</v>
      </c>
      <c r="J482" s="9" t="s">
        <v>863</v>
      </c>
      <c r="K482" s="9" t="s">
        <v>864</v>
      </c>
      <c r="L482" s="9" t="s">
        <v>864</v>
      </c>
      <c r="M482" s="9" t="s">
        <v>865</v>
      </c>
      <c r="N482" s="9" t="s">
        <v>866</v>
      </c>
      <c r="O482" s="9" t="s">
        <v>866</v>
      </c>
      <c r="P482" s="11" t="s">
        <v>3673</v>
      </c>
      <c r="Q482" s="9"/>
      <c r="R482" s="11" t="s">
        <v>88</v>
      </c>
      <c r="S482" s="9" t="s">
        <v>868</v>
      </c>
      <c r="T482" s="9" t="s">
        <v>869</v>
      </c>
      <c r="U482" s="11" t="s">
        <v>869</v>
      </c>
      <c r="V482" s="9"/>
      <c r="W482" s="9" t="s">
        <v>87</v>
      </c>
      <c r="X482" s="9"/>
      <c r="Y482" s="9" t="s">
        <v>87</v>
      </c>
      <c r="Z482" s="11" t="s">
        <v>870</v>
      </c>
      <c r="AA482" s="9" t="s">
        <v>870</v>
      </c>
      <c r="AB482" s="9" t="s">
        <v>3668</v>
      </c>
      <c r="AC482" s="9"/>
      <c r="AD482" s="11" t="s">
        <v>870</v>
      </c>
      <c r="AE482" s="9"/>
    </row>
    <row r="483" hidden="1" spans="2:31">
      <c r="B483" t="e">
        <f>VLOOKUP(G483,Summary!B:B,1,FALSE)</f>
        <v>#N/A</v>
      </c>
      <c r="C483" t="str">
        <f t="shared" si="7"/>
        <v>REX</v>
      </c>
      <c r="D483" s="11" t="s">
        <v>3674</v>
      </c>
      <c r="E483" s="9" t="s">
        <v>3675</v>
      </c>
      <c r="F483" s="11" t="s">
        <v>3676</v>
      </c>
      <c r="G483" s="9" t="s">
        <v>3677</v>
      </c>
      <c r="H483" s="11" t="s">
        <v>3678</v>
      </c>
      <c r="I483" s="9" t="s">
        <v>863</v>
      </c>
      <c r="J483" s="9" t="s">
        <v>863</v>
      </c>
      <c r="K483" s="9" t="s">
        <v>864</v>
      </c>
      <c r="L483" s="9" t="s">
        <v>864</v>
      </c>
      <c r="M483" s="9" t="s">
        <v>865</v>
      </c>
      <c r="N483" s="9" t="s">
        <v>866</v>
      </c>
      <c r="O483" s="9" t="s">
        <v>866</v>
      </c>
      <c r="P483" s="11" t="s">
        <v>3679</v>
      </c>
      <c r="Q483" s="9"/>
      <c r="R483" s="11" t="s">
        <v>88</v>
      </c>
      <c r="S483" s="9" t="s">
        <v>868</v>
      </c>
      <c r="T483" s="9" t="s">
        <v>869</v>
      </c>
      <c r="U483" s="11" t="s">
        <v>869</v>
      </c>
      <c r="V483" s="9"/>
      <c r="W483" s="9" t="s">
        <v>87</v>
      </c>
      <c r="X483" s="9"/>
      <c r="Y483" s="9" t="s">
        <v>87</v>
      </c>
      <c r="Z483" s="11" t="s">
        <v>870</v>
      </c>
      <c r="AA483" s="9" t="s">
        <v>870</v>
      </c>
      <c r="AB483" s="9" t="s">
        <v>3680</v>
      </c>
      <c r="AC483" s="9"/>
      <c r="AD483" s="11" t="s">
        <v>870</v>
      </c>
      <c r="AE483" s="9"/>
    </row>
    <row r="484" hidden="1" spans="2:31">
      <c r="B484" t="e">
        <f>VLOOKUP(G484,Summary!B:B,1,FALSE)</f>
        <v>#N/A</v>
      </c>
      <c r="C484" t="str">
        <f t="shared" si="7"/>
        <v>REX</v>
      </c>
      <c r="D484" s="11" t="s">
        <v>3681</v>
      </c>
      <c r="E484" s="9" t="s">
        <v>3682</v>
      </c>
      <c r="F484" s="11" t="s">
        <v>3683</v>
      </c>
      <c r="G484" s="9" t="s">
        <v>3684</v>
      </c>
      <c r="H484" s="11" t="s">
        <v>3678</v>
      </c>
      <c r="I484" s="9" t="s">
        <v>863</v>
      </c>
      <c r="J484" s="9" t="s">
        <v>863</v>
      </c>
      <c r="K484" s="9" t="s">
        <v>864</v>
      </c>
      <c r="L484" s="9" t="s">
        <v>864</v>
      </c>
      <c r="M484" s="9" t="s">
        <v>865</v>
      </c>
      <c r="N484" s="9" t="s">
        <v>866</v>
      </c>
      <c r="O484" s="9" t="s">
        <v>866</v>
      </c>
      <c r="P484" s="11" t="s">
        <v>3685</v>
      </c>
      <c r="Q484" s="9"/>
      <c r="R484" s="11" t="s">
        <v>88</v>
      </c>
      <c r="S484" s="9" t="s">
        <v>868</v>
      </c>
      <c r="T484" s="9" t="s">
        <v>869</v>
      </c>
      <c r="U484" s="11" t="s">
        <v>869</v>
      </c>
      <c r="V484" s="9"/>
      <c r="W484" s="9" t="s">
        <v>147</v>
      </c>
      <c r="X484" s="9"/>
      <c r="Y484" s="9" t="s">
        <v>147</v>
      </c>
      <c r="Z484" s="11" t="s">
        <v>870</v>
      </c>
      <c r="AA484" s="9" t="s">
        <v>870</v>
      </c>
      <c r="AB484" s="9" t="s">
        <v>3680</v>
      </c>
      <c r="AC484" s="9"/>
      <c r="AD484" s="11" t="s">
        <v>870</v>
      </c>
      <c r="AE484" s="9"/>
    </row>
    <row r="485" hidden="1" spans="2:31">
      <c r="B485" t="e">
        <f>VLOOKUP(G485,Summary!B:B,1,FALSE)</f>
        <v>#N/A</v>
      </c>
      <c r="C485" t="str">
        <f t="shared" si="7"/>
        <v>REX</v>
      </c>
      <c r="D485" s="11" t="s">
        <v>3686</v>
      </c>
      <c r="E485" s="9" t="s">
        <v>3687</v>
      </c>
      <c r="F485" s="11" t="s">
        <v>3688</v>
      </c>
      <c r="G485" s="9" t="s">
        <v>3689</v>
      </c>
      <c r="H485" s="11" t="s">
        <v>3690</v>
      </c>
      <c r="I485" s="9" t="s">
        <v>863</v>
      </c>
      <c r="J485" s="9" t="s">
        <v>863</v>
      </c>
      <c r="K485" s="9" t="s">
        <v>864</v>
      </c>
      <c r="L485" s="9" t="s">
        <v>864</v>
      </c>
      <c r="M485" s="9" t="s">
        <v>865</v>
      </c>
      <c r="N485" s="9" t="s">
        <v>866</v>
      </c>
      <c r="O485" s="9" t="s">
        <v>866</v>
      </c>
      <c r="P485" s="11" t="s">
        <v>3691</v>
      </c>
      <c r="Q485" s="9"/>
      <c r="R485" s="11" t="s">
        <v>88</v>
      </c>
      <c r="S485" s="9" t="s">
        <v>868</v>
      </c>
      <c r="T485" s="9" t="s">
        <v>869</v>
      </c>
      <c r="U485" s="11" t="s">
        <v>869</v>
      </c>
      <c r="V485" s="9"/>
      <c r="W485" s="9" t="s">
        <v>87</v>
      </c>
      <c r="X485" s="9"/>
      <c r="Y485" s="9" t="s">
        <v>87</v>
      </c>
      <c r="Z485" s="11" t="s">
        <v>870</v>
      </c>
      <c r="AA485" s="9" t="s">
        <v>870</v>
      </c>
      <c r="AB485" s="9" t="s">
        <v>3692</v>
      </c>
      <c r="AC485" s="9"/>
      <c r="AD485" s="11" t="s">
        <v>870</v>
      </c>
      <c r="AE485" s="9"/>
    </row>
    <row r="486" hidden="1" spans="2:31">
      <c r="B486" t="e">
        <f>VLOOKUP(G486,Summary!B:B,1,FALSE)</f>
        <v>#N/A</v>
      </c>
      <c r="C486" t="str">
        <f t="shared" si="7"/>
        <v>REX</v>
      </c>
      <c r="D486" s="11" t="s">
        <v>3693</v>
      </c>
      <c r="E486" s="9" t="s">
        <v>3694</v>
      </c>
      <c r="F486" s="11" t="s">
        <v>3695</v>
      </c>
      <c r="G486" s="9" t="s">
        <v>3696</v>
      </c>
      <c r="H486" s="11" t="s">
        <v>3697</v>
      </c>
      <c r="I486" s="9" t="s">
        <v>863</v>
      </c>
      <c r="J486" s="9" t="s">
        <v>863</v>
      </c>
      <c r="K486" s="9" t="s">
        <v>864</v>
      </c>
      <c r="L486" s="9" t="s">
        <v>864</v>
      </c>
      <c r="M486" s="9" t="s">
        <v>865</v>
      </c>
      <c r="N486" s="9" t="s">
        <v>866</v>
      </c>
      <c r="O486" s="9" t="s">
        <v>866</v>
      </c>
      <c r="P486" s="11" t="s">
        <v>3698</v>
      </c>
      <c r="Q486" s="9"/>
      <c r="R486" s="11" t="s">
        <v>88</v>
      </c>
      <c r="S486" s="9" t="s">
        <v>868</v>
      </c>
      <c r="T486" s="9" t="s">
        <v>869</v>
      </c>
      <c r="U486" s="11" t="s">
        <v>869</v>
      </c>
      <c r="V486" s="9"/>
      <c r="W486" s="9" t="s">
        <v>108</v>
      </c>
      <c r="X486" s="9"/>
      <c r="Y486" s="9" t="s">
        <v>108</v>
      </c>
      <c r="Z486" s="11" t="s">
        <v>870</v>
      </c>
      <c r="AA486" s="9" t="s">
        <v>870</v>
      </c>
      <c r="AB486" s="9" t="s">
        <v>3699</v>
      </c>
      <c r="AC486" s="9"/>
      <c r="AD486" s="11" t="s">
        <v>870</v>
      </c>
      <c r="AE486" s="9"/>
    </row>
    <row r="487" hidden="1" spans="2:31">
      <c r="B487" t="e">
        <f>VLOOKUP(G487,Summary!B:B,1,FALSE)</f>
        <v>#N/A</v>
      </c>
      <c r="C487" t="str">
        <f t="shared" si="7"/>
        <v>REX</v>
      </c>
      <c r="D487" s="11" t="s">
        <v>3700</v>
      </c>
      <c r="E487" s="9" t="s">
        <v>3701</v>
      </c>
      <c r="F487" s="11" t="s">
        <v>3702</v>
      </c>
      <c r="G487" s="9" t="s">
        <v>3703</v>
      </c>
      <c r="H487" s="11" t="s">
        <v>3697</v>
      </c>
      <c r="I487" s="9" t="s">
        <v>863</v>
      </c>
      <c r="J487" s="9" t="s">
        <v>863</v>
      </c>
      <c r="K487" s="9" t="s">
        <v>864</v>
      </c>
      <c r="L487" s="9" t="s">
        <v>864</v>
      </c>
      <c r="M487" s="9" t="s">
        <v>865</v>
      </c>
      <c r="N487" s="9" t="s">
        <v>866</v>
      </c>
      <c r="O487" s="9" t="s">
        <v>866</v>
      </c>
      <c r="P487" s="11" t="s">
        <v>3704</v>
      </c>
      <c r="Q487" s="9"/>
      <c r="R487" s="11" t="s">
        <v>88</v>
      </c>
      <c r="S487" s="9" t="s">
        <v>868</v>
      </c>
      <c r="T487" s="9" t="s">
        <v>869</v>
      </c>
      <c r="U487" s="11" t="s">
        <v>869</v>
      </c>
      <c r="V487" s="9"/>
      <c r="W487" s="9" t="s">
        <v>87</v>
      </c>
      <c r="X487" s="9"/>
      <c r="Y487" s="9" t="s">
        <v>87</v>
      </c>
      <c r="Z487" s="11" t="s">
        <v>870</v>
      </c>
      <c r="AA487" s="9" t="s">
        <v>870</v>
      </c>
      <c r="AB487" s="9" t="s">
        <v>3699</v>
      </c>
      <c r="AC487" s="9"/>
      <c r="AD487" s="11" t="s">
        <v>870</v>
      </c>
      <c r="AE487" s="9"/>
    </row>
    <row r="488" hidden="1" spans="2:31">
      <c r="B488" t="e">
        <f>VLOOKUP(G488,Summary!B:B,1,FALSE)</f>
        <v>#N/A</v>
      </c>
      <c r="C488" t="str">
        <f t="shared" si="7"/>
        <v>REX</v>
      </c>
      <c r="D488" s="11" t="s">
        <v>3705</v>
      </c>
      <c r="E488" s="9" t="s">
        <v>3706</v>
      </c>
      <c r="F488" s="11" t="s">
        <v>3707</v>
      </c>
      <c r="G488" s="9" t="s">
        <v>3708</v>
      </c>
      <c r="H488" s="11" t="s">
        <v>3709</v>
      </c>
      <c r="I488" s="9" t="s">
        <v>863</v>
      </c>
      <c r="J488" s="9" t="s">
        <v>863</v>
      </c>
      <c r="K488" s="9" t="s">
        <v>864</v>
      </c>
      <c r="L488" s="9" t="s">
        <v>864</v>
      </c>
      <c r="M488" s="9" t="s">
        <v>865</v>
      </c>
      <c r="N488" s="9" t="s">
        <v>866</v>
      </c>
      <c r="O488" s="9" t="s">
        <v>866</v>
      </c>
      <c r="P488" s="11" t="s">
        <v>3710</v>
      </c>
      <c r="Q488" s="9"/>
      <c r="R488" s="11" t="s">
        <v>88</v>
      </c>
      <c r="S488" s="9" t="s">
        <v>868</v>
      </c>
      <c r="T488" s="9" t="s">
        <v>869</v>
      </c>
      <c r="U488" s="11" t="s">
        <v>869</v>
      </c>
      <c r="V488" s="9"/>
      <c r="W488" s="9" t="s">
        <v>87</v>
      </c>
      <c r="X488" s="9"/>
      <c r="Y488" s="9" t="s">
        <v>87</v>
      </c>
      <c r="Z488" s="11" t="s">
        <v>870</v>
      </c>
      <c r="AA488" s="9" t="s">
        <v>870</v>
      </c>
      <c r="AB488" s="9" t="s">
        <v>3711</v>
      </c>
      <c r="AC488" s="9"/>
      <c r="AD488" s="11" t="s">
        <v>870</v>
      </c>
      <c r="AE488" s="9"/>
    </row>
    <row r="489" hidden="1" spans="2:31">
      <c r="B489" t="e">
        <f>VLOOKUP(G489,Summary!B:B,1,FALSE)</f>
        <v>#N/A</v>
      </c>
      <c r="C489" t="str">
        <f t="shared" si="7"/>
        <v>REX</v>
      </c>
      <c r="D489" s="11" t="s">
        <v>3712</v>
      </c>
      <c r="E489" s="9" t="s">
        <v>3713</v>
      </c>
      <c r="F489" s="11" t="s">
        <v>3714</v>
      </c>
      <c r="G489" s="9" t="s">
        <v>3715</v>
      </c>
      <c r="H489" s="11" t="s">
        <v>3709</v>
      </c>
      <c r="I489" s="9" t="s">
        <v>863</v>
      </c>
      <c r="J489" s="9" t="s">
        <v>863</v>
      </c>
      <c r="K489" s="9" t="s">
        <v>864</v>
      </c>
      <c r="L489" s="9" t="s">
        <v>864</v>
      </c>
      <c r="M489" s="9" t="s">
        <v>865</v>
      </c>
      <c r="N489" s="9" t="s">
        <v>866</v>
      </c>
      <c r="O489" s="9" t="s">
        <v>866</v>
      </c>
      <c r="P489" s="11" t="s">
        <v>3716</v>
      </c>
      <c r="Q489" s="9"/>
      <c r="R489" s="11" t="s">
        <v>88</v>
      </c>
      <c r="S489" s="9" t="s">
        <v>868</v>
      </c>
      <c r="T489" s="9" t="s">
        <v>869</v>
      </c>
      <c r="U489" s="11" t="s">
        <v>869</v>
      </c>
      <c r="V489" s="9"/>
      <c r="W489" s="9" t="s">
        <v>87</v>
      </c>
      <c r="X489" s="9"/>
      <c r="Y489" s="9" t="s">
        <v>87</v>
      </c>
      <c r="Z489" s="11" t="s">
        <v>870</v>
      </c>
      <c r="AA489" s="9" t="s">
        <v>870</v>
      </c>
      <c r="AB489" s="9" t="s">
        <v>3711</v>
      </c>
      <c r="AC489" s="9"/>
      <c r="AD489" s="11" t="s">
        <v>870</v>
      </c>
      <c r="AE489" s="9"/>
    </row>
    <row r="490" hidden="1" spans="2:31">
      <c r="B490" t="e">
        <f>VLOOKUP(G490,Summary!B:B,1,FALSE)</f>
        <v>#N/A</v>
      </c>
      <c r="C490" t="str">
        <f t="shared" si="7"/>
        <v>REX</v>
      </c>
      <c r="D490" s="11" t="s">
        <v>3717</v>
      </c>
      <c r="E490" s="9" t="s">
        <v>3718</v>
      </c>
      <c r="F490" s="11" t="s">
        <v>3719</v>
      </c>
      <c r="G490" s="9" t="s">
        <v>3720</v>
      </c>
      <c r="H490" s="11" t="s">
        <v>3709</v>
      </c>
      <c r="I490" s="9" t="s">
        <v>863</v>
      </c>
      <c r="J490" s="9" t="s">
        <v>863</v>
      </c>
      <c r="K490" s="9" t="s">
        <v>864</v>
      </c>
      <c r="L490" s="9" t="s">
        <v>864</v>
      </c>
      <c r="M490" s="9" t="s">
        <v>865</v>
      </c>
      <c r="N490" s="9" t="s">
        <v>866</v>
      </c>
      <c r="O490" s="9" t="s">
        <v>866</v>
      </c>
      <c r="P490" s="11" t="s">
        <v>3721</v>
      </c>
      <c r="Q490" s="9"/>
      <c r="R490" s="11" t="s">
        <v>88</v>
      </c>
      <c r="S490" s="9" t="s">
        <v>868</v>
      </c>
      <c r="T490" s="9" t="s">
        <v>869</v>
      </c>
      <c r="U490" s="11" t="s">
        <v>869</v>
      </c>
      <c r="V490" s="9"/>
      <c r="W490" s="9" t="s">
        <v>87</v>
      </c>
      <c r="X490" s="9"/>
      <c r="Y490" s="9" t="s">
        <v>87</v>
      </c>
      <c r="Z490" s="11" t="s">
        <v>870</v>
      </c>
      <c r="AA490" s="9" t="s">
        <v>870</v>
      </c>
      <c r="AB490" s="9" t="s">
        <v>3711</v>
      </c>
      <c r="AC490" s="9"/>
      <c r="AD490" s="11" t="s">
        <v>870</v>
      </c>
      <c r="AE490" s="9"/>
    </row>
    <row r="491" hidden="1" spans="2:31">
      <c r="B491" t="e">
        <f>VLOOKUP(G491,Summary!B:B,1,FALSE)</f>
        <v>#N/A</v>
      </c>
      <c r="C491" t="str">
        <f t="shared" si="7"/>
        <v>REX</v>
      </c>
      <c r="D491" s="11" t="s">
        <v>3722</v>
      </c>
      <c r="E491" s="9" t="s">
        <v>3723</v>
      </c>
      <c r="F491" s="11" t="s">
        <v>3724</v>
      </c>
      <c r="G491" s="9" t="s">
        <v>3725</v>
      </c>
      <c r="H491" s="11" t="s">
        <v>3709</v>
      </c>
      <c r="I491" s="9" t="s">
        <v>863</v>
      </c>
      <c r="J491" s="9" t="s">
        <v>863</v>
      </c>
      <c r="K491" s="9" t="s">
        <v>864</v>
      </c>
      <c r="L491" s="9" t="s">
        <v>864</v>
      </c>
      <c r="M491" s="9" t="s">
        <v>865</v>
      </c>
      <c r="N491" s="9" t="s">
        <v>866</v>
      </c>
      <c r="O491" s="9" t="s">
        <v>866</v>
      </c>
      <c r="P491" s="11" t="s">
        <v>3726</v>
      </c>
      <c r="Q491" s="9"/>
      <c r="R491" s="11" t="s">
        <v>88</v>
      </c>
      <c r="S491" s="9" t="s">
        <v>868</v>
      </c>
      <c r="T491" s="9" t="s">
        <v>869</v>
      </c>
      <c r="U491" s="11" t="s">
        <v>869</v>
      </c>
      <c r="V491" s="9"/>
      <c r="W491" s="9" t="s">
        <v>87</v>
      </c>
      <c r="X491" s="9"/>
      <c r="Y491" s="9" t="s">
        <v>87</v>
      </c>
      <c r="Z491" s="11" t="s">
        <v>870</v>
      </c>
      <c r="AA491" s="9" t="s">
        <v>870</v>
      </c>
      <c r="AB491" s="9" t="s">
        <v>3711</v>
      </c>
      <c r="AC491" s="9"/>
      <c r="AD491" s="11" t="s">
        <v>870</v>
      </c>
      <c r="AE491" s="9"/>
    </row>
    <row r="492" hidden="1" spans="2:31">
      <c r="B492" t="e">
        <f>VLOOKUP(G492,Summary!B:B,1,FALSE)</f>
        <v>#N/A</v>
      </c>
      <c r="C492" t="str">
        <f t="shared" si="7"/>
        <v>REX</v>
      </c>
      <c r="D492" s="11" t="s">
        <v>3727</v>
      </c>
      <c r="E492" s="9" t="s">
        <v>3728</v>
      </c>
      <c r="F492" s="11" t="s">
        <v>3729</v>
      </c>
      <c r="G492" s="9" t="s">
        <v>3730</v>
      </c>
      <c r="H492" s="11" t="s">
        <v>3709</v>
      </c>
      <c r="I492" s="9" t="s">
        <v>863</v>
      </c>
      <c r="J492" s="9" t="s">
        <v>863</v>
      </c>
      <c r="K492" s="9" t="s">
        <v>864</v>
      </c>
      <c r="L492" s="9" t="s">
        <v>864</v>
      </c>
      <c r="M492" s="9" t="s">
        <v>865</v>
      </c>
      <c r="N492" s="9" t="s">
        <v>866</v>
      </c>
      <c r="O492" s="9" t="s">
        <v>866</v>
      </c>
      <c r="P492" s="11" t="s">
        <v>3731</v>
      </c>
      <c r="Q492" s="9"/>
      <c r="R492" s="11" t="s">
        <v>88</v>
      </c>
      <c r="S492" s="9" t="s">
        <v>868</v>
      </c>
      <c r="T492" s="9" t="s">
        <v>869</v>
      </c>
      <c r="U492" s="11" t="s">
        <v>869</v>
      </c>
      <c r="V492" s="9"/>
      <c r="W492" s="9" t="s">
        <v>87</v>
      </c>
      <c r="X492" s="9"/>
      <c r="Y492" s="9" t="s">
        <v>87</v>
      </c>
      <c r="Z492" s="11" t="s">
        <v>870</v>
      </c>
      <c r="AA492" s="9" t="s">
        <v>870</v>
      </c>
      <c r="AB492" s="9" t="s">
        <v>3711</v>
      </c>
      <c r="AC492" s="9"/>
      <c r="AD492" s="11" t="s">
        <v>870</v>
      </c>
      <c r="AE492" s="9"/>
    </row>
    <row r="493" hidden="1" spans="2:31">
      <c r="B493" t="e">
        <f>VLOOKUP(G493,Summary!B:B,1,FALSE)</f>
        <v>#N/A</v>
      </c>
      <c r="C493" t="str">
        <f t="shared" si="7"/>
        <v>REX</v>
      </c>
      <c r="D493" s="11" t="s">
        <v>3732</v>
      </c>
      <c r="E493" s="9" t="s">
        <v>3733</v>
      </c>
      <c r="F493" s="11" t="s">
        <v>3734</v>
      </c>
      <c r="G493" s="9" t="s">
        <v>3735</v>
      </c>
      <c r="H493" s="11" t="s">
        <v>3709</v>
      </c>
      <c r="I493" s="9" t="s">
        <v>863</v>
      </c>
      <c r="J493" s="9" t="s">
        <v>863</v>
      </c>
      <c r="K493" s="9" t="s">
        <v>864</v>
      </c>
      <c r="L493" s="9" t="s">
        <v>864</v>
      </c>
      <c r="M493" s="9" t="s">
        <v>865</v>
      </c>
      <c r="N493" s="9" t="s">
        <v>866</v>
      </c>
      <c r="O493" s="9" t="s">
        <v>866</v>
      </c>
      <c r="P493" s="11" t="s">
        <v>3736</v>
      </c>
      <c r="Q493" s="9"/>
      <c r="R493" s="11" t="s">
        <v>88</v>
      </c>
      <c r="S493" s="9" t="s">
        <v>868</v>
      </c>
      <c r="T493" s="9" t="s">
        <v>869</v>
      </c>
      <c r="U493" s="11" t="s">
        <v>869</v>
      </c>
      <c r="V493" s="9"/>
      <c r="W493" s="9" t="s">
        <v>87</v>
      </c>
      <c r="X493" s="9"/>
      <c r="Y493" s="9" t="s">
        <v>87</v>
      </c>
      <c r="Z493" s="11" t="s">
        <v>870</v>
      </c>
      <c r="AA493" s="9" t="s">
        <v>870</v>
      </c>
      <c r="AB493" s="9" t="s">
        <v>3711</v>
      </c>
      <c r="AC493" s="9"/>
      <c r="AD493" s="11" t="s">
        <v>870</v>
      </c>
      <c r="AE493" s="9"/>
    </row>
    <row r="494" hidden="1" spans="2:31">
      <c r="B494" t="e">
        <f>VLOOKUP(G494,Summary!B:B,1,FALSE)</f>
        <v>#N/A</v>
      </c>
      <c r="C494" t="str">
        <f t="shared" si="7"/>
        <v>REX</v>
      </c>
      <c r="D494" s="11" t="s">
        <v>3737</v>
      </c>
      <c r="E494" s="9" t="s">
        <v>3738</v>
      </c>
      <c r="F494" s="11" t="s">
        <v>3739</v>
      </c>
      <c r="G494" s="9" t="s">
        <v>3740</v>
      </c>
      <c r="H494" s="11" t="s">
        <v>3741</v>
      </c>
      <c r="I494" s="9" t="s">
        <v>863</v>
      </c>
      <c r="J494" s="9" t="s">
        <v>863</v>
      </c>
      <c r="K494" s="9" t="s">
        <v>864</v>
      </c>
      <c r="L494" s="9" t="s">
        <v>864</v>
      </c>
      <c r="M494" s="9" t="s">
        <v>865</v>
      </c>
      <c r="N494" s="9" t="s">
        <v>866</v>
      </c>
      <c r="O494" s="9" t="s">
        <v>866</v>
      </c>
      <c r="P494" s="11" t="s">
        <v>3742</v>
      </c>
      <c r="Q494" s="9"/>
      <c r="R494" s="11" t="s">
        <v>88</v>
      </c>
      <c r="S494" s="9" t="s">
        <v>868</v>
      </c>
      <c r="T494" s="9" t="s">
        <v>869</v>
      </c>
      <c r="U494" s="11" t="s">
        <v>869</v>
      </c>
      <c r="V494" s="9"/>
      <c r="W494" s="9" t="s">
        <v>87</v>
      </c>
      <c r="X494" s="9"/>
      <c r="Y494" s="9" t="s">
        <v>87</v>
      </c>
      <c r="Z494" s="11" t="s">
        <v>870</v>
      </c>
      <c r="AA494" s="9" t="s">
        <v>870</v>
      </c>
      <c r="AB494" s="9" t="s">
        <v>3743</v>
      </c>
      <c r="AC494" s="9"/>
      <c r="AD494" s="11" t="s">
        <v>870</v>
      </c>
      <c r="AE494" s="9"/>
    </row>
    <row r="495" hidden="1" spans="2:31">
      <c r="B495" t="e">
        <f>VLOOKUP(G495,Summary!B:B,1,FALSE)</f>
        <v>#N/A</v>
      </c>
      <c r="C495" t="str">
        <f t="shared" si="7"/>
        <v>REX</v>
      </c>
      <c r="D495" s="11" t="s">
        <v>3744</v>
      </c>
      <c r="E495" s="9" t="s">
        <v>3745</v>
      </c>
      <c r="F495" s="11" t="s">
        <v>3746</v>
      </c>
      <c r="G495" s="9" t="s">
        <v>3747</v>
      </c>
      <c r="H495" s="11" t="s">
        <v>3741</v>
      </c>
      <c r="I495" s="9" t="s">
        <v>863</v>
      </c>
      <c r="J495" s="9" t="s">
        <v>863</v>
      </c>
      <c r="K495" s="9" t="s">
        <v>864</v>
      </c>
      <c r="L495" s="9" t="s">
        <v>864</v>
      </c>
      <c r="M495" s="9" t="s">
        <v>865</v>
      </c>
      <c r="N495" s="9" t="s">
        <v>866</v>
      </c>
      <c r="O495" s="9" t="s">
        <v>866</v>
      </c>
      <c r="P495" s="11" t="s">
        <v>3748</v>
      </c>
      <c r="Q495" s="9"/>
      <c r="R495" s="11" t="s">
        <v>88</v>
      </c>
      <c r="S495" s="9" t="s">
        <v>868</v>
      </c>
      <c r="T495" s="9" t="s">
        <v>869</v>
      </c>
      <c r="U495" s="11" t="s">
        <v>869</v>
      </c>
      <c r="V495" s="9"/>
      <c r="W495" s="9" t="s">
        <v>127</v>
      </c>
      <c r="X495" s="9"/>
      <c r="Y495" s="9" t="s">
        <v>127</v>
      </c>
      <c r="Z495" s="11" t="s">
        <v>870</v>
      </c>
      <c r="AA495" s="9" t="s">
        <v>870</v>
      </c>
      <c r="AB495" s="9" t="s">
        <v>3743</v>
      </c>
      <c r="AC495" s="9"/>
      <c r="AD495" s="11" t="s">
        <v>870</v>
      </c>
      <c r="AE495" s="9"/>
    </row>
    <row r="496" hidden="1" spans="2:31">
      <c r="B496" t="e">
        <f>VLOOKUP(G496,Summary!B:B,1,FALSE)</f>
        <v>#N/A</v>
      </c>
      <c r="C496" t="str">
        <f t="shared" si="7"/>
        <v>REX</v>
      </c>
      <c r="D496" s="11" t="s">
        <v>3749</v>
      </c>
      <c r="E496" s="9" t="s">
        <v>3750</v>
      </c>
      <c r="F496" s="11" t="s">
        <v>3751</v>
      </c>
      <c r="G496" s="9" t="s">
        <v>3752</v>
      </c>
      <c r="H496" s="11" t="s">
        <v>3753</v>
      </c>
      <c r="I496" s="9" t="s">
        <v>863</v>
      </c>
      <c r="J496" s="9" t="s">
        <v>863</v>
      </c>
      <c r="K496" s="9" t="s">
        <v>864</v>
      </c>
      <c r="L496" s="9" t="s">
        <v>864</v>
      </c>
      <c r="M496" s="9" t="s">
        <v>865</v>
      </c>
      <c r="N496" s="9" t="s">
        <v>866</v>
      </c>
      <c r="O496" s="9" t="s">
        <v>866</v>
      </c>
      <c r="P496" s="11" t="s">
        <v>3754</v>
      </c>
      <c r="Q496" s="9"/>
      <c r="R496" s="11" t="s">
        <v>88</v>
      </c>
      <c r="S496" s="9" t="s">
        <v>868</v>
      </c>
      <c r="T496" s="9" t="s">
        <v>869</v>
      </c>
      <c r="U496" s="11" t="s">
        <v>869</v>
      </c>
      <c r="V496" s="9"/>
      <c r="W496" s="9" t="s">
        <v>287</v>
      </c>
      <c r="X496" s="9"/>
      <c r="Y496" s="9" t="s">
        <v>287</v>
      </c>
      <c r="Z496" s="11" t="s">
        <v>870</v>
      </c>
      <c r="AA496" s="9" t="s">
        <v>870</v>
      </c>
      <c r="AB496" s="9" t="s">
        <v>3755</v>
      </c>
      <c r="AC496" s="9"/>
      <c r="AD496" s="11" t="s">
        <v>870</v>
      </c>
      <c r="AE496" s="9"/>
    </row>
    <row r="497" hidden="1" spans="2:31">
      <c r="B497" t="e">
        <f>VLOOKUP(G497,Summary!B:B,1,FALSE)</f>
        <v>#N/A</v>
      </c>
      <c r="C497" t="str">
        <f t="shared" si="7"/>
        <v>REX</v>
      </c>
      <c r="D497" s="11" t="s">
        <v>3756</v>
      </c>
      <c r="E497" s="9" t="s">
        <v>3757</v>
      </c>
      <c r="F497" s="11" t="s">
        <v>3758</v>
      </c>
      <c r="G497" s="9" t="s">
        <v>3759</v>
      </c>
      <c r="H497" s="11" t="s">
        <v>3753</v>
      </c>
      <c r="I497" s="9" t="s">
        <v>863</v>
      </c>
      <c r="J497" s="9" t="s">
        <v>863</v>
      </c>
      <c r="K497" s="9" t="s">
        <v>864</v>
      </c>
      <c r="L497" s="9" t="s">
        <v>864</v>
      </c>
      <c r="M497" s="9" t="s">
        <v>865</v>
      </c>
      <c r="N497" s="9" t="s">
        <v>866</v>
      </c>
      <c r="O497" s="9" t="s">
        <v>866</v>
      </c>
      <c r="P497" s="11" t="s">
        <v>3760</v>
      </c>
      <c r="Q497" s="9"/>
      <c r="R497" s="11" t="s">
        <v>88</v>
      </c>
      <c r="S497" s="9" t="s">
        <v>868</v>
      </c>
      <c r="T497" s="9" t="s">
        <v>869</v>
      </c>
      <c r="U497" s="11" t="s">
        <v>869</v>
      </c>
      <c r="V497" s="9"/>
      <c r="W497" s="9" t="s">
        <v>87</v>
      </c>
      <c r="X497" s="9"/>
      <c r="Y497" s="9" t="s">
        <v>87</v>
      </c>
      <c r="Z497" s="11" t="s">
        <v>870</v>
      </c>
      <c r="AA497" s="9" t="s">
        <v>870</v>
      </c>
      <c r="AB497" s="9" t="s">
        <v>3755</v>
      </c>
      <c r="AC497" s="9"/>
      <c r="AD497" s="11" t="s">
        <v>870</v>
      </c>
      <c r="AE497" s="9"/>
    </row>
    <row r="498" hidden="1" spans="2:31">
      <c r="B498" t="e">
        <f>VLOOKUP(G498,Summary!B:B,1,FALSE)</f>
        <v>#N/A</v>
      </c>
      <c r="C498" t="str">
        <f t="shared" si="7"/>
        <v>REX</v>
      </c>
      <c r="D498" s="11" t="s">
        <v>3761</v>
      </c>
      <c r="E498" s="9" t="s">
        <v>3762</v>
      </c>
      <c r="F498" s="11" t="s">
        <v>3763</v>
      </c>
      <c r="G498" s="9" t="s">
        <v>3764</v>
      </c>
      <c r="H498" s="11" t="s">
        <v>3753</v>
      </c>
      <c r="I498" s="9" t="s">
        <v>863</v>
      </c>
      <c r="J498" s="9" t="s">
        <v>863</v>
      </c>
      <c r="K498" s="9" t="s">
        <v>864</v>
      </c>
      <c r="L498" s="9" t="s">
        <v>864</v>
      </c>
      <c r="M498" s="9" t="s">
        <v>865</v>
      </c>
      <c r="N498" s="9" t="s">
        <v>866</v>
      </c>
      <c r="O498" s="9" t="s">
        <v>866</v>
      </c>
      <c r="P498" s="11" t="s">
        <v>3765</v>
      </c>
      <c r="Q498" s="9"/>
      <c r="R498" s="11" t="s">
        <v>88</v>
      </c>
      <c r="S498" s="9" t="s">
        <v>868</v>
      </c>
      <c r="T498" s="9" t="s">
        <v>869</v>
      </c>
      <c r="U498" s="11" t="s">
        <v>869</v>
      </c>
      <c r="V498" s="9"/>
      <c r="W498" s="9" t="s">
        <v>87</v>
      </c>
      <c r="X498" s="9"/>
      <c r="Y498" s="9" t="s">
        <v>87</v>
      </c>
      <c r="Z498" s="11" t="s">
        <v>870</v>
      </c>
      <c r="AA498" s="9" t="s">
        <v>870</v>
      </c>
      <c r="AB498" s="9" t="s">
        <v>3755</v>
      </c>
      <c r="AC498" s="9"/>
      <c r="AD498" s="11" t="s">
        <v>870</v>
      </c>
      <c r="AE498" s="9"/>
    </row>
    <row r="499" hidden="1" spans="2:31">
      <c r="B499" t="e">
        <f>VLOOKUP(G499,Summary!B:B,1,FALSE)</f>
        <v>#N/A</v>
      </c>
      <c r="C499" t="str">
        <f t="shared" si="7"/>
        <v>REX</v>
      </c>
      <c r="D499" s="11" t="s">
        <v>3766</v>
      </c>
      <c r="E499" s="9" t="s">
        <v>3767</v>
      </c>
      <c r="F499" s="11" t="s">
        <v>3768</v>
      </c>
      <c r="G499" s="9" t="s">
        <v>3769</v>
      </c>
      <c r="H499" s="11" t="s">
        <v>3753</v>
      </c>
      <c r="I499" s="9" t="s">
        <v>863</v>
      </c>
      <c r="J499" s="9" t="s">
        <v>863</v>
      </c>
      <c r="K499" s="9" t="s">
        <v>864</v>
      </c>
      <c r="L499" s="9" t="s">
        <v>864</v>
      </c>
      <c r="M499" s="9" t="s">
        <v>865</v>
      </c>
      <c r="N499" s="9" t="s">
        <v>866</v>
      </c>
      <c r="O499" s="9" t="s">
        <v>866</v>
      </c>
      <c r="P499" s="11" t="s">
        <v>3770</v>
      </c>
      <c r="Q499" s="9"/>
      <c r="R499" s="11" t="s">
        <v>88</v>
      </c>
      <c r="S499" s="9" t="s">
        <v>868</v>
      </c>
      <c r="T499" s="9" t="s">
        <v>869</v>
      </c>
      <c r="U499" s="11" t="s">
        <v>869</v>
      </c>
      <c r="V499" s="9"/>
      <c r="W499" s="9" t="s">
        <v>87</v>
      </c>
      <c r="X499" s="9"/>
      <c r="Y499" s="9" t="s">
        <v>87</v>
      </c>
      <c r="Z499" s="11" t="s">
        <v>870</v>
      </c>
      <c r="AA499" s="9" t="s">
        <v>870</v>
      </c>
      <c r="AB499" s="9" t="s">
        <v>3755</v>
      </c>
      <c r="AC499" s="9"/>
      <c r="AD499" s="11" t="s">
        <v>870</v>
      </c>
      <c r="AE499" s="9"/>
    </row>
    <row r="500" hidden="1" spans="2:31">
      <c r="B500" t="e">
        <f>VLOOKUP(G500,Summary!B:B,1,FALSE)</f>
        <v>#N/A</v>
      </c>
      <c r="C500" t="str">
        <f t="shared" si="7"/>
        <v>REX</v>
      </c>
      <c r="D500" s="11" t="s">
        <v>3771</v>
      </c>
      <c r="E500" s="9" t="s">
        <v>3772</v>
      </c>
      <c r="F500" s="11" t="s">
        <v>3773</v>
      </c>
      <c r="G500" s="9" t="s">
        <v>3774</v>
      </c>
      <c r="H500" s="11" t="s">
        <v>3775</v>
      </c>
      <c r="I500" s="9" t="s">
        <v>863</v>
      </c>
      <c r="J500" s="9" t="s">
        <v>863</v>
      </c>
      <c r="K500" s="9" t="s">
        <v>864</v>
      </c>
      <c r="L500" s="9" t="s">
        <v>864</v>
      </c>
      <c r="M500" s="9" t="s">
        <v>865</v>
      </c>
      <c r="N500" s="9" t="s">
        <v>866</v>
      </c>
      <c r="O500" s="9" t="s">
        <v>866</v>
      </c>
      <c r="P500" s="11" t="s">
        <v>3776</v>
      </c>
      <c r="Q500" s="9"/>
      <c r="R500" s="11" t="s">
        <v>88</v>
      </c>
      <c r="S500" s="9" t="s">
        <v>868</v>
      </c>
      <c r="T500" s="9" t="s">
        <v>869</v>
      </c>
      <c r="U500" s="11" t="s">
        <v>869</v>
      </c>
      <c r="V500" s="9"/>
      <c r="W500" s="9" t="s">
        <v>87</v>
      </c>
      <c r="X500" s="9"/>
      <c r="Y500" s="9" t="s">
        <v>87</v>
      </c>
      <c r="Z500" s="11" t="s">
        <v>870</v>
      </c>
      <c r="AA500" s="9" t="s">
        <v>870</v>
      </c>
      <c r="AB500" s="9" t="s">
        <v>3777</v>
      </c>
      <c r="AC500" s="9"/>
      <c r="AD500" s="11" t="s">
        <v>870</v>
      </c>
      <c r="AE500" s="9"/>
    </row>
    <row r="501" hidden="1" spans="2:31">
      <c r="B501" t="e">
        <f>VLOOKUP(G501,Summary!B:B,1,FALSE)</f>
        <v>#N/A</v>
      </c>
      <c r="C501" t="str">
        <f t="shared" si="7"/>
        <v>REX</v>
      </c>
      <c r="D501" s="11" t="s">
        <v>3778</v>
      </c>
      <c r="E501" s="9" t="s">
        <v>3779</v>
      </c>
      <c r="F501" s="11" t="s">
        <v>3780</v>
      </c>
      <c r="G501" s="9" t="s">
        <v>3781</v>
      </c>
      <c r="H501" s="11" t="s">
        <v>3782</v>
      </c>
      <c r="I501" s="9" t="s">
        <v>863</v>
      </c>
      <c r="J501" s="9" t="s">
        <v>863</v>
      </c>
      <c r="K501" s="9" t="s">
        <v>864</v>
      </c>
      <c r="L501" s="9" t="s">
        <v>864</v>
      </c>
      <c r="M501" s="9" t="s">
        <v>865</v>
      </c>
      <c r="N501" s="9" t="s">
        <v>866</v>
      </c>
      <c r="O501" s="9" t="s">
        <v>866</v>
      </c>
      <c r="P501" s="11" t="s">
        <v>3783</v>
      </c>
      <c r="Q501" s="9"/>
      <c r="R501" s="11" t="s">
        <v>88</v>
      </c>
      <c r="S501" s="9" t="s">
        <v>868</v>
      </c>
      <c r="T501" s="9" t="s">
        <v>869</v>
      </c>
      <c r="U501" s="11" t="s">
        <v>869</v>
      </c>
      <c r="V501" s="9"/>
      <c r="W501" s="9" t="s">
        <v>87</v>
      </c>
      <c r="X501" s="9"/>
      <c r="Y501" s="9" t="s">
        <v>87</v>
      </c>
      <c r="Z501" s="11" t="s">
        <v>870</v>
      </c>
      <c r="AA501" s="9" t="s">
        <v>870</v>
      </c>
      <c r="AB501" s="9" t="s">
        <v>3784</v>
      </c>
      <c r="AC501" s="9"/>
      <c r="AD501" s="11" t="s">
        <v>870</v>
      </c>
      <c r="AE501" s="9"/>
    </row>
    <row r="502" hidden="1" spans="2:31">
      <c r="B502" t="e">
        <f>VLOOKUP(G502,Summary!B:B,1,FALSE)</f>
        <v>#N/A</v>
      </c>
      <c r="C502" t="str">
        <f t="shared" si="7"/>
        <v>REX</v>
      </c>
      <c r="D502" s="11" t="s">
        <v>3785</v>
      </c>
      <c r="E502" s="9" t="s">
        <v>3786</v>
      </c>
      <c r="F502" s="11" t="s">
        <v>3787</v>
      </c>
      <c r="G502" s="9" t="s">
        <v>3788</v>
      </c>
      <c r="H502" s="11" t="s">
        <v>3789</v>
      </c>
      <c r="I502" s="9" t="s">
        <v>863</v>
      </c>
      <c r="J502" s="9" t="s">
        <v>863</v>
      </c>
      <c r="K502" s="9" t="s">
        <v>864</v>
      </c>
      <c r="L502" s="9" t="s">
        <v>864</v>
      </c>
      <c r="M502" s="9" t="s">
        <v>865</v>
      </c>
      <c r="N502" s="9" t="s">
        <v>866</v>
      </c>
      <c r="O502" s="9" t="s">
        <v>866</v>
      </c>
      <c r="P502" s="11" t="s">
        <v>3790</v>
      </c>
      <c r="Q502" s="9"/>
      <c r="R502" s="11" t="s">
        <v>88</v>
      </c>
      <c r="S502" s="9" t="s">
        <v>868</v>
      </c>
      <c r="T502" s="9" t="s">
        <v>869</v>
      </c>
      <c r="U502" s="11" t="s">
        <v>869</v>
      </c>
      <c r="V502" s="9"/>
      <c r="W502" s="9" t="s">
        <v>87</v>
      </c>
      <c r="X502" s="9"/>
      <c r="Y502" s="9" t="s">
        <v>87</v>
      </c>
      <c r="Z502" s="11" t="s">
        <v>870</v>
      </c>
      <c r="AA502" s="9" t="s">
        <v>870</v>
      </c>
      <c r="AB502" s="9" t="s">
        <v>3791</v>
      </c>
      <c r="AC502" s="9"/>
      <c r="AD502" s="11" t="s">
        <v>870</v>
      </c>
      <c r="AE502" s="9"/>
    </row>
    <row r="503" hidden="1" spans="2:31">
      <c r="B503" t="e">
        <f>VLOOKUP(G503,Summary!B:B,1,FALSE)</f>
        <v>#N/A</v>
      </c>
      <c r="C503" t="str">
        <f t="shared" si="7"/>
        <v>REX</v>
      </c>
      <c r="D503" s="11" t="s">
        <v>3792</v>
      </c>
      <c r="E503" s="9" t="s">
        <v>3793</v>
      </c>
      <c r="F503" s="11" t="s">
        <v>3794</v>
      </c>
      <c r="G503" s="9" t="s">
        <v>3795</v>
      </c>
      <c r="H503" s="11" t="s">
        <v>3789</v>
      </c>
      <c r="I503" s="9" t="s">
        <v>863</v>
      </c>
      <c r="J503" s="9" t="s">
        <v>863</v>
      </c>
      <c r="K503" s="9" t="s">
        <v>864</v>
      </c>
      <c r="L503" s="9" t="s">
        <v>864</v>
      </c>
      <c r="M503" s="9" t="s">
        <v>865</v>
      </c>
      <c r="N503" s="9" t="s">
        <v>866</v>
      </c>
      <c r="O503" s="9" t="s">
        <v>866</v>
      </c>
      <c r="P503" s="11" t="s">
        <v>3796</v>
      </c>
      <c r="Q503" s="9"/>
      <c r="R503" s="11" t="s">
        <v>88</v>
      </c>
      <c r="S503" s="9" t="s">
        <v>868</v>
      </c>
      <c r="T503" s="9" t="s">
        <v>869</v>
      </c>
      <c r="U503" s="11" t="s">
        <v>869</v>
      </c>
      <c r="V503" s="9"/>
      <c r="W503" s="9" t="s">
        <v>101</v>
      </c>
      <c r="X503" s="9"/>
      <c r="Y503" s="9" t="s">
        <v>101</v>
      </c>
      <c r="Z503" s="11" t="s">
        <v>870</v>
      </c>
      <c r="AA503" s="9" t="s">
        <v>870</v>
      </c>
      <c r="AB503" s="9" t="s">
        <v>3791</v>
      </c>
      <c r="AC503" s="9"/>
      <c r="AD503" s="11" t="s">
        <v>870</v>
      </c>
      <c r="AE503" s="9"/>
    </row>
    <row r="504" hidden="1" spans="2:31">
      <c r="B504" t="e">
        <f>VLOOKUP(G504,Summary!B:B,1,FALSE)</f>
        <v>#N/A</v>
      </c>
      <c r="C504" t="str">
        <f t="shared" si="7"/>
        <v>REX</v>
      </c>
      <c r="D504" s="11" t="s">
        <v>3797</v>
      </c>
      <c r="E504" s="9" t="s">
        <v>3798</v>
      </c>
      <c r="F504" s="11" t="s">
        <v>3799</v>
      </c>
      <c r="G504" s="9" t="s">
        <v>3800</v>
      </c>
      <c r="H504" s="11" t="s">
        <v>3789</v>
      </c>
      <c r="I504" s="9" t="s">
        <v>863</v>
      </c>
      <c r="J504" s="9" t="s">
        <v>863</v>
      </c>
      <c r="K504" s="9" t="s">
        <v>864</v>
      </c>
      <c r="L504" s="9" t="s">
        <v>864</v>
      </c>
      <c r="M504" s="9" t="s">
        <v>865</v>
      </c>
      <c r="N504" s="9" t="s">
        <v>866</v>
      </c>
      <c r="O504" s="9" t="s">
        <v>866</v>
      </c>
      <c r="P504" s="11" t="s">
        <v>3801</v>
      </c>
      <c r="Q504" s="9"/>
      <c r="R504" s="11" t="s">
        <v>88</v>
      </c>
      <c r="S504" s="9" t="s">
        <v>868</v>
      </c>
      <c r="T504" s="9" t="s">
        <v>869</v>
      </c>
      <c r="U504" s="11" t="s">
        <v>869</v>
      </c>
      <c r="V504" s="9"/>
      <c r="W504" s="9" t="s">
        <v>147</v>
      </c>
      <c r="X504" s="9"/>
      <c r="Y504" s="9" t="s">
        <v>147</v>
      </c>
      <c r="Z504" s="11" t="s">
        <v>870</v>
      </c>
      <c r="AA504" s="9" t="s">
        <v>870</v>
      </c>
      <c r="AB504" s="9" t="s">
        <v>3791</v>
      </c>
      <c r="AC504" s="9"/>
      <c r="AD504" s="11" t="s">
        <v>870</v>
      </c>
      <c r="AE504" s="9"/>
    </row>
    <row r="505" hidden="1" spans="2:31">
      <c r="B505" t="e">
        <f>VLOOKUP(G505,Summary!B:B,1,FALSE)</f>
        <v>#N/A</v>
      </c>
      <c r="C505" t="str">
        <f t="shared" si="7"/>
        <v>REX</v>
      </c>
      <c r="D505" s="11" t="s">
        <v>3802</v>
      </c>
      <c r="E505" s="9" t="s">
        <v>3803</v>
      </c>
      <c r="F505" s="11" t="s">
        <v>3804</v>
      </c>
      <c r="G505" s="9" t="s">
        <v>3805</v>
      </c>
      <c r="H505" s="11" t="s">
        <v>3789</v>
      </c>
      <c r="I505" s="9" t="s">
        <v>863</v>
      </c>
      <c r="J505" s="9" t="s">
        <v>863</v>
      </c>
      <c r="K505" s="9" t="s">
        <v>864</v>
      </c>
      <c r="L505" s="9" t="s">
        <v>864</v>
      </c>
      <c r="M505" s="9" t="s">
        <v>865</v>
      </c>
      <c r="N505" s="9" t="s">
        <v>866</v>
      </c>
      <c r="O505" s="9" t="s">
        <v>866</v>
      </c>
      <c r="P505" s="11" t="s">
        <v>3806</v>
      </c>
      <c r="Q505" s="9"/>
      <c r="R505" s="11" t="s">
        <v>88</v>
      </c>
      <c r="S505" s="9" t="s">
        <v>868</v>
      </c>
      <c r="T505" s="9" t="s">
        <v>869</v>
      </c>
      <c r="U505" s="11" t="s">
        <v>869</v>
      </c>
      <c r="V505" s="9"/>
      <c r="W505" s="9" t="s">
        <v>147</v>
      </c>
      <c r="X505" s="9"/>
      <c r="Y505" s="9" t="s">
        <v>147</v>
      </c>
      <c r="Z505" s="11" t="s">
        <v>870</v>
      </c>
      <c r="AA505" s="9" t="s">
        <v>870</v>
      </c>
      <c r="AB505" s="9" t="s">
        <v>3791</v>
      </c>
      <c r="AC505" s="9"/>
      <c r="AD505" s="11" t="s">
        <v>870</v>
      </c>
      <c r="AE505" s="9"/>
    </row>
    <row r="506" hidden="1" spans="2:31">
      <c r="B506" t="e">
        <f>VLOOKUP(G506,Summary!B:B,1,FALSE)</f>
        <v>#N/A</v>
      </c>
      <c r="C506" t="str">
        <f t="shared" si="7"/>
        <v>REX</v>
      </c>
      <c r="D506" s="11" t="s">
        <v>3807</v>
      </c>
      <c r="E506" s="9" t="s">
        <v>3808</v>
      </c>
      <c r="F506" s="11" t="s">
        <v>3809</v>
      </c>
      <c r="G506" s="9" t="s">
        <v>3810</v>
      </c>
      <c r="H506" s="11" t="s">
        <v>3789</v>
      </c>
      <c r="I506" s="9" t="s">
        <v>863</v>
      </c>
      <c r="J506" s="9" t="s">
        <v>863</v>
      </c>
      <c r="K506" s="9" t="s">
        <v>864</v>
      </c>
      <c r="L506" s="9" t="s">
        <v>864</v>
      </c>
      <c r="M506" s="9" t="s">
        <v>865</v>
      </c>
      <c r="N506" s="9" t="s">
        <v>866</v>
      </c>
      <c r="O506" s="9" t="s">
        <v>866</v>
      </c>
      <c r="P506" s="11" t="s">
        <v>3811</v>
      </c>
      <c r="Q506" s="9"/>
      <c r="R506" s="11" t="s">
        <v>88</v>
      </c>
      <c r="S506" s="9" t="s">
        <v>868</v>
      </c>
      <c r="T506" s="9" t="s">
        <v>869</v>
      </c>
      <c r="U506" s="11" t="s">
        <v>869</v>
      </c>
      <c r="V506" s="9"/>
      <c r="W506" s="9" t="s">
        <v>127</v>
      </c>
      <c r="X506" s="9"/>
      <c r="Y506" s="9" t="s">
        <v>127</v>
      </c>
      <c r="Z506" s="11" t="s">
        <v>870</v>
      </c>
      <c r="AA506" s="9" t="s">
        <v>870</v>
      </c>
      <c r="AB506" s="9" t="s">
        <v>3791</v>
      </c>
      <c r="AC506" s="9"/>
      <c r="AD506" s="11" t="s">
        <v>870</v>
      </c>
      <c r="AE506" s="9"/>
    </row>
    <row r="507" hidden="1" spans="2:31">
      <c r="B507" t="e">
        <f>VLOOKUP(G507,Summary!B:B,1,FALSE)</f>
        <v>#N/A</v>
      </c>
      <c r="C507" t="str">
        <f t="shared" si="7"/>
        <v>REX</v>
      </c>
      <c r="D507" s="11" t="s">
        <v>3812</v>
      </c>
      <c r="E507" s="9" t="s">
        <v>3813</v>
      </c>
      <c r="F507" s="11" t="s">
        <v>3814</v>
      </c>
      <c r="G507" s="9" t="s">
        <v>3815</v>
      </c>
      <c r="H507" s="11" t="s">
        <v>3789</v>
      </c>
      <c r="I507" s="9" t="s">
        <v>863</v>
      </c>
      <c r="J507" s="9" t="s">
        <v>863</v>
      </c>
      <c r="K507" s="9" t="s">
        <v>864</v>
      </c>
      <c r="L507" s="9" t="s">
        <v>864</v>
      </c>
      <c r="M507" s="9" t="s">
        <v>865</v>
      </c>
      <c r="N507" s="9" t="s">
        <v>866</v>
      </c>
      <c r="O507" s="9" t="s">
        <v>866</v>
      </c>
      <c r="P507" s="11" t="s">
        <v>3816</v>
      </c>
      <c r="Q507" s="9"/>
      <c r="R507" s="11" t="s">
        <v>88</v>
      </c>
      <c r="S507" s="9" t="s">
        <v>868</v>
      </c>
      <c r="T507" s="9" t="s">
        <v>869</v>
      </c>
      <c r="U507" s="11" t="s">
        <v>869</v>
      </c>
      <c r="V507" s="9"/>
      <c r="W507" s="9" t="s">
        <v>127</v>
      </c>
      <c r="X507" s="9"/>
      <c r="Y507" s="9" t="s">
        <v>127</v>
      </c>
      <c r="Z507" s="11" t="s">
        <v>870</v>
      </c>
      <c r="AA507" s="9" t="s">
        <v>870</v>
      </c>
      <c r="AB507" s="9" t="s">
        <v>3791</v>
      </c>
      <c r="AC507" s="9"/>
      <c r="AD507" s="11" t="s">
        <v>870</v>
      </c>
      <c r="AE507" s="9"/>
    </row>
    <row r="508" hidden="1" spans="2:31">
      <c r="B508" t="e">
        <f>VLOOKUP(G508,Summary!B:B,1,FALSE)</f>
        <v>#N/A</v>
      </c>
      <c r="C508" t="str">
        <f t="shared" si="7"/>
        <v>REX</v>
      </c>
      <c r="D508" s="11" t="s">
        <v>3817</v>
      </c>
      <c r="E508" s="9" t="s">
        <v>3818</v>
      </c>
      <c r="F508" s="11" t="s">
        <v>3819</v>
      </c>
      <c r="G508" s="9" t="s">
        <v>3820</v>
      </c>
      <c r="H508" s="11" t="s">
        <v>3789</v>
      </c>
      <c r="I508" s="9" t="s">
        <v>863</v>
      </c>
      <c r="J508" s="9" t="s">
        <v>863</v>
      </c>
      <c r="K508" s="9" t="s">
        <v>864</v>
      </c>
      <c r="L508" s="9" t="s">
        <v>864</v>
      </c>
      <c r="M508" s="9" t="s">
        <v>865</v>
      </c>
      <c r="N508" s="9" t="s">
        <v>866</v>
      </c>
      <c r="O508" s="9" t="s">
        <v>866</v>
      </c>
      <c r="P508" s="11" t="s">
        <v>3821</v>
      </c>
      <c r="Q508" s="9"/>
      <c r="R508" s="11" t="s">
        <v>88</v>
      </c>
      <c r="S508" s="9" t="s">
        <v>868</v>
      </c>
      <c r="T508" s="9" t="s">
        <v>869</v>
      </c>
      <c r="U508" s="11" t="s">
        <v>869</v>
      </c>
      <c r="V508" s="9"/>
      <c r="W508" s="9" t="s">
        <v>87</v>
      </c>
      <c r="X508" s="9"/>
      <c r="Y508" s="9" t="s">
        <v>87</v>
      </c>
      <c r="Z508" s="11" t="s">
        <v>870</v>
      </c>
      <c r="AA508" s="9" t="s">
        <v>870</v>
      </c>
      <c r="AB508" s="9" t="s">
        <v>3791</v>
      </c>
      <c r="AC508" s="9"/>
      <c r="AD508" s="11" t="s">
        <v>870</v>
      </c>
      <c r="AE508" s="9"/>
    </row>
    <row r="509" hidden="1" spans="2:31">
      <c r="B509" t="e">
        <f>VLOOKUP(G509,Summary!B:B,1,FALSE)</f>
        <v>#N/A</v>
      </c>
      <c r="C509" t="str">
        <f t="shared" si="7"/>
        <v>REX</v>
      </c>
      <c r="D509" s="11" t="s">
        <v>3822</v>
      </c>
      <c r="E509" s="9" t="s">
        <v>3823</v>
      </c>
      <c r="F509" s="11" t="s">
        <v>3824</v>
      </c>
      <c r="G509" s="9" t="s">
        <v>3825</v>
      </c>
      <c r="H509" s="11" t="s">
        <v>3789</v>
      </c>
      <c r="I509" s="9" t="s">
        <v>863</v>
      </c>
      <c r="J509" s="9" t="s">
        <v>863</v>
      </c>
      <c r="K509" s="9" t="s">
        <v>864</v>
      </c>
      <c r="L509" s="9" t="s">
        <v>864</v>
      </c>
      <c r="M509" s="9" t="s">
        <v>865</v>
      </c>
      <c r="N509" s="9" t="s">
        <v>866</v>
      </c>
      <c r="O509" s="9" t="s">
        <v>866</v>
      </c>
      <c r="P509" s="11" t="s">
        <v>3826</v>
      </c>
      <c r="Q509" s="9"/>
      <c r="R509" s="11" t="s">
        <v>88</v>
      </c>
      <c r="S509" s="9" t="s">
        <v>868</v>
      </c>
      <c r="T509" s="9" t="s">
        <v>869</v>
      </c>
      <c r="U509" s="11" t="s">
        <v>869</v>
      </c>
      <c r="V509" s="9"/>
      <c r="W509" s="9" t="s">
        <v>3827</v>
      </c>
      <c r="X509" s="9"/>
      <c r="Y509" s="9" t="s">
        <v>3827</v>
      </c>
      <c r="Z509" s="11" t="s">
        <v>870</v>
      </c>
      <c r="AA509" s="9" t="s">
        <v>870</v>
      </c>
      <c r="AB509" s="9" t="s">
        <v>3791</v>
      </c>
      <c r="AC509" s="9"/>
      <c r="AD509" s="11" t="s">
        <v>870</v>
      </c>
      <c r="AE509" s="9"/>
    </row>
    <row r="510" hidden="1" spans="2:31">
      <c r="B510" t="e">
        <f>VLOOKUP(G510,Summary!B:B,1,FALSE)</f>
        <v>#N/A</v>
      </c>
      <c r="C510" t="str">
        <f t="shared" si="7"/>
        <v>REX</v>
      </c>
      <c r="D510" s="11" t="s">
        <v>3828</v>
      </c>
      <c r="E510" s="9" t="s">
        <v>3829</v>
      </c>
      <c r="F510" s="11" t="s">
        <v>3830</v>
      </c>
      <c r="G510" s="9" t="s">
        <v>3831</v>
      </c>
      <c r="H510" s="11" t="s">
        <v>3789</v>
      </c>
      <c r="I510" s="9" t="s">
        <v>863</v>
      </c>
      <c r="J510" s="9" t="s">
        <v>863</v>
      </c>
      <c r="K510" s="9" t="s">
        <v>864</v>
      </c>
      <c r="L510" s="9" t="s">
        <v>864</v>
      </c>
      <c r="M510" s="9" t="s">
        <v>865</v>
      </c>
      <c r="N510" s="9" t="s">
        <v>866</v>
      </c>
      <c r="O510" s="9" t="s">
        <v>866</v>
      </c>
      <c r="P510" s="11" t="s">
        <v>3832</v>
      </c>
      <c r="Q510" s="9"/>
      <c r="R510" s="11" t="s">
        <v>88</v>
      </c>
      <c r="S510" s="9" t="s">
        <v>868</v>
      </c>
      <c r="T510" s="9" t="s">
        <v>869</v>
      </c>
      <c r="U510" s="11" t="s">
        <v>869</v>
      </c>
      <c r="V510" s="9"/>
      <c r="W510" s="9" t="s">
        <v>127</v>
      </c>
      <c r="X510" s="9"/>
      <c r="Y510" s="9" t="s">
        <v>127</v>
      </c>
      <c r="Z510" s="11" t="s">
        <v>870</v>
      </c>
      <c r="AA510" s="9" t="s">
        <v>870</v>
      </c>
      <c r="AB510" s="9" t="s">
        <v>3791</v>
      </c>
      <c r="AC510" s="9"/>
      <c r="AD510" s="11" t="s">
        <v>870</v>
      </c>
      <c r="AE510" s="9"/>
    </row>
    <row r="511" hidden="1" spans="2:31">
      <c r="B511" t="e">
        <f>VLOOKUP(G511,Summary!B:B,1,FALSE)</f>
        <v>#N/A</v>
      </c>
      <c r="C511" t="str">
        <f t="shared" si="7"/>
        <v>REX</v>
      </c>
      <c r="D511" s="11" t="s">
        <v>3833</v>
      </c>
      <c r="E511" s="9" t="s">
        <v>3834</v>
      </c>
      <c r="F511" s="11" t="s">
        <v>3835</v>
      </c>
      <c r="G511" s="9" t="s">
        <v>3836</v>
      </c>
      <c r="H511" s="11" t="s">
        <v>3789</v>
      </c>
      <c r="I511" s="9" t="s">
        <v>863</v>
      </c>
      <c r="J511" s="9" t="s">
        <v>863</v>
      </c>
      <c r="K511" s="9" t="s">
        <v>864</v>
      </c>
      <c r="L511" s="9" t="s">
        <v>864</v>
      </c>
      <c r="M511" s="9" t="s">
        <v>865</v>
      </c>
      <c r="N511" s="9" t="s">
        <v>866</v>
      </c>
      <c r="O511" s="9" t="s">
        <v>866</v>
      </c>
      <c r="P511" s="11" t="s">
        <v>3837</v>
      </c>
      <c r="Q511" s="9"/>
      <c r="R511" s="11" t="s">
        <v>88</v>
      </c>
      <c r="S511" s="9" t="s">
        <v>868</v>
      </c>
      <c r="T511" s="9" t="s">
        <v>869</v>
      </c>
      <c r="U511" s="11" t="s">
        <v>869</v>
      </c>
      <c r="V511" s="9"/>
      <c r="W511" s="9" t="s">
        <v>127</v>
      </c>
      <c r="X511" s="9"/>
      <c r="Y511" s="9" t="s">
        <v>127</v>
      </c>
      <c r="Z511" s="11" t="s">
        <v>870</v>
      </c>
      <c r="AA511" s="9" t="s">
        <v>870</v>
      </c>
      <c r="AB511" s="9" t="s">
        <v>3791</v>
      </c>
      <c r="AC511" s="9"/>
      <c r="AD511" s="11" t="s">
        <v>870</v>
      </c>
      <c r="AE511" s="9"/>
    </row>
    <row r="512" hidden="1" spans="2:31">
      <c r="B512" t="e">
        <f>VLOOKUP(G512,Summary!B:B,1,FALSE)</f>
        <v>#N/A</v>
      </c>
      <c r="C512" t="str">
        <f t="shared" si="7"/>
        <v>REX</v>
      </c>
      <c r="D512" s="11" t="s">
        <v>3838</v>
      </c>
      <c r="E512" s="9" t="s">
        <v>3839</v>
      </c>
      <c r="F512" s="11" t="s">
        <v>3840</v>
      </c>
      <c r="G512" s="9" t="s">
        <v>3841</v>
      </c>
      <c r="H512" s="11" t="s">
        <v>3789</v>
      </c>
      <c r="I512" s="9" t="s">
        <v>863</v>
      </c>
      <c r="J512" s="9" t="s">
        <v>863</v>
      </c>
      <c r="K512" s="9" t="s">
        <v>864</v>
      </c>
      <c r="L512" s="9" t="s">
        <v>864</v>
      </c>
      <c r="M512" s="9" t="s">
        <v>865</v>
      </c>
      <c r="N512" s="9" t="s">
        <v>866</v>
      </c>
      <c r="O512" s="9" t="s">
        <v>866</v>
      </c>
      <c r="P512" s="11" t="s">
        <v>3842</v>
      </c>
      <c r="Q512" s="9"/>
      <c r="R512" s="11" t="s">
        <v>88</v>
      </c>
      <c r="S512" s="9" t="s">
        <v>868</v>
      </c>
      <c r="T512" s="9" t="s">
        <v>869</v>
      </c>
      <c r="U512" s="11" t="s">
        <v>869</v>
      </c>
      <c r="V512" s="9"/>
      <c r="W512" s="9" t="s">
        <v>147</v>
      </c>
      <c r="X512" s="9"/>
      <c r="Y512" s="9" t="s">
        <v>147</v>
      </c>
      <c r="Z512" s="11" t="s">
        <v>870</v>
      </c>
      <c r="AA512" s="9" t="s">
        <v>870</v>
      </c>
      <c r="AB512" s="9" t="s">
        <v>3791</v>
      </c>
      <c r="AC512" s="9"/>
      <c r="AD512" s="11" t="s">
        <v>870</v>
      </c>
      <c r="AE512" s="9"/>
    </row>
    <row r="513" hidden="1" spans="2:31">
      <c r="B513" t="e">
        <f>VLOOKUP(G513,Summary!B:B,1,FALSE)</f>
        <v>#N/A</v>
      </c>
      <c r="C513" t="str">
        <f t="shared" si="7"/>
        <v>REX</v>
      </c>
      <c r="D513" s="11" t="s">
        <v>3843</v>
      </c>
      <c r="E513" s="9" t="s">
        <v>3844</v>
      </c>
      <c r="F513" s="11" t="s">
        <v>3845</v>
      </c>
      <c r="G513" s="9" t="s">
        <v>3846</v>
      </c>
      <c r="H513" s="11" t="s">
        <v>3789</v>
      </c>
      <c r="I513" s="9" t="s">
        <v>863</v>
      </c>
      <c r="J513" s="9" t="s">
        <v>863</v>
      </c>
      <c r="K513" s="9" t="s">
        <v>864</v>
      </c>
      <c r="L513" s="9" t="s">
        <v>864</v>
      </c>
      <c r="M513" s="9" t="s">
        <v>865</v>
      </c>
      <c r="N513" s="9" t="s">
        <v>866</v>
      </c>
      <c r="O513" s="9" t="s">
        <v>866</v>
      </c>
      <c r="P513" s="11" t="s">
        <v>3847</v>
      </c>
      <c r="Q513" s="9"/>
      <c r="R513" s="11" t="s">
        <v>88</v>
      </c>
      <c r="S513" s="9" t="s">
        <v>868</v>
      </c>
      <c r="T513" s="9" t="s">
        <v>869</v>
      </c>
      <c r="U513" s="11" t="s">
        <v>869</v>
      </c>
      <c r="V513" s="9"/>
      <c r="W513" s="9" t="s">
        <v>87</v>
      </c>
      <c r="X513" s="9"/>
      <c r="Y513" s="9" t="s">
        <v>87</v>
      </c>
      <c r="Z513" s="11" t="s">
        <v>870</v>
      </c>
      <c r="AA513" s="9" t="s">
        <v>870</v>
      </c>
      <c r="AB513" s="9" t="s">
        <v>3791</v>
      </c>
      <c r="AC513" s="9"/>
      <c r="AD513" s="11" t="s">
        <v>870</v>
      </c>
      <c r="AE513" s="9"/>
    </row>
    <row r="514" hidden="1" spans="2:31">
      <c r="B514" t="e">
        <f>VLOOKUP(G514,Summary!B:B,1,FALSE)</f>
        <v>#N/A</v>
      </c>
      <c r="C514" t="str">
        <f t="shared" si="7"/>
        <v>REX</v>
      </c>
      <c r="D514" s="11" t="s">
        <v>3848</v>
      </c>
      <c r="E514" s="9" t="s">
        <v>3849</v>
      </c>
      <c r="F514" s="11" t="s">
        <v>3850</v>
      </c>
      <c r="G514" s="9" t="s">
        <v>3851</v>
      </c>
      <c r="H514" s="11" t="s">
        <v>3789</v>
      </c>
      <c r="I514" s="9" t="s">
        <v>863</v>
      </c>
      <c r="J514" s="9" t="s">
        <v>863</v>
      </c>
      <c r="K514" s="9" t="s">
        <v>864</v>
      </c>
      <c r="L514" s="9" t="s">
        <v>864</v>
      </c>
      <c r="M514" s="9" t="s">
        <v>865</v>
      </c>
      <c r="N514" s="9" t="s">
        <v>866</v>
      </c>
      <c r="O514" s="9" t="s">
        <v>866</v>
      </c>
      <c r="P514" s="11" t="s">
        <v>3852</v>
      </c>
      <c r="Q514" s="9"/>
      <c r="R514" s="11" t="s">
        <v>88</v>
      </c>
      <c r="S514" s="9" t="s">
        <v>868</v>
      </c>
      <c r="T514" s="9" t="s">
        <v>869</v>
      </c>
      <c r="U514" s="11" t="s">
        <v>869</v>
      </c>
      <c r="V514" s="9"/>
      <c r="W514" s="9" t="s">
        <v>108</v>
      </c>
      <c r="X514" s="9"/>
      <c r="Y514" s="9" t="s">
        <v>108</v>
      </c>
      <c r="Z514" s="11" t="s">
        <v>870</v>
      </c>
      <c r="AA514" s="9" t="s">
        <v>870</v>
      </c>
      <c r="AB514" s="9" t="s">
        <v>3791</v>
      </c>
      <c r="AC514" s="9"/>
      <c r="AD514" s="11" t="s">
        <v>870</v>
      </c>
      <c r="AE514" s="9"/>
    </row>
    <row r="515" hidden="1" spans="2:31">
      <c r="B515" t="e">
        <f>VLOOKUP(G515,Summary!B:B,1,FALSE)</f>
        <v>#N/A</v>
      </c>
      <c r="C515" t="str">
        <f t="shared" ref="C515:C578" si="8">MID(H515,6,3)</f>
        <v>REX</v>
      </c>
      <c r="D515" s="11" t="s">
        <v>3853</v>
      </c>
      <c r="E515" s="9" t="s">
        <v>3854</v>
      </c>
      <c r="F515" s="11" t="s">
        <v>3855</v>
      </c>
      <c r="G515" s="9" t="s">
        <v>3856</v>
      </c>
      <c r="H515" s="11" t="s">
        <v>3789</v>
      </c>
      <c r="I515" s="9" t="s">
        <v>863</v>
      </c>
      <c r="J515" s="9" t="s">
        <v>863</v>
      </c>
      <c r="K515" s="9" t="s">
        <v>864</v>
      </c>
      <c r="L515" s="9" t="s">
        <v>864</v>
      </c>
      <c r="M515" s="9" t="s">
        <v>865</v>
      </c>
      <c r="N515" s="9" t="s">
        <v>866</v>
      </c>
      <c r="O515" s="9" t="s">
        <v>866</v>
      </c>
      <c r="P515" s="11" t="s">
        <v>3857</v>
      </c>
      <c r="Q515" s="9"/>
      <c r="R515" s="11" t="s">
        <v>88</v>
      </c>
      <c r="S515" s="9" t="s">
        <v>868</v>
      </c>
      <c r="T515" s="9" t="s">
        <v>869</v>
      </c>
      <c r="U515" s="11" t="s">
        <v>869</v>
      </c>
      <c r="V515" s="9"/>
      <c r="W515" s="9" t="s">
        <v>828</v>
      </c>
      <c r="X515" s="9"/>
      <c r="Y515" s="9" t="s">
        <v>828</v>
      </c>
      <c r="Z515" s="11" t="s">
        <v>870</v>
      </c>
      <c r="AA515" s="9" t="s">
        <v>870</v>
      </c>
      <c r="AB515" s="9" t="s">
        <v>3791</v>
      </c>
      <c r="AC515" s="9"/>
      <c r="AD515" s="11" t="s">
        <v>870</v>
      </c>
      <c r="AE515" s="9"/>
    </row>
    <row r="516" hidden="1" spans="2:31">
      <c r="B516" t="e">
        <f>VLOOKUP(G516,Summary!B:B,1,FALSE)</f>
        <v>#N/A</v>
      </c>
      <c r="C516" t="str">
        <f t="shared" si="8"/>
        <v>REX</v>
      </c>
      <c r="D516" s="11" t="s">
        <v>3858</v>
      </c>
      <c r="E516" s="9" t="s">
        <v>3859</v>
      </c>
      <c r="F516" s="11" t="s">
        <v>3860</v>
      </c>
      <c r="G516" s="9" t="s">
        <v>3861</v>
      </c>
      <c r="H516" s="11" t="s">
        <v>3789</v>
      </c>
      <c r="I516" s="9" t="s">
        <v>863</v>
      </c>
      <c r="J516" s="9" t="s">
        <v>863</v>
      </c>
      <c r="K516" s="9" t="s">
        <v>864</v>
      </c>
      <c r="L516" s="9" t="s">
        <v>864</v>
      </c>
      <c r="M516" s="9" t="s">
        <v>865</v>
      </c>
      <c r="N516" s="9" t="s">
        <v>866</v>
      </c>
      <c r="O516" s="9" t="s">
        <v>866</v>
      </c>
      <c r="P516" s="11" t="s">
        <v>3862</v>
      </c>
      <c r="Q516" s="9"/>
      <c r="R516" s="11" t="s">
        <v>88</v>
      </c>
      <c r="S516" s="9" t="s">
        <v>868</v>
      </c>
      <c r="T516" s="9" t="s">
        <v>869</v>
      </c>
      <c r="U516" s="11" t="s">
        <v>869</v>
      </c>
      <c r="V516" s="9"/>
      <c r="W516" s="9" t="s">
        <v>127</v>
      </c>
      <c r="X516" s="9"/>
      <c r="Y516" s="9" t="s">
        <v>127</v>
      </c>
      <c r="Z516" s="11" t="s">
        <v>870</v>
      </c>
      <c r="AA516" s="9" t="s">
        <v>870</v>
      </c>
      <c r="AB516" s="9" t="s">
        <v>3791</v>
      </c>
      <c r="AC516" s="9"/>
      <c r="AD516" s="11" t="s">
        <v>870</v>
      </c>
      <c r="AE516" s="9"/>
    </row>
    <row r="517" hidden="1" spans="2:31">
      <c r="B517" t="e">
        <f>VLOOKUP(G517,Summary!B:B,1,FALSE)</f>
        <v>#N/A</v>
      </c>
      <c r="C517" t="str">
        <f t="shared" si="8"/>
        <v>REX</v>
      </c>
      <c r="D517" s="11" t="s">
        <v>3863</v>
      </c>
      <c r="E517" s="9" t="s">
        <v>3864</v>
      </c>
      <c r="F517" s="11" t="s">
        <v>3865</v>
      </c>
      <c r="G517" s="9" t="s">
        <v>3866</v>
      </c>
      <c r="H517" s="11" t="s">
        <v>3789</v>
      </c>
      <c r="I517" s="9" t="s">
        <v>863</v>
      </c>
      <c r="J517" s="9" t="s">
        <v>863</v>
      </c>
      <c r="K517" s="9" t="s">
        <v>864</v>
      </c>
      <c r="L517" s="9" t="s">
        <v>864</v>
      </c>
      <c r="M517" s="9" t="s">
        <v>865</v>
      </c>
      <c r="N517" s="9" t="s">
        <v>866</v>
      </c>
      <c r="O517" s="9" t="s">
        <v>866</v>
      </c>
      <c r="P517" s="11" t="s">
        <v>3867</v>
      </c>
      <c r="Q517" s="9"/>
      <c r="R517" s="11" t="s">
        <v>88</v>
      </c>
      <c r="S517" s="9" t="s">
        <v>868</v>
      </c>
      <c r="T517" s="9" t="s">
        <v>869</v>
      </c>
      <c r="U517" s="11" t="s">
        <v>869</v>
      </c>
      <c r="V517" s="9"/>
      <c r="W517" s="9" t="s">
        <v>87</v>
      </c>
      <c r="X517" s="9"/>
      <c r="Y517" s="9" t="s">
        <v>87</v>
      </c>
      <c r="Z517" s="11" t="s">
        <v>870</v>
      </c>
      <c r="AA517" s="9" t="s">
        <v>870</v>
      </c>
      <c r="AB517" s="9" t="s">
        <v>3791</v>
      </c>
      <c r="AC517" s="9"/>
      <c r="AD517" s="11" t="s">
        <v>870</v>
      </c>
      <c r="AE517" s="9"/>
    </row>
    <row r="518" hidden="1" spans="2:31">
      <c r="B518" t="e">
        <f>VLOOKUP(G518,Summary!B:B,1,FALSE)</f>
        <v>#N/A</v>
      </c>
      <c r="C518" t="str">
        <f t="shared" si="8"/>
        <v>REX</v>
      </c>
      <c r="D518" s="11" t="s">
        <v>3868</v>
      </c>
      <c r="E518" s="9" t="s">
        <v>3869</v>
      </c>
      <c r="F518" s="11" t="s">
        <v>3870</v>
      </c>
      <c r="G518" s="9" t="s">
        <v>3871</v>
      </c>
      <c r="H518" s="11" t="s">
        <v>3789</v>
      </c>
      <c r="I518" s="9" t="s">
        <v>863</v>
      </c>
      <c r="J518" s="9" t="s">
        <v>863</v>
      </c>
      <c r="K518" s="9" t="s">
        <v>864</v>
      </c>
      <c r="L518" s="9" t="s">
        <v>864</v>
      </c>
      <c r="M518" s="9" t="s">
        <v>865</v>
      </c>
      <c r="N518" s="9" t="s">
        <v>866</v>
      </c>
      <c r="O518" s="9" t="s">
        <v>866</v>
      </c>
      <c r="P518" s="11" t="s">
        <v>3872</v>
      </c>
      <c r="Q518" s="9"/>
      <c r="R518" s="11" t="s">
        <v>88</v>
      </c>
      <c r="S518" s="9" t="s">
        <v>868</v>
      </c>
      <c r="T518" s="9" t="s">
        <v>869</v>
      </c>
      <c r="U518" s="11" t="s">
        <v>869</v>
      </c>
      <c r="V518" s="9"/>
      <c r="W518" s="9" t="s">
        <v>87</v>
      </c>
      <c r="X518" s="9"/>
      <c r="Y518" s="9" t="s">
        <v>87</v>
      </c>
      <c r="Z518" s="11" t="s">
        <v>870</v>
      </c>
      <c r="AA518" s="9" t="s">
        <v>870</v>
      </c>
      <c r="AB518" s="9" t="s">
        <v>3791</v>
      </c>
      <c r="AC518" s="9"/>
      <c r="AD518" s="11" t="s">
        <v>870</v>
      </c>
      <c r="AE518" s="9"/>
    </row>
    <row r="519" hidden="1" spans="2:31">
      <c r="B519" t="e">
        <f>VLOOKUP(G519,Summary!B:B,1,FALSE)</f>
        <v>#N/A</v>
      </c>
      <c r="C519" t="str">
        <f t="shared" si="8"/>
        <v>REX</v>
      </c>
      <c r="D519" s="11" t="s">
        <v>3873</v>
      </c>
      <c r="E519" s="9" t="s">
        <v>3874</v>
      </c>
      <c r="F519" s="11" t="s">
        <v>3875</v>
      </c>
      <c r="G519" s="9" t="s">
        <v>3876</v>
      </c>
      <c r="H519" s="11" t="s">
        <v>3789</v>
      </c>
      <c r="I519" s="9" t="s">
        <v>863</v>
      </c>
      <c r="J519" s="9" t="s">
        <v>863</v>
      </c>
      <c r="K519" s="9" t="s">
        <v>864</v>
      </c>
      <c r="L519" s="9" t="s">
        <v>864</v>
      </c>
      <c r="M519" s="9" t="s">
        <v>865</v>
      </c>
      <c r="N519" s="9" t="s">
        <v>866</v>
      </c>
      <c r="O519" s="9" t="s">
        <v>866</v>
      </c>
      <c r="P519" s="11" t="s">
        <v>3877</v>
      </c>
      <c r="Q519" s="9"/>
      <c r="R519" s="11" t="s">
        <v>88</v>
      </c>
      <c r="S519" s="9" t="s">
        <v>868</v>
      </c>
      <c r="T519" s="9" t="s">
        <v>869</v>
      </c>
      <c r="U519" s="11" t="s">
        <v>869</v>
      </c>
      <c r="V519" s="9"/>
      <c r="W519" s="9" t="s">
        <v>127</v>
      </c>
      <c r="X519" s="9"/>
      <c r="Y519" s="9" t="s">
        <v>127</v>
      </c>
      <c r="Z519" s="11" t="s">
        <v>870</v>
      </c>
      <c r="AA519" s="9" t="s">
        <v>870</v>
      </c>
      <c r="AB519" s="9" t="s">
        <v>3791</v>
      </c>
      <c r="AC519" s="9"/>
      <c r="AD519" s="11" t="s">
        <v>870</v>
      </c>
      <c r="AE519" s="9"/>
    </row>
    <row r="520" hidden="1" spans="2:31">
      <c r="B520" t="e">
        <f>VLOOKUP(G520,Summary!B:B,1,FALSE)</f>
        <v>#N/A</v>
      </c>
      <c r="C520" t="str">
        <f t="shared" si="8"/>
        <v>REX</v>
      </c>
      <c r="D520" s="11" t="s">
        <v>3878</v>
      </c>
      <c r="E520" s="9" t="s">
        <v>3879</v>
      </c>
      <c r="F520" s="11" t="s">
        <v>3880</v>
      </c>
      <c r="G520" s="9" t="s">
        <v>3881</v>
      </c>
      <c r="H520" s="11" t="s">
        <v>3789</v>
      </c>
      <c r="I520" s="9" t="s">
        <v>863</v>
      </c>
      <c r="J520" s="9" t="s">
        <v>863</v>
      </c>
      <c r="K520" s="9" t="s">
        <v>864</v>
      </c>
      <c r="L520" s="9" t="s">
        <v>864</v>
      </c>
      <c r="M520" s="9" t="s">
        <v>865</v>
      </c>
      <c r="N520" s="9" t="s">
        <v>866</v>
      </c>
      <c r="O520" s="9" t="s">
        <v>866</v>
      </c>
      <c r="P520" s="11" t="s">
        <v>3882</v>
      </c>
      <c r="Q520" s="9"/>
      <c r="R520" s="11" t="s">
        <v>88</v>
      </c>
      <c r="S520" s="9" t="s">
        <v>868</v>
      </c>
      <c r="T520" s="9" t="s">
        <v>869</v>
      </c>
      <c r="U520" s="11" t="s">
        <v>869</v>
      </c>
      <c r="V520" s="9"/>
      <c r="W520" s="9" t="s">
        <v>80</v>
      </c>
      <c r="X520" s="9"/>
      <c r="Y520" s="9" t="s">
        <v>80</v>
      </c>
      <c r="Z520" s="11" t="s">
        <v>870</v>
      </c>
      <c r="AA520" s="9" t="s">
        <v>870</v>
      </c>
      <c r="AB520" s="9" t="s">
        <v>3791</v>
      </c>
      <c r="AC520" s="9"/>
      <c r="AD520" s="11" t="s">
        <v>870</v>
      </c>
      <c r="AE520" s="9"/>
    </row>
    <row r="521" hidden="1" spans="2:31">
      <c r="B521" t="e">
        <f>VLOOKUP(G521,Summary!B:B,1,FALSE)</f>
        <v>#N/A</v>
      </c>
      <c r="C521" t="str">
        <f t="shared" si="8"/>
        <v>REX</v>
      </c>
      <c r="D521" s="11" t="s">
        <v>3883</v>
      </c>
      <c r="E521" s="9" t="s">
        <v>3884</v>
      </c>
      <c r="F521" s="11" t="s">
        <v>3885</v>
      </c>
      <c r="G521" s="9" t="s">
        <v>3886</v>
      </c>
      <c r="H521" s="11" t="s">
        <v>3789</v>
      </c>
      <c r="I521" s="9" t="s">
        <v>863</v>
      </c>
      <c r="J521" s="9" t="s">
        <v>863</v>
      </c>
      <c r="K521" s="9" t="s">
        <v>864</v>
      </c>
      <c r="L521" s="9" t="s">
        <v>864</v>
      </c>
      <c r="M521" s="9" t="s">
        <v>865</v>
      </c>
      <c r="N521" s="9" t="s">
        <v>866</v>
      </c>
      <c r="O521" s="9" t="s">
        <v>866</v>
      </c>
      <c r="P521" s="11" t="s">
        <v>3887</v>
      </c>
      <c r="Q521" s="9"/>
      <c r="R521" s="11" t="s">
        <v>88</v>
      </c>
      <c r="S521" s="9" t="s">
        <v>868</v>
      </c>
      <c r="T521" s="9" t="s">
        <v>869</v>
      </c>
      <c r="U521" s="11" t="s">
        <v>869</v>
      </c>
      <c r="V521" s="9"/>
      <c r="W521" s="9" t="s">
        <v>87</v>
      </c>
      <c r="X521" s="9"/>
      <c r="Y521" s="9" t="s">
        <v>87</v>
      </c>
      <c r="Z521" s="11" t="s">
        <v>870</v>
      </c>
      <c r="AA521" s="9" t="s">
        <v>870</v>
      </c>
      <c r="AB521" s="9" t="s">
        <v>3791</v>
      </c>
      <c r="AC521" s="9"/>
      <c r="AD521" s="11" t="s">
        <v>870</v>
      </c>
      <c r="AE521" s="9"/>
    </row>
    <row r="522" hidden="1" spans="2:31">
      <c r="B522" t="e">
        <f>VLOOKUP(G522,Summary!B:B,1,FALSE)</f>
        <v>#N/A</v>
      </c>
      <c r="C522" t="str">
        <f t="shared" si="8"/>
        <v>REX</v>
      </c>
      <c r="D522" s="11" t="s">
        <v>3888</v>
      </c>
      <c r="E522" s="9" t="s">
        <v>3889</v>
      </c>
      <c r="F522" s="11" t="s">
        <v>3890</v>
      </c>
      <c r="G522" s="9" t="s">
        <v>3891</v>
      </c>
      <c r="H522" s="11" t="s">
        <v>3789</v>
      </c>
      <c r="I522" s="9" t="s">
        <v>863</v>
      </c>
      <c r="J522" s="9" t="s">
        <v>863</v>
      </c>
      <c r="K522" s="9" t="s">
        <v>864</v>
      </c>
      <c r="L522" s="9" t="s">
        <v>864</v>
      </c>
      <c r="M522" s="9" t="s">
        <v>865</v>
      </c>
      <c r="N522" s="9" t="s">
        <v>866</v>
      </c>
      <c r="O522" s="9" t="s">
        <v>866</v>
      </c>
      <c r="P522" s="11" t="s">
        <v>3892</v>
      </c>
      <c r="Q522" s="9"/>
      <c r="R522" s="11" t="s">
        <v>88</v>
      </c>
      <c r="S522" s="9" t="s">
        <v>868</v>
      </c>
      <c r="T522" s="9" t="s">
        <v>869</v>
      </c>
      <c r="U522" s="11" t="s">
        <v>869</v>
      </c>
      <c r="V522" s="9"/>
      <c r="W522" s="9" t="s">
        <v>87</v>
      </c>
      <c r="X522" s="9"/>
      <c r="Y522" s="9" t="s">
        <v>87</v>
      </c>
      <c r="Z522" s="11" t="s">
        <v>870</v>
      </c>
      <c r="AA522" s="9" t="s">
        <v>870</v>
      </c>
      <c r="AB522" s="9" t="s">
        <v>3791</v>
      </c>
      <c r="AC522" s="9"/>
      <c r="AD522" s="11" t="s">
        <v>870</v>
      </c>
      <c r="AE522" s="9"/>
    </row>
    <row r="523" hidden="1" spans="2:31">
      <c r="B523" t="e">
        <f>VLOOKUP(G523,Summary!B:B,1,FALSE)</f>
        <v>#N/A</v>
      </c>
      <c r="C523" t="str">
        <f t="shared" si="8"/>
        <v>REX</v>
      </c>
      <c r="D523" s="11" t="s">
        <v>3893</v>
      </c>
      <c r="E523" s="9" t="s">
        <v>3894</v>
      </c>
      <c r="F523" s="11" t="s">
        <v>3895</v>
      </c>
      <c r="G523" s="9" t="s">
        <v>3896</v>
      </c>
      <c r="H523" s="11" t="s">
        <v>3897</v>
      </c>
      <c r="I523" s="9" t="s">
        <v>863</v>
      </c>
      <c r="J523" s="9" t="s">
        <v>863</v>
      </c>
      <c r="K523" s="9" t="s">
        <v>864</v>
      </c>
      <c r="L523" s="9" t="s">
        <v>864</v>
      </c>
      <c r="M523" s="9" t="s">
        <v>865</v>
      </c>
      <c r="N523" s="9" t="s">
        <v>866</v>
      </c>
      <c r="O523" s="9" t="s">
        <v>866</v>
      </c>
      <c r="P523" s="11" t="s">
        <v>3898</v>
      </c>
      <c r="Q523" s="9"/>
      <c r="R523" s="11" t="s">
        <v>88</v>
      </c>
      <c r="S523" s="9" t="s">
        <v>868</v>
      </c>
      <c r="T523" s="9" t="s">
        <v>869</v>
      </c>
      <c r="U523" s="11" t="s">
        <v>869</v>
      </c>
      <c r="V523" s="9"/>
      <c r="W523" s="9" t="s">
        <v>127</v>
      </c>
      <c r="X523" s="9"/>
      <c r="Y523" s="9" t="s">
        <v>127</v>
      </c>
      <c r="Z523" s="11" t="s">
        <v>870</v>
      </c>
      <c r="AA523" s="9" t="s">
        <v>870</v>
      </c>
      <c r="AB523" s="9" t="s">
        <v>3899</v>
      </c>
      <c r="AC523" s="9"/>
      <c r="AD523" s="11" t="s">
        <v>870</v>
      </c>
      <c r="AE523" s="9"/>
    </row>
    <row r="524" hidden="1" spans="2:31">
      <c r="B524" t="e">
        <f>VLOOKUP(G524,Summary!B:B,1,FALSE)</f>
        <v>#N/A</v>
      </c>
      <c r="C524" t="str">
        <f t="shared" si="8"/>
        <v>REX</v>
      </c>
      <c r="D524" s="11" t="s">
        <v>3900</v>
      </c>
      <c r="E524" s="9" t="s">
        <v>3901</v>
      </c>
      <c r="F524" s="11" t="s">
        <v>3902</v>
      </c>
      <c r="G524" s="9" t="s">
        <v>3903</v>
      </c>
      <c r="H524" s="11" t="s">
        <v>3904</v>
      </c>
      <c r="I524" s="9" t="s">
        <v>863</v>
      </c>
      <c r="J524" s="9" t="s">
        <v>863</v>
      </c>
      <c r="K524" s="9" t="s">
        <v>864</v>
      </c>
      <c r="L524" s="9" t="s">
        <v>864</v>
      </c>
      <c r="M524" s="9" t="s">
        <v>865</v>
      </c>
      <c r="N524" s="9" t="s">
        <v>866</v>
      </c>
      <c r="O524" s="9" t="s">
        <v>866</v>
      </c>
      <c r="P524" s="11" t="s">
        <v>3905</v>
      </c>
      <c r="Q524" s="9"/>
      <c r="R524" s="11" t="s">
        <v>88</v>
      </c>
      <c r="S524" s="9" t="s">
        <v>868</v>
      </c>
      <c r="T524" s="9" t="s">
        <v>869</v>
      </c>
      <c r="U524" s="11" t="s">
        <v>869</v>
      </c>
      <c r="V524" s="9"/>
      <c r="W524" s="9" t="s">
        <v>87</v>
      </c>
      <c r="X524" s="9"/>
      <c r="Y524" s="9" t="s">
        <v>87</v>
      </c>
      <c r="Z524" s="11" t="s">
        <v>870</v>
      </c>
      <c r="AA524" s="9" t="s">
        <v>870</v>
      </c>
      <c r="AB524" s="9" t="s">
        <v>3906</v>
      </c>
      <c r="AC524" s="9"/>
      <c r="AD524" s="11" t="s">
        <v>870</v>
      </c>
      <c r="AE524" s="9"/>
    </row>
    <row r="525" hidden="1" spans="2:31">
      <c r="B525" t="e">
        <f>VLOOKUP(G525,Summary!B:B,1,FALSE)</f>
        <v>#N/A</v>
      </c>
      <c r="C525" t="str">
        <f t="shared" si="8"/>
        <v>REX</v>
      </c>
      <c r="D525" s="11" t="s">
        <v>3907</v>
      </c>
      <c r="E525" s="9" t="s">
        <v>3908</v>
      </c>
      <c r="F525" s="11" t="s">
        <v>3909</v>
      </c>
      <c r="G525" s="9" t="s">
        <v>3910</v>
      </c>
      <c r="H525" s="11" t="s">
        <v>3904</v>
      </c>
      <c r="I525" s="9" t="s">
        <v>863</v>
      </c>
      <c r="J525" s="9" t="s">
        <v>863</v>
      </c>
      <c r="K525" s="9" t="s">
        <v>864</v>
      </c>
      <c r="L525" s="9" t="s">
        <v>864</v>
      </c>
      <c r="M525" s="9" t="s">
        <v>865</v>
      </c>
      <c r="N525" s="9" t="s">
        <v>866</v>
      </c>
      <c r="O525" s="9" t="s">
        <v>866</v>
      </c>
      <c r="P525" s="11" t="s">
        <v>3911</v>
      </c>
      <c r="Q525" s="9"/>
      <c r="R525" s="11" t="s">
        <v>88</v>
      </c>
      <c r="S525" s="9" t="s">
        <v>868</v>
      </c>
      <c r="T525" s="9" t="s">
        <v>869</v>
      </c>
      <c r="U525" s="11" t="s">
        <v>869</v>
      </c>
      <c r="V525" s="9"/>
      <c r="W525" s="9" t="s">
        <v>108</v>
      </c>
      <c r="X525" s="9"/>
      <c r="Y525" s="9" t="s">
        <v>108</v>
      </c>
      <c r="Z525" s="11" t="s">
        <v>870</v>
      </c>
      <c r="AA525" s="9" t="s">
        <v>870</v>
      </c>
      <c r="AB525" s="9" t="s">
        <v>3906</v>
      </c>
      <c r="AC525" s="9"/>
      <c r="AD525" s="11" t="s">
        <v>870</v>
      </c>
      <c r="AE525" s="9"/>
    </row>
    <row r="526" hidden="1" spans="2:31">
      <c r="B526" t="e">
        <f>VLOOKUP(G526,Summary!B:B,1,FALSE)</f>
        <v>#N/A</v>
      </c>
      <c r="C526" t="str">
        <f t="shared" si="8"/>
        <v>REX</v>
      </c>
      <c r="D526" s="11" t="s">
        <v>3912</v>
      </c>
      <c r="E526" s="9" t="s">
        <v>3913</v>
      </c>
      <c r="F526" s="11" t="s">
        <v>3914</v>
      </c>
      <c r="G526" s="9" t="s">
        <v>3915</v>
      </c>
      <c r="H526" s="11" t="s">
        <v>3904</v>
      </c>
      <c r="I526" s="9" t="s">
        <v>863</v>
      </c>
      <c r="J526" s="9" t="s">
        <v>863</v>
      </c>
      <c r="K526" s="9" t="s">
        <v>864</v>
      </c>
      <c r="L526" s="9" t="s">
        <v>864</v>
      </c>
      <c r="M526" s="9" t="s">
        <v>865</v>
      </c>
      <c r="N526" s="9" t="s">
        <v>866</v>
      </c>
      <c r="O526" s="9" t="s">
        <v>866</v>
      </c>
      <c r="P526" s="11" t="s">
        <v>3916</v>
      </c>
      <c r="Q526" s="9"/>
      <c r="R526" s="11" t="s">
        <v>88</v>
      </c>
      <c r="S526" s="9" t="s">
        <v>868</v>
      </c>
      <c r="T526" s="9" t="s">
        <v>869</v>
      </c>
      <c r="U526" s="11" t="s">
        <v>869</v>
      </c>
      <c r="V526" s="9"/>
      <c r="W526" s="9" t="s">
        <v>281</v>
      </c>
      <c r="X526" s="9"/>
      <c r="Y526" s="9" t="s">
        <v>281</v>
      </c>
      <c r="Z526" s="11" t="s">
        <v>870</v>
      </c>
      <c r="AA526" s="9" t="s">
        <v>870</v>
      </c>
      <c r="AB526" s="9" t="s">
        <v>3906</v>
      </c>
      <c r="AC526" s="9"/>
      <c r="AD526" s="11" t="s">
        <v>870</v>
      </c>
      <c r="AE526" s="9"/>
    </row>
    <row r="527" hidden="1" spans="2:31">
      <c r="B527" t="e">
        <f>VLOOKUP(G527,Summary!B:B,1,FALSE)</f>
        <v>#N/A</v>
      </c>
      <c r="C527" t="str">
        <f t="shared" si="8"/>
        <v>REX</v>
      </c>
      <c r="D527" s="11" t="s">
        <v>3917</v>
      </c>
      <c r="E527" s="9" t="s">
        <v>3918</v>
      </c>
      <c r="F527" s="11" t="s">
        <v>3919</v>
      </c>
      <c r="G527" s="9" t="s">
        <v>3920</v>
      </c>
      <c r="H527" s="11" t="s">
        <v>3904</v>
      </c>
      <c r="I527" s="9" t="s">
        <v>863</v>
      </c>
      <c r="J527" s="9" t="s">
        <v>863</v>
      </c>
      <c r="K527" s="9" t="s">
        <v>864</v>
      </c>
      <c r="L527" s="9" t="s">
        <v>864</v>
      </c>
      <c r="M527" s="9" t="s">
        <v>865</v>
      </c>
      <c r="N527" s="9" t="s">
        <v>866</v>
      </c>
      <c r="O527" s="9" t="s">
        <v>866</v>
      </c>
      <c r="P527" s="11" t="s">
        <v>3921</v>
      </c>
      <c r="Q527" s="9"/>
      <c r="R527" s="11" t="s">
        <v>88</v>
      </c>
      <c r="S527" s="9" t="s">
        <v>868</v>
      </c>
      <c r="T527" s="9" t="s">
        <v>869</v>
      </c>
      <c r="U527" s="11" t="s">
        <v>869</v>
      </c>
      <c r="V527" s="9"/>
      <c r="W527" s="9" t="s">
        <v>87</v>
      </c>
      <c r="X527" s="9"/>
      <c r="Y527" s="9" t="s">
        <v>87</v>
      </c>
      <c r="Z527" s="11" t="s">
        <v>870</v>
      </c>
      <c r="AA527" s="9" t="s">
        <v>870</v>
      </c>
      <c r="AB527" s="9" t="s">
        <v>3906</v>
      </c>
      <c r="AC527" s="9"/>
      <c r="AD527" s="11" t="s">
        <v>870</v>
      </c>
      <c r="AE527" s="9"/>
    </row>
    <row r="528" hidden="1" spans="2:31">
      <c r="B528" t="e">
        <f>VLOOKUP(G528,Summary!B:B,1,FALSE)</f>
        <v>#N/A</v>
      </c>
      <c r="C528" t="str">
        <f t="shared" si="8"/>
        <v>REX</v>
      </c>
      <c r="D528" s="11" t="s">
        <v>3922</v>
      </c>
      <c r="E528" s="9" t="s">
        <v>3923</v>
      </c>
      <c r="F528" s="11" t="s">
        <v>3924</v>
      </c>
      <c r="G528" s="9" t="s">
        <v>3925</v>
      </c>
      <c r="H528" s="11" t="s">
        <v>3904</v>
      </c>
      <c r="I528" s="9" t="s">
        <v>863</v>
      </c>
      <c r="J528" s="9" t="s">
        <v>863</v>
      </c>
      <c r="K528" s="9" t="s">
        <v>864</v>
      </c>
      <c r="L528" s="9" t="s">
        <v>864</v>
      </c>
      <c r="M528" s="9" t="s">
        <v>865</v>
      </c>
      <c r="N528" s="9" t="s">
        <v>866</v>
      </c>
      <c r="O528" s="9" t="s">
        <v>866</v>
      </c>
      <c r="P528" s="11" t="s">
        <v>3926</v>
      </c>
      <c r="Q528" s="9"/>
      <c r="R528" s="11" t="s">
        <v>88</v>
      </c>
      <c r="S528" s="9" t="s">
        <v>868</v>
      </c>
      <c r="T528" s="9" t="s">
        <v>869</v>
      </c>
      <c r="U528" s="11" t="s">
        <v>869</v>
      </c>
      <c r="V528" s="9"/>
      <c r="W528" s="9" t="s">
        <v>127</v>
      </c>
      <c r="X528" s="9"/>
      <c r="Y528" s="9" t="s">
        <v>127</v>
      </c>
      <c r="Z528" s="11" t="s">
        <v>870</v>
      </c>
      <c r="AA528" s="9" t="s">
        <v>870</v>
      </c>
      <c r="AB528" s="9" t="s">
        <v>3906</v>
      </c>
      <c r="AC528" s="9"/>
      <c r="AD528" s="11" t="s">
        <v>870</v>
      </c>
      <c r="AE528" s="9"/>
    </row>
    <row r="529" hidden="1" spans="2:31">
      <c r="B529" t="e">
        <f>VLOOKUP(G529,Summary!B:B,1,FALSE)</f>
        <v>#N/A</v>
      </c>
      <c r="C529" t="str">
        <f t="shared" si="8"/>
        <v>REX</v>
      </c>
      <c r="D529" s="11" t="s">
        <v>3927</v>
      </c>
      <c r="E529" s="9" t="s">
        <v>3928</v>
      </c>
      <c r="F529" s="11" t="s">
        <v>3929</v>
      </c>
      <c r="G529" s="9" t="s">
        <v>3930</v>
      </c>
      <c r="H529" s="11" t="s">
        <v>3904</v>
      </c>
      <c r="I529" s="9" t="s">
        <v>863</v>
      </c>
      <c r="J529" s="9" t="s">
        <v>863</v>
      </c>
      <c r="K529" s="9" t="s">
        <v>864</v>
      </c>
      <c r="L529" s="9" t="s">
        <v>864</v>
      </c>
      <c r="M529" s="9" t="s">
        <v>865</v>
      </c>
      <c r="N529" s="9" t="s">
        <v>866</v>
      </c>
      <c r="O529" s="9" t="s">
        <v>866</v>
      </c>
      <c r="P529" s="11" t="s">
        <v>3931</v>
      </c>
      <c r="Q529" s="9"/>
      <c r="R529" s="11" t="s">
        <v>88</v>
      </c>
      <c r="S529" s="9" t="s">
        <v>868</v>
      </c>
      <c r="T529" s="9" t="s">
        <v>869</v>
      </c>
      <c r="U529" s="11" t="s">
        <v>869</v>
      </c>
      <c r="V529" s="9"/>
      <c r="W529" s="9" t="s">
        <v>87</v>
      </c>
      <c r="X529" s="9"/>
      <c r="Y529" s="9" t="s">
        <v>87</v>
      </c>
      <c r="Z529" s="11" t="s">
        <v>870</v>
      </c>
      <c r="AA529" s="9" t="s">
        <v>870</v>
      </c>
      <c r="AB529" s="9" t="s">
        <v>3906</v>
      </c>
      <c r="AC529" s="9"/>
      <c r="AD529" s="11" t="s">
        <v>870</v>
      </c>
      <c r="AE529" s="9"/>
    </row>
    <row r="530" hidden="1" spans="2:31">
      <c r="B530" t="e">
        <f>VLOOKUP(G530,Summary!B:B,1,FALSE)</f>
        <v>#N/A</v>
      </c>
      <c r="C530" t="str">
        <f t="shared" si="8"/>
        <v>REX</v>
      </c>
      <c r="D530" s="11" t="s">
        <v>3932</v>
      </c>
      <c r="E530" s="9" t="s">
        <v>3933</v>
      </c>
      <c r="F530" s="11" t="s">
        <v>3934</v>
      </c>
      <c r="G530" s="9" t="s">
        <v>3935</v>
      </c>
      <c r="H530" s="11" t="s">
        <v>3904</v>
      </c>
      <c r="I530" s="9" t="s">
        <v>863</v>
      </c>
      <c r="J530" s="9" t="s">
        <v>863</v>
      </c>
      <c r="K530" s="9" t="s">
        <v>864</v>
      </c>
      <c r="L530" s="9" t="s">
        <v>864</v>
      </c>
      <c r="M530" s="9" t="s">
        <v>865</v>
      </c>
      <c r="N530" s="9" t="s">
        <v>866</v>
      </c>
      <c r="O530" s="9" t="s">
        <v>866</v>
      </c>
      <c r="P530" s="11" t="s">
        <v>3936</v>
      </c>
      <c r="Q530" s="9"/>
      <c r="R530" s="11" t="s">
        <v>88</v>
      </c>
      <c r="S530" s="9" t="s">
        <v>868</v>
      </c>
      <c r="T530" s="9" t="s">
        <v>869</v>
      </c>
      <c r="U530" s="11" t="s">
        <v>869</v>
      </c>
      <c r="V530" s="9"/>
      <c r="W530" s="9" t="s">
        <v>87</v>
      </c>
      <c r="X530" s="9"/>
      <c r="Y530" s="9" t="s">
        <v>87</v>
      </c>
      <c r="Z530" s="11" t="s">
        <v>870</v>
      </c>
      <c r="AA530" s="9" t="s">
        <v>870</v>
      </c>
      <c r="AB530" s="9" t="s">
        <v>3906</v>
      </c>
      <c r="AC530" s="9"/>
      <c r="AD530" s="11" t="s">
        <v>870</v>
      </c>
      <c r="AE530" s="9"/>
    </row>
    <row r="531" hidden="1" spans="2:31">
      <c r="B531" t="e">
        <f>VLOOKUP(G531,Summary!B:B,1,FALSE)</f>
        <v>#N/A</v>
      </c>
      <c r="C531" t="str">
        <f t="shared" si="8"/>
        <v>REX</v>
      </c>
      <c r="D531" s="11" t="s">
        <v>3937</v>
      </c>
      <c r="E531" s="9" t="s">
        <v>3938</v>
      </c>
      <c r="F531" s="11" t="s">
        <v>3939</v>
      </c>
      <c r="G531" s="9" t="s">
        <v>3940</v>
      </c>
      <c r="H531" s="11" t="s">
        <v>3904</v>
      </c>
      <c r="I531" s="9" t="s">
        <v>863</v>
      </c>
      <c r="J531" s="9" t="s">
        <v>863</v>
      </c>
      <c r="K531" s="9" t="s">
        <v>864</v>
      </c>
      <c r="L531" s="9" t="s">
        <v>864</v>
      </c>
      <c r="M531" s="9" t="s">
        <v>865</v>
      </c>
      <c r="N531" s="9" t="s">
        <v>866</v>
      </c>
      <c r="O531" s="9" t="s">
        <v>866</v>
      </c>
      <c r="P531" s="11" t="s">
        <v>3941</v>
      </c>
      <c r="Q531" s="9"/>
      <c r="R531" s="11" t="s">
        <v>88</v>
      </c>
      <c r="S531" s="9" t="s">
        <v>868</v>
      </c>
      <c r="T531" s="9" t="s">
        <v>869</v>
      </c>
      <c r="U531" s="11" t="s">
        <v>869</v>
      </c>
      <c r="V531" s="9"/>
      <c r="W531" s="9" t="s">
        <v>87</v>
      </c>
      <c r="X531" s="9"/>
      <c r="Y531" s="9" t="s">
        <v>87</v>
      </c>
      <c r="Z531" s="11" t="s">
        <v>870</v>
      </c>
      <c r="AA531" s="9" t="s">
        <v>870</v>
      </c>
      <c r="AB531" s="9" t="s">
        <v>3906</v>
      </c>
      <c r="AC531" s="9"/>
      <c r="AD531" s="11" t="s">
        <v>870</v>
      </c>
      <c r="AE531" s="9"/>
    </row>
    <row r="532" hidden="1" spans="2:31">
      <c r="B532" t="e">
        <f>VLOOKUP(G532,Summary!B:B,1,FALSE)</f>
        <v>#N/A</v>
      </c>
      <c r="C532" t="str">
        <f t="shared" si="8"/>
        <v>REX</v>
      </c>
      <c r="D532" s="11" t="s">
        <v>3942</v>
      </c>
      <c r="E532" s="9" t="s">
        <v>3943</v>
      </c>
      <c r="F532" s="11" t="s">
        <v>3944</v>
      </c>
      <c r="G532" s="9" t="s">
        <v>3945</v>
      </c>
      <c r="H532" s="11" t="s">
        <v>3904</v>
      </c>
      <c r="I532" s="9" t="s">
        <v>863</v>
      </c>
      <c r="J532" s="9" t="s">
        <v>863</v>
      </c>
      <c r="K532" s="9" t="s">
        <v>864</v>
      </c>
      <c r="L532" s="9" t="s">
        <v>864</v>
      </c>
      <c r="M532" s="9" t="s">
        <v>865</v>
      </c>
      <c r="N532" s="9" t="s">
        <v>866</v>
      </c>
      <c r="O532" s="9" t="s">
        <v>866</v>
      </c>
      <c r="P532" s="11" t="s">
        <v>3946</v>
      </c>
      <c r="Q532" s="9"/>
      <c r="R532" s="11" t="s">
        <v>88</v>
      </c>
      <c r="S532" s="9" t="s">
        <v>868</v>
      </c>
      <c r="T532" s="9" t="s">
        <v>869</v>
      </c>
      <c r="U532" s="11" t="s">
        <v>869</v>
      </c>
      <c r="V532" s="9"/>
      <c r="W532" s="9" t="s">
        <v>127</v>
      </c>
      <c r="X532" s="9"/>
      <c r="Y532" s="9" t="s">
        <v>127</v>
      </c>
      <c r="Z532" s="11" t="s">
        <v>870</v>
      </c>
      <c r="AA532" s="9" t="s">
        <v>870</v>
      </c>
      <c r="AB532" s="9" t="s">
        <v>3906</v>
      </c>
      <c r="AC532" s="9"/>
      <c r="AD532" s="11" t="s">
        <v>870</v>
      </c>
      <c r="AE532" s="9"/>
    </row>
    <row r="533" hidden="1" spans="2:31">
      <c r="B533" t="e">
        <f>VLOOKUP(G533,Summary!B:B,1,FALSE)</f>
        <v>#N/A</v>
      </c>
      <c r="C533" t="str">
        <f t="shared" si="8"/>
        <v>REX</v>
      </c>
      <c r="D533" s="11" t="s">
        <v>3947</v>
      </c>
      <c r="E533" s="9" t="s">
        <v>3948</v>
      </c>
      <c r="F533" s="11" t="s">
        <v>3949</v>
      </c>
      <c r="G533" s="9" t="s">
        <v>3950</v>
      </c>
      <c r="H533" s="11" t="s">
        <v>3904</v>
      </c>
      <c r="I533" s="9" t="s">
        <v>863</v>
      </c>
      <c r="J533" s="9" t="s">
        <v>863</v>
      </c>
      <c r="K533" s="9" t="s">
        <v>864</v>
      </c>
      <c r="L533" s="9" t="s">
        <v>864</v>
      </c>
      <c r="M533" s="9" t="s">
        <v>865</v>
      </c>
      <c r="N533" s="9" t="s">
        <v>866</v>
      </c>
      <c r="O533" s="9" t="s">
        <v>866</v>
      </c>
      <c r="P533" s="11" t="s">
        <v>3951</v>
      </c>
      <c r="Q533" s="9"/>
      <c r="R533" s="11" t="s">
        <v>88</v>
      </c>
      <c r="S533" s="9" t="s">
        <v>868</v>
      </c>
      <c r="T533" s="9" t="s">
        <v>869</v>
      </c>
      <c r="U533" s="11" t="s">
        <v>869</v>
      </c>
      <c r="V533" s="9"/>
      <c r="W533" s="9" t="s">
        <v>87</v>
      </c>
      <c r="X533" s="9"/>
      <c r="Y533" s="9" t="s">
        <v>87</v>
      </c>
      <c r="Z533" s="11" t="s">
        <v>870</v>
      </c>
      <c r="AA533" s="9" t="s">
        <v>870</v>
      </c>
      <c r="AB533" s="9" t="s">
        <v>3906</v>
      </c>
      <c r="AC533" s="9"/>
      <c r="AD533" s="11" t="s">
        <v>870</v>
      </c>
      <c r="AE533" s="9"/>
    </row>
    <row r="534" hidden="1" spans="2:31">
      <c r="B534" t="e">
        <f>VLOOKUP(G534,Summary!B:B,1,FALSE)</f>
        <v>#N/A</v>
      </c>
      <c r="C534" t="str">
        <f t="shared" si="8"/>
        <v>REX</v>
      </c>
      <c r="D534" s="11" t="s">
        <v>3952</v>
      </c>
      <c r="E534" s="9" t="s">
        <v>3953</v>
      </c>
      <c r="F534" s="11" t="s">
        <v>3954</v>
      </c>
      <c r="G534" s="9" t="s">
        <v>3955</v>
      </c>
      <c r="H534" s="11" t="s">
        <v>3904</v>
      </c>
      <c r="I534" s="9" t="s">
        <v>863</v>
      </c>
      <c r="J534" s="9" t="s">
        <v>863</v>
      </c>
      <c r="K534" s="9" t="s">
        <v>864</v>
      </c>
      <c r="L534" s="9" t="s">
        <v>864</v>
      </c>
      <c r="M534" s="9" t="s">
        <v>865</v>
      </c>
      <c r="N534" s="9" t="s">
        <v>866</v>
      </c>
      <c r="O534" s="9" t="s">
        <v>866</v>
      </c>
      <c r="P534" s="11" t="s">
        <v>3956</v>
      </c>
      <c r="Q534" s="9"/>
      <c r="R534" s="11" t="s">
        <v>88</v>
      </c>
      <c r="S534" s="9" t="s">
        <v>868</v>
      </c>
      <c r="T534" s="9" t="s">
        <v>869</v>
      </c>
      <c r="U534" s="11" t="s">
        <v>869</v>
      </c>
      <c r="V534" s="9"/>
      <c r="W534" s="9" t="s">
        <v>287</v>
      </c>
      <c r="X534" s="9"/>
      <c r="Y534" s="9" t="s">
        <v>287</v>
      </c>
      <c r="Z534" s="11" t="s">
        <v>870</v>
      </c>
      <c r="AA534" s="9" t="s">
        <v>870</v>
      </c>
      <c r="AB534" s="9" t="s">
        <v>3906</v>
      </c>
      <c r="AC534" s="9"/>
      <c r="AD534" s="11" t="s">
        <v>870</v>
      </c>
      <c r="AE534" s="9"/>
    </row>
    <row r="535" hidden="1" spans="2:31">
      <c r="B535" t="e">
        <f>VLOOKUP(G535,Summary!B:B,1,FALSE)</f>
        <v>#N/A</v>
      </c>
      <c r="C535" t="str">
        <f t="shared" si="8"/>
        <v>REX</v>
      </c>
      <c r="D535" s="11" t="s">
        <v>3957</v>
      </c>
      <c r="E535" s="9" t="s">
        <v>3958</v>
      </c>
      <c r="F535" s="11" t="s">
        <v>3959</v>
      </c>
      <c r="G535" s="9" t="s">
        <v>3960</v>
      </c>
      <c r="H535" s="11" t="s">
        <v>3961</v>
      </c>
      <c r="I535" s="9" t="s">
        <v>863</v>
      </c>
      <c r="J535" s="9" t="s">
        <v>863</v>
      </c>
      <c r="K535" s="9" t="s">
        <v>864</v>
      </c>
      <c r="L535" s="9" t="s">
        <v>864</v>
      </c>
      <c r="M535" s="9" t="s">
        <v>865</v>
      </c>
      <c r="N535" s="9" t="s">
        <v>866</v>
      </c>
      <c r="O535" s="9" t="s">
        <v>866</v>
      </c>
      <c r="P535" s="11" t="s">
        <v>3962</v>
      </c>
      <c r="Q535" s="9"/>
      <c r="R535" s="11" t="s">
        <v>88</v>
      </c>
      <c r="S535" s="9" t="s">
        <v>868</v>
      </c>
      <c r="T535" s="9" t="s">
        <v>869</v>
      </c>
      <c r="U535" s="11" t="s">
        <v>869</v>
      </c>
      <c r="V535" s="9"/>
      <c r="W535" s="9" t="s">
        <v>87</v>
      </c>
      <c r="X535" s="9"/>
      <c r="Y535" s="9" t="s">
        <v>87</v>
      </c>
      <c r="Z535" s="11" t="s">
        <v>870</v>
      </c>
      <c r="AA535" s="9" t="s">
        <v>870</v>
      </c>
      <c r="AB535" s="9" t="s">
        <v>3963</v>
      </c>
      <c r="AC535" s="9"/>
      <c r="AD535" s="11" t="s">
        <v>870</v>
      </c>
      <c r="AE535" s="9"/>
    </row>
    <row r="536" hidden="1" spans="2:31">
      <c r="B536" t="e">
        <f>VLOOKUP(G536,Summary!B:B,1,FALSE)</f>
        <v>#N/A</v>
      </c>
      <c r="C536" t="str">
        <f t="shared" si="8"/>
        <v>REX</v>
      </c>
      <c r="D536" s="11" t="s">
        <v>3964</v>
      </c>
      <c r="E536" s="9" t="s">
        <v>3965</v>
      </c>
      <c r="F536" s="11" t="s">
        <v>3966</v>
      </c>
      <c r="G536" s="9" t="s">
        <v>3967</v>
      </c>
      <c r="H536" s="11" t="s">
        <v>3968</v>
      </c>
      <c r="I536" s="9" t="s">
        <v>863</v>
      </c>
      <c r="J536" s="9" t="s">
        <v>863</v>
      </c>
      <c r="K536" s="9" t="s">
        <v>864</v>
      </c>
      <c r="L536" s="9" t="s">
        <v>864</v>
      </c>
      <c r="M536" s="9" t="s">
        <v>865</v>
      </c>
      <c r="N536" s="9" t="s">
        <v>866</v>
      </c>
      <c r="O536" s="9" t="s">
        <v>866</v>
      </c>
      <c r="P536" s="11" t="s">
        <v>3969</v>
      </c>
      <c r="Q536" s="9"/>
      <c r="R536" s="11" t="s">
        <v>88</v>
      </c>
      <c r="S536" s="9" t="s">
        <v>868</v>
      </c>
      <c r="T536" s="9" t="s">
        <v>869</v>
      </c>
      <c r="U536" s="11" t="s">
        <v>869</v>
      </c>
      <c r="V536" s="9"/>
      <c r="W536" s="9" t="s">
        <v>87</v>
      </c>
      <c r="X536" s="9"/>
      <c r="Y536" s="9" t="s">
        <v>87</v>
      </c>
      <c r="Z536" s="11" t="s">
        <v>870</v>
      </c>
      <c r="AA536" s="9" t="s">
        <v>870</v>
      </c>
      <c r="AB536" s="9" t="s">
        <v>1657</v>
      </c>
      <c r="AC536" s="9"/>
      <c r="AD536" s="11" t="s">
        <v>870</v>
      </c>
      <c r="AE536" s="9"/>
    </row>
    <row r="537" hidden="1" spans="2:31">
      <c r="B537" t="e">
        <f>VLOOKUP(G537,Summary!B:B,1,FALSE)</f>
        <v>#N/A</v>
      </c>
      <c r="C537" t="str">
        <f t="shared" si="8"/>
        <v>REX</v>
      </c>
      <c r="D537" s="11" t="s">
        <v>3970</v>
      </c>
      <c r="E537" s="9" t="s">
        <v>3971</v>
      </c>
      <c r="F537" s="11" t="s">
        <v>3972</v>
      </c>
      <c r="G537" s="9" t="s">
        <v>3973</v>
      </c>
      <c r="H537" s="11" t="s">
        <v>3974</v>
      </c>
      <c r="I537" s="9" t="s">
        <v>863</v>
      </c>
      <c r="J537" s="9" t="s">
        <v>863</v>
      </c>
      <c r="K537" s="9" t="s">
        <v>864</v>
      </c>
      <c r="L537" s="9" t="s">
        <v>864</v>
      </c>
      <c r="M537" s="9" t="s">
        <v>865</v>
      </c>
      <c r="N537" s="9" t="s">
        <v>866</v>
      </c>
      <c r="O537" s="9" t="s">
        <v>866</v>
      </c>
      <c r="P537" s="11" t="s">
        <v>3975</v>
      </c>
      <c r="Q537" s="9"/>
      <c r="R537" s="11" t="s">
        <v>88</v>
      </c>
      <c r="S537" s="9" t="s">
        <v>868</v>
      </c>
      <c r="T537" s="9" t="s">
        <v>869</v>
      </c>
      <c r="U537" s="11" t="s">
        <v>869</v>
      </c>
      <c r="V537" s="9"/>
      <c r="W537" s="9" t="s">
        <v>87</v>
      </c>
      <c r="X537" s="9"/>
      <c r="Y537" s="9" t="s">
        <v>87</v>
      </c>
      <c r="Z537" s="11" t="s">
        <v>870</v>
      </c>
      <c r="AA537" s="9" t="s">
        <v>870</v>
      </c>
      <c r="AB537" s="9" t="s">
        <v>3976</v>
      </c>
      <c r="AC537" s="9"/>
      <c r="AD537" s="11" t="s">
        <v>870</v>
      </c>
      <c r="AE537" s="9"/>
    </row>
    <row r="538" hidden="1" spans="2:31">
      <c r="B538" t="e">
        <f>VLOOKUP(G538,Summary!B:B,1,FALSE)</f>
        <v>#N/A</v>
      </c>
      <c r="C538" t="str">
        <f t="shared" si="8"/>
        <v>REX</v>
      </c>
      <c r="D538" s="11" t="s">
        <v>3977</v>
      </c>
      <c r="E538" s="9" t="s">
        <v>3978</v>
      </c>
      <c r="F538" s="11" t="s">
        <v>3979</v>
      </c>
      <c r="G538" s="9" t="s">
        <v>3980</v>
      </c>
      <c r="H538" s="11" t="s">
        <v>3974</v>
      </c>
      <c r="I538" s="9" t="s">
        <v>863</v>
      </c>
      <c r="J538" s="9" t="s">
        <v>863</v>
      </c>
      <c r="K538" s="9" t="s">
        <v>864</v>
      </c>
      <c r="L538" s="9" t="s">
        <v>864</v>
      </c>
      <c r="M538" s="9" t="s">
        <v>865</v>
      </c>
      <c r="N538" s="9" t="s">
        <v>866</v>
      </c>
      <c r="O538" s="9" t="s">
        <v>866</v>
      </c>
      <c r="P538" s="11" t="s">
        <v>3981</v>
      </c>
      <c r="Q538" s="9"/>
      <c r="R538" s="11" t="s">
        <v>88</v>
      </c>
      <c r="S538" s="9" t="s">
        <v>868</v>
      </c>
      <c r="T538" s="9" t="s">
        <v>869</v>
      </c>
      <c r="U538" s="11" t="s">
        <v>869</v>
      </c>
      <c r="V538" s="9"/>
      <c r="W538" s="9" t="s">
        <v>817</v>
      </c>
      <c r="X538" s="9"/>
      <c r="Y538" s="9" t="s">
        <v>817</v>
      </c>
      <c r="Z538" s="11" t="s">
        <v>870</v>
      </c>
      <c r="AA538" s="9" t="s">
        <v>870</v>
      </c>
      <c r="AB538" s="9" t="s">
        <v>3976</v>
      </c>
      <c r="AC538" s="9"/>
      <c r="AD538" s="11" t="s">
        <v>870</v>
      </c>
      <c r="AE538" s="9"/>
    </row>
    <row r="539" hidden="1" spans="2:31">
      <c r="B539" t="e">
        <f>VLOOKUP(G539,Summary!B:B,1,FALSE)</f>
        <v>#N/A</v>
      </c>
      <c r="C539" t="str">
        <f t="shared" si="8"/>
        <v>REX</v>
      </c>
      <c r="D539" s="11" t="s">
        <v>3982</v>
      </c>
      <c r="E539" s="9" t="s">
        <v>3983</v>
      </c>
      <c r="F539" s="11" t="s">
        <v>3984</v>
      </c>
      <c r="G539" s="9" t="s">
        <v>3985</v>
      </c>
      <c r="H539" s="11" t="s">
        <v>3974</v>
      </c>
      <c r="I539" s="9" t="s">
        <v>863</v>
      </c>
      <c r="J539" s="9" t="s">
        <v>863</v>
      </c>
      <c r="K539" s="9" t="s">
        <v>864</v>
      </c>
      <c r="L539" s="9" t="s">
        <v>864</v>
      </c>
      <c r="M539" s="9" t="s">
        <v>865</v>
      </c>
      <c r="N539" s="9" t="s">
        <v>866</v>
      </c>
      <c r="O539" s="9" t="s">
        <v>866</v>
      </c>
      <c r="P539" s="11" t="s">
        <v>3986</v>
      </c>
      <c r="Q539" s="9"/>
      <c r="R539" s="11" t="s">
        <v>88</v>
      </c>
      <c r="S539" s="9" t="s">
        <v>868</v>
      </c>
      <c r="T539" s="9" t="s">
        <v>869</v>
      </c>
      <c r="U539" s="11" t="s">
        <v>869</v>
      </c>
      <c r="V539" s="9"/>
      <c r="W539" s="9" t="s">
        <v>1090</v>
      </c>
      <c r="X539" s="9"/>
      <c r="Y539" s="9" t="s">
        <v>1090</v>
      </c>
      <c r="Z539" s="11" t="s">
        <v>870</v>
      </c>
      <c r="AA539" s="9" t="s">
        <v>870</v>
      </c>
      <c r="AB539" s="9" t="s">
        <v>3976</v>
      </c>
      <c r="AC539" s="9"/>
      <c r="AD539" s="11" t="s">
        <v>870</v>
      </c>
      <c r="AE539" s="9"/>
    </row>
    <row r="540" hidden="1" spans="2:31">
      <c r="B540" t="e">
        <f>VLOOKUP(G540,Summary!B:B,1,FALSE)</f>
        <v>#N/A</v>
      </c>
      <c r="C540" t="str">
        <f t="shared" si="8"/>
        <v>REX</v>
      </c>
      <c r="D540" s="11" t="s">
        <v>3987</v>
      </c>
      <c r="E540" s="9" t="s">
        <v>3988</v>
      </c>
      <c r="F540" s="11" t="s">
        <v>3989</v>
      </c>
      <c r="G540" s="9" t="s">
        <v>3990</v>
      </c>
      <c r="H540" s="11" t="s">
        <v>3974</v>
      </c>
      <c r="I540" s="9" t="s">
        <v>863</v>
      </c>
      <c r="J540" s="9" t="s">
        <v>863</v>
      </c>
      <c r="K540" s="9" t="s">
        <v>864</v>
      </c>
      <c r="L540" s="9" t="s">
        <v>864</v>
      </c>
      <c r="M540" s="9" t="s">
        <v>865</v>
      </c>
      <c r="N540" s="9" t="s">
        <v>866</v>
      </c>
      <c r="O540" s="9" t="s">
        <v>866</v>
      </c>
      <c r="P540" s="11" t="s">
        <v>3991</v>
      </c>
      <c r="Q540" s="9"/>
      <c r="R540" s="11" t="s">
        <v>88</v>
      </c>
      <c r="S540" s="9" t="s">
        <v>868</v>
      </c>
      <c r="T540" s="9" t="s">
        <v>869</v>
      </c>
      <c r="U540" s="11" t="s">
        <v>869</v>
      </c>
      <c r="V540" s="9"/>
      <c r="W540" s="9" t="s">
        <v>108</v>
      </c>
      <c r="X540" s="9"/>
      <c r="Y540" s="9" t="s">
        <v>108</v>
      </c>
      <c r="Z540" s="11" t="s">
        <v>870</v>
      </c>
      <c r="AA540" s="9" t="s">
        <v>870</v>
      </c>
      <c r="AB540" s="9" t="s">
        <v>3976</v>
      </c>
      <c r="AC540" s="9"/>
      <c r="AD540" s="11" t="s">
        <v>870</v>
      </c>
      <c r="AE540" s="9"/>
    </row>
    <row r="541" hidden="1" spans="2:31">
      <c r="B541" t="e">
        <f>VLOOKUP(G541,Summary!B:B,1,FALSE)</f>
        <v>#N/A</v>
      </c>
      <c r="C541" t="str">
        <f t="shared" si="8"/>
        <v>REX</v>
      </c>
      <c r="D541" s="11" t="s">
        <v>3992</v>
      </c>
      <c r="E541" s="9" t="s">
        <v>3993</v>
      </c>
      <c r="F541" s="11" t="s">
        <v>3994</v>
      </c>
      <c r="G541" s="9" t="s">
        <v>3995</v>
      </c>
      <c r="H541" s="11" t="s">
        <v>3974</v>
      </c>
      <c r="I541" s="9" t="s">
        <v>863</v>
      </c>
      <c r="J541" s="9" t="s">
        <v>863</v>
      </c>
      <c r="K541" s="9" t="s">
        <v>864</v>
      </c>
      <c r="L541" s="9" t="s">
        <v>864</v>
      </c>
      <c r="M541" s="9" t="s">
        <v>865</v>
      </c>
      <c r="N541" s="9" t="s">
        <v>866</v>
      </c>
      <c r="O541" s="9" t="s">
        <v>866</v>
      </c>
      <c r="P541" s="11" t="s">
        <v>3996</v>
      </c>
      <c r="Q541" s="9"/>
      <c r="R541" s="11" t="s">
        <v>88</v>
      </c>
      <c r="S541" s="9" t="s">
        <v>868</v>
      </c>
      <c r="T541" s="9" t="s">
        <v>869</v>
      </c>
      <c r="U541" s="11" t="s">
        <v>869</v>
      </c>
      <c r="V541" s="9"/>
      <c r="W541" s="9" t="s">
        <v>87</v>
      </c>
      <c r="X541" s="9"/>
      <c r="Y541" s="9" t="s">
        <v>87</v>
      </c>
      <c r="Z541" s="11" t="s">
        <v>870</v>
      </c>
      <c r="AA541" s="9" t="s">
        <v>870</v>
      </c>
      <c r="AB541" s="9" t="s">
        <v>3976</v>
      </c>
      <c r="AC541" s="9"/>
      <c r="AD541" s="11" t="s">
        <v>870</v>
      </c>
      <c r="AE541" s="9"/>
    </row>
    <row r="542" hidden="1" spans="2:31">
      <c r="B542" t="e">
        <f>VLOOKUP(G542,Summary!B:B,1,FALSE)</f>
        <v>#N/A</v>
      </c>
      <c r="C542" t="str">
        <f t="shared" si="8"/>
        <v>REX</v>
      </c>
      <c r="D542" s="11" t="s">
        <v>3997</v>
      </c>
      <c r="E542" s="9" t="s">
        <v>3998</v>
      </c>
      <c r="F542" s="11" t="s">
        <v>3999</v>
      </c>
      <c r="G542" s="9" t="s">
        <v>4000</v>
      </c>
      <c r="H542" s="11" t="s">
        <v>4001</v>
      </c>
      <c r="I542" s="9" t="s">
        <v>863</v>
      </c>
      <c r="J542" s="9" t="s">
        <v>863</v>
      </c>
      <c r="K542" s="9" t="s">
        <v>864</v>
      </c>
      <c r="L542" s="9" t="s">
        <v>864</v>
      </c>
      <c r="M542" s="9" t="s">
        <v>865</v>
      </c>
      <c r="N542" s="9" t="s">
        <v>866</v>
      </c>
      <c r="O542" s="9" t="s">
        <v>866</v>
      </c>
      <c r="P542" s="11" t="s">
        <v>4002</v>
      </c>
      <c r="Q542" s="9"/>
      <c r="R542" s="11" t="s">
        <v>88</v>
      </c>
      <c r="S542" s="9" t="s">
        <v>868</v>
      </c>
      <c r="T542" s="9" t="s">
        <v>869</v>
      </c>
      <c r="U542" s="11" t="s">
        <v>869</v>
      </c>
      <c r="V542" s="9"/>
      <c r="W542" s="9" t="s">
        <v>147</v>
      </c>
      <c r="X542" s="9"/>
      <c r="Y542" s="9" t="s">
        <v>147</v>
      </c>
      <c r="Z542" s="11" t="s">
        <v>870</v>
      </c>
      <c r="AA542" s="9" t="s">
        <v>870</v>
      </c>
      <c r="AB542" s="9" t="s">
        <v>199</v>
      </c>
      <c r="AC542" s="9"/>
      <c r="AD542" s="11" t="s">
        <v>870</v>
      </c>
      <c r="AE542" s="9"/>
    </row>
    <row r="543" hidden="1" spans="2:31">
      <c r="B543" t="e">
        <f>VLOOKUP(G543,Summary!B:B,1,FALSE)</f>
        <v>#N/A</v>
      </c>
      <c r="C543" t="str">
        <f t="shared" si="8"/>
        <v>REX</v>
      </c>
      <c r="D543" s="11" t="s">
        <v>4003</v>
      </c>
      <c r="E543" s="9" t="s">
        <v>4004</v>
      </c>
      <c r="F543" s="11" t="s">
        <v>4005</v>
      </c>
      <c r="G543" s="9" t="s">
        <v>4006</v>
      </c>
      <c r="H543" s="11" t="s">
        <v>4001</v>
      </c>
      <c r="I543" s="9" t="s">
        <v>863</v>
      </c>
      <c r="J543" s="9" t="s">
        <v>863</v>
      </c>
      <c r="K543" s="9" t="s">
        <v>864</v>
      </c>
      <c r="L543" s="9" t="s">
        <v>864</v>
      </c>
      <c r="M543" s="9" t="s">
        <v>865</v>
      </c>
      <c r="N543" s="9" t="s">
        <v>866</v>
      </c>
      <c r="O543" s="9" t="s">
        <v>866</v>
      </c>
      <c r="P543" s="11" t="s">
        <v>4007</v>
      </c>
      <c r="Q543" s="9"/>
      <c r="R543" s="11" t="s">
        <v>88</v>
      </c>
      <c r="S543" s="9" t="s">
        <v>868</v>
      </c>
      <c r="T543" s="9" t="s">
        <v>869</v>
      </c>
      <c r="U543" s="11" t="s">
        <v>869</v>
      </c>
      <c r="V543" s="9"/>
      <c r="W543" s="9" t="s">
        <v>287</v>
      </c>
      <c r="X543" s="9"/>
      <c r="Y543" s="9" t="s">
        <v>287</v>
      </c>
      <c r="Z543" s="11" t="s">
        <v>870</v>
      </c>
      <c r="AA543" s="9" t="s">
        <v>870</v>
      </c>
      <c r="AB543" s="9" t="s">
        <v>199</v>
      </c>
      <c r="AC543" s="9"/>
      <c r="AD543" s="11" t="s">
        <v>870</v>
      </c>
      <c r="AE543" s="9"/>
    </row>
    <row r="544" hidden="1" spans="2:31">
      <c r="B544" t="e">
        <f>VLOOKUP(G544,Summary!B:B,1,FALSE)</f>
        <v>#N/A</v>
      </c>
      <c r="C544" t="str">
        <f t="shared" si="8"/>
        <v>REX</v>
      </c>
      <c r="D544" s="11" t="s">
        <v>4008</v>
      </c>
      <c r="E544" s="9" t="s">
        <v>4009</v>
      </c>
      <c r="F544" s="11" t="s">
        <v>4010</v>
      </c>
      <c r="G544" s="9" t="s">
        <v>4011</v>
      </c>
      <c r="H544" s="11" t="s">
        <v>4012</v>
      </c>
      <c r="I544" s="9" t="s">
        <v>863</v>
      </c>
      <c r="J544" s="9" t="s">
        <v>863</v>
      </c>
      <c r="K544" s="9" t="s">
        <v>864</v>
      </c>
      <c r="L544" s="9" t="s">
        <v>864</v>
      </c>
      <c r="M544" s="9" t="s">
        <v>865</v>
      </c>
      <c r="N544" s="9" t="s">
        <v>866</v>
      </c>
      <c r="O544" s="9" t="s">
        <v>866</v>
      </c>
      <c r="P544" s="11" t="s">
        <v>4013</v>
      </c>
      <c r="Q544" s="9"/>
      <c r="R544" s="11" t="s">
        <v>88</v>
      </c>
      <c r="S544" s="9" t="s">
        <v>868</v>
      </c>
      <c r="T544" s="9" t="s">
        <v>869</v>
      </c>
      <c r="U544" s="11" t="s">
        <v>869</v>
      </c>
      <c r="V544" s="9"/>
      <c r="W544" s="9" t="s">
        <v>87</v>
      </c>
      <c r="X544" s="9"/>
      <c r="Y544" s="9" t="s">
        <v>87</v>
      </c>
      <c r="Z544" s="11" t="s">
        <v>870</v>
      </c>
      <c r="AA544" s="9" t="s">
        <v>870</v>
      </c>
      <c r="AB544" s="9" t="s">
        <v>4014</v>
      </c>
      <c r="AC544" s="9"/>
      <c r="AD544" s="11" t="s">
        <v>870</v>
      </c>
      <c r="AE544" s="9"/>
    </row>
    <row r="545" hidden="1" spans="2:31">
      <c r="B545" t="e">
        <f>VLOOKUP(G545,Summary!B:B,1,FALSE)</f>
        <v>#N/A</v>
      </c>
      <c r="C545" t="str">
        <f t="shared" si="8"/>
        <v>REX</v>
      </c>
      <c r="D545" s="11" t="s">
        <v>4015</v>
      </c>
      <c r="E545" s="9" t="s">
        <v>4016</v>
      </c>
      <c r="F545" s="11" t="s">
        <v>4017</v>
      </c>
      <c r="G545" s="9" t="s">
        <v>4018</v>
      </c>
      <c r="H545" s="11" t="s">
        <v>4019</v>
      </c>
      <c r="I545" s="9" t="s">
        <v>863</v>
      </c>
      <c r="J545" s="9" t="s">
        <v>863</v>
      </c>
      <c r="K545" s="9" t="s">
        <v>864</v>
      </c>
      <c r="L545" s="9" t="s">
        <v>864</v>
      </c>
      <c r="M545" s="9" t="s">
        <v>865</v>
      </c>
      <c r="N545" s="9" t="s">
        <v>866</v>
      </c>
      <c r="O545" s="9" t="s">
        <v>866</v>
      </c>
      <c r="P545" s="11" t="s">
        <v>4020</v>
      </c>
      <c r="Q545" s="9"/>
      <c r="R545" s="11" t="s">
        <v>88</v>
      </c>
      <c r="S545" s="9" t="s">
        <v>868</v>
      </c>
      <c r="T545" s="9" t="s">
        <v>869</v>
      </c>
      <c r="U545" s="11" t="s">
        <v>869</v>
      </c>
      <c r="V545" s="9"/>
      <c r="W545" s="9" t="s">
        <v>287</v>
      </c>
      <c r="X545" s="9"/>
      <c r="Y545" s="9" t="s">
        <v>287</v>
      </c>
      <c r="Z545" s="11" t="s">
        <v>870</v>
      </c>
      <c r="AA545" s="9" t="s">
        <v>870</v>
      </c>
      <c r="AB545" s="9" t="s">
        <v>4021</v>
      </c>
      <c r="AC545" s="9"/>
      <c r="AD545" s="11" t="s">
        <v>870</v>
      </c>
      <c r="AE545" s="9"/>
    </row>
    <row r="546" hidden="1" spans="2:31">
      <c r="B546" t="e">
        <f>VLOOKUP(G546,Summary!B:B,1,FALSE)</f>
        <v>#N/A</v>
      </c>
      <c r="C546" t="str">
        <f t="shared" si="8"/>
        <v>REX</v>
      </c>
      <c r="D546" s="11" t="s">
        <v>4022</v>
      </c>
      <c r="E546" s="9" t="s">
        <v>4023</v>
      </c>
      <c r="F546" s="11" t="s">
        <v>4024</v>
      </c>
      <c r="G546" s="9" t="s">
        <v>4025</v>
      </c>
      <c r="H546" s="11" t="s">
        <v>4026</v>
      </c>
      <c r="I546" s="9" t="s">
        <v>863</v>
      </c>
      <c r="J546" s="9" t="s">
        <v>863</v>
      </c>
      <c r="K546" s="9" t="s">
        <v>864</v>
      </c>
      <c r="L546" s="9" t="s">
        <v>864</v>
      </c>
      <c r="M546" s="9" t="s">
        <v>865</v>
      </c>
      <c r="N546" s="9" t="s">
        <v>866</v>
      </c>
      <c r="O546" s="9" t="s">
        <v>866</v>
      </c>
      <c r="P546" s="11" t="s">
        <v>4027</v>
      </c>
      <c r="Q546" s="9"/>
      <c r="R546" s="11" t="s">
        <v>88</v>
      </c>
      <c r="S546" s="9" t="s">
        <v>868</v>
      </c>
      <c r="T546" s="9" t="s">
        <v>869</v>
      </c>
      <c r="U546" s="11" t="s">
        <v>869</v>
      </c>
      <c r="V546" s="9"/>
      <c r="W546" s="9" t="s">
        <v>147</v>
      </c>
      <c r="X546" s="9"/>
      <c r="Y546" s="9" t="s">
        <v>147</v>
      </c>
      <c r="Z546" s="11" t="s">
        <v>870</v>
      </c>
      <c r="AA546" s="9" t="s">
        <v>870</v>
      </c>
      <c r="AB546" s="9" t="s">
        <v>4028</v>
      </c>
      <c r="AC546" s="9"/>
      <c r="AD546" s="11" t="s">
        <v>870</v>
      </c>
      <c r="AE546" s="9"/>
    </row>
    <row r="547" hidden="1" spans="2:31">
      <c r="B547" t="e">
        <f>VLOOKUP(G547,Summary!B:B,1,FALSE)</f>
        <v>#N/A</v>
      </c>
      <c r="C547" t="str">
        <f t="shared" si="8"/>
        <v>REX</v>
      </c>
      <c r="D547" s="11" t="s">
        <v>4029</v>
      </c>
      <c r="E547" s="9" t="s">
        <v>4030</v>
      </c>
      <c r="F547" s="11" t="s">
        <v>4031</v>
      </c>
      <c r="G547" s="9" t="s">
        <v>4032</v>
      </c>
      <c r="H547" s="11" t="s">
        <v>4033</v>
      </c>
      <c r="I547" s="9" t="s">
        <v>863</v>
      </c>
      <c r="J547" s="9" t="s">
        <v>863</v>
      </c>
      <c r="K547" s="9" t="s">
        <v>864</v>
      </c>
      <c r="L547" s="9" t="s">
        <v>864</v>
      </c>
      <c r="M547" s="9" t="s">
        <v>865</v>
      </c>
      <c r="N547" s="9" t="s">
        <v>866</v>
      </c>
      <c r="O547" s="9" t="s">
        <v>866</v>
      </c>
      <c r="P547" s="11" t="s">
        <v>4034</v>
      </c>
      <c r="Q547" s="9"/>
      <c r="R547" s="11" t="s">
        <v>88</v>
      </c>
      <c r="S547" s="9" t="s">
        <v>868</v>
      </c>
      <c r="T547" s="9" t="s">
        <v>869</v>
      </c>
      <c r="U547" s="11" t="s">
        <v>869</v>
      </c>
      <c r="V547" s="9"/>
      <c r="W547" s="9" t="s">
        <v>87</v>
      </c>
      <c r="X547" s="9"/>
      <c r="Y547" s="9" t="s">
        <v>87</v>
      </c>
      <c r="Z547" s="11" t="s">
        <v>870</v>
      </c>
      <c r="AA547" s="9" t="s">
        <v>870</v>
      </c>
      <c r="AB547" s="9" t="s">
        <v>4035</v>
      </c>
      <c r="AC547" s="9"/>
      <c r="AD547" s="11" t="s">
        <v>870</v>
      </c>
      <c r="AE547" s="9"/>
    </row>
    <row r="548" hidden="1" spans="2:31">
      <c r="B548" t="e">
        <f>VLOOKUP(G548,Summary!B:B,1,FALSE)</f>
        <v>#N/A</v>
      </c>
      <c r="C548" t="str">
        <f t="shared" si="8"/>
        <v>REX</v>
      </c>
      <c r="D548" s="11" t="s">
        <v>4036</v>
      </c>
      <c r="E548" s="9" t="s">
        <v>4037</v>
      </c>
      <c r="F548" s="11" t="s">
        <v>4038</v>
      </c>
      <c r="G548" s="9" t="s">
        <v>4039</v>
      </c>
      <c r="H548" s="11" t="s">
        <v>4033</v>
      </c>
      <c r="I548" s="9" t="s">
        <v>863</v>
      </c>
      <c r="J548" s="9" t="s">
        <v>863</v>
      </c>
      <c r="K548" s="9" t="s">
        <v>864</v>
      </c>
      <c r="L548" s="9" t="s">
        <v>864</v>
      </c>
      <c r="M548" s="9" t="s">
        <v>865</v>
      </c>
      <c r="N548" s="9" t="s">
        <v>866</v>
      </c>
      <c r="O548" s="9" t="s">
        <v>866</v>
      </c>
      <c r="P548" s="11" t="s">
        <v>4040</v>
      </c>
      <c r="Q548" s="9"/>
      <c r="R548" s="11" t="s">
        <v>88</v>
      </c>
      <c r="S548" s="9" t="s">
        <v>868</v>
      </c>
      <c r="T548" s="9" t="s">
        <v>869</v>
      </c>
      <c r="U548" s="11" t="s">
        <v>869</v>
      </c>
      <c r="V548" s="9"/>
      <c r="W548" s="9" t="s">
        <v>87</v>
      </c>
      <c r="X548" s="9"/>
      <c r="Y548" s="9" t="s">
        <v>87</v>
      </c>
      <c r="Z548" s="11" t="s">
        <v>870</v>
      </c>
      <c r="AA548" s="9" t="s">
        <v>870</v>
      </c>
      <c r="AB548" s="9" t="s">
        <v>4035</v>
      </c>
      <c r="AC548" s="9"/>
      <c r="AD548" s="11" t="s">
        <v>870</v>
      </c>
      <c r="AE548" s="9"/>
    </row>
    <row r="549" hidden="1" spans="2:31">
      <c r="B549" t="e">
        <f>VLOOKUP(G549,Summary!B:B,1,FALSE)</f>
        <v>#N/A</v>
      </c>
      <c r="C549" t="str">
        <f t="shared" si="8"/>
        <v>REX</v>
      </c>
      <c r="D549" s="11" t="s">
        <v>4041</v>
      </c>
      <c r="E549" s="9" t="s">
        <v>4042</v>
      </c>
      <c r="F549" s="11" t="s">
        <v>4043</v>
      </c>
      <c r="G549" s="9" t="s">
        <v>4044</v>
      </c>
      <c r="H549" s="11" t="s">
        <v>4033</v>
      </c>
      <c r="I549" s="9" t="s">
        <v>863</v>
      </c>
      <c r="J549" s="9" t="s">
        <v>863</v>
      </c>
      <c r="K549" s="9" t="s">
        <v>864</v>
      </c>
      <c r="L549" s="9" t="s">
        <v>864</v>
      </c>
      <c r="M549" s="9" t="s">
        <v>865</v>
      </c>
      <c r="N549" s="9" t="s">
        <v>866</v>
      </c>
      <c r="O549" s="9" t="s">
        <v>866</v>
      </c>
      <c r="P549" s="11" t="s">
        <v>4045</v>
      </c>
      <c r="Q549" s="9"/>
      <c r="R549" s="11" t="s">
        <v>88</v>
      </c>
      <c r="S549" s="9" t="s">
        <v>868</v>
      </c>
      <c r="T549" s="9" t="s">
        <v>869</v>
      </c>
      <c r="U549" s="11" t="s">
        <v>869</v>
      </c>
      <c r="V549" s="9"/>
      <c r="W549" s="9" t="s">
        <v>281</v>
      </c>
      <c r="X549" s="9"/>
      <c r="Y549" s="9" t="s">
        <v>281</v>
      </c>
      <c r="Z549" s="11" t="s">
        <v>870</v>
      </c>
      <c r="AA549" s="9" t="s">
        <v>870</v>
      </c>
      <c r="AB549" s="9" t="s">
        <v>4035</v>
      </c>
      <c r="AC549" s="9"/>
      <c r="AD549" s="11" t="s">
        <v>870</v>
      </c>
      <c r="AE549" s="9"/>
    </row>
    <row r="550" hidden="1" spans="2:31">
      <c r="B550" t="e">
        <f>VLOOKUP(G550,Summary!B:B,1,FALSE)</f>
        <v>#N/A</v>
      </c>
      <c r="C550" t="str">
        <f t="shared" si="8"/>
        <v>REX</v>
      </c>
      <c r="D550" s="11" t="s">
        <v>4046</v>
      </c>
      <c r="E550" s="9" t="s">
        <v>4047</v>
      </c>
      <c r="F550" s="11" t="s">
        <v>4048</v>
      </c>
      <c r="G550" s="9" t="s">
        <v>4049</v>
      </c>
      <c r="H550" s="11" t="s">
        <v>4033</v>
      </c>
      <c r="I550" s="9" t="s">
        <v>863</v>
      </c>
      <c r="J550" s="9" t="s">
        <v>863</v>
      </c>
      <c r="K550" s="9" t="s">
        <v>864</v>
      </c>
      <c r="L550" s="9" t="s">
        <v>864</v>
      </c>
      <c r="M550" s="9" t="s">
        <v>865</v>
      </c>
      <c r="N550" s="9" t="s">
        <v>866</v>
      </c>
      <c r="O550" s="9" t="s">
        <v>866</v>
      </c>
      <c r="P550" s="11" t="s">
        <v>4050</v>
      </c>
      <c r="Q550" s="9"/>
      <c r="R550" s="11" t="s">
        <v>88</v>
      </c>
      <c r="S550" s="9" t="s">
        <v>868</v>
      </c>
      <c r="T550" s="9" t="s">
        <v>869</v>
      </c>
      <c r="U550" s="11" t="s">
        <v>869</v>
      </c>
      <c r="V550" s="9"/>
      <c r="W550" s="9" t="s">
        <v>127</v>
      </c>
      <c r="X550" s="9"/>
      <c r="Y550" s="9" t="s">
        <v>127</v>
      </c>
      <c r="Z550" s="11" t="s">
        <v>870</v>
      </c>
      <c r="AA550" s="9" t="s">
        <v>870</v>
      </c>
      <c r="AB550" s="9" t="s">
        <v>4035</v>
      </c>
      <c r="AC550" s="9"/>
      <c r="AD550" s="11" t="s">
        <v>870</v>
      </c>
      <c r="AE550" s="9"/>
    </row>
    <row r="551" hidden="1" spans="2:31">
      <c r="B551" t="e">
        <f>VLOOKUP(G551,Summary!B:B,1,FALSE)</f>
        <v>#N/A</v>
      </c>
      <c r="C551" t="str">
        <f t="shared" si="8"/>
        <v>REX</v>
      </c>
      <c r="D551" s="11" t="s">
        <v>4051</v>
      </c>
      <c r="E551" s="9" t="s">
        <v>4052</v>
      </c>
      <c r="F551" s="11" t="s">
        <v>4053</v>
      </c>
      <c r="G551" s="9" t="s">
        <v>4054</v>
      </c>
      <c r="H551" s="11" t="s">
        <v>4033</v>
      </c>
      <c r="I551" s="9" t="s">
        <v>863</v>
      </c>
      <c r="J551" s="9" t="s">
        <v>863</v>
      </c>
      <c r="K551" s="9" t="s">
        <v>864</v>
      </c>
      <c r="L551" s="9" t="s">
        <v>864</v>
      </c>
      <c r="M551" s="9" t="s">
        <v>865</v>
      </c>
      <c r="N551" s="9" t="s">
        <v>866</v>
      </c>
      <c r="O551" s="9" t="s">
        <v>866</v>
      </c>
      <c r="P551" s="11" t="s">
        <v>4055</v>
      </c>
      <c r="Q551" s="9"/>
      <c r="R551" s="11" t="s">
        <v>88</v>
      </c>
      <c r="S551" s="9" t="s">
        <v>868</v>
      </c>
      <c r="T551" s="9" t="s">
        <v>869</v>
      </c>
      <c r="U551" s="11" t="s">
        <v>869</v>
      </c>
      <c r="V551" s="9"/>
      <c r="W551" s="9" t="s">
        <v>87</v>
      </c>
      <c r="X551" s="9"/>
      <c r="Y551" s="9" t="s">
        <v>87</v>
      </c>
      <c r="Z551" s="11" t="s">
        <v>870</v>
      </c>
      <c r="AA551" s="9" t="s">
        <v>870</v>
      </c>
      <c r="AB551" s="9" t="s">
        <v>4035</v>
      </c>
      <c r="AC551" s="9"/>
      <c r="AD551" s="11" t="s">
        <v>870</v>
      </c>
      <c r="AE551" s="9"/>
    </row>
    <row r="552" hidden="1" spans="2:31">
      <c r="B552" t="e">
        <f>VLOOKUP(G552,Summary!B:B,1,FALSE)</f>
        <v>#N/A</v>
      </c>
      <c r="C552" t="str">
        <f t="shared" si="8"/>
        <v>REX</v>
      </c>
      <c r="D552" s="11" t="s">
        <v>4056</v>
      </c>
      <c r="E552" s="9" t="s">
        <v>4057</v>
      </c>
      <c r="F552" s="11" t="s">
        <v>4058</v>
      </c>
      <c r="G552" s="9" t="s">
        <v>4059</v>
      </c>
      <c r="H552" s="11" t="s">
        <v>4033</v>
      </c>
      <c r="I552" s="9" t="s">
        <v>863</v>
      </c>
      <c r="J552" s="9" t="s">
        <v>863</v>
      </c>
      <c r="K552" s="9" t="s">
        <v>864</v>
      </c>
      <c r="L552" s="9" t="s">
        <v>864</v>
      </c>
      <c r="M552" s="9" t="s">
        <v>865</v>
      </c>
      <c r="N552" s="9" t="s">
        <v>866</v>
      </c>
      <c r="O552" s="9" t="s">
        <v>866</v>
      </c>
      <c r="P552" s="11" t="s">
        <v>4060</v>
      </c>
      <c r="Q552" s="9"/>
      <c r="R552" s="11" t="s">
        <v>88</v>
      </c>
      <c r="S552" s="9" t="s">
        <v>868</v>
      </c>
      <c r="T552" s="9" t="s">
        <v>869</v>
      </c>
      <c r="U552" s="11" t="s">
        <v>869</v>
      </c>
      <c r="V552" s="9"/>
      <c r="W552" s="9" t="s">
        <v>87</v>
      </c>
      <c r="X552" s="9"/>
      <c r="Y552" s="9" t="s">
        <v>87</v>
      </c>
      <c r="Z552" s="11" t="s">
        <v>870</v>
      </c>
      <c r="AA552" s="9" t="s">
        <v>870</v>
      </c>
      <c r="AB552" s="9" t="s">
        <v>4035</v>
      </c>
      <c r="AC552" s="9"/>
      <c r="AD552" s="11" t="s">
        <v>870</v>
      </c>
      <c r="AE552" s="9"/>
    </row>
    <row r="553" hidden="1" spans="2:31">
      <c r="B553" t="e">
        <f>VLOOKUP(G553,Summary!B:B,1,FALSE)</f>
        <v>#N/A</v>
      </c>
      <c r="C553" t="str">
        <f t="shared" si="8"/>
        <v>REX</v>
      </c>
      <c r="D553" s="11" t="s">
        <v>4061</v>
      </c>
      <c r="E553" s="9" t="s">
        <v>4062</v>
      </c>
      <c r="F553" s="11" t="s">
        <v>4063</v>
      </c>
      <c r="G553" s="9" t="s">
        <v>4064</v>
      </c>
      <c r="H553" s="11" t="s">
        <v>4033</v>
      </c>
      <c r="I553" s="9" t="s">
        <v>863</v>
      </c>
      <c r="J553" s="9" t="s">
        <v>863</v>
      </c>
      <c r="K553" s="9" t="s">
        <v>864</v>
      </c>
      <c r="L553" s="9" t="s">
        <v>864</v>
      </c>
      <c r="M553" s="9" t="s">
        <v>865</v>
      </c>
      <c r="N553" s="9" t="s">
        <v>866</v>
      </c>
      <c r="O553" s="9" t="s">
        <v>866</v>
      </c>
      <c r="P553" s="11" t="s">
        <v>4065</v>
      </c>
      <c r="Q553" s="9"/>
      <c r="R553" s="11" t="s">
        <v>88</v>
      </c>
      <c r="S553" s="9" t="s">
        <v>868</v>
      </c>
      <c r="T553" s="9" t="s">
        <v>869</v>
      </c>
      <c r="U553" s="11" t="s">
        <v>869</v>
      </c>
      <c r="V553" s="9"/>
      <c r="W553" s="9" t="s">
        <v>87</v>
      </c>
      <c r="X553" s="9"/>
      <c r="Y553" s="9" t="s">
        <v>87</v>
      </c>
      <c r="Z553" s="11" t="s">
        <v>870</v>
      </c>
      <c r="AA553" s="9" t="s">
        <v>870</v>
      </c>
      <c r="AB553" s="9" t="s">
        <v>4035</v>
      </c>
      <c r="AC553" s="9"/>
      <c r="AD553" s="11" t="s">
        <v>870</v>
      </c>
      <c r="AE553" s="9"/>
    </row>
    <row r="554" hidden="1" spans="2:31">
      <c r="B554" t="e">
        <f>VLOOKUP(G554,Summary!B:B,1,FALSE)</f>
        <v>#N/A</v>
      </c>
      <c r="C554" t="str">
        <f t="shared" si="8"/>
        <v>REX</v>
      </c>
      <c r="D554" s="11" t="s">
        <v>4066</v>
      </c>
      <c r="E554" s="9" t="s">
        <v>4067</v>
      </c>
      <c r="F554" s="11" t="s">
        <v>4068</v>
      </c>
      <c r="G554" s="9" t="s">
        <v>4069</v>
      </c>
      <c r="H554" s="11" t="s">
        <v>4070</v>
      </c>
      <c r="I554" s="9" t="s">
        <v>863</v>
      </c>
      <c r="J554" s="9" t="s">
        <v>863</v>
      </c>
      <c r="K554" s="9" t="s">
        <v>864</v>
      </c>
      <c r="L554" s="9" t="s">
        <v>864</v>
      </c>
      <c r="M554" s="9" t="s">
        <v>865</v>
      </c>
      <c r="N554" s="9" t="s">
        <v>866</v>
      </c>
      <c r="O554" s="9" t="s">
        <v>866</v>
      </c>
      <c r="P554" s="11" t="s">
        <v>4071</v>
      </c>
      <c r="Q554" s="9"/>
      <c r="R554" s="11" t="s">
        <v>88</v>
      </c>
      <c r="S554" s="9" t="s">
        <v>868</v>
      </c>
      <c r="T554" s="9" t="s">
        <v>869</v>
      </c>
      <c r="U554" s="11" t="s">
        <v>869</v>
      </c>
      <c r="V554" s="9"/>
      <c r="W554" s="9" t="s">
        <v>828</v>
      </c>
      <c r="X554" s="9"/>
      <c r="Y554" s="9" t="s">
        <v>828</v>
      </c>
      <c r="Z554" s="11" t="s">
        <v>870</v>
      </c>
      <c r="AA554" s="9" t="s">
        <v>870</v>
      </c>
      <c r="AB554" s="9" t="s">
        <v>4072</v>
      </c>
      <c r="AC554" s="9"/>
      <c r="AD554" s="11" t="s">
        <v>870</v>
      </c>
      <c r="AE554" s="9"/>
    </row>
    <row r="555" hidden="1" spans="2:31">
      <c r="B555" t="e">
        <f>VLOOKUP(G555,Summary!B:B,1,FALSE)</f>
        <v>#N/A</v>
      </c>
      <c r="C555" t="str">
        <f t="shared" si="8"/>
        <v>REX</v>
      </c>
      <c r="D555" s="11" t="s">
        <v>4073</v>
      </c>
      <c r="E555" s="9" t="s">
        <v>4074</v>
      </c>
      <c r="F555" s="11" t="s">
        <v>4075</v>
      </c>
      <c r="G555" s="9" t="s">
        <v>4076</v>
      </c>
      <c r="H555" s="11" t="s">
        <v>4077</v>
      </c>
      <c r="I555" s="9" t="s">
        <v>863</v>
      </c>
      <c r="J555" s="9" t="s">
        <v>863</v>
      </c>
      <c r="K555" s="9" t="s">
        <v>864</v>
      </c>
      <c r="L555" s="9" t="s">
        <v>864</v>
      </c>
      <c r="M555" s="9" t="s">
        <v>865</v>
      </c>
      <c r="N555" s="9" t="s">
        <v>866</v>
      </c>
      <c r="O555" s="9" t="s">
        <v>866</v>
      </c>
      <c r="P555" s="11" t="s">
        <v>4078</v>
      </c>
      <c r="Q555" s="9"/>
      <c r="R555" s="11" t="s">
        <v>88</v>
      </c>
      <c r="S555" s="9" t="s">
        <v>868</v>
      </c>
      <c r="T555" s="9" t="s">
        <v>869</v>
      </c>
      <c r="U555" s="11" t="s">
        <v>869</v>
      </c>
      <c r="V555" s="9"/>
      <c r="W555" s="9" t="s">
        <v>87</v>
      </c>
      <c r="X555" s="9"/>
      <c r="Y555" s="9" t="s">
        <v>87</v>
      </c>
      <c r="Z555" s="11" t="s">
        <v>870</v>
      </c>
      <c r="AA555" s="9" t="s">
        <v>870</v>
      </c>
      <c r="AB555" s="9" t="s">
        <v>4079</v>
      </c>
      <c r="AC555" s="9"/>
      <c r="AD555" s="11" t="s">
        <v>870</v>
      </c>
      <c r="AE555" s="9"/>
    </row>
    <row r="556" hidden="1" spans="2:31">
      <c r="B556" t="e">
        <f>VLOOKUP(G556,Summary!B:B,1,FALSE)</f>
        <v>#N/A</v>
      </c>
      <c r="C556" t="str">
        <f t="shared" si="8"/>
        <v>REX</v>
      </c>
      <c r="D556" s="11" t="s">
        <v>4080</v>
      </c>
      <c r="E556" s="9" t="s">
        <v>4081</v>
      </c>
      <c r="F556" s="11" t="s">
        <v>4082</v>
      </c>
      <c r="G556" s="9" t="s">
        <v>4083</v>
      </c>
      <c r="H556" s="11" t="s">
        <v>4077</v>
      </c>
      <c r="I556" s="9" t="s">
        <v>863</v>
      </c>
      <c r="J556" s="9" t="s">
        <v>863</v>
      </c>
      <c r="K556" s="9" t="s">
        <v>864</v>
      </c>
      <c r="L556" s="9" t="s">
        <v>864</v>
      </c>
      <c r="M556" s="9" t="s">
        <v>865</v>
      </c>
      <c r="N556" s="9" t="s">
        <v>866</v>
      </c>
      <c r="O556" s="9" t="s">
        <v>866</v>
      </c>
      <c r="P556" s="11" t="s">
        <v>4084</v>
      </c>
      <c r="Q556" s="9"/>
      <c r="R556" s="11" t="s">
        <v>88</v>
      </c>
      <c r="S556" s="9" t="s">
        <v>868</v>
      </c>
      <c r="T556" s="9" t="s">
        <v>869</v>
      </c>
      <c r="U556" s="11" t="s">
        <v>869</v>
      </c>
      <c r="V556" s="9"/>
      <c r="W556" s="9" t="s">
        <v>87</v>
      </c>
      <c r="X556" s="9"/>
      <c r="Y556" s="9" t="s">
        <v>87</v>
      </c>
      <c r="Z556" s="11" t="s">
        <v>870</v>
      </c>
      <c r="AA556" s="9" t="s">
        <v>870</v>
      </c>
      <c r="AB556" s="9" t="s">
        <v>4079</v>
      </c>
      <c r="AC556" s="9"/>
      <c r="AD556" s="11" t="s">
        <v>870</v>
      </c>
      <c r="AE556" s="9"/>
    </row>
    <row r="557" hidden="1" spans="2:31">
      <c r="B557" t="e">
        <f>VLOOKUP(G557,Summary!B:B,1,FALSE)</f>
        <v>#N/A</v>
      </c>
      <c r="C557" t="str">
        <f t="shared" si="8"/>
        <v>REX</v>
      </c>
      <c r="D557" s="11" t="s">
        <v>4085</v>
      </c>
      <c r="E557" s="9" t="s">
        <v>4086</v>
      </c>
      <c r="F557" s="11" t="s">
        <v>4087</v>
      </c>
      <c r="G557" s="9" t="s">
        <v>4088</v>
      </c>
      <c r="H557" s="11" t="s">
        <v>4077</v>
      </c>
      <c r="I557" s="9" t="s">
        <v>863</v>
      </c>
      <c r="J557" s="9" t="s">
        <v>863</v>
      </c>
      <c r="K557" s="9" t="s">
        <v>864</v>
      </c>
      <c r="L557" s="9" t="s">
        <v>864</v>
      </c>
      <c r="M557" s="9" t="s">
        <v>865</v>
      </c>
      <c r="N557" s="9" t="s">
        <v>866</v>
      </c>
      <c r="O557" s="9" t="s">
        <v>866</v>
      </c>
      <c r="P557" s="11" t="s">
        <v>4089</v>
      </c>
      <c r="Q557" s="9"/>
      <c r="R557" s="11" t="s">
        <v>88</v>
      </c>
      <c r="S557" s="9" t="s">
        <v>868</v>
      </c>
      <c r="T557" s="9" t="s">
        <v>869</v>
      </c>
      <c r="U557" s="11" t="s">
        <v>869</v>
      </c>
      <c r="V557" s="9"/>
      <c r="W557" s="9" t="s">
        <v>287</v>
      </c>
      <c r="X557" s="9"/>
      <c r="Y557" s="9" t="s">
        <v>287</v>
      </c>
      <c r="Z557" s="11" t="s">
        <v>870</v>
      </c>
      <c r="AA557" s="9" t="s">
        <v>870</v>
      </c>
      <c r="AB557" s="9" t="s">
        <v>4079</v>
      </c>
      <c r="AC557" s="9"/>
      <c r="AD557" s="11" t="s">
        <v>870</v>
      </c>
      <c r="AE557" s="9"/>
    </row>
    <row r="558" hidden="1" spans="2:31">
      <c r="B558" t="e">
        <f>VLOOKUP(G558,Summary!B:B,1,FALSE)</f>
        <v>#N/A</v>
      </c>
      <c r="C558" t="str">
        <f t="shared" si="8"/>
        <v>REX</v>
      </c>
      <c r="D558" s="11" t="s">
        <v>4090</v>
      </c>
      <c r="E558" s="9" t="s">
        <v>4091</v>
      </c>
      <c r="F558" s="11" t="s">
        <v>4092</v>
      </c>
      <c r="G558" s="9" t="s">
        <v>4093</v>
      </c>
      <c r="H558" s="11" t="s">
        <v>4094</v>
      </c>
      <c r="I558" s="9" t="s">
        <v>863</v>
      </c>
      <c r="J558" s="9" t="s">
        <v>863</v>
      </c>
      <c r="K558" s="9" t="s">
        <v>864</v>
      </c>
      <c r="L558" s="9" t="s">
        <v>864</v>
      </c>
      <c r="M558" s="9" t="s">
        <v>865</v>
      </c>
      <c r="N558" s="9" t="s">
        <v>866</v>
      </c>
      <c r="O558" s="9" t="s">
        <v>866</v>
      </c>
      <c r="P558" s="11" t="s">
        <v>4095</v>
      </c>
      <c r="Q558" s="9"/>
      <c r="R558" s="11" t="s">
        <v>88</v>
      </c>
      <c r="S558" s="9" t="s">
        <v>868</v>
      </c>
      <c r="T558" s="9" t="s">
        <v>869</v>
      </c>
      <c r="U558" s="11" t="s">
        <v>869</v>
      </c>
      <c r="V558" s="9"/>
      <c r="W558" s="9" t="s">
        <v>127</v>
      </c>
      <c r="X558" s="9"/>
      <c r="Y558" s="9" t="s">
        <v>127</v>
      </c>
      <c r="Z558" s="11" t="s">
        <v>870</v>
      </c>
      <c r="AA558" s="9" t="s">
        <v>870</v>
      </c>
      <c r="AB558" s="9" t="s">
        <v>547</v>
      </c>
      <c r="AC558" s="9"/>
      <c r="AD558" s="11" t="s">
        <v>870</v>
      </c>
      <c r="AE558" s="9"/>
    </row>
    <row r="559" hidden="1" spans="2:31">
      <c r="B559" t="e">
        <f>VLOOKUP(G559,Summary!B:B,1,FALSE)</f>
        <v>#N/A</v>
      </c>
      <c r="C559" t="str">
        <f t="shared" si="8"/>
        <v>REX</v>
      </c>
      <c r="D559" s="11" t="s">
        <v>4096</v>
      </c>
      <c r="E559" s="9" t="s">
        <v>4097</v>
      </c>
      <c r="F559" s="11" t="s">
        <v>4098</v>
      </c>
      <c r="G559" s="9" t="s">
        <v>4099</v>
      </c>
      <c r="H559" s="11" t="s">
        <v>4094</v>
      </c>
      <c r="I559" s="9" t="s">
        <v>863</v>
      </c>
      <c r="J559" s="9" t="s">
        <v>863</v>
      </c>
      <c r="K559" s="9" t="s">
        <v>864</v>
      </c>
      <c r="L559" s="9" t="s">
        <v>864</v>
      </c>
      <c r="M559" s="9" t="s">
        <v>865</v>
      </c>
      <c r="N559" s="9" t="s">
        <v>866</v>
      </c>
      <c r="O559" s="9" t="s">
        <v>866</v>
      </c>
      <c r="P559" s="11" t="s">
        <v>4100</v>
      </c>
      <c r="Q559" s="9"/>
      <c r="R559" s="11" t="s">
        <v>88</v>
      </c>
      <c r="S559" s="9" t="s">
        <v>868</v>
      </c>
      <c r="T559" s="9" t="s">
        <v>869</v>
      </c>
      <c r="U559" s="11" t="s">
        <v>869</v>
      </c>
      <c r="V559" s="9"/>
      <c r="W559" s="9" t="s">
        <v>87</v>
      </c>
      <c r="X559" s="9"/>
      <c r="Y559" s="9" t="s">
        <v>87</v>
      </c>
      <c r="Z559" s="11" t="s">
        <v>870</v>
      </c>
      <c r="AA559" s="9" t="s">
        <v>870</v>
      </c>
      <c r="AB559" s="9" t="s">
        <v>547</v>
      </c>
      <c r="AC559" s="9"/>
      <c r="AD559" s="11" t="s">
        <v>870</v>
      </c>
      <c r="AE559" s="9"/>
    </row>
    <row r="560" hidden="1" spans="2:31">
      <c r="B560" t="e">
        <f>VLOOKUP(G560,Summary!B:B,1,FALSE)</f>
        <v>#N/A</v>
      </c>
      <c r="C560" t="str">
        <f t="shared" si="8"/>
        <v>REX</v>
      </c>
      <c r="D560" s="11" t="s">
        <v>4101</v>
      </c>
      <c r="E560" s="9" t="s">
        <v>4102</v>
      </c>
      <c r="F560" s="11" t="s">
        <v>4103</v>
      </c>
      <c r="G560" s="9" t="s">
        <v>4104</v>
      </c>
      <c r="H560" s="11" t="s">
        <v>4094</v>
      </c>
      <c r="I560" s="9" t="s">
        <v>863</v>
      </c>
      <c r="J560" s="9" t="s">
        <v>863</v>
      </c>
      <c r="K560" s="9" t="s">
        <v>864</v>
      </c>
      <c r="L560" s="9" t="s">
        <v>864</v>
      </c>
      <c r="M560" s="9" t="s">
        <v>865</v>
      </c>
      <c r="N560" s="9" t="s">
        <v>866</v>
      </c>
      <c r="O560" s="9" t="s">
        <v>866</v>
      </c>
      <c r="P560" s="11" t="s">
        <v>4105</v>
      </c>
      <c r="Q560" s="9"/>
      <c r="R560" s="11" t="s">
        <v>88</v>
      </c>
      <c r="S560" s="9" t="s">
        <v>868</v>
      </c>
      <c r="T560" s="9" t="s">
        <v>869</v>
      </c>
      <c r="U560" s="11" t="s">
        <v>869</v>
      </c>
      <c r="V560" s="9"/>
      <c r="W560" s="9" t="s">
        <v>87</v>
      </c>
      <c r="X560" s="9"/>
      <c r="Y560" s="9" t="s">
        <v>87</v>
      </c>
      <c r="Z560" s="11" t="s">
        <v>870</v>
      </c>
      <c r="AA560" s="9" t="s">
        <v>870</v>
      </c>
      <c r="AB560" s="9" t="s">
        <v>547</v>
      </c>
      <c r="AC560" s="9"/>
      <c r="AD560" s="11" t="s">
        <v>870</v>
      </c>
      <c r="AE560" s="9"/>
    </row>
    <row r="561" hidden="1" spans="2:31">
      <c r="B561" t="e">
        <f>VLOOKUP(G561,Summary!B:B,1,FALSE)</f>
        <v>#N/A</v>
      </c>
      <c r="C561" t="str">
        <f t="shared" si="8"/>
        <v>REX</v>
      </c>
      <c r="D561" s="11" t="s">
        <v>4106</v>
      </c>
      <c r="E561" s="9" t="s">
        <v>4107</v>
      </c>
      <c r="F561" s="11" t="s">
        <v>4108</v>
      </c>
      <c r="G561" s="9" t="s">
        <v>4109</v>
      </c>
      <c r="H561" s="11" t="s">
        <v>4094</v>
      </c>
      <c r="I561" s="9" t="s">
        <v>863</v>
      </c>
      <c r="J561" s="9" t="s">
        <v>863</v>
      </c>
      <c r="K561" s="9" t="s">
        <v>864</v>
      </c>
      <c r="L561" s="9" t="s">
        <v>864</v>
      </c>
      <c r="M561" s="9" t="s">
        <v>865</v>
      </c>
      <c r="N561" s="9" t="s">
        <v>866</v>
      </c>
      <c r="O561" s="9" t="s">
        <v>866</v>
      </c>
      <c r="P561" s="11" t="s">
        <v>4110</v>
      </c>
      <c r="Q561" s="9"/>
      <c r="R561" s="11" t="s">
        <v>88</v>
      </c>
      <c r="S561" s="9" t="s">
        <v>868</v>
      </c>
      <c r="T561" s="9" t="s">
        <v>869</v>
      </c>
      <c r="U561" s="11" t="s">
        <v>869</v>
      </c>
      <c r="V561" s="9"/>
      <c r="W561" s="9" t="s">
        <v>87</v>
      </c>
      <c r="X561" s="9"/>
      <c r="Y561" s="9" t="s">
        <v>87</v>
      </c>
      <c r="Z561" s="11" t="s">
        <v>870</v>
      </c>
      <c r="AA561" s="9" t="s">
        <v>870</v>
      </c>
      <c r="AB561" s="9" t="s">
        <v>547</v>
      </c>
      <c r="AC561" s="9"/>
      <c r="AD561" s="11" t="s">
        <v>870</v>
      </c>
      <c r="AE561" s="9"/>
    </row>
    <row r="562" hidden="1" spans="2:31">
      <c r="B562" t="e">
        <f>VLOOKUP(G562,Summary!B:B,1,FALSE)</f>
        <v>#N/A</v>
      </c>
      <c r="C562" t="str">
        <f t="shared" si="8"/>
        <v>REX</v>
      </c>
      <c r="D562" s="11" t="s">
        <v>4111</v>
      </c>
      <c r="E562" s="9" t="s">
        <v>4112</v>
      </c>
      <c r="F562" s="11" t="s">
        <v>4113</v>
      </c>
      <c r="G562" s="9" t="s">
        <v>4114</v>
      </c>
      <c r="H562" s="11" t="s">
        <v>4094</v>
      </c>
      <c r="I562" s="9" t="s">
        <v>863</v>
      </c>
      <c r="J562" s="9" t="s">
        <v>863</v>
      </c>
      <c r="K562" s="9" t="s">
        <v>864</v>
      </c>
      <c r="L562" s="9" t="s">
        <v>864</v>
      </c>
      <c r="M562" s="9" t="s">
        <v>865</v>
      </c>
      <c r="N562" s="9" t="s">
        <v>866</v>
      </c>
      <c r="O562" s="9" t="s">
        <v>866</v>
      </c>
      <c r="P562" s="11" t="s">
        <v>4115</v>
      </c>
      <c r="Q562" s="9"/>
      <c r="R562" s="11" t="s">
        <v>88</v>
      </c>
      <c r="S562" s="9" t="s">
        <v>868</v>
      </c>
      <c r="T562" s="9" t="s">
        <v>869</v>
      </c>
      <c r="U562" s="11" t="s">
        <v>869</v>
      </c>
      <c r="V562" s="9"/>
      <c r="W562" s="9" t="s">
        <v>87</v>
      </c>
      <c r="X562" s="9"/>
      <c r="Y562" s="9" t="s">
        <v>87</v>
      </c>
      <c r="Z562" s="11" t="s">
        <v>870</v>
      </c>
      <c r="AA562" s="9" t="s">
        <v>870</v>
      </c>
      <c r="AB562" s="9" t="s">
        <v>547</v>
      </c>
      <c r="AC562" s="9"/>
      <c r="AD562" s="11" t="s">
        <v>870</v>
      </c>
      <c r="AE562" s="9"/>
    </row>
    <row r="563" hidden="1" spans="2:31">
      <c r="B563" t="e">
        <f>VLOOKUP(G563,Summary!B:B,1,FALSE)</f>
        <v>#N/A</v>
      </c>
      <c r="C563" t="str">
        <f t="shared" si="8"/>
        <v>REX</v>
      </c>
      <c r="D563" s="11" t="s">
        <v>4116</v>
      </c>
      <c r="E563" s="9" t="s">
        <v>4117</v>
      </c>
      <c r="F563" s="11" t="s">
        <v>4118</v>
      </c>
      <c r="G563" s="9" t="s">
        <v>4119</v>
      </c>
      <c r="H563" s="11" t="s">
        <v>4120</v>
      </c>
      <c r="I563" s="9" t="s">
        <v>863</v>
      </c>
      <c r="J563" s="9" t="s">
        <v>863</v>
      </c>
      <c r="K563" s="9" t="s">
        <v>864</v>
      </c>
      <c r="L563" s="9" t="s">
        <v>864</v>
      </c>
      <c r="M563" s="9" t="s">
        <v>865</v>
      </c>
      <c r="N563" s="9" t="s">
        <v>866</v>
      </c>
      <c r="O563" s="9" t="s">
        <v>866</v>
      </c>
      <c r="P563" s="11" t="s">
        <v>4121</v>
      </c>
      <c r="Q563" s="9"/>
      <c r="R563" s="11" t="s">
        <v>88</v>
      </c>
      <c r="S563" s="9" t="s">
        <v>868</v>
      </c>
      <c r="T563" s="9" t="s">
        <v>869</v>
      </c>
      <c r="U563" s="11" t="s">
        <v>869</v>
      </c>
      <c r="V563" s="9"/>
      <c r="W563" s="9" t="s">
        <v>87</v>
      </c>
      <c r="X563" s="9"/>
      <c r="Y563" s="9" t="s">
        <v>87</v>
      </c>
      <c r="Z563" s="11" t="s">
        <v>870</v>
      </c>
      <c r="AA563" s="9" t="s">
        <v>870</v>
      </c>
      <c r="AB563" s="9" t="s">
        <v>4122</v>
      </c>
      <c r="AC563" s="9"/>
      <c r="AD563" s="11" t="s">
        <v>870</v>
      </c>
      <c r="AE563" s="9"/>
    </row>
    <row r="564" hidden="1" spans="2:31">
      <c r="B564" t="e">
        <f>VLOOKUP(G564,Summary!B:B,1,FALSE)</f>
        <v>#N/A</v>
      </c>
      <c r="C564" t="str">
        <f t="shared" si="8"/>
        <v>REX</v>
      </c>
      <c r="D564" s="11" t="s">
        <v>4123</v>
      </c>
      <c r="E564" s="9" t="s">
        <v>4124</v>
      </c>
      <c r="F564" s="11" t="s">
        <v>4125</v>
      </c>
      <c r="G564" s="9" t="s">
        <v>4126</v>
      </c>
      <c r="H564" s="11" t="s">
        <v>4120</v>
      </c>
      <c r="I564" s="9" t="s">
        <v>863</v>
      </c>
      <c r="J564" s="9" t="s">
        <v>863</v>
      </c>
      <c r="K564" s="9" t="s">
        <v>864</v>
      </c>
      <c r="L564" s="9" t="s">
        <v>864</v>
      </c>
      <c r="M564" s="9" t="s">
        <v>865</v>
      </c>
      <c r="N564" s="9" t="s">
        <v>866</v>
      </c>
      <c r="O564" s="9" t="s">
        <v>866</v>
      </c>
      <c r="P564" s="11" t="s">
        <v>4127</v>
      </c>
      <c r="Q564" s="9"/>
      <c r="R564" s="11" t="s">
        <v>88</v>
      </c>
      <c r="S564" s="9" t="s">
        <v>868</v>
      </c>
      <c r="T564" s="9" t="s">
        <v>869</v>
      </c>
      <c r="U564" s="11" t="s">
        <v>869</v>
      </c>
      <c r="V564" s="9"/>
      <c r="W564" s="9" t="s">
        <v>140</v>
      </c>
      <c r="X564" s="9"/>
      <c r="Y564" s="9" t="s">
        <v>140</v>
      </c>
      <c r="Z564" s="11" t="s">
        <v>870</v>
      </c>
      <c r="AA564" s="9" t="s">
        <v>870</v>
      </c>
      <c r="AB564" s="9" t="s">
        <v>4122</v>
      </c>
      <c r="AC564" s="9"/>
      <c r="AD564" s="11" t="s">
        <v>870</v>
      </c>
      <c r="AE564" s="9"/>
    </row>
    <row r="565" hidden="1" spans="2:31">
      <c r="B565" t="e">
        <f>VLOOKUP(G565,Summary!B:B,1,FALSE)</f>
        <v>#N/A</v>
      </c>
      <c r="C565" t="str">
        <f t="shared" si="8"/>
        <v>REX</v>
      </c>
      <c r="D565" s="11" t="s">
        <v>4128</v>
      </c>
      <c r="E565" s="9" t="s">
        <v>4129</v>
      </c>
      <c r="F565" s="11" t="s">
        <v>4130</v>
      </c>
      <c r="G565" s="9" t="s">
        <v>4131</v>
      </c>
      <c r="H565" s="11" t="s">
        <v>4120</v>
      </c>
      <c r="I565" s="9" t="s">
        <v>863</v>
      </c>
      <c r="J565" s="9" t="s">
        <v>863</v>
      </c>
      <c r="K565" s="9" t="s">
        <v>864</v>
      </c>
      <c r="L565" s="9" t="s">
        <v>864</v>
      </c>
      <c r="M565" s="9" t="s">
        <v>865</v>
      </c>
      <c r="N565" s="9" t="s">
        <v>866</v>
      </c>
      <c r="O565" s="9" t="s">
        <v>866</v>
      </c>
      <c r="P565" s="11" t="s">
        <v>4132</v>
      </c>
      <c r="Q565" s="9"/>
      <c r="R565" s="11" t="s">
        <v>88</v>
      </c>
      <c r="S565" s="9" t="s">
        <v>868</v>
      </c>
      <c r="T565" s="9" t="s">
        <v>869</v>
      </c>
      <c r="U565" s="11" t="s">
        <v>869</v>
      </c>
      <c r="V565" s="9"/>
      <c r="W565" s="9" t="s">
        <v>287</v>
      </c>
      <c r="X565" s="9"/>
      <c r="Y565" s="9" t="s">
        <v>287</v>
      </c>
      <c r="Z565" s="11" t="s">
        <v>870</v>
      </c>
      <c r="AA565" s="9" t="s">
        <v>870</v>
      </c>
      <c r="AB565" s="9" t="s">
        <v>4122</v>
      </c>
      <c r="AC565" s="9"/>
      <c r="AD565" s="11" t="s">
        <v>870</v>
      </c>
      <c r="AE565" s="9"/>
    </row>
    <row r="566" hidden="1" spans="2:31">
      <c r="B566" t="e">
        <f>VLOOKUP(G566,Summary!B:B,1,FALSE)</f>
        <v>#N/A</v>
      </c>
      <c r="C566" t="str">
        <f t="shared" si="8"/>
        <v>REX</v>
      </c>
      <c r="D566" s="11" t="s">
        <v>4133</v>
      </c>
      <c r="E566" s="9" t="s">
        <v>4134</v>
      </c>
      <c r="F566" s="11" t="s">
        <v>4135</v>
      </c>
      <c r="G566" s="9" t="s">
        <v>4136</v>
      </c>
      <c r="H566" s="11" t="s">
        <v>4120</v>
      </c>
      <c r="I566" s="9" t="s">
        <v>863</v>
      </c>
      <c r="J566" s="9" t="s">
        <v>863</v>
      </c>
      <c r="K566" s="9" t="s">
        <v>864</v>
      </c>
      <c r="L566" s="9" t="s">
        <v>864</v>
      </c>
      <c r="M566" s="9" t="s">
        <v>865</v>
      </c>
      <c r="N566" s="9" t="s">
        <v>866</v>
      </c>
      <c r="O566" s="9" t="s">
        <v>866</v>
      </c>
      <c r="P566" s="11" t="s">
        <v>4137</v>
      </c>
      <c r="Q566" s="9"/>
      <c r="R566" s="11" t="s">
        <v>88</v>
      </c>
      <c r="S566" s="9" t="s">
        <v>868</v>
      </c>
      <c r="T566" s="9" t="s">
        <v>869</v>
      </c>
      <c r="U566" s="11" t="s">
        <v>869</v>
      </c>
      <c r="V566" s="9"/>
      <c r="W566" s="9" t="s">
        <v>101</v>
      </c>
      <c r="X566" s="9"/>
      <c r="Y566" s="9" t="s">
        <v>101</v>
      </c>
      <c r="Z566" s="11" t="s">
        <v>870</v>
      </c>
      <c r="AA566" s="9" t="s">
        <v>870</v>
      </c>
      <c r="AB566" s="9" t="s">
        <v>4122</v>
      </c>
      <c r="AC566" s="9"/>
      <c r="AD566" s="11" t="s">
        <v>870</v>
      </c>
      <c r="AE566" s="9"/>
    </row>
    <row r="567" hidden="1" spans="2:31">
      <c r="B567" t="e">
        <f>VLOOKUP(G567,Summary!B:B,1,FALSE)</f>
        <v>#N/A</v>
      </c>
      <c r="C567" t="str">
        <f t="shared" si="8"/>
        <v>REX</v>
      </c>
      <c r="D567" s="11" t="s">
        <v>4138</v>
      </c>
      <c r="E567" s="9" t="s">
        <v>4139</v>
      </c>
      <c r="F567" s="11" t="s">
        <v>4140</v>
      </c>
      <c r="G567" s="9" t="s">
        <v>4141</v>
      </c>
      <c r="H567" s="11" t="s">
        <v>4120</v>
      </c>
      <c r="I567" s="9" t="s">
        <v>863</v>
      </c>
      <c r="J567" s="9" t="s">
        <v>863</v>
      </c>
      <c r="K567" s="9" t="s">
        <v>864</v>
      </c>
      <c r="L567" s="9" t="s">
        <v>864</v>
      </c>
      <c r="M567" s="9" t="s">
        <v>865</v>
      </c>
      <c r="N567" s="9" t="s">
        <v>866</v>
      </c>
      <c r="O567" s="9" t="s">
        <v>866</v>
      </c>
      <c r="P567" s="11" t="s">
        <v>4142</v>
      </c>
      <c r="Q567" s="9"/>
      <c r="R567" s="11" t="s">
        <v>88</v>
      </c>
      <c r="S567" s="9" t="s">
        <v>868</v>
      </c>
      <c r="T567" s="9" t="s">
        <v>869</v>
      </c>
      <c r="U567" s="11" t="s">
        <v>869</v>
      </c>
      <c r="V567" s="9"/>
      <c r="W567" s="9" t="s">
        <v>287</v>
      </c>
      <c r="X567" s="9"/>
      <c r="Y567" s="9" t="s">
        <v>287</v>
      </c>
      <c r="Z567" s="11" t="s">
        <v>870</v>
      </c>
      <c r="AA567" s="9" t="s">
        <v>870</v>
      </c>
      <c r="AB567" s="9" t="s">
        <v>4122</v>
      </c>
      <c r="AC567" s="9"/>
      <c r="AD567" s="11" t="s">
        <v>870</v>
      </c>
      <c r="AE567" s="9"/>
    </row>
    <row r="568" hidden="1" spans="2:31">
      <c r="B568" t="e">
        <f>VLOOKUP(G568,Summary!B:B,1,FALSE)</f>
        <v>#N/A</v>
      </c>
      <c r="C568" t="str">
        <f t="shared" si="8"/>
        <v>REX</v>
      </c>
      <c r="D568" s="11" t="s">
        <v>4143</v>
      </c>
      <c r="E568" s="9" t="s">
        <v>4144</v>
      </c>
      <c r="F568" s="11" t="s">
        <v>4145</v>
      </c>
      <c r="G568" s="9" t="s">
        <v>4146</v>
      </c>
      <c r="H568" s="11" t="s">
        <v>4120</v>
      </c>
      <c r="I568" s="9" t="s">
        <v>863</v>
      </c>
      <c r="J568" s="9" t="s">
        <v>863</v>
      </c>
      <c r="K568" s="9" t="s">
        <v>864</v>
      </c>
      <c r="L568" s="9" t="s">
        <v>864</v>
      </c>
      <c r="M568" s="9" t="s">
        <v>865</v>
      </c>
      <c r="N568" s="9" t="s">
        <v>866</v>
      </c>
      <c r="O568" s="9" t="s">
        <v>866</v>
      </c>
      <c r="P568" s="11" t="s">
        <v>4147</v>
      </c>
      <c r="Q568" s="9"/>
      <c r="R568" s="11" t="s">
        <v>88</v>
      </c>
      <c r="S568" s="9" t="s">
        <v>868</v>
      </c>
      <c r="T568" s="9" t="s">
        <v>869</v>
      </c>
      <c r="U568" s="11" t="s">
        <v>869</v>
      </c>
      <c r="V568" s="9"/>
      <c r="W568" s="9" t="s">
        <v>87</v>
      </c>
      <c r="X568" s="9"/>
      <c r="Y568" s="9" t="s">
        <v>87</v>
      </c>
      <c r="Z568" s="11" t="s">
        <v>870</v>
      </c>
      <c r="AA568" s="9" t="s">
        <v>870</v>
      </c>
      <c r="AB568" s="9" t="s">
        <v>4122</v>
      </c>
      <c r="AC568" s="9"/>
      <c r="AD568" s="11" t="s">
        <v>870</v>
      </c>
      <c r="AE568" s="9"/>
    </row>
    <row r="569" hidden="1" spans="2:31">
      <c r="B569" t="e">
        <f>VLOOKUP(G569,Summary!B:B,1,FALSE)</f>
        <v>#N/A</v>
      </c>
      <c r="C569" t="str">
        <f t="shared" si="8"/>
        <v>REX</v>
      </c>
      <c r="D569" s="11" t="s">
        <v>4148</v>
      </c>
      <c r="E569" s="9" t="s">
        <v>4149</v>
      </c>
      <c r="F569" s="11" t="s">
        <v>4150</v>
      </c>
      <c r="G569" s="9" t="s">
        <v>4151</v>
      </c>
      <c r="H569" s="11" t="s">
        <v>4120</v>
      </c>
      <c r="I569" s="9" t="s">
        <v>863</v>
      </c>
      <c r="J569" s="9" t="s">
        <v>863</v>
      </c>
      <c r="K569" s="9" t="s">
        <v>864</v>
      </c>
      <c r="L569" s="9" t="s">
        <v>864</v>
      </c>
      <c r="M569" s="9" t="s">
        <v>865</v>
      </c>
      <c r="N569" s="9" t="s">
        <v>866</v>
      </c>
      <c r="O569" s="9" t="s">
        <v>866</v>
      </c>
      <c r="P569" s="11" t="s">
        <v>4152</v>
      </c>
      <c r="Q569" s="9"/>
      <c r="R569" s="11" t="s">
        <v>88</v>
      </c>
      <c r="S569" s="9" t="s">
        <v>868</v>
      </c>
      <c r="T569" s="9" t="s">
        <v>869</v>
      </c>
      <c r="U569" s="11" t="s">
        <v>869</v>
      </c>
      <c r="V569" s="9"/>
      <c r="W569" s="9" t="s">
        <v>108</v>
      </c>
      <c r="X569" s="9"/>
      <c r="Y569" s="9" t="s">
        <v>108</v>
      </c>
      <c r="Z569" s="11" t="s">
        <v>870</v>
      </c>
      <c r="AA569" s="9" t="s">
        <v>870</v>
      </c>
      <c r="AB569" s="9" t="s">
        <v>4122</v>
      </c>
      <c r="AC569" s="9"/>
      <c r="AD569" s="11" t="s">
        <v>870</v>
      </c>
      <c r="AE569" s="9"/>
    </row>
    <row r="570" hidden="1" spans="2:31">
      <c r="B570" t="e">
        <f>VLOOKUP(G570,Summary!B:B,1,FALSE)</f>
        <v>#N/A</v>
      </c>
      <c r="C570" t="str">
        <f t="shared" si="8"/>
        <v>REX</v>
      </c>
      <c r="D570" s="11" t="s">
        <v>4153</v>
      </c>
      <c r="E570" s="9" t="s">
        <v>4154</v>
      </c>
      <c r="F570" s="11" t="s">
        <v>4155</v>
      </c>
      <c r="G570" s="9" t="s">
        <v>4156</v>
      </c>
      <c r="H570" s="11" t="s">
        <v>4120</v>
      </c>
      <c r="I570" s="9" t="s">
        <v>863</v>
      </c>
      <c r="J570" s="9" t="s">
        <v>863</v>
      </c>
      <c r="K570" s="9" t="s">
        <v>864</v>
      </c>
      <c r="L570" s="9" t="s">
        <v>864</v>
      </c>
      <c r="M570" s="9" t="s">
        <v>865</v>
      </c>
      <c r="N570" s="9" t="s">
        <v>866</v>
      </c>
      <c r="O570" s="9" t="s">
        <v>866</v>
      </c>
      <c r="P570" s="11" t="s">
        <v>4157</v>
      </c>
      <c r="Q570" s="9"/>
      <c r="R570" s="11" t="s">
        <v>88</v>
      </c>
      <c r="S570" s="9" t="s">
        <v>868</v>
      </c>
      <c r="T570" s="9" t="s">
        <v>869</v>
      </c>
      <c r="U570" s="11" t="s">
        <v>869</v>
      </c>
      <c r="V570" s="9"/>
      <c r="W570" s="9" t="s">
        <v>147</v>
      </c>
      <c r="X570" s="9"/>
      <c r="Y570" s="9" t="s">
        <v>147</v>
      </c>
      <c r="Z570" s="11" t="s">
        <v>870</v>
      </c>
      <c r="AA570" s="9" t="s">
        <v>870</v>
      </c>
      <c r="AB570" s="9" t="s">
        <v>4122</v>
      </c>
      <c r="AC570" s="9"/>
      <c r="AD570" s="11" t="s">
        <v>870</v>
      </c>
      <c r="AE570" s="9"/>
    </row>
    <row r="571" hidden="1" spans="2:31">
      <c r="B571" t="e">
        <f>VLOOKUP(G571,Summary!B:B,1,FALSE)</f>
        <v>#N/A</v>
      </c>
      <c r="C571" t="str">
        <f t="shared" si="8"/>
        <v>REX</v>
      </c>
      <c r="D571" s="11" t="s">
        <v>4158</v>
      </c>
      <c r="E571" s="9" t="s">
        <v>4159</v>
      </c>
      <c r="F571" s="11" t="s">
        <v>4160</v>
      </c>
      <c r="G571" s="9" t="s">
        <v>4161</v>
      </c>
      <c r="H571" s="11" t="s">
        <v>4120</v>
      </c>
      <c r="I571" s="9" t="s">
        <v>863</v>
      </c>
      <c r="J571" s="9" t="s">
        <v>863</v>
      </c>
      <c r="K571" s="9" t="s">
        <v>864</v>
      </c>
      <c r="L571" s="9" t="s">
        <v>864</v>
      </c>
      <c r="M571" s="9" t="s">
        <v>865</v>
      </c>
      <c r="N571" s="9" t="s">
        <v>866</v>
      </c>
      <c r="O571" s="9" t="s">
        <v>866</v>
      </c>
      <c r="P571" s="11" t="s">
        <v>4162</v>
      </c>
      <c r="Q571" s="9"/>
      <c r="R571" s="11" t="s">
        <v>88</v>
      </c>
      <c r="S571" s="9" t="s">
        <v>868</v>
      </c>
      <c r="T571" s="9" t="s">
        <v>869</v>
      </c>
      <c r="U571" s="11" t="s">
        <v>869</v>
      </c>
      <c r="V571" s="9"/>
      <c r="W571" s="9" t="s">
        <v>87</v>
      </c>
      <c r="X571" s="9"/>
      <c r="Y571" s="9" t="s">
        <v>87</v>
      </c>
      <c r="Z571" s="11" t="s">
        <v>870</v>
      </c>
      <c r="AA571" s="9" t="s">
        <v>870</v>
      </c>
      <c r="AB571" s="9" t="s">
        <v>4122</v>
      </c>
      <c r="AC571" s="9"/>
      <c r="AD571" s="11" t="s">
        <v>870</v>
      </c>
      <c r="AE571" s="9"/>
    </row>
    <row r="572" hidden="1" spans="2:31">
      <c r="B572" t="e">
        <f>VLOOKUP(G572,Summary!B:B,1,FALSE)</f>
        <v>#N/A</v>
      </c>
      <c r="C572" t="str">
        <f t="shared" si="8"/>
        <v>REX</v>
      </c>
      <c r="D572" s="11" t="s">
        <v>4163</v>
      </c>
      <c r="E572" s="9" t="s">
        <v>4164</v>
      </c>
      <c r="F572" s="11" t="s">
        <v>4165</v>
      </c>
      <c r="G572" s="9" t="s">
        <v>4166</v>
      </c>
      <c r="H572" s="11" t="s">
        <v>4120</v>
      </c>
      <c r="I572" s="9" t="s">
        <v>863</v>
      </c>
      <c r="J572" s="9" t="s">
        <v>863</v>
      </c>
      <c r="K572" s="9" t="s">
        <v>864</v>
      </c>
      <c r="L572" s="9" t="s">
        <v>864</v>
      </c>
      <c r="M572" s="9" t="s">
        <v>865</v>
      </c>
      <c r="N572" s="9" t="s">
        <v>866</v>
      </c>
      <c r="O572" s="9" t="s">
        <v>866</v>
      </c>
      <c r="P572" s="11" t="s">
        <v>4167</v>
      </c>
      <c r="Q572" s="9"/>
      <c r="R572" s="11" t="s">
        <v>88</v>
      </c>
      <c r="S572" s="9" t="s">
        <v>868</v>
      </c>
      <c r="T572" s="9" t="s">
        <v>869</v>
      </c>
      <c r="U572" s="11" t="s">
        <v>869</v>
      </c>
      <c r="V572" s="9"/>
      <c r="W572" s="9" t="s">
        <v>147</v>
      </c>
      <c r="X572" s="9"/>
      <c r="Y572" s="9" t="s">
        <v>147</v>
      </c>
      <c r="Z572" s="11" t="s">
        <v>870</v>
      </c>
      <c r="AA572" s="9" t="s">
        <v>870</v>
      </c>
      <c r="AB572" s="9" t="s">
        <v>4122</v>
      </c>
      <c r="AC572" s="9"/>
      <c r="AD572" s="11" t="s">
        <v>870</v>
      </c>
      <c r="AE572" s="9"/>
    </row>
    <row r="573" hidden="1" spans="2:31">
      <c r="B573" t="e">
        <f>VLOOKUP(G573,Summary!B:B,1,FALSE)</f>
        <v>#N/A</v>
      </c>
      <c r="C573" t="str">
        <f t="shared" si="8"/>
        <v>REX</v>
      </c>
      <c r="D573" s="11" t="s">
        <v>4168</v>
      </c>
      <c r="E573" s="9" t="s">
        <v>4169</v>
      </c>
      <c r="F573" s="11" t="s">
        <v>4170</v>
      </c>
      <c r="G573" s="9" t="s">
        <v>4171</v>
      </c>
      <c r="H573" s="11" t="s">
        <v>4120</v>
      </c>
      <c r="I573" s="9" t="s">
        <v>863</v>
      </c>
      <c r="J573" s="9" t="s">
        <v>863</v>
      </c>
      <c r="K573" s="9" t="s">
        <v>864</v>
      </c>
      <c r="L573" s="9" t="s">
        <v>864</v>
      </c>
      <c r="M573" s="9" t="s">
        <v>865</v>
      </c>
      <c r="N573" s="9" t="s">
        <v>866</v>
      </c>
      <c r="O573" s="9" t="s">
        <v>866</v>
      </c>
      <c r="P573" s="11" t="s">
        <v>4172</v>
      </c>
      <c r="Q573" s="9"/>
      <c r="R573" s="11" t="s">
        <v>88</v>
      </c>
      <c r="S573" s="9" t="s">
        <v>868</v>
      </c>
      <c r="T573" s="9" t="s">
        <v>869</v>
      </c>
      <c r="U573" s="11" t="s">
        <v>869</v>
      </c>
      <c r="V573" s="9"/>
      <c r="W573" s="9" t="s">
        <v>196</v>
      </c>
      <c r="X573" s="9"/>
      <c r="Y573" s="9" t="s">
        <v>196</v>
      </c>
      <c r="Z573" s="11" t="s">
        <v>870</v>
      </c>
      <c r="AA573" s="9" t="s">
        <v>870</v>
      </c>
      <c r="AB573" s="9" t="s">
        <v>4122</v>
      </c>
      <c r="AC573" s="9"/>
      <c r="AD573" s="11" t="s">
        <v>870</v>
      </c>
      <c r="AE573" s="9"/>
    </row>
    <row r="574" hidden="1" spans="2:31">
      <c r="B574" t="e">
        <f>VLOOKUP(G574,Summary!B:B,1,FALSE)</f>
        <v>#N/A</v>
      </c>
      <c r="C574" t="str">
        <f t="shared" si="8"/>
        <v>REX</v>
      </c>
      <c r="D574" s="11" t="s">
        <v>4173</v>
      </c>
      <c r="E574" s="9" t="s">
        <v>4174</v>
      </c>
      <c r="F574" s="11" t="s">
        <v>4175</v>
      </c>
      <c r="G574" s="9" t="s">
        <v>4176</v>
      </c>
      <c r="H574" s="11" t="s">
        <v>4120</v>
      </c>
      <c r="I574" s="9" t="s">
        <v>863</v>
      </c>
      <c r="J574" s="9" t="s">
        <v>863</v>
      </c>
      <c r="K574" s="9" t="s">
        <v>864</v>
      </c>
      <c r="L574" s="9" t="s">
        <v>864</v>
      </c>
      <c r="M574" s="9" t="s">
        <v>865</v>
      </c>
      <c r="N574" s="9" t="s">
        <v>866</v>
      </c>
      <c r="O574" s="9" t="s">
        <v>866</v>
      </c>
      <c r="P574" s="11" t="s">
        <v>4177</v>
      </c>
      <c r="Q574" s="9"/>
      <c r="R574" s="11" t="s">
        <v>88</v>
      </c>
      <c r="S574" s="9" t="s">
        <v>868</v>
      </c>
      <c r="T574" s="9" t="s">
        <v>869</v>
      </c>
      <c r="U574" s="11" t="s">
        <v>869</v>
      </c>
      <c r="V574" s="9"/>
      <c r="W574" s="9" t="s">
        <v>87</v>
      </c>
      <c r="X574" s="9"/>
      <c r="Y574" s="9" t="s">
        <v>87</v>
      </c>
      <c r="Z574" s="11" t="s">
        <v>870</v>
      </c>
      <c r="AA574" s="9" t="s">
        <v>870</v>
      </c>
      <c r="AB574" s="9" t="s">
        <v>4122</v>
      </c>
      <c r="AC574" s="9"/>
      <c r="AD574" s="11" t="s">
        <v>870</v>
      </c>
      <c r="AE574" s="9"/>
    </row>
    <row r="575" hidden="1" spans="2:31">
      <c r="B575" t="e">
        <f>VLOOKUP(G575,Summary!B:B,1,FALSE)</f>
        <v>#N/A</v>
      </c>
      <c r="C575" t="str">
        <f t="shared" si="8"/>
        <v>REX</v>
      </c>
      <c r="D575" s="11" t="s">
        <v>4178</v>
      </c>
      <c r="E575" s="9" t="s">
        <v>4179</v>
      </c>
      <c r="F575" s="11" t="s">
        <v>4180</v>
      </c>
      <c r="G575" s="9" t="s">
        <v>4181</v>
      </c>
      <c r="H575" s="11" t="s">
        <v>4120</v>
      </c>
      <c r="I575" s="9" t="s">
        <v>863</v>
      </c>
      <c r="J575" s="9" t="s">
        <v>863</v>
      </c>
      <c r="K575" s="9" t="s">
        <v>864</v>
      </c>
      <c r="L575" s="9" t="s">
        <v>864</v>
      </c>
      <c r="M575" s="9" t="s">
        <v>865</v>
      </c>
      <c r="N575" s="9" t="s">
        <v>866</v>
      </c>
      <c r="O575" s="9" t="s">
        <v>866</v>
      </c>
      <c r="P575" s="11" t="s">
        <v>4182</v>
      </c>
      <c r="Q575" s="9"/>
      <c r="R575" s="11" t="s">
        <v>88</v>
      </c>
      <c r="S575" s="9" t="s">
        <v>868</v>
      </c>
      <c r="T575" s="9" t="s">
        <v>869</v>
      </c>
      <c r="U575" s="11" t="s">
        <v>869</v>
      </c>
      <c r="V575" s="9"/>
      <c r="W575" s="9" t="s">
        <v>147</v>
      </c>
      <c r="X575" s="9"/>
      <c r="Y575" s="9" t="s">
        <v>147</v>
      </c>
      <c r="Z575" s="11" t="s">
        <v>870</v>
      </c>
      <c r="AA575" s="9" t="s">
        <v>870</v>
      </c>
      <c r="AB575" s="9" t="s">
        <v>4122</v>
      </c>
      <c r="AC575" s="9"/>
      <c r="AD575" s="11" t="s">
        <v>870</v>
      </c>
      <c r="AE575" s="9"/>
    </row>
    <row r="576" hidden="1" spans="2:31">
      <c r="B576" t="e">
        <f>VLOOKUP(G576,Summary!B:B,1,FALSE)</f>
        <v>#N/A</v>
      </c>
      <c r="C576" t="str">
        <f t="shared" si="8"/>
        <v>REX</v>
      </c>
      <c r="D576" s="11" t="s">
        <v>4183</v>
      </c>
      <c r="E576" s="9" t="s">
        <v>4184</v>
      </c>
      <c r="F576" s="11" t="s">
        <v>4185</v>
      </c>
      <c r="G576" s="9" t="s">
        <v>4186</v>
      </c>
      <c r="H576" s="11" t="s">
        <v>4120</v>
      </c>
      <c r="I576" s="9" t="s">
        <v>863</v>
      </c>
      <c r="J576" s="9" t="s">
        <v>863</v>
      </c>
      <c r="K576" s="9" t="s">
        <v>864</v>
      </c>
      <c r="L576" s="9" t="s">
        <v>864</v>
      </c>
      <c r="M576" s="9" t="s">
        <v>865</v>
      </c>
      <c r="N576" s="9" t="s">
        <v>866</v>
      </c>
      <c r="O576" s="9" t="s">
        <v>866</v>
      </c>
      <c r="P576" s="11" t="s">
        <v>4187</v>
      </c>
      <c r="Q576" s="9"/>
      <c r="R576" s="11" t="s">
        <v>88</v>
      </c>
      <c r="S576" s="9" t="s">
        <v>868</v>
      </c>
      <c r="T576" s="9" t="s">
        <v>869</v>
      </c>
      <c r="U576" s="11" t="s">
        <v>869</v>
      </c>
      <c r="V576" s="9"/>
      <c r="W576" s="9" t="s">
        <v>287</v>
      </c>
      <c r="X576" s="9"/>
      <c r="Y576" s="9" t="s">
        <v>287</v>
      </c>
      <c r="Z576" s="11" t="s">
        <v>870</v>
      </c>
      <c r="AA576" s="9" t="s">
        <v>870</v>
      </c>
      <c r="AB576" s="9" t="s">
        <v>4122</v>
      </c>
      <c r="AC576" s="9"/>
      <c r="AD576" s="11" t="s">
        <v>870</v>
      </c>
      <c r="AE576" s="9"/>
    </row>
    <row r="577" hidden="1" spans="2:31">
      <c r="B577" t="e">
        <f>VLOOKUP(G577,Summary!B:B,1,FALSE)</f>
        <v>#N/A</v>
      </c>
      <c r="C577" t="str">
        <f t="shared" si="8"/>
        <v>REX</v>
      </c>
      <c r="D577" s="11" t="s">
        <v>4188</v>
      </c>
      <c r="E577" s="9" t="s">
        <v>4189</v>
      </c>
      <c r="F577" s="11" t="s">
        <v>4190</v>
      </c>
      <c r="G577" s="9" t="s">
        <v>4191</v>
      </c>
      <c r="H577" s="11" t="s">
        <v>4120</v>
      </c>
      <c r="I577" s="9" t="s">
        <v>863</v>
      </c>
      <c r="J577" s="9" t="s">
        <v>863</v>
      </c>
      <c r="K577" s="9" t="s">
        <v>864</v>
      </c>
      <c r="L577" s="9" t="s">
        <v>864</v>
      </c>
      <c r="M577" s="9" t="s">
        <v>865</v>
      </c>
      <c r="N577" s="9" t="s">
        <v>866</v>
      </c>
      <c r="O577" s="9" t="s">
        <v>866</v>
      </c>
      <c r="P577" s="11" t="s">
        <v>4192</v>
      </c>
      <c r="Q577" s="9"/>
      <c r="R577" s="11" t="s">
        <v>88</v>
      </c>
      <c r="S577" s="9" t="s">
        <v>868</v>
      </c>
      <c r="T577" s="9" t="s">
        <v>869</v>
      </c>
      <c r="U577" s="11" t="s">
        <v>869</v>
      </c>
      <c r="V577" s="9"/>
      <c r="W577" s="9" t="s">
        <v>87</v>
      </c>
      <c r="X577" s="9"/>
      <c r="Y577" s="9" t="s">
        <v>87</v>
      </c>
      <c r="Z577" s="11" t="s">
        <v>870</v>
      </c>
      <c r="AA577" s="9" t="s">
        <v>870</v>
      </c>
      <c r="AB577" s="9" t="s">
        <v>4122</v>
      </c>
      <c r="AC577" s="9"/>
      <c r="AD577" s="11" t="s">
        <v>870</v>
      </c>
      <c r="AE577" s="9"/>
    </row>
    <row r="578" hidden="1" spans="2:31">
      <c r="B578" t="e">
        <f>VLOOKUP(G578,Summary!B:B,1,FALSE)</f>
        <v>#N/A</v>
      </c>
      <c r="C578" t="str">
        <f t="shared" si="8"/>
        <v>REX</v>
      </c>
      <c r="D578" s="11" t="s">
        <v>4193</v>
      </c>
      <c r="E578" s="9" t="s">
        <v>4194</v>
      </c>
      <c r="F578" s="11" t="s">
        <v>4195</v>
      </c>
      <c r="G578" s="9" t="s">
        <v>4196</v>
      </c>
      <c r="H578" s="11" t="s">
        <v>4120</v>
      </c>
      <c r="I578" s="9" t="s">
        <v>863</v>
      </c>
      <c r="J578" s="9" t="s">
        <v>863</v>
      </c>
      <c r="K578" s="9" t="s">
        <v>864</v>
      </c>
      <c r="L578" s="9" t="s">
        <v>864</v>
      </c>
      <c r="M578" s="9" t="s">
        <v>865</v>
      </c>
      <c r="N578" s="9" t="s">
        <v>866</v>
      </c>
      <c r="O578" s="9" t="s">
        <v>866</v>
      </c>
      <c r="P578" s="11" t="s">
        <v>4197</v>
      </c>
      <c r="Q578" s="9"/>
      <c r="R578" s="11" t="s">
        <v>88</v>
      </c>
      <c r="S578" s="9" t="s">
        <v>868</v>
      </c>
      <c r="T578" s="9" t="s">
        <v>869</v>
      </c>
      <c r="U578" s="11" t="s">
        <v>869</v>
      </c>
      <c r="V578" s="9"/>
      <c r="W578" s="9" t="s">
        <v>601</v>
      </c>
      <c r="X578" s="9"/>
      <c r="Y578" s="9" t="s">
        <v>601</v>
      </c>
      <c r="Z578" s="11" t="s">
        <v>870</v>
      </c>
      <c r="AA578" s="9" t="s">
        <v>870</v>
      </c>
      <c r="AB578" s="9" t="s">
        <v>4122</v>
      </c>
      <c r="AC578" s="9"/>
      <c r="AD578" s="11" t="s">
        <v>870</v>
      </c>
      <c r="AE578" s="9"/>
    </row>
    <row r="579" hidden="1" spans="2:31">
      <c r="B579" t="e">
        <f>VLOOKUP(G579,Summary!B:B,1,FALSE)</f>
        <v>#N/A</v>
      </c>
      <c r="C579" t="str">
        <f t="shared" ref="C579:C642" si="9">MID(H579,6,3)</f>
        <v>REX</v>
      </c>
      <c r="D579" s="11" t="s">
        <v>4198</v>
      </c>
      <c r="E579" s="9" t="s">
        <v>4199</v>
      </c>
      <c r="F579" s="11" t="s">
        <v>4200</v>
      </c>
      <c r="G579" s="9" t="s">
        <v>4201</v>
      </c>
      <c r="H579" s="11" t="s">
        <v>4120</v>
      </c>
      <c r="I579" s="9" t="s">
        <v>863</v>
      </c>
      <c r="J579" s="9" t="s">
        <v>863</v>
      </c>
      <c r="K579" s="9" t="s">
        <v>864</v>
      </c>
      <c r="L579" s="9" t="s">
        <v>864</v>
      </c>
      <c r="M579" s="9" t="s">
        <v>865</v>
      </c>
      <c r="N579" s="9" t="s">
        <v>866</v>
      </c>
      <c r="O579" s="9" t="s">
        <v>866</v>
      </c>
      <c r="P579" s="11" t="s">
        <v>4202</v>
      </c>
      <c r="Q579" s="9"/>
      <c r="R579" s="11" t="s">
        <v>88</v>
      </c>
      <c r="S579" s="9" t="s">
        <v>868</v>
      </c>
      <c r="T579" s="9" t="s">
        <v>869</v>
      </c>
      <c r="U579" s="11" t="s">
        <v>869</v>
      </c>
      <c r="V579" s="9"/>
      <c r="W579" s="9" t="s">
        <v>108</v>
      </c>
      <c r="X579" s="9"/>
      <c r="Y579" s="9" t="s">
        <v>108</v>
      </c>
      <c r="Z579" s="11" t="s">
        <v>870</v>
      </c>
      <c r="AA579" s="9" t="s">
        <v>870</v>
      </c>
      <c r="AB579" s="9" t="s">
        <v>4122</v>
      </c>
      <c r="AC579" s="9"/>
      <c r="AD579" s="11" t="s">
        <v>870</v>
      </c>
      <c r="AE579" s="9"/>
    </row>
    <row r="580" hidden="1" spans="2:31">
      <c r="B580" t="e">
        <f>VLOOKUP(G580,Summary!B:B,1,FALSE)</f>
        <v>#N/A</v>
      </c>
      <c r="C580" t="str">
        <f t="shared" si="9"/>
        <v>REX</v>
      </c>
      <c r="D580" s="11" t="s">
        <v>4203</v>
      </c>
      <c r="E580" s="9" t="s">
        <v>4204</v>
      </c>
      <c r="F580" s="11" t="s">
        <v>4205</v>
      </c>
      <c r="G580" s="9" t="s">
        <v>4206</v>
      </c>
      <c r="H580" s="11" t="s">
        <v>4207</v>
      </c>
      <c r="I580" s="9" t="s">
        <v>863</v>
      </c>
      <c r="J580" s="9" t="s">
        <v>863</v>
      </c>
      <c r="K580" s="9" t="s">
        <v>864</v>
      </c>
      <c r="L580" s="9" t="s">
        <v>864</v>
      </c>
      <c r="M580" s="9" t="s">
        <v>865</v>
      </c>
      <c r="N580" s="9" t="s">
        <v>866</v>
      </c>
      <c r="O580" s="9" t="s">
        <v>866</v>
      </c>
      <c r="P580" s="11" t="s">
        <v>4208</v>
      </c>
      <c r="Q580" s="9"/>
      <c r="R580" s="11" t="s">
        <v>88</v>
      </c>
      <c r="S580" s="9" t="s">
        <v>868</v>
      </c>
      <c r="T580" s="9" t="s">
        <v>869</v>
      </c>
      <c r="U580" s="11" t="s">
        <v>869</v>
      </c>
      <c r="V580" s="9"/>
      <c r="W580" s="9" t="s">
        <v>87</v>
      </c>
      <c r="X580" s="9"/>
      <c r="Y580" s="9" t="s">
        <v>87</v>
      </c>
      <c r="Z580" s="11" t="s">
        <v>870</v>
      </c>
      <c r="AA580" s="9" t="s">
        <v>870</v>
      </c>
      <c r="AB580" s="9" t="s">
        <v>4209</v>
      </c>
      <c r="AC580" s="9"/>
      <c r="AD580" s="11" t="s">
        <v>870</v>
      </c>
      <c r="AE580" s="9"/>
    </row>
    <row r="581" hidden="1" spans="2:31">
      <c r="B581" t="e">
        <f>VLOOKUP(G581,Summary!B:B,1,FALSE)</f>
        <v>#N/A</v>
      </c>
      <c r="C581" t="str">
        <f t="shared" si="9"/>
        <v>REX</v>
      </c>
      <c r="D581" s="11" t="s">
        <v>4210</v>
      </c>
      <c r="E581" s="9" t="s">
        <v>4211</v>
      </c>
      <c r="F581" s="11" t="s">
        <v>4212</v>
      </c>
      <c r="G581" s="9" t="s">
        <v>4213</v>
      </c>
      <c r="H581" s="11" t="s">
        <v>4207</v>
      </c>
      <c r="I581" s="9" t="s">
        <v>863</v>
      </c>
      <c r="J581" s="9" t="s">
        <v>863</v>
      </c>
      <c r="K581" s="9" t="s">
        <v>864</v>
      </c>
      <c r="L581" s="9" t="s">
        <v>864</v>
      </c>
      <c r="M581" s="9" t="s">
        <v>865</v>
      </c>
      <c r="N581" s="9" t="s">
        <v>866</v>
      </c>
      <c r="O581" s="9" t="s">
        <v>866</v>
      </c>
      <c r="P581" s="11" t="s">
        <v>4214</v>
      </c>
      <c r="Q581" s="9"/>
      <c r="R581" s="11" t="s">
        <v>88</v>
      </c>
      <c r="S581" s="9" t="s">
        <v>868</v>
      </c>
      <c r="T581" s="9" t="s">
        <v>869</v>
      </c>
      <c r="U581" s="11" t="s">
        <v>869</v>
      </c>
      <c r="V581" s="9"/>
      <c r="W581" s="9" t="s">
        <v>87</v>
      </c>
      <c r="X581" s="9"/>
      <c r="Y581" s="9" t="s">
        <v>87</v>
      </c>
      <c r="Z581" s="11" t="s">
        <v>870</v>
      </c>
      <c r="AA581" s="9" t="s">
        <v>870</v>
      </c>
      <c r="AB581" s="9" t="s">
        <v>4209</v>
      </c>
      <c r="AC581" s="9"/>
      <c r="AD581" s="11" t="s">
        <v>870</v>
      </c>
      <c r="AE581" s="9"/>
    </row>
    <row r="582" hidden="1" spans="2:31">
      <c r="B582" t="e">
        <f>VLOOKUP(G582,Summary!B:B,1,FALSE)</f>
        <v>#N/A</v>
      </c>
      <c r="C582" t="str">
        <f t="shared" si="9"/>
        <v>REX</v>
      </c>
      <c r="D582" s="11" t="s">
        <v>4215</v>
      </c>
      <c r="E582" s="9" t="s">
        <v>4216</v>
      </c>
      <c r="F582" s="11" t="s">
        <v>4217</v>
      </c>
      <c r="G582" s="9" t="s">
        <v>4218</v>
      </c>
      <c r="H582" s="11" t="s">
        <v>4219</v>
      </c>
      <c r="I582" s="9" t="s">
        <v>863</v>
      </c>
      <c r="J582" s="9" t="s">
        <v>863</v>
      </c>
      <c r="K582" s="9" t="s">
        <v>864</v>
      </c>
      <c r="L582" s="9" t="s">
        <v>864</v>
      </c>
      <c r="M582" s="9" t="s">
        <v>865</v>
      </c>
      <c r="N582" s="9" t="s">
        <v>866</v>
      </c>
      <c r="O582" s="9" t="s">
        <v>866</v>
      </c>
      <c r="P582" s="11" t="s">
        <v>4220</v>
      </c>
      <c r="Q582" s="9"/>
      <c r="R582" s="11" t="s">
        <v>88</v>
      </c>
      <c r="S582" s="9" t="s">
        <v>868</v>
      </c>
      <c r="T582" s="9" t="s">
        <v>869</v>
      </c>
      <c r="U582" s="11" t="s">
        <v>869</v>
      </c>
      <c r="V582" s="9"/>
      <c r="W582" s="9" t="s">
        <v>817</v>
      </c>
      <c r="X582" s="9"/>
      <c r="Y582" s="9" t="s">
        <v>817</v>
      </c>
      <c r="Z582" s="11" t="s">
        <v>870</v>
      </c>
      <c r="AA582" s="9" t="s">
        <v>870</v>
      </c>
      <c r="AB582" s="9" t="s">
        <v>4221</v>
      </c>
      <c r="AC582" s="9"/>
      <c r="AD582" s="11" t="s">
        <v>870</v>
      </c>
      <c r="AE582" s="9"/>
    </row>
    <row r="583" hidden="1" spans="2:31">
      <c r="B583" t="e">
        <f>VLOOKUP(G583,Summary!B:B,1,FALSE)</f>
        <v>#N/A</v>
      </c>
      <c r="C583" t="str">
        <f t="shared" si="9"/>
        <v>REX</v>
      </c>
      <c r="D583" s="11" t="s">
        <v>4222</v>
      </c>
      <c r="E583" s="9" t="s">
        <v>4223</v>
      </c>
      <c r="F583" s="11" t="s">
        <v>4224</v>
      </c>
      <c r="G583" s="9" t="s">
        <v>4225</v>
      </c>
      <c r="H583" s="11" t="s">
        <v>4219</v>
      </c>
      <c r="I583" s="9" t="s">
        <v>863</v>
      </c>
      <c r="J583" s="9" t="s">
        <v>863</v>
      </c>
      <c r="K583" s="9" t="s">
        <v>864</v>
      </c>
      <c r="L583" s="9" t="s">
        <v>864</v>
      </c>
      <c r="M583" s="9" t="s">
        <v>865</v>
      </c>
      <c r="N583" s="9" t="s">
        <v>866</v>
      </c>
      <c r="O583" s="9" t="s">
        <v>866</v>
      </c>
      <c r="P583" s="11" t="s">
        <v>4226</v>
      </c>
      <c r="Q583" s="9"/>
      <c r="R583" s="11" t="s">
        <v>88</v>
      </c>
      <c r="S583" s="9" t="s">
        <v>868</v>
      </c>
      <c r="T583" s="9" t="s">
        <v>869</v>
      </c>
      <c r="U583" s="11" t="s">
        <v>869</v>
      </c>
      <c r="V583" s="9"/>
      <c r="W583" s="9" t="s">
        <v>87</v>
      </c>
      <c r="X583" s="9"/>
      <c r="Y583" s="9" t="s">
        <v>87</v>
      </c>
      <c r="Z583" s="11" t="s">
        <v>870</v>
      </c>
      <c r="AA583" s="9" t="s">
        <v>870</v>
      </c>
      <c r="AB583" s="9" t="s">
        <v>4221</v>
      </c>
      <c r="AC583" s="9"/>
      <c r="AD583" s="11" t="s">
        <v>870</v>
      </c>
      <c r="AE583" s="9"/>
    </row>
    <row r="584" hidden="1" spans="2:31">
      <c r="B584" t="e">
        <f>VLOOKUP(G584,Summary!B:B,1,FALSE)</f>
        <v>#N/A</v>
      </c>
      <c r="C584" t="str">
        <f t="shared" si="9"/>
        <v>REX</v>
      </c>
      <c r="D584" s="11" t="s">
        <v>4227</v>
      </c>
      <c r="E584" s="9" t="s">
        <v>4228</v>
      </c>
      <c r="F584" s="11" t="s">
        <v>4229</v>
      </c>
      <c r="G584" s="9" t="s">
        <v>4230</v>
      </c>
      <c r="H584" s="11" t="s">
        <v>4231</v>
      </c>
      <c r="I584" s="9" t="s">
        <v>863</v>
      </c>
      <c r="J584" s="9" t="s">
        <v>863</v>
      </c>
      <c r="K584" s="9" t="s">
        <v>864</v>
      </c>
      <c r="L584" s="9" t="s">
        <v>864</v>
      </c>
      <c r="M584" s="9" t="s">
        <v>865</v>
      </c>
      <c r="N584" s="9" t="s">
        <v>866</v>
      </c>
      <c r="O584" s="9" t="s">
        <v>866</v>
      </c>
      <c r="P584" s="11" t="s">
        <v>4232</v>
      </c>
      <c r="Q584" s="9"/>
      <c r="R584" s="11" t="s">
        <v>88</v>
      </c>
      <c r="S584" s="9" t="s">
        <v>868</v>
      </c>
      <c r="T584" s="9" t="s">
        <v>869</v>
      </c>
      <c r="U584" s="11" t="s">
        <v>869</v>
      </c>
      <c r="V584" s="9"/>
      <c r="W584" s="9" t="s">
        <v>108</v>
      </c>
      <c r="X584" s="9"/>
      <c r="Y584" s="9" t="s">
        <v>108</v>
      </c>
      <c r="Z584" s="11" t="s">
        <v>870</v>
      </c>
      <c r="AA584" s="9" t="s">
        <v>870</v>
      </c>
      <c r="AB584" s="9" t="s">
        <v>4233</v>
      </c>
      <c r="AC584" s="9"/>
      <c r="AD584" s="11" t="s">
        <v>870</v>
      </c>
      <c r="AE584" s="9"/>
    </row>
    <row r="585" hidden="1" spans="2:31">
      <c r="B585" t="e">
        <f>VLOOKUP(G585,Summary!B:B,1,FALSE)</f>
        <v>#N/A</v>
      </c>
      <c r="C585" t="str">
        <f t="shared" si="9"/>
        <v>REX</v>
      </c>
      <c r="D585" s="11" t="s">
        <v>4234</v>
      </c>
      <c r="E585" s="9" t="s">
        <v>4235</v>
      </c>
      <c r="F585" s="11" t="s">
        <v>4236</v>
      </c>
      <c r="G585" s="9" t="s">
        <v>4237</v>
      </c>
      <c r="H585" s="11" t="s">
        <v>4238</v>
      </c>
      <c r="I585" s="9" t="s">
        <v>863</v>
      </c>
      <c r="J585" s="9" t="s">
        <v>863</v>
      </c>
      <c r="K585" s="9" t="s">
        <v>864</v>
      </c>
      <c r="L585" s="9" t="s">
        <v>864</v>
      </c>
      <c r="M585" s="9" t="s">
        <v>865</v>
      </c>
      <c r="N585" s="9" t="s">
        <v>866</v>
      </c>
      <c r="O585" s="9" t="s">
        <v>866</v>
      </c>
      <c r="P585" s="11" t="s">
        <v>4239</v>
      </c>
      <c r="Q585" s="9"/>
      <c r="R585" s="11" t="s">
        <v>88</v>
      </c>
      <c r="S585" s="9" t="s">
        <v>868</v>
      </c>
      <c r="T585" s="9" t="s">
        <v>869</v>
      </c>
      <c r="U585" s="11" t="s">
        <v>869</v>
      </c>
      <c r="V585" s="9"/>
      <c r="W585" s="9" t="s">
        <v>87</v>
      </c>
      <c r="X585" s="9"/>
      <c r="Y585" s="9" t="s">
        <v>87</v>
      </c>
      <c r="Z585" s="11" t="s">
        <v>870</v>
      </c>
      <c r="AA585" s="9" t="s">
        <v>870</v>
      </c>
      <c r="AB585" s="9" t="s">
        <v>4240</v>
      </c>
      <c r="AC585" s="9"/>
      <c r="AD585" s="11" t="s">
        <v>870</v>
      </c>
      <c r="AE585" s="9"/>
    </row>
    <row r="586" hidden="1" spans="2:31">
      <c r="B586" t="e">
        <f>VLOOKUP(G586,Summary!B:B,1,FALSE)</f>
        <v>#N/A</v>
      </c>
      <c r="C586" t="str">
        <f t="shared" si="9"/>
        <v>REX</v>
      </c>
      <c r="D586" s="11" t="s">
        <v>4241</v>
      </c>
      <c r="E586" s="9" t="s">
        <v>4242</v>
      </c>
      <c r="F586" s="11" t="s">
        <v>4243</v>
      </c>
      <c r="G586" s="9" t="s">
        <v>4244</v>
      </c>
      <c r="H586" s="11" t="s">
        <v>4238</v>
      </c>
      <c r="I586" s="9" t="s">
        <v>863</v>
      </c>
      <c r="J586" s="9" t="s">
        <v>863</v>
      </c>
      <c r="K586" s="9" t="s">
        <v>864</v>
      </c>
      <c r="L586" s="9" t="s">
        <v>864</v>
      </c>
      <c r="M586" s="9" t="s">
        <v>865</v>
      </c>
      <c r="N586" s="9" t="s">
        <v>866</v>
      </c>
      <c r="O586" s="9" t="s">
        <v>866</v>
      </c>
      <c r="P586" s="11" t="s">
        <v>4245</v>
      </c>
      <c r="Q586" s="9"/>
      <c r="R586" s="11" t="s">
        <v>88</v>
      </c>
      <c r="S586" s="9" t="s">
        <v>868</v>
      </c>
      <c r="T586" s="9" t="s">
        <v>869</v>
      </c>
      <c r="U586" s="11" t="s">
        <v>869</v>
      </c>
      <c r="V586" s="9"/>
      <c r="W586" s="9" t="s">
        <v>127</v>
      </c>
      <c r="X586" s="9"/>
      <c r="Y586" s="9" t="s">
        <v>127</v>
      </c>
      <c r="Z586" s="11" t="s">
        <v>870</v>
      </c>
      <c r="AA586" s="9" t="s">
        <v>870</v>
      </c>
      <c r="AB586" s="9" t="s">
        <v>4240</v>
      </c>
      <c r="AC586" s="9"/>
      <c r="AD586" s="11" t="s">
        <v>870</v>
      </c>
      <c r="AE586" s="9"/>
    </row>
    <row r="587" hidden="1" spans="2:31">
      <c r="B587" t="e">
        <f>VLOOKUP(G587,Summary!B:B,1,FALSE)</f>
        <v>#N/A</v>
      </c>
      <c r="C587" t="str">
        <f t="shared" si="9"/>
        <v>REX</v>
      </c>
      <c r="D587" s="11" t="s">
        <v>4246</v>
      </c>
      <c r="E587" s="9" t="s">
        <v>4247</v>
      </c>
      <c r="F587" s="11" t="s">
        <v>4248</v>
      </c>
      <c r="G587" s="9" t="s">
        <v>4249</v>
      </c>
      <c r="H587" s="11" t="s">
        <v>4238</v>
      </c>
      <c r="I587" s="9" t="s">
        <v>863</v>
      </c>
      <c r="J587" s="9" t="s">
        <v>863</v>
      </c>
      <c r="K587" s="9" t="s">
        <v>864</v>
      </c>
      <c r="L587" s="9" t="s">
        <v>864</v>
      </c>
      <c r="M587" s="9" t="s">
        <v>865</v>
      </c>
      <c r="N587" s="9" t="s">
        <v>866</v>
      </c>
      <c r="O587" s="9" t="s">
        <v>866</v>
      </c>
      <c r="P587" s="11" t="s">
        <v>4250</v>
      </c>
      <c r="Q587" s="9"/>
      <c r="R587" s="11" t="s">
        <v>88</v>
      </c>
      <c r="S587" s="9" t="s">
        <v>868</v>
      </c>
      <c r="T587" s="9" t="s">
        <v>869</v>
      </c>
      <c r="U587" s="11" t="s">
        <v>869</v>
      </c>
      <c r="V587" s="9"/>
      <c r="W587" s="9" t="s">
        <v>127</v>
      </c>
      <c r="X587" s="9"/>
      <c r="Y587" s="9" t="s">
        <v>127</v>
      </c>
      <c r="Z587" s="11" t="s">
        <v>870</v>
      </c>
      <c r="AA587" s="9" t="s">
        <v>870</v>
      </c>
      <c r="AB587" s="9" t="s">
        <v>4240</v>
      </c>
      <c r="AC587" s="9"/>
      <c r="AD587" s="11" t="s">
        <v>870</v>
      </c>
      <c r="AE587" s="9"/>
    </row>
    <row r="588" hidden="1" spans="2:31">
      <c r="B588" t="e">
        <f>VLOOKUP(G588,Summary!B:B,1,FALSE)</f>
        <v>#N/A</v>
      </c>
      <c r="C588" t="str">
        <f t="shared" si="9"/>
        <v>REX</v>
      </c>
      <c r="D588" s="11" t="s">
        <v>4251</v>
      </c>
      <c r="E588" s="9" t="s">
        <v>4252</v>
      </c>
      <c r="F588" s="11" t="s">
        <v>4253</v>
      </c>
      <c r="G588" s="9" t="s">
        <v>4254</v>
      </c>
      <c r="H588" s="11" t="s">
        <v>4238</v>
      </c>
      <c r="I588" s="9" t="s">
        <v>863</v>
      </c>
      <c r="J588" s="9" t="s">
        <v>863</v>
      </c>
      <c r="K588" s="9" t="s">
        <v>864</v>
      </c>
      <c r="L588" s="9" t="s">
        <v>864</v>
      </c>
      <c r="M588" s="9" t="s">
        <v>865</v>
      </c>
      <c r="N588" s="9" t="s">
        <v>866</v>
      </c>
      <c r="O588" s="9" t="s">
        <v>866</v>
      </c>
      <c r="P588" s="11" t="s">
        <v>4255</v>
      </c>
      <c r="Q588" s="9"/>
      <c r="R588" s="11" t="s">
        <v>88</v>
      </c>
      <c r="S588" s="9" t="s">
        <v>868</v>
      </c>
      <c r="T588" s="9" t="s">
        <v>869</v>
      </c>
      <c r="U588" s="11" t="s">
        <v>869</v>
      </c>
      <c r="V588" s="9"/>
      <c r="W588" s="9" t="s">
        <v>87</v>
      </c>
      <c r="X588" s="9"/>
      <c r="Y588" s="9" t="s">
        <v>87</v>
      </c>
      <c r="Z588" s="11" t="s">
        <v>870</v>
      </c>
      <c r="AA588" s="9" t="s">
        <v>870</v>
      </c>
      <c r="AB588" s="9" t="s">
        <v>4240</v>
      </c>
      <c r="AC588" s="9"/>
      <c r="AD588" s="11" t="s">
        <v>870</v>
      </c>
      <c r="AE588" s="9"/>
    </row>
    <row r="589" hidden="1" spans="2:31">
      <c r="B589" t="e">
        <f>VLOOKUP(G589,Summary!B:B,1,FALSE)</f>
        <v>#N/A</v>
      </c>
      <c r="C589" t="str">
        <f t="shared" si="9"/>
        <v>REX</v>
      </c>
      <c r="D589" s="11" t="s">
        <v>4256</v>
      </c>
      <c r="E589" s="9" t="s">
        <v>4257</v>
      </c>
      <c r="F589" s="11" t="s">
        <v>4258</v>
      </c>
      <c r="G589" s="9" t="s">
        <v>4259</v>
      </c>
      <c r="H589" s="11" t="s">
        <v>4238</v>
      </c>
      <c r="I589" s="9" t="s">
        <v>863</v>
      </c>
      <c r="J589" s="9" t="s">
        <v>863</v>
      </c>
      <c r="K589" s="9" t="s">
        <v>864</v>
      </c>
      <c r="L589" s="9" t="s">
        <v>864</v>
      </c>
      <c r="M589" s="9" t="s">
        <v>865</v>
      </c>
      <c r="N589" s="9" t="s">
        <v>866</v>
      </c>
      <c r="O589" s="9" t="s">
        <v>866</v>
      </c>
      <c r="P589" s="11" t="s">
        <v>4260</v>
      </c>
      <c r="Q589" s="9"/>
      <c r="R589" s="11" t="s">
        <v>88</v>
      </c>
      <c r="S589" s="9" t="s">
        <v>868</v>
      </c>
      <c r="T589" s="9" t="s">
        <v>869</v>
      </c>
      <c r="U589" s="11" t="s">
        <v>869</v>
      </c>
      <c r="V589" s="9"/>
      <c r="W589" s="9" t="s">
        <v>87</v>
      </c>
      <c r="X589" s="9"/>
      <c r="Y589" s="9" t="s">
        <v>87</v>
      </c>
      <c r="Z589" s="11" t="s">
        <v>870</v>
      </c>
      <c r="AA589" s="9" t="s">
        <v>870</v>
      </c>
      <c r="AB589" s="9" t="s">
        <v>4240</v>
      </c>
      <c r="AC589" s="9"/>
      <c r="AD589" s="11" t="s">
        <v>870</v>
      </c>
      <c r="AE589" s="9"/>
    </row>
    <row r="590" hidden="1" spans="2:31">
      <c r="B590" t="e">
        <f>VLOOKUP(G590,Summary!B:B,1,FALSE)</f>
        <v>#N/A</v>
      </c>
      <c r="C590" t="str">
        <f t="shared" si="9"/>
        <v>REX</v>
      </c>
      <c r="D590" s="11" t="s">
        <v>4261</v>
      </c>
      <c r="E590" s="9" t="s">
        <v>4262</v>
      </c>
      <c r="F590" s="11" t="s">
        <v>4263</v>
      </c>
      <c r="G590" s="9" t="s">
        <v>4264</v>
      </c>
      <c r="H590" s="11" t="s">
        <v>4238</v>
      </c>
      <c r="I590" s="9" t="s">
        <v>863</v>
      </c>
      <c r="J590" s="9" t="s">
        <v>863</v>
      </c>
      <c r="K590" s="9" t="s">
        <v>864</v>
      </c>
      <c r="L590" s="9" t="s">
        <v>864</v>
      </c>
      <c r="M590" s="9" t="s">
        <v>865</v>
      </c>
      <c r="N590" s="9" t="s">
        <v>866</v>
      </c>
      <c r="O590" s="9" t="s">
        <v>866</v>
      </c>
      <c r="P590" s="11" t="s">
        <v>4265</v>
      </c>
      <c r="Q590" s="9"/>
      <c r="R590" s="11" t="s">
        <v>88</v>
      </c>
      <c r="S590" s="9" t="s">
        <v>868</v>
      </c>
      <c r="T590" s="9" t="s">
        <v>869</v>
      </c>
      <c r="U590" s="11" t="s">
        <v>869</v>
      </c>
      <c r="V590" s="9"/>
      <c r="W590" s="9" t="s">
        <v>87</v>
      </c>
      <c r="X590" s="9"/>
      <c r="Y590" s="9" t="s">
        <v>87</v>
      </c>
      <c r="Z590" s="11" t="s">
        <v>870</v>
      </c>
      <c r="AA590" s="9" t="s">
        <v>870</v>
      </c>
      <c r="AB590" s="9" t="s">
        <v>4240</v>
      </c>
      <c r="AC590" s="9"/>
      <c r="AD590" s="11" t="s">
        <v>870</v>
      </c>
      <c r="AE590" s="9"/>
    </row>
    <row r="591" hidden="1" spans="2:31">
      <c r="B591" t="e">
        <f>VLOOKUP(G591,Summary!B:B,1,FALSE)</f>
        <v>#N/A</v>
      </c>
      <c r="C591" t="str">
        <f t="shared" si="9"/>
        <v>REX</v>
      </c>
      <c r="D591" s="11" t="s">
        <v>4266</v>
      </c>
      <c r="E591" s="9" t="s">
        <v>4267</v>
      </c>
      <c r="F591" s="11" t="s">
        <v>4268</v>
      </c>
      <c r="G591" s="9" t="s">
        <v>4269</v>
      </c>
      <c r="H591" s="11" t="s">
        <v>4270</v>
      </c>
      <c r="I591" s="9" t="s">
        <v>863</v>
      </c>
      <c r="J591" s="9" t="s">
        <v>863</v>
      </c>
      <c r="K591" s="9" t="s">
        <v>864</v>
      </c>
      <c r="L591" s="9" t="s">
        <v>864</v>
      </c>
      <c r="M591" s="9" t="s">
        <v>865</v>
      </c>
      <c r="N591" s="9" t="s">
        <v>866</v>
      </c>
      <c r="O591" s="9" t="s">
        <v>866</v>
      </c>
      <c r="P591" s="11" t="s">
        <v>4271</v>
      </c>
      <c r="Q591" s="9"/>
      <c r="R591" s="11" t="s">
        <v>88</v>
      </c>
      <c r="S591" s="9" t="s">
        <v>868</v>
      </c>
      <c r="T591" s="9" t="s">
        <v>869</v>
      </c>
      <c r="U591" s="11" t="s">
        <v>869</v>
      </c>
      <c r="V591" s="9"/>
      <c r="W591" s="9" t="s">
        <v>87</v>
      </c>
      <c r="X591" s="9"/>
      <c r="Y591" s="9" t="s">
        <v>87</v>
      </c>
      <c r="Z591" s="11" t="s">
        <v>870</v>
      </c>
      <c r="AA591" s="9" t="s">
        <v>870</v>
      </c>
      <c r="AB591" s="9" t="s">
        <v>4272</v>
      </c>
      <c r="AC591" s="9"/>
      <c r="AD591" s="11" t="s">
        <v>870</v>
      </c>
      <c r="AE591" s="9"/>
    </row>
    <row r="592" hidden="1" spans="2:31">
      <c r="B592" t="e">
        <f>VLOOKUP(G592,Summary!B:B,1,FALSE)</f>
        <v>#N/A</v>
      </c>
      <c r="C592" t="str">
        <f t="shared" si="9"/>
        <v>REX</v>
      </c>
      <c r="D592" s="11" t="s">
        <v>4273</v>
      </c>
      <c r="E592" s="9" t="s">
        <v>4274</v>
      </c>
      <c r="F592" s="11" t="s">
        <v>4275</v>
      </c>
      <c r="G592" s="9" t="s">
        <v>4276</v>
      </c>
      <c r="H592" s="11" t="s">
        <v>4270</v>
      </c>
      <c r="I592" s="9" t="s">
        <v>863</v>
      </c>
      <c r="J592" s="9" t="s">
        <v>863</v>
      </c>
      <c r="K592" s="9" t="s">
        <v>864</v>
      </c>
      <c r="L592" s="9" t="s">
        <v>864</v>
      </c>
      <c r="M592" s="9" t="s">
        <v>865</v>
      </c>
      <c r="N592" s="9" t="s">
        <v>866</v>
      </c>
      <c r="O592" s="9" t="s">
        <v>866</v>
      </c>
      <c r="P592" s="11" t="s">
        <v>4277</v>
      </c>
      <c r="Q592" s="9"/>
      <c r="R592" s="11" t="s">
        <v>88</v>
      </c>
      <c r="S592" s="9" t="s">
        <v>868</v>
      </c>
      <c r="T592" s="9" t="s">
        <v>869</v>
      </c>
      <c r="U592" s="11" t="s">
        <v>869</v>
      </c>
      <c r="V592" s="9"/>
      <c r="W592" s="9" t="s">
        <v>127</v>
      </c>
      <c r="X592" s="9"/>
      <c r="Y592" s="9" t="s">
        <v>127</v>
      </c>
      <c r="Z592" s="11" t="s">
        <v>870</v>
      </c>
      <c r="AA592" s="9" t="s">
        <v>870</v>
      </c>
      <c r="AB592" s="9" t="s">
        <v>4272</v>
      </c>
      <c r="AC592" s="9"/>
      <c r="AD592" s="11" t="s">
        <v>870</v>
      </c>
      <c r="AE592" s="9"/>
    </row>
    <row r="593" hidden="1" spans="2:31">
      <c r="B593" t="e">
        <f>VLOOKUP(G593,Summary!B:B,1,FALSE)</f>
        <v>#N/A</v>
      </c>
      <c r="C593" t="str">
        <f t="shared" si="9"/>
        <v>REX</v>
      </c>
      <c r="D593" s="11" t="s">
        <v>4278</v>
      </c>
      <c r="E593" s="9" t="s">
        <v>4279</v>
      </c>
      <c r="F593" s="11" t="s">
        <v>4280</v>
      </c>
      <c r="G593" s="9" t="s">
        <v>4281</v>
      </c>
      <c r="H593" s="11" t="s">
        <v>4282</v>
      </c>
      <c r="I593" s="9" t="s">
        <v>863</v>
      </c>
      <c r="J593" s="9" t="s">
        <v>863</v>
      </c>
      <c r="K593" s="9" t="s">
        <v>864</v>
      </c>
      <c r="L593" s="9" t="s">
        <v>864</v>
      </c>
      <c r="M593" s="9" t="s">
        <v>865</v>
      </c>
      <c r="N593" s="9" t="s">
        <v>866</v>
      </c>
      <c r="O593" s="9" t="s">
        <v>866</v>
      </c>
      <c r="P593" s="11" t="s">
        <v>4283</v>
      </c>
      <c r="Q593" s="9"/>
      <c r="R593" s="11" t="s">
        <v>88</v>
      </c>
      <c r="S593" s="9" t="s">
        <v>868</v>
      </c>
      <c r="T593" s="9" t="s">
        <v>869</v>
      </c>
      <c r="U593" s="11" t="s">
        <v>869</v>
      </c>
      <c r="V593" s="9"/>
      <c r="W593" s="9" t="s">
        <v>108</v>
      </c>
      <c r="X593" s="9"/>
      <c r="Y593" s="9" t="s">
        <v>108</v>
      </c>
      <c r="Z593" s="11" t="s">
        <v>870</v>
      </c>
      <c r="AA593" s="9" t="s">
        <v>870</v>
      </c>
      <c r="AB593" s="9" t="s">
        <v>4284</v>
      </c>
      <c r="AC593" s="9"/>
      <c r="AD593" s="11" t="s">
        <v>870</v>
      </c>
      <c r="AE593" s="9"/>
    </row>
    <row r="594" hidden="1" spans="2:31">
      <c r="B594" t="e">
        <f>VLOOKUP(G594,Summary!B:B,1,FALSE)</f>
        <v>#N/A</v>
      </c>
      <c r="C594" t="str">
        <f t="shared" si="9"/>
        <v>REX</v>
      </c>
      <c r="D594" s="11" t="s">
        <v>4285</v>
      </c>
      <c r="E594" s="9" t="s">
        <v>4286</v>
      </c>
      <c r="F594" s="11" t="s">
        <v>4287</v>
      </c>
      <c r="G594" s="9" t="s">
        <v>4288</v>
      </c>
      <c r="H594" s="11" t="s">
        <v>4282</v>
      </c>
      <c r="I594" s="9" t="s">
        <v>863</v>
      </c>
      <c r="J594" s="9" t="s">
        <v>863</v>
      </c>
      <c r="K594" s="9" t="s">
        <v>864</v>
      </c>
      <c r="L594" s="9" t="s">
        <v>864</v>
      </c>
      <c r="M594" s="9" t="s">
        <v>865</v>
      </c>
      <c r="N594" s="9" t="s">
        <v>866</v>
      </c>
      <c r="O594" s="9" t="s">
        <v>866</v>
      </c>
      <c r="P594" s="11" t="s">
        <v>4289</v>
      </c>
      <c r="Q594" s="9"/>
      <c r="R594" s="11" t="s">
        <v>88</v>
      </c>
      <c r="S594" s="9" t="s">
        <v>868</v>
      </c>
      <c r="T594" s="9" t="s">
        <v>869</v>
      </c>
      <c r="U594" s="11" t="s">
        <v>869</v>
      </c>
      <c r="V594" s="9"/>
      <c r="W594" s="9" t="s">
        <v>87</v>
      </c>
      <c r="X594" s="9"/>
      <c r="Y594" s="9" t="s">
        <v>87</v>
      </c>
      <c r="Z594" s="11" t="s">
        <v>870</v>
      </c>
      <c r="AA594" s="9" t="s">
        <v>870</v>
      </c>
      <c r="AB594" s="9" t="s">
        <v>4284</v>
      </c>
      <c r="AC594" s="9"/>
      <c r="AD594" s="11" t="s">
        <v>870</v>
      </c>
      <c r="AE594" s="9"/>
    </row>
    <row r="595" hidden="1" spans="2:31">
      <c r="B595" t="e">
        <f>VLOOKUP(G595,Summary!B:B,1,FALSE)</f>
        <v>#N/A</v>
      </c>
      <c r="C595" t="str">
        <f t="shared" si="9"/>
        <v>REX</v>
      </c>
      <c r="D595" s="11" t="s">
        <v>4290</v>
      </c>
      <c r="E595" s="9" t="s">
        <v>4291</v>
      </c>
      <c r="F595" s="11" t="s">
        <v>4292</v>
      </c>
      <c r="G595" s="9" t="s">
        <v>4293</v>
      </c>
      <c r="H595" s="11" t="s">
        <v>4282</v>
      </c>
      <c r="I595" s="9" t="s">
        <v>863</v>
      </c>
      <c r="J595" s="9" t="s">
        <v>863</v>
      </c>
      <c r="K595" s="9" t="s">
        <v>864</v>
      </c>
      <c r="L595" s="9" t="s">
        <v>864</v>
      </c>
      <c r="M595" s="9" t="s">
        <v>865</v>
      </c>
      <c r="N595" s="9" t="s">
        <v>866</v>
      </c>
      <c r="O595" s="9" t="s">
        <v>866</v>
      </c>
      <c r="P595" s="11" t="s">
        <v>4294</v>
      </c>
      <c r="Q595" s="9"/>
      <c r="R595" s="11" t="s">
        <v>88</v>
      </c>
      <c r="S595" s="9" t="s">
        <v>868</v>
      </c>
      <c r="T595" s="9" t="s">
        <v>869</v>
      </c>
      <c r="U595" s="11" t="s">
        <v>869</v>
      </c>
      <c r="V595" s="9"/>
      <c r="W595" s="9" t="s">
        <v>87</v>
      </c>
      <c r="X595" s="9"/>
      <c r="Y595" s="9" t="s">
        <v>87</v>
      </c>
      <c r="Z595" s="11" t="s">
        <v>870</v>
      </c>
      <c r="AA595" s="9" t="s">
        <v>870</v>
      </c>
      <c r="AB595" s="9" t="s">
        <v>4284</v>
      </c>
      <c r="AC595" s="9"/>
      <c r="AD595" s="11" t="s">
        <v>870</v>
      </c>
      <c r="AE595" s="9"/>
    </row>
    <row r="596" hidden="1" spans="2:31">
      <c r="B596" t="e">
        <f>VLOOKUP(G596,Summary!B:B,1,FALSE)</f>
        <v>#N/A</v>
      </c>
      <c r="C596" t="str">
        <f t="shared" si="9"/>
        <v>REX</v>
      </c>
      <c r="D596" s="11" t="s">
        <v>4295</v>
      </c>
      <c r="E596" s="9" t="s">
        <v>4296</v>
      </c>
      <c r="F596" s="11" t="s">
        <v>4297</v>
      </c>
      <c r="G596" s="9" t="s">
        <v>4298</v>
      </c>
      <c r="H596" s="11" t="s">
        <v>4282</v>
      </c>
      <c r="I596" s="9" t="s">
        <v>863</v>
      </c>
      <c r="J596" s="9" t="s">
        <v>863</v>
      </c>
      <c r="K596" s="9" t="s">
        <v>864</v>
      </c>
      <c r="L596" s="9" t="s">
        <v>864</v>
      </c>
      <c r="M596" s="9" t="s">
        <v>865</v>
      </c>
      <c r="N596" s="9" t="s">
        <v>866</v>
      </c>
      <c r="O596" s="9" t="s">
        <v>866</v>
      </c>
      <c r="P596" s="11" t="s">
        <v>4299</v>
      </c>
      <c r="Q596" s="9"/>
      <c r="R596" s="11" t="s">
        <v>88</v>
      </c>
      <c r="S596" s="9" t="s">
        <v>868</v>
      </c>
      <c r="T596" s="9" t="s">
        <v>869</v>
      </c>
      <c r="U596" s="11" t="s">
        <v>869</v>
      </c>
      <c r="V596" s="9"/>
      <c r="W596" s="9" t="s">
        <v>140</v>
      </c>
      <c r="X596" s="9"/>
      <c r="Y596" s="9" t="s">
        <v>140</v>
      </c>
      <c r="Z596" s="11" t="s">
        <v>870</v>
      </c>
      <c r="AA596" s="9" t="s">
        <v>870</v>
      </c>
      <c r="AB596" s="9" t="s">
        <v>4284</v>
      </c>
      <c r="AC596" s="9"/>
      <c r="AD596" s="11" t="s">
        <v>870</v>
      </c>
      <c r="AE596" s="9"/>
    </row>
    <row r="597" hidden="1" spans="2:31">
      <c r="B597" t="e">
        <f>VLOOKUP(G597,Summary!B:B,1,FALSE)</f>
        <v>#N/A</v>
      </c>
      <c r="C597" t="str">
        <f t="shared" si="9"/>
        <v>REX</v>
      </c>
      <c r="D597" s="11" t="s">
        <v>4300</v>
      </c>
      <c r="E597" s="9" t="s">
        <v>4301</v>
      </c>
      <c r="F597" s="11" t="s">
        <v>4302</v>
      </c>
      <c r="G597" s="9" t="s">
        <v>4303</v>
      </c>
      <c r="H597" s="11" t="s">
        <v>4282</v>
      </c>
      <c r="I597" s="9" t="s">
        <v>863</v>
      </c>
      <c r="J597" s="9" t="s">
        <v>863</v>
      </c>
      <c r="K597" s="9" t="s">
        <v>864</v>
      </c>
      <c r="L597" s="9" t="s">
        <v>864</v>
      </c>
      <c r="M597" s="9" t="s">
        <v>865</v>
      </c>
      <c r="N597" s="9" t="s">
        <v>866</v>
      </c>
      <c r="O597" s="9" t="s">
        <v>866</v>
      </c>
      <c r="P597" s="11" t="s">
        <v>4304</v>
      </c>
      <c r="Q597" s="9"/>
      <c r="R597" s="11" t="s">
        <v>88</v>
      </c>
      <c r="S597" s="9" t="s">
        <v>868</v>
      </c>
      <c r="T597" s="9" t="s">
        <v>869</v>
      </c>
      <c r="U597" s="11" t="s">
        <v>869</v>
      </c>
      <c r="V597" s="9"/>
      <c r="W597" s="9" t="s">
        <v>87</v>
      </c>
      <c r="X597" s="9"/>
      <c r="Y597" s="9" t="s">
        <v>87</v>
      </c>
      <c r="Z597" s="11" t="s">
        <v>870</v>
      </c>
      <c r="AA597" s="9" t="s">
        <v>870</v>
      </c>
      <c r="AB597" s="9" t="s">
        <v>4284</v>
      </c>
      <c r="AC597" s="9"/>
      <c r="AD597" s="11" t="s">
        <v>870</v>
      </c>
      <c r="AE597" s="9"/>
    </row>
    <row r="598" hidden="1" spans="2:31">
      <c r="B598" t="e">
        <f>VLOOKUP(G598,Summary!B:B,1,FALSE)</f>
        <v>#N/A</v>
      </c>
      <c r="C598" t="str">
        <f t="shared" si="9"/>
        <v>REX</v>
      </c>
      <c r="D598" s="11" t="s">
        <v>4305</v>
      </c>
      <c r="E598" s="9" t="s">
        <v>4306</v>
      </c>
      <c r="F598" s="11" t="s">
        <v>4307</v>
      </c>
      <c r="G598" s="9" t="s">
        <v>4308</v>
      </c>
      <c r="H598" s="11" t="s">
        <v>4282</v>
      </c>
      <c r="I598" s="9" t="s">
        <v>863</v>
      </c>
      <c r="J598" s="9" t="s">
        <v>863</v>
      </c>
      <c r="K598" s="9" t="s">
        <v>864</v>
      </c>
      <c r="L598" s="9" t="s">
        <v>864</v>
      </c>
      <c r="M598" s="9" t="s">
        <v>865</v>
      </c>
      <c r="N598" s="9" t="s">
        <v>866</v>
      </c>
      <c r="O598" s="9" t="s">
        <v>866</v>
      </c>
      <c r="P598" s="11" t="s">
        <v>4309</v>
      </c>
      <c r="Q598" s="9"/>
      <c r="R598" s="11" t="s">
        <v>88</v>
      </c>
      <c r="S598" s="9" t="s">
        <v>868</v>
      </c>
      <c r="T598" s="9" t="s">
        <v>869</v>
      </c>
      <c r="U598" s="11" t="s">
        <v>869</v>
      </c>
      <c r="V598" s="9"/>
      <c r="W598" s="9" t="s">
        <v>770</v>
      </c>
      <c r="X598" s="9"/>
      <c r="Y598" s="9" t="s">
        <v>770</v>
      </c>
      <c r="Z598" s="11" t="s">
        <v>870</v>
      </c>
      <c r="AA598" s="9" t="s">
        <v>870</v>
      </c>
      <c r="AB598" s="9" t="s">
        <v>4284</v>
      </c>
      <c r="AC598" s="9"/>
      <c r="AD598" s="11" t="s">
        <v>870</v>
      </c>
      <c r="AE598" s="9"/>
    </row>
    <row r="599" hidden="1" spans="2:31">
      <c r="B599" t="e">
        <f>VLOOKUP(G599,Summary!B:B,1,FALSE)</f>
        <v>#N/A</v>
      </c>
      <c r="C599" t="str">
        <f t="shared" si="9"/>
        <v>REX</v>
      </c>
      <c r="D599" s="11" t="s">
        <v>4310</v>
      </c>
      <c r="E599" s="9" t="s">
        <v>4311</v>
      </c>
      <c r="F599" s="11" t="s">
        <v>4312</v>
      </c>
      <c r="G599" s="9" t="s">
        <v>4313</v>
      </c>
      <c r="H599" s="11" t="s">
        <v>4282</v>
      </c>
      <c r="I599" s="9" t="s">
        <v>863</v>
      </c>
      <c r="J599" s="9" t="s">
        <v>863</v>
      </c>
      <c r="K599" s="9" t="s">
        <v>864</v>
      </c>
      <c r="L599" s="9" t="s">
        <v>864</v>
      </c>
      <c r="M599" s="9" t="s">
        <v>865</v>
      </c>
      <c r="N599" s="9" t="s">
        <v>866</v>
      </c>
      <c r="O599" s="9" t="s">
        <v>866</v>
      </c>
      <c r="P599" s="11" t="s">
        <v>4314</v>
      </c>
      <c r="Q599" s="9"/>
      <c r="R599" s="11" t="s">
        <v>88</v>
      </c>
      <c r="S599" s="9" t="s">
        <v>868</v>
      </c>
      <c r="T599" s="9" t="s">
        <v>869</v>
      </c>
      <c r="U599" s="11" t="s">
        <v>869</v>
      </c>
      <c r="V599" s="9"/>
      <c r="W599" s="9" t="s">
        <v>127</v>
      </c>
      <c r="X599" s="9"/>
      <c r="Y599" s="9" t="s">
        <v>127</v>
      </c>
      <c r="Z599" s="11" t="s">
        <v>870</v>
      </c>
      <c r="AA599" s="9" t="s">
        <v>870</v>
      </c>
      <c r="AB599" s="9" t="s">
        <v>4284</v>
      </c>
      <c r="AC599" s="9"/>
      <c r="AD599" s="11" t="s">
        <v>870</v>
      </c>
      <c r="AE599" s="9"/>
    </row>
    <row r="600" hidden="1" spans="2:31">
      <c r="B600" t="e">
        <f>VLOOKUP(G600,Summary!B:B,1,FALSE)</f>
        <v>#N/A</v>
      </c>
      <c r="C600" t="str">
        <f t="shared" si="9"/>
        <v>REX</v>
      </c>
      <c r="D600" s="11" t="s">
        <v>4315</v>
      </c>
      <c r="E600" s="9" t="s">
        <v>4316</v>
      </c>
      <c r="F600" s="11" t="s">
        <v>4317</v>
      </c>
      <c r="G600" s="9" t="s">
        <v>4318</v>
      </c>
      <c r="H600" s="11" t="s">
        <v>4282</v>
      </c>
      <c r="I600" s="9" t="s">
        <v>863</v>
      </c>
      <c r="J600" s="9" t="s">
        <v>863</v>
      </c>
      <c r="K600" s="9" t="s">
        <v>864</v>
      </c>
      <c r="L600" s="9" t="s">
        <v>864</v>
      </c>
      <c r="M600" s="9" t="s">
        <v>865</v>
      </c>
      <c r="N600" s="9" t="s">
        <v>866</v>
      </c>
      <c r="O600" s="9" t="s">
        <v>866</v>
      </c>
      <c r="P600" s="11" t="s">
        <v>4319</v>
      </c>
      <c r="Q600" s="9"/>
      <c r="R600" s="11" t="s">
        <v>88</v>
      </c>
      <c r="S600" s="9" t="s">
        <v>868</v>
      </c>
      <c r="T600" s="9" t="s">
        <v>869</v>
      </c>
      <c r="U600" s="11" t="s">
        <v>869</v>
      </c>
      <c r="V600" s="9"/>
      <c r="W600" s="9" t="s">
        <v>87</v>
      </c>
      <c r="X600" s="9"/>
      <c r="Y600" s="9" t="s">
        <v>87</v>
      </c>
      <c r="Z600" s="11" t="s">
        <v>870</v>
      </c>
      <c r="AA600" s="9" t="s">
        <v>870</v>
      </c>
      <c r="AB600" s="9" t="s">
        <v>4284</v>
      </c>
      <c r="AC600" s="9"/>
      <c r="AD600" s="11" t="s">
        <v>870</v>
      </c>
      <c r="AE600" s="9"/>
    </row>
    <row r="601" hidden="1" spans="2:31">
      <c r="B601" t="e">
        <f>VLOOKUP(G601,Summary!B:B,1,FALSE)</f>
        <v>#N/A</v>
      </c>
      <c r="C601" t="str">
        <f t="shared" si="9"/>
        <v>REX</v>
      </c>
      <c r="D601" s="11" t="s">
        <v>4320</v>
      </c>
      <c r="E601" s="9" t="s">
        <v>4321</v>
      </c>
      <c r="F601" s="11" t="s">
        <v>4322</v>
      </c>
      <c r="G601" s="9" t="s">
        <v>4323</v>
      </c>
      <c r="H601" s="11" t="s">
        <v>4324</v>
      </c>
      <c r="I601" s="9" t="s">
        <v>863</v>
      </c>
      <c r="J601" s="9" t="s">
        <v>863</v>
      </c>
      <c r="K601" s="9" t="s">
        <v>864</v>
      </c>
      <c r="L601" s="9" t="s">
        <v>864</v>
      </c>
      <c r="M601" s="9" t="s">
        <v>865</v>
      </c>
      <c r="N601" s="9" t="s">
        <v>866</v>
      </c>
      <c r="O601" s="9" t="s">
        <v>866</v>
      </c>
      <c r="P601" s="11" t="s">
        <v>4325</v>
      </c>
      <c r="Q601" s="9"/>
      <c r="R601" s="11" t="s">
        <v>88</v>
      </c>
      <c r="S601" s="9" t="s">
        <v>868</v>
      </c>
      <c r="T601" s="9" t="s">
        <v>869</v>
      </c>
      <c r="U601" s="11" t="s">
        <v>869</v>
      </c>
      <c r="V601" s="9"/>
      <c r="W601" s="9" t="s">
        <v>87</v>
      </c>
      <c r="X601" s="9"/>
      <c r="Y601" s="9" t="s">
        <v>87</v>
      </c>
      <c r="Z601" s="11" t="s">
        <v>870</v>
      </c>
      <c r="AA601" s="9" t="s">
        <v>870</v>
      </c>
      <c r="AB601" s="9" t="s">
        <v>4326</v>
      </c>
      <c r="AC601" s="9"/>
      <c r="AD601" s="11" t="s">
        <v>870</v>
      </c>
      <c r="AE601" s="9"/>
    </row>
    <row r="602" hidden="1" spans="2:31">
      <c r="B602" t="e">
        <f>VLOOKUP(G602,Summary!B:B,1,FALSE)</f>
        <v>#N/A</v>
      </c>
      <c r="C602" t="str">
        <f t="shared" si="9"/>
        <v>REX</v>
      </c>
      <c r="D602" s="11" t="s">
        <v>4327</v>
      </c>
      <c r="E602" s="9" t="s">
        <v>4328</v>
      </c>
      <c r="F602" s="11" t="s">
        <v>4329</v>
      </c>
      <c r="G602" s="9" t="s">
        <v>4330</v>
      </c>
      <c r="H602" s="11" t="s">
        <v>4331</v>
      </c>
      <c r="I602" s="9" t="s">
        <v>863</v>
      </c>
      <c r="J602" s="9" t="s">
        <v>863</v>
      </c>
      <c r="K602" s="9" t="s">
        <v>864</v>
      </c>
      <c r="L602" s="9" t="s">
        <v>864</v>
      </c>
      <c r="M602" s="9" t="s">
        <v>865</v>
      </c>
      <c r="N602" s="9" t="s">
        <v>866</v>
      </c>
      <c r="O602" s="9" t="s">
        <v>866</v>
      </c>
      <c r="P602" s="11" t="s">
        <v>4332</v>
      </c>
      <c r="Q602" s="9"/>
      <c r="R602" s="11" t="s">
        <v>88</v>
      </c>
      <c r="S602" s="9" t="s">
        <v>868</v>
      </c>
      <c r="T602" s="9" t="s">
        <v>869</v>
      </c>
      <c r="U602" s="11" t="s">
        <v>869</v>
      </c>
      <c r="V602" s="9"/>
      <c r="W602" s="9" t="s">
        <v>87</v>
      </c>
      <c r="X602" s="9"/>
      <c r="Y602" s="9" t="s">
        <v>87</v>
      </c>
      <c r="Z602" s="11" t="s">
        <v>870</v>
      </c>
      <c r="AA602" s="9" t="s">
        <v>870</v>
      </c>
      <c r="AB602" s="9" t="s">
        <v>4333</v>
      </c>
      <c r="AC602" s="9"/>
      <c r="AD602" s="11" t="s">
        <v>870</v>
      </c>
      <c r="AE602" s="9"/>
    </row>
    <row r="603" hidden="1" spans="2:31">
      <c r="B603" t="e">
        <f>VLOOKUP(G603,Summary!B:B,1,FALSE)</f>
        <v>#N/A</v>
      </c>
      <c r="C603" t="str">
        <f t="shared" si="9"/>
        <v>REX</v>
      </c>
      <c r="D603" s="11" t="s">
        <v>4334</v>
      </c>
      <c r="E603" s="9" t="s">
        <v>4335</v>
      </c>
      <c r="F603" s="11" t="s">
        <v>4336</v>
      </c>
      <c r="G603" s="9" t="s">
        <v>4337</v>
      </c>
      <c r="H603" s="11" t="s">
        <v>4331</v>
      </c>
      <c r="I603" s="9" t="s">
        <v>863</v>
      </c>
      <c r="J603" s="9" t="s">
        <v>863</v>
      </c>
      <c r="K603" s="9" t="s">
        <v>864</v>
      </c>
      <c r="L603" s="9" t="s">
        <v>864</v>
      </c>
      <c r="M603" s="9" t="s">
        <v>865</v>
      </c>
      <c r="N603" s="9" t="s">
        <v>866</v>
      </c>
      <c r="O603" s="9" t="s">
        <v>866</v>
      </c>
      <c r="P603" s="11" t="s">
        <v>4338</v>
      </c>
      <c r="Q603" s="9"/>
      <c r="R603" s="11" t="s">
        <v>88</v>
      </c>
      <c r="S603" s="9" t="s">
        <v>868</v>
      </c>
      <c r="T603" s="9" t="s">
        <v>869</v>
      </c>
      <c r="U603" s="11" t="s">
        <v>869</v>
      </c>
      <c r="V603" s="9"/>
      <c r="W603" s="9" t="s">
        <v>140</v>
      </c>
      <c r="X603" s="9"/>
      <c r="Y603" s="9" t="s">
        <v>140</v>
      </c>
      <c r="Z603" s="11" t="s">
        <v>870</v>
      </c>
      <c r="AA603" s="9" t="s">
        <v>870</v>
      </c>
      <c r="AB603" s="9" t="s">
        <v>4333</v>
      </c>
      <c r="AC603" s="9"/>
      <c r="AD603" s="11" t="s">
        <v>870</v>
      </c>
      <c r="AE603" s="9"/>
    </row>
    <row r="604" hidden="1" spans="2:31">
      <c r="B604" t="e">
        <f>VLOOKUP(G604,Summary!B:B,1,FALSE)</f>
        <v>#N/A</v>
      </c>
      <c r="C604" t="str">
        <f t="shared" si="9"/>
        <v>REX</v>
      </c>
      <c r="D604" s="11" t="s">
        <v>4339</v>
      </c>
      <c r="E604" s="9" t="s">
        <v>4340</v>
      </c>
      <c r="F604" s="11" t="s">
        <v>4341</v>
      </c>
      <c r="G604" s="9" t="s">
        <v>4342</v>
      </c>
      <c r="H604" s="11" t="s">
        <v>4343</v>
      </c>
      <c r="I604" s="9" t="s">
        <v>863</v>
      </c>
      <c r="J604" s="9" t="s">
        <v>863</v>
      </c>
      <c r="K604" s="9" t="s">
        <v>864</v>
      </c>
      <c r="L604" s="9" t="s">
        <v>864</v>
      </c>
      <c r="M604" s="9" t="s">
        <v>865</v>
      </c>
      <c r="N604" s="9" t="s">
        <v>866</v>
      </c>
      <c r="O604" s="9" t="s">
        <v>866</v>
      </c>
      <c r="P604" s="11" t="s">
        <v>4344</v>
      </c>
      <c r="Q604" s="9"/>
      <c r="R604" s="11" t="s">
        <v>88</v>
      </c>
      <c r="S604" s="9" t="s">
        <v>868</v>
      </c>
      <c r="T604" s="9" t="s">
        <v>869</v>
      </c>
      <c r="U604" s="11" t="s">
        <v>869</v>
      </c>
      <c r="V604" s="9"/>
      <c r="W604" s="9" t="s">
        <v>108</v>
      </c>
      <c r="X604" s="9"/>
      <c r="Y604" s="9" t="s">
        <v>108</v>
      </c>
      <c r="Z604" s="11" t="s">
        <v>870</v>
      </c>
      <c r="AA604" s="9" t="s">
        <v>870</v>
      </c>
      <c r="AB604" s="9" t="s">
        <v>4345</v>
      </c>
      <c r="AC604" s="9"/>
      <c r="AD604" s="11" t="s">
        <v>870</v>
      </c>
      <c r="AE604" s="9"/>
    </row>
    <row r="605" hidden="1" spans="2:31">
      <c r="B605" t="e">
        <f>VLOOKUP(G605,Summary!B:B,1,FALSE)</f>
        <v>#N/A</v>
      </c>
      <c r="C605" t="str">
        <f t="shared" si="9"/>
        <v>REX</v>
      </c>
      <c r="D605" s="11" t="s">
        <v>4346</v>
      </c>
      <c r="E605" s="9" t="s">
        <v>4347</v>
      </c>
      <c r="F605" s="11" t="s">
        <v>4348</v>
      </c>
      <c r="G605" s="9" t="s">
        <v>4349</v>
      </c>
      <c r="H605" s="11" t="s">
        <v>4350</v>
      </c>
      <c r="I605" s="9" t="s">
        <v>863</v>
      </c>
      <c r="J605" s="9" t="s">
        <v>863</v>
      </c>
      <c r="K605" s="9" t="s">
        <v>864</v>
      </c>
      <c r="L605" s="9" t="s">
        <v>864</v>
      </c>
      <c r="M605" s="9" t="s">
        <v>865</v>
      </c>
      <c r="N605" s="9" t="s">
        <v>866</v>
      </c>
      <c r="O605" s="9" t="s">
        <v>866</v>
      </c>
      <c r="P605" s="11" t="s">
        <v>4351</v>
      </c>
      <c r="Q605" s="9"/>
      <c r="R605" s="11" t="s">
        <v>88</v>
      </c>
      <c r="S605" s="9" t="s">
        <v>868</v>
      </c>
      <c r="T605" s="9" t="s">
        <v>869</v>
      </c>
      <c r="U605" s="11" t="s">
        <v>869</v>
      </c>
      <c r="V605" s="9"/>
      <c r="W605" s="9" t="s">
        <v>108</v>
      </c>
      <c r="X605" s="9"/>
      <c r="Y605" s="9" t="s">
        <v>108</v>
      </c>
      <c r="Z605" s="11" t="s">
        <v>870</v>
      </c>
      <c r="AA605" s="9" t="s">
        <v>870</v>
      </c>
      <c r="AB605" s="9" t="s">
        <v>4352</v>
      </c>
      <c r="AC605" s="9"/>
      <c r="AD605" s="11" t="s">
        <v>870</v>
      </c>
      <c r="AE605" s="9"/>
    </row>
    <row r="606" hidden="1" spans="2:31">
      <c r="B606" t="e">
        <f>VLOOKUP(G606,Summary!B:B,1,FALSE)</f>
        <v>#N/A</v>
      </c>
      <c r="C606" t="str">
        <f t="shared" si="9"/>
        <v>REX</v>
      </c>
      <c r="D606" s="11" t="s">
        <v>4353</v>
      </c>
      <c r="E606" s="9" t="s">
        <v>4354</v>
      </c>
      <c r="F606" s="11" t="s">
        <v>4355</v>
      </c>
      <c r="G606" s="9" t="s">
        <v>4356</v>
      </c>
      <c r="H606" s="11" t="s">
        <v>4350</v>
      </c>
      <c r="I606" s="9" t="s">
        <v>863</v>
      </c>
      <c r="J606" s="9" t="s">
        <v>863</v>
      </c>
      <c r="K606" s="9" t="s">
        <v>864</v>
      </c>
      <c r="L606" s="9" t="s">
        <v>864</v>
      </c>
      <c r="M606" s="9" t="s">
        <v>865</v>
      </c>
      <c r="N606" s="9" t="s">
        <v>866</v>
      </c>
      <c r="O606" s="9" t="s">
        <v>866</v>
      </c>
      <c r="P606" s="11" t="s">
        <v>4357</v>
      </c>
      <c r="Q606" s="9"/>
      <c r="R606" s="11" t="s">
        <v>88</v>
      </c>
      <c r="S606" s="9" t="s">
        <v>868</v>
      </c>
      <c r="T606" s="9" t="s">
        <v>869</v>
      </c>
      <c r="U606" s="11" t="s">
        <v>869</v>
      </c>
      <c r="V606" s="9"/>
      <c r="W606" s="9" t="s">
        <v>108</v>
      </c>
      <c r="X606" s="9"/>
      <c r="Y606" s="9" t="s">
        <v>108</v>
      </c>
      <c r="Z606" s="11" t="s">
        <v>870</v>
      </c>
      <c r="AA606" s="9" t="s">
        <v>870</v>
      </c>
      <c r="AB606" s="9" t="s">
        <v>4352</v>
      </c>
      <c r="AC606" s="9"/>
      <c r="AD606" s="11" t="s">
        <v>870</v>
      </c>
      <c r="AE606" s="9"/>
    </row>
    <row r="607" hidden="1" spans="2:31">
      <c r="B607" t="e">
        <f>VLOOKUP(G607,Summary!B:B,1,FALSE)</f>
        <v>#N/A</v>
      </c>
      <c r="C607" t="str">
        <f t="shared" si="9"/>
        <v>REX</v>
      </c>
      <c r="D607" s="11" t="s">
        <v>4358</v>
      </c>
      <c r="E607" s="9" t="s">
        <v>4359</v>
      </c>
      <c r="F607" s="11" t="s">
        <v>4360</v>
      </c>
      <c r="G607" s="9" t="s">
        <v>4361</v>
      </c>
      <c r="H607" s="11" t="s">
        <v>4362</v>
      </c>
      <c r="I607" s="9" t="s">
        <v>863</v>
      </c>
      <c r="J607" s="9" t="s">
        <v>863</v>
      </c>
      <c r="K607" s="9" t="s">
        <v>864</v>
      </c>
      <c r="L607" s="9" t="s">
        <v>864</v>
      </c>
      <c r="M607" s="9" t="s">
        <v>865</v>
      </c>
      <c r="N607" s="9" t="s">
        <v>866</v>
      </c>
      <c r="O607" s="9" t="s">
        <v>866</v>
      </c>
      <c r="P607" s="11" t="s">
        <v>4363</v>
      </c>
      <c r="Q607" s="9"/>
      <c r="R607" s="11" t="s">
        <v>88</v>
      </c>
      <c r="S607" s="9" t="s">
        <v>868</v>
      </c>
      <c r="T607" s="9" t="s">
        <v>869</v>
      </c>
      <c r="U607" s="11" t="s">
        <v>869</v>
      </c>
      <c r="V607" s="9"/>
      <c r="W607" s="9" t="s">
        <v>281</v>
      </c>
      <c r="X607" s="9"/>
      <c r="Y607" s="9" t="s">
        <v>281</v>
      </c>
      <c r="Z607" s="11" t="s">
        <v>870</v>
      </c>
      <c r="AA607" s="9" t="s">
        <v>870</v>
      </c>
      <c r="AB607" s="9" t="s">
        <v>4364</v>
      </c>
      <c r="AC607" s="9"/>
      <c r="AD607" s="11" t="s">
        <v>870</v>
      </c>
      <c r="AE607" s="9"/>
    </row>
    <row r="608" hidden="1" spans="2:31">
      <c r="B608" t="e">
        <f>VLOOKUP(G608,Summary!B:B,1,FALSE)</f>
        <v>#N/A</v>
      </c>
      <c r="C608" t="str">
        <f t="shared" si="9"/>
        <v>REX</v>
      </c>
      <c r="D608" s="11" t="s">
        <v>4365</v>
      </c>
      <c r="E608" s="9" t="s">
        <v>4366</v>
      </c>
      <c r="F608" s="11" t="s">
        <v>4367</v>
      </c>
      <c r="G608" s="9" t="s">
        <v>4368</v>
      </c>
      <c r="H608" s="11" t="s">
        <v>4369</v>
      </c>
      <c r="I608" s="9" t="s">
        <v>863</v>
      </c>
      <c r="J608" s="9" t="s">
        <v>863</v>
      </c>
      <c r="K608" s="9" t="s">
        <v>864</v>
      </c>
      <c r="L608" s="9" t="s">
        <v>864</v>
      </c>
      <c r="M608" s="9" t="s">
        <v>865</v>
      </c>
      <c r="N608" s="9" t="s">
        <v>866</v>
      </c>
      <c r="O608" s="9" t="s">
        <v>866</v>
      </c>
      <c r="P608" s="11" t="s">
        <v>4370</v>
      </c>
      <c r="Q608" s="9"/>
      <c r="R608" s="11" t="s">
        <v>88</v>
      </c>
      <c r="S608" s="9" t="s">
        <v>868</v>
      </c>
      <c r="T608" s="9" t="s">
        <v>869</v>
      </c>
      <c r="U608" s="11" t="s">
        <v>869</v>
      </c>
      <c r="V608" s="9"/>
      <c r="W608" s="9" t="s">
        <v>108</v>
      </c>
      <c r="X608" s="9"/>
      <c r="Y608" s="9" t="s">
        <v>108</v>
      </c>
      <c r="Z608" s="11" t="s">
        <v>870</v>
      </c>
      <c r="AA608" s="9" t="s">
        <v>870</v>
      </c>
      <c r="AB608" s="9" t="s">
        <v>4371</v>
      </c>
      <c r="AC608" s="9"/>
      <c r="AD608" s="11" t="s">
        <v>870</v>
      </c>
      <c r="AE608" s="9"/>
    </row>
    <row r="609" hidden="1" spans="2:31">
      <c r="B609" t="e">
        <f>VLOOKUP(G609,Summary!B:B,1,FALSE)</f>
        <v>#N/A</v>
      </c>
      <c r="C609" t="str">
        <f t="shared" si="9"/>
        <v>REX</v>
      </c>
      <c r="D609" s="11" t="s">
        <v>4372</v>
      </c>
      <c r="E609" s="9" t="s">
        <v>4373</v>
      </c>
      <c r="F609" s="11" t="s">
        <v>4374</v>
      </c>
      <c r="G609" s="9" t="s">
        <v>4375</v>
      </c>
      <c r="H609" s="11" t="s">
        <v>4376</v>
      </c>
      <c r="I609" s="9" t="s">
        <v>863</v>
      </c>
      <c r="J609" s="9" t="s">
        <v>863</v>
      </c>
      <c r="K609" s="9" t="s">
        <v>864</v>
      </c>
      <c r="L609" s="9" t="s">
        <v>864</v>
      </c>
      <c r="M609" s="9" t="s">
        <v>865</v>
      </c>
      <c r="N609" s="9" t="s">
        <v>866</v>
      </c>
      <c r="O609" s="9" t="s">
        <v>866</v>
      </c>
      <c r="P609" s="11" t="s">
        <v>4377</v>
      </c>
      <c r="Q609" s="9"/>
      <c r="R609" s="11" t="s">
        <v>88</v>
      </c>
      <c r="S609" s="9" t="s">
        <v>868</v>
      </c>
      <c r="T609" s="9" t="s">
        <v>869</v>
      </c>
      <c r="U609" s="11" t="s">
        <v>869</v>
      </c>
      <c r="V609" s="9"/>
      <c r="W609" s="9" t="s">
        <v>127</v>
      </c>
      <c r="X609" s="9"/>
      <c r="Y609" s="9" t="s">
        <v>127</v>
      </c>
      <c r="Z609" s="11" t="s">
        <v>870</v>
      </c>
      <c r="AA609" s="9" t="s">
        <v>870</v>
      </c>
      <c r="AB609" s="9" t="s">
        <v>4378</v>
      </c>
      <c r="AC609" s="9"/>
      <c r="AD609" s="11" t="s">
        <v>870</v>
      </c>
      <c r="AE609" s="9"/>
    </row>
    <row r="610" hidden="1" spans="2:31">
      <c r="B610" t="e">
        <f>VLOOKUP(G610,Summary!B:B,1,FALSE)</f>
        <v>#N/A</v>
      </c>
      <c r="C610" t="str">
        <f t="shared" si="9"/>
        <v>REX</v>
      </c>
      <c r="D610" s="11" t="s">
        <v>4379</v>
      </c>
      <c r="E610" s="9" t="s">
        <v>4380</v>
      </c>
      <c r="F610" s="11" t="s">
        <v>4381</v>
      </c>
      <c r="G610" s="9" t="s">
        <v>4382</v>
      </c>
      <c r="H610" s="11" t="s">
        <v>4383</v>
      </c>
      <c r="I610" s="9" t="s">
        <v>863</v>
      </c>
      <c r="J610" s="9" t="s">
        <v>863</v>
      </c>
      <c r="K610" s="9" t="s">
        <v>864</v>
      </c>
      <c r="L610" s="9" t="s">
        <v>864</v>
      </c>
      <c r="M610" s="9" t="s">
        <v>865</v>
      </c>
      <c r="N610" s="9" t="s">
        <v>866</v>
      </c>
      <c r="O610" s="9" t="s">
        <v>866</v>
      </c>
      <c r="P610" s="11" t="s">
        <v>4384</v>
      </c>
      <c r="Q610" s="9"/>
      <c r="R610" s="11" t="s">
        <v>88</v>
      </c>
      <c r="S610" s="9" t="s">
        <v>868</v>
      </c>
      <c r="T610" s="9" t="s">
        <v>869</v>
      </c>
      <c r="U610" s="11" t="s">
        <v>869</v>
      </c>
      <c r="V610" s="9"/>
      <c r="W610" s="9" t="s">
        <v>87</v>
      </c>
      <c r="X610" s="9"/>
      <c r="Y610" s="9" t="s">
        <v>87</v>
      </c>
      <c r="Z610" s="11" t="s">
        <v>870</v>
      </c>
      <c r="AA610" s="9" t="s">
        <v>870</v>
      </c>
      <c r="AB610" s="9" t="s">
        <v>4385</v>
      </c>
      <c r="AC610" s="9"/>
      <c r="AD610" s="11" t="s">
        <v>870</v>
      </c>
      <c r="AE610" s="9"/>
    </row>
    <row r="611" hidden="1" spans="2:31">
      <c r="B611" t="e">
        <f>VLOOKUP(G611,Summary!B:B,1,FALSE)</f>
        <v>#N/A</v>
      </c>
      <c r="C611" t="str">
        <f t="shared" si="9"/>
        <v>REX</v>
      </c>
      <c r="D611" s="11" t="s">
        <v>4386</v>
      </c>
      <c r="E611" s="9" t="s">
        <v>4387</v>
      </c>
      <c r="F611" s="11" t="s">
        <v>4388</v>
      </c>
      <c r="G611" s="9" t="s">
        <v>4389</v>
      </c>
      <c r="H611" s="11" t="s">
        <v>4390</v>
      </c>
      <c r="I611" s="9" t="s">
        <v>863</v>
      </c>
      <c r="J611" s="9" t="s">
        <v>863</v>
      </c>
      <c r="K611" s="9" t="s">
        <v>864</v>
      </c>
      <c r="L611" s="9" t="s">
        <v>864</v>
      </c>
      <c r="M611" s="9" t="s">
        <v>865</v>
      </c>
      <c r="N611" s="9" t="s">
        <v>866</v>
      </c>
      <c r="O611" s="9" t="s">
        <v>866</v>
      </c>
      <c r="P611" s="11" t="s">
        <v>4391</v>
      </c>
      <c r="Q611" s="9"/>
      <c r="R611" s="11" t="s">
        <v>88</v>
      </c>
      <c r="S611" s="9" t="s">
        <v>868</v>
      </c>
      <c r="T611" s="9" t="s">
        <v>869</v>
      </c>
      <c r="U611" s="11" t="s">
        <v>869</v>
      </c>
      <c r="V611" s="9"/>
      <c r="W611" s="9" t="s">
        <v>127</v>
      </c>
      <c r="X611" s="9"/>
      <c r="Y611" s="9" t="s">
        <v>127</v>
      </c>
      <c r="Z611" s="11" t="s">
        <v>870</v>
      </c>
      <c r="AA611" s="9" t="s">
        <v>870</v>
      </c>
      <c r="AB611" s="9" t="s">
        <v>4392</v>
      </c>
      <c r="AC611" s="9"/>
      <c r="AD611" s="11" t="s">
        <v>870</v>
      </c>
      <c r="AE611" s="9"/>
    </row>
    <row r="612" hidden="1" spans="2:31">
      <c r="B612" t="e">
        <f>VLOOKUP(G612,Summary!B:B,1,FALSE)</f>
        <v>#N/A</v>
      </c>
      <c r="C612" t="str">
        <f t="shared" si="9"/>
        <v>REX</v>
      </c>
      <c r="D612" s="11" t="s">
        <v>4393</v>
      </c>
      <c r="E612" s="9" t="s">
        <v>4394</v>
      </c>
      <c r="F612" s="11" t="s">
        <v>4395</v>
      </c>
      <c r="G612" s="9" t="s">
        <v>4396</v>
      </c>
      <c r="H612" s="11" t="s">
        <v>4390</v>
      </c>
      <c r="I612" s="9" t="s">
        <v>863</v>
      </c>
      <c r="J612" s="9" t="s">
        <v>863</v>
      </c>
      <c r="K612" s="9" t="s">
        <v>864</v>
      </c>
      <c r="L612" s="9" t="s">
        <v>864</v>
      </c>
      <c r="M612" s="9" t="s">
        <v>865</v>
      </c>
      <c r="N612" s="9" t="s">
        <v>866</v>
      </c>
      <c r="O612" s="9" t="s">
        <v>866</v>
      </c>
      <c r="P612" s="11" t="s">
        <v>4397</v>
      </c>
      <c r="Q612" s="9"/>
      <c r="R612" s="11" t="s">
        <v>88</v>
      </c>
      <c r="S612" s="9" t="s">
        <v>868</v>
      </c>
      <c r="T612" s="9" t="s">
        <v>869</v>
      </c>
      <c r="U612" s="11" t="s">
        <v>869</v>
      </c>
      <c r="V612" s="9"/>
      <c r="W612" s="9" t="s">
        <v>87</v>
      </c>
      <c r="X612" s="9"/>
      <c r="Y612" s="9" t="s">
        <v>87</v>
      </c>
      <c r="Z612" s="11" t="s">
        <v>870</v>
      </c>
      <c r="AA612" s="9" t="s">
        <v>870</v>
      </c>
      <c r="AB612" s="9" t="s">
        <v>4392</v>
      </c>
      <c r="AC612" s="9"/>
      <c r="AD612" s="11" t="s">
        <v>870</v>
      </c>
      <c r="AE612" s="9"/>
    </row>
    <row r="613" hidden="1" spans="2:31">
      <c r="B613" t="e">
        <f>VLOOKUP(G613,Summary!B:B,1,FALSE)</f>
        <v>#N/A</v>
      </c>
      <c r="C613" t="str">
        <f t="shared" si="9"/>
        <v>REX</v>
      </c>
      <c r="D613" s="11" t="s">
        <v>4398</v>
      </c>
      <c r="E613" s="9" t="s">
        <v>4399</v>
      </c>
      <c r="F613" s="11" t="s">
        <v>4400</v>
      </c>
      <c r="G613" s="9" t="s">
        <v>4401</v>
      </c>
      <c r="H613" s="11" t="s">
        <v>4402</v>
      </c>
      <c r="I613" s="9" t="s">
        <v>863</v>
      </c>
      <c r="J613" s="9" t="s">
        <v>863</v>
      </c>
      <c r="K613" s="9" t="s">
        <v>864</v>
      </c>
      <c r="L613" s="9" t="s">
        <v>864</v>
      </c>
      <c r="M613" s="9" t="s">
        <v>865</v>
      </c>
      <c r="N613" s="9" t="s">
        <v>866</v>
      </c>
      <c r="O613" s="9" t="s">
        <v>866</v>
      </c>
      <c r="P613" s="11" t="s">
        <v>4403</v>
      </c>
      <c r="Q613" s="9"/>
      <c r="R613" s="11" t="s">
        <v>88</v>
      </c>
      <c r="S613" s="9" t="s">
        <v>868</v>
      </c>
      <c r="T613" s="9" t="s">
        <v>869</v>
      </c>
      <c r="U613" s="11" t="s">
        <v>869</v>
      </c>
      <c r="V613" s="9"/>
      <c r="W613" s="9" t="s">
        <v>87</v>
      </c>
      <c r="X613" s="9"/>
      <c r="Y613" s="9" t="s">
        <v>87</v>
      </c>
      <c r="Z613" s="11" t="s">
        <v>870</v>
      </c>
      <c r="AA613" s="9" t="s">
        <v>870</v>
      </c>
      <c r="AB613" s="9" t="s">
        <v>4404</v>
      </c>
      <c r="AC613" s="9"/>
      <c r="AD613" s="11" t="s">
        <v>870</v>
      </c>
      <c r="AE613" s="9"/>
    </row>
    <row r="614" hidden="1" spans="2:31">
      <c r="B614" t="e">
        <f>VLOOKUP(G614,Summary!B:B,1,FALSE)</f>
        <v>#N/A</v>
      </c>
      <c r="C614" t="str">
        <f t="shared" si="9"/>
        <v>REX</v>
      </c>
      <c r="D614" s="11" t="s">
        <v>4405</v>
      </c>
      <c r="E614" s="9" t="s">
        <v>4406</v>
      </c>
      <c r="F614" s="11" t="s">
        <v>4407</v>
      </c>
      <c r="G614" s="9" t="s">
        <v>4408</v>
      </c>
      <c r="H614" s="11" t="s">
        <v>4402</v>
      </c>
      <c r="I614" s="9" t="s">
        <v>863</v>
      </c>
      <c r="J614" s="9" t="s">
        <v>863</v>
      </c>
      <c r="K614" s="9" t="s">
        <v>864</v>
      </c>
      <c r="L614" s="9" t="s">
        <v>864</v>
      </c>
      <c r="M614" s="9" t="s">
        <v>865</v>
      </c>
      <c r="N614" s="9" t="s">
        <v>866</v>
      </c>
      <c r="O614" s="9" t="s">
        <v>866</v>
      </c>
      <c r="P614" s="11" t="s">
        <v>4409</v>
      </c>
      <c r="Q614" s="9"/>
      <c r="R614" s="11" t="s">
        <v>88</v>
      </c>
      <c r="S614" s="9" t="s">
        <v>868</v>
      </c>
      <c r="T614" s="9" t="s">
        <v>869</v>
      </c>
      <c r="U614" s="11" t="s">
        <v>869</v>
      </c>
      <c r="V614" s="9"/>
      <c r="W614" s="9" t="s">
        <v>87</v>
      </c>
      <c r="X614" s="9"/>
      <c r="Y614" s="9" t="s">
        <v>87</v>
      </c>
      <c r="Z614" s="11" t="s">
        <v>870</v>
      </c>
      <c r="AA614" s="9" t="s">
        <v>870</v>
      </c>
      <c r="AB614" s="9" t="s">
        <v>4404</v>
      </c>
      <c r="AC614" s="9"/>
      <c r="AD614" s="11" t="s">
        <v>870</v>
      </c>
      <c r="AE614" s="9"/>
    </row>
    <row r="615" hidden="1" spans="2:31">
      <c r="B615" t="e">
        <f>VLOOKUP(G615,Summary!B:B,1,FALSE)</f>
        <v>#N/A</v>
      </c>
      <c r="C615" t="str">
        <f t="shared" si="9"/>
        <v>REX</v>
      </c>
      <c r="D615" s="11" t="s">
        <v>4410</v>
      </c>
      <c r="E615" s="9" t="s">
        <v>4411</v>
      </c>
      <c r="F615" s="11" t="s">
        <v>4412</v>
      </c>
      <c r="G615" s="9" t="s">
        <v>4413</v>
      </c>
      <c r="H615" s="11" t="s">
        <v>4402</v>
      </c>
      <c r="I615" s="9" t="s">
        <v>863</v>
      </c>
      <c r="J615" s="9" t="s">
        <v>863</v>
      </c>
      <c r="K615" s="9" t="s">
        <v>864</v>
      </c>
      <c r="L615" s="9" t="s">
        <v>864</v>
      </c>
      <c r="M615" s="9" t="s">
        <v>865</v>
      </c>
      <c r="N615" s="9" t="s">
        <v>866</v>
      </c>
      <c r="O615" s="9" t="s">
        <v>866</v>
      </c>
      <c r="P615" s="11" t="s">
        <v>4414</v>
      </c>
      <c r="Q615" s="9"/>
      <c r="R615" s="11" t="s">
        <v>88</v>
      </c>
      <c r="S615" s="9" t="s">
        <v>868</v>
      </c>
      <c r="T615" s="9" t="s">
        <v>869</v>
      </c>
      <c r="U615" s="11" t="s">
        <v>869</v>
      </c>
      <c r="V615" s="9"/>
      <c r="W615" s="9" t="s">
        <v>87</v>
      </c>
      <c r="X615" s="9"/>
      <c r="Y615" s="9" t="s">
        <v>87</v>
      </c>
      <c r="Z615" s="11" t="s">
        <v>870</v>
      </c>
      <c r="AA615" s="9" t="s">
        <v>870</v>
      </c>
      <c r="AB615" s="9" t="s">
        <v>4404</v>
      </c>
      <c r="AC615" s="9"/>
      <c r="AD615" s="11" t="s">
        <v>870</v>
      </c>
      <c r="AE615" s="9"/>
    </row>
    <row r="616" hidden="1" spans="2:31">
      <c r="B616" t="e">
        <f>VLOOKUP(G616,Summary!B:B,1,FALSE)</f>
        <v>#N/A</v>
      </c>
      <c r="C616" t="str">
        <f t="shared" si="9"/>
        <v>REX</v>
      </c>
      <c r="D616" s="11" t="s">
        <v>4415</v>
      </c>
      <c r="E616" s="9" t="s">
        <v>4416</v>
      </c>
      <c r="F616" s="11" t="s">
        <v>4417</v>
      </c>
      <c r="G616" s="9" t="s">
        <v>4418</v>
      </c>
      <c r="H616" s="11" t="s">
        <v>4402</v>
      </c>
      <c r="I616" s="9" t="s">
        <v>863</v>
      </c>
      <c r="J616" s="9" t="s">
        <v>863</v>
      </c>
      <c r="K616" s="9" t="s">
        <v>864</v>
      </c>
      <c r="L616" s="9" t="s">
        <v>864</v>
      </c>
      <c r="M616" s="9" t="s">
        <v>865</v>
      </c>
      <c r="N616" s="9" t="s">
        <v>866</v>
      </c>
      <c r="O616" s="9" t="s">
        <v>866</v>
      </c>
      <c r="P616" s="11" t="s">
        <v>4419</v>
      </c>
      <c r="Q616" s="9"/>
      <c r="R616" s="11" t="s">
        <v>88</v>
      </c>
      <c r="S616" s="9" t="s">
        <v>868</v>
      </c>
      <c r="T616" s="9" t="s">
        <v>869</v>
      </c>
      <c r="U616" s="11" t="s">
        <v>869</v>
      </c>
      <c r="V616" s="9"/>
      <c r="W616" s="9" t="s">
        <v>108</v>
      </c>
      <c r="X616" s="9"/>
      <c r="Y616" s="9" t="s">
        <v>108</v>
      </c>
      <c r="Z616" s="11" t="s">
        <v>870</v>
      </c>
      <c r="AA616" s="9" t="s">
        <v>870</v>
      </c>
      <c r="AB616" s="9" t="s">
        <v>4404</v>
      </c>
      <c r="AC616" s="9"/>
      <c r="AD616" s="11" t="s">
        <v>870</v>
      </c>
      <c r="AE616" s="9"/>
    </row>
    <row r="617" hidden="1" spans="2:31">
      <c r="B617" t="e">
        <f>VLOOKUP(G617,Summary!B:B,1,FALSE)</f>
        <v>#N/A</v>
      </c>
      <c r="C617" t="str">
        <f t="shared" si="9"/>
        <v>REX</v>
      </c>
      <c r="D617" s="11" t="s">
        <v>4420</v>
      </c>
      <c r="E617" s="9" t="s">
        <v>4421</v>
      </c>
      <c r="F617" s="11" t="s">
        <v>4422</v>
      </c>
      <c r="G617" s="9" t="s">
        <v>4423</v>
      </c>
      <c r="H617" s="11" t="s">
        <v>4402</v>
      </c>
      <c r="I617" s="9" t="s">
        <v>863</v>
      </c>
      <c r="J617" s="9" t="s">
        <v>863</v>
      </c>
      <c r="K617" s="9" t="s">
        <v>864</v>
      </c>
      <c r="L617" s="9" t="s">
        <v>864</v>
      </c>
      <c r="M617" s="9" t="s">
        <v>865</v>
      </c>
      <c r="N617" s="9" t="s">
        <v>866</v>
      </c>
      <c r="O617" s="9" t="s">
        <v>866</v>
      </c>
      <c r="P617" s="11" t="s">
        <v>4424</v>
      </c>
      <c r="Q617" s="9"/>
      <c r="R617" s="11" t="s">
        <v>88</v>
      </c>
      <c r="S617" s="9" t="s">
        <v>868</v>
      </c>
      <c r="T617" s="9" t="s">
        <v>869</v>
      </c>
      <c r="U617" s="11" t="s">
        <v>869</v>
      </c>
      <c r="V617" s="9"/>
      <c r="W617" s="9" t="s">
        <v>87</v>
      </c>
      <c r="X617" s="9"/>
      <c r="Y617" s="9" t="s">
        <v>87</v>
      </c>
      <c r="Z617" s="11" t="s">
        <v>870</v>
      </c>
      <c r="AA617" s="9" t="s">
        <v>870</v>
      </c>
      <c r="AB617" s="9" t="s">
        <v>4404</v>
      </c>
      <c r="AC617" s="9"/>
      <c r="AD617" s="11" t="s">
        <v>870</v>
      </c>
      <c r="AE617" s="9"/>
    </row>
    <row r="618" hidden="1" spans="2:31">
      <c r="B618" t="e">
        <f>VLOOKUP(G618,Summary!B:B,1,FALSE)</f>
        <v>#N/A</v>
      </c>
      <c r="C618" t="str">
        <f t="shared" si="9"/>
        <v>REX</v>
      </c>
      <c r="D618" s="11" t="s">
        <v>4425</v>
      </c>
      <c r="E618" s="9" t="s">
        <v>4426</v>
      </c>
      <c r="F618" s="11" t="s">
        <v>4427</v>
      </c>
      <c r="G618" s="9" t="s">
        <v>4428</v>
      </c>
      <c r="H618" s="11" t="s">
        <v>4429</v>
      </c>
      <c r="I618" s="9" t="s">
        <v>863</v>
      </c>
      <c r="J618" s="9" t="s">
        <v>863</v>
      </c>
      <c r="K618" s="9" t="s">
        <v>864</v>
      </c>
      <c r="L618" s="9" t="s">
        <v>864</v>
      </c>
      <c r="M618" s="9" t="s">
        <v>865</v>
      </c>
      <c r="N618" s="9" t="s">
        <v>866</v>
      </c>
      <c r="O618" s="9" t="s">
        <v>866</v>
      </c>
      <c r="P618" s="11" t="s">
        <v>4430</v>
      </c>
      <c r="Q618" s="9"/>
      <c r="R618" s="11" t="s">
        <v>88</v>
      </c>
      <c r="S618" s="9" t="s">
        <v>868</v>
      </c>
      <c r="T618" s="9" t="s">
        <v>869</v>
      </c>
      <c r="U618" s="11" t="s">
        <v>869</v>
      </c>
      <c r="V618" s="9"/>
      <c r="W618" s="9" t="s">
        <v>127</v>
      </c>
      <c r="X618" s="9"/>
      <c r="Y618" s="9" t="s">
        <v>127</v>
      </c>
      <c r="Z618" s="11" t="s">
        <v>870</v>
      </c>
      <c r="AA618" s="9" t="s">
        <v>870</v>
      </c>
      <c r="AB618" s="9" t="s">
        <v>4431</v>
      </c>
      <c r="AC618" s="9"/>
      <c r="AD618" s="11" t="s">
        <v>870</v>
      </c>
      <c r="AE618" s="9"/>
    </row>
    <row r="619" hidden="1" spans="2:31">
      <c r="B619" t="e">
        <f>VLOOKUP(G619,Summary!B:B,1,FALSE)</f>
        <v>#N/A</v>
      </c>
      <c r="C619" t="str">
        <f t="shared" si="9"/>
        <v>REX</v>
      </c>
      <c r="D619" s="11" t="s">
        <v>4432</v>
      </c>
      <c r="E619" s="9" t="s">
        <v>4433</v>
      </c>
      <c r="F619" s="11" t="s">
        <v>4434</v>
      </c>
      <c r="G619" s="9" t="s">
        <v>4435</v>
      </c>
      <c r="H619" s="11" t="s">
        <v>4429</v>
      </c>
      <c r="I619" s="9" t="s">
        <v>863</v>
      </c>
      <c r="J619" s="9" t="s">
        <v>863</v>
      </c>
      <c r="K619" s="9" t="s">
        <v>864</v>
      </c>
      <c r="L619" s="9" t="s">
        <v>864</v>
      </c>
      <c r="M619" s="9" t="s">
        <v>865</v>
      </c>
      <c r="N619" s="9" t="s">
        <v>866</v>
      </c>
      <c r="O619" s="9" t="s">
        <v>866</v>
      </c>
      <c r="P619" s="11" t="s">
        <v>4436</v>
      </c>
      <c r="Q619" s="9"/>
      <c r="R619" s="11" t="s">
        <v>88</v>
      </c>
      <c r="S619" s="9" t="s">
        <v>868</v>
      </c>
      <c r="T619" s="9" t="s">
        <v>869</v>
      </c>
      <c r="U619" s="11" t="s">
        <v>869</v>
      </c>
      <c r="V619" s="9"/>
      <c r="W619" s="9" t="s">
        <v>147</v>
      </c>
      <c r="X619" s="9"/>
      <c r="Y619" s="9" t="s">
        <v>147</v>
      </c>
      <c r="Z619" s="11" t="s">
        <v>870</v>
      </c>
      <c r="AA619" s="9" t="s">
        <v>870</v>
      </c>
      <c r="AB619" s="9" t="s">
        <v>4431</v>
      </c>
      <c r="AC619" s="9"/>
      <c r="AD619" s="11" t="s">
        <v>870</v>
      </c>
      <c r="AE619" s="9"/>
    </row>
    <row r="620" hidden="1" spans="2:31">
      <c r="B620" t="e">
        <f>VLOOKUP(G620,Summary!B:B,1,FALSE)</f>
        <v>#N/A</v>
      </c>
      <c r="C620" t="str">
        <f t="shared" si="9"/>
        <v>REX</v>
      </c>
      <c r="D620" s="11" t="s">
        <v>4437</v>
      </c>
      <c r="E620" s="9" t="s">
        <v>4438</v>
      </c>
      <c r="F620" s="11" t="s">
        <v>4439</v>
      </c>
      <c r="G620" s="9" t="s">
        <v>4440</v>
      </c>
      <c r="H620" s="11" t="s">
        <v>4429</v>
      </c>
      <c r="I620" s="9" t="s">
        <v>863</v>
      </c>
      <c r="J620" s="9" t="s">
        <v>863</v>
      </c>
      <c r="K620" s="9" t="s">
        <v>864</v>
      </c>
      <c r="L620" s="9" t="s">
        <v>864</v>
      </c>
      <c r="M620" s="9" t="s">
        <v>865</v>
      </c>
      <c r="N620" s="9" t="s">
        <v>866</v>
      </c>
      <c r="O620" s="9" t="s">
        <v>866</v>
      </c>
      <c r="P620" s="11" t="s">
        <v>4441</v>
      </c>
      <c r="Q620" s="9"/>
      <c r="R620" s="11" t="s">
        <v>88</v>
      </c>
      <c r="S620" s="9" t="s">
        <v>868</v>
      </c>
      <c r="T620" s="9" t="s">
        <v>869</v>
      </c>
      <c r="U620" s="11" t="s">
        <v>869</v>
      </c>
      <c r="V620" s="9"/>
      <c r="W620" s="9" t="s">
        <v>87</v>
      </c>
      <c r="X620" s="9"/>
      <c r="Y620" s="9" t="s">
        <v>87</v>
      </c>
      <c r="Z620" s="11" t="s">
        <v>870</v>
      </c>
      <c r="AA620" s="9" t="s">
        <v>870</v>
      </c>
      <c r="AB620" s="9" t="s">
        <v>4431</v>
      </c>
      <c r="AC620" s="9"/>
      <c r="AD620" s="11" t="s">
        <v>870</v>
      </c>
      <c r="AE620" s="9"/>
    </row>
    <row r="621" hidden="1" spans="2:31">
      <c r="B621" t="e">
        <f>VLOOKUP(G621,Summary!B:B,1,FALSE)</f>
        <v>#N/A</v>
      </c>
      <c r="C621" t="str">
        <f t="shared" si="9"/>
        <v>REX</v>
      </c>
      <c r="D621" s="11" t="s">
        <v>4442</v>
      </c>
      <c r="E621" s="9" t="s">
        <v>4443</v>
      </c>
      <c r="F621" s="11" t="s">
        <v>4444</v>
      </c>
      <c r="G621" s="9" t="s">
        <v>4445</v>
      </c>
      <c r="H621" s="11" t="s">
        <v>4429</v>
      </c>
      <c r="I621" s="9" t="s">
        <v>863</v>
      </c>
      <c r="J621" s="9" t="s">
        <v>863</v>
      </c>
      <c r="K621" s="9" t="s">
        <v>864</v>
      </c>
      <c r="L621" s="9" t="s">
        <v>864</v>
      </c>
      <c r="M621" s="9" t="s">
        <v>865</v>
      </c>
      <c r="N621" s="9" t="s">
        <v>866</v>
      </c>
      <c r="O621" s="9" t="s">
        <v>866</v>
      </c>
      <c r="P621" s="11" t="s">
        <v>4446</v>
      </c>
      <c r="Q621" s="9"/>
      <c r="R621" s="11" t="s">
        <v>88</v>
      </c>
      <c r="S621" s="9" t="s">
        <v>868</v>
      </c>
      <c r="T621" s="9" t="s">
        <v>869</v>
      </c>
      <c r="U621" s="11" t="s">
        <v>869</v>
      </c>
      <c r="V621" s="9"/>
      <c r="W621" s="9" t="s">
        <v>87</v>
      </c>
      <c r="X621" s="9"/>
      <c r="Y621" s="9" t="s">
        <v>87</v>
      </c>
      <c r="Z621" s="11" t="s">
        <v>870</v>
      </c>
      <c r="AA621" s="9" t="s">
        <v>870</v>
      </c>
      <c r="AB621" s="9" t="s">
        <v>4431</v>
      </c>
      <c r="AC621" s="9"/>
      <c r="AD621" s="11" t="s">
        <v>870</v>
      </c>
      <c r="AE621" s="9"/>
    </row>
    <row r="622" hidden="1" spans="2:31">
      <c r="B622" t="e">
        <f>VLOOKUP(G622,Summary!B:B,1,FALSE)</f>
        <v>#N/A</v>
      </c>
      <c r="C622" t="str">
        <f t="shared" si="9"/>
        <v>REX</v>
      </c>
      <c r="D622" s="11" t="s">
        <v>4447</v>
      </c>
      <c r="E622" s="9" t="s">
        <v>4448</v>
      </c>
      <c r="F622" s="11" t="s">
        <v>4449</v>
      </c>
      <c r="G622" s="9" t="s">
        <v>4450</v>
      </c>
      <c r="H622" s="11" t="s">
        <v>4451</v>
      </c>
      <c r="I622" s="9" t="s">
        <v>863</v>
      </c>
      <c r="J622" s="9" t="s">
        <v>863</v>
      </c>
      <c r="K622" s="9" t="s">
        <v>864</v>
      </c>
      <c r="L622" s="9" t="s">
        <v>864</v>
      </c>
      <c r="M622" s="9" t="s">
        <v>865</v>
      </c>
      <c r="N622" s="9" t="s">
        <v>866</v>
      </c>
      <c r="O622" s="9" t="s">
        <v>866</v>
      </c>
      <c r="P622" s="11" t="s">
        <v>4452</v>
      </c>
      <c r="Q622" s="9"/>
      <c r="R622" s="11" t="s">
        <v>88</v>
      </c>
      <c r="S622" s="9" t="s">
        <v>868</v>
      </c>
      <c r="T622" s="9" t="s">
        <v>869</v>
      </c>
      <c r="U622" s="11" t="s">
        <v>869</v>
      </c>
      <c r="V622" s="9"/>
      <c r="W622" s="9" t="s">
        <v>87</v>
      </c>
      <c r="X622" s="9"/>
      <c r="Y622" s="9" t="s">
        <v>87</v>
      </c>
      <c r="Z622" s="11" t="s">
        <v>870</v>
      </c>
      <c r="AA622" s="9" t="s">
        <v>870</v>
      </c>
      <c r="AB622" s="9" t="s">
        <v>4453</v>
      </c>
      <c r="AC622" s="9"/>
      <c r="AD622" s="11" t="s">
        <v>870</v>
      </c>
      <c r="AE622" s="9"/>
    </row>
    <row r="623" hidden="1" spans="2:31">
      <c r="B623" t="e">
        <f>VLOOKUP(G623,Summary!B:B,1,FALSE)</f>
        <v>#N/A</v>
      </c>
      <c r="C623" t="str">
        <f t="shared" si="9"/>
        <v>REX</v>
      </c>
      <c r="D623" s="11" t="s">
        <v>4454</v>
      </c>
      <c r="E623" s="9" t="s">
        <v>4455</v>
      </c>
      <c r="F623" s="11" t="s">
        <v>4456</v>
      </c>
      <c r="G623" s="9" t="s">
        <v>4457</v>
      </c>
      <c r="H623" s="11" t="s">
        <v>4451</v>
      </c>
      <c r="I623" s="9" t="s">
        <v>863</v>
      </c>
      <c r="J623" s="9" t="s">
        <v>863</v>
      </c>
      <c r="K623" s="9" t="s">
        <v>864</v>
      </c>
      <c r="L623" s="9" t="s">
        <v>864</v>
      </c>
      <c r="M623" s="9" t="s">
        <v>865</v>
      </c>
      <c r="N623" s="9" t="s">
        <v>866</v>
      </c>
      <c r="O623" s="9" t="s">
        <v>866</v>
      </c>
      <c r="P623" s="11" t="s">
        <v>4458</v>
      </c>
      <c r="Q623" s="9"/>
      <c r="R623" s="11" t="s">
        <v>88</v>
      </c>
      <c r="S623" s="9" t="s">
        <v>868</v>
      </c>
      <c r="T623" s="9" t="s">
        <v>869</v>
      </c>
      <c r="U623" s="11" t="s">
        <v>869</v>
      </c>
      <c r="V623" s="9"/>
      <c r="W623" s="9" t="s">
        <v>87</v>
      </c>
      <c r="X623" s="9"/>
      <c r="Y623" s="9" t="s">
        <v>87</v>
      </c>
      <c r="Z623" s="11" t="s">
        <v>870</v>
      </c>
      <c r="AA623" s="9" t="s">
        <v>870</v>
      </c>
      <c r="AB623" s="9" t="s">
        <v>4453</v>
      </c>
      <c r="AC623" s="9"/>
      <c r="AD623" s="11" t="s">
        <v>870</v>
      </c>
      <c r="AE623" s="9"/>
    </row>
    <row r="624" hidden="1" spans="2:31">
      <c r="B624" t="e">
        <f>VLOOKUP(G624,Summary!B:B,1,FALSE)</f>
        <v>#N/A</v>
      </c>
      <c r="C624" t="str">
        <f t="shared" si="9"/>
        <v>REX</v>
      </c>
      <c r="D624" s="11" t="s">
        <v>4459</v>
      </c>
      <c r="E624" s="9" t="s">
        <v>4460</v>
      </c>
      <c r="F624" s="11" t="s">
        <v>4461</v>
      </c>
      <c r="G624" s="9" t="s">
        <v>4462</v>
      </c>
      <c r="H624" s="11" t="s">
        <v>4463</v>
      </c>
      <c r="I624" s="9" t="s">
        <v>863</v>
      </c>
      <c r="J624" s="9" t="s">
        <v>863</v>
      </c>
      <c r="K624" s="9" t="s">
        <v>864</v>
      </c>
      <c r="L624" s="9" t="s">
        <v>864</v>
      </c>
      <c r="M624" s="9" t="s">
        <v>865</v>
      </c>
      <c r="N624" s="9" t="s">
        <v>866</v>
      </c>
      <c r="O624" s="9" t="s">
        <v>866</v>
      </c>
      <c r="P624" s="11" t="s">
        <v>4464</v>
      </c>
      <c r="Q624" s="9"/>
      <c r="R624" s="11" t="s">
        <v>88</v>
      </c>
      <c r="S624" s="9" t="s">
        <v>868</v>
      </c>
      <c r="T624" s="9" t="s">
        <v>869</v>
      </c>
      <c r="U624" s="11" t="s">
        <v>869</v>
      </c>
      <c r="V624" s="9"/>
      <c r="W624" s="9" t="s">
        <v>822</v>
      </c>
      <c r="X624" s="9"/>
      <c r="Y624" s="9" t="s">
        <v>822</v>
      </c>
      <c r="Z624" s="11" t="s">
        <v>870</v>
      </c>
      <c r="AA624" s="9" t="s">
        <v>870</v>
      </c>
      <c r="AB624" s="9" t="s">
        <v>4465</v>
      </c>
      <c r="AC624" s="9"/>
      <c r="AD624" s="11" t="s">
        <v>870</v>
      </c>
      <c r="AE624" s="9"/>
    </row>
    <row r="625" hidden="1" spans="2:31">
      <c r="B625" t="e">
        <f>VLOOKUP(G625,Summary!B:B,1,FALSE)</f>
        <v>#N/A</v>
      </c>
      <c r="C625" t="str">
        <f t="shared" si="9"/>
        <v>REX</v>
      </c>
      <c r="D625" s="11" t="s">
        <v>4466</v>
      </c>
      <c r="E625" s="9" t="s">
        <v>4467</v>
      </c>
      <c r="F625" s="11" t="s">
        <v>4468</v>
      </c>
      <c r="G625" s="9" t="s">
        <v>4469</v>
      </c>
      <c r="H625" s="11" t="s">
        <v>4463</v>
      </c>
      <c r="I625" s="9" t="s">
        <v>863</v>
      </c>
      <c r="J625" s="9" t="s">
        <v>863</v>
      </c>
      <c r="K625" s="9" t="s">
        <v>864</v>
      </c>
      <c r="L625" s="9" t="s">
        <v>864</v>
      </c>
      <c r="M625" s="9" t="s">
        <v>865</v>
      </c>
      <c r="N625" s="9" t="s">
        <v>866</v>
      </c>
      <c r="O625" s="9" t="s">
        <v>866</v>
      </c>
      <c r="P625" s="11" t="s">
        <v>4470</v>
      </c>
      <c r="Q625" s="9"/>
      <c r="R625" s="11" t="s">
        <v>88</v>
      </c>
      <c r="S625" s="9" t="s">
        <v>868</v>
      </c>
      <c r="T625" s="9" t="s">
        <v>869</v>
      </c>
      <c r="U625" s="11" t="s">
        <v>869</v>
      </c>
      <c r="V625" s="9"/>
      <c r="W625" s="9" t="s">
        <v>770</v>
      </c>
      <c r="X625" s="9"/>
      <c r="Y625" s="9" t="s">
        <v>770</v>
      </c>
      <c r="Z625" s="11" t="s">
        <v>870</v>
      </c>
      <c r="AA625" s="9" t="s">
        <v>870</v>
      </c>
      <c r="AB625" s="9" t="s">
        <v>4465</v>
      </c>
      <c r="AC625" s="9"/>
      <c r="AD625" s="11" t="s">
        <v>870</v>
      </c>
      <c r="AE625" s="9"/>
    </row>
    <row r="626" hidden="1" spans="2:31">
      <c r="B626" t="e">
        <f>VLOOKUP(G626,Summary!B:B,1,FALSE)</f>
        <v>#N/A</v>
      </c>
      <c r="C626" t="str">
        <f t="shared" si="9"/>
        <v>REX</v>
      </c>
      <c r="D626" s="11" t="s">
        <v>4471</v>
      </c>
      <c r="E626" s="9" t="s">
        <v>4472</v>
      </c>
      <c r="F626" s="11" t="s">
        <v>4473</v>
      </c>
      <c r="G626" s="9" t="s">
        <v>4474</v>
      </c>
      <c r="H626" s="11" t="s">
        <v>4463</v>
      </c>
      <c r="I626" s="9" t="s">
        <v>863</v>
      </c>
      <c r="J626" s="9" t="s">
        <v>863</v>
      </c>
      <c r="K626" s="9" t="s">
        <v>864</v>
      </c>
      <c r="L626" s="9" t="s">
        <v>864</v>
      </c>
      <c r="M626" s="9" t="s">
        <v>865</v>
      </c>
      <c r="N626" s="9" t="s">
        <v>866</v>
      </c>
      <c r="O626" s="9" t="s">
        <v>866</v>
      </c>
      <c r="P626" s="11" t="s">
        <v>4475</v>
      </c>
      <c r="Q626" s="9"/>
      <c r="R626" s="11" t="s">
        <v>88</v>
      </c>
      <c r="S626" s="9" t="s">
        <v>868</v>
      </c>
      <c r="T626" s="9" t="s">
        <v>869</v>
      </c>
      <c r="U626" s="11" t="s">
        <v>869</v>
      </c>
      <c r="V626" s="9"/>
      <c r="W626" s="9" t="s">
        <v>87</v>
      </c>
      <c r="X626" s="9"/>
      <c r="Y626" s="9" t="s">
        <v>87</v>
      </c>
      <c r="Z626" s="11" t="s">
        <v>870</v>
      </c>
      <c r="AA626" s="9" t="s">
        <v>870</v>
      </c>
      <c r="AB626" s="9" t="s">
        <v>4465</v>
      </c>
      <c r="AC626" s="9"/>
      <c r="AD626" s="11" t="s">
        <v>870</v>
      </c>
      <c r="AE626" s="9"/>
    </row>
    <row r="627" hidden="1" spans="2:31">
      <c r="B627" t="e">
        <f>VLOOKUP(G627,Summary!B:B,1,FALSE)</f>
        <v>#N/A</v>
      </c>
      <c r="C627" t="str">
        <f t="shared" si="9"/>
        <v>REX</v>
      </c>
      <c r="D627" s="11" t="s">
        <v>4476</v>
      </c>
      <c r="E627" s="9" t="s">
        <v>4477</v>
      </c>
      <c r="F627" s="11" t="s">
        <v>4478</v>
      </c>
      <c r="G627" s="9" t="s">
        <v>4479</v>
      </c>
      <c r="H627" s="11" t="s">
        <v>4463</v>
      </c>
      <c r="I627" s="9" t="s">
        <v>863</v>
      </c>
      <c r="J627" s="9" t="s">
        <v>863</v>
      </c>
      <c r="K627" s="9" t="s">
        <v>864</v>
      </c>
      <c r="L627" s="9" t="s">
        <v>864</v>
      </c>
      <c r="M627" s="9" t="s">
        <v>865</v>
      </c>
      <c r="N627" s="9" t="s">
        <v>866</v>
      </c>
      <c r="O627" s="9" t="s">
        <v>866</v>
      </c>
      <c r="P627" s="11" t="s">
        <v>4480</v>
      </c>
      <c r="Q627" s="9"/>
      <c r="R627" s="11" t="s">
        <v>88</v>
      </c>
      <c r="S627" s="9" t="s">
        <v>868</v>
      </c>
      <c r="T627" s="9" t="s">
        <v>869</v>
      </c>
      <c r="U627" s="11" t="s">
        <v>869</v>
      </c>
      <c r="V627" s="9"/>
      <c r="W627" s="9" t="s">
        <v>127</v>
      </c>
      <c r="X627" s="9"/>
      <c r="Y627" s="9" t="s">
        <v>127</v>
      </c>
      <c r="Z627" s="11" t="s">
        <v>870</v>
      </c>
      <c r="AA627" s="9" t="s">
        <v>870</v>
      </c>
      <c r="AB627" s="9" t="s">
        <v>4465</v>
      </c>
      <c r="AC627" s="9"/>
      <c r="AD627" s="11" t="s">
        <v>870</v>
      </c>
      <c r="AE627" s="9"/>
    </row>
    <row r="628" hidden="1" spans="2:31">
      <c r="B628" t="e">
        <f>VLOOKUP(G628,Summary!B:B,1,FALSE)</f>
        <v>#N/A</v>
      </c>
      <c r="C628" t="str">
        <f t="shared" si="9"/>
        <v>REX</v>
      </c>
      <c r="D628" s="11" t="s">
        <v>4481</v>
      </c>
      <c r="E628" s="9" t="s">
        <v>4482</v>
      </c>
      <c r="F628" s="11" t="s">
        <v>4483</v>
      </c>
      <c r="G628" s="9" t="s">
        <v>4484</v>
      </c>
      <c r="H628" s="11" t="s">
        <v>4463</v>
      </c>
      <c r="I628" s="9" t="s">
        <v>863</v>
      </c>
      <c r="J628" s="9" t="s">
        <v>863</v>
      </c>
      <c r="K628" s="9" t="s">
        <v>864</v>
      </c>
      <c r="L628" s="9" t="s">
        <v>864</v>
      </c>
      <c r="M628" s="9" t="s">
        <v>865</v>
      </c>
      <c r="N628" s="9" t="s">
        <v>866</v>
      </c>
      <c r="O628" s="9" t="s">
        <v>866</v>
      </c>
      <c r="P628" s="11" t="s">
        <v>4485</v>
      </c>
      <c r="Q628" s="9"/>
      <c r="R628" s="11" t="s">
        <v>88</v>
      </c>
      <c r="S628" s="9" t="s">
        <v>868</v>
      </c>
      <c r="T628" s="9" t="s">
        <v>869</v>
      </c>
      <c r="U628" s="11" t="s">
        <v>869</v>
      </c>
      <c r="V628" s="9"/>
      <c r="W628" s="9" t="s">
        <v>680</v>
      </c>
      <c r="X628" s="9"/>
      <c r="Y628" s="9" t="s">
        <v>680</v>
      </c>
      <c r="Z628" s="11" t="s">
        <v>870</v>
      </c>
      <c r="AA628" s="9" t="s">
        <v>870</v>
      </c>
      <c r="AB628" s="9" t="s">
        <v>4465</v>
      </c>
      <c r="AC628" s="9"/>
      <c r="AD628" s="11" t="s">
        <v>870</v>
      </c>
      <c r="AE628" s="9"/>
    </row>
    <row r="629" hidden="1" spans="2:31">
      <c r="B629" t="e">
        <f>VLOOKUP(G629,Summary!B:B,1,FALSE)</f>
        <v>#N/A</v>
      </c>
      <c r="C629" t="str">
        <f t="shared" si="9"/>
        <v>REX</v>
      </c>
      <c r="D629" s="11" t="s">
        <v>4486</v>
      </c>
      <c r="E629" s="9" t="s">
        <v>4487</v>
      </c>
      <c r="F629" s="11" t="s">
        <v>4488</v>
      </c>
      <c r="G629" s="9" t="s">
        <v>4489</v>
      </c>
      <c r="H629" s="11" t="s">
        <v>4463</v>
      </c>
      <c r="I629" s="9" t="s">
        <v>863</v>
      </c>
      <c r="J629" s="9" t="s">
        <v>863</v>
      </c>
      <c r="K629" s="9" t="s">
        <v>864</v>
      </c>
      <c r="L629" s="9" t="s">
        <v>864</v>
      </c>
      <c r="M629" s="9" t="s">
        <v>865</v>
      </c>
      <c r="N629" s="9" t="s">
        <v>866</v>
      </c>
      <c r="O629" s="9" t="s">
        <v>866</v>
      </c>
      <c r="P629" s="11" t="s">
        <v>4490</v>
      </c>
      <c r="Q629" s="9"/>
      <c r="R629" s="11" t="s">
        <v>88</v>
      </c>
      <c r="S629" s="9" t="s">
        <v>868</v>
      </c>
      <c r="T629" s="9" t="s">
        <v>869</v>
      </c>
      <c r="U629" s="11" t="s">
        <v>869</v>
      </c>
      <c r="V629" s="9"/>
      <c r="W629" s="9" t="s">
        <v>127</v>
      </c>
      <c r="X629" s="9"/>
      <c r="Y629" s="9" t="s">
        <v>127</v>
      </c>
      <c r="Z629" s="11" t="s">
        <v>870</v>
      </c>
      <c r="AA629" s="9" t="s">
        <v>870</v>
      </c>
      <c r="AB629" s="9" t="s">
        <v>4465</v>
      </c>
      <c r="AC629" s="9"/>
      <c r="AD629" s="11" t="s">
        <v>870</v>
      </c>
      <c r="AE629" s="9"/>
    </row>
    <row r="630" hidden="1" spans="2:31">
      <c r="B630" t="e">
        <f>VLOOKUP(G630,Summary!B:B,1,FALSE)</f>
        <v>#N/A</v>
      </c>
      <c r="C630" t="str">
        <f t="shared" si="9"/>
        <v>REX</v>
      </c>
      <c r="D630" s="11" t="s">
        <v>4491</v>
      </c>
      <c r="E630" s="9" t="s">
        <v>4492</v>
      </c>
      <c r="F630" s="11" t="s">
        <v>4493</v>
      </c>
      <c r="G630" s="9" t="s">
        <v>4494</v>
      </c>
      <c r="H630" s="11" t="s">
        <v>4495</v>
      </c>
      <c r="I630" s="9" t="s">
        <v>863</v>
      </c>
      <c r="J630" s="9" t="s">
        <v>863</v>
      </c>
      <c r="K630" s="9" t="s">
        <v>864</v>
      </c>
      <c r="L630" s="9" t="s">
        <v>864</v>
      </c>
      <c r="M630" s="9" t="s">
        <v>865</v>
      </c>
      <c r="N630" s="9" t="s">
        <v>866</v>
      </c>
      <c r="O630" s="9" t="s">
        <v>866</v>
      </c>
      <c r="P630" s="11" t="s">
        <v>4496</v>
      </c>
      <c r="Q630" s="9"/>
      <c r="R630" s="11" t="s">
        <v>88</v>
      </c>
      <c r="S630" s="9" t="s">
        <v>868</v>
      </c>
      <c r="T630" s="9" t="s">
        <v>869</v>
      </c>
      <c r="U630" s="11" t="s">
        <v>869</v>
      </c>
      <c r="V630" s="9"/>
      <c r="W630" s="9" t="s">
        <v>287</v>
      </c>
      <c r="X630" s="9"/>
      <c r="Y630" s="9" t="s">
        <v>287</v>
      </c>
      <c r="Z630" s="11" t="s">
        <v>870</v>
      </c>
      <c r="AA630" s="9" t="s">
        <v>870</v>
      </c>
      <c r="AB630" s="9" t="s">
        <v>4497</v>
      </c>
      <c r="AC630" s="9"/>
      <c r="AD630" s="11" t="s">
        <v>870</v>
      </c>
      <c r="AE630" s="9"/>
    </row>
    <row r="631" hidden="1" spans="2:31">
      <c r="B631" t="e">
        <f>VLOOKUP(G631,Summary!B:B,1,FALSE)</f>
        <v>#N/A</v>
      </c>
      <c r="C631" t="str">
        <f t="shared" si="9"/>
        <v>REX</v>
      </c>
      <c r="D631" s="11" t="s">
        <v>4498</v>
      </c>
      <c r="E631" s="9" t="s">
        <v>4499</v>
      </c>
      <c r="F631" s="11" t="s">
        <v>4500</v>
      </c>
      <c r="G631" s="9" t="s">
        <v>4501</v>
      </c>
      <c r="H631" s="11" t="s">
        <v>4502</v>
      </c>
      <c r="I631" s="9" t="s">
        <v>863</v>
      </c>
      <c r="J631" s="9" t="s">
        <v>863</v>
      </c>
      <c r="K631" s="9" t="s">
        <v>864</v>
      </c>
      <c r="L631" s="9" t="s">
        <v>864</v>
      </c>
      <c r="M631" s="9" t="s">
        <v>865</v>
      </c>
      <c r="N631" s="9" t="s">
        <v>866</v>
      </c>
      <c r="O631" s="9" t="s">
        <v>866</v>
      </c>
      <c r="P631" s="11" t="s">
        <v>4503</v>
      </c>
      <c r="Q631" s="9"/>
      <c r="R631" s="11" t="s">
        <v>88</v>
      </c>
      <c r="S631" s="9" t="s">
        <v>868</v>
      </c>
      <c r="T631" s="9" t="s">
        <v>869</v>
      </c>
      <c r="U631" s="11" t="s">
        <v>869</v>
      </c>
      <c r="V631" s="9"/>
      <c r="W631" s="9" t="s">
        <v>281</v>
      </c>
      <c r="X631" s="9"/>
      <c r="Y631" s="9" t="s">
        <v>281</v>
      </c>
      <c r="Z631" s="11" t="s">
        <v>870</v>
      </c>
      <c r="AA631" s="9" t="s">
        <v>870</v>
      </c>
      <c r="AB631" s="9" t="s">
        <v>4504</v>
      </c>
      <c r="AC631" s="9"/>
      <c r="AD631" s="11" t="s">
        <v>870</v>
      </c>
      <c r="AE631" s="9"/>
    </row>
    <row r="632" hidden="1" spans="2:31">
      <c r="B632" t="e">
        <f>VLOOKUP(G632,Summary!B:B,1,FALSE)</f>
        <v>#N/A</v>
      </c>
      <c r="C632" t="str">
        <f t="shared" si="9"/>
        <v>REX</v>
      </c>
      <c r="D632" s="11" t="s">
        <v>4505</v>
      </c>
      <c r="E632" s="9" t="s">
        <v>4506</v>
      </c>
      <c r="F632" s="11" t="s">
        <v>4507</v>
      </c>
      <c r="G632" s="9" t="s">
        <v>4508</v>
      </c>
      <c r="H632" s="11" t="s">
        <v>4509</v>
      </c>
      <c r="I632" s="9" t="s">
        <v>863</v>
      </c>
      <c r="J632" s="9" t="s">
        <v>863</v>
      </c>
      <c r="K632" s="9" t="s">
        <v>864</v>
      </c>
      <c r="L632" s="9" t="s">
        <v>864</v>
      </c>
      <c r="M632" s="9" t="s">
        <v>865</v>
      </c>
      <c r="N632" s="9" t="s">
        <v>866</v>
      </c>
      <c r="O632" s="9" t="s">
        <v>866</v>
      </c>
      <c r="P632" s="11" t="s">
        <v>4510</v>
      </c>
      <c r="Q632" s="9"/>
      <c r="R632" s="11" t="s">
        <v>88</v>
      </c>
      <c r="S632" s="9" t="s">
        <v>868</v>
      </c>
      <c r="T632" s="9" t="s">
        <v>869</v>
      </c>
      <c r="U632" s="11" t="s">
        <v>869</v>
      </c>
      <c r="V632" s="9"/>
      <c r="W632" s="9" t="s">
        <v>87</v>
      </c>
      <c r="X632" s="9"/>
      <c r="Y632" s="9" t="s">
        <v>87</v>
      </c>
      <c r="Z632" s="11" t="s">
        <v>870</v>
      </c>
      <c r="AA632" s="9" t="s">
        <v>870</v>
      </c>
      <c r="AB632" s="9" t="s">
        <v>4511</v>
      </c>
      <c r="AC632" s="9"/>
      <c r="AD632" s="11" t="s">
        <v>870</v>
      </c>
      <c r="AE632" s="9"/>
    </row>
    <row r="633" hidden="1" spans="2:31">
      <c r="B633" t="e">
        <f>VLOOKUP(G633,Summary!B:B,1,FALSE)</f>
        <v>#N/A</v>
      </c>
      <c r="C633" t="str">
        <f t="shared" si="9"/>
        <v>REX</v>
      </c>
      <c r="D633" s="11" t="s">
        <v>4512</v>
      </c>
      <c r="E633" s="9" t="s">
        <v>4513</v>
      </c>
      <c r="F633" s="11" t="s">
        <v>4514</v>
      </c>
      <c r="G633" s="9" t="s">
        <v>4515</v>
      </c>
      <c r="H633" s="11" t="s">
        <v>4516</v>
      </c>
      <c r="I633" s="9" t="s">
        <v>863</v>
      </c>
      <c r="J633" s="9" t="s">
        <v>863</v>
      </c>
      <c r="K633" s="9" t="s">
        <v>864</v>
      </c>
      <c r="L633" s="9" t="s">
        <v>864</v>
      </c>
      <c r="M633" s="9" t="s">
        <v>865</v>
      </c>
      <c r="N633" s="9" t="s">
        <v>866</v>
      </c>
      <c r="O633" s="9" t="s">
        <v>866</v>
      </c>
      <c r="P633" s="11" t="s">
        <v>4517</v>
      </c>
      <c r="Q633" s="9"/>
      <c r="R633" s="11" t="s">
        <v>88</v>
      </c>
      <c r="S633" s="9" t="s">
        <v>868</v>
      </c>
      <c r="T633" s="9" t="s">
        <v>869</v>
      </c>
      <c r="U633" s="11" t="s">
        <v>869</v>
      </c>
      <c r="V633" s="9"/>
      <c r="W633" s="9" t="s">
        <v>281</v>
      </c>
      <c r="X633" s="9"/>
      <c r="Y633" s="9" t="s">
        <v>281</v>
      </c>
      <c r="Z633" s="11" t="s">
        <v>870</v>
      </c>
      <c r="AA633" s="9" t="s">
        <v>870</v>
      </c>
      <c r="AB633" s="9" t="s">
        <v>225</v>
      </c>
      <c r="AC633" s="9"/>
      <c r="AD633" s="11" t="s">
        <v>870</v>
      </c>
      <c r="AE633" s="9"/>
    </row>
    <row r="634" hidden="1" spans="2:31">
      <c r="B634" t="e">
        <f>VLOOKUP(G634,Summary!B:B,1,FALSE)</f>
        <v>#N/A</v>
      </c>
      <c r="C634" t="str">
        <f t="shared" si="9"/>
        <v>REX</v>
      </c>
      <c r="D634" s="11" t="s">
        <v>4518</v>
      </c>
      <c r="E634" s="9" t="s">
        <v>4519</v>
      </c>
      <c r="F634" s="11" t="s">
        <v>4520</v>
      </c>
      <c r="G634" s="9" t="s">
        <v>4521</v>
      </c>
      <c r="H634" s="11" t="s">
        <v>4516</v>
      </c>
      <c r="I634" s="9" t="s">
        <v>863</v>
      </c>
      <c r="J634" s="9" t="s">
        <v>863</v>
      </c>
      <c r="K634" s="9" t="s">
        <v>864</v>
      </c>
      <c r="L634" s="9" t="s">
        <v>864</v>
      </c>
      <c r="M634" s="9" t="s">
        <v>865</v>
      </c>
      <c r="N634" s="9" t="s">
        <v>866</v>
      </c>
      <c r="O634" s="9" t="s">
        <v>866</v>
      </c>
      <c r="P634" s="11" t="s">
        <v>4522</v>
      </c>
      <c r="Q634" s="9"/>
      <c r="R634" s="11" t="s">
        <v>88</v>
      </c>
      <c r="S634" s="9" t="s">
        <v>868</v>
      </c>
      <c r="T634" s="9" t="s">
        <v>869</v>
      </c>
      <c r="U634" s="11" t="s">
        <v>869</v>
      </c>
      <c r="V634" s="9"/>
      <c r="W634" s="9" t="s">
        <v>127</v>
      </c>
      <c r="X634" s="9"/>
      <c r="Y634" s="9" t="s">
        <v>127</v>
      </c>
      <c r="Z634" s="11" t="s">
        <v>870</v>
      </c>
      <c r="AA634" s="9" t="s">
        <v>870</v>
      </c>
      <c r="AB634" s="9" t="s">
        <v>225</v>
      </c>
      <c r="AC634" s="9"/>
      <c r="AD634" s="11" t="s">
        <v>870</v>
      </c>
      <c r="AE634" s="9"/>
    </row>
    <row r="635" hidden="1" spans="2:31">
      <c r="B635" t="e">
        <f>VLOOKUP(G635,Summary!B:B,1,FALSE)</f>
        <v>#N/A</v>
      </c>
      <c r="C635" t="str">
        <f t="shared" si="9"/>
        <v>REX</v>
      </c>
      <c r="D635" s="11" t="s">
        <v>4523</v>
      </c>
      <c r="E635" s="9" t="s">
        <v>4524</v>
      </c>
      <c r="F635" s="11" t="s">
        <v>4525</v>
      </c>
      <c r="G635" s="9" t="s">
        <v>4526</v>
      </c>
      <c r="H635" s="11" t="s">
        <v>4516</v>
      </c>
      <c r="I635" s="9" t="s">
        <v>863</v>
      </c>
      <c r="J635" s="9" t="s">
        <v>863</v>
      </c>
      <c r="K635" s="9" t="s">
        <v>864</v>
      </c>
      <c r="L635" s="9" t="s">
        <v>864</v>
      </c>
      <c r="M635" s="9" t="s">
        <v>865</v>
      </c>
      <c r="N635" s="9" t="s">
        <v>866</v>
      </c>
      <c r="O635" s="9" t="s">
        <v>866</v>
      </c>
      <c r="P635" s="11" t="s">
        <v>4527</v>
      </c>
      <c r="Q635" s="9"/>
      <c r="R635" s="11" t="s">
        <v>88</v>
      </c>
      <c r="S635" s="9" t="s">
        <v>868</v>
      </c>
      <c r="T635" s="9" t="s">
        <v>869</v>
      </c>
      <c r="U635" s="11" t="s">
        <v>869</v>
      </c>
      <c r="V635" s="9"/>
      <c r="W635" s="9" t="s">
        <v>87</v>
      </c>
      <c r="X635" s="9"/>
      <c r="Y635" s="9" t="s">
        <v>87</v>
      </c>
      <c r="Z635" s="11" t="s">
        <v>870</v>
      </c>
      <c r="AA635" s="9" t="s">
        <v>870</v>
      </c>
      <c r="AB635" s="9" t="s">
        <v>225</v>
      </c>
      <c r="AC635" s="9"/>
      <c r="AD635" s="11" t="s">
        <v>870</v>
      </c>
      <c r="AE635" s="9"/>
    </row>
    <row r="636" hidden="1" spans="2:31">
      <c r="B636" t="e">
        <f>VLOOKUP(G636,Summary!B:B,1,FALSE)</f>
        <v>#N/A</v>
      </c>
      <c r="C636" t="str">
        <f t="shared" si="9"/>
        <v>REX</v>
      </c>
      <c r="D636" s="9" t="s">
        <v>4528</v>
      </c>
      <c r="E636" s="9" t="s">
        <v>4529</v>
      </c>
      <c r="F636" s="9" t="s">
        <v>4530</v>
      </c>
      <c r="G636" s="9" t="s">
        <v>4531</v>
      </c>
      <c r="H636" s="9" t="s">
        <v>4516</v>
      </c>
      <c r="I636" s="9" t="s">
        <v>863</v>
      </c>
      <c r="J636" s="9" t="s">
        <v>863</v>
      </c>
      <c r="K636" s="9" t="s">
        <v>864</v>
      </c>
      <c r="L636" s="9" t="s">
        <v>864</v>
      </c>
      <c r="M636" s="9" t="s">
        <v>865</v>
      </c>
      <c r="N636" s="9" t="s">
        <v>866</v>
      </c>
      <c r="O636" s="9" t="s">
        <v>866</v>
      </c>
      <c r="P636" s="11" t="s">
        <v>4532</v>
      </c>
      <c r="Q636" s="9"/>
      <c r="R636" s="11" t="s">
        <v>88</v>
      </c>
      <c r="S636" s="9" t="s">
        <v>868</v>
      </c>
      <c r="T636" s="9" t="s">
        <v>869</v>
      </c>
      <c r="U636" s="9" t="s">
        <v>869</v>
      </c>
      <c r="V636" s="9"/>
      <c r="W636" s="9" t="s">
        <v>281</v>
      </c>
      <c r="X636" s="9"/>
      <c r="Y636" s="9" t="s">
        <v>281</v>
      </c>
      <c r="Z636" s="9" t="s">
        <v>870</v>
      </c>
      <c r="AA636" s="9" t="s">
        <v>870</v>
      </c>
      <c r="AB636" s="9" t="s">
        <v>225</v>
      </c>
      <c r="AC636" s="9"/>
      <c r="AD636" s="9" t="s">
        <v>870</v>
      </c>
      <c r="AE636" s="9"/>
    </row>
    <row r="637" hidden="1" spans="2:31">
      <c r="B637" t="e">
        <f>VLOOKUP(G637,Summary!B:B,1,FALSE)</f>
        <v>#N/A</v>
      </c>
      <c r="C637" t="str">
        <f t="shared" si="9"/>
        <v>REX</v>
      </c>
      <c r="D637" s="11" t="s">
        <v>4533</v>
      </c>
      <c r="E637" s="9" t="s">
        <v>4534</v>
      </c>
      <c r="F637" s="11" t="s">
        <v>4535</v>
      </c>
      <c r="G637" s="9" t="s">
        <v>4536</v>
      </c>
      <c r="H637" s="11" t="s">
        <v>4516</v>
      </c>
      <c r="I637" s="9" t="s">
        <v>863</v>
      </c>
      <c r="J637" s="9" t="s">
        <v>863</v>
      </c>
      <c r="K637" s="9" t="s">
        <v>864</v>
      </c>
      <c r="L637" s="9" t="s">
        <v>864</v>
      </c>
      <c r="M637" s="9" t="s">
        <v>865</v>
      </c>
      <c r="N637" s="9" t="s">
        <v>866</v>
      </c>
      <c r="O637" s="9" t="s">
        <v>866</v>
      </c>
      <c r="P637" s="11" t="s">
        <v>4537</v>
      </c>
      <c r="Q637" s="9"/>
      <c r="R637" s="11" t="s">
        <v>88</v>
      </c>
      <c r="S637" s="9" t="s">
        <v>868</v>
      </c>
      <c r="T637" s="9" t="s">
        <v>869</v>
      </c>
      <c r="U637" s="11" t="s">
        <v>869</v>
      </c>
      <c r="V637" s="9"/>
      <c r="W637" s="9" t="s">
        <v>87</v>
      </c>
      <c r="X637" s="9"/>
      <c r="Y637" s="9" t="s">
        <v>87</v>
      </c>
      <c r="Z637" s="11" t="s">
        <v>870</v>
      </c>
      <c r="AA637" s="9" t="s">
        <v>870</v>
      </c>
      <c r="AB637" s="9" t="s">
        <v>225</v>
      </c>
      <c r="AC637" s="9"/>
      <c r="AD637" s="11" t="s">
        <v>870</v>
      </c>
      <c r="AE637" s="9"/>
    </row>
    <row r="638" hidden="1" spans="2:31">
      <c r="B638" t="e">
        <f>VLOOKUP(G638,Summary!B:B,1,FALSE)</f>
        <v>#N/A</v>
      </c>
      <c r="C638" t="str">
        <f t="shared" si="9"/>
        <v>REX</v>
      </c>
      <c r="D638" s="9" t="s">
        <v>4538</v>
      </c>
      <c r="E638" s="9" t="s">
        <v>4539</v>
      </c>
      <c r="F638" s="9" t="s">
        <v>4540</v>
      </c>
      <c r="G638" s="9" t="s">
        <v>4541</v>
      </c>
      <c r="H638" s="9" t="s">
        <v>4516</v>
      </c>
      <c r="I638" s="9" t="s">
        <v>863</v>
      </c>
      <c r="J638" s="9" t="s">
        <v>863</v>
      </c>
      <c r="K638" s="9" t="s">
        <v>864</v>
      </c>
      <c r="L638" s="9" t="s">
        <v>864</v>
      </c>
      <c r="M638" s="9" t="s">
        <v>865</v>
      </c>
      <c r="N638" s="9" t="s">
        <v>866</v>
      </c>
      <c r="O638" s="9" t="s">
        <v>866</v>
      </c>
      <c r="P638" s="11" t="s">
        <v>4542</v>
      </c>
      <c r="Q638" s="9"/>
      <c r="R638" s="11" t="s">
        <v>88</v>
      </c>
      <c r="S638" s="9" t="s">
        <v>868</v>
      </c>
      <c r="T638" s="9" t="s">
        <v>869</v>
      </c>
      <c r="U638" s="9" t="s">
        <v>869</v>
      </c>
      <c r="V638" s="9"/>
      <c r="W638" s="9" t="s">
        <v>281</v>
      </c>
      <c r="X638" s="9"/>
      <c r="Y638" s="9" t="s">
        <v>281</v>
      </c>
      <c r="Z638" s="9" t="s">
        <v>870</v>
      </c>
      <c r="AA638" s="9" t="s">
        <v>870</v>
      </c>
      <c r="AB638" s="9" t="s">
        <v>225</v>
      </c>
      <c r="AC638" s="9"/>
      <c r="AD638" s="9" t="s">
        <v>870</v>
      </c>
      <c r="AE638" s="9"/>
    </row>
    <row r="639" hidden="1" spans="2:31">
      <c r="B639" t="e">
        <f>VLOOKUP(G639,Summary!B:B,1,FALSE)</f>
        <v>#N/A</v>
      </c>
      <c r="C639" t="str">
        <f t="shared" si="9"/>
        <v>REX</v>
      </c>
      <c r="D639" s="9" t="s">
        <v>4543</v>
      </c>
      <c r="E639" s="9" t="s">
        <v>4544</v>
      </c>
      <c r="F639" s="9" t="s">
        <v>4545</v>
      </c>
      <c r="G639" s="9" t="s">
        <v>4546</v>
      </c>
      <c r="H639" s="9" t="s">
        <v>4516</v>
      </c>
      <c r="I639" s="9" t="s">
        <v>863</v>
      </c>
      <c r="J639" s="9" t="s">
        <v>863</v>
      </c>
      <c r="K639" s="9" t="s">
        <v>864</v>
      </c>
      <c r="L639" s="9" t="s">
        <v>864</v>
      </c>
      <c r="M639" s="9" t="s">
        <v>865</v>
      </c>
      <c r="N639" s="9" t="s">
        <v>866</v>
      </c>
      <c r="O639" s="9" t="s">
        <v>866</v>
      </c>
      <c r="P639" s="11" t="s">
        <v>4547</v>
      </c>
      <c r="Q639" s="9"/>
      <c r="R639" s="11" t="s">
        <v>88</v>
      </c>
      <c r="S639" s="9" t="s">
        <v>868</v>
      </c>
      <c r="T639" s="9" t="s">
        <v>869</v>
      </c>
      <c r="U639" s="9" t="s">
        <v>869</v>
      </c>
      <c r="V639" s="9"/>
      <c r="W639" s="9" t="s">
        <v>281</v>
      </c>
      <c r="X639" s="9"/>
      <c r="Y639" s="9" t="s">
        <v>281</v>
      </c>
      <c r="Z639" s="9" t="s">
        <v>870</v>
      </c>
      <c r="AA639" s="9" t="s">
        <v>870</v>
      </c>
      <c r="AB639" s="9" t="s">
        <v>225</v>
      </c>
      <c r="AC639" s="9"/>
      <c r="AD639" s="9" t="s">
        <v>870</v>
      </c>
      <c r="AE639" s="9"/>
    </row>
    <row r="640" hidden="1" spans="2:31">
      <c r="B640" t="e">
        <f>VLOOKUP(G640,Summary!B:B,1,FALSE)</f>
        <v>#N/A</v>
      </c>
      <c r="C640" t="str">
        <f t="shared" si="9"/>
        <v>REX</v>
      </c>
      <c r="D640" s="9" t="s">
        <v>4548</v>
      </c>
      <c r="E640" s="9" t="s">
        <v>4549</v>
      </c>
      <c r="F640" s="9" t="s">
        <v>4550</v>
      </c>
      <c r="G640" s="9" t="s">
        <v>4551</v>
      </c>
      <c r="H640" s="9" t="s">
        <v>4516</v>
      </c>
      <c r="I640" s="9" t="s">
        <v>863</v>
      </c>
      <c r="J640" s="9" t="s">
        <v>863</v>
      </c>
      <c r="K640" s="9" t="s">
        <v>864</v>
      </c>
      <c r="L640" s="9" t="s">
        <v>864</v>
      </c>
      <c r="M640" s="9" t="s">
        <v>865</v>
      </c>
      <c r="N640" s="9" t="s">
        <v>866</v>
      </c>
      <c r="O640" s="9" t="s">
        <v>866</v>
      </c>
      <c r="P640" s="11" t="s">
        <v>4552</v>
      </c>
      <c r="Q640" s="9"/>
      <c r="R640" s="11" t="s">
        <v>88</v>
      </c>
      <c r="S640" s="9" t="s">
        <v>868</v>
      </c>
      <c r="T640" s="9" t="s">
        <v>869</v>
      </c>
      <c r="U640" s="9" t="s">
        <v>869</v>
      </c>
      <c r="V640" s="9"/>
      <c r="W640" s="9" t="s">
        <v>108</v>
      </c>
      <c r="X640" s="9"/>
      <c r="Y640" s="9" t="s">
        <v>108</v>
      </c>
      <c r="Z640" s="9" t="s">
        <v>870</v>
      </c>
      <c r="AA640" s="9" t="s">
        <v>870</v>
      </c>
      <c r="AB640" s="9" t="s">
        <v>225</v>
      </c>
      <c r="AC640" s="9"/>
      <c r="AD640" s="9" t="s">
        <v>870</v>
      </c>
      <c r="AE640" s="9"/>
    </row>
    <row r="641" hidden="1" spans="2:31">
      <c r="B641" t="e">
        <f>VLOOKUP(G641,Summary!B:B,1,FALSE)</f>
        <v>#N/A</v>
      </c>
      <c r="C641" t="str">
        <f t="shared" si="9"/>
        <v>REX</v>
      </c>
      <c r="D641" s="9" t="s">
        <v>4553</v>
      </c>
      <c r="E641" s="9" t="s">
        <v>4554</v>
      </c>
      <c r="F641" s="9" t="s">
        <v>4555</v>
      </c>
      <c r="G641" s="9" t="s">
        <v>4556</v>
      </c>
      <c r="H641" s="9" t="s">
        <v>4516</v>
      </c>
      <c r="I641" s="9" t="s">
        <v>863</v>
      </c>
      <c r="J641" s="9" t="s">
        <v>863</v>
      </c>
      <c r="K641" s="9" t="s">
        <v>864</v>
      </c>
      <c r="L641" s="9" t="s">
        <v>864</v>
      </c>
      <c r="M641" s="9" t="s">
        <v>865</v>
      </c>
      <c r="N641" s="9" t="s">
        <v>866</v>
      </c>
      <c r="O641" s="9" t="s">
        <v>866</v>
      </c>
      <c r="P641" s="11" t="s">
        <v>4557</v>
      </c>
      <c r="Q641" s="9"/>
      <c r="R641" s="11" t="s">
        <v>88</v>
      </c>
      <c r="S641" s="9" t="s">
        <v>868</v>
      </c>
      <c r="T641" s="9" t="s">
        <v>869</v>
      </c>
      <c r="U641" s="9" t="s">
        <v>869</v>
      </c>
      <c r="V641" s="9"/>
      <c r="W641" s="9" t="s">
        <v>281</v>
      </c>
      <c r="X641" s="9"/>
      <c r="Y641" s="9" t="s">
        <v>281</v>
      </c>
      <c r="Z641" s="9" t="s">
        <v>870</v>
      </c>
      <c r="AA641" s="9" t="s">
        <v>870</v>
      </c>
      <c r="AB641" s="9" t="s">
        <v>225</v>
      </c>
      <c r="AC641" s="9"/>
      <c r="AD641" s="9" t="s">
        <v>870</v>
      </c>
      <c r="AE641" s="9"/>
    </row>
    <row r="642" hidden="1" spans="2:31">
      <c r="B642" t="e">
        <f>VLOOKUP(G642,Summary!B:B,1,FALSE)</f>
        <v>#N/A</v>
      </c>
      <c r="C642" t="str">
        <f t="shared" si="9"/>
        <v>REX</v>
      </c>
      <c r="D642" s="9" t="s">
        <v>4558</v>
      </c>
      <c r="E642" s="9" t="s">
        <v>4559</v>
      </c>
      <c r="F642" s="9" t="s">
        <v>4560</v>
      </c>
      <c r="G642" s="9" t="s">
        <v>4561</v>
      </c>
      <c r="H642" s="9" t="s">
        <v>4516</v>
      </c>
      <c r="I642" s="9" t="s">
        <v>863</v>
      </c>
      <c r="J642" s="9" t="s">
        <v>863</v>
      </c>
      <c r="K642" s="9" t="s">
        <v>864</v>
      </c>
      <c r="L642" s="9" t="s">
        <v>864</v>
      </c>
      <c r="M642" s="9" t="s">
        <v>865</v>
      </c>
      <c r="N642" s="9" t="s">
        <v>866</v>
      </c>
      <c r="O642" s="9" t="s">
        <v>866</v>
      </c>
      <c r="P642" s="11" t="s">
        <v>4562</v>
      </c>
      <c r="Q642" s="9"/>
      <c r="R642" s="11" t="s">
        <v>88</v>
      </c>
      <c r="S642" s="9" t="s">
        <v>868</v>
      </c>
      <c r="T642" s="9" t="s">
        <v>869</v>
      </c>
      <c r="U642" s="9" t="s">
        <v>869</v>
      </c>
      <c r="V642" s="9"/>
      <c r="W642" s="9" t="s">
        <v>281</v>
      </c>
      <c r="X642" s="9"/>
      <c r="Y642" s="9" t="s">
        <v>281</v>
      </c>
      <c r="Z642" s="9" t="s">
        <v>870</v>
      </c>
      <c r="AA642" s="9" t="s">
        <v>870</v>
      </c>
      <c r="AB642" s="9" t="s">
        <v>225</v>
      </c>
      <c r="AC642" s="9"/>
      <c r="AD642" s="9" t="s">
        <v>870</v>
      </c>
      <c r="AE642" s="9"/>
    </row>
    <row r="643" hidden="1" spans="2:31">
      <c r="B643" t="e">
        <f>VLOOKUP(G643,Summary!B:B,1,FALSE)</f>
        <v>#N/A</v>
      </c>
      <c r="C643" t="str">
        <f t="shared" ref="C643:C706" si="10">MID(H643,6,3)</f>
        <v>REX</v>
      </c>
      <c r="D643" s="9" t="s">
        <v>4563</v>
      </c>
      <c r="E643" s="9" t="s">
        <v>4564</v>
      </c>
      <c r="F643" s="9" t="s">
        <v>4565</v>
      </c>
      <c r="G643" s="9" t="s">
        <v>4566</v>
      </c>
      <c r="H643" s="9" t="s">
        <v>4516</v>
      </c>
      <c r="I643" s="9" t="s">
        <v>863</v>
      </c>
      <c r="J643" s="9" t="s">
        <v>863</v>
      </c>
      <c r="K643" s="9" t="s">
        <v>864</v>
      </c>
      <c r="L643" s="9" t="s">
        <v>864</v>
      </c>
      <c r="M643" s="9" t="s">
        <v>865</v>
      </c>
      <c r="N643" s="9" t="s">
        <v>866</v>
      </c>
      <c r="O643" s="9" t="s">
        <v>866</v>
      </c>
      <c r="P643" s="11" t="s">
        <v>4567</v>
      </c>
      <c r="Q643" s="9"/>
      <c r="R643" s="11" t="s">
        <v>88</v>
      </c>
      <c r="S643" s="9" t="s">
        <v>868</v>
      </c>
      <c r="T643" s="9" t="s">
        <v>869</v>
      </c>
      <c r="U643" s="9" t="s">
        <v>869</v>
      </c>
      <c r="V643" s="9"/>
      <c r="W643" s="9" t="s">
        <v>87</v>
      </c>
      <c r="X643" s="9"/>
      <c r="Y643" s="9" t="s">
        <v>87</v>
      </c>
      <c r="Z643" s="9" t="s">
        <v>870</v>
      </c>
      <c r="AA643" s="9" t="s">
        <v>870</v>
      </c>
      <c r="AB643" s="9" t="s">
        <v>225</v>
      </c>
      <c r="AC643" s="9"/>
      <c r="AD643" s="9" t="s">
        <v>870</v>
      </c>
      <c r="AE643" s="9"/>
    </row>
    <row r="644" hidden="1" spans="2:31">
      <c r="B644" t="e">
        <f>VLOOKUP(G644,Summary!B:B,1,FALSE)</f>
        <v>#N/A</v>
      </c>
      <c r="C644" t="str">
        <f t="shared" si="10"/>
        <v>REX</v>
      </c>
      <c r="D644" s="9" t="s">
        <v>4568</v>
      </c>
      <c r="E644" s="9" t="s">
        <v>4569</v>
      </c>
      <c r="F644" s="9" t="s">
        <v>4570</v>
      </c>
      <c r="G644" s="9" t="s">
        <v>4571</v>
      </c>
      <c r="H644" s="9" t="s">
        <v>4516</v>
      </c>
      <c r="I644" s="9" t="s">
        <v>863</v>
      </c>
      <c r="J644" s="9" t="s">
        <v>863</v>
      </c>
      <c r="K644" s="9" t="s">
        <v>864</v>
      </c>
      <c r="L644" s="9" t="s">
        <v>864</v>
      </c>
      <c r="M644" s="9" t="s">
        <v>865</v>
      </c>
      <c r="N644" s="9" t="s">
        <v>866</v>
      </c>
      <c r="O644" s="9" t="s">
        <v>866</v>
      </c>
      <c r="P644" s="11" t="s">
        <v>4572</v>
      </c>
      <c r="Q644" s="9"/>
      <c r="R644" s="11" t="s">
        <v>88</v>
      </c>
      <c r="S644" s="9" t="s">
        <v>868</v>
      </c>
      <c r="T644" s="9" t="s">
        <v>869</v>
      </c>
      <c r="U644" s="9" t="s">
        <v>869</v>
      </c>
      <c r="V644" s="9"/>
      <c r="W644" s="9" t="s">
        <v>87</v>
      </c>
      <c r="X644" s="9"/>
      <c r="Y644" s="9" t="s">
        <v>87</v>
      </c>
      <c r="Z644" s="9" t="s">
        <v>870</v>
      </c>
      <c r="AA644" s="9" t="s">
        <v>870</v>
      </c>
      <c r="AB644" s="9" t="s">
        <v>225</v>
      </c>
      <c r="AC644" s="9"/>
      <c r="AD644" s="9" t="s">
        <v>870</v>
      </c>
      <c r="AE644" s="9"/>
    </row>
    <row r="645" hidden="1" spans="2:31">
      <c r="B645" t="e">
        <f>VLOOKUP(G645,Summary!B:B,1,FALSE)</f>
        <v>#N/A</v>
      </c>
      <c r="C645" t="str">
        <f t="shared" si="10"/>
        <v>REX</v>
      </c>
      <c r="D645" s="9" t="s">
        <v>4573</v>
      </c>
      <c r="E645" s="9" t="s">
        <v>4574</v>
      </c>
      <c r="F645" s="9" t="s">
        <v>4575</v>
      </c>
      <c r="G645" s="9" t="s">
        <v>4576</v>
      </c>
      <c r="H645" s="9" t="s">
        <v>4516</v>
      </c>
      <c r="I645" s="9" t="s">
        <v>863</v>
      </c>
      <c r="J645" s="9" t="s">
        <v>863</v>
      </c>
      <c r="K645" s="9" t="s">
        <v>864</v>
      </c>
      <c r="L645" s="9" t="s">
        <v>864</v>
      </c>
      <c r="M645" s="9" t="s">
        <v>865</v>
      </c>
      <c r="N645" s="9" t="s">
        <v>866</v>
      </c>
      <c r="O645" s="9" t="s">
        <v>866</v>
      </c>
      <c r="P645" s="11" t="s">
        <v>4577</v>
      </c>
      <c r="Q645" s="9"/>
      <c r="R645" s="11" t="s">
        <v>88</v>
      </c>
      <c r="S645" s="9" t="s">
        <v>868</v>
      </c>
      <c r="T645" s="9" t="s">
        <v>869</v>
      </c>
      <c r="U645" s="9" t="s">
        <v>869</v>
      </c>
      <c r="V645" s="9"/>
      <c r="W645" s="9" t="s">
        <v>216</v>
      </c>
      <c r="X645" s="9"/>
      <c r="Y645" s="9" t="s">
        <v>216</v>
      </c>
      <c r="Z645" s="9" t="s">
        <v>870</v>
      </c>
      <c r="AA645" s="9" t="s">
        <v>870</v>
      </c>
      <c r="AB645" s="9" t="s">
        <v>225</v>
      </c>
      <c r="AC645" s="9"/>
      <c r="AD645" s="9" t="s">
        <v>870</v>
      </c>
      <c r="AE645" s="9"/>
    </row>
    <row r="646" hidden="1" spans="2:31">
      <c r="B646" t="e">
        <f>VLOOKUP(G646,Summary!B:B,1,FALSE)</f>
        <v>#N/A</v>
      </c>
      <c r="C646" t="str">
        <f t="shared" si="10"/>
        <v>REX</v>
      </c>
      <c r="D646" s="9" t="s">
        <v>4578</v>
      </c>
      <c r="E646" s="9" t="s">
        <v>4579</v>
      </c>
      <c r="F646" s="9" t="s">
        <v>4580</v>
      </c>
      <c r="G646" s="9" t="s">
        <v>4581</v>
      </c>
      <c r="H646" s="9" t="s">
        <v>4516</v>
      </c>
      <c r="I646" s="9" t="s">
        <v>863</v>
      </c>
      <c r="J646" s="9" t="s">
        <v>863</v>
      </c>
      <c r="K646" s="9" t="s">
        <v>864</v>
      </c>
      <c r="L646" s="9" t="s">
        <v>864</v>
      </c>
      <c r="M646" s="9" t="s">
        <v>865</v>
      </c>
      <c r="N646" s="9" t="s">
        <v>866</v>
      </c>
      <c r="O646" s="9" t="s">
        <v>866</v>
      </c>
      <c r="P646" s="11" t="s">
        <v>4582</v>
      </c>
      <c r="Q646" s="9"/>
      <c r="R646" s="11" t="s">
        <v>88</v>
      </c>
      <c r="S646" s="9" t="s">
        <v>868</v>
      </c>
      <c r="T646" s="9" t="s">
        <v>869</v>
      </c>
      <c r="U646" s="9" t="s">
        <v>869</v>
      </c>
      <c r="V646" s="9"/>
      <c r="W646" s="9" t="s">
        <v>87</v>
      </c>
      <c r="X646" s="9"/>
      <c r="Y646" s="9" t="s">
        <v>87</v>
      </c>
      <c r="Z646" s="9" t="s">
        <v>870</v>
      </c>
      <c r="AA646" s="9" t="s">
        <v>870</v>
      </c>
      <c r="AB646" s="9" t="s">
        <v>225</v>
      </c>
      <c r="AC646" s="9"/>
      <c r="AD646" s="9" t="s">
        <v>870</v>
      </c>
      <c r="AE646" s="9"/>
    </row>
    <row r="647" hidden="1" spans="2:31">
      <c r="B647" t="e">
        <f>VLOOKUP(G647,Summary!B:B,1,FALSE)</f>
        <v>#N/A</v>
      </c>
      <c r="C647" t="str">
        <f t="shared" si="10"/>
        <v>REX</v>
      </c>
      <c r="D647" s="9" t="s">
        <v>4583</v>
      </c>
      <c r="E647" s="9" t="s">
        <v>4584</v>
      </c>
      <c r="F647" s="9" t="s">
        <v>4585</v>
      </c>
      <c r="G647" s="9" t="s">
        <v>4586</v>
      </c>
      <c r="H647" s="9" t="s">
        <v>4516</v>
      </c>
      <c r="I647" s="9" t="s">
        <v>863</v>
      </c>
      <c r="J647" s="9" t="s">
        <v>863</v>
      </c>
      <c r="K647" s="9" t="s">
        <v>864</v>
      </c>
      <c r="L647" s="9" t="s">
        <v>864</v>
      </c>
      <c r="M647" s="9" t="s">
        <v>865</v>
      </c>
      <c r="N647" s="9" t="s">
        <v>866</v>
      </c>
      <c r="O647" s="9" t="s">
        <v>866</v>
      </c>
      <c r="P647" s="11" t="s">
        <v>4587</v>
      </c>
      <c r="Q647" s="9"/>
      <c r="R647" s="11" t="s">
        <v>88</v>
      </c>
      <c r="S647" s="9" t="s">
        <v>868</v>
      </c>
      <c r="T647" s="9" t="s">
        <v>869</v>
      </c>
      <c r="U647" s="9" t="s">
        <v>869</v>
      </c>
      <c r="V647" s="9"/>
      <c r="W647" s="9" t="s">
        <v>281</v>
      </c>
      <c r="X647" s="9"/>
      <c r="Y647" s="9" t="s">
        <v>281</v>
      </c>
      <c r="Z647" s="9" t="s">
        <v>870</v>
      </c>
      <c r="AA647" s="9" t="s">
        <v>870</v>
      </c>
      <c r="AB647" s="9" t="s">
        <v>225</v>
      </c>
      <c r="AC647" s="9"/>
      <c r="AD647" s="9" t="s">
        <v>870</v>
      </c>
      <c r="AE647" s="9"/>
    </row>
    <row r="648" hidden="1" spans="2:31">
      <c r="B648" t="e">
        <f>VLOOKUP(G648,Summary!B:B,1,FALSE)</f>
        <v>#N/A</v>
      </c>
      <c r="C648" t="str">
        <f t="shared" si="10"/>
        <v>REX</v>
      </c>
      <c r="D648" s="9" t="s">
        <v>4588</v>
      </c>
      <c r="E648" s="9" t="s">
        <v>4589</v>
      </c>
      <c r="F648" s="9" t="s">
        <v>4590</v>
      </c>
      <c r="G648" s="9" t="s">
        <v>4591</v>
      </c>
      <c r="H648" s="9" t="s">
        <v>4516</v>
      </c>
      <c r="I648" s="9" t="s">
        <v>863</v>
      </c>
      <c r="J648" s="9" t="s">
        <v>863</v>
      </c>
      <c r="K648" s="9" t="s">
        <v>864</v>
      </c>
      <c r="L648" s="9" t="s">
        <v>864</v>
      </c>
      <c r="M648" s="9" t="s">
        <v>865</v>
      </c>
      <c r="N648" s="9" t="s">
        <v>866</v>
      </c>
      <c r="O648" s="9" t="s">
        <v>866</v>
      </c>
      <c r="P648" s="11" t="s">
        <v>4592</v>
      </c>
      <c r="Q648" s="9"/>
      <c r="R648" s="11" t="s">
        <v>88</v>
      </c>
      <c r="S648" s="9" t="s">
        <v>868</v>
      </c>
      <c r="T648" s="9" t="s">
        <v>869</v>
      </c>
      <c r="U648" s="9" t="s">
        <v>869</v>
      </c>
      <c r="V648" s="9"/>
      <c r="W648" s="9" t="s">
        <v>281</v>
      </c>
      <c r="X648" s="9"/>
      <c r="Y648" s="9" t="s">
        <v>281</v>
      </c>
      <c r="Z648" s="9" t="s">
        <v>870</v>
      </c>
      <c r="AA648" s="9" t="s">
        <v>870</v>
      </c>
      <c r="AB648" s="9" t="s">
        <v>225</v>
      </c>
      <c r="AC648" s="9"/>
      <c r="AD648" s="9" t="s">
        <v>870</v>
      </c>
      <c r="AE648" s="9"/>
    </row>
    <row r="649" hidden="1" spans="2:31">
      <c r="B649" t="e">
        <f>VLOOKUP(G649,Summary!B:B,1,FALSE)</f>
        <v>#N/A</v>
      </c>
      <c r="C649" t="str">
        <f t="shared" si="10"/>
        <v>REX</v>
      </c>
      <c r="D649" s="9" t="s">
        <v>4593</v>
      </c>
      <c r="E649" s="9" t="s">
        <v>4594</v>
      </c>
      <c r="F649" s="9" t="s">
        <v>4595</v>
      </c>
      <c r="G649" s="9" t="s">
        <v>4596</v>
      </c>
      <c r="H649" s="9" t="s">
        <v>4516</v>
      </c>
      <c r="I649" s="9" t="s">
        <v>863</v>
      </c>
      <c r="J649" s="9" t="s">
        <v>863</v>
      </c>
      <c r="K649" s="9" t="s">
        <v>864</v>
      </c>
      <c r="L649" s="9" t="s">
        <v>864</v>
      </c>
      <c r="M649" s="9" t="s">
        <v>865</v>
      </c>
      <c r="N649" s="9" t="s">
        <v>866</v>
      </c>
      <c r="O649" s="9" t="s">
        <v>866</v>
      </c>
      <c r="P649" s="11" t="s">
        <v>4597</v>
      </c>
      <c r="Q649" s="9"/>
      <c r="R649" s="11" t="s">
        <v>88</v>
      </c>
      <c r="S649" s="9" t="s">
        <v>868</v>
      </c>
      <c r="T649" s="9" t="s">
        <v>869</v>
      </c>
      <c r="U649" s="9" t="s">
        <v>869</v>
      </c>
      <c r="V649" s="9"/>
      <c r="W649" s="9" t="s">
        <v>87</v>
      </c>
      <c r="X649" s="9"/>
      <c r="Y649" s="9" t="s">
        <v>87</v>
      </c>
      <c r="Z649" s="9" t="s">
        <v>870</v>
      </c>
      <c r="AA649" s="9" t="s">
        <v>870</v>
      </c>
      <c r="AB649" s="9" t="s">
        <v>225</v>
      </c>
      <c r="AC649" s="9"/>
      <c r="AD649" s="9" t="s">
        <v>870</v>
      </c>
      <c r="AE649" s="9"/>
    </row>
    <row r="650" hidden="1" spans="2:31">
      <c r="B650" t="e">
        <f>VLOOKUP(G650,Summary!B:B,1,FALSE)</f>
        <v>#N/A</v>
      </c>
      <c r="C650" t="str">
        <f t="shared" si="10"/>
        <v>REX</v>
      </c>
      <c r="D650" s="9" t="s">
        <v>4598</v>
      </c>
      <c r="E650" s="9" t="s">
        <v>4599</v>
      </c>
      <c r="F650" s="9" t="s">
        <v>4600</v>
      </c>
      <c r="G650" s="9" t="s">
        <v>4601</v>
      </c>
      <c r="H650" s="9" t="s">
        <v>4516</v>
      </c>
      <c r="I650" s="9" t="s">
        <v>863</v>
      </c>
      <c r="J650" s="9" t="s">
        <v>863</v>
      </c>
      <c r="K650" s="9" t="s">
        <v>864</v>
      </c>
      <c r="L650" s="9" t="s">
        <v>864</v>
      </c>
      <c r="M650" s="9" t="s">
        <v>865</v>
      </c>
      <c r="N650" s="9" t="s">
        <v>866</v>
      </c>
      <c r="O650" s="9" t="s">
        <v>866</v>
      </c>
      <c r="P650" s="11" t="s">
        <v>4602</v>
      </c>
      <c r="Q650" s="9"/>
      <c r="R650" s="11" t="s">
        <v>88</v>
      </c>
      <c r="S650" s="9" t="s">
        <v>868</v>
      </c>
      <c r="T650" s="9" t="s">
        <v>869</v>
      </c>
      <c r="U650" s="9" t="s">
        <v>869</v>
      </c>
      <c r="V650" s="9"/>
      <c r="W650" s="9" t="s">
        <v>108</v>
      </c>
      <c r="X650" s="9"/>
      <c r="Y650" s="9" t="s">
        <v>108</v>
      </c>
      <c r="Z650" s="9" t="s">
        <v>870</v>
      </c>
      <c r="AA650" s="9" t="s">
        <v>870</v>
      </c>
      <c r="AB650" s="9" t="s">
        <v>225</v>
      </c>
      <c r="AC650" s="9"/>
      <c r="AD650" s="9" t="s">
        <v>870</v>
      </c>
      <c r="AE650" s="9"/>
    </row>
    <row r="651" hidden="1" spans="2:31">
      <c r="B651" t="e">
        <f>VLOOKUP(G651,Summary!B:B,1,FALSE)</f>
        <v>#N/A</v>
      </c>
      <c r="C651" t="str">
        <f t="shared" si="10"/>
        <v>REX</v>
      </c>
      <c r="D651" s="9" t="s">
        <v>4603</v>
      </c>
      <c r="E651" s="9" t="s">
        <v>4604</v>
      </c>
      <c r="F651" s="9" t="s">
        <v>4605</v>
      </c>
      <c r="G651" s="9" t="s">
        <v>4606</v>
      </c>
      <c r="H651" s="9" t="s">
        <v>4516</v>
      </c>
      <c r="I651" s="9" t="s">
        <v>863</v>
      </c>
      <c r="J651" s="9" t="s">
        <v>863</v>
      </c>
      <c r="K651" s="9" t="s">
        <v>864</v>
      </c>
      <c r="L651" s="9" t="s">
        <v>864</v>
      </c>
      <c r="M651" s="9" t="s">
        <v>865</v>
      </c>
      <c r="N651" s="9" t="s">
        <v>866</v>
      </c>
      <c r="O651" s="9" t="s">
        <v>866</v>
      </c>
      <c r="P651" s="11" t="s">
        <v>4607</v>
      </c>
      <c r="Q651" s="9"/>
      <c r="R651" s="11" t="s">
        <v>88</v>
      </c>
      <c r="S651" s="9" t="s">
        <v>868</v>
      </c>
      <c r="T651" s="9" t="s">
        <v>869</v>
      </c>
      <c r="U651" s="9" t="s">
        <v>869</v>
      </c>
      <c r="V651" s="9"/>
      <c r="W651" s="9" t="s">
        <v>281</v>
      </c>
      <c r="X651" s="9"/>
      <c r="Y651" s="9" t="s">
        <v>281</v>
      </c>
      <c r="Z651" s="9" t="s">
        <v>870</v>
      </c>
      <c r="AA651" s="9" t="s">
        <v>870</v>
      </c>
      <c r="AB651" s="9" t="s">
        <v>225</v>
      </c>
      <c r="AC651" s="9"/>
      <c r="AD651" s="9" t="s">
        <v>870</v>
      </c>
      <c r="AE651" s="9"/>
    </row>
    <row r="652" hidden="1" spans="2:31">
      <c r="B652" t="e">
        <f>VLOOKUP(G652,Summary!B:B,1,FALSE)</f>
        <v>#N/A</v>
      </c>
      <c r="C652" t="str">
        <f t="shared" si="10"/>
        <v>REX</v>
      </c>
      <c r="D652" s="9" t="s">
        <v>4608</v>
      </c>
      <c r="E652" s="9" t="s">
        <v>4609</v>
      </c>
      <c r="F652" s="9" t="s">
        <v>4610</v>
      </c>
      <c r="G652" s="9" t="s">
        <v>4611</v>
      </c>
      <c r="H652" s="9" t="s">
        <v>4516</v>
      </c>
      <c r="I652" s="9" t="s">
        <v>863</v>
      </c>
      <c r="J652" s="9" t="s">
        <v>863</v>
      </c>
      <c r="K652" s="9" t="s">
        <v>864</v>
      </c>
      <c r="L652" s="9" t="s">
        <v>864</v>
      </c>
      <c r="M652" s="9" t="s">
        <v>865</v>
      </c>
      <c r="N652" s="9" t="s">
        <v>866</v>
      </c>
      <c r="O652" s="9" t="s">
        <v>866</v>
      </c>
      <c r="P652" s="11" t="s">
        <v>4612</v>
      </c>
      <c r="Q652" s="9"/>
      <c r="R652" s="11" t="s">
        <v>88</v>
      </c>
      <c r="S652" s="9" t="s">
        <v>868</v>
      </c>
      <c r="T652" s="9" t="s">
        <v>869</v>
      </c>
      <c r="U652" s="9" t="s">
        <v>869</v>
      </c>
      <c r="V652" s="9"/>
      <c r="W652" s="9" t="s">
        <v>281</v>
      </c>
      <c r="X652" s="9"/>
      <c r="Y652" s="9" t="s">
        <v>281</v>
      </c>
      <c r="Z652" s="9" t="s">
        <v>870</v>
      </c>
      <c r="AA652" s="9" t="s">
        <v>870</v>
      </c>
      <c r="AB652" s="9" t="s">
        <v>225</v>
      </c>
      <c r="AC652" s="9"/>
      <c r="AD652" s="9" t="s">
        <v>870</v>
      </c>
      <c r="AE652" s="9"/>
    </row>
    <row r="653" hidden="1" spans="2:31">
      <c r="B653" t="e">
        <f>VLOOKUP(G653,Summary!B:B,1,FALSE)</f>
        <v>#N/A</v>
      </c>
      <c r="C653" t="str">
        <f t="shared" si="10"/>
        <v>REX</v>
      </c>
      <c r="D653" s="9" t="s">
        <v>4613</v>
      </c>
      <c r="E653" s="9" t="s">
        <v>4614</v>
      </c>
      <c r="F653" s="9" t="s">
        <v>4615</v>
      </c>
      <c r="G653" s="9" t="s">
        <v>4616</v>
      </c>
      <c r="H653" s="9" t="s">
        <v>4516</v>
      </c>
      <c r="I653" s="9" t="s">
        <v>863</v>
      </c>
      <c r="J653" s="9" t="s">
        <v>863</v>
      </c>
      <c r="K653" s="9" t="s">
        <v>864</v>
      </c>
      <c r="L653" s="9" t="s">
        <v>864</v>
      </c>
      <c r="M653" s="9" t="s">
        <v>865</v>
      </c>
      <c r="N653" s="9" t="s">
        <v>866</v>
      </c>
      <c r="O653" s="9" t="s">
        <v>866</v>
      </c>
      <c r="P653" s="11" t="s">
        <v>4617</v>
      </c>
      <c r="Q653" s="9"/>
      <c r="R653" s="11" t="s">
        <v>88</v>
      </c>
      <c r="S653" s="9" t="s">
        <v>868</v>
      </c>
      <c r="T653" s="9" t="s">
        <v>869</v>
      </c>
      <c r="U653" s="9" t="s">
        <v>869</v>
      </c>
      <c r="V653" s="9"/>
      <c r="W653" s="9" t="s">
        <v>281</v>
      </c>
      <c r="X653" s="9"/>
      <c r="Y653" s="9" t="s">
        <v>281</v>
      </c>
      <c r="Z653" s="9" t="s">
        <v>870</v>
      </c>
      <c r="AA653" s="9" t="s">
        <v>870</v>
      </c>
      <c r="AB653" s="9" t="s">
        <v>225</v>
      </c>
      <c r="AC653" s="9"/>
      <c r="AD653" s="9" t="s">
        <v>870</v>
      </c>
      <c r="AE653" s="9"/>
    </row>
    <row r="654" hidden="1" spans="2:31">
      <c r="B654" t="e">
        <f>VLOOKUP(G654,Summary!B:B,1,FALSE)</f>
        <v>#N/A</v>
      </c>
      <c r="C654" t="str">
        <f t="shared" si="10"/>
        <v>REX</v>
      </c>
      <c r="D654" s="9" t="s">
        <v>4618</v>
      </c>
      <c r="E654" s="9" t="s">
        <v>4619</v>
      </c>
      <c r="F654" s="9" t="s">
        <v>4620</v>
      </c>
      <c r="G654" s="9" t="s">
        <v>4621</v>
      </c>
      <c r="H654" s="9" t="s">
        <v>4516</v>
      </c>
      <c r="I654" s="9" t="s">
        <v>863</v>
      </c>
      <c r="J654" s="9" t="s">
        <v>863</v>
      </c>
      <c r="K654" s="9" t="s">
        <v>864</v>
      </c>
      <c r="L654" s="9" t="s">
        <v>864</v>
      </c>
      <c r="M654" s="9" t="s">
        <v>865</v>
      </c>
      <c r="N654" s="9" t="s">
        <v>866</v>
      </c>
      <c r="O654" s="9" t="s">
        <v>866</v>
      </c>
      <c r="P654" s="11" t="s">
        <v>4622</v>
      </c>
      <c r="Q654" s="9"/>
      <c r="R654" s="11" t="s">
        <v>88</v>
      </c>
      <c r="S654" s="9" t="s">
        <v>868</v>
      </c>
      <c r="T654" s="9" t="s">
        <v>869</v>
      </c>
      <c r="U654" s="9" t="s">
        <v>869</v>
      </c>
      <c r="V654" s="9"/>
      <c r="W654" s="9" t="s">
        <v>281</v>
      </c>
      <c r="X654" s="9"/>
      <c r="Y654" s="9" t="s">
        <v>281</v>
      </c>
      <c r="Z654" s="9" t="s">
        <v>870</v>
      </c>
      <c r="AA654" s="9" t="s">
        <v>870</v>
      </c>
      <c r="AB654" s="9" t="s">
        <v>225</v>
      </c>
      <c r="AC654" s="9"/>
      <c r="AD654" s="9" t="s">
        <v>870</v>
      </c>
      <c r="AE654" s="9"/>
    </row>
    <row r="655" hidden="1" spans="2:31">
      <c r="B655" t="e">
        <f>VLOOKUP(G655,Summary!B:B,1,FALSE)</f>
        <v>#N/A</v>
      </c>
      <c r="C655" t="str">
        <f t="shared" si="10"/>
        <v>REX</v>
      </c>
      <c r="D655" s="9" t="s">
        <v>4623</v>
      </c>
      <c r="E655" s="9" t="s">
        <v>4624</v>
      </c>
      <c r="F655" s="9" t="s">
        <v>4625</v>
      </c>
      <c r="G655" s="9" t="s">
        <v>4626</v>
      </c>
      <c r="H655" s="9" t="s">
        <v>4516</v>
      </c>
      <c r="I655" s="9" t="s">
        <v>863</v>
      </c>
      <c r="J655" s="9" t="s">
        <v>863</v>
      </c>
      <c r="K655" s="9" t="s">
        <v>864</v>
      </c>
      <c r="L655" s="9" t="s">
        <v>864</v>
      </c>
      <c r="M655" s="9" t="s">
        <v>865</v>
      </c>
      <c r="N655" s="9" t="s">
        <v>866</v>
      </c>
      <c r="O655" s="9" t="s">
        <v>866</v>
      </c>
      <c r="P655" s="11" t="s">
        <v>4627</v>
      </c>
      <c r="Q655" s="9"/>
      <c r="R655" s="11" t="s">
        <v>88</v>
      </c>
      <c r="S655" s="9" t="s">
        <v>868</v>
      </c>
      <c r="T655" s="9" t="s">
        <v>869</v>
      </c>
      <c r="U655" s="9" t="s">
        <v>869</v>
      </c>
      <c r="V655" s="9"/>
      <c r="W655" s="9" t="s">
        <v>108</v>
      </c>
      <c r="X655" s="9"/>
      <c r="Y655" s="9" t="s">
        <v>108</v>
      </c>
      <c r="Z655" s="9" t="s">
        <v>870</v>
      </c>
      <c r="AA655" s="9" t="s">
        <v>870</v>
      </c>
      <c r="AB655" s="9" t="s">
        <v>225</v>
      </c>
      <c r="AC655" s="9"/>
      <c r="AD655" s="9" t="s">
        <v>870</v>
      </c>
      <c r="AE655" s="9"/>
    </row>
    <row r="656" hidden="1" spans="2:31">
      <c r="B656" t="e">
        <f>VLOOKUP(G656,Summary!B:B,1,FALSE)</f>
        <v>#N/A</v>
      </c>
      <c r="C656" t="str">
        <f t="shared" si="10"/>
        <v>REX</v>
      </c>
      <c r="D656" s="9" t="s">
        <v>4628</v>
      </c>
      <c r="E656" s="9" t="s">
        <v>4629</v>
      </c>
      <c r="F656" s="9" t="s">
        <v>4630</v>
      </c>
      <c r="G656" s="9" t="s">
        <v>4631</v>
      </c>
      <c r="H656" s="9" t="s">
        <v>4516</v>
      </c>
      <c r="I656" s="9" t="s">
        <v>863</v>
      </c>
      <c r="J656" s="9" t="s">
        <v>863</v>
      </c>
      <c r="K656" s="9" t="s">
        <v>864</v>
      </c>
      <c r="L656" s="9" t="s">
        <v>864</v>
      </c>
      <c r="M656" s="9" t="s">
        <v>865</v>
      </c>
      <c r="N656" s="9" t="s">
        <v>866</v>
      </c>
      <c r="O656" s="9" t="s">
        <v>866</v>
      </c>
      <c r="P656" s="11" t="s">
        <v>4632</v>
      </c>
      <c r="Q656" s="9"/>
      <c r="R656" s="11" t="s">
        <v>88</v>
      </c>
      <c r="S656" s="9" t="s">
        <v>868</v>
      </c>
      <c r="T656" s="9" t="s">
        <v>869</v>
      </c>
      <c r="U656" s="9" t="s">
        <v>869</v>
      </c>
      <c r="V656" s="9"/>
      <c r="W656" s="9" t="s">
        <v>281</v>
      </c>
      <c r="X656" s="9"/>
      <c r="Y656" s="9" t="s">
        <v>281</v>
      </c>
      <c r="Z656" s="9" t="s">
        <v>870</v>
      </c>
      <c r="AA656" s="9" t="s">
        <v>870</v>
      </c>
      <c r="AB656" s="9" t="s">
        <v>225</v>
      </c>
      <c r="AC656" s="9"/>
      <c r="AD656" s="9" t="s">
        <v>870</v>
      </c>
      <c r="AE656" s="9"/>
    </row>
    <row r="657" hidden="1" spans="2:31">
      <c r="B657" t="e">
        <f>VLOOKUP(G657,Summary!B:B,1,FALSE)</f>
        <v>#N/A</v>
      </c>
      <c r="C657" t="str">
        <f t="shared" si="10"/>
        <v>REX</v>
      </c>
      <c r="D657" s="9" t="s">
        <v>4633</v>
      </c>
      <c r="E657" s="9" t="s">
        <v>4634</v>
      </c>
      <c r="F657" s="9" t="s">
        <v>4635</v>
      </c>
      <c r="G657" s="9" t="s">
        <v>4636</v>
      </c>
      <c r="H657" s="9" t="s">
        <v>4516</v>
      </c>
      <c r="I657" s="9" t="s">
        <v>863</v>
      </c>
      <c r="J657" s="9" t="s">
        <v>863</v>
      </c>
      <c r="K657" s="9" t="s">
        <v>864</v>
      </c>
      <c r="L657" s="9" t="s">
        <v>864</v>
      </c>
      <c r="M657" s="9" t="s">
        <v>865</v>
      </c>
      <c r="N657" s="9" t="s">
        <v>866</v>
      </c>
      <c r="O657" s="9" t="s">
        <v>866</v>
      </c>
      <c r="P657" s="11" t="s">
        <v>4637</v>
      </c>
      <c r="Q657" s="9"/>
      <c r="R657" s="11" t="s">
        <v>88</v>
      </c>
      <c r="S657" s="9" t="s">
        <v>868</v>
      </c>
      <c r="T657" s="9" t="s">
        <v>869</v>
      </c>
      <c r="U657" s="9" t="s">
        <v>869</v>
      </c>
      <c r="V657" s="9"/>
      <c r="W657" s="9" t="s">
        <v>87</v>
      </c>
      <c r="X657" s="9"/>
      <c r="Y657" s="9" t="s">
        <v>87</v>
      </c>
      <c r="Z657" s="9" t="s">
        <v>870</v>
      </c>
      <c r="AA657" s="9" t="s">
        <v>870</v>
      </c>
      <c r="AB657" s="9" t="s">
        <v>225</v>
      </c>
      <c r="AC657" s="9"/>
      <c r="AD657" s="9" t="s">
        <v>870</v>
      </c>
      <c r="AE657" s="9"/>
    </row>
    <row r="658" hidden="1" spans="2:31">
      <c r="B658" t="e">
        <f>VLOOKUP(G658,Summary!B:B,1,FALSE)</f>
        <v>#N/A</v>
      </c>
      <c r="C658" t="str">
        <f t="shared" si="10"/>
        <v>REX</v>
      </c>
      <c r="D658" s="9" t="s">
        <v>4638</v>
      </c>
      <c r="E658" s="9" t="s">
        <v>4639</v>
      </c>
      <c r="F658" s="9" t="s">
        <v>4640</v>
      </c>
      <c r="G658" s="9" t="s">
        <v>4641</v>
      </c>
      <c r="H658" s="9" t="s">
        <v>4516</v>
      </c>
      <c r="I658" s="9" t="s">
        <v>863</v>
      </c>
      <c r="J658" s="9" t="s">
        <v>863</v>
      </c>
      <c r="K658" s="9" t="s">
        <v>864</v>
      </c>
      <c r="L658" s="9" t="s">
        <v>864</v>
      </c>
      <c r="M658" s="9" t="s">
        <v>865</v>
      </c>
      <c r="N658" s="9" t="s">
        <v>866</v>
      </c>
      <c r="O658" s="9" t="s">
        <v>866</v>
      </c>
      <c r="P658" s="11" t="s">
        <v>4642</v>
      </c>
      <c r="Q658" s="9"/>
      <c r="R658" s="11" t="s">
        <v>88</v>
      </c>
      <c r="S658" s="9" t="s">
        <v>868</v>
      </c>
      <c r="T658" s="9" t="s">
        <v>869</v>
      </c>
      <c r="U658" s="9" t="s">
        <v>869</v>
      </c>
      <c r="V658" s="9"/>
      <c r="W658" s="9" t="s">
        <v>108</v>
      </c>
      <c r="X658" s="9"/>
      <c r="Y658" s="9" t="s">
        <v>108</v>
      </c>
      <c r="Z658" s="9" t="s">
        <v>870</v>
      </c>
      <c r="AA658" s="9" t="s">
        <v>870</v>
      </c>
      <c r="AB658" s="9" t="s">
        <v>225</v>
      </c>
      <c r="AC658" s="9"/>
      <c r="AD658" s="9" t="s">
        <v>870</v>
      </c>
      <c r="AE658" s="9"/>
    </row>
    <row r="659" hidden="1" spans="2:31">
      <c r="B659" t="e">
        <f>VLOOKUP(G659,Summary!B:B,1,FALSE)</f>
        <v>#N/A</v>
      </c>
      <c r="C659" t="str">
        <f t="shared" si="10"/>
        <v>REX</v>
      </c>
      <c r="D659" s="9" t="s">
        <v>4643</v>
      </c>
      <c r="E659" s="9" t="s">
        <v>4644</v>
      </c>
      <c r="F659" s="9" t="s">
        <v>4645</v>
      </c>
      <c r="G659" s="9" t="s">
        <v>4646</v>
      </c>
      <c r="H659" s="9" t="s">
        <v>4516</v>
      </c>
      <c r="I659" s="9" t="s">
        <v>863</v>
      </c>
      <c r="J659" s="9" t="s">
        <v>863</v>
      </c>
      <c r="K659" s="9" t="s">
        <v>864</v>
      </c>
      <c r="L659" s="9" t="s">
        <v>864</v>
      </c>
      <c r="M659" s="9" t="s">
        <v>865</v>
      </c>
      <c r="N659" s="9" t="s">
        <v>866</v>
      </c>
      <c r="O659" s="9" t="s">
        <v>866</v>
      </c>
      <c r="P659" s="11" t="s">
        <v>4647</v>
      </c>
      <c r="Q659" s="9"/>
      <c r="R659" s="11" t="s">
        <v>88</v>
      </c>
      <c r="S659" s="9" t="s">
        <v>868</v>
      </c>
      <c r="T659" s="9" t="s">
        <v>869</v>
      </c>
      <c r="U659" s="9" t="s">
        <v>869</v>
      </c>
      <c r="V659" s="9"/>
      <c r="W659" s="9" t="s">
        <v>770</v>
      </c>
      <c r="X659" s="9"/>
      <c r="Y659" s="9" t="s">
        <v>770</v>
      </c>
      <c r="Z659" s="9" t="s">
        <v>870</v>
      </c>
      <c r="AA659" s="9" t="s">
        <v>870</v>
      </c>
      <c r="AB659" s="9" t="s">
        <v>225</v>
      </c>
      <c r="AC659" s="9"/>
      <c r="AD659" s="9" t="s">
        <v>870</v>
      </c>
      <c r="AE659" s="9"/>
    </row>
    <row r="660" hidden="1" spans="2:31">
      <c r="B660" t="e">
        <f>VLOOKUP(G660,Summary!B:B,1,FALSE)</f>
        <v>#N/A</v>
      </c>
      <c r="C660" t="str">
        <f t="shared" si="10"/>
        <v>REX</v>
      </c>
      <c r="D660" s="9" t="s">
        <v>4648</v>
      </c>
      <c r="E660" s="9" t="s">
        <v>4649</v>
      </c>
      <c r="F660" s="9" t="s">
        <v>4650</v>
      </c>
      <c r="G660" s="9" t="s">
        <v>4651</v>
      </c>
      <c r="H660" s="9" t="s">
        <v>4516</v>
      </c>
      <c r="I660" s="9" t="s">
        <v>863</v>
      </c>
      <c r="J660" s="9" t="s">
        <v>863</v>
      </c>
      <c r="K660" s="9" t="s">
        <v>864</v>
      </c>
      <c r="L660" s="9" t="s">
        <v>864</v>
      </c>
      <c r="M660" s="9" t="s">
        <v>865</v>
      </c>
      <c r="N660" s="9" t="s">
        <v>866</v>
      </c>
      <c r="O660" s="9" t="s">
        <v>866</v>
      </c>
      <c r="P660" s="11" t="s">
        <v>4652</v>
      </c>
      <c r="Q660" s="9"/>
      <c r="R660" s="11" t="s">
        <v>88</v>
      </c>
      <c r="S660" s="9" t="s">
        <v>868</v>
      </c>
      <c r="T660" s="9" t="s">
        <v>869</v>
      </c>
      <c r="U660" s="9" t="s">
        <v>869</v>
      </c>
      <c r="V660" s="9"/>
      <c r="W660" s="9" t="s">
        <v>281</v>
      </c>
      <c r="X660" s="9"/>
      <c r="Y660" s="9" t="s">
        <v>281</v>
      </c>
      <c r="Z660" s="9" t="s">
        <v>870</v>
      </c>
      <c r="AA660" s="9" t="s">
        <v>870</v>
      </c>
      <c r="AB660" s="9" t="s">
        <v>225</v>
      </c>
      <c r="AC660" s="9"/>
      <c r="AD660" s="9" t="s">
        <v>870</v>
      </c>
      <c r="AE660" s="9"/>
    </row>
    <row r="661" hidden="1" spans="2:31">
      <c r="B661" t="e">
        <f>VLOOKUP(G661,Summary!B:B,1,FALSE)</f>
        <v>#N/A</v>
      </c>
      <c r="C661" t="str">
        <f t="shared" si="10"/>
        <v>REX</v>
      </c>
      <c r="D661" s="9" t="s">
        <v>4653</v>
      </c>
      <c r="E661" s="9" t="s">
        <v>4654</v>
      </c>
      <c r="F661" s="9" t="s">
        <v>4655</v>
      </c>
      <c r="G661" s="9" t="s">
        <v>4656</v>
      </c>
      <c r="H661" s="9" t="s">
        <v>4516</v>
      </c>
      <c r="I661" s="9" t="s">
        <v>863</v>
      </c>
      <c r="J661" s="9" t="s">
        <v>863</v>
      </c>
      <c r="K661" s="9" t="s">
        <v>864</v>
      </c>
      <c r="L661" s="9" t="s">
        <v>864</v>
      </c>
      <c r="M661" s="9" t="s">
        <v>865</v>
      </c>
      <c r="N661" s="9" t="s">
        <v>866</v>
      </c>
      <c r="O661" s="9" t="s">
        <v>866</v>
      </c>
      <c r="P661" s="11" t="s">
        <v>4657</v>
      </c>
      <c r="Q661" s="9"/>
      <c r="R661" s="11" t="s">
        <v>88</v>
      </c>
      <c r="S661" s="9" t="s">
        <v>868</v>
      </c>
      <c r="T661" s="9" t="s">
        <v>869</v>
      </c>
      <c r="U661" s="9" t="s">
        <v>869</v>
      </c>
      <c r="V661" s="9"/>
      <c r="W661" s="9" t="s">
        <v>127</v>
      </c>
      <c r="X661" s="9"/>
      <c r="Y661" s="9" t="s">
        <v>127</v>
      </c>
      <c r="Z661" s="9" t="s">
        <v>870</v>
      </c>
      <c r="AA661" s="9" t="s">
        <v>870</v>
      </c>
      <c r="AB661" s="9" t="s">
        <v>225</v>
      </c>
      <c r="AC661" s="9"/>
      <c r="AD661" s="9" t="s">
        <v>870</v>
      </c>
      <c r="AE661" s="9"/>
    </row>
    <row r="662" hidden="1" spans="2:31">
      <c r="B662" t="e">
        <f>VLOOKUP(G662,Summary!B:B,1,FALSE)</f>
        <v>#N/A</v>
      </c>
      <c r="C662" t="str">
        <f t="shared" si="10"/>
        <v>REX</v>
      </c>
      <c r="D662" s="9" t="s">
        <v>4658</v>
      </c>
      <c r="E662" s="9" t="s">
        <v>4659</v>
      </c>
      <c r="F662" s="9" t="s">
        <v>4660</v>
      </c>
      <c r="G662" s="9" t="s">
        <v>4661</v>
      </c>
      <c r="H662" s="9" t="s">
        <v>4516</v>
      </c>
      <c r="I662" s="9" t="s">
        <v>863</v>
      </c>
      <c r="J662" s="9" t="s">
        <v>863</v>
      </c>
      <c r="K662" s="9" t="s">
        <v>864</v>
      </c>
      <c r="L662" s="9" t="s">
        <v>864</v>
      </c>
      <c r="M662" s="9" t="s">
        <v>865</v>
      </c>
      <c r="N662" s="9" t="s">
        <v>866</v>
      </c>
      <c r="O662" s="9" t="s">
        <v>866</v>
      </c>
      <c r="P662" s="11" t="s">
        <v>4662</v>
      </c>
      <c r="Q662" s="9"/>
      <c r="R662" s="11" t="s">
        <v>88</v>
      </c>
      <c r="S662" s="9" t="s">
        <v>868</v>
      </c>
      <c r="T662" s="9" t="s">
        <v>869</v>
      </c>
      <c r="U662" s="9" t="s">
        <v>869</v>
      </c>
      <c r="V662" s="9"/>
      <c r="W662" s="9" t="s">
        <v>281</v>
      </c>
      <c r="X662" s="9"/>
      <c r="Y662" s="9" t="s">
        <v>281</v>
      </c>
      <c r="Z662" s="9" t="s">
        <v>870</v>
      </c>
      <c r="AA662" s="9" t="s">
        <v>870</v>
      </c>
      <c r="AB662" s="9" t="s">
        <v>225</v>
      </c>
      <c r="AC662" s="9"/>
      <c r="AD662" s="9" t="s">
        <v>870</v>
      </c>
      <c r="AE662" s="9"/>
    </row>
    <row r="663" hidden="1" spans="2:31">
      <c r="B663" t="e">
        <f>VLOOKUP(G663,Summary!B:B,1,FALSE)</f>
        <v>#N/A</v>
      </c>
      <c r="C663" t="str">
        <f t="shared" si="10"/>
        <v>REX</v>
      </c>
      <c r="D663" s="9" t="s">
        <v>4663</v>
      </c>
      <c r="E663" s="9" t="s">
        <v>4664</v>
      </c>
      <c r="F663" s="9" t="s">
        <v>4665</v>
      </c>
      <c r="G663" s="9" t="s">
        <v>4666</v>
      </c>
      <c r="H663" s="9" t="s">
        <v>4516</v>
      </c>
      <c r="I663" s="9" t="s">
        <v>863</v>
      </c>
      <c r="J663" s="9" t="s">
        <v>863</v>
      </c>
      <c r="K663" s="9" t="s">
        <v>864</v>
      </c>
      <c r="L663" s="9" t="s">
        <v>864</v>
      </c>
      <c r="M663" s="9" t="s">
        <v>865</v>
      </c>
      <c r="N663" s="9" t="s">
        <v>866</v>
      </c>
      <c r="O663" s="9" t="s">
        <v>866</v>
      </c>
      <c r="P663" s="11" t="s">
        <v>4667</v>
      </c>
      <c r="Q663" s="9"/>
      <c r="R663" s="11" t="s">
        <v>88</v>
      </c>
      <c r="S663" s="9" t="s">
        <v>868</v>
      </c>
      <c r="T663" s="9" t="s">
        <v>869</v>
      </c>
      <c r="U663" s="9" t="s">
        <v>869</v>
      </c>
      <c r="V663" s="9"/>
      <c r="W663" s="9" t="s">
        <v>281</v>
      </c>
      <c r="X663" s="9"/>
      <c r="Y663" s="9" t="s">
        <v>281</v>
      </c>
      <c r="Z663" s="9" t="s">
        <v>870</v>
      </c>
      <c r="AA663" s="9" t="s">
        <v>870</v>
      </c>
      <c r="AB663" s="9" t="s">
        <v>225</v>
      </c>
      <c r="AC663" s="9"/>
      <c r="AD663" s="9" t="s">
        <v>870</v>
      </c>
      <c r="AE663" s="9"/>
    </row>
    <row r="664" hidden="1" spans="2:31">
      <c r="B664" t="e">
        <f>VLOOKUP(G664,Summary!B:B,1,FALSE)</f>
        <v>#N/A</v>
      </c>
      <c r="C664" t="str">
        <f t="shared" si="10"/>
        <v>REX</v>
      </c>
      <c r="D664" s="9" t="s">
        <v>4668</v>
      </c>
      <c r="E664" s="9" t="s">
        <v>4669</v>
      </c>
      <c r="F664" s="9" t="s">
        <v>4670</v>
      </c>
      <c r="G664" s="9" t="s">
        <v>4671</v>
      </c>
      <c r="H664" s="9" t="s">
        <v>4516</v>
      </c>
      <c r="I664" s="9" t="s">
        <v>863</v>
      </c>
      <c r="J664" s="9" t="s">
        <v>863</v>
      </c>
      <c r="K664" s="9" t="s">
        <v>864</v>
      </c>
      <c r="L664" s="9" t="s">
        <v>864</v>
      </c>
      <c r="M664" s="9" t="s">
        <v>865</v>
      </c>
      <c r="N664" s="9" t="s">
        <v>866</v>
      </c>
      <c r="O664" s="9" t="s">
        <v>866</v>
      </c>
      <c r="P664" s="11" t="s">
        <v>4672</v>
      </c>
      <c r="Q664" s="9"/>
      <c r="R664" s="11" t="s">
        <v>88</v>
      </c>
      <c r="S664" s="9" t="s">
        <v>868</v>
      </c>
      <c r="T664" s="9" t="s">
        <v>869</v>
      </c>
      <c r="U664" s="9" t="s">
        <v>869</v>
      </c>
      <c r="V664" s="9"/>
      <c r="W664" s="9" t="s">
        <v>87</v>
      </c>
      <c r="X664" s="9"/>
      <c r="Y664" s="9" t="s">
        <v>87</v>
      </c>
      <c r="Z664" s="9" t="s">
        <v>870</v>
      </c>
      <c r="AA664" s="9" t="s">
        <v>870</v>
      </c>
      <c r="AB664" s="9" t="s">
        <v>225</v>
      </c>
      <c r="AC664" s="9"/>
      <c r="AD664" s="9" t="s">
        <v>870</v>
      </c>
      <c r="AE664" s="9"/>
    </row>
    <row r="665" hidden="1" spans="2:31">
      <c r="B665" t="e">
        <f>VLOOKUP(G665,Summary!B:B,1,FALSE)</f>
        <v>#N/A</v>
      </c>
      <c r="C665" t="str">
        <f t="shared" si="10"/>
        <v>REX</v>
      </c>
      <c r="D665" s="9" t="s">
        <v>4673</v>
      </c>
      <c r="E665" s="9" t="s">
        <v>4674</v>
      </c>
      <c r="F665" s="9" t="s">
        <v>4675</v>
      </c>
      <c r="G665" s="9" t="s">
        <v>4676</v>
      </c>
      <c r="H665" s="9" t="s">
        <v>4516</v>
      </c>
      <c r="I665" s="9" t="s">
        <v>863</v>
      </c>
      <c r="J665" s="9" t="s">
        <v>863</v>
      </c>
      <c r="K665" s="9" t="s">
        <v>864</v>
      </c>
      <c r="L665" s="9" t="s">
        <v>864</v>
      </c>
      <c r="M665" s="9" t="s">
        <v>865</v>
      </c>
      <c r="N665" s="9" t="s">
        <v>866</v>
      </c>
      <c r="O665" s="9" t="s">
        <v>866</v>
      </c>
      <c r="P665" s="11" t="s">
        <v>4677</v>
      </c>
      <c r="Q665" s="9"/>
      <c r="R665" s="11" t="s">
        <v>88</v>
      </c>
      <c r="S665" s="9" t="s">
        <v>868</v>
      </c>
      <c r="T665" s="9" t="s">
        <v>869</v>
      </c>
      <c r="U665" s="9" t="s">
        <v>869</v>
      </c>
      <c r="V665" s="9"/>
      <c r="W665" s="9" t="s">
        <v>281</v>
      </c>
      <c r="X665" s="9"/>
      <c r="Y665" s="9" t="s">
        <v>281</v>
      </c>
      <c r="Z665" s="9" t="s">
        <v>870</v>
      </c>
      <c r="AA665" s="9" t="s">
        <v>870</v>
      </c>
      <c r="AB665" s="9" t="s">
        <v>225</v>
      </c>
      <c r="AC665" s="9"/>
      <c r="AD665" s="9" t="s">
        <v>870</v>
      </c>
      <c r="AE665" s="9"/>
    </row>
    <row r="666" hidden="1" spans="2:31">
      <c r="B666" t="e">
        <f>VLOOKUP(G666,Summary!B:B,1,FALSE)</f>
        <v>#N/A</v>
      </c>
      <c r="C666" t="str">
        <f t="shared" si="10"/>
        <v>REX</v>
      </c>
      <c r="D666" s="9" t="s">
        <v>4678</v>
      </c>
      <c r="E666" s="9" t="s">
        <v>4679</v>
      </c>
      <c r="F666" s="9" t="s">
        <v>4680</v>
      </c>
      <c r="G666" s="9" t="s">
        <v>4681</v>
      </c>
      <c r="H666" s="9" t="s">
        <v>4516</v>
      </c>
      <c r="I666" s="9" t="s">
        <v>863</v>
      </c>
      <c r="J666" s="9" t="s">
        <v>863</v>
      </c>
      <c r="K666" s="9" t="s">
        <v>864</v>
      </c>
      <c r="L666" s="9" t="s">
        <v>864</v>
      </c>
      <c r="M666" s="9" t="s">
        <v>865</v>
      </c>
      <c r="N666" s="9" t="s">
        <v>866</v>
      </c>
      <c r="O666" s="9" t="s">
        <v>866</v>
      </c>
      <c r="P666" s="11" t="s">
        <v>4682</v>
      </c>
      <c r="Q666" s="9"/>
      <c r="R666" s="11" t="s">
        <v>88</v>
      </c>
      <c r="S666" s="9" t="s">
        <v>868</v>
      </c>
      <c r="T666" s="9" t="s">
        <v>869</v>
      </c>
      <c r="U666" s="9" t="s">
        <v>869</v>
      </c>
      <c r="V666" s="9"/>
      <c r="W666" s="9" t="s">
        <v>87</v>
      </c>
      <c r="X666" s="9"/>
      <c r="Y666" s="9" t="s">
        <v>87</v>
      </c>
      <c r="Z666" s="9" t="s">
        <v>870</v>
      </c>
      <c r="AA666" s="9" t="s">
        <v>870</v>
      </c>
      <c r="AB666" s="9" t="s">
        <v>225</v>
      </c>
      <c r="AC666" s="9"/>
      <c r="AD666" s="9" t="s">
        <v>870</v>
      </c>
      <c r="AE666" s="9"/>
    </row>
    <row r="667" hidden="1" spans="2:31">
      <c r="B667" t="e">
        <f>VLOOKUP(G667,Summary!B:B,1,FALSE)</f>
        <v>#N/A</v>
      </c>
      <c r="C667" t="str">
        <f t="shared" si="10"/>
        <v>REX</v>
      </c>
      <c r="D667" s="9" t="s">
        <v>4683</v>
      </c>
      <c r="E667" s="9" t="s">
        <v>4684</v>
      </c>
      <c r="F667" s="9" t="s">
        <v>4685</v>
      </c>
      <c r="G667" s="9" t="s">
        <v>4686</v>
      </c>
      <c r="H667" s="9" t="s">
        <v>4516</v>
      </c>
      <c r="I667" s="9" t="s">
        <v>863</v>
      </c>
      <c r="J667" s="9" t="s">
        <v>863</v>
      </c>
      <c r="K667" s="9" t="s">
        <v>864</v>
      </c>
      <c r="L667" s="9" t="s">
        <v>864</v>
      </c>
      <c r="M667" s="9" t="s">
        <v>865</v>
      </c>
      <c r="N667" s="9" t="s">
        <v>866</v>
      </c>
      <c r="O667" s="9" t="s">
        <v>866</v>
      </c>
      <c r="P667" s="11" t="s">
        <v>4687</v>
      </c>
      <c r="Q667" s="9"/>
      <c r="R667" s="11" t="s">
        <v>88</v>
      </c>
      <c r="S667" s="9" t="s">
        <v>868</v>
      </c>
      <c r="T667" s="9" t="s">
        <v>869</v>
      </c>
      <c r="U667" s="9" t="s">
        <v>869</v>
      </c>
      <c r="V667" s="9"/>
      <c r="W667" s="9" t="s">
        <v>281</v>
      </c>
      <c r="X667" s="9"/>
      <c r="Y667" s="9" t="s">
        <v>281</v>
      </c>
      <c r="Z667" s="9" t="s">
        <v>870</v>
      </c>
      <c r="AA667" s="9" t="s">
        <v>870</v>
      </c>
      <c r="AB667" s="9" t="s">
        <v>225</v>
      </c>
      <c r="AC667" s="9"/>
      <c r="AD667" s="9" t="s">
        <v>870</v>
      </c>
      <c r="AE667" s="9"/>
    </row>
    <row r="668" hidden="1" spans="2:31">
      <c r="B668" t="e">
        <f>VLOOKUP(G668,Summary!B:B,1,FALSE)</f>
        <v>#N/A</v>
      </c>
      <c r="C668" t="str">
        <f t="shared" si="10"/>
        <v>REX</v>
      </c>
      <c r="D668" s="9" t="s">
        <v>4688</v>
      </c>
      <c r="E668" s="9" t="s">
        <v>4689</v>
      </c>
      <c r="F668" s="9" t="s">
        <v>4690</v>
      </c>
      <c r="G668" s="9" t="s">
        <v>4691</v>
      </c>
      <c r="H668" s="9" t="s">
        <v>4516</v>
      </c>
      <c r="I668" s="9" t="s">
        <v>863</v>
      </c>
      <c r="J668" s="9" t="s">
        <v>863</v>
      </c>
      <c r="K668" s="9" t="s">
        <v>864</v>
      </c>
      <c r="L668" s="9" t="s">
        <v>864</v>
      </c>
      <c r="M668" s="9" t="s">
        <v>865</v>
      </c>
      <c r="N668" s="9" t="s">
        <v>866</v>
      </c>
      <c r="O668" s="9" t="s">
        <v>866</v>
      </c>
      <c r="P668" s="11" t="s">
        <v>4692</v>
      </c>
      <c r="Q668" s="9"/>
      <c r="R668" s="11" t="s">
        <v>88</v>
      </c>
      <c r="S668" s="9" t="s">
        <v>868</v>
      </c>
      <c r="T668" s="9" t="s">
        <v>869</v>
      </c>
      <c r="U668" s="9" t="s">
        <v>869</v>
      </c>
      <c r="V668" s="9"/>
      <c r="W668" s="9" t="s">
        <v>281</v>
      </c>
      <c r="X668" s="9"/>
      <c r="Y668" s="9" t="s">
        <v>281</v>
      </c>
      <c r="Z668" s="9" t="s">
        <v>870</v>
      </c>
      <c r="AA668" s="9" t="s">
        <v>870</v>
      </c>
      <c r="AB668" s="9" t="s">
        <v>225</v>
      </c>
      <c r="AC668" s="9"/>
      <c r="AD668" s="9" t="s">
        <v>870</v>
      </c>
      <c r="AE668" s="9"/>
    </row>
    <row r="669" hidden="1" spans="2:31">
      <c r="B669" t="e">
        <f>VLOOKUP(G669,Summary!B:B,1,FALSE)</f>
        <v>#N/A</v>
      </c>
      <c r="C669" t="str">
        <f t="shared" si="10"/>
        <v>REX</v>
      </c>
      <c r="D669" s="9" t="s">
        <v>4693</v>
      </c>
      <c r="E669" s="9" t="s">
        <v>4694</v>
      </c>
      <c r="F669" s="9" t="s">
        <v>4695</v>
      </c>
      <c r="G669" s="9" t="s">
        <v>4696</v>
      </c>
      <c r="H669" s="9" t="s">
        <v>4516</v>
      </c>
      <c r="I669" s="9" t="s">
        <v>863</v>
      </c>
      <c r="J669" s="9" t="s">
        <v>863</v>
      </c>
      <c r="K669" s="9" t="s">
        <v>864</v>
      </c>
      <c r="L669" s="9" t="s">
        <v>864</v>
      </c>
      <c r="M669" s="9" t="s">
        <v>865</v>
      </c>
      <c r="N669" s="9" t="s">
        <v>866</v>
      </c>
      <c r="O669" s="9" t="s">
        <v>866</v>
      </c>
      <c r="P669" s="11" t="s">
        <v>4697</v>
      </c>
      <c r="Q669" s="9"/>
      <c r="R669" s="11" t="s">
        <v>88</v>
      </c>
      <c r="S669" s="9" t="s">
        <v>868</v>
      </c>
      <c r="T669" s="9" t="s">
        <v>869</v>
      </c>
      <c r="U669" s="9" t="s">
        <v>869</v>
      </c>
      <c r="V669" s="9"/>
      <c r="W669" s="9" t="s">
        <v>223</v>
      </c>
      <c r="X669" s="9"/>
      <c r="Y669" s="9" t="s">
        <v>223</v>
      </c>
      <c r="Z669" s="9" t="s">
        <v>870</v>
      </c>
      <c r="AA669" s="9" t="s">
        <v>870</v>
      </c>
      <c r="AB669" s="9" t="s">
        <v>225</v>
      </c>
      <c r="AC669" s="9"/>
      <c r="AD669" s="9" t="s">
        <v>870</v>
      </c>
      <c r="AE669" s="9"/>
    </row>
    <row r="670" hidden="1" spans="2:31">
      <c r="B670" t="e">
        <f>VLOOKUP(G670,Summary!B:B,1,FALSE)</f>
        <v>#N/A</v>
      </c>
      <c r="C670" t="str">
        <f t="shared" si="10"/>
        <v>REX</v>
      </c>
      <c r="D670" s="9" t="s">
        <v>4698</v>
      </c>
      <c r="E670" s="9" t="s">
        <v>4699</v>
      </c>
      <c r="F670" s="9" t="s">
        <v>4700</v>
      </c>
      <c r="G670" s="9" t="s">
        <v>4701</v>
      </c>
      <c r="H670" s="9" t="s">
        <v>4516</v>
      </c>
      <c r="I670" s="9" t="s">
        <v>863</v>
      </c>
      <c r="J670" s="9" t="s">
        <v>863</v>
      </c>
      <c r="K670" s="9" t="s">
        <v>864</v>
      </c>
      <c r="L670" s="9" t="s">
        <v>864</v>
      </c>
      <c r="M670" s="9" t="s">
        <v>865</v>
      </c>
      <c r="N670" s="9" t="s">
        <v>866</v>
      </c>
      <c r="O670" s="9" t="s">
        <v>866</v>
      </c>
      <c r="P670" s="11" t="s">
        <v>4702</v>
      </c>
      <c r="Q670" s="9"/>
      <c r="R670" s="11" t="s">
        <v>88</v>
      </c>
      <c r="S670" s="9" t="s">
        <v>868</v>
      </c>
      <c r="T670" s="9" t="s">
        <v>869</v>
      </c>
      <c r="U670" s="9" t="s">
        <v>869</v>
      </c>
      <c r="V670" s="9"/>
      <c r="W670" s="9" t="s">
        <v>216</v>
      </c>
      <c r="X670" s="9"/>
      <c r="Y670" s="9" t="s">
        <v>216</v>
      </c>
      <c r="Z670" s="9" t="s">
        <v>870</v>
      </c>
      <c r="AA670" s="9" t="s">
        <v>870</v>
      </c>
      <c r="AB670" s="9" t="s">
        <v>225</v>
      </c>
      <c r="AC670" s="9"/>
      <c r="AD670" s="9" t="s">
        <v>870</v>
      </c>
      <c r="AE670" s="9"/>
    </row>
    <row r="671" hidden="1" spans="2:31">
      <c r="B671" t="e">
        <f>VLOOKUP(G671,Summary!B:B,1,FALSE)</f>
        <v>#N/A</v>
      </c>
      <c r="C671" t="str">
        <f t="shared" si="10"/>
        <v>REX</v>
      </c>
      <c r="D671" s="9" t="s">
        <v>4703</v>
      </c>
      <c r="E671" s="9" t="s">
        <v>4704</v>
      </c>
      <c r="F671" s="9" t="s">
        <v>4705</v>
      </c>
      <c r="G671" s="9" t="s">
        <v>4706</v>
      </c>
      <c r="H671" s="9" t="s">
        <v>4707</v>
      </c>
      <c r="I671" s="9" t="s">
        <v>863</v>
      </c>
      <c r="J671" s="9" t="s">
        <v>863</v>
      </c>
      <c r="K671" s="9" t="s">
        <v>864</v>
      </c>
      <c r="L671" s="9" t="s">
        <v>864</v>
      </c>
      <c r="M671" s="9" t="s">
        <v>865</v>
      </c>
      <c r="N671" s="9" t="s">
        <v>866</v>
      </c>
      <c r="O671" s="9" t="s">
        <v>866</v>
      </c>
      <c r="P671" s="11" t="s">
        <v>4708</v>
      </c>
      <c r="Q671" s="9"/>
      <c r="R671" s="11" t="s">
        <v>88</v>
      </c>
      <c r="S671" s="9" t="s">
        <v>868</v>
      </c>
      <c r="T671" s="9" t="s">
        <v>869</v>
      </c>
      <c r="U671" s="9" t="s">
        <v>869</v>
      </c>
      <c r="V671" s="9"/>
      <c r="W671" s="9" t="s">
        <v>87</v>
      </c>
      <c r="X671" s="9"/>
      <c r="Y671" s="9" t="s">
        <v>87</v>
      </c>
      <c r="Z671" s="9" t="s">
        <v>870</v>
      </c>
      <c r="AA671" s="9" t="s">
        <v>870</v>
      </c>
      <c r="AB671" s="9" t="s">
        <v>4709</v>
      </c>
      <c r="AC671" s="9"/>
      <c r="AD671" s="9" t="s">
        <v>870</v>
      </c>
      <c r="AE671" s="9"/>
    </row>
    <row r="672" hidden="1" spans="2:31">
      <c r="B672" t="e">
        <f>VLOOKUP(G672,Summary!B:B,1,FALSE)</f>
        <v>#N/A</v>
      </c>
      <c r="C672" t="str">
        <f t="shared" si="10"/>
        <v>REX</v>
      </c>
      <c r="D672" s="9" t="s">
        <v>4710</v>
      </c>
      <c r="E672" s="9" t="s">
        <v>4711</v>
      </c>
      <c r="F672" s="9" t="s">
        <v>4712</v>
      </c>
      <c r="G672" s="9" t="s">
        <v>4713</v>
      </c>
      <c r="H672" s="9" t="s">
        <v>4707</v>
      </c>
      <c r="I672" s="9" t="s">
        <v>863</v>
      </c>
      <c r="J672" s="9" t="s">
        <v>863</v>
      </c>
      <c r="K672" s="9" t="s">
        <v>864</v>
      </c>
      <c r="L672" s="9" t="s">
        <v>864</v>
      </c>
      <c r="M672" s="9" t="s">
        <v>865</v>
      </c>
      <c r="N672" s="9" t="s">
        <v>866</v>
      </c>
      <c r="O672" s="9" t="s">
        <v>866</v>
      </c>
      <c r="P672" s="11" t="s">
        <v>4714</v>
      </c>
      <c r="Q672" s="9"/>
      <c r="R672" s="11" t="s">
        <v>88</v>
      </c>
      <c r="S672" s="9" t="s">
        <v>868</v>
      </c>
      <c r="T672" s="9" t="s">
        <v>869</v>
      </c>
      <c r="U672" s="9" t="s">
        <v>869</v>
      </c>
      <c r="V672" s="9"/>
      <c r="W672" s="9" t="s">
        <v>87</v>
      </c>
      <c r="X672" s="9"/>
      <c r="Y672" s="9" t="s">
        <v>87</v>
      </c>
      <c r="Z672" s="9" t="s">
        <v>870</v>
      </c>
      <c r="AA672" s="9" t="s">
        <v>870</v>
      </c>
      <c r="AB672" s="9" t="s">
        <v>4709</v>
      </c>
      <c r="AC672" s="9"/>
      <c r="AD672" s="9" t="s">
        <v>870</v>
      </c>
      <c r="AE672" s="9"/>
    </row>
    <row r="673" hidden="1" spans="2:31">
      <c r="B673" t="e">
        <f>VLOOKUP(G673,Summary!B:B,1,FALSE)</f>
        <v>#N/A</v>
      </c>
      <c r="C673" t="str">
        <f t="shared" si="10"/>
        <v>REX</v>
      </c>
      <c r="D673" s="9" t="s">
        <v>4715</v>
      </c>
      <c r="E673" s="9" t="s">
        <v>4716</v>
      </c>
      <c r="F673" s="9" t="s">
        <v>4717</v>
      </c>
      <c r="G673" s="9" t="s">
        <v>4718</v>
      </c>
      <c r="H673" s="9" t="s">
        <v>4707</v>
      </c>
      <c r="I673" s="9" t="s">
        <v>863</v>
      </c>
      <c r="J673" s="9" t="s">
        <v>863</v>
      </c>
      <c r="K673" s="9" t="s">
        <v>864</v>
      </c>
      <c r="L673" s="9" t="s">
        <v>864</v>
      </c>
      <c r="M673" s="9" t="s">
        <v>865</v>
      </c>
      <c r="N673" s="9" t="s">
        <v>866</v>
      </c>
      <c r="O673" s="9" t="s">
        <v>866</v>
      </c>
      <c r="P673" s="11" t="s">
        <v>4719</v>
      </c>
      <c r="Q673" s="9"/>
      <c r="R673" s="11" t="s">
        <v>88</v>
      </c>
      <c r="S673" s="9" t="s">
        <v>868</v>
      </c>
      <c r="T673" s="9" t="s">
        <v>869</v>
      </c>
      <c r="U673" s="9" t="s">
        <v>869</v>
      </c>
      <c r="V673" s="9"/>
      <c r="W673" s="9" t="s">
        <v>287</v>
      </c>
      <c r="X673" s="9"/>
      <c r="Y673" s="9" t="s">
        <v>287</v>
      </c>
      <c r="Z673" s="9" t="s">
        <v>870</v>
      </c>
      <c r="AA673" s="9" t="s">
        <v>870</v>
      </c>
      <c r="AB673" s="9" t="s">
        <v>4709</v>
      </c>
      <c r="AC673" s="9"/>
      <c r="AD673" s="9" t="s">
        <v>870</v>
      </c>
      <c r="AE673" s="9"/>
    </row>
    <row r="674" hidden="1" spans="2:31">
      <c r="B674" t="e">
        <f>VLOOKUP(G674,Summary!B:B,1,FALSE)</f>
        <v>#N/A</v>
      </c>
      <c r="C674" t="str">
        <f t="shared" si="10"/>
        <v>REX</v>
      </c>
      <c r="D674" s="9" t="s">
        <v>4720</v>
      </c>
      <c r="E674" s="9" t="s">
        <v>4721</v>
      </c>
      <c r="F674" s="9" t="s">
        <v>4722</v>
      </c>
      <c r="G674" s="9" t="s">
        <v>4723</v>
      </c>
      <c r="H674" s="9" t="s">
        <v>4707</v>
      </c>
      <c r="I674" s="9" t="s">
        <v>863</v>
      </c>
      <c r="J674" s="9" t="s">
        <v>863</v>
      </c>
      <c r="K674" s="9" t="s">
        <v>864</v>
      </c>
      <c r="L674" s="9" t="s">
        <v>864</v>
      </c>
      <c r="M674" s="9" t="s">
        <v>865</v>
      </c>
      <c r="N674" s="9" t="s">
        <v>866</v>
      </c>
      <c r="O674" s="9" t="s">
        <v>866</v>
      </c>
      <c r="P674" s="11" t="s">
        <v>4724</v>
      </c>
      <c r="Q674" s="9"/>
      <c r="R674" s="11" t="s">
        <v>88</v>
      </c>
      <c r="S674" s="9" t="s">
        <v>868</v>
      </c>
      <c r="T674" s="9" t="s">
        <v>869</v>
      </c>
      <c r="U674" s="9" t="s">
        <v>869</v>
      </c>
      <c r="V674" s="9"/>
      <c r="W674" s="9" t="s">
        <v>87</v>
      </c>
      <c r="X674" s="9"/>
      <c r="Y674" s="9" t="s">
        <v>87</v>
      </c>
      <c r="Z674" s="9" t="s">
        <v>870</v>
      </c>
      <c r="AA674" s="9" t="s">
        <v>870</v>
      </c>
      <c r="AB674" s="9" t="s">
        <v>4709</v>
      </c>
      <c r="AC674" s="9"/>
      <c r="AD674" s="9" t="s">
        <v>870</v>
      </c>
      <c r="AE674" s="9"/>
    </row>
    <row r="675" hidden="1" spans="2:31">
      <c r="B675" t="e">
        <f>VLOOKUP(G675,Summary!B:B,1,FALSE)</f>
        <v>#N/A</v>
      </c>
      <c r="C675" t="str">
        <f t="shared" si="10"/>
        <v>REX</v>
      </c>
      <c r="D675" s="9" t="s">
        <v>4725</v>
      </c>
      <c r="E675" s="9" t="s">
        <v>4726</v>
      </c>
      <c r="F675" s="9" t="s">
        <v>4727</v>
      </c>
      <c r="G675" s="9" t="s">
        <v>4728</v>
      </c>
      <c r="H675" s="9" t="s">
        <v>4707</v>
      </c>
      <c r="I675" s="9" t="s">
        <v>863</v>
      </c>
      <c r="J675" s="9" t="s">
        <v>863</v>
      </c>
      <c r="K675" s="9" t="s">
        <v>864</v>
      </c>
      <c r="L675" s="9" t="s">
        <v>864</v>
      </c>
      <c r="M675" s="9" t="s">
        <v>865</v>
      </c>
      <c r="N675" s="9" t="s">
        <v>866</v>
      </c>
      <c r="O675" s="9" t="s">
        <v>866</v>
      </c>
      <c r="P675" s="11" t="s">
        <v>4729</v>
      </c>
      <c r="Q675" s="9"/>
      <c r="R675" s="11" t="s">
        <v>88</v>
      </c>
      <c r="S675" s="9" t="s">
        <v>868</v>
      </c>
      <c r="T675" s="9" t="s">
        <v>869</v>
      </c>
      <c r="U675" s="9" t="s">
        <v>869</v>
      </c>
      <c r="V675" s="9"/>
      <c r="W675" s="9" t="s">
        <v>281</v>
      </c>
      <c r="X675" s="9"/>
      <c r="Y675" s="9" t="s">
        <v>281</v>
      </c>
      <c r="Z675" s="9" t="s">
        <v>870</v>
      </c>
      <c r="AA675" s="9" t="s">
        <v>870</v>
      </c>
      <c r="AB675" s="9" t="s">
        <v>4709</v>
      </c>
      <c r="AC675" s="9"/>
      <c r="AD675" s="9" t="s">
        <v>870</v>
      </c>
      <c r="AE675" s="9"/>
    </row>
    <row r="676" hidden="1" spans="2:31">
      <c r="B676" t="e">
        <f>VLOOKUP(G676,Summary!B:B,1,FALSE)</f>
        <v>#N/A</v>
      </c>
      <c r="C676" t="str">
        <f t="shared" si="10"/>
        <v>REX</v>
      </c>
      <c r="D676" s="9" t="s">
        <v>4730</v>
      </c>
      <c r="E676" s="9" t="s">
        <v>4731</v>
      </c>
      <c r="F676" s="9" t="s">
        <v>4732</v>
      </c>
      <c r="G676" s="9" t="s">
        <v>4733</v>
      </c>
      <c r="H676" s="9" t="s">
        <v>4734</v>
      </c>
      <c r="I676" s="9" t="s">
        <v>863</v>
      </c>
      <c r="J676" s="9" t="s">
        <v>863</v>
      </c>
      <c r="K676" s="9" t="s">
        <v>864</v>
      </c>
      <c r="L676" s="9" t="s">
        <v>864</v>
      </c>
      <c r="M676" s="9" t="s">
        <v>865</v>
      </c>
      <c r="N676" s="9" t="s">
        <v>866</v>
      </c>
      <c r="O676" s="9" t="s">
        <v>866</v>
      </c>
      <c r="P676" s="11" t="s">
        <v>4735</v>
      </c>
      <c r="Q676" s="9"/>
      <c r="R676" s="11" t="s">
        <v>88</v>
      </c>
      <c r="S676" s="9" t="s">
        <v>868</v>
      </c>
      <c r="T676" s="9" t="s">
        <v>869</v>
      </c>
      <c r="U676" s="9" t="s">
        <v>869</v>
      </c>
      <c r="V676" s="9"/>
      <c r="W676" s="9" t="s">
        <v>281</v>
      </c>
      <c r="X676" s="9"/>
      <c r="Y676" s="9" t="s">
        <v>281</v>
      </c>
      <c r="Z676" s="9" t="s">
        <v>870</v>
      </c>
      <c r="AA676" s="9" t="s">
        <v>870</v>
      </c>
      <c r="AB676" s="9" t="s">
        <v>4736</v>
      </c>
      <c r="AC676" s="9"/>
      <c r="AD676" s="9" t="s">
        <v>870</v>
      </c>
      <c r="AE676" s="9"/>
    </row>
    <row r="677" hidden="1" spans="2:31">
      <c r="B677" t="e">
        <f>VLOOKUP(G677,Summary!B:B,1,FALSE)</f>
        <v>#N/A</v>
      </c>
      <c r="C677" t="str">
        <f t="shared" si="10"/>
        <v>REX</v>
      </c>
      <c r="D677" s="9" t="s">
        <v>4737</v>
      </c>
      <c r="E677" s="9" t="s">
        <v>4738</v>
      </c>
      <c r="F677" s="9" t="s">
        <v>4739</v>
      </c>
      <c r="G677" s="9" t="s">
        <v>4740</v>
      </c>
      <c r="H677" s="9" t="s">
        <v>4734</v>
      </c>
      <c r="I677" s="9" t="s">
        <v>863</v>
      </c>
      <c r="J677" s="9" t="s">
        <v>863</v>
      </c>
      <c r="K677" s="9" t="s">
        <v>864</v>
      </c>
      <c r="L677" s="9" t="s">
        <v>864</v>
      </c>
      <c r="M677" s="9" t="s">
        <v>865</v>
      </c>
      <c r="N677" s="9" t="s">
        <v>866</v>
      </c>
      <c r="O677" s="9" t="s">
        <v>866</v>
      </c>
      <c r="P677" s="11" t="s">
        <v>4741</v>
      </c>
      <c r="Q677" s="9"/>
      <c r="R677" s="11" t="s">
        <v>88</v>
      </c>
      <c r="S677" s="9" t="s">
        <v>868</v>
      </c>
      <c r="T677" s="9" t="s">
        <v>869</v>
      </c>
      <c r="U677" s="9" t="s">
        <v>869</v>
      </c>
      <c r="V677" s="9"/>
      <c r="W677" s="9" t="s">
        <v>287</v>
      </c>
      <c r="X677" s="9"/>
      <c r="Y677" s="9" t="s">
        <v>287</v>
      </c>
      <c r="Z677" s="9" t="s">
        <v>870</v>
      </c>
      <c r="AA677" s="9" t="s">
        <v>870</v>
      </c>
      <c r="AB677" s="9" t="s">
        <v>4736</v>
      </c>
      <c r="AC677" s="9"/>
      <c r="AD677" s="9" t="s">
        <v>870</v>
      </c>
      <c r="AE677" s="9"/>
    </row>
    <row r="678" hidden="1" spans="2:31">
      <c r="B678" t="e">
        <f>VLOOKUP(G678,Summary!B:B,1,FALSE)</f>
        <v>#N/A</v>
      </c>
      <c r="C678" t="str">
        <f t="shared" si="10"/>
        <v>REX</v>
      </c>
      <c r="D678" s="9" t="s">
        <v>4742</v>
      </c>
      <c r="E678" s="9" t="s">
        <v>4743</v>
      </c>
      <c r="F678" s="9" t="s">
        <v>4744</v>
      </c>
      <c r="G678" s="9" t="s">
        <v>4745</v>
      </c>
      <c r="H678" s="9" t="s">
        <v>4734</v>
      </c>
      <c r="I678" s="9" t="s">
        <v>863</v>
      </c>
      <c r="J678" s="9" t="s">
        <v>863</v>
      </c>
      <c r="K678" s="9" t="s">
        <v>864</v>
      </c>
      <c r="L678" s="9" t="s">
        <v>864</v>
      </c>
      <c r="M678" s="9" t="s">
        <v>865</v>
      </c>
      <c r="N678" s="9" t="s">
        <v>866</v>
      </c>
      <c r="O678" s="9" t="s">
        <v>866</v>
      </c>
      <c r="P678" s="11" t="s">
        <v>4746</v>
      </c>
      <c r="Q678" s="9"/>
      <c r="R678" s="11" t="s">
        <v>88</v>
      </c>
      <c r="S678" s="9" t="s">
        <v>868</v>
      </c>
      <c r="T678" s="9" t="s">
        <v>869</v>
      </c>
      <c r="U678" s="9" t="s">
        <v>869</v>
      </c>
      <c r="V678" s="9"/>
      <c r="W678" s="9" t="s">
        <v>87</v>
      </c>
      <c r="X678" s="9"/>
      <c r="Y678" s="9" t="s">
        <v>87</v>
      </c>
      <c r="Z678" s="9" t="s">
        <v>870</v>
      </c>
      <c r="AA678" s="9" t="s">
        <v>870</v>
      </c>
      <c r="AB678" s="9" t="s">
        <v>4736</v>
      </c>
      <c r="AC678" s="9"/>
      <c r="AD678" s="9" t="s">
        <v>870</v>
      </c>
      <c r="AE678" s="9"/>
    </row>
    <row r="679" hidden="1" spans="2:31">
      <c r="B679" t="e">
        <f>VLOOKUP(G679,Summary!B:B,1,FALSE)</f>
        <v>#N/A</v>
      </c>
      <c r="C679" t="str">
        <f t="shared" si="10"/>
        <v>REX</v>
      </c>
      <c r="D679" s="9" t="s">
        <v>4747</v>
      </c>
      <c r="E679" s="9" t="s">
        <v>4748</v>
      </c>
      <c r="F679" s="9" t="s">
        <v>4749</v>
      </c>
      <c r="G679" s="9" t="s">
        <v>4750</v>
      </c>
      <c r="H679" s="9" t="s">
        <v>4734</v>
      </c>
      <c r="I679" s="9" t="s">
        <v>863</v>
      </c>
      <c r="J679" s="9" t="s">
        <v>863</v>
      </c>
      <c r="K679" s="9" t="s">
        <v>864</v>
      </c>
      <c r="L679" s="9" t="s">
        <v>864</v>
      </c>
      <c r="M679" s="9" t="s">
        <v>865</v>
      </c>
      <c r="N679" s="9" t="s">
        <v>866</v>
      </c>
      <c r="O679" s="9" t="s">
        <v>866</v>
      </c>
      <c r="P679" s="11" t="s">
        <v>4751</v>
      </c>
      <c r="Q679" s="9"/>
      <c r="R679" s="11" t="s">
        <v>88</v>
      </c>
      <c r="S679" s="9" t="s">
        <v>868</v>
      </c>
      <c r="T679" s="9" t="s">
        <v>869</v>
      </c>
      <c r="U679" s="9" t="s">
        <v>869</v>
      </c>
      <c r="V679" s="9"/>
      <c r="W679" s="9" t="s">
        <v>87</v>
      </c>
      <c r="X679" s="9"/>
      <c r="Y679" s="9" t="s">
        <v>87</v>
      </c>
      <c r="Z679" s="9" t="s">
        <v>870</v>
      </c>
      <c r="AA679" s="9" t="s">
        <v>870</v>
      </c>
      <c r="AB679" s="9" t="s">
        <v>4736</v>
      </c>
      <c r="AC679" s="9"/>
      <c r="AD679" s="9" t="s">
        <v>870</v>
      </c>
      <c r="AE679" s="9"/>
    </row>
    <row r="680" hidden="1" spans="2:31">
      <c r="B680" t="e">
        <f>VLOOKUP(G680,Summary!B:B,1,FALSE)</f>
        <v>#N/A</v>
      </c>
      <c r="C680" t="str">
        <f t="shared" si="10"/>
        <v>REX</v>
      </c>
      <c r="D680" s="9" t="s">
        <v>4752</v>
      </c>
      <c r="E680" s="9" t="s">
        <v>4753</v>
      </c>
      <c r="F680" s="9" t="s">
        <v>4754</v>
      </c>
      <c r="G680" s="9" t="s">
        <v>4755</v>
      </c>
      <c r="H680" s="9" t="s">
        <v>4734</v>
      </c>
      <c r="I680" s="9" t="s">
        <v>863</v>
      </c>
      <c r="J680" s="9" t="s">
        <v>863</v>
      </c>
      <c r="K680" s="9" t="s">
        <v>864</v>
      </c>
      <c r="L680" s="9" t="s">
        <v>864</v>
      </c>
      <c r="M680" s="9" t="s">
        <v>865</v>
      </c>
      <c r="N680" s="9" t="s">
        <v>866</v>
      </c>
      <c r="O680" s="9" t="s">
        <v>866</v>
      </c>
      <c r="P680" s="11" t="s">
        <v>4756</v>
      </c>
      <c r="Q680" s="9"/>
      <c r="R680" s="11" t="s">
        <v>88</v>
      </c>
      <c r="S680" s="9" t="s">
        <v>868</v>
      </c>
      <c r="T680" s="9" t="s">
        <v>869</v>
      </c>
      <c r="U680" s="9" t="s">
        <v>869</v>
      </c>
      <c r="V680" s="9"/>
      <c r="W680" s="9" t="s">
        <v>140</v>
      </c>
      <c r="X680" s="9"/>
      <c r="Y680" s="9" t="s">
        <v>140</v>
      </c>
      <c r="Z680" s="9" t="s">
        <v>870</v>
      </c>
      <c r="AA680" s="9" t="s">
        <v>870</v>
      </c>
      <c r="AB680" s="9" t="s">
        <v>4736</v>
      </c>
      <c r="AC680" s="9"/>
      <c r="AD680" s="9" t="s">
        <v>870</v>
      </c>
      <c r="AE680" s="9"/>
    </row>
    <row r="681" hidden="1" spans="2:31">
      <c r="B681" t="e">
        <f>VLOOKUP(G681,Summary!B:B,1,FALSE)</f>
        <v>#N/A</v>
      </c>
      <c r="C681" t="str">
        <f t="shared" si="10"/>
        <v>REX</v>
      </c>
      <c r="D681" s="9" t="s">
        <v>4757</v>
      </c>
      <c r="E681" s="9" t="s">
        <v>4758</v>
      </c>
      <c r="F681" s="9" t="s">
        <v>4759</v>
      </c>
      <c r="G681" s="9" t="s">
        <v>4760</v>
      </c>
      <c r="H681" s="9" t="s">
        <v>4734</v>
      </c>
      <c r="I681" s="9" t="s">
        <v>863</v>
      </c>
      <c r="J681" s="9" t="s">
        <v>863</v>
      </c>
      <c r="K681" s="9" t="s">
        <v>864</v>
      </c>
      <c r="L681" s="9" t="s">
        <v>864</v>
      </c>
      <c r="M681" s="9" t="s">
        <v>865</v>
      </c>
      <c r="N681" s="9" t="s">
        <v>866</v>
      </c>
      <c r="O681" s="9" t="s">
        <v>866</v>
      </c>
      <c r="P681" s="11" t="s">
        <v>4761</v>
      </c>
      <c r="Q681" s="9"/>
      <c r="R681" s="11" t="s">
        <v>88</v>
      </c>
      <c r="S681" s="9" t="s">
        <v>868</v>
      </c>
      <c r="T681" s="9" t="s">
        <v>869</v>
      </c>
      <c r="U681" s="9" t="s">
        <v>869</v>
      </c>
      <c r="V681" s="9"/>
      <c r="W681" s="9" t="s">
        <v>87</v>
      </c>
      <c r="X681" s="9"/>
      <c r="Y681" s="9" t="s">
        <v>87</v>
      </c>
      <c r="Z681" s="9" t="s">
        <v>870</v>
      </c>
      <c r="AA681" s="9" t="s">
        <v>870</v>
      </c>
      <c r="AB681" s="9" t="s">
        <v>4736</v>
      </c>
      <c r="AC681" s="9"/>
      <c r="AD681" s="9" t="s">
        <v>870</v>
      </c>
      <c r="AE681" s="9"/>
    </row>
    <row r="682" hidden="1" spans="2:31">
      <c r="B682" t="e">
        <f>VLOOKUP(G682,Summary!B:B,1,FALSE)</f>
        <v>#N/A</v>
      </c>
      <c r="C682" t="str">
        <f t="shared" si="10"/>
        <v>REX</v>
      </c>
      <c r="D682" s="9" t="s">
        <v>4762</v>
      </c>
      <c r="E682" s="9" t="s">
        <v>4763</v>
      </c>
      <c r="F682" s="9" t="s">
        <v>4764</v>
      </c>
      <c r="G682" s="9" t="s">
        <v>4765</v>
      </c>
      <c r="H682" s="9" t="s">
        <v>4766</v>
      </c>
      <c r="I682" s="9" t="s">
        <v>863</v>
      </c>
      <c r="J682" s="9" t="s">
        <v>863</v>
      </c>
      <c r="K682" s="9" t="s">
        <v>864</v>
      </c>
      <c r="L682" s="9" t="s">
        <v>864</v>
      </c>
      <c r="M682" s="9" t="s">
        <v>865</v>
      </c>
      <c r="N682" s="9" t="s">
        <v>866</v>
      </c>
      <c r="O682" s="9" t="s">
        <v>866</v>
      </c>
      <c r="P682" s="11" t="s">
        <v>4767</v>
      </c>
      <c r="Q682" s="9"/>
      <c r="R682" s="11" t="s">
        <v>88</v>
      </c>
      <c r="S682" s="9" t="s">
        <v>868</v>
      </c>
      <c r="T682" s="9" t="s">
        <v>869</v>
      </c>
      <c r="U682" s="9" t="s">
        <v>869</v>
      </c>
      <c r="V682" s="9"/>
      <c r="W682" s="9" t="s">
        <v>87</v>
      </c>
      <c r="X682" s="9"/>
      <c r="Y682" s="9" t="s">
        <v>87</v>
      </c>
      <c r="Z682" s="9" t="s">
        <v>870</v>
      </c>
      <c r="AA682" s="9" t="s">
        <v>870</v>
      </c>
      <c r="AB682" s="9" t="s">
        <v>4768</v>
      </c>
      <c r="AC682" s="9"/>
      <c r="AD682" s="9" t="s">
        <v>870</v>
      </c>
      <c r="AE682" s="9"/>
    </row>
    <row r="683" hidden="1" spans="2:31">
      <c r="B683" t="e">
        <f>VLOOKUP(G683,Summary!B:B,1,FALSE)</f>
        <v>#N/A</v>
      </c>
      <c r="C683" t="str">
        <f t="shared" si="10"/>
        <v>REX</v>
      </c>
      <c r="D683" s="9" t="s">
        <v>4769</v>
      </c>
      <c r="E683" s="9" t="s">
        <v>4770</v>
      </c>
      <c r="F683" s="9" t="s">
        <v>4771</v>
      </c>
      <c r="G683" s="9" t="s">
        <v>4772</v>
      </c>
      <c r="H683" s="9" t="s">
        <v>4773</v>
      </c>
      <c r="I683" s="9" t="s">
        <v>863</v>
      </c>
      <c r="J683" s="9" t="s">
        <v>863</v>
      </c>
      <c r="K683" s="9" t="s">
        <v>864</v>
      </c>
      <c r="L683" s="9" t="s">
        <v>864</v>
      </c>
      <c r="M683" s="9" t="s">
        <v>865</v>
      </c>
      <c r="N683" s="9" t="s">
        <v>866</v>
      </c>
      <c r="O683" s="9" t="s">
        <v>866</v>
      </c>
      <c r="P683" s="11" t="s">
        <v>4774</v>
      </c>
      <c r="Q683" s="9"/>
      <c r="R683" s="11" t="s">
        <v>88</v>
      </c>
      <c r="S683" s="9" t="s">
        <v>868</v>
      </c>
      <c r="T683" s="9" t="s">
        <v>869</v>
      </c>
      <c r="U683" s="9" t="s">
        <v>869</v>
      </c>
      <c r="V683" s="9"/>
      <c r="W683" s="9" t="s">
        <v>87</v>
      </c>
      <c r="X683" s="9"/>
      <c r="Y683" s="9" t="s">
        <v>87</v>
      </c>
      <c r="Z683" s="9" t="s">
        <v>870</v>
      </c>
      <c r="AA683" s="9" t="s">
        <v>870</v>
      </c>
      <c r="AB683" s="9" t="s">
        <v>4775</v>
      </c>
      <c r="AC683" s="9"/>
      <c r="AD683" s="9" t="s">
        <v>870</v>
      </c>
      <c r="AE683" s="9"/>
    </row>
    <row r="684" hidden="1" spans="2:31">
      <c r="B684" t="e">
        <f>VLOOKUP(G684,Summary!B:B,1,FALSE)</f>
        <v>#N/A</v>
      </c>
      <c r="C684" t="str">
        <f t="shared" si="10"/>
        <v>REX</v>
      </c>
      <c r="D684" s="9" t="s">
        <v>4776</v>
      </c>
      <c r="E684" s="9" t="s">
        <v>4777</v>
      </c>
      <c r="F684" s="9" t="s">
        <v>4778</v>
      </c>
      <c r="G684" s="9" t="s">
        <v>4779</v>
      </c>
      <c r="H684" s="9" t="s">
        <v>4780</v>
      </c>
      <c r="I684" s="9" t="s">
        <v>863</v>
      </c>
      <c r="J684" s="9" t="s">
        <v>863</v>
      </c>
      <c r="K684" s="9" t="s">
        <v>864</v>
      </c>
      <c r="L684" s="9" t="s">
        <v>864</v>
      </c>
      <c r="M684" s="9" t="s">
        <v>865</v>
      </c>
      <c r="N684" s="9" t="s">
        <v>866</v>
      </c>
      <c r="O684" s="9" t="s">
        <v>866</v>
      </c>
      <c r="P684" s="11" t="s">
        <v>4781</v>
      </c>
      <c r="Q684" s="9"/>
      <c r="R684" s="11" t="s">
        <v>88</v>
      </c>
      <c r="S684" s="9" t="s">
        <v>868</v>
      </c>
      <c r="T684" s="9" t="s">
        <v>869</v>
      </c>
      <c r="U684" s="9" t="s">
        <v>869</v>
      </c>
      <c r="V684" s="9"/>
      <c r="W684" s="9" t="s">
        <v>108</v>
      </c>
      <c r="X684" s="9"/>
      <c r="Y684" s="9" t="s">
        <v>108</v>
      </c>
      <c r="Z684" s="9" t="s">
        <v>870</v>
      </c>
      <c r="AA684" s="9" t="s">
        <v>870</v>
      </c>
      <c r="AB684" s="9" t="s">
        <v>4782</v>
      </c>
      <c r="AC684" s="9"/>
      <c r="AD684" s="9" t="s">
        <v>870</v>
      </c>
      <c r="AE684" s="9"/>
    </row>
    <row r="685" hidden="1" spans="2:31">
      <c r="B685" t="e">
        <f>VLOOKUP(G685,Summary!B:B,1,FALSE)</f>
        <v>#N/A</v>
      </c>
      <c r="C685" t="str">
        <f t="shared" si="10"/>
        <v>REX</v>
      </c>
      <c r="D685" s="9" t="s">
        <v>4783</v>
      </c>
      <c r="E685" s="9" t="s">
        <v>4784</v>
      </c>
      <c r="F685" s="9" t="s">
        <v>4785</v>
      </c>
      <c r="G685" s="9" t="s">
        <v>4786</v>
      </c>
      <c r="H685" s="9" t="s">
        <v>4787</v>
      </c>
      <c r="I685" s="9" t="s">
        <v>863</v>
      </c>
      <c r="J685" s="9" t="s">
        <v>863</v>
      </c>
      <c r="K685" s="9" t="s">
        <v>864</v>
      </c>
      <c r="L685" s="9" t="s">
        <v>864</v>
      </c>
      <c r="M685" s="9" t="s">
        <v>865</v>
      </c>
      <c r="N685" s="9" t="s">
        <v>866</v>
      </c>
      <c r="O685" s="9" t="s">
        <v>866</v>
      </c>
      <c r="P685" s="11" t="s">
        <v>4788</v>
      </c>
      <c r="Q685" s="9"/>
      <c r="R685" s="11" t="s">
        <v>88</v>
      </c>
      <c r="S685" s="9" t="s">
        <v>868</v>
      </c>
      <c r="T685" s="9" t="s">
        <v>869</v>
      </c>
      <c r="U685" s="9" t="s">
        <v>869</v>
      </c>
      <c r="V685" s="9"/>
      <c r="W685" s="9" t="s">
        <v>108</v>
      </c>
      <c r="X685" s="9"/>
      <c r="Y685" s="9" t="s">
        <v>108</v>
      </c>
      <c r="Z685" s="9" t="s">
        <v>870</v>
      </c>
      <c r="AA685" s="9" t="s">
        <v>870</v>
      </c>
      <c r="AB685" s="9" t="s">
        <v>4789</v>
      </c>
      <c r="AC685" s="9"/>
      <c r="AD685" s="9" t="s">
        <v>870</v>
      </c>
      <c r="AE685" s="9"/>
    </row>
    <row r="686" hidden="1" spans="2:31">
      <c r="B686" t="e">
        <f>VLOOKUP(G686,Summary!B:B,1,FALSE)</f>
        <v>#N/A</v>
      </c>
      <c r="C686" t="str">
        <f t="shared" si="10"/>
        <v>REX</v>
      </c>
      <c r="D686" s="9" t="s">
        <v>4790</v>
      </c>
      <c r="E686" s="9" t="s">
        <v>4791</v>
      </c>
      <c r="F686" s="9" t="s">
        <v>4792</v>
      </c>
      <c r="G686" s="9" t="s">
        <v>4793</v>
      </c>
      <c r="H686" s="9" t="s">
        <v>4787</v>
      </c>
      <c r="I686" s="9" t="s">
        <v>863</v>
      </c>
      <c r="J686" s="9" t="s">
        <v>863</v>
      </c>
      <c r="K686" s="9" t="s">
        <v>864</v>
      </c>
      <c r="L686" s="9" t="s">
        <v>864</v>
      </c>
      <c r="M686" s="9" t="s">
        <v>865</v>
      </c>
      <c r="N686" s="9" t="s">
        <v>866</v>
      </c>
      <c r="O686" s="9" t="s">
        <v>866</v>
      </c>
      <c r="P686" s="11" t="s">
        <v>4794</v>
      </c>
      <c r="Q686" s="9"/>
      <c r="R686" s="11" t="s">
        <v>88</v>
      </c>
      <c r="S686" s="9" t="s">
        <v>868</v>
      </c>
      <c r="T686" s="9" t="s">
        <v>869</v>
      </c>
      <c r="U686" s="9" t="s">
        <v>869</v>
      </c>
      <c r="V686" s="9"/>
      <c r="W686" s="9" t="s">
        <v>87</v>
      </c>
      <c r="X686" s="9"/>
      <c r="Y686" s="9" t="s">
        <v>87</v>
      </c>
      <c r="Z686" s="9" t="s">
        <v>870</v>
      </c>
      <c r="AA686" s="9" t="s">
        <v>870</v>
      </c>
      <c r="AB686" s="9" t="s">
        <v>4789</v>
      </c>
      <c r="AC686" s="9"/>
      <c r="AD686" s="9" t="s">
        <v>870</v>
      </c>
      <c r="AE686" s="9"/>
    </row>
    <row r="687" hidden="1" spans="2:31">
      <c r="B687" t="e">
        <f>VLOOKUP(G687,Summary!B:B,1,FALSE)</f>
        <v>#N/A</v>
      </c>
      <c r="C687" t="str">
        <f t="shared" si="10"/>
        <v>REX</v>
      </c>
      <c r="D687" s="9" t="s">
        <v>4795</v>
      </c>
      <c r="E687" s="9" t="s">
        <v>4796</v>
      </c>
      <c r="F687" s="9" t="s">
        <v>4797</v>
      </c>
      <c r="G687" s="9" t="s">
        <v>4798</v>
      </c>
      <c r="H687" s="9" t="s">
        <v>4787</v>
      </c>
      <c r="I687" s="9" t="s">
        <v>863</v>
      </c>
      <c r="J687" s="9" t="s">
        <v>863</v>
      </c>
      <c r="K687" s="9" t="s">
        <v>864</v>
      </c>
      <c r="L687" s="9" t="s">
        <v>864</v>
      </c>
      <c r="M687" s="9" t="s">
        <v>865</v>
      </c>
      <c r="N687" s="9" t="s">
        <v>866</v>
      </c>
      <c r="O687" s="9" t="s">
        <v>866</v>
      </c>
      <c r="P687" s="11" t="s">
        <v>4799</v>
      </c>
      <c r="Q687" s="9"/>
      <c r="R687" s="11" t="s">
        <v>88</v>
      </c>
      <c r="S687" s="9" t="s">
        <v>868</v>
      </c>
      <c r="T687" s="9" t="s">
        <v>869</v>
      </c>
      <c r="U687" s="9" t="s">
        <v>869</v>
      </c>
      <c r="V687" s="9"/>
      <c r="W687" s="9" t="s">
        <v>87</v>
      </c>
      <c r="X687" s="9"/>
      <c r="Y687" s="9" t="s">
        <v>87</v>
      </c>
      <c r="Z687" s="9" t="s">
        <v>870</v>
      </c>
      <c r="AA687" s="9" t="s">
        <v>870</v>
      </c>
      <c r="AB687" s="9" t="s">
        <v>4789</v>
      </c>
      <c r="AC687" s="9"/>
      <c r="AD687" s="9" t="s">
        <v>870</v>
      </c>
      <c r="AE687" s="9"/>
    </row>
    <row r="688" hidden="1" spans="2:31">
      <c r="B688" t="e">
        <f>VLOOKUP(G688,Summary!B:B,1,FALSE)</f>
        <v>#N/A</v>
      </c>
      <c r="C688" t="str">
        <f t="shared" si="10"/>
        <v>REX</v>
      </c>
      <c r="D688" s="9" t="s">
        <v>4800</v>
      </c>
      <c r="E688" s="9" t="s">
        <v>4801</v>
      </c>
      <c r="F688" s="9" t="s">
        <v>4802</v>
      </c>
      <c r="G688" s="9" t="s">
        <v>4803</v>
      </c>
      <c r="H688" s="9" t="s">
        <v>4787</v>
      </c>
      <c r="I688" s="9" t="s">
        <v>863</v>
      </c>
      <c r="J688" s="9" t="s">
        <v>863</v>
      </c>
      <c r="K688" s="9" t="s">
        <v>864</v>
      </c>
      <c r="L688" s="9" t="s">
        <v>864</v>
      </c>
      <c r="M688" s="9" t="s">
        <v>865</v>
      </c>
      <c r="N688" s="9" t="s">
        <v>866</v>
      </c>
      <c r="O688" s="9" t="s">
        <v>866</v>
      </c>
      <c r="P688" s="11" t="s">
        <v>4804</v>
      </c>
      <c r="Q688" s="9"/>
      <c r="R688" s="11" t="s">
        <v>88</v>
      </c>
      <c r="S688" s="9" t="s">
        <v>868</v>
      </c>
      <c r="T688" s="9" t="s">
        <v>869</v>
      </c>
      <c r="U688" s="9" t="s">
        <v>869</v>
      </c>
      <c r="V688" s="9"/>
      <c r="W688" s="9" t="s">
        <v>87</v>
      </c>
      <c r="X688" s="9"/>
      <c r="Y688" s="9" t="s">
        <v>87</v>
      </c>
      <c r="Z688" s="9" t="s">
        <v>870</v>
      </c>
      <c r="AA688" s="9" t="s">
        <v>870</v>
      </c>
      <c r="AB688" s="9" t="s">
        <v>4789</v>
      </c>
      <c r="AC688" s="9"/>
      <c r="AD688" s="9" t="s">
        <v>870</v>
      </c>
      <c r="AE688" s="9"/>
    </row>
    <row r="689" hidden="1" spans="2:31">
      <c r="B689" t="e">
        <f>VLOOKUP(G689,Summary!B:B,1,FALSE)</f>
        <v>#N/A</v>
      </c>
      <c r="C689" t="str">
        <f t="shared" si="10"/>
        <v>REX</v>
      </c>
      <c r="D689" s="9" t="s">
        <v>4805</v>
      </c>
      <c r="E689" s="9" t="s">
        <v>4806</v>
      </c>
      <c r="F689" s="9" t="s">
        <v>4807</v>
      </c>
      <c r="G689" s="9" t="s">
        <v>4808</v>
      </c>
      <c r="H689" s="9" t="s">
        <v>4787</v>
      </c>
      <c r="I689" s="9" t="s">
        <v>863</v>
      </c>
      <c r="J689" s="9" t="s">
        <v>863</v>
      </c>
      <c r="K689" s="9" t="s">
        <v>864</v>
      </c>
      <c r="L689" s="9" t="s">
        <v>864</v>
      </c>
      <c r="M689" s="9" t="s">
        <v>865</v>
      </c>
      <c r="N689" s="9" t="s">
        <v>866</v>
      </c>
      <c r="O689" s="9" t="s">
        <v>866</v>
      </c>
      <c r="P689" s="11" t="s">
        <v>4809</v>
      </c>
      <c r="Q689" s="9"/>
      <c r="R689" s="11" t="s">
        <v>88</v>
      </c>
      <c r="S689" s="9" t="s">
        <v>868</v>
      </c>
      <c r="T689" s="9" t="s">
        <v>869</v>
      </c>
      <c r="U689" s="9" t="s">
        <v>869</v>
      </c>
      <c r="V689" s="9"/>
      <c r="W689" s="9" t="s">
        <v>287</v>
      </c>
      <c r="X689" s="9"/>
      <c r="Y689" s="9" t="s">
        <v>287</v>
      </c>
      <c r="Z689" s="9" t="s">
        <v>870</v>
      </c>
      <c r="AA689" s="9" t="s">
        <v>870</v>
      </c>
      <c r="AB689" s="9" t="s">
        <v>4789</v>
      </c>
      <c r="AC689" s="9"/>
      <c r="AD689" s="9" t="s">
        <v>870</v>
      </c>
      <c r="AE689" s="9"/>
    </row>
    <row r="690" hidden="1" spans="2:31">
      <c r="B690" t="e">
        <f>VLOOKUP(G690,Summary!B:B,1,FALSE)</f>
        <v>#N/A</v>
      </c>
      <c r="C690" t="str">
        <f t="shared" si="10"/>
        <v>REX</v>
      </c>
      <c r="D690" s="9" t="s">
        <v>4810</v>
      </c>
      <c r="E690" s="9" t="s">
        <v>4811</v>
      </c>
      <c r="F690" s="9" t="s">
        <v>4812</v>
      </c>
      <c r="G690" s="9" t="s">
        <v>4813</v>
      </c>
      <c r="H690" s="9" t="s">
        <v>4787</v>
      </c>
      <c r="I690" s="9" t="s">
        <v>863</v>
      </c>
      <c r="J690" s="9" t="s">
        <v>863</v>
      </c>
      <c r="K690" s="9" t="s">
        <v>864</v>
      </c>
      <c r="L690" s="9" t="s">
        <v>864</v>
      </c>
      <c r="M690" s="9" t="s">
        <v>865</v>
      </c>
      <c r="N690" s="9" t="s">
        <v>866</v>
      </c>
      <c r="O690" s="9" t="s">
        <v>866</v>
      </c>
      <c r="P690" s="11" t="s">
        <v>4814</v>
      </c>
      <c r="Q690" s="9"/>
      <c r="R690" s="11" t="s">
        <v>88</v>
      </c>
      <c r="S690" s="9" t="s">
        <v>868</v>
      </c>
      <c r="T690" s="9" t="s">
        <v>869</v>
      </c>
      <c r="U690" s="9" t="s">
        <v>869</v>
      </c>
      <c r="V690" s="9"/>
      <c r="W690" s="9" t="s">
        <v>147</v>
      </c>
      <c r="X690" s="9"/>
      <c r="Y690" s="9" t="s">
        <v>147</v>
      </c>
      <c r="Z690" s="9" t="s">
        <v>870</v>
      </c>
      <c r="AA690" s="9" t="s">
        <v>870</v>
      </c>
      <c r="AB690" s="9" t="s">
        <v>4789</v>
      </c>
      <c r="AC690" s="9"/>
      <c r="AD690" s="9" t="s">
        <v>870</v>
      </c>
      <c r="AE690" s="9"/>
    </row>
    <row r="691" hidden="1" spans="2:31">
      <c r="B691" t="e">
        <f>VLOOKUP(G691,Summary!B:B,1,FALSE)</f>
        <v>#N/A</v>
      </c>
      <c r="C691" t="str">
        <f t="shared" si="10"/>
        <v>REX</v>
      </c>
      <c r="D691" s="9" t="s">
        <v>4815</v>
      </c>
      <c r="E691" s="9" t="s">
        <v>4816</v>
      </c>
      <c r="F691" s="9" t="s">
        <v>4817</v>
      </c>
      <c r="G691" s="9" t="s">
        <v>4818</v>
      </c>
      <c r="H691" s="9" t="s">
        <v>4787</v>
      </c>
      <c r="I691" s="9" t="s">
        <v>863</v>
      </c>
      <c r="J691" s="9" t="s">
        <v>863</v>
      </c>
      <c r="K691" s="9" t="s">
        <v>864</v>
      </c>
      <c r="L691" s="9" t="s">
        <v>864</v>
      </c>
      <c r="M691" s="9" t="s">
        <v>865</v>
      </c>
      <c r="N691" s="9" t="s">
        <v>866</v>
      </c>
      <c r="O691" s="9" t="s">
        <v>866</v>
      </c>
      <c r="P691" s="11" t="s">
        <v>4819</v>
      </c>
      <c r="Q691" s="9"/>
      <c r="R691" s="11" t="s">
        <v>88</v>
      </c>
      <c r="S691" s="9" t="s">
        <v>868</v>
      </c>
      <c r="T691" s="9" t="s">
        <v>869</v>
      </c>
      <c r="U691" s="9" t="s">
        <v>869</v>
      </c>
      <c r="V691" s="9"/>
      <c r="W691" s="9" t="s">
        <v>87</v>
      </c>
      <c r="X691" s="9"/>
      <c r="Y691" s="9" t="s">
        <v>87</v>
      </c>
      <c r="Z691" s="9" t="s">
        <v>870</v>
      </c>
      <c r="AA691" s="9" t="s">
        <v>870</v>
      </c>
      <c r="AB691" s="9" t="s">
        <v>4789</v>
      </c>
      <c r="AC691" s="9"/>
      <c r="AD691" s="9" t="s">
        <v>870</v>
      </c>
      <c r="AE691" s="9"/>
    </row>
    <row r="692" hidden="1" spans="2:31">
      <c r="B692" t="e">
        <f>VLOOKUP(G692,Summary!B:B,1,FALSE)</f>
        <v>#N/A</v>
      </c>
      <c r="C692" t="str">
        <f t="shared" si="10"/>
        <v>REX</v>
      </c>
      <c r="D692" s="9" t="s">
        <v>4820</v>
      </c>
      <c r="E692" s="9" t="s">
        <v>4821</v>
      </c>
      <c r="F692" s="9" t="s">
        <v>4822</v>
      </c>
      <c r="G692" s="9" t="s">
        <v>4823</v>
      </c>
      <c r="H692" s="9" t="s">
        <v>4787</v>
      </c>
      <c r="I692" s="9" t="s">
        <v>863</v>
      </c>
      <c r="J692" s="9" t="s">
        <v>863</v>
      </c>
      <c r="K692" s="9" t="s">
        <v>864</v>
      </c>
      <c r="L692" s="9" t="s">
        <v>864</v>
      </c>
      <c r="M692" s="9" t="s">
        <v>865</v>
      </c>
      <c r="N692" s="9" t="s">
        <v>866</v>
      </c>
      <c r="O692" s="9" t="s">
        <v>866</v>
      </c>
      <c r="P692" s="11" t="s">
        <v>4824</v>
      </c>
      <c r="Q692" s="9"/>
      <c r="R692" s="11" t="s">
        <v>88</v>
      </c>
      <c r="S692" s="9" t="s">
        <v>868</v>
      </c>
      <c r="T692" s="9" t="s">
        <v>869</v>
      </c>
      <c r="U692" s="9" t="s">
        <v>869</v>
      </c>
      <c r="V692" s="9"/>
      <c r="W692" s="9" t="s">
        <v>87</v>
      </c>
      <c r="X692" s="9"/>
      <c r="Y692" s="9" t="s">
        <v>87</v>
      </c>
      <c r="Z692" s="9" t="s">
        <v>870</v>
      </c>
      <c r="AA692" s="9" t="s">
        <v>870</v>
      </c>
      <c r="AB692" s="9" t="s">
        <v>4789</v>
      </c>
      <c r="AC692" s="9"/>
      <c r="AD692" s="9" t="s">
        <v>870</v>
      </c>
      <c r="AE692" s="9"/>
    </row>
    <row r="693" hidden="1" spans="2:31">
      <c r="B693" t="e">
        <f>VLOOKUP(G693,Summary!B:B,1,FALSE)</f>
        <v>#N/A</v>
      </c>
      <c r="C693" t="str">
        <f t="shared" si="10"/>
        <v>REX</v>
      </c>
      <c r="D693" s="9" t="s">
        <v>4825</v>
      </c>
      <c r="E693" s="9" t="s">
        <v>4826</v>
      </c>
      <c r="F693" s="9" t="s">
        <v>4827</v>
      </c>
      <c r="G693" s="9" t="s">
        <v>4828</v>
      </c>
      <c r="H693" s="9" t="s">
        <v>4829</v>
      </c>
      <c r="I693" s="9" t="s">
        <v>863</v>
      </c>
      <c r="J693" s="9" t="s">
        <v>863</v>
      </c>
      <c r="K693" s="9" t="s">
        <v>864</v>
      </c>
      <c r="L693" s="9" t="s">
        <v>864</v>
      </c>
      <c r="M693" s="9" t="s">
        <v>865</v>
      </c>
      <c r="N693" s="9" t="s">
        <v>866</v>
      </c>
      <c r="O693" s="9" t="s">
        <v>866</v>
      </c>
      <c r="P693" s="11" t="s">
        <v>4830</v>
      </c>
      <c r="Q693" s="9"/>
      <c r="R693" s="11" t="s">
        <v>88</v>
      </c>
      <c r="S693" s="9" t="s">
        <v>868</v>
      </c>
      <c r="T693" s="9" t="s">
        <v>869</v>
      </c>
      <c r="U693" s="9" t="s">
        <v>869</v>
      </c>
      <c r="V693" s="9"/>
      <c r="W693" s="9" t="s">
        <v>108</v>
      </c>
      <c r="X693" s="9"/>
      <c r="Y693" s="9" t="s">
        <v>108</v>
      </c>
      <c r="Z693" s="9" t="s">
        <v>870</v>
      </c>
      <c r="AA693" s="9" t="s">
        <v>870</v>
      </c>
      <c r="AB693" s="9" t="s">
        <v>4831</v>
      </c>
      <c r="AC693" s="9"/>
      <c r="AD693" s="9" t="s">
        <v>870</v>
      </c>
      <c r="AE693" s="9"/>
    </row>
    <row r="694" hidden="1" spans="2:31">
      <c r="B694" t="e">
        <f>VLOOKUP(G694,Summary!B:B,1,FALSE)</f>
        <v>#N/A</v>
      </c>
      <c r="C694" t="str">
        <f t="shared" si="10"/>
        <v>REX</v>
      </c>
      <c r="D694" s="9" t="s">
        <v>4832</v>
      </c>
      <c r="E694" s="9" t="s">
        <v>4833</v>
      </c>
      <c r="F694" s="9" t="s">
        <v>4834</v>
      </c>
      <c r="G694" s="9" t="s">
        <v>4835</v>
      </c>
      <c r="H694" s="9" t="s">
        <v>4829</v>
      </c>
      <c r="I694" s="9" t="s">
        <v>863</v>
      </c>
      <c r="J694" s="9" t="s">
        <v>863</v>
      </c>
      <c r="K694" s="9" t="s">
        <v>864</v>
      </c>
      <c r="L694" s="9" t="s">
        <v>864</v>
      </c>
      <c r="M694" s="9" t="s">
        <v>865</v>
      </c>
      <c r="N694" s="9" t="s">
        <v>866</v>
      </c>
      <c r="O694" s="9" t="s">
        <v>866</v>
      </c>
      <c r="P694" s="11" t="s">
        <v>4836</v>
      </c>
      <c r="Q694" s="9"/>
      <c r="R694" s="11" t="s">
        <v>88</v>
      </c>
      <c r="S694" s="9" t="s">
        <v>868</v>
      </c>
      <c r="T694" s="9" t="s">
        <v>869</v>
      </c>
      <c r="U694" s="9" t="s">
        <v>869</v>
      </c>
      <c r="V694" s="9"/>
      <c r="W694" s="9" t="s">
        <v>87</v>
      </c>
      <c r="X694" s="9"/>
      <c r="Y694" s="9" t="s">
        <v>87</v>
      </c>
      <c r="Z694" s="9" t="s">
        <v>870</v>
      </c>
      <c r="AA694" s="9" t="s">
        <v>870</v>
      </c>
      <c r="AB694" s="9" t="s">
        <v>4831</v>
      </c>
      <c r="AC694" s="9"/>
      <c r="AD694" s="9" t="s">
        <v>870</v>
      </c>
      <c r="AE694" s="9"/>
    </row>
    <row r="695" hidden="1" spans="2:31">
      <c r="B695" t="e">
        <f>VLOOKUP(G695,Summary!B:B,1,FALSE)</f>
        <v>#N/A</v>
      </c>
      <c r="C695" t="str">
        <f t="shared" si="10"/>
        <v>REX</v>
      </c>
      <c r="D695" s="9" t="s">
        <v>4837</v>
      </c>
      <c r="E695" s="9" t="s">
        <v>4838</v>
      </c>
      <c r="F695" s="9" t="s">
        <v>4839</v>
      </c>
      <c r="G695" s="9" t="s">
        <v>4840</v>
      </c>
      <c r="H695" s="9" t="s">
        <v>4841</v>
      </c>
      <c r="I695" s="9" t="s">
        <v>863</v>
      </c>
      <c r="J695" s="9" t="s">
        <v>863</v>
      </c>
      <c r="K695" s="9" t="s">
        <v>864</v>
      </c>
      <c r="L695" s="9" t="s">
        <v>864</v>
      </c>
      <c r="M695" s="9" t="s">
        <v>865</v>
      </c>
      <c r="N695" s="9" t="s">
        <v>866</v>
      </c>
      <c r="O695" s="9" t="s">
        <v>866</v>
      </c>
      <c r="P695" s="11" t="s">
        <v>4842</v>
      </c>
      <c r="Q695" s="9"/>
      <c r="R695" s="11" t="s">
        <v>88</v>
      </c>
      <c r="S695" s="9" t="s">
        <v>868</v>
      </c>
      <c r="T695" s="9" t="s">
        <v>869</v>
      </c>
      <c r="U695" s="9" t="s">
        <v>869</v>
      </c>
      <c r="V695" s="9"/>
      <c r="W695" s="9" t="s">
        <v>281</v>
      </c>
      <c r="X695" s="9"/>
      <c r="Y695" s="9" t="s">
        <v>281</v>
      </c>
      <c r="Z695" s="9" t="s">
        <v>870</v>
      </c>
      <c r="AA695" s="9" t="s">
        <v>870</v>
      </c>
      <c r="AB695" s="9" t="s">
        <v>4843</v>
      </c>
      <c r="AC695" s="9"/>
      <c r="AD695" s="9" t="s">
        <v>870</v>
      </c>
      <c r="AE695" s="9"/>
    </row>
    <row r="696" hidden="1" spans="2:31">
      <c r="B696" t="e">
        <f>VLOOKUP(G696,Summary!B:B,1,FALSE)</f>
        <v>#N/A</v>
      </c>
      <c r="C696" t="str">
        <f t="shared" si="10"/>
        <v>REX</v>
      </c>
      <c r="D696" s="9" t="s">
        <v>4844</v>
      </c>
      <c r="E696" s="9" t="s">
        <v>4845</v>
      </c>
      <c r="F696" s="9" t="s">
        <v>4846</v>
      </c>
      <c r="G696" s="9" t="s">
        <v>4847</v>
      </c>
      <c r="H696" s="9" t="s">
        <v>4848</v>
      </c>
      <c r="I696" s="9" t="s">
        <v>863</v>
      </c>
      <c r="J696" s="9" t="s">
        <v>863</v>
      </c>
      <c r="K696" s="9" t="s">
        <v>864</v>
      </c>
      <c r="L696" s="9" t="s">
        <v>864</v>
      </c>
      <c r="M696" s="9" t="s">
        <v>865</v>
      </c>
      <c r="N696" s="9" t="s">
        <v>866</v>
      </c>
      <c r="O696" s="9" t="s">
        <v>866</v>
      </c>
      <c r="P696" s="11" t="s">
        <v>4849</v>
      </c>
      <c r="Q696" s="9"/>
      <c r="R696" s="11" t="s">
        <v>88</v>
      </c>
      <c r="S696" s="9" t="s">
        <v>868</v>
      </c>
      <c r="T696" s="9" t="s">
        <v>869</v>
      </c>
      <c r="U696" s="9" t="s">
        <v>869</v>
      </c>
      <c r="V696" s="9"/>
      <c r="W696" s="9" t="s">
        <v>281</v>
      </c>
      <c r="X696" s="9"/>
      <c r="Y696" s="9" t="s">
        <v>281</v>
      </c>
      <c r="Z696" s="9" t="s">
        <v>870</v>
      </c>
      <c r="AA696" s="9" t="s">
        <v>870</v>
      </c>
      <c r="AB696" s="9" t="s">
        <v>4850</v>
      </c>
      <c r="AC696" s="9"/>
      <c r="AD696" s="9" t="s">
        <v>870</v>
      </c>
      <c r="AE696" s="9"/>
    </row>
    <row r="697" hidden="1" spans="2:31">
      <c r="B697" t="e">
        <f>VLOOKUP(G697,Summary!B:B,1,FALSE)</f>
        <v>#N/A</v>
      </c>
      <c r="C697" t="str">
        <f t="shared" si="10"/>
        <v>REX</v>
      </c>
      <c r="D697" s="9" t="s">
        <v>4851</v>
      </c>
      <c r="E697" s="9" t="s">
        <v>4852</v>
      </c>
      <c r="F697" s="9" t="s">
        <v>4853</v>
      </c>
      <c r="G697" s="9" t="s">
        <v>4854</v>
      </c>
      <c r="H697" s="9" t="s">
        <v>4855</v>
      </c>
      <c r="I697" s="9" t="s">
        <v>863</v>
      </c>
      <c r="J697" s="9" t="s">
        <v>863</v>
      </c>
      <c r="K697" s="9" t="s">
        <v>864</v>
      </c>
      <c r="L697" s="9" t="s">
        <v>864</v>
      </c>
      <c r="M697" s="9" t="s">
        <v>865</v>
      </c>
      <c r="N697" s="9" t="s">
        <v>866</v>
      </c>
      <c r="O697" s="9" t="s">
        <v>866</v>
      </c>
      <c r="P697" s="11" t="s">
        <v>4856</v>
      </c>
      <c r="Q697" s="9"/>
      <c r="R697" s="11" t="s">
        <v>88</v>
      </c>
      <c r="S697" s="9" t="s">
        <v>868</v>
      </c>
      <c r="T697" s="9" t="s">
        <v>869</v>
      </c>
      <c r="U697" s="9" t="s">
        <v>869</v>
      </c>
      <c r="V697" s="9"/>
      <c r="W697" s="9" t="s">
        <v>87</v>
      </c>
      <c r="X697" s="9"/>
      <c r="Y697" s="9" t="s">
        <v>87</v>
      </c>
      <c r="Z697" s="9" t="s">
        <v>870</v>
      </c>
      <c r="AA697" s="9" t="s">
        <v>870</v>
      </c>
      <c r="AB697" s="9" t="s">
        <v>4857</v>
      </c>
      <c r="AC697" s="9"/>
      <c r="AD697" s="9" t="s">
        <v>870</v>
      </c>
      <c r="AE697" s="9"/>
    </row>
    <row r="698" hidden="1" spans="2:31">
      <c r="B698" t="e">
        <f>VLOOKUP(G698,Summary!B:B,1,FALSE)</f>
        <v>#N/A</v>
      </c>
      <c r="C698" t="str">
        <f t="shared" si="10"/>
        <v>REX</v>
      </c>
      <c r="D698" s="9" t="s">
        <v>4858</v>
      </c>
      <c r="E698" s="9" t="s">
        <v>4859</v>
      </c>
      <c r="F698" s="9" t="s">
        <v>4860</v>
      </c>
      <c r="G698" s="9" t="s">
        <v>4861</v>
      </c>
      <c r="H698" s="9" t="s">
        <v>4855</v>
      </c>
      <c r="I698" s="9" t="s">
        <v>863</v>
      </c>
      <c r="J698" s="9" t="s">
        <v>863</v>
      </c>
      <c r="K698" s="9" t="s">
        <v>864</v>
      </c>
      <c r="L698" s="9" t="s">
        <v>864</v>
      </c>
      <c r="M698" s="9" t="s">
        <v>865</v>
      </c>
      <c r="N698" s="9" t="s">
        <v>866</v>
      </c>
      <c r="O698" s="9" t="s">
        <v>866</v>
      </c>
      <c r="P698" s="11" t="s">
        <v>4862</v>
      </c>
      <c r="Q698" s="9"/>
      <c r="R698" s="11" t="s">
        <v>88</v>
      </c>
      <c r="S698" s="9" t="s">
        <v>868</v>
      </c>
      <c r="T698" s="9" t="s">
        <v>869</v>
      </c>
      <c r="U698" s="9" t="s">
        <v>869</v>
      </c>
      <c r="V698" s="9"/>
      <c r="W698" s="9" t="s">
        <v>108</v>
      </c>
      <c r="X698" s="9"/>
      <c r="Y698" s="9" t="s">
        <v>108</v>
      </c>
      <c r="Z698" s="9" t="s">
        <v>870</v>
      </c>
      <c r="AA698" s="9" t="s">
        <v>870</v>
      </c>
      <c r="AB698" s="9" t="s">
        <v>4857</v>
      </c>
      <c r="AC698" s="9"/>
      <c r="AD698" s="9" t="s">
        <v>870</v>
      </c>
      <c r="AE698" s="9"/>
    </row>
    <row r="699" hidden="1" spans="2:31">
      <c r="B699" t="e">
        <f>VLOOKUP(G699,Summary!B:B,1,FALSE)</f>
        <v>#N/A</v>
      </c>
      <c r="C699" t="str">
        <f t="shared" si="10"/>
        <v>REX</v>
      </c>
      <c r="D699" s="9" t="s">
        <v>4863</v>
      </c>
      <c r="E699" s="9" t="s">
        <v>4864</v>
      </c>
      <c r="F699" s="9" t="s">
        <v>4865</v>
      </c>
      <c r="G699" s="9" t="s">
        <v>4866</v>
      </c>
      <c r="H699" s="9" t="s">
        <v>4855</v>
      </c>
      <c r="I699" s="9" t="s">
        <v>863</v>
      </c>
      <c r="J699" s="9" t="s">
        <v>863</v>
      </c>
      <c r="K699" s="9" t="s">
        <v>864</v>
      </c>
      <c r="L699" s="9" t="s">
        <v>864</v>
      </c>
      <c r="M699" s="9" t="s">
        <v>865</v>
      </c>
      <c r="N699" s="9" t="s">
        <v>866</v>
      </c>
      <c r="O699" s="9" t="s">
        <v>866</v>
      </c>
      <c r="P699" s="11" t="s">
        <v>4867</v>
      </c>
      <c r="Q699" s="9"/>
      <c r="R699" s="11" t="s">
        <v>88</v>
      </c>
      <c r="S699" s="9" t="s">
        <v>868</v>
      </c>
      <c r="T699" s="9" t="s">
        <v>869</v>
      </c>
      <c r="U699" s="9" t="s">
        <v>869</v>
      </c>
      <c r="V699" s="9"/>
      <c r="W699" s="9" t="s">
        <v>87</v>
      </c>
      <c r="X699" s="9"/>
      <c r="Y699" s="9" t="s">
        <v>87</v>
      </c>
      <c r="Z699" s="9" t="s">
        <v>870</v>
      </c>
      <c r="AA699" s="9" t="s">
        <v>870</v>
      </c>
      <c r="AB699" s="9" t="s">
        <v>4857</v>
      </c>
      <c r="AC699" s="9"/>
      <c r="AD699" s="9" t="s">
        <v>870</v>
      </c>
      <c r="AE699" s="9"/>
    </row>
    <row r="700" hidden="1" spans="2:31">
      <c r="B700" t="e">
        <f>VLOOKUP(G700,Summary!B:B,1,FALSE)</f>
        <v>#N/A</v>
      </c>
      <c r="C700" t="str">
        <f t="shared" si="10"/>
        <v>REX</v>
      </c>
      <c r="D700" s="9" t="s">
        <v>4868</v>
      </c>
      <c r="E700" s="9" t="s">
        <v>4869</v>
      </c>
      <c r="F700" s="9" t="s">
        <v>4870</v>
      </c>
      <c r="G700" s="9" t="s">
        <v>4871</v>
      </c>
      <c r="H700" s="9" t="s">
        <v>4872</v>
      </c>
      <c r="I700" s="9" t="s">
        <v>863</v>
      </c>
      <c r="J700" s="9" t="s">
        <v>863</v>
      </c>
      <c r="K700" s="9" t="s">
        <v>864</v>
      </c>
      <c r="L700" s="9" t="s">
        <v>864</v>
      </c>
      <c r="M700" s="9" t="s">
        <v>865</v>
      </c>
      <c r="N700" s="9" t="s">
        <v>866</v>
      </c>
      <c r="O700" s="9" t="s">
        <v>866</v>
      </c>
      <c r="P700" s="11" t="s">
        <v>4873</v>
      </c>
      <c r="Q700" s="9"/>
      <c r="R700" s="11" t="s">
        <v>88</v>
      </c>
      <c r="S700" s="9" t="s">
        <v>868</v>
      </c>
      <c r="T700" s="9" t="s">
        <v>869</v>
      </c>
      <c r="U700" s="9" t="s">
        <v>869</v>
      </c>
      <c r="V700" s="9"/>
      <c r="W700" s="9" t="s">
        <v>147</v>
      </c>
      <c r="X700" s="9"/>
      <c r="Y700" s="9" t="s">
        <v>147</v>
      </c>
      <c r="Z700" s="9" t="s">
        <v>870</v>
      </c>
      <c r="AA700" s="9" t="s">
        <v>870</v>
      </c>
      <c r="AB700" s="9" t="s">
        <v>4874</v>
      </c>
      <c r="AC700" s="9"/>
      <c r="AD700" s="9" t="s">
        <v>870</v>
      </c>
      <c r="AE700" s="9"/>
    </row>
    <row r="701" hidden="1" spans="2:31">
      <c r="B701" t="e">
        <f>VLOOKUP(G701,Summary!B:B,1,FALSE)</f>
        <v>#N/A</v>
      </c>
      <c r="C701" t="str">
        <f t="shared" si="10"/>
        <v>REX</v>
      </c>
      <c r="D701" s="9" t="s">
        <v>4875</v>
      </c>
      <c r="E701" s="9" t="s">
        <v>4876</v>
      </c>
      <c r="F701" s="9" t="s">
        <v>4877</v>
      </c>
      <c r="G701" s="9" t="s">
        <v>4878</v>
      </c>
      <c r="H701" s="9" t="s">
        <v>4879</v>
      </c>
      <c r="I701" s="9" t="s">
        <v>863</v>
      </c>
      <c r="J701" s="9" t="s">
        <v>863</v>
      </c>
      <c r="K701" s="9" t="s">
        <v>864</v>
      </c>
      <c r="L701" s="9" t="s">
        <v>864</v>
      </c>
      <c r="M701" s="9" t="s">
        <v>865</v>
      </c>
      <c r="N701" s="9" t="s">
        <v>866</v>
      </c>
      <c r="O701" s="9" t="s">
        <v>866</v>
      </c>
      <c r="P701" s="11" t="s">
        <v>4880</v>
      </c>
      <c r="Q701" s="9"/>
      <c r="R701" s="11" t="s">
        <v>88</v>
      </c>
      <c r="S701" s="9" t="s">
        <v>868</v>
      </c>
      <c r="T701" s="9" t="s">
        <v>869</v>
      </c>
      <c r="U701" s="9" t="s">
        <v>869</v>
      </c>
      <c r="V701" s="9"/>
      <c r="W701" s="9" t="s">
        <v>127</v>
      </c>
      <c r="X701" s="9"/>
      <c r="Y701" s="9" t="s">
        <v>127</v>
      </c>
      <c r="Z701" s="9" t="s">
        <v>870</v>
      </c>
      <c r="AA701" s="9" t="s">
        <v>870</v>
      </c>
      <c r="AB701" s="9" t="s">
        <v>4881</v>
      </c>
      <c r="AC701" s="9"/>
      <c r="AD701" s="9" t="s">
        <v>870</v>
      </c>
      <c r="AE701" s="9"/>
    </row>
    <row r="702" hidden="1" spans="2:31">
      <c r="B702" t="e">
        <f>VLOOKUP(G702,Summary!B:B,1,FALSE)</f>
        <v>#N/A</v>
      </c>
      <c r="C702" t="str">
        <f t="shared" si="10"/>
        <v>REX</v>
      </c>
      <c r="D702" s="9" t="s">
        <v>4882</v>
      </c>
      <c r="E702" s="9" t="s">
        <v>4883</v>
      </c>
      <c r="F702" s="9" t="s">
        <v>4884</v>
      </c>
      <c r="G702" s="9" t="s">
        <v>4885</v>
      </c>
      <c r="H702" s="9" t="s">
        <v>4879</v>
      </c>
      <c r="I702" s="9" t="s">
        <v>863</v>
      </c>
      <c r="J702" s="9" t="s">
        <v>863</v>
      </c>
      <c r="K702" s="9" t="s">
        <v>864</v>
      </c>
      <c r="L702" s="9" t="s">
        <v>864</v>
      </c>
      <c r="M702" s="9" t="s">
        <v>865</v>
      </c>
      <c r="N702" s="9" t="s">
        <v>866</v>
      </c>
      <c r="O702" s="9" t="s">
        <v>866</v>
      </c>
      <c r="P702" s="11" t="s">
        <v>4886</v>
      </c>
      <c r="Q702" s="9"/>
      <c r="R702" s="11" t="s">
        <v>88</v>
      </c>
      <c r="S702" s="9" t="s">
        <v>868</v>
      </c>
      <c r="T702" s="9" t="s">
        <v>869</v>
      </c>
      <c r="U702" s="9" t="s">
        <v>869</v>
      </c>
      <c r="V702" s="9"/>
      <c r="W702" s="9" t="s">
        <v>127</v>
      </c>
      <c r="X702" s="9"/>
      <c r="Y702" s="9" t="s">
        <v>127</v>
      </c>
      <c r="Z702" s="9" t="s">
        <v>870</v>
      </c>
      <c r="AA702" s="9" t="s">
        <v>870</v>
      </c>
      <c r="AB702" s="9" t="s">
        <v>4881</v>
      </c>
      <c r="AC702" s="9"/>
      <c r="AD702" s="9" t="s">
        <v>870</v>
      </c>
      <c r="AE702" s="9"/>
    </row>
    <row r="703" hidden="1" spans="2:31">
      <c r="B703" t="e">
        <f>VLOOKUP(G703,Summary!B:B,1,FALSE)</f>
        <v>#N/A</v>
      </c>
      <c r="C703" t="str">
        <f t="shared" si="10"/>
        <v>REX</v>
      </c>
      <c r="D703" s="9" t="s">
        <v>4887</v>
      </c>
      <c r="E703" s="9" t="s">
        <v>4888</v>
      </c>
      <c r="F703" s="9" t="s">
        <v>4889</v>
      </c>
      <c r="G703" s="9" t="s">
        <v>4890</v>
      </c>
      <c r="H703" s="9" t="s">
        <v>4879</v>
      </c>
      <c r="I703" s="9" t="s">
        <v>863</v>
      </c>
      <c r="J703" s="9" t="s">
        <v>863</v>
      </c>
      <c r="K703" s="9" t="s">
        <v>864</v>
      </c>
      <c r="L703" s="9" t="s">
        <v>864</v>
      </c>
      <c r="M703" s="9" t="s">
        <v>865</v>
      </c>
      <c r="N703" s="9" t="s">
        <v>866</v>
      </c>
      <c r="O703" s="9" t="s">
        <v>866</v>
      </c>
      <c r="P703" s="11" t="s">
        <v>4891</v>
      </c>
      <c r="Q703" s="9"/>
      <c r="R703" s="11" t="s">
        <v>88</v>
      </c>
      <c r="S703" s="9" t="s">
        <v>868</v>
      </c>
      <c r="T703" s="9" t="s">
        <v>869</v>
      </c>
      <c r="U703" s="9" t="s">
        <v>869</v>
      </c>
      <c r="V703" s="9"/>
      <c r="W703" s="9" t="s">
        <v>127</v>
      </c>
      <c r="X703" s="9"/>
      <c r="Y703" s="9" t="s">
        <v>127</v>
      </c>
      <c r="Z703" s="9" t="s">
        <v>870</v>
      </c>
      <c r="AA703" s="9" t="s">
        <v>870</v>
      </c>
      <c r="AB703" s="9" t="s">
        <v>4881</v>
      </c>
      <c r="AC703" s="9"/>
      <c r="AD703" s="9" t="s">
        <v>870</v>
      </c>
      <c r="AE703" s="9"/>
    </row>
    <row r="704" hidden="1" spans="2:31">
      <c r="B704" t="e">
        <f>VLOOKUP(G704,Summary!B:B,1,FALSE)</f>
        <v>#N/A</v>
      </c>
      <c r="C704" t="str">
        <f t="shared" si="10"/>
        <v>REX</v>
      </c>
      <c r="D704" s="9" t="s">
        <v>4892</v>
      </c>
      <c r="E704" s="9" t="s">
        <v>4893</v>
      </c>
      <c r="F704" s="9" t="s">
        <v>4894</v>
      </c>
      <c r="G704" s="9" t="s">
        <v>4895</v>
      </c>
      <c r="H704" s="9" t="s">
        <v>4879</v>
      </c>
      <c r="I704" s="9" t="s">
        <v>863</v>
      </c>
      <c r="J704" s="9" t="s">
        <v>863</v>
      </c>
      <c r="K704" s="9" t="s">
        <v>864</v>
      </c>
      <c r="L704" s="9" t="s">
        <v>864</v>
      </c>
      <c r="M704" s="9" t="s">
        <v>865</v>
      </c>
      <c r="N704" s="9" t="s">
        <v>866</v>
      </c>
      <c r="O704" s="9" t="s">
        <v>866</v>
      </c>
      <c r="P704" s="11" t="s">
        <v>4896</v>
      </c>
      <c r="Q704" s="9"/>
      <c r="R704" s="11" t="s">
        <v>88</v>
      </c>
      <c r="S704" s="9" t="s">
        <v>868</v>
      </c>
      <c r="T704" s="9" t="s">
        <v>869</v>
      </c>
      <c r="U704" s="9" t="s">
        <v>869</v>
      </c>
      <c r="V704" s="9"/>
      <c r="W704" s="9" t="s">
        <v>87</v>
      </c>
      <c r="X704" s="9"/>
      <c r="Y704" s="9" t="s">
        <v>87</v>
      </c>
      <c r="Z704" s="9" t="s">
        <v>870</v>
      </c>
      <c r="AA704" s="9" t="s">
        <v>870</v>
      </c>
      <c r="AB704" s="9" t="s">
        <v>4881</v>
      </c>
      <c r="AC704" s="9"/>
      <c r="AD704" s="9" t="s">
        <v>870</v>
      </c>
      <c r="AE704" s="9"/>
    </row>
    <row r="705" hidden="1" spans="2:31">
      <c r="B705" t="e">
        <f>VLOOKUP(G705,Summary!B:B,1,FALSE)</f>
        <v>#N/A</v>
      </c>
      <c r="C705" t="str">
        <f t="shared" si="10"/>
        <v>REX</v>
      </c>
      <c r="D705" s="9" t="s">
        <v>4897</v>
      </c>
      <c r="E705" s="9" t="s">
        <v>4898</v>
      </c>
      <c r="F705" s="9" t="s">
        <v>4899</v>
      </c>
      <c r="G705" s="9" t="s">
        <v>4900</v>
      </c>
      <c r="H705" s="9" t="s">
        <v>4901</v>
      </c>
      <c r="I705" s="9" t="s">
        <v>863</v>
      </c>
      <c r="J705" s="9" t="s">
        <v>863</v>
      </c>
      <c r="K705" s="9" t="s">
        <v>864</v>
      </c>
      <c r="L705" s="9" t="s">
        <v>864</v>
      </c>
      <c r="M705" s="9" t="s">
        <v>865</v>
      </c>
      <c r="N705" s="9" t="s">
        <v>866</v>
      </c>
      <c r="O705" s="9" t="s">
        <v>866</v>
      </c>
      <c r="P705" s="11" t="s">
        <v>4902</v>
      </c>
      <c r="Q705" s="9"/>
      <c r="R705" s="11" t="s">
        <v>88</v>
      </c>
      <c r="S705" s="9" t="s">
        <v>868</v>
      </c>
      <c r="T705" s="9" t="s">
        <v>869</v>
      </c>
      <c r="U705" s="9" t="s">
        <v>869</v>
      </c>
      <c r="V705" s="9"/>
      <c r="W705" s="9" t="s">
        <v>287</v>
      </c>
      <c r="X705" s="9"/>
      <c r="Y705" s="9" t="s">
        <v>287</v>
      </c>
      <c r="Z705" s="9" t="s">
        <v>870</v>
      </c>
      <c r="AA705" s="9" t="s">
        <v>870</v>
      </c>
      <c r="AB705" s="9" t="s">
        <v>4903</v>
      </c>
      <c r="AC705" s="9"/>
      <c r="AD705" s="9" t="s">
        <v>870</v>
      </c>
      <c r="AE705" s="9"/>
    </row>
    <row r="706" hidden="1" spans="2:31">
      <c r="B706" t="e">
        <f>VLOOKUP(G706,Summary!B:B,1,FALSE)</f>
        <v>#N/A</v>
      </c>
      <c r="C706" t="str">
        <f t="shared" si="10"/>
        <v>REX</v>
      </c>
      <c r="D706" s="9" t="s">
        <v>4904</v>
      </c>
      <c r="E706" s="9" t="s">
        <v>4905</v>
      </c>
      <c r="F706" s="9" t="s">
        <v>4906</v>
      </c>
      <c r="G706" s="9" t="s">
        <v>4907</v>
      </c>
      <c r="H706" s="9" t="s">
        <v>4908</v>
      </c>
      <c r="I706" s="9" t="s">
        <v>863</v>
      </c>
      <c r="J706" s="9" t="s">
        <v>863</v>
      </c>
      <c r="K706" s="9" t="s">
        <v>864</v>
      </c>
      <c r="L706" s="9" t="s">
        <v>864</v>
      </c>
      <c r="M706" s="9" t="s">
        <v>865</v>
      </c>
      <c r="N706" s="9" t="s">
        <v>866</v>
      </c>
      <c r="O706" s="9" t="s">
        <v>866</v>
      </c>
      <c r="P706" s="11" t="s">
        <v>4909</v>
      </c>
      <c r="Q706" s="9"/>
      <c r="R706" s="11" t="s">
        <v>88</v>
      </c>
      <c r="S706" s="9" t="s">
        <v>868</v>
      </c>
      <c r="T706" s="9" t="s">
        <v>869</v>
      </c>
      <c r="U706" s="9" t="s">
        <v>869</v>
      </c>
      <c r="V706" s="9"/>
      <c r="W706" s="9" t="s">
        <v>87</v>
      </c>
      <c r="X706" s="9"/>
      <c r="Y706" s="9" t="s">
        <v>87</v>
      </c>
      <c r="Z706" s="9" t="s">
        <v>870</v>
      </c>
      <c r="AA706" s="9" t="s">
        <v>870</v>
      </c>
      <c r="AB706" s="9" t="s">
        <v>4910</v>
      </c>
      <c r="AC706" s="9"/>
      <c r="AD706" s="9" t="s">
        <v>870</v>
      </c>
      <c r="AE706" s="9"/>
    </row>
    <row r="707" hidden="1" spans="2:31">
      <c r="B707" t="e">
        <f>VLOOKUP(G707,Summary!B:B,1,FALSE)</f>
        <v>#N/A</v>
      </c>
      <c r="C707" t="str">
        <f t="shared" ref="C707:C770" si="11">MID(H707,6,3)</f>
        <v>REX</v>
      </c>
      <c r="D707" s="9" t="s">
        <v>4911</v>
      </c>
      <c r="E707" s="9" t="s">
        <v>4912</v>
      </c>
      <c r="F707" s="9" t="s">
        <v>4913</v>
      </c>
      <c r="G707" s="9" t="s">
        <v>4914</v>
      </c>
      <c r="H707" s="9" t="s">
        <v>4915</v>
      </c>
      <c r="I707" s="9" t="s">
        <v>863</v>
      </c>
      <c r="J707" s="9" t="s">
        <v>863</v>
      </c>
      <c r="K707" s="9" t="s">
        <v>864</v>
      </c>
      <c r="L707" s="9" t="s">
        <v>864</v>
      </c>
      <c r="M707" s="9" t="s">
        <v>865</v>
      </c>
      <c r="N707" s="9" t="s">
        <v>866</v>
      </c>
      <c r="O707" s="9" t="s">
        <v>866</v>
      </c>
      <c r="P707" s="11" t="s">
        <v>4916</v>
      </c>
      <c r="Q707" s="9"/>
      <c r="R707" s="11" t="s">
        <v>88</v>
      </c>
      <c r="S707" s="9" t="s">
        <v>868</v>
      </c>
      <c r="T707" s="9" t="s">
        <v>869</v>
      </c>
      <c r="U707" s="9" t="s">
        <v>869</v>
      </c>
      <c r="V707" s="9"/>
      <c r="W707" s="9" t="s">
        <v>87</v>
      </c>
      <c r="X707" s="9"/>
      <c r="Y707" s="9" t="s">
        <v>87</v>
      </c>
      <c r="Z707" s="9" t="s">
        <v>870</v>
      </c>
      <c r="AA707" s="9" t="s">
        <v>870</v>
      </c>
      <c r="AB707" s="9" t="s">
        <v>2253</v>
      </c>
      <c r="AC707" s="9"/>
      <c r="AD707" s="9" t="s">
        <v>870</v>
      </c>
      <c r="AE707" s="9"/>
    </row>
    <row r="708" hidden="1" spans="2:31">
      <c r="B708" t="e">
        <f>VLOOKUP(G708,Summary!B:B,1,FALSE)</f>
        <v>#N/A</v>
      </c>
      <c r="C708" t="str">
        <f t="shared" si="11"/>
        <v>REX</v>
      </c>
      <c r="D708" s="11" t="s">
        <v>4917</v>
      </c>
      <c r="E708" s="9" t="s">
        <v>4918</v>
      </c>
      <c r="F708" s="11" t="s">
        <v>4919</v>
      </c>
      <c r="G708" s="9" t="s">
        <v>4920</v>
      </c>
      <c r="H708" s="11" t="s">
        <v>4921</v>
      </c>
      <c r="I708" s="9" t="s">
        <v>863</v>
      </c>
      <c r="J708" s="9" t="s">
        <v>863</v>
      </c>
      <c r="K708" s="9" t="s">
        <v>864</v>
      </c>
      <c r="L708" s="9" t="s">
        <v>864</v>
      </c>
      <c r="M708" s="9" t="s">
        <v>865</v>
      </c>
      <c r="N708" s="9" t="s">
        <v>866</v>
      </c>
      <c r="O708" s="9" t="s">
        <v>866</v>
      </c>
      <c r="P708" s="11" t="s">
        <v>4922</v>
      </c>
      <c r="Q708" s="9"/>
      <c r="R708" s="11" t="s">
        <v>88</v>
      </c>
      <c r="S708" s="9" t="s">
        <v>868</v>
      </c>
      <c r="T708" s="9" t="s">
        <v>869</v>
      </c>
      <c r="U708" s="11" t="s">
        <v>869</v>
      </c>
      <c r="V708" s="9"/>
      <c r="W708" s="9" t="s">
        <v>108</v>
      </c>
      <c r="X708" s="9"/>
      <c r="Y708" s="9" t="s">
        <v>108</v>
      </c>
      <c r="Z708" s="11" t="s">
        <v>870</v>
      </c>
      <c r="AA708" s="9" t="s">
        <v>870</v>
      </c>
      <c r="AB708" s="9" t="s">
        <v>4923</v>
      </c>
      <c r="AC708" s="9"/>
      <c r="AD708" s="11" t="s">
        <v>870</v>
      </c>
      <c r="AE708" s="9"/>
    </row>
    <row r="709" hidden="1" spans="2:31">
      <c r="B709" t="e">
        <f>VLOOKUP(G709,Summary!B:B,1,FALSE)</f>
        <v>#N/A</v>
      </c>
      <c r="C709" t="str">
        <f t="shared" si="11"/>
        <v>REX</v>
      </c>
      <c r="D709" s="9" t="s">
        <v>4924</v>
      </c>
      <c r="E709" s="9" t="s">
        <v>4925</v>
      </c>
      <c r="F709" s="9" t="s">
        <v>4926</v>
      </c>
      <c r="G709" s="9" t="s">
        <v>4927</v>
      </c>
      <c r="H709" s="9" t="s">
        <v>4928</v>
      </c>
      <c r="I709" s="9" t="s">
        <v>863</v>
      </c>
      <c r="J709" s="9" t="s">
        <v>863</v>
      </c>
      <c r="K709" s="9" t="s">
        <v>864</v>
      </c>
      <c r="L709" s="9" t="s">
        <v>864</v>
      </c>
      <c r="M709" s="9" t="s">
        <v>865</v>
      </c>
      <c r="N709" s="9" t="s">
        <v>866</v>
      </c>
      <c r="O709" s="9" t="s">
        <v>866</v>
      </c>
      <c r="P709" s="11" t="s">
        <v>4929</v>
      </c>
      <c r="Q709" s="9"/>
      <c r="R709" s="11" t="s">
        <v>88</v>
      </c>
      <c r="S709" s="9" t="s">
        <v>868</v>
      </c>
      <c r="T709" s="9" t="s">
        <v>869</v>
      </c>
      <c r="U709" s="9" t="s">
        <v>869</v>
      </c>
      <c r="V709" s="9"/>
      <c r="W709" s="9" t="s">
        <v>287</v>
      </c>
      <c r="X709" s="9"/>
      <c r="Y709" s="9" t="s">
        <v>287</v>
      </c>
      <c r="Z709" s="9" t="s">
        <v>870</v>
      </c>
      <c r="AA709" s="9" t="s">
        <v>870</v>
      </c>
      <c r="AB709" s="9" t="s">
        <v>4930</v>
      </c>
      <c r="AC709" s="9"/>
      <c r="AD709" s="9" t="s">
        <v>870</v>
      </c>
      <c r="AE709" s="9"/>
    </row>
    <row r="710" hidden="1" spans="2:31">
      <c r="B710" t="e">
        <f>VLOOKUP(G710,Summary!B:B,1,FALSE)</f>
        <v>#N/A</v>
      </c>
      <c r="C710" t="str">
        <f t="shared" si="11"/>
        <v>REX</v>
      </c>
      <c r="D710" s="11" t="s">
        <v>4931</v>
      </c>
      <c r="E710" s="9" t="s">
        <v>4932</v>
      </c>
      <c r="F710" s="11" t="s">
        <v>4933</v>
      </c>
      <c r="G710" s="9" t="s">
        <v>4934</v>
      </c>
      <c r="H710" s="11" t="s">
        <v>4935</v>
      </c>
      <c r="I710" s="9" t="s">
        <v>863</v>
      </c>
      <c r="J710" s="9" t="s">
        <v>863</v>
      </c>
      <c r="K710" s="9" t="s">
        <v>864</v>
      </c>
      <c r="L710" s="9" t="s">
        <v>864</v>
      </c>
      <c r="M710" s="9" t="s">
        <v>865</v>
      </c>
      <c r="N710" s="9" t="s">
        <v>866</v>
      </c>
      <c r="O710" s="9" t="s">
        <v>866</v>
      </c>
      <c r="P710" s="11" t="s">
        <v>4936</v>
      </c>
      <c r="Q710" s="9"/>
      <c r="R710" s="11" t="s">
        <v>88</v>
      </c>
      <c r="S710" s="9" t="s">
        <v>868</v>
      </c>
      <c r="T710" s="9" t="s">
        <v>869</v>
      </c>
      <c r="U710" s="11" t="s">
        <v>869</v>
      </c>
      <c r="V710" s="9"/>
      <c r="W710" s="9" t="s">
        <v>127</v>
      </c>
      <c r="X710" s="9"/>
      <c r="Y710" s="9" t="s">
        <v>127</v>
      </c>
      <c r="Z710" s="11" t="s">
        <v>870</v>
      </c>
      <c r="AA710" s="9" t="s">
        <v>870</v>
      </c>
      <c r="AB710" s="9" t="s">
        <v>4937</v>
      </c>
      <c r="AC710" s="9"/>
      <c r="AD710" s="11" t="s">
        <v>870</v>
      </c>
      <c r="AE710" s="9"/>
    </row>
    <row r="711" hidden="1" spans="2:31">
      <c r="B711" t="e">
        <f>VLOOKUP(G711,Summary!B:B,1,FALSE)</f>
        <v>#N/A</v>
      </c>
      <c r="C711" t="str">
        <f t="shared" si="11"/>
        <v>REX</v>
      </c>
      <c r="D711" s="11" t="s">
        <v>4938</v>
      </c>
      <c r="E711" s="9" t="s">
        <v>4939</v>
      </c>
      <c r="F711" s="11" t="s">
        <v>4940</v>
      </c>
      <c r="G711" s="9" t="s">
        <v>4941</v>
      </c>
      <c r="H711" s="11" t="s">
        <v>4935</v>
      </c>
      <c r="I711" s="9" t="s">
        <v>863</v>
      </c>
      <c r="J711" s="9" t="s">
        <v>863</v>
      </c>
      <c r="K711" s="9" t="s">
        <v>864</v>
      </c>
      <c r="L711" s="9" t="s">
        <v>864</v>
      </c>
      <c r="M711" s="9" t="s">
        <v>865</v>
      </c>
      <c r="N711" s="9" t="s">
        <v>866</v>
      </c>
      <c r="O711" s="9" t="s">
        <v>866</v>
      </c>
      <c r="P711" s="11" t="s">
        <v>4942</v>
      </c>
      <c r="Q711" s="9"/>
      <c r="R711" s="11" t="s">
        <v>88</v>
      </c>
      <c r="S711" s="9" t="s">
        <v>868</v>
      </c>
      <c r="T711" s="9" t="s">
        <v>869</v>
      </c>
      <c r="U711" s="11" t="s">
        <v>869</v>
      </c>
      <c r="V711" s="9"/>
      <c r="W711" s="9" t="s">
        <v>87</v>
      </c>
      <c r="X711" s="9"/>
      <c r="Y711" s="9" t="s">
        <v>87</v>
      </c>
      <c r="Z711" s="11" t="s">
        <v>870</v>
      </c>
      <c r="AA711" s="9" t="s">
        <v>870</v>
      </c>
      <c r="AB711" s="9" t="s">
        <v>4937</v>
      </c>
      <c r="AC711" s="9"/>
      <c r="AD711" s="11" t="s">
        <v>870</v>
      </c>
      <c r="AE711" s="9"/>
    </row>
    <row r="712" hidden="1" spans="2:31">
      <c r="B712" t="e">
        <f>VLOOKUP(G712,Summary!B:B,1,FALSE)</f>
        <v>#N/A</v>
      </c>
      <c r="C712" t="str">
        <f t="shared" si="11"/>
        <v>REX</v>
      </c>
      <c r="D712" s="11" t="s">
        <v>4943</v>
      </c>
      <c r="E712" s="9" t="s">
        <v>4944</v>
      </c>
      <c r="F712" s="11" t="s">
        <v>4945</v>
      </c>
      <c r="G712" s="9" t="s">
        <v>4946</v>
      </c>
      <c r="H712" s="11" t="s">
        <v>4935</v>
      </c>
      <c r="I712" s="9" t="s">
        <v>863</v>
      </c>
      <c r="J712" s="9" t="s">
        <v>863</v>
      </c>
      <c r="K712" s="9" t="s">
        <v>864</v>
      </c>
      <c r="L712" s="9" t="s">
        <v>864</v>
      </c>
      <c r="M712" s="9" t="s">
        <v>865</v>
      </c>
      <c r="N712" s="9" t="s">
        <v>866</v>
      </c>
      <c r="O712" s="9" t="s">
        <v>866</v>
      </c>
      <c r="P712" s="11" t="s">
        <v>4947</v>
      </c>
      <c r="Q712" s="9"/>
      <c r="R712" s="11" t="s">
        <v>88</v>
      </c>
      <c r="S712" s="9" t="s">
        <v>868</v>
      </c>
      <c r="T712" s="9" t="s">
        <v>869</v>
      </c>
      <c r="U712" s="11" t="s">
        <v>869</v>
      </c>
      <c r="V712" s="9"/>
      <c r="W712" s="9" t="s">
        <v>87</v>
      </c>
      <c r="X712" s="9"/>
      <c r="Y712" s="9" t="s">
        <v>87</v>
      </c>
      <c r="Z712" s="11" t="s">
        <v>870</v>
      </c>
      <c r="AA712" s="9" t="s">
        <v>870</v>
      </c>
      <c r="AB712" s="9" t="s">
        <v>4937</v>
      </c>
      <c r="AC712" s="9"/>
      <c r="AD712" s="11" t="s">
        <v>870</v>
      </c>
      <c r="AE712" s="9"/>
    </row>
    <row r="713" hidden="1" spans="2:31">
      <c r="B713" t="e">
        <f>VLOOKUP(G713,Summary!B:B,1,FALSE)</f>
        <v>#N/A</v>
      </c>
      <c r="C713" t="str">
        <f t="shared" si="11"/>
        <v>REX</v>
      </c>
      <c r="D713" s="11" t="s">
        <v>4948</v>
      </c>
      <c r="E713" s="9" t="s">
        <v>4949</v>
      </c>
      <c r="F713" s="11" t="s">
        <v>4950</v>
      </c>
      <c r="G713" s="9" t="s">
        <v>4951</v>
      </c>
      <c r="H713" s="11" t="s">
        <v>4935</v>
      </c>
      <c r="I713" s="9" t="s">
        <v>863</v>
      </c>
      <c r="J713" s="9" t="s">
        <v>863</v>
      </c>
      <c r="K713" s="9" t="s">
        <v>864</v>
      </c>
      <c r="L713" s="9" t="s">
        <v>864</v>
      </c>
      <c r="M713" s="9" t="s">
        <v>865</v>
      </c>
      <c r="N713" s="9" t="s">
        <v>866</v>
      </c>
      <c r="O713" s="9" t="s">
        <v>866</v>
      </c>
      <c r="P713" s="11" t="s">
        <v>4952</v>
      </c>
      <c r="Q713" s="9"/>
      <c r="R713" s="11" t="s">
        <v>88</v>
      </c>
      <c r="S713" s="9" t="s">
        <v>868</v>
      </c>
      <c r="T713" s="9" t="s">
        <v>869</v>
      </c>
      <c r="U713" s="11" t="s">
        <v>869</v>
      </c>
      <c r="V713" s="9"/>
      <c r="W713" s="9" t="s">
        <v>147</v>
      </c>
      <c r="X713" s="9"/>
      <c r="Y713" s="9" t="s">
        <v>147</v>
      </c>
      <c r="Z713" s="11" t="s">
        <v>870</v>
      </c>
      <c r="AA713" s="9" t="s">
        <v>870</v>
      </c>
      <c r="AB713" s="9" t="s">
        <v>4937</v>
      </c>
      <c r="AC713" s="9"/>
      <c r="AD713" s="11" t="s">
        <v>870</v>
      </c>
      <c r="AE713" s="9"/>
    </row>
    <row r="714" hidden="1" spans="2:31">
      <c r="B714" t="e">
        <f>VLOOKUP(G714,Summary!B:B,1,FALSE)</f>
        <v>#N/A</v>
      </c>
      <c r="C714" t="str">
        <f t="shared" si="11"/>
        <v>REX</v>
      </c>
      <c r="D714" s="11" t="s">
        <v>4953</v>
      </c>
      <c r="E714" s="9" t="s">
        <v>4954</v>
      </c>
      <c r="F714" s="11" t="s">
        <v>4955</v>
      </c>
      <c r="G714" s="9" t="s">
        <v>4956</v>
      </c>
      <c r="H714" s="11" t="s">
        <v>4935</v>
      </c>
      <c r="I714" s="9" t="s">
        <v>863</v>
      </c>
      <c r="J714" s="9" t="s">
        <v>863</v>
      </c>
      <c r="K714" s="9" t="s">
        <v>864</v>
      </c>
      <c r="L714" s="9" t="s">
        <v>864</v>
      </c>
      <c r="M714" s="9" t="s">
        <v>865</v>
      </c>
      <c r="N714" s="9" t="s">
        <v>866</v>
      </c>
      <c r="O714" s="9" t="s">
        <v>866</v>
      </c>
      <c r="P714" s="11" t="s">
        <v>4957</v>
      </c>
      <c r="Q714" s="9"/>
      <c r="R714" s="11" t="s">
        <v>88</v>
      </c>
      <c r="S714" s="9" t="s">
        <v>868</v>
      </c>
      <c r="T714" s="9" t="s">
        <v>869</v>
      </c>
      <c r="U714" s="11" t="s">
        <v>869</v>
      </c>
      <c r="V714" s="9"/>
      <c r="W714" s="9" t="s">
        <v>87</v>
      </c>
      <c r="X714" s="9"/>
      <c r="Y714" s="9" t="s">
        <v>87</v>
      </c>
      <c r="Z714" s="11" t="s">
        <v>870</v>
      </c>
      <c r="AA714" s="9" t="s">
        <v>870</v>
      </c>
      <c r="AB714" s="9" t="s">
        <v>4937</v>
      </c>
      <c r="AC714" s="9"/>
      <c r="AD714" s="11" t="s">
        <v>870</v>
      </c>
      <c r="AE714" s="9"/>
    </row>
    <row r="715" hidden="1" spans="2:31">
      <c r="B715" t="e">
        <f>VLOOKUP(G715,Summary!B:B,1,FALSE)</f>
        <v>#N/A</v>
      </c>
      <c r="C715" t="str">
        <f t="shared" si="11"/>
        <v>REX</v>
      </c>
      <c r="D715" s="11" t="s">
        <v>4958</v>
      </c>
      <c r="E715" s="9" t="s">
        <v>4959</v>
      </c>
      <c r="F715" s="11" t="s">
        <v>4960</v>
      </c>
      <c r="G715" s="9" t="s">
        <v>4961</v>
      </c>
      <c r="H715" s="11" t="s">
        <v>4935</v>
      </c>
      <c r="I715" s="9" t="s">
        <v>863</v>
      </c>
      <c r="J715" s="9" t="s">
        <v>863</v>
      </c>
      <c r="K715" s="9" t="s">
        <v>864</v>
      </c>
      <c r="L715" s="9" t="s">
        <v>864</v>
      </c>
      <c r="M715" s="9" t="s">
        <v>865</v>
      </c>
      <c r="N715" s="9" t="s">
        <v>866</v>
      </c>
      <c r="O715" s="9" t="s">
        <v>866</v>
      </c>
      <c r="P715" s="11" t="s">
        <v>4962</v>
      </c>
      <c r="Q715" s="9"/>
      <c r="R715" s="11" t="s">
        <v>88</v>
      </c>
      <c r="S715" s="9" t="s">
        <v>868</v>
      </c>
      <c r="T715" s="9" t="s">
        <v>869</v>
      </c>
      <c r="U715" s="11" t="s">
        <v>869</v>
      </c>
      <c r="V715" s="9"/>
      <c r="W715" s="9" t="s">
        <v>87</v>
      </c>
      <c r="X715" s="9"/>
      <c r="Y715" s="9" t="s">
        <v>87</v>
      </c>
      <c r="Z715" s="11" t="s">
        <v>870</v>
      </c>
      <c r="AA715" s="9" t="s">
        <v>870</v>
      </c>
      <c r="AB715" s="9" t="s">
        <v>4937</v>
      </c>
      <c r="AC715" s="9"/>
      <c r="AD715" s="11" t="s">
        <v>870</v>
      </c>
      <c r="AE715" s="9"/>
    </row>
    <row r="716" hidden="1" spans="2:31">
      <c r="B716" t="e">
        <f>VLOOKUP(G716,Summary!B:B,1,FALSE)</f>
        <v>#N/A</v>
      </c>
      <c r="C716" t="str">
        <f t="shared" si="11"/>
        <v>REX</v>
      </c>
      <c r="D716" s="11" t="s">
        <v>4963</v>
      </c>
      <c r="E716" s="9" t="s">
        <v>4964</v>
      </c>
      <c r="F716" s="11" t="s">
        <v>4965</v>
      </c>
      <c r="G716" s="9" t="s">
        <v>4966</v>
      </c>
      <c r="H716" s="11" t="s">
        <v>4967</v>
      </c>
      <c r="I716" s="9" t="s">
        <v>863</v>
      </c>
      <c r="J716" s="9" t="s">
        <v>863</v>
      </c>
      <c r="K716" s="9" t="s">
        <v>864</v>
      </c>
      <c r="L716" s="9" t="s">
        <v>864</v>
      </c>
      <c r="M716" s="9" t="s">
        <v>865</v>
      </c>
      <c r="N716" s="9" t="s">
        <v>866</v>
      </c>
      <c r="O716" s="9" t="s">
        <v>866</v>
      </c>
      <c r="P716" s="11" t="s">
        <v>4968</v>
      </c>
      <c r="Q716" s="9"/>
      <c r="R716" s="11" t="s">
        <v>88</v>
      </c>
      <c r="S716" s="9" t="s">
        <v>868</v>
      </c>
      <c r="T716" s="9" t="s">
        <v>869</v>
      </c>
      <c r="U716" s="11" t="s">
        <v>869</v>
      </c>
      <c r="V716" s="9"/>
      <c r="W716" s="9" t="s">
        <v>127</v>
      </c>
      <c r="X716" s="9"/>
      <c r="Y716" s="9" t="s">
        <v>127</v>
      </c>
      <c r="Z716" s="11" t="s">
        <v>870</v>
      </c>
      <c r="AA716" s="9" t="s">
        <v>870</v>
      </c>
      <c r="AB716" s="9" t="s">
        <v>4969</v>
      </c>
      <c r="AC716" s="9"/>
      <c r="AD716" s="11" t="s">
        <v>870</v>
      </c>
      <c r="AE716" s="9"/>
    </row>
    <row r="717" hidden="1" spans="2:31">
      <c r="B717" t="e">
        <f>VLOOKUP(G717,Summary!B:B,1,FALSE)</f>
        <v>#N/A</v>
      </c>
      <c r="C717" t="str">
        <f t="shared" si="11"/>
        <v>REX</v>
      </c>
      <c r="D717" s="9" t="s">
        <v>4970</v>
      </c>
      <c r="E717" s="9" t="s">
        <v>4971</v>
      </c>
      <c r="F717" s="9" t="s">
        <v>4972</v>
      </c>
      <c r="G717" s="9" t="s">
        <v>4973</v>
      </c>
      <c r="H717" s="9" t="s">
        <v>4974</v>
      </c>
      <c r="I717" s="9" t="s">
        <v>863</v>
      </c>
      <c r="J717" s="9" t="s">
        <v>863</v>
      </c>
      <c r="K717" s="9" t="s">
        <v>864</v>
      </c>
      <c r="L717" s="9" t="s">
        <v>864</v>
      </c>
      <c r="M717" s="9" t="s">
        <v>865</v>
      </c>
      <c r="N717" s="9" t="s">
        <v>866</v>
      </c>
      <c r="O717" s="9" t="s">
        <v>866</v>
      </c>
      <c r="P717" s="11" t="s">
        <v>4975</v>
      </c>
      <c r="Q717" s="9"/>
      <c r="R717" s="11" t="s">
        <v>88</v>
      </c>
      <c r="S717" s="9" t="s">
        <v>868</v>
      </c>
      <c r="T717" s="9" t="s">
        <v>869</v>
      </c>
      <c r="U717" s="9" t="s">
        <v>869</v>
      </c>
      <c r="V717" s="9"/>
      <c r="W717" s="9" t="s">
        <v>87</v>
      </c>
      <c r="X717" s="9"/>
      <c r="Y717" s="9" t="s">
        <v>87</v>
      </c>
      <c r="Z717" s="9" t="s">
        <v>870</v>
      </c>
      <c r="AA717" s="9" t="s">
        <v>870</v>
      </c>
      <c r="AB717" s="9" t="s">
        <v>4976</v>
      </c>
      <c r="AC717" s="9"/>
      <c r="AD717" s="9" t="s">
        <v>870</v>
      </c>
      <c r="AE717" s="9"/>
    </row>
    <row r="718" hidden="1" spans="2:31">
      <c r="B718" t="e">
        <f>VLOOKUP(G718,Summary!B:B,1,FALSE)</f>
        <v>#N/A</v>
      </c>
      <c r="C718" t="str">
        <f t="shared" si="11"/>
        <v>REX</v>
      </c>
      <c r="D718" s="11" t="s">
        <v>4977</v>
      </c>
      <c r="E718" s="9" t="s">
        <v>4978</v>
      </c>
      <c r="F718" s="11" t="s">
        <v>4979</v>
      </c>
      <c r="G718" s="9" t="s">
        <v>4980</v>
      </c>
      <c r="H718" s="11" t="s">
        <v>4981</v>
      </c>
      <c r="I718" s="9" t="s">
        <v>863</v>
      </c>
      <c r="J718" s="9" t="s">
        <v>863</v>
      </c>
      <c r="K718" s="9" t="s">
        <v>864</v>
      </c>
      <c r="L718" s="9" t="s">
        <v>864</v>
      </c>
      <c r="M718" s="9" t="s">
        <v>865</v>
      </c>
      <c r="N718" s="9" t="s">
        <v>866</v>
      </c>
      <c r="O718" s="9" t="s">
        <v>866</v>
      </c>
      <c r="P718" s="11" t="s">
        <v>4982</v>
      </c>
      <c r="Q718" s="9"/>
      <c r="R718" s="11" t="s">
        <v>88</v>
      </c>
      <c r="S718" s="9" t="s">
        <v>868</v>
      </c>
      <c r="T718" s="9" t="s">
        <v>869</v>
      </c>
      <c r="U718" s="11" t="s">
        <v>869</v>
      </c>
      <c r="V718" s="9"/>
      <c r="W718" s="9" t="s">
        <v>108</v>
      </c>
      <c r="X718" s="9"/>
      <c r="Y718" s="9" t="s">
        <v>108</v>
      </c>
      <c r="Z718" s="11" t="s">
        <v>870</v>
      </c>
      <c r="AA718" s="9" t="s">
        <v>870</v>
      </c>
      <c r="AB718" s="9" t="s">
        <v>4983</v>
      </c>
      <c r="AC718" s="9"/>
      <c r="AD718" s="11" t="s">
        <v>870</v>
      </c>
      <c r="AE718" s="9"/>
    </row>
    <row r="719" hidden="1" spans="2:31">
      <c r="B719" t="e">
        <f>VLOOKUP(G719,Summary!B:B,1,FALSE)</f>
        <v>#N/A</v>
      </c>
      <c r="C719" t="str">
        <f t="shared" si="11"/>
        <v>REX</v>
      </c>
      <c r="D719" s="11" t="s">
        <v>4984</v>
      </c>
      <c r="E719" s="9" t="s">
        <v>4985</v>
      </c>
      <c r="F719" s="11" t="s">
        <v>4986</v>
      </c>
      <c r="G719" s="9" t="s">
        <v>4987</v>
      </c>
      <c r="H719" s="11" t="s">
        <v>4988</v>
      </c>
      <c r="I719" s="9" t="s">
        <v>863</v>
      </c>
      <c r="J719" s="9" t="s">
        <v>863</v>
      </c>
      <c r="K719" s="9" t="s">
        <v>864</v>
      </c>
      <c r="L719" s="9" t="s">
        <v>864</v>
      </c>
      <c r="M719" s="9" t="s">
        <v>865</v>
      </c>
      <c r="N719" s="9" t="s">
        <v>866</v>
      </c>
      <c r="O719" s="9" t="s">
        <v>866</v>
      </c>
      <c r="P719" s="11" t="s">
        <v>4989</v>
      </c>
      <c r="Q719" s="9"/>
      <c r="R719" s="11" t="s">
        <v>88</v>
      </c>
      <c r="S719" s="9" t="s">
        <v>868</v>
      </c>
      <c r="T719" s="9" t="s">
        <v>869</v>
      </c>
      <c r="U719" s="11" t="s">
        <v>869</v>
      </c>
      <c r="V719" s="9"/>
      <c r="W719" s="9" t="s">
        <v>87</v>
      </c>
      <c r="X719" s="9"/>
      <c r="Y719" s="9" t="s">
        <v>87</v>
      </c>
      <c r="Z719" s="11" t="s">
        <v>870</v>
      </c>
      <c r="AA719" s="9" t="s">
        <v>870</v>
      </c>
      <c r="AB719" s="9" t="s">
        <v>4990</v>
      </c>
      <c r="AC719" s="9"/>
      <c r="AD719" s="11" t="s">
        <v>870</v>
      </c>
      <c r="AE719" s="9"/>
    </row>
    <row r="720" hidden="1" spans="2:31">
      <c r="B720" t="e">
        <f>VLOOKUP(G720,Summary!B:B,1,FALSE)</f>
        <v>#N/A</v>
      </c>
      <c r="C720" t="str">
        <f t="shared" si="11"/>
        <v>REX</v>
      </c>
      <c r="D720" s="11" t="s">
        <v>4991</v>
      </c>
      <c r="E720" s="9" t="s">
        <v>4992</v>
      </c>
      <c r="F720" s="11" t="s">
        <v>4993</v>
      </c>
      <c r="G720" s="9" t="s">
        <v>4994</v>
      </c>
      <c r="H720" s="11" t="s">
        <v>4988</v>
      </c>
      <c r="I720" s="9" t="s">
        <v>863</v>
      </c>
      <c r="J720" s="9" t="s">
        <v>863</v>
      </c>
      <c r="K720" s="9" t="s">
        <v>864</v>
      </c>
      <c r="L720" s="9" t="s">
        <v>864</v>
      </c>
      <c r="M720" s="9" t="s">
        <v>865</v>
      </c>
      <c r="N720" s="9" t="s">
        <v>866</v>
      </c>
      <c r="O720" s="9" t="s">
        <v>866</v>
      </c>
      <c r="P720" s="11" t="s">
        <v>4995</v>
      </c>
      <c r="Q720" s="9"/>
      <c r="R720" s="11" t="s">
        <v>88</v>
      </c>
      <c r="S720" s="9" t="s">
        <v>868</v>
      </c>
      <c r="T720" s="9" t="s">
        <v>869</v>
      </c>
      <c r="U720" s="11" t="s">
        <v>869</v>
      </c>
      <c r="V720" s="9"/>
      <c r="W720" s="9" t="s">
        <v>108</v>
      </c>
      <c r="X720" s="9"/>
      <c r="Y720" s="9" t="s">
        <v>108</v>
      </c>
      <c r="Z720" s="11" t="s">
        <v>870</v>
      </c>
      <c r="AA720" s="9" t="s">
        <v>870</v>
      </c>
      <c r="AB720" s="9" t="s">
        <v>4990</v>
      </c>
      <c r="AC720" s="9"/>
      <c r="AD720" s="11" t="s">
        <v>870</v>
      </c>
      <c r="AE720" s="9"/>
    </row>
    <row r="721" hidden="1" spans="2:31">
      <c r="B721" t="e">
        <f>VLOOKUP(G721,Summary!B:B,1,FALSE)</f>
        <v>#N/A</v>
      </c>
      <c r="C721" t="str">
        <f t="shared" si="11"/>
        <v>REX</v>
      </c>
      <c r="D721" s="11" t="s">
        <v>4996</v>
      </c>
      <c r="E721" s="9" t="s">
        <v>4997</v>
      </c>
      <c r="F721" s="11" t="s">
        <v>4998</v>
      </c>
      <c r="G721" s="9" t="s">
        <v>4999</v>
      </c>
      <c r="H721" s="11" t="s">
        <v>4988</v>
      </c>
      <c r="I721" s="9" t="s">
        <v>863</v>
      </c>
      <c r="J721" s="9" t="s">
        <v>863</v>
      </c>
      <c r="K721" s="9" t="s">
        <v>864</v>
      </c>
      <c r="L721" s="9" t="s">
        <v>864</v>
      </c>
      <c r="M721" s="9" t="s">
        <v>865</v>
      </c>
      <c r="N721" s="9" t="s">
        <v>866</v>
      </c>
      <c r="O721" s="9" t="s">
        <v>866</v>
      </c>
      <c r="P721" s="11" t="s">
        <v>5000</v>
      </c>
      <c r="Q721" s="9"/>
      <c r="R721" s="11" t="s">
        <v>88</v>
      </c>
      <c r="S721" s="9" t="s">
        <v>868</v>
      </c>
      <c r="T721" s="9" t="s">
        <v>869</v>
      </c>
      <c r="U721" s="11" t="s">
        <v>869</v>
      </c>
      <c r="V721" s="9"/>
      <c r="W721" s="9" t="s">
        <v>287</v>
      </c>
      <c r="X721" s="9"/>
      <c r="Y721" s="9" t="s">
        <v>287</v>
      </c>
      <c r="Z721" s="11" t="s">
        <v>870</v>
      </c>
      <c r="AA721" s="9" t="s">
        <v>870</v>
      </c>
      <c r="AB721" s="9" t="s">
        <v>4990</v>
      </c>
      <c r="AC721" s="9"/>
      <c r="AD721" s="11" t="s">
        <v>870</v>
      </c>
      <c r="AE721" s="9"/>
    </row>
    <row r="722" hidden="1" spans="2:31">
      <c r="B722" t="e">
        <f>VLOOKUP(G722,Summary!B:B,1,FALSE)</f>
        <v>#N/A</v>
      </c>
      <c r="C722" t="str">
        <f t="shared" si="11"/>
        <v>REX</v>
      </c>
      <c r="D722" s="11" t="s">
        <v>5001</v>
      </c>
      <c r="E722" s="9" t="s">
        <v>5002</v>
      </c>
      <c r="F722" s="11" t="s">
        <v>5003</v>
      </c>
      <c r="G722" s="9" t="s">
        <v>5004</v>
      </c>
      <c r="H722" s="11" t="s">
        <v>4988</v>
      </c>
      <c r="I722" s="9" t="s">
        <v>863</v>
      </c>
      <c r="J722" s="9" t="s">
        <v>863</v>
      </c>
      <c r="K722" s="9" t="s">
        <v>864</v>
      </c>
      <c r="L722" s="9" t="s">
        <v>864</v>
      </c>
      <c r="M722" s="9" t="s">
        <v>865</v>
      </c>
      <c r="N722" s="9" t="s">
        <v>866</v>
      </c>
      <c r="O722" s="9" t="s">
        <v>866</v>
      </c>
      <c r="P722" s="11" t="s">
        <v>5005</v>
      </c>
      <c r="Q722" s="9"/>
      <c r="R722" s="11" t="s">
        <v>88</v>
      </c>
      <c r="S722" s="9" t="s">
        <v>868</v>
      </c>
      <c r="T722" s="9" t="s">
        <v>869</v>
      </c>
      <c r="U722" s="11" t="s">
        <v>869</v>
      </c>
      <c r="V722" s="9"/>
      <c r="W722" s="9" t="s">
        <v>87</v>
      </c>
      <c r="X722" s="9"/>
      <c r="Y722" s="9" t="s">
        <v>87</v>
      </c>
      <c r="Z722" s="11" t="s">
        <v>870</v>
      </c>
      <c r="AA722" s="9" t="s">
        <v>870</v>
      </c>
      <c r="AB722" s="9" t="s">
        <v>4990</v>
      </c>
      <c r="AC722" s="9"/>
      <c r="AD722" s="11" t="s">
        <v>870</v>
      </c>
      <c r="AE722" s="9"/>
    </row>
    <row r="723" hidden="1" spans="2:31">
      <c r="B723" t="e">
        <f>VLOOKUP(G723,Summary!B:B,1,FALSE)</f>
        <v>#N/A</v>
      </c>
      <c r="C723" t="str">
        <f t="shared" si="11"/>
        <v>REX</v>
      </c>
      <c r="D723" s="9" t="s">
        <v>5006</v>
      </c>
      <c r="E723" s="9" t="s">
        <v>5007</v>
      </c>
      <c r="F723" s="9" t="s">
        <v>5008</v>
      </c>
      <c r="G723" s="9" t="s">
        <v>5009</v>
      </c>
      <c r="H723" s="9" t="s">
        <v>4988</v>
      </c>
      <c r="I723" s="9" t="s">
        <v>863</v>
      </c>
      <c r="J723" s="9" t="s">
        <v>863</v>
      </c>
      <c r="K723" s="9" t="s">
        <v>864</v>
      </c>
      <c r="L723" s="9" t="s">
        <v>864</v>
      </c>
      <c r="M723" s="9" t="s">
        <v>865</v>
      </c>
      <c r="N723" s="9" t="s">
        <v>866</v>
      </c>
      <c r="O723" s="9" t="s">
        <v>866</v>
      </c>
      <c r="P723" s="11" t="s">
        <v>5010</v>
      </c>
      <c r="Q723" s="9"/>
      <c r="R723" s="11" t="s">
        <v>88</v>
      </c>
      <c r="S723" s="9" t="s">
        <v>868</v>
      </c>
      <c r="T723" s="9" t="s">
        <v>869</v>
      </c>
      <c r="U723" s="9" t="s">
        <v>869</v>
      </c>
      <c r="V723" s="9"/>
      <c r="W723" s="9" t="s">
        <v>127</v>
      </c>
      <c r="X723" s="9"/>
      <c r="Y723" s="9" t="s">
        <v>127</v>
      </c>
      <c r="Z723" s="9" t="s">
        <v>870</v>
      </c>
      <c r="AA723" s="9" t="s">
        <v>870</v>
      </c>
      <c r="AB723" s="9" t="s">
        <v>4990</v>
      </c>
      <c r="AC723" s="9"/>
      <c r="AD723" s="9" t="s">
        <v>870</v>
      </c>
      <c r="AE723" s="9"/>
    </row>
    <row r="724" hidden="1" spans="2:31">
      <c r="B724" t="e">
        <f>VLOOKUP(G724,Summary!B:B,1,FALSE)</f>
        <v>#N/A</v>
      </c>
      <c r="C724" t="str">
        <f t="shared" si="11"/>
        <v>REX</v>
      </c>
      <c r="D724" s="11" t="s">
        <v>5011</v>
      </c>
      <c r="E724" s="9" t="s">
        <v>5012</v>
      </c>
      <c r="F724" s="11" t="s">
        <v>5013</v>
      </c>
      <c r="G724" s="9" t="s">
        <v>5014</v>
      </c>
      <c r="H724" s="11" t="s">
        <v>4988</v>
      </c>
      <c r="I724" s="9" t="s">
        <v>863</v>
      </c>
      <c r="J724" s="9" t="s">
        <v>863</v>
      </c>
      <c r="K724" s="9" t="s">
        <v>864</v>
      </c>
      <c r="L724" s="9" t="s">
        <v>864</v>
      </c>
      <c r="M724" s="9" t="s">
        <v>865</v>
      </c>
      <c r="N724" s="9" t="s">
        <v>866</v>
      </c>
      <c r="O724" s="9" t="s">
        <v>866</v>
      </c>
      <c r="P724" s="11" t="s">
        <v>5015</v>
      </c>
      <c r="Q724" s="9"/>
      <c r="R724" s="11" t="s">
        <v>88</v>
      </c>
      <c r="S724" s="9" t="s">
        <v>868</v>
      </c>
      <c r="T724" s="9" t="s">
        <v>869</v>
      </c>
      <c r="U724" s="11" t="s">
        <v>869</v>
      </c>
      <c r="V724" s="9"/>
      <c r="W724" s="9" t="s">
        <v>87</v>
      </c>
      <c r="X724" s="9"/>
      <c r="Y724" s="9" t="s">
        <v>87</v>
      </c>
      <c r="Z724" s="11" t="s">
        <v>870</v>
      </c>
      <c r="AA724" s="9" t="s">
        <v>870</v>
      </c>
      <c r="AB724" s="9" t="s">
        <v>4990</v>
      </c>
      <c r="AC724" s="9"/>
      <c r="AD724" s="11" t="s">
        <v>870</v>
      </c>
      <c r="AE724" s="9"/>
    </row>
    <row r="725" hidden="1" spans="2:31">
      <c r="B725" t="e">
        <f>VLOOKUP(G725,Summary!B:B,1,FALSE)</f>
        <v>#N/A</v>
      </c>
      <c r="C725" t="str">
        <f t="shared" si="11"/>
        <v>REX</v>
      </c>
      <c r="D725" s="11" t="s">
        <v>5016</v>
      </c>
      <c r="E725" s="9" t="s">
        <v>5017</v>
      </c>
      <c r="F725" s="11" t="s">
        <v>5018</v>
      </c>
      <c r="G725" s="9" t="s">
        <v>5019</v>
      </c>
      <c r="H725" s="11" t="s">
        <v>4988</v>
      </c>
      <c r="I725" s="9" t="s">
        <v>863</v>
      </c>
      <c r="J725" s="9" t="s">
        <v>863</v>
      </c>
      <c r="K725" s="9" t="s">
        <v>864</v>
      </c>
      <c r="L725" s="9" t="s">
        <v>864</v>
      </c>
      <c r="M725" s="9" t="s">
        <v>865</v>
      </c>
      <c r="N725" s="9" t="s">
        <v>866</v>
      </c>
      <c r="O725" s="9" t="s">
        <v>866</v>
      </c>
      <c r="P725" s="11" t="s">
        <v>5020</v>
      </c>
      <c r="Q725" s="9"/>
      <c r="R725" s="11" t="s">
        <v>88</v>
      </c>
      <c r="S725" s="9" t="s">
        <v>868</v>
      </c>
      <c r="T725" s="9" t="s">
        <v>869</v>
      </c>
      <c r="U725" s="11" t="s">
        <v>869</v>
      </c>
      <c r="V725" s="9"/>
      <c r="W725" s="9" t="s">
        <v>127</v>
      </c>
      <c r="X725" s="9"/>
      <c r="Y725" s="9" t="s">
        <v>127</v>
      </c>
      <c r="Z725" s="11" t="s">
        <v>870</v>
      </c>
      <c r="AA725" s="9" t="s">
        <v>870</v>
      </c>
      <c r="AB725" s="9" t="s">
        <v>4990</v>
      </c>
      <c r="AC725" s="9"/>
      <c r="AD725" s="11" t="s">
        <v>870</v>
      </c>
      <c r="AE725" s="9"/>
    </row>
    <row r="726" hidden="1" spans="2:31">
      <c r="B726" t="e">
        <f>VLOOKUP(G726,Summary!B:B,1,FALSE)</f>
        <v>#N/A</v>
      </c>
      <c r="C726" t="str">
        <f t="shared" si="11"/>
        <v>REX</v>
      </c>
      <c r="D726" s="11" t="s">
        <v>5021</v>
      </c>
      <c r="E726" s="9" t="s">
        <v>5022</v>
      </c>
      <c r="F726" s="11" t="s">
        <v>5023</v>
      </c>
      <c r="G726" s="9" t="s">
        <v>5024</v>
      </c>
      <c r="H726" s="11" t="s">
        <v>4988</v>
      </c>
      <c r="I726" s="9" t="s">
        <v>863</v>
      </c>
      <c r="J726" s="9" t="s">
        <v>863</v>
      </c>
      <c r="K726" s="9" t="s">
        <v>864</v>
      </c>
      <c r="L726" s="9" t="s">
        <v>864</v>
      </c>
      <c r="M726" s="9" t="s">
        <v>865</v>
      </c>
      <c r="N726" s="9" t="s">
        <v>866</v>
      </c>
      <c r="O726" s="9" t="s">
        <v>866</v>
      </c>
      <c r="P726" s="11" t="s">
        <v>5025</v>
      </c>
      <c r="Q726" s="9"/>
      <c r="R726" s="11" t="s">
        <v>88</v>
      </c>
      <c r="S726" s="9" t="s">
        <v>868</v>
      </c>
      <c r="T726" s="9" t="s">
        <v>869</v>
      </c>
      <c r="U726" s="11" t="s">
        <v>869</v>
      </c>
      <c r="V726" s="9"/>
      <c r="W726" s="9" t="s">
        <v>87</v>
      </c>
      <c r="X726" s="9"/>
      <c r="Y726" s="9" t="s">
        <v>87</v>
      </c>
      <c r="Z726" s="11" t="s">
        <v>870</v>
      </c>
      <c r="AA726" s="9" t="s">
        <v>870</v>
      </c>
      <c r="AB726" s="9" t="s">
        <v>4990</v>
      </c>
      <c r="AC726" s="9"/>
      <c r="AD726" s="11" t="s">
        <v>870</v>
      </c>
      <c r="AE726" s="9"/>
    </row>
    <row r="727" hidden="1" spans="2:31">
      <c r="B727" t="e">
        <f>VLOOKUP(G727,Summary!B:B,1,FALSE)</f>
        <v>#N/A</v>
      </c>
      <c r="C727" t="str">
        <f t="shared" si="11"/>
        <v>REX</v>
      </c>
      <c r="D727" s="11" t="s">
        <v>5026</v>
      </c>
      <c r="E727" s="9" t="s">
        <v>5027</v>
      </c>
      <c r="F727" s="11" t="s">
        <v>5028</v>
      </c>
      <c r="G727" s="9" t="s">
        <v>5029</v>
      </c>
      <c r="H727" s="11" t="s">
        <v>4988</v>
      </c>
      <c r="I727" s="9" t="s">
        <v>863</v>
      </c>
      <c r="J727" s="9" t="s">
        <v>863</v>
      </c>
      <c r="K727" s="9" t="s">
        <v>864</v>
      </c>
      <c r="L727" s="9" t="s">
        <v>864</v>
      </c>
      <c r="M727" s="9" t="s">
        <v>865</v>
      </c>
      <c r="N727" s="9" t="s">
        <v>866</v>
      </c>
      <c r="O727" s="9" t="s">
        <v>866</v>
      </c>
      <c r="P727" s="11" t="s">
        <v>5030</v>
      </c>
      <c r="Q727" s="9"/>
      <c r="R727" s="11" t="s">
        <v>88</v>
      </c>
      <c r="S727" s="9" t="s">
        <v>868</v>
      </c>
      <c r="T727" s="9" t="s">
        <v>869</v>
      </c>
      <c r="U727" s="11" t="s">
        <v>869</v>
      </c>
      <c r="V727" s="9"/>
      <c r="W727" s="9" t="s">
        <v>287</v>
      </c>
      <c r="X727" s="9"/>
      <c r="Y727" s="9" t="s">
        <v>287</v>
      </c>
      <c r="Z727" s="11" t="s">
        <v>870</v>
      </c>
      <c r="AA727" s="9" t="s">
        <v>870</v>
      </c>
      <c r="AB727" s="9" t="s">
        <v>4990</v>
      </c>
      <c r="AC727" s="9"/>
      <c r="AD727" s="11" t="s">
        <v>870</v>
      </c>
      <c r="AE727" s="9"/>
    </row>
    <row r="728" hidden="1" spans="2:31">
      <c r="B728" t="e">
        <f>VLOOKUP(G728,Summary!B:B,1,FALSE)</f>
        <v>#N/A</v>
      </c>
      <c r="C728" t="str">
        <f t="shared" si="11"/>
        <v>REX</v>
      </c>
      <c r="D728" s="11" t="s">
        <v>5031</v>
      </c>
      <c r="E728" s="9" t="s">
        <v>5032</v>
      </c>
      <c r="F728" s="11" t="s">
        <v>5033</v>
      </c>
      <c r="G728" s="9" t="s">
        <v>5034</v>
      </c>
      <c r="H728" s="11" t="s">
        <v>4988</v>
      </c>
      <c r="I728" s="9" t="s">
        <v>863</v>
      </c>
      <c r="J728" s="9" t="s">
        <v>863</v>
      </c>
      <c r="K728" s="9" t="s">
        <v>864</v>
      </c>
      <c r="L728" s="9" t="s">
        <v>864</v>
      </c>
      <c r="M728" s="9" t="s">
        <v>865</v>
      </c>
      <c r="N728" s="9" t="s">
        <v>866</v>
      </c>
      <c r="O728" s="9" t="s">
        <v>866</v>
      </c>
      <c r="P728" s="11" t="s">
        <v>5035</v>
      </c>
      <c r="Q728" s="9"/>
      <c r="R728" s="11" t="s">
        <v>88</v>
      </c>
      <c r="S728" s="9" t="s">
        <v>868</v>
      </c>
      <c r="T728" s="9" t="s">
        <v>869</v>
      </c>
      <c r="U728" s="11" t="s">
        <v>869</v>
      </c>
      <c r="V728" s="9"/>
      <c r="W728" s="9" t="s">
        <v>820</v>
      </c>
      <c r="X728" s="9"/>
      <c r="Y728" s="9" t="s">
        <v>820</v>
      </c>
      <c r="Z728" s="11" t="s">
        <v>870</v>
      </c>
      <c r="AA728" s="9" t="s">
        <v>870</v>
      </c>
      <c r="AB728" s="9" t="s">
        <v>4990</v>
      </c>
      <c r="AC728" s="9"/>
      <c r="AD728" s="11" t="s">
        <v>870</v>
      </c>
      <c r="AE728" s="9"/>
    </row>
    <row r="729" hidden="1" spans="2:31">
      <c r="B729" t="e">
        <f>VLOOKUP(G729,Summary!B:B,1,FALSE)</f>
        <v>#N/A</v>
      </c>
      <c r="C729" t="str">
        <f t="shared" si="11"/>
        <v>REX</v>
      </c>
      <c r="D729" s="9" t="s">
        <v>5036</v>
      </c>
      <c r="E729" s="9" t="s">
        <v>5037</v>
      </c>
      <c r="F729" s="9" t="s">
        <v>5038</v>
      </c>
      <c r="G729" s="9" t="s">
        <v>5039</v>
      </c>
      <c r="H729" s="9" t="s">
        <v>4988</v>
      </c>
      <c r="I729" s="9" t="s">
        <v>863</v>
      </c>
      <c r="J729" s="9" t="s">
        <v>863</v>
      </c>
      <c r="K729" s="9" t="s">
        <v>864</v>
      </c>
      <c r="L729" s="9" t="s">
        <v>864</v>
      </c>
      <c r="M729" s="9" t="s">
        <v>865</v>
      </c>
      <c r="N729" s="9" t="s">
        <v>866</v>
      </c>
      <c r="O729" s="9" t="s">
        <v>866</v>
      </c>
      <c r="P729" s="11" t="s">
        <v>5040</v>
      </c>
      <c r="Q729" s="9"/>
      <c r="R729" s="11" t="s">
        <v>88</v>
      </c>
      <c r="S729" s="9" t="s">
        <v>868</v>
      </c>
      <c r="T729" s="9" t="s">
        <v>869</v>
      </c>
      <c r="U729" s="9" t="s">
        <v>869</v>
      </c>
      <c r="V729" s="9"/>
      <c r="W729" s="9" t="s">
        <v>601</v>
      </c>
      <c r="X729" s="9"/>
      <c r="Y729" s="9" t="s">
        <v>601</v>
      </c>
      <c r="Z729" s="9" t="s">
        <v>870</v>
      </c>
      <c r="AA729" s="9" t="s">
        <v>870</v>
      </c>
      <c r="AB729" s="9" t="s">
        <v>4990</v>
      </c>
      <c r="AC729" s="9"/>
      <c r="AD729" s="9" t="s">
        <v>870</v>
      </c>
      <c r="AE729" s="9"/>
    </row>
    <row r="730" hidden="1" spans="2:31">
      <c r="B730" t="e">
        <f>VLOOKUP(G730,Summary!B:B,1,FALSE)</f>
        <v>#N/A</v>
      </c>
      <c r="C730" t="str">
        <f t="shared" si="11"/>
        <v>REX</v>
      </c>
      <c r="D730" s="11" t="s">
        <v>5041</v>
      </c>
      <c r="E730" s="9" t="s">
        <v>5042</v>
      </c>
      <c r="F730" s="11" t="s">
        <v>5043</v>
      </c>
      <c r="G730" s="9" t="s">
        <v>5044</v>
      </c>
      <c r="H730" s="11" t="s">
        <v>4988</v>
      </c>
      <c r="I730" s="9" t="s">
        <v>863</v>
      </c>
      <c r="J730" s="9" t="s">
        <v>863</v>
      </c>
      <c r="K730" s="9" t="s">
        <v>864</v>
      </c>
      <c r="L730" s="9" t="s">
        <v>864</v>
      </c>
      <c r="M730" s="9" t="s">
        <v>865</v>
      </c>
      <c r="N730" s="9" t="s">
        <v>866</v>
      </c>
      <c r="O730" s="9" t="s">
        <v>866</v>
      </c>
      <c r="P730" s="11" t="s">
        <v>5045</v>
      </c>
      <c r="Q730" s="9"/>
      <c r="R730" s="11" t="s">
        <v>88</v>
      </c>
      <c r="S730" s="9" t="s">
        <v>868</v>
      </c>
      <c r="T730" s="9" t="s">
        <v>869</v>
      </c>
      <c r="U730" s="11" t="s">
        <v>869</v>
      </c>
      <c r="V730" s="9"/>
      <c r="W730" s="9" t="s">
        <v>825</v>
      </c>
      <c r="X730" s="9"/>
      <c r="Y730" s="9" t="s">
        <v>825</v>
      </c>
      <c r="Z730" s="11" t="s">
        <v>870</v>
      </c>
      <c r="AA730" s="9" t="s">
        <v>870</v>
      </c>
      <c r="AB730" s="9" t="s">
        <v>4990</v>
      </c>
      <c r="AC730" s="9"/>
      <c r="AD730" s="11" t="s">
        <v>870</v>
      </c>
      <c r="AE730" s="9"/>
    </row>
    <row r="731" hidden="1" spans="2:31">
      <c r="B731" t="e">
        <f>VLOOKUP(G731,Summary!B:B,1,FALSE)</f>
        <v>#N/A</v>
      </c>
      <c r="C731" t="str">
        <f t="shared" si="11"/>
        <v>REX</v>
      </c>
      <c r="D731" s="9" t="s">
        <v>5046</v>
      </c>
      <c r="E731" s="9" t="s">
        <v>5047</v>
      </c>
      <c r="F731" s="9" t="s">
        <v>5048</v>
      </c>
      <c r="G731" s="9" t="s">
        <v>5049</v>
      </c>
      <c r="H731" s="9" t="s">
        <v>4988</v>
      </c>
      <c r="I731" s="9" t="s">
        <v>863</v>
      </c>
      <c r="J731" s="9" t="s">
        <v>863</v>
      </c>
      <c r="K731" s="9" t="s">
        <v>864</v>
      </c>
      <c r="L731" s="9" t="s">
        <v>864</v>
      </c>
      <c r="M731" s="9" t="s">
        <v>865</v>
      </c>
      <c r="N731" s="9" t="s">
        <v>866</v>
      </c>
      <c r="O731" s="9" t="s">
        <v>866</v>
      </c>
      <c r="P731" s="11" t="s">
        <v>5050</v>
      </c>
      <c r="Q731" s="9"/>
      <c r="R731" s="11" t="s">
        <v>88</v>
      </c>
      <c r="S731" s="9" t="s">
        <v>868</v>
      </c>
      <c r="T731" s="9" t="s">
        <v>869</v>
      </c>
      <c r="U731" s="9" t="s">
        <v>869</v>
      </c>
      <c r="V731" s="9"/>
      <c r="W731" s="9" t="s">
        <v>140</v>
      </c>
      <c r="X731" s="9"/>
      <c r="Y731" s="9" t="s">
        <v>140</v>
      </c>
      <c r="Z731" s="9" t="s">
        <v>870</v>
      </c>
      <c r="AA731" s="9" t="s">
        <v>870</v>
      </c>
      <c r="AB731" s="9" t="s">
        <v>4990</v>
      </c>
      <c r="AC731" s="9"/>
      <c r="AD731" s="9" t="s">
        <v>870</v>
      </c>
      <c r="AE731" s="9"/>
    </row>
    <row r="732" hidden="1" spans="2:31">
      <c r="B732" t="e">
        <f>VLOOKUP(G732,Summary!B:B,1,FALSE)</f>
        <v>#N/A</v>
      </c>
      <c r="C732" t="str">
        <f t="shared" si="11"/>
        <v>REX</v>
      </c>
      <c r="D732" s="11" t="s">
        <v>5051</v>
      </c>
      <c r="E732" s="9" t="s">
        <v>5052</v>
      </c>
      <c r="F732" s="11" t="s">
        <v>5053</v>
      </c>
      <c r="G732" s="9" t="s">
        <v>5054</v>
      </c>
      <c r="H732" s="11" t="s">
        <v>4988</v>
      </c>
      <c r="I732" s="9" t="s">
        <v>863</v>
      </c>
      <c r="J732" s="9" t="s">
        <v>863</v>
      </c>
      <c r="K732" s="9" t="s">
        <v>864</v>
      </c>
      <c r="L732" s="9" t="s">
        <v>864</v>
      </c>
      <c r="M732" s="9" t="s">
        <v>865</v>
      </c>
      <c r="N732" s="9" t="s">
        <v>866</v>
      </c>
      <c r="O732" s="9" t="s">
        <v>866</v>
      </c>
      <c r="P732" s="11" t="s">
        <v>5055</v>
      </c>
      <c r="Q732" s="9"/>
      <c r="R732" s="11" t="s">
        <v>88</v>
      </c>
      <c r="S732" s="9" t="s">
        <v>868</v>
      </c>
      <c r="T732" s="9" t="s">
        <v>869</v>
      </c>
      <c r="U732" s="11" t="s">
        <v>869</v>
      </c>
      <c r="V732" s="9"/>
      <c r="W732" s="9" t="s">
        <v>87</v>
      </c>
      <c r="X732" s="9"/>
      <c r="Y732" s="9" t="s">
        <v>87</v>
      </c>
      <c r="Z732" s="11" t="s">
        <v>870</v>
      </c>
      <c r="AA732" s="9" t="s">
        <v>870</v>
      </c>
      <c r="AB732" s="9" t="s">
        <v>4990</v>
      </c>
      <c r="AC732" s="9"/>
      <c r="AD732" s="11" t="s">
        <v>870</v>
      </c>
      <c r="AE732" s="9"/>
    </row>
    <row r="733" hidden="1" spans="2:31">
      <c r="B733" t="e">
        <f>VLOOKUP(G733,Summary!B:B,1,FALSE)</f>
        <v>#N/A</v>
      </c>
      <c r="C733" t="str">
        <f t="shared" si="11"/>
        <v>REX</v>
      </c>
      <c r="D733" s="9" t="s">
        <v>5056</v>
      </c>
      <c r="E733" s="9" t="s">
        <v>5057</v>
      </c>
      <c r="F733" s="9" t="s">
        <v>5058</v>
      </c>
      <c r="G733" s="9" t="s">
        <v>5059</v>
      </c>
      <c r="H733" s="9" t="s">
        <v>4988</v>
      </c>
      <c r="I733" s="9" t="s">
        <v>863</v>
      </c>
      <c r="J733" s="9" t="s">
        <v>863</v>
      </c>
      <c r="K733" s="9" t="s">
        <v>864</v>
      </c>
      <c r="L733" s="9" t="s">
        <v>864</v>
      </c>
      <c r="M733" s="9" t="s">
        <v>865</v>
      </c>
      <c r="N733" s="9" t="s">
        <v>866</v>
      </c>
      <c r="O733" s="9" t="s">
        <v>866</v>
      </c>
      <c r="P733" s="11" t="s">
        <v>5060</v>
      </c>
      <c r="Q733" s="9"/>
      <c r="R733" s="11" t="s">
        <v>88</v>
      </c>
      <c r="S733" s="9" t="s">
        <v>868</v>
      </c>
      <c r="T733" s="9" t="s">
        <v>869</v>
      </c>
      <c r="U733" s="9" t="s">
        <v>869</v>
      </c>
      <c r="V733" s="9"/>
      <c r="W733" s="9" t="s">
        <v>108</v>
      </c>
      <c r="X733" s="9"/>
      <c r="Y733" s="9" t="s">
        <v>108</v>
      </c>
      <c r="Z733" s="9" t="s">
        <v>870</v>
      </c>
      <c r="AA733" s="9" t="s">
        <v>870</v>
      </c>
      <c r="AB733" s="9" t="s">
        <v>4990</v>
      </c>
      <c r="AC733" s="9"/>
      <c r="AD733" s="9" t="s">
        <v>870</v>
      </c>
      <c r="AE733" s="9"/>
    </row>
    <row r="734" hidden="1" spans="2:31">
      <c r="B734" t="e">
        <f>VLOOKUP(G734,Summary!B:B,1,FALSE)</f>
        <v>#N/A</v>
      </c>
      <c r="C734" t="str">
        <f t="shared" si="11"/>
        <v>REX</v>
      </c>
      <c r="D734" s="11" t="s">
        <v>5061</v>
      </c>
      <c r="E734" s="9" t="s">
        <v>5062</v>
      </c>
      <c r="F734" s="11" t="s">
        <v>5063</v>
      </c>
      <c r="G734" s="9" t="s">
        <v>5064</v>
      </c>
      <c r="H734" s="11" t="s">
        <v>5065</v>
      </c>
      <c r="I734" s="9" t="s">
        <v>863</v>
      </c>
      <c r="J734" s="9" t="s">
        <v>863</v>
      </c>
      <c r="K734" s="9" t="s">
        <v>864</v>
      </c>
      <c r="L734" s="9" t="s">
        <v>864</v>
      </c>
      <c r="M734" s="9" t="s">
        <v>865</v>
      </c>
      <c r="N734" s="9" t="s">
        <v>866</v>
      </c>
      <c r="O734" s="9" t="s">
        <v>866</v>
      </c>
      <c r="P734" s="11" t="s">
        <v>5066</v>
      </c>
      <c r="Q734" s="9"/>
      <c r="R734" s="11" t="s">
        <v>88</v>
      </c>
      <c r="S734" s="9" t="s">
        <v>868</v>
      </c>
      <c r="T734" s="9" t="s">
        <v>869</v>
      </c>
      <c r="U734" s="11" t="s">
        <v>869</v>
      </c>
      <c r="V734" s="9"/>
      <c r="W734" s="9" t="s">
        <v>147</v>
      </c>
      <c r="X734" s="9"/>
      <c r="Y734" s="9" t="s">
        <v>147</v>
      </c>
      <c r="Z734" s="11" t="s">
        <v>870</v>
      </c>
      <c r="AA734" s="9" t="s">
        <v>870</v>
      </c>
      <c r="AB734" s="9" t="s">
        <v>5067</v>
      </c>
      <c r="AC734" s="9"/>
      <c r="AD734" s="11" t="s">
        <v>870</v>
      </c>
      <c r="AE734" s="9"/>
    </row>
    <row r="735" hidden="1" spans="2:31">
      <c r="B735" t="e">
        <f>VLOOKUP(G735,Summary!B:B,1,FALSE)</f>
        <v>#N/A</v>
      </c>
      <c r="C735" t="str">
        <f t="shared" si="11"/>
        <v>REX</v>
      </c>
      <c r="D735" s="9" t="s">
        <v>5068</v>
      </c>
      <c r="E735" s="9" t="s">
        <v>5069</v>
      </c>
      <c r="F735" s="9" t="s">
        <v>5070</v>
      </c>
      <c r="G735" s="9" t="s">
        <v>5071</v>
      </c>
      <c r="H735" s="9" t="s">
        <v>5072</v>
      </c>
      <c r="I735" s="9" t="s">
        <v>863</v>
      </c>
      <c r="J735" s="9" t="s">
        <v>863</v>
      </c>
      <c r="K735" s="9" t="s">
        <v>864</v>
      </c>
      <c r="L735" s="9" t="s">
        <v>864</v>
      </c>
      <c r="M735" s="9" t="s">
        <v>865</v>
      </c>
      <c r="N735" s="9" t="s">
        <v>866</v>
      </c>
      <c r="O735" s="9" t="s">
        <v>866</v>
      </c>
      <c r="P735" s="11" t="s">
        <v>5073</v>
      </c>
      <c r="Q735" s="9"/>
      <c r="R735" s="11" t="s">
        <v>88</v>
      </c>
      <c r="S735" s="9" t="s">
        <v>868</v>
      </c>
      <c r="T735" s="9" t="s">
        <v>869</v>
      </c>
      <c r="U735" s="9" t="s">
        <v>869</v>
      </c>
      <c r="V735" s="9"/>
      <c r="W735" s="9" t="s">
        <v>87</v>
      </c>
      <c r="X735" s="9"/>
      <c r="Y735" s="9" t="s">
        <v>87</v>
      </c>
      <c r="Z735" s="9" t="s">
        <v>870</v>
      </c>
      <c r="AA735" s="9" t="s">
        <v>870</v>
      </c>
      <c r="AB735" s="9" t="s">
        <v>5074</v>
      </c>
      <c r="AC735" s="9"/>
      <c r="AD735" s="9" t="s">
        <v>870</v>
      </c>
      <c r="AE735" s="9"/>
    </row>
    <row r="736" hidden="1" spans="2:31">
      <c r="B736" t="e">
        <f>VLOOKUP(G736,Summary!B:B,1,FALSE)</f>
        <v>#N/A</v>
      </c>
      <c r="C736" t="str">
        <f t="shared" si="11"/>
        <v>REX</v>
      </c>
      <c r="D736" s="11" t="s">
        <v>5075</v>
      </c>
      <c r="E736" s="9" t="s">
        <v>5076</v>
      </c>
      <c r="F736" s="11" t="s">
        <v>5077</v>
      </c>
      <c r="G736" s="9" t="s">
        <v>5078</v>
      </c>
      <c r="H736" s="11" t="s">
        <v>5079</v>
      </c>
      <c r="I736" s="9" t="s">
        <v>863</v>
      </c>
      <c r="J736" s="9" t="s">
        <v>863</v>
      </c>
      <c r="K736" s="9" t="s">
        <v>864</v>
      </c>
      <c r="L736" s="9" t="s">
        <v>864</v>
      </c>
      <c r="M736" s="9" t="s">
        <v>865</v>
      </c>
      <c r="N736" s="9" t="s">
        <v>866</v>
      </c>
      <c r="O736" s="9" t="s">
        <v>866</v>
      </c>
      <c r="P736" s="11" t="s">
        <v>5080</v>
      </c>
      <c r="Q736" s="9"/>
      <c r="R736" s="11" t="s">
        <v>88</v>
      </c>
      <c r="S736" s="9" t="s">
        <v>868</v>
      </c>
      <c r="T736" s="9" t="s">
        <v>869</v>
      </c>
      <c r="U736" s="11" t="s">
        <v>869</v>
      </c>
      <c r="V736" s="9"/>
      <c r="W736" s="9" t="s">
        <v>87</v>
      </c>
      <c r="X736" s="9"/>
      <c r="Y736" s="9" t="s">
        <v>87</v>
      </c>
      <c r="Z736" s="11" t="s">
        <v>870</v>
      </c>
      <c r="AA736" s="9" t="s">
        <v>870</v>
      </c>
      <c r="AB736" s="9" t="s">
        <v>5081</v>
      </c>
      <c r="AC736" s="9"/>
      <c r="AD736" s="11" t="s">
        <v>870</v>
      </c>
      <c r="AE736" s="9"/>
    </row>
    <row r="737" hidden="1" spans="2:31">
      <c r="B737" t="e">
        <f>VLOOKUP(G737,Summary!B:B,1,FALSE)</f>
        <v>#N/A</v>
      </c>
      <c r="C737" t="str">
        <f t="shared" si="11"/>
        <v>REX</v>
      </c>
      <c r="D737" s="9" t="s">
        <v>5082</v>
      </c>
      <c r="E737" s="9" t="s">
        <v>5083</v>
      </c>
      <c r="F737" s="9" t="s">
        <v>5084</v>
      </c>
      <c r="G737" s="9" t="s">
        <v>5085</v>
      </c>
      <c r="H737" s="9" t="s">
        <v>5086</v>
      </c>
      <c r="I737" s="9" t="s">
        <v>863</v>
      </c>
      <c r="J737" s="9" t="s">
        <v>863</v>
      </c>
      <c r="K737" s="9" t="s">
        <v>864</v>
      </c>
      <c r="L737" s="9" t="s">
        <v>864</v>
      </c>
      <c r="M737" s="9" t="s">
        <v>865</v>
      </c>
      <c r="N737" s="9" t="s">
        <v>866</v>
      </c>
      <c r="O737" s="9" t="s">
        <v>866</v>
      </c>
      <c r="P737" s="11" t="s">
        <v>5087</v>
      </c>
      <c r="Q737" s="9"/>
      <c r="R737" s="11" t="s">
        <v>88</v>
      </c>
      <c r="S737" s="9" t="s">
        <v>868</v>
      </c>
      <c r="T737" s="9" t="s">
        <v>869</v>
      </c>
      <c r="U737" s="9" t="s">
        <v>869</v>
      </c>
      <c r="V737" s="9"/>
      <c r="W737" s="9" t="s">
        <v>87</v>
      </c>
      <c r="X737" s="9"/>
      <c r="Y737" s="9" t="s">
        <v>87</v>
      </c>
      <c r="Z737" s="9" t="s">
        <v>870</v>
      </c>
      <c r="AA737" s="9" t="s">
        <v>870</v>
      </c>
      <c r="AB737" s="9" t="s">
        <v>5088</v>
      </c>
      <c r="AC737" s="9"/>
      <c r="AD737" s="9" t="s">
        <v>870</v>
      </c>
      <c r="AE737" s="9"/>
    </row>
    <row r="738" hidden="1" spans="2:31">
      <c r="B738" t="e">
        <f>VLOOKUP(G738,Summary!B:B,1,FALSE)</f>
        <v>#N/A</v>
      </c>
      <c r="C738" t="str">
        <f t="shared" si="11"/>
        <v>REX</v>
      </c>
      <c r="D738" s="11" t="s">
        <v>5089</v>
      </c>
      <c r="E738" s="9" t="s">
        <v>5090</v>
      </c>
      <c r="F738" s="11" t="s">
        <v>5091</v>
      </c>
      <c r="G738" s="9" t="s">
        <v>5092</v>
      </c>
      <c r="H738" s="11" t="s">
        <v>5093</v>
      </c>
      <c r="I738" s="9" t="s">
        <v>863</v>
      </c>
      <c r="J738" s="9" t="s">
        <v>863</v>
      </c>
      <c r="K738" s="9" t="s">
        <v>864</v>
      </c>
      <c r="L738" s="9" t="s">
        <v>864</v>
      </c>
      <c r="M738" s="9" t="s">
        <v>865</v>
      </c>
      <c r="N738" s="9" t="s">
        <v>866</v>
      </c>
      <c r="O738" s="9" t="s">
        <v>866</v>
      </c>
      <c r="P738" s="11" t="s">
        <v>5094</v>
      </c>
      <c r="Q738" s="9"/>
      <c r="R738" s="11" t="s">
        <v>88</v>
      </c>
      <c r="S738" s="9" t="s">
        <v>868</v>
      </c>
      <c r="T738" s="9" t="s">
        <v>869</v>
      </c>
      <c r="U738" s="11" t="s">
        <v>869</v>
      </c>
      <c r="V738" s="9"/>
      <c r="W738" s="9" t="s">
        <v>87</v>
      </c>
      <c r="X738" s="9"/>
      <c r="Y738" s="9" t="s">
        <v>87</v>
      </c>
      <c r="Z738" s="11" t="s">
        <v>870</v>
      </c>
      <c r="AA738" s="9" t="s">
        <v>870</v>
      </c>
      <c r="AB738" s="9" t="s">
        <v>5095</v>
      </c>
      <c r="AC738" s="9"/>
      <c r="AD738" s="11" t="s">
        <v>870</v>
      </c>
      <c r="AE738" s="9"/>
    </row>
    <row r="739" hidden="1" spans="2:31">
      <c r="B739" t="e">
        <f>VLOOKUP(G739,Summary!B:B,1,FALSE)</f>
        <v>#N/A</v>
      </c>
      <c r="C739" t="str">
        <f t="shared" si="11"/>
        <v>REX</v>
      </c>
      <c r="D739" s="9" t="s">
        <v>5096</v>
      </c>
      <c r="E739" s="9" t="s">
        <v>5097</v>
      </c>
      <c r="F739" s="9" t="s">
        <v>5098</v>
      </c>
      <c r="G739" s="9" t="s">
        <v>5099</v>
      </c>
      <c r="H739" s="9" t="s">
        <v>5093</v>
      </c>
      <c r="I739" s="9" t="s">
        <v>863</v>
      </c>
      <c r="J739" s="9" t="s">
        <v>863</v>
      </c>
      <c r="K739" s="9" t="s">
        <v>864</v>
      </c>
      <c r="L739" s="9" t="s">
        <v>864</v>
      </c>
      <c r="M739" s="9" t="s">
        <v>865</v>
      </c>
      <c r="N739" s="9" t="s">
        <v>866</v>
      </c>
      <c r="O739" s="9" t="s">
        <v>866</v>
      </c>
      <c r="P739" s="11" t="s">
        <v>5100</v>
      </c>
      <c r="Q739" s="9"/>
      <c r="R739" s="11" t="s">
        <v>88</v>
      </c>
      <c r="S739" s="9" t="s">
        <v>868</v>
      </c>
      <c r="T739" s="9" t="s">
        <v>869</v>
      </c>
      <c r="U739" s="9" t="s">
        <v>869</v>
      </c>
      <c r="V739" s="9"/>
      <c r="W739" s="9" t="s">
        <v>127</v>
      </c>
      <c r="X739" s="9"/>
      <c r="Y739" s="9" t="s">
        <v>127</v>
      </c>
      <c r="Z739" s="9" t="s">
        <v>870</v>
      </c>
      <c r="AA739" s="9" t="s">
        <v>870</v>
      </c>
      <c r="AB739" s="9" t="s">
        <v>5095</v>
      </c>
      <c r="AC739" s="9"/>
      <c r="AD739" s="9" t="s">
        <v>870</v>
      </c>
      <c r="AE739" s="9"/>
    </row>
    <row r="740" hidden="1" spans="2:31">
      <c r="B740" t="e">
        <f>VLOOKUP(G740,Summary!B:B,1,FALSE)</f>
        <v>#N/A</v>
      </c>
      <c r="C740" t="str">
        <f t="shared" si="11"/>
        <v>REX</v>
      </c>
      <c r="D740" s="9" t="s">
        <v>5101</v>
      </c>
      <c r="E740" s="9" t="s">
        <v>5102</v>
      </c>
      <c r="F740" s="9" t="s">
        <v>5103</v>
      </c>
      <c r="G740" s="9" t="s">
        <v>5104</v>
      </c>
      <c r="H740" s="9" t="s">
        <v>5093</v>
      </c>
      <c r="I740" s="9" t="s">
        <v>863</v>
      </c>
      <c r="J740" s="9" t="s">
        <v>863</v>
      </c>
      <c r="K740" s="9" t="s">
        <v>864</v>
      </c>
      <c r="L740" s="9" t="s">
        <v>864</v>
      </c>
      <c r="M740" s="9" t="s">
        <v>865</v>
      </c>
      <c r="N740" s="9" t="s">
        <v>866</v>
      </c>
      <c r="O740" s="9" t="s">
        <v>866</v>
      </c>
      <c r="P740" s="11" t="s">
        <v>5105</v>
      </c>
      <c r="Q740" s="9"/>
      <c r="R740" s="11" t="s">
        <v>88</v>
      </c>
      <c r="S740" s="9" t="s">
        <v>868</v>
      </c>
      <c r="T740" s="9" t="s">
        <v>869</v>
      </c>
      <c r="U740" s="9" t="s">
        <v>869</v>
      </c>
      <c r="V740" s="9"/>
      <c r="W740" s="9" t="s">
        <v>87</v>
      </c>
      <c r="X740" s="9"/>
      <c r="Y740" s="9" t="s">
        <v>87</v>
      </c>
      <c r="Z740" s="9" t="s">
        <v>870</v>
      </c>
      <c r="AA740" s="9" t="s">
        <v>870</v>
      </c>
      <c r="AB740" s="9" t="s">
        <v>5095</v>
      </c>
      <c r="AC740" s="9"/>
      <c r="AD740" s="9" t="s">
        <v>870</v>
      </c>
      <c r="AE740" s="9"/>
    </row>
    <row r="741" hidden="1" spans="2:31">
      <c r="B741" t="e">
        <f>VLOOKUP(G741,Summary!B:B,1,FALSE)</f>
        <v>#N/A</v>
      </c>
      <c r="C741" t="str">
        <f t="shared" si="11"/>
        <v>REX</v>
      </c>
      <c r="D741" s="9" t="s">
        <v>5106</v>
      </c>
      <c r="E741" s="9" t="s">
        <v>5107</v>
      </c>
      <c r="F741" s="9" t="s">
        <v>5108</v>
      </c>
      <c r="G741" s="9" t="s">
        <v>5109</v>
      </c>
      <c r="H741" s="9" t="s">
        <v>5093</v>
      </c>
      <c r="I741" s="9" t="s">
        <v>863</v>
      </c>
      <c r="J741" s="9" t="s">
        <v>863</v>
      </c>
      <c r="K741" s="9" t="s">
        <v>864</v>
      </c>
      <c r="L741" s="9" t="s">
        <v>864</v>
      </c>
      <c r="M741" s="9" t="s">
        <v>865</v>
      </c>
      <c r="N741" s="9" t="s">
        <v>866</v>
      </c>
      <c r="O741" s="9" t="s">
        <v>866</v>
      </c>
      <c r="P741" s="11" t="s">
        <v>5110</v>
      </c>
      <c r="Q741" s="9"/>
      <c r="R741" s="11" t="s">
        <v>88</v>
      </c>
      <c r="S741" s="9" t="s">
        <v>868</v>
      </c>
      <c r="T741" s="9" t="s">
        <v>869</v>
      </c>
      <c r="U741" s="9" t="s">
        <v>869</v>
      </c>
      <c r="V741" s="9"/>
      <c r="W741" s="9" t="s">
        <v>87</v>
      </c>
      <c r="X741" s="9"/>
      <c r="Y741" s="9" t="s">
        <v>87</v>
      </c>
      <c r="Z741" s="9" t="s">
        <v>870</v>
      </c>
      <c r="AA741" s="9" t="s">
        <v>870</v>
      </c>
      <c r="AB741" s="9" t="s">
        <v>5095</v>
      </c>
      <c r="AC741" s="9"/>
      <c r="AD741" s="9" t="s">
        <v>870</v>
      </c>
      <c r="AE741" s="9"/>
    </row>
    <row r="742" hidden="1" spans="2:31">
      <c r="B742" t="e">
        <f>VLOOKUP(G742,Summary!B:B,1,FALSE)</f>
        <v>#N/A</v>
      </c>
      <c r="C742" t="str">
        <f t="shared" si="11"/>
        <v>REX</v>
      </c>
      <c r="D742" s="11" t="s">
        <v>5111</v>
      </c>
      <c r="E742" s="9" t="s">
        <v>5112</v>
      </c>
      <c r="F742" s="11" t="s">
        <v>5113</v>
      </c>
      <c r="G742" s="9" t="s">
        <v>5114</v>
      </c>
      <c r="H742" s="11" t="s">
        <v>5093</v>
      </c>
      <c r="I742" s="9" t="s">
        <v>863</v>
      </c>
      <c r="J742" s="9" t="s">
        <v>863</v>
      </c>
      <c r="K742" s="9" t="s">
        <v>864</v>
      </c>
      <c r="L742" s="9" t="s">
        <v>864</v>
      </c>
      <c r="M742" s="9" t="s">
        <v>865</v>
      </c>
      <c r="N742" s="9" t="s">
        <v>866</v>
      </c>
      <c r="O742" s="9" t="s">
        <v>866</v>
      </c>
      <c r="P742" s="11" t="s">
        <v>5115</v>
      </c>
      <c r="Q742" s="9"/>
      <c r="R742" s="11" t="s">
        <v>88</v>
      </c>
      <c r="S742" s="9" t="s">
        <v>868</v>
      </c>
      <c r="T742" s="9" t="s">
        <v>869</v>
      </c>
      <c r="U742" s="11" t="s">
        <v>869</v>
      </c>
      <c r="V742" s="9"/>
      <c r="W742" s="9" t="s">
        <v>87</v>
      </c>
      <c r="X742" s="9"/>
      <c r="Y742" s="9" t="s">
        <v>87</v>
      </c>
      <c r="Z742" s="11" t="s">
        <v>870</v>
      </c>
      <c r="AA742" s="9" t="s">
        <v>870</v>
      </c>
      <c r="AB742" s="9" t="s">
        <v>5095</v>
      </c>
      <c r="AC742" s="9"/>
      <c r="AD742" s="11" t="s">
        <v>870</v>
      </c>
      <c r="AE742" s="9"/>
    </row>
    <row r="743" hidden="1" spans="2:31">
      <c r="B743" t="e">
        <f>VLOOKUP(G743,Summary!B:B,1,FALSE)</f>
        <v>#N/A</v>
      </c>
      <c r="C743" t="str">
        <f t="shared" si="11"/>
        <v>REX</v>
      </c>
      <c r="D743" s="9" t="s">
        <v>5116</v>
      </c>
      <c r="E743" s="9" t="s">
        <v>5117</v>
      </c>
      <c r="F743" s="9" t="s">
        <v>5118</v>
      </c>
      <c r="G743" s="9" t="s">
        <v>5119</v>
      </c>
      <c r="H743" s="9" t="s">
        <v>5093</v>
      </c>
      <c r="I743" s="9" t="s">
        <v>863</v>
      </c>
      <c r="J743" s="9" t="s">
        <v>863</v>
      </c>
      <c r="K743" s="9" t="s">
        <v>864</v>
      </c>
      <c r="L743" s="9" t="s">
        <v>864</v>
      </c>
      <c r="M743" s="9" t="s">
        <v>865</v>
      </c>
      <c r="N743" s="9" t="s">
        <v>866</v>
      </c>
      <c r="O743" s="9" t="s">
        <v>866</v>
      </c>
      <c r="P743" s="11" t="s">
        <v>5120</v>
      </c>
      <c r="Q743" s="9"/>
      <c r="R743" s="11" t="s">
        <v>88</v>
      </c>
      <c r="S743" s="9" t="s">
        <v>868</v>
      </c>
      <c r="T743" s="9" t="s">
        <v>869</v>
      </c>
      <c r="U743" s="9" t="s">
        <v>869</v>
      </c>
      <c r="V743" s="9"/>
      <c r="W743" s="9" t="s">
        <v>287</v>
      </c>
      <c r="X743" s="9"/>
      <c r="Y743" s="9" t="s">
        <v>287</v>
      </c>
      <c r="Z743" s="9" t="s">
        <v>870</v>
      </c>
      <c r="AA743" s="9" t="s">
        <v>870</v>
      </c>
      <c r="AB743" s="9" t="s">
        <v>5095</v>
      </c>
      <c r="AC743" s="9"/>
      <c r="AD743" s="9" t="s">
        <v>870</v>
      </c>
      <c r="AE743" s="9"/>
    </row>
    <row r="744" hidden="1" spans="2:31">
      <c r="B744" t="e">
        <f>VLOOKUP(G744,Summary!B:B,1,FALSE)</f>
        <v>#N/A</v>
      </c>
      <c r="C744" t="str">
        <f t="shared" si="11"/>
        <v>REX</v>
      </c>
      <c r="D744" s="9" t="s">
        <v>5121</v>
      </c>
      <c r="E744" s="9" t="s">
        <v>5122</v>
      </c>
      <c r="F744" s="9" t="s">
        <v>5123</v>
      </c>
      <c r="G744" s="9" t="s">
        <v>5124</v>
      </c>
      <c r="H744" s="9" t="s">
        <v>5093</v>
      </c>
      <c r="I744" s="9" t="s">
        <v>863</v>
      </c>
      <c r="J744" s="9" t="s">
        <v>863</v>
      </c>
      <c r="K744" s="9" t="s">
        <v>864</v>
      </c>
      <c r="L744" s="9" t="s">
        <v>864</v>
      </c>
      <c r="M744" s="9" t="s">
        <v>865</v>
      </c>
      <c r="N744" s="9" t="s">
        <v>866</v>
      </c>
      <c r="O744" s="9" t="s">
        <v>866</v>
      </c>
      <c r="P744" s="11" t="s">
        <v>5125</v>
      </c>
      <c r="Q744" s="9"/>
      <c r="R744" s="11" t="s">
        <v>88</v>
      </c>
      <c r="S744" s="9" t="s">
        <v>868</v>
      </c>
      <c r="T744" s="9" t="s">
        <v>869</v>
      </c>
      <c r="U744" s="9" t="s">
        <v>869</v>
      </c>
      <c r="V744" s="9"/>
      <c r="W744" s="9" t="s">
        <v>108</v>
      </c>
      <c r="X744" s="9"/>
      <c r="Y744" s="9" t="s">
        <v>108</v>
      </c>
      <c r="Z744" s="9" t="s">
        <v>870</v>
      </c>
      <c r="AA744" s="9" t="s">
        <v>870</v>
      </c>
      <c r="AB744" s="9" t="s">
        <v>5095</v>
      </c>
      <c r="AC744" s="9"/>
      <c r="AD744" s="9" t="s">
        <v>870</v>
      </c>
      <c r="AE744" s="9"/>
    </row>
    <row r="745" hidden="1" spans="2:31">
      <c r="B745" t="e">
        <f>VLOOKUP(G745,Summary!B:B,1,FALSE)</f>
        <v>#N/A</v>
      </c>
      <c r="C745" t="str">
        <f t="shared" si="11"/>
        <v>REX</v>
      </c>
      <c r="D745" s="11" t="s">
        <v>5126</v>
      </c>
      <c r="E745" s="9" t="s">
        <v>5127</v>
      </c>
      <c r="F745" s="11" t="s">
        <v>5128</v>
      </c>
      <c r="G745" s="9" t="s">
        <v>5129</v>
      </c>
      <c r="H745" s="11" t="s">
        <v>5093</v>
      </c>
      <c r="I745" s="9" t="s">
        <v>863</v>
      </c>
      <c r="J745" s="9" t="s">
        <v>863</v>
      </c>
      <c r="K745" s="9" t="s">
        <v>864</v>
      </c>
      <c r="L745" s="9" t="s">
        <v>864</v>
      </c>
      <c r="M745" s="9" t="s">
        <v>865</v>
      </c>
      <c r="N745" s="9" t="s">
        <v>866</v>
      </c>
      <c r="O745" s="9" t="s">
        <v>866</v>
      </c>
      <c r="P745" s="11" t="s">
        <v>5130</v>
      </c>
      <c r="Q745" s="9"/>
      <c r="R745" s="11" t="s">
        <v>88</v>
      </c>
      <c r="S745" s="9" t="s">
        <v>868</v>
      </c>
      <c r="T745" s="9" t="s">
        <v>869</v>
      </c>
      <c r="U745" s="11" t="s">
        <v>869</v>
      </c>
      <c r="V745" s="9"/>
      <c r="W745" s="9" t="s">
        <v>108</v>
      </c>
      <c r="X745" s="9"/>
      <c r="Y745" s="9" t="s">
        <v>108</v>
      </c>
      <c r="Z745" s="11" t="s">
        <v>870</v>
      </c>
      <c r="AA745" s="9" t="s">
        <v>870</v>
      </c>
      <c r="AB745" s="9" t="s">
        <v>5095</v>
      </c>
      <c r="AC745" s="9"/>
      <c r="AD745" s="11" t="s">
        <v>870</v>
      </c>
      <c r="AE745" s="9"/>
    </row>
    <row r="746" hidden="1" spans="2:31">
      <c r="B746" t="e">
        <f>VLOOKUP(G746,Summary!B:B,1,FALSE)</f>
        <v>#N/A</v>
      </c>
      <c r="C746" t="str">
        <f t="shared" si="11"/>
        <v>REX</v>
      </c>
      <c r="D746" s="9" t="s">
        <v>5131</v>
      </c>
      <c r="E746" s="9" t="s">
        <v>5132</v>
      </c>
      <c r="F746" s="9" t="s">
        <v>5133</v>
      </c>
      <c r="G746" s="9" t="s">
        <v>5134</v>
      </c>
      <c r="H746" s="9" t="s">
        <v>5093</v>
      </c>
      <c r="I746" s="9" t="s">
        <v>863</v>
      </c>
      <c r="J746" s="9" t="s">
        <v>863</v>
      </c>
      <c r="K746" s="9" t="s">
        <v>864</v>
      </c>
      <c r="L746" s="9" t="s">
        <v>864</v>
      </c>
      <c r="M746" s="9" t="s">
        <v>865</v>
      </c>
      <c r="N746" s="9" t="s">
        <v>866</v>
      </c>
      <c r="O746" s="9" t="s">
        <v>866</v>
      </c>
      <c r="P746" s="11" t="s">
        <v>5135</v>
      </c>
      <c r="Q746" s="9"/>
      <c r="R746" s="11" t="s">
        <v>88</v>
      </c>
      <c r="S746" s="9" t="s">
        <v>868</v>
      </c>
      <c r="T746" s="9" t="s">
        <v>869</v>
      </c>
      <c r="U746" s="9" t="s">
        <v>869</v>
      </c>
      <c r="V746" s="9"/>
      <c r="W746" s="9" t="s">
        <v>147</v>
      </c>
      <c r="X746" s="9"/>
      <c r="Y746" s="9" t="s">
        <v>147</v>
      </c>
      <c r="Z746" s="9" t="s">
        <v>870</v>
      </c>
      <c r="AA746" s="9" t="s">
        <v>870</v>
      </c>
      <c r="AB746" s="9" t="s">
        <v>5095</v>
      </c>
      <c r="AC746" s="9"/>
      <c r="AD746" s="9" t="s">
        <v>870</v>
      </c>
      <c r="AE746" s="9"/>
    </row>
    <row r="747" hidden="1" spans="2:31">
      <c r="B747" t="e">
        <f>VLOOKUP(G747,Summary!B:B,1,FALSE)</f>
        <v>#N/A</v>
      </c>
      <c r="C747" t="str">
        <f t="shared" si="11"/>
        <v>REX</v>
      </c>
      <c r="D747" s="11" t="s">
        <v>5136</v>
      </c>
      <c r="E747" s="9" t="s">
        <v>5137</v>
      </c>
      <c r="F747" s="11" t="s">
        <v>5138</v>
      </c>
      <c r="G747" s="9" t="s">
        <v>5139</v>
      </c>
      <c r="H747" s="11" t="s">
        <v>5093</v>
      </c>
      <c r="I747" s="9" t="s">
        <v>863</v>
      </c>
      <c r="J747" s="9" t="s">
        <v>863</v>
      </c>
      <c r="K747" s="9" t="s">
        <v>864</v>
      </c>
      <c r="L747" s="9" t="s">
        <v>864</v>
      </c>
      <c r="M747" s="9" t="s">
        <v>865</v>
      </c>
      <c r="N747" s="9" t="s">
        <v>866</v>
      </c>
      <c r="O747" s="9" t="s">
        <v>866</v>
      </c>
      <c r="P747" s="11" t="s">
        <v>5140</v>
      </c>
      <c r="Q747" s="9"/>
      <c r="R747" s="11" t="s">
        <v>88</v>
      </c>
      <c r="S747" s="9" t="s">
        <v>868</v>
      </c>
      <c r="T747" s="9" t="s">
        <v>869</v>
      </c>
      <c r="U747" s="11" t="s">
        <v>869</v>
      </c>
      <c r="V747" s="9"/>
      <c r="W747" s="9" t="s">
        <v>87</v>
      </c>
      <c r="X747" s="9"/>
      <c r="Y747" s="9" t="s">
        <v>87</v>
      </c>
      <c r="Z747" s="11" t="s">
        <v>870</v>
      </c>
      <c r="AA747" s="9" t="s">
        <v>870</v>
      </c>
      <c r="AB747" s="9" t="s">
        <v>5095</v>
      </c>
      <c r="AC747" s="9"/>
      <c r="AD747" s="11" t="s">
        <v>870</v>
      </c>
      <c r="AE747" s="9"/>
    </row>
    <row r="748" hidden="1" spans="2:31">
      <c r="B748" t="e">
        <f>VLOOKUP(G748,Summary!B:B,1,FALSE)</f>
        <v>#N/A</v>
      </c>
      <c r="C748" t="str">
        <f t="shared" si="11"/>
        <v>REX</v>
      </c>
      <c r="D748" s="9" t="s">
        <v>5141</v>
      </c>
      <c r="E748" s="9" t="s">
        <v>5142</v>
      </c>
      <c r="F748" s="9" t="s">
        <v>5143</v>
      </c>
      <c r="G748" s="9" t="s">
        <v>5144</v>
      </c>
      <c r="H748" s="9" t="s">
        <v>5093</v>
      </c>
      <c r="I748" s="9" t="s">
        <v>863</v>
      </c>
      <c r="J748" s="9" t="s">
        <v>863</v>
      </c>
      <c r="K748" s="9" t="s">
        <v>864</v>
      </c>
      <c r="L748" s="9" t="s">
        <v>864</v>
      </c>
      <c r="M748" s="9" t="s">
        <v>865</v>
      </c>
      <c r="N748" s="9" t="s">
        <v>866</v>
      </c>
      <c r="O748" s="9" t="s">
        <v>866</v>
      </c>
      <c r="P748" s="11" t="s">
        <v>5145</v>
      </c>
      <c r="Q748" s="9"/>
      <c r="R748" s="11" t="s">
        <v>88</v>
      </c>
      <c r="S748" s="9" t="s">
        <v>868</v>
      </c>
      <c r="T748" s="9" t="s">
        <v>869</v>
      </c>
      <c r="U748" s="9" t="s">
        <v>869</v>
      </c>
      <c r="V748" s="9"/>
      <c r="W748" s="9" t="s">
        <v>216</v>
      </c>
      <c r="X748" s="9"/>
      <c r="Y748" s="9" t="s">
        <v>216</v>
      </c>
      <c r="Z748" s="9" t="s">
        <v>870</v>
      </c>
      <c r="AA748" s="9" t="s">
        <v>870</v>
      </c>
      <c r="AB748" s="9" t="s">
        <v>5095</v>
      </c>
      <c r="AC748" s="9"/>
      <c r="AD748" s="9" t="s">
        <v>870</v>
      </c>
      <c r="AE748" s="9"/>
    </row>
    <row r="749" hidden="1" spans="2:31">
      <c r="B749" t="e">
        <f>VLOOKUP(G749,Summary!B:B,1,FALSE)</f>
        <v>#N/A</v>
      </c>
      <c r="C749" t="str">
        <f t="shared" si="11"/>
        <v>REX</v>
      </c>
      <c r="D749" s="11" t="s">
        <v>5146</v>
      </c>
      <c r="E749" s="9" t="s">
        <v>5147</v>
      </c>
      <c r="F749" s="11" t="s">
        <v>5148</v>
      </c>
      <c r="G749" s="9" t="s">
        <v>5149</v>
      </c>
      <c r="H749" s="11" t="s">
        <v>5093</v>
      </c>
      <c r="I749" s="9" t="s">
        <v>863</v>
      </c>
      <c r="J749" s="9" t="s">
        <v>863</v>
      </c>
      <c r="K749" s="9" t="s">
        <v>864</v>
      </c>
      <c r="L749" s="9" t="s">
        <v>864</v>
      </c>
      <c r="M749" s="9" t="s">
        <v>865</v>
      </c>
      <c r="N749" s="9" t="s">
        <v>866</v>
      </c>
      <c r="O749" s="9" t="s">
        <v>866</v>
      </c>
      <c r="P749" s="11" t="s">
        <v>5150</v>
      </c>
      <c r="Q749" s="9"/>
      <c r="R749" s="11" t="s">
        <v>88</v>
      </c>
      <c r="S749" s="9" t="s">
        <v>868</v>
      </c>
      <c r="T749" s="9" t="s">
        <v>869</v>
      </c>
      <c r="U749" s="11" t="s">
        <v>869</v>
      </c>
      <c r="V749" s="9"/>
      <c r="W749" s="9" t="s">
        <v>87</v>
      </c>
      <c r="X749" s="9"/>
      <c r="Y749" s="9" t="s">
        <v>87</v>
      </c>
      <c r="Z749" s="11" t="s">
        <v>870</v>
      </c>
      <c r="AA749" s="9" t="s">
        <v>870</v>
      </c>
      <c r="AB749" s="9" t="s">
        <v>5095</v>
      </c>
      <c r="AC749" s="9"/>
      <c r="AD749" s="11" t="s">
        <v>870</v>
      </c>
      <c r="AE749" s="9"/>
    </row>
    <row r="750" hidden="1" spans="2:31">
      <c r="B750" t="e">
        <f>VLOOKUP(G750,Summary!B:B,1,FALSE)</f>
        <v>#N/A</v>
      </c>
      <c r="C750" t="str">
        <f t="shared" si="11"/>
        <v>REX</v>
      </c>
      <c r="D750" s="9" t="s">
        <v>5151</v>
      </c>
      <c r="E750" s="9" t="s">
        <v>5152</v>
      </c>
      <c r="F750" s="9" t="s">
        <v>5153</v>
      </c>
      <c r="G750" s="9" t="s">
        <v>5154</v>
      </c>
      <c r="H750" s="9" t="s">
        <v>5093</v>
      </c>
      <c r="I750" s="9" t="s">
        <v>863</v>
      </c>
      <c r="J750" s="9" t="s">
        <v>863</v>
      </c>
      <c r="K750" s="9" t="s">
        <v>864</v>
      </c>
      <c r="L750" s="9" t="s">
        <v>864</v>
      </c>
      <c r="M750" s="9" t="s">
        <v>865</v>
      </c>
      <c r="N750" s="9" t="s">
        <v>866</v>
      </c>
      <c r="O750" s="9" t="s">
        <v>866</v>
      </c>
      <c r="P750" s="11" t="s">
        <v>5155</v>
      </c>
      <c r="Q750" s="9"/>
      <c r="R750" s="11" t="s">
        <v>88</v>
      </c>
      <c r="S750" s="9" t="s">
        <v>868</v>
      </c>
      <c r="T750" s="9" t="s">
        <v>869</v>
      </c>
      <c r="U750" s="9" t="s">
        <v>869</v>
      </c>
      <c r="V750" s="9"/>
      <c r="W750" s="9" t="s">
        <v>87</v>
      </c>
      <c r="X750" s="9"/>
      <c r="Y750" s="9" t="s">
        <v>87</v>
      </c>
      <c r="Z750" s="9" t="s">
        <v>870</v>
      </c>
      <c r="AA750" s="9" t="s">
        <v>870</v>
      </c>
      <c r="AB750" s="9" t="s">
        <v>5095</v>
      </c>
      <c r="AC750" s="9"/>
      <c r="AD750" s="9" t="s">
        <v>870</v>
      </c>
      <c r="AE750" s="9"/>
    </row>
    <row r="751" hidden="1" spans="2:31">
      <c r="B751" t="e">
        <f>VLOOKUP(G751,Summary!B:B,1,FALSE)</f>
        <v>#N/A</v>
      </c>
      <c r="C751" t="str">
        <f t="shared" si="11"/>
        <v>REX</v>
      </c>
      <c r="D751" s="11" t="s">
        <v>5156</v>
      </c>
      <c r="E751" s="9" t="s">
        <v>5157</v>
      </c>
      <c r="F751" s="11" t="s">
        <v>5158</v>
      </c>
      <c r="G751" s="9" t="s">
        <v>5159</v>
      </c>
      <c r="H751" s="11" t="s">
        <v>5160</v>
      </c>
      <c r="I751" s="9" t="s">
        <v>863</v>
      </c>
      <c r="J751" s="9" t="s">
        <v>863</v>
      </c>
      <c r="K751" s="9" t="s">
        <v>864</v>
      </c>
      <c r="L751" s="9" t="s">
        <v>864</v>
      </c>
      <c r="M751" s="9" t="s">
        <v>865</v>
      </c>
      <c r="N751" s="9" t="s">
        <v>866</v>
      </c>
      <c r="O751" s="9" t="s">
        <v>866</v>
      </c>
      <c r="P751" s="11" t="s">
        <v>5161</v>
      </c>
      <c r="Q751" s="9"/>
      <c r="R751" s="11" t="s">
        <v>88</v>
      </c>
      <c r="S751" s="9" t="s">
        <v>868</v>
      </c>
      <c r="T751" s="9" t="s">
        <v>869</v>
      </c>
      <c r="U751" s="11" t="s">
        <v>869</v>
      </c>
      <c r="V751" s="9"/>
      <c r="W751" s="9" t="s">
        <v>87</v>
      </c>
      <c r="X751" s="9"/>
      <c r="Y751" s="9" t="s">
        <v>87</v>
      </c>
      <c r="Z751" s="11" t="s">
        <v>870</v>
      </c>
      <c r="AA751" s="9" t="s">
        <v>870</v>
      </c>
      <c r="AB751" s="9" t="s">
        <v>5162</v>
      </c>
      <c r="AC751" s="9"/>
      <c r="AD751" s="11" t="s">
        <v>870</v>
      </c>
      <c r="AE751" s="9"/>
    </row>
    <row r="752" hidden="1" spans="2:31">
      <c r="B752" t="e">
        <f>VLOOKUP(G752,Summary!B:B,1,FALSE)</f>
        <v>#N/A</v>
      </c>
      <c r="C752" t="str">
        <f t="shared" si="11"/>
        <v>REX</v>
      </c>
      <c r="D752" s="9" t="s">
        <v>5163</v>
      </c>
      <c r="E752" s="9" t="s">
        <v>5164</v>
      </c>
      <c r="F752" s="9" t="s">
        <v>5165</v>
      </c>
      <c r="G752" s="9" t="s">
        <v>5166</v>
      </c>
      <c r="H752" s="9" t="s">
        <v>5167</v>
      </c>
      <c r="I752" s="9" t="s">
        <v>863</v>
      </c>
      <c r="J752" s="9" t="s">
        <v>863</v>
      </c>
      <c r="K752" s="9" t="s">
        <v>864</v>
      </c>
      <c r="L752" s="9" t="s">
        <v>864</v>
      </c>
      <c r="M752" s="9" t="s">
        <v>865</v>
      </c>
      <c r="N752" s="9" t="s">
        <v>866</v>
      </c>
      <c r="O752" s="9" t="s">
        <v>866</v>
      </c>
      <c r="P752" s="11" t="s">
        <v>5168</v>
      </c>
      <c r="Q752" s="9"/>
      <c r="R752" s="11" t="s">
        <v>88</v>
      </c>
      <c r="S752" s="9" t="s">
        <v>868</v>
      </c>
      <c r="T752" s="9" t="s">
        <v>869</v>
      </c>
      <c r="U752" s="9" t="s">
        <v>869</v>
      </c>
      <c r="V752" s="9"/>
      <c r="W752" s="9" t="s">
        <v>108</v>
      </c>
      <c r="X752" s="9"/>
      <c r="Y752" s="9" t="s">
        <v>108</v>
      </c>
      <c r="Z752" s="9" t="s">
        <v>870</v>
      </c>
      <c r="AA752" s="9" t="s">
        <v>870</v>
      </c>
      <c r="AB752" s="9" t="s">
        <v>5169</v>
      </c>
      <c r="AC752" s="9"/>
      <c r="AD752" s="9" t="s">
        <v>870</v>
      </c>
      <c r="AE752" s="9"/>
    </row>
    <row r="753" hidden="1" spans="2:31">
      <c r="B753" t="e">
        <f>VLOOKUP(G753,Summary!B:B,1,FALSE)</f>
        <v>#N/A</v>
      </c>
      <c r="C753" t="str">
        <f t="shared" si="11"/>
        <v>REX</v>
      </c>
      <c r="D753" s="11" t="s">
        <v>5170</v>
      </c>
      <c r="E753" s="9" t="s">
        <v>5171</v>
      </c>
      <c r="F753" s="11" t="s">
        <v>5172</v>
      </c>
      <c r="G753" s="9" t="s">
        <v>5173</v>
      </c>
      <c r="H753" s="11" t="s">
        <v>5174</v>
      </c>
      <c r="I753" s="9" t="s">
        <v>863</v>
      </c>
      <c r="J753" s="9" t="s">
        <v>863</v>
      </c>
      <c r="K753" s="9" t="s">
        <v>864</v>
      </c>
      <c r="L753" s="9" t="s">
        <v>864</v>
      </c>
      <c r="M753" s="9" t="s">
        <v>865</v>
      </c>
      <c r="N753" s="9" t="s">
        <v>866</v>
      </c>
      <c r="O753" s="9" t="s">
        <v>866</v>
      </c>
      <c r="P753" s="11" t="s">
        <v>5175</v>
      </c>
      <c r="Q753" s="9"/>
      <c r="R753" s="11" t="s">
        <v>88</v>
      </c>
      <c r="S753" s="9" t="s">
        <v>868</v>
      </c>
      <c r="T753" s="9" t="s">
        <v>869</v>
      </c>
      <c r="U753" s="11" t="s">
        <v>869</v>
      </c>
      <c r="V753" s="9"/>
      <c r="W753" s="9" t="s">
        <v>127</v>
      </c>
      <c r="X753" s="9"/>
      <c r="Y753" s="9" t="s">
        <v>127</v>
      </c>
      <c r="Z753" s="11" t="s">
        <v>870</v>
      </c>
      <c r="AA753" s="9" t="s">
        <v>870</v>
      </c>
      <c r="AB753" s="9" t="s">
        <v>5176</v>
      </c>
      <c r="AC753" s="9"/>
      <c r="AD753" s="11" t="s">
        <v>870</v>
      </c>
      <c r="AE753" s="9"/>
    </row>
    <row r="754" hidden="1" spans="2:31">
      <c r="B754" t="e">
        <f>VLOOKUP(G754,Summary!B:B,1,FALSE)</f>
        <v>#N/A</v>
      </c>
      <c r="C754" t="str">
        <f t="shared" si="11"/>
        <v>REX</v>
      </c>
      <c r="D754" s="9" t="s">
        <v>5177</v>
      </c>
      <c r="E754" s="9" t="s">
        <v>5178</v>
      </c>
      <c r="F754" s="9" t="s">
        <v>5179</v>
      </c>
      <c r="G754" s="9" t="s">
        <v>5180</v>
      </c>
      <c r="H754" s="9" t="s">
        <v>5181</v>
      </c>
      <c r="I754" s="9" t="s">
        <v>863</v>
      </c>
      <c r="J754" s="9" t="s">
        <v>863</v>
      </c>
      <c r="K754" s="9" t="s">
        <v>864</v>
      </c>
      <c r="L754" s="9" t="s">
        <v>864</v>
      </c>
      <c r="M754" s="9" t="s">
        <v>865</v>
      </c>
      <c r="N754" s="9" t="s">
        <v>866</v>
      </c>
      <c r="O754" s="9" t="s">
        <v>866</v>
      </c>
      <c r="P754" s="11" t="s">
        <v>5182</v>
      </c>
      <c r="Q754" s="9"/>
      <c r="R754" s="11" t="s">
        <v>88</v>
      </c>
      <c r="S754" s="9" t="s">
        <v>868</v>
      </c>
      <c r="T754" s="9" t="s">
        <v>869</v>
      </c>
      <c r="U754" s="9" t="s">
        <v>869</v>
      </c>
      <c r="V754" s="9"/>
      <c r="W754" s="9" t="s">
        <v>287</v>
      </c>
      <c r="X754" s="9"/>
      <c r="Y754" s="9" t="s">
        <v>287</v>
      </c>
      <c r="Z754" s="9" t="s">
        <v>870</v>
      </c>
      <c r="AA754" s="9" t="s">
        <v>870</v>
      </c>
      <c r="AB754" s="9" t="s">
        <v>5183</v>
      </c>
      <c r="AC754" s="9"/>
      <c r="AD754" s="9" t="s">
        <v>870</v>
      </c>
      <c r="AE754" s="9"/>
    </row>
    <row r="755" hidden="1" spans="2:31">
      <c r="B755" t="e">
        <f>VLOOKUP(G755,Summary!B:B,1,FALSE)</f>
        <v>#N/A</v>
      </c>
      <c r="C755" t="str">
        <f t="shared" si="11"/>
        <v>REX</v>
      </c>
      <c r="D755" s="11" t="s">
        <v>5184</v>
      </c>
      <c r="E755" s="9" t="s">
        <v>5185</v>
      </c>
      <c r="F755" s="11" t="s">
        <v>5186</v>
      </c>
      <c r="G755" s="9" t="s">
        <v>5187</v>
      </c>
      <c r="H755" s="11" t="s">
        <v>5188</v>
      </c>
      <c r="I755" s="9" t="s">
        <v>863</v>
      </c>
      <c r="J755" s="9" t="s">
        <v>863</v>
      </c>
      <c r="K755" s="9" t="s">
        <v>864</v>
      </c>
      <c r="L755" s="9" t="s">
        <v>864</v>
      </c>
      <c r="M755" s="9" t="s">
        <v>865</v>
      </c>
      <c r="N755" s="9" t="s">
        <v>866</v>
      </c>
      <c r="O755" s="9" t="s">
        <v>866</v>
      </c>
      <c r="P755" s="11" t="s">
        <v>5189</v>
      </c>
      <c r="Q755" s="9"/>
      <c r="R755" s="11" t="s">
        <v>88</v>
      </c>
      <c r="S755" s="9" t="s">
        <v>868</v>
      </c>
      <c r="T755" s="9" t="s">
        <v>869</v>
      </c>
      <c r="U755" s="11" t="s">
        <v>869</v>
      </c>
      <c r="V755" s="9"/>
      <c r="W755" s="9" t="s">
        <v>87</v>
      </c>
      <c r="X755" s="9"/>
      <c r="Y755" s="9" t="s">
        <v>87</v>
      </c>
      <c r="Z755" s="11" t="s">
        <v>870</v>
      </c>
      <c r="AA755" s="9" t="s">
        <v>870</v>
      </c>
      <c r="AB755" s="9" t="s">
        <v>5190</v>
      </c>
      <c r="AC755" s="9"/>
      <c r="AD755" s="11" t="s">
        <v>870</v>
      </c>
      <c r="AE755" s="9"/>
    </row>
    <row r="756" hidden="1" spans="2:31">
      <c r="B756" t="e">
        <f>VLOOKUP(G756,Summary!B:B,1,FALSE)</f>
        <v>#N/A</v>
      </c>
      <c r="C756" t="str">
        <f t="shared" si="11"/>
        <v>REX</v>
      </c>
      <c r="D756" s="11" t="s">
        <v>5191</v>
      </c>
      <c r="E756" s="9" t="s">
        <v>5192</v>
      </c>
      <c r="F756" s="11" t="s">
        <v>5193</v>
      </c>
      <c r="G756" s="9" t="s">
        <v>5194</v>
      </c>
      <c r="H756" s="11" t="s">
        <v>5195</v>
      </c>
      <c r="I756" s="9" t="s">
        <v>863</v>
      </c>
      <c r="J756" s="9" t="s">
        <v>863</v>
      </c>
      <c r="K756" s="9" t="s">
        <v>864</v>
      </c>
      <c r="L756" s="9" t="s">
        <v>864</v>
      </c>
      <c r="M756" s="9" t="s">
        <v>865</v>
      </c>
      <c r="N756" s="9" t="s">
        <v>866</v>
      </c>
      <c r="O756" s="9" t="s">
        <v>866</v>
      </c>
      <c r="P756" s="11" t="s">
        <v>5196</v>
      </c>
      <c r="Q756" s="9"/>
      <c r="R756" s="11" t="s">
        <v>88</v>
      </c>
      <c r="S756" s="9" t="s">
        <v>868</v>
      </c>
      <c r="T756" s="9" t="s">
        <v>869</v>
      </c>
      <c r="U756" s="11" t="s">
        <v>869</v>
      </c>
      <c r="V756" s="9"/>
      <c r="W756" s="9" t="s">
        <v>127</v>
      </c>
      <c r="X756" s="9"/>
      <c r="Y756" s="9" t="s">
        <v>127</v>
      </c>
      <c r="Z756" s="11" t="s">
        <v>870</v>
      </c>
      <c r="AA756" s="9" t="s">
        <v>870</v>
      </c>
      <c r="AB756" s="9" t="s">
        <v>5197</v>
      </c>
      <c r="AC756" s="9"/>
      <c r="AD756" s="11" t="s">
        <v>870</v>
      </c>
      <c r="AE756" s="9"/>
    </row>
    <row r="757" hidden="1" spans="2:31">
      <c r="B757" t="e">
        <f>VLOOKUP(G757,Summary!B:B,1,FALSE)</f>
        <v>#N/A</v>
      </c>
      <c r="C757" t="str">
        <f t="shared" si="11"/>
        <v>REX</v>
      </c>
      <c r="D757" s="11" t="s">
        <v>5198</v>
      </c>
      <c r="E757" s="9" t="s">
        <v>5199</v>
      </c>
      <c r="F757" s="11" t="s">
        <v>5200</v>
      </c>
      <c r="G757" s="9" t="s">
        <v>5201</v>
      </c>
      <c r="H757" s="11" t="s">
        <v>5202</v>
      </c>
      <c r="I757" s="9" t="s">
        <v>863</v>
      </c>
      <c r="J757" s="9" t="s">
        <v>863</v>
      </c>
      <c r="K757" s="9" t="s">
        <v>864</v>
      </c>
      <c r="L757" s="9" t="s">
        <v>864</v>
      </c>
      <c r="M757" s="9" t="s">
        <v>865</v>
      </c>
      <c r="N757" s="9" t="s">
        <v>866</v>
      </c>
      <c r="O757" s="9" t="s">
        <v>866</v>
      </c>
      <c r="P757" s="11" t="s">
        <v>5203</v>
      </c>
      <c r="Q757" s="9"/>
      <c r="R757" s="11" t="s">
        <v>88</v>
      </c>
      <c r="S757" s="9" t="s">
        <v>868</v>
      </c>
      <c r="T757" s="9" t="s">
        <v>869</v>
      </c>
      <c r="U757" s="11" t="s">
        <v>869</v>
      </c>
      <c r="V757" s="9"/>
      <c r="W757" s="9" t="s">
        <v>87</v>
      </c>
      <c r="X757" s="9"/>
      <c r="Y757" s="9" t="s">
        <v>87</v>
      </c>
      <c r="Z757" s="11" t="s">
        <v>870</v>
      </c>
      <c r="AA757" s="9" t="s">
        <v>870</v>
      </c>
      <c r="AB757" s="9" t="s">
        <v>5204</v>
      </c>
      <c r="AC757" s="9"/>
      <c r="AD757" s="11" t="s">
        <v>870</v>
      </c>
      <c r="AE757" s="9"/>
    </row>
    <row r="758" hidden="1" spans="2:31">
      <c r="B758" t="e">
        <f>VLOOKUP(G758,Summary!B:B,1,FALSE)</f>
        <v>#N/A</v>
      </c>
      <c r="C758" t="str">
        <f t="shared" si="11"/>
        <v>REX</v>
      </c>
      <c r="D758" s="11" t="s">
        <v>5205</v>
      </c>
      <c r="E758" s="9" t="s">
        <v>5206</v>
      </c>
      <c r="F758" s="11" t="s">
        <v>5207</v>
      </c>
      <c r="G758" s="9" t="s">
        <v>5208</v>
      </c>
      <c r="H758" s="11" t="s">
        <v>5202</v>
      </c>
      <c r="I758" s="9" t="s">
        <v>863</v>
      </c>
      <c r="J758" s="9" t="s">
        <v>863</v>
      </c>
      <c r="K758" s="9" t="s">
        <v>864</v>
      </c>
      <c r="L758" s="9" t="s">
        <v>864</v>
      </c>
      <c r="M758" s="9" t="s">
        <v>865</v>
      </c>
      <c r="N758" s="9" t="s">
        <v>866</v>
      </c>
      <c r="O758" s="9" t="s">
        <v>866</v>
      </c>
      <c r="P758" s="11" t="s">
        <v>5209</v>
      </c>
      <c r="Q758" s="9"/>
      <c r="R758" s="11" t="s">
        <v>88</v>
      </c>
      <c r="S758" s="9" t="s">
        <v>868</v>
      </c>
      <c r="T758" s="9" t="s">
        <v>869</v>
      </c>
      <c r="U758" s="11" t="s">
        <v>869</v>
      </c>
      <c r="V758" s="9"/>
      <c r="W758" s="9" t="s">
        <v>127</v>
      </c>
      <c r="X758" s="9"/>
      <c r="Y758" s="9" t="s">
        <v>127</v>
      </c>
      <c r="Z758" s="11" t="s">
        <v>870</v>
      </c>
      <c r="AA758" s="9" t="s">
        <v>870</v>
      </c>
      <c r="AB758" s="9" t="s">
        <v>5204</v>
      </c>
      <c r="AC758" s="9"/>
      <c r="AD758" s="11" t="s">
        <v>870</v>
      </c>
      <c r="AE758" s="9"/>
    </row>
    <row r="759" hidden="1" spans="2:31">
      <c r="B759" t="e">
        <f>VLOOKUP(G759,Summary!B:B,1,FALSE)</f>
        <v>#N/A</v>
      </c>
      <c r="C759" t="str">
        <f t="shared" si="11"/>
        <v>REX</v>
      </c>
      <c r="D759" s="11" t="s">
        <v>5210</v>
      </c>
      <c r="E759" s="9" t="s">
        <v>5211</v>
      </c>
      <c r="F759" s="11" t="s">
        <v>5212</v>
      </c>
      <c r="G759" s="9" t="s">
        <v>5213</v>
      </c>
      <c r="H759" s="11" t="s">
        <v>5202</v>
      </c>
      <c r="I759" s="9" t="s">
        <v>863</v>
      </c>
      <c r="J759" s="9" t="s">
        <v>863</v>
      </c>
      <c r="K759" s="9" t="s">
        <v>864</v>
      </c>
      <c r="L759" s="9" t="s">
        <v>864</v>
      </c>
      <c r="M759" s="9" t="s">
        <v>865</v>
      </c>
      <c r="N759" s="9" t="s">
        <v>866</v>
      </c>
      <c r="O759" s="9" t="s">
        <v>866</v>
      </c>
      <c r="P759" s="11" t="s">
        <v>5214</v>
      </c>
      <c r="Q759" s="9"/>
      <c r="R759" s="11" t="s">
        <v>88</v>
      </c>
      <c r="S759" s="9" t="s">
        <v>868</v>
      </c>
      <c r="T759" s="9" t="s">
        <v>869</v>
      </c>
      <c r="U759" s="11" t="s">
        <v>869</v>
      </c>
      <c r="V759" s="9"/>
      <c r="W759" s="9" t="s">
        <v>87</v>
      </c>
      <c r="X759" s="9"/>
      <c r="Y759" s="9" t="s">
        <v>87</v>
      </c>
      <c r="Z759" s="11" t="s">
        <v>870</v>
      </c>
      <c r="AA759" s="9" t="s">
        <v>870</v>
      </c>
      <c r="AB759" s="9" t="s">
        <v>5204</v>
      </c>
      <c r="AC759" s="9"/>
      <c r="AD759" s="11" t="s">
        <v>870</v>
      </c>
      <c r="AE759" s="9"/>
    </row>
    <row r="760" hidden="1" spans="2:31">
      <c r="B760" t="e">
        <f>VLOOKUP(G760,Summary!B:B,1,FALSE)</f>
        <v>#N/A</v>
      </c>
      <c r="C760" t="str">
        <f t="shared" si="11"/>
        <v>REX</v>
      </c>
      <c r="D760" s="11" t="s">
        <v>5215</v>
      </c>
      <c r="E760" s="9" t="s">
        <v>5216</v>
      </c>
      <c r="F760" s="11" t="s">
        <v>5217</v>
      </c>
      <c r="G760" s="9" t="s">
        <v>5218</v>
      </c>
      <c r="H760" s="11" t="s">
        <v>5202</v>
      </c>
      <c r="I760" s="9" t="s">
        <v>863</v>
      </c>
      <c r="J760" s="9" t="s">
        <v>863</v>
      </c>
      <c r="K760" s="9" t="s">
        <v>864</v>
      </c>
      <c r="L760" s="9" t="s">
        <v>864</v>
      </c>
      <c r="M760" s="9" t="s">
        <v>865</v>
      </c>
      <c r="N760" s="9" t="s">
        <v>866</v>
      </c>
      <c r="O760" s="9" t="s">
        <v>866</v>
      </c>
      <c r="P760" s="11" t="s">
        <v>5219</v>
      </c>
      <c r="Q760" s="9"/>
      <c r="R760" s="11" t="s">
        <v>88</v>
      </c>
      <c r="S760" s="9" t="s">
        <v>868</v>
      </c>
      <c r="T760" s="9" t="s">
        <v>869</v>
      </c>
      <c r="U760" s="11" t="s">
        <v>869</v>
      </c>
      <c r="V760" s="9"/>
      <c r="W760" s="9" t="s">
        <v>87</v>
      </c>
      <c r="X760" s="9"/>
      <c r="Y760" s="9" t="s">
        <v>87</v>
      </c>
      <c r="Z760" s="11" t="s">
        <v>870</v>
      </c>
      <c r="AA760" s="9" t="s">
        <v>870</v>
      </c>
      <c r="AB760" s="9" t="s">
        <v>5204</v>
      </c>
      <c r="AC760" s="9"/>
      <c r="AD760" s="11" t="s">
        <v>870</v>
      </c>
      <c r="AE760" s="9"/>
    </row>
    <row r="761" hidden="1" spans="2:31">
      <c r="B761" t="e">
        <f>VLOOKUP(G761,Summary!B:B,1,FALSE)</f>
        <v>#N/A</v>
      </c>
      <c r="C761" t="str">
        <f t="shared" si="11"/>
        <v>REX</v>
      </c>
      <c r="D761" s="11" t="s">
        <v>5220</v>
      </c>
      <c r="E761" s="9" t="s">
        <v>5221</v>
      </c>
      <c r="F761" s="11" t="s">
        <v>5222</v>
      </c>
      <c r="G761" s="9" t="s">
        <v>5223</v>
      </c>
      <c r="H761" s="11" t="s">
        <v>5224</v>
      </c>
      <c r="I761" s="9" t="s">
        <v>863</v>
      </c>
      <c r="J761" s="9" t="s">
        <v>863</v>
      </c>
      <c r="K761" s="9" t="s">
        <v>864</v>
      </c>
      <c r="L761" s="9" t="s">
        <v>864</v>
      </c>
      <c r="M761" s="9" t="s">
        <v>865</v>
      </c>
      <c r="N761" s="9" t="s">
        <v>866</v>
      </c>
      <c r="O761" s="9" t="s">
        <v>866</v>
      </c>
      <c r="P761" s="11" t="s">
        <v>5225</v>
      </c>
      <c r="Q761" s="9"/>
      <c r="R761" s="11" t="s">
        <v>88</v>
      </c>
      <c r="S761" s="9" t="s">
        <v>868</v>
      </c>
      <c r="T761" s="9" t="s">
        <v>869</v>
      </c>
      <c r="U761" s="11" t="s">
        <v>869</v>
      </c>
      <c r="V761" s="9"/>
      <c r="W761" s="9" t="s">
        <v>147</v>
      </c>
      <c r="X761" s="9"/>
      <c r="Y761" s="9" t="s">
        <v>147</v>
      </c>
      <c r="Z761" s="11" t="s">
        <v>870</v>
      </c>
      <c r="AA761" s="9" t="s">
        <v>870</v>
      </c>
      <c r="AB761" s="9" t="s">
        <v>5226</v>
      </c>
      <c r="AC761" s="9"/>
      <c r="AD761" s="11" t="s">
        <v>870</v>
      </c>
      <c r="AE761" s="9"/>
    </row>
    <row r="762" hidden="1" spans="2:31">
      <c r="B762" t="e">
        <f>VLOOKUP(G762,Summary!B:B,1,FALSE)</f>
        <v>#N/A</v>
      </c>
      <c r="C762" t="str">
        <f t="shared" si="11"/>
        <v>REX</v>
      </c>
      <c r="D762" s="11" t="s">
        <v>5227</v>
      </c>
      <c r="E762" s="9" t="s">
        <v>5228</v>
      </c>
      <c r="F762" s="11" t="s">
        <v>5229</v>
      </c>
      <c r="G762" s="9" t="s">
        <v>5230</v>
      </c>
      <c r="H762" s="11" t="s">
        <v>5231</v>
      </c>
      <c r="I762" s="9" t="s">
        <v>863</v>
      </c>
      <c r="J762" s="9" t="s">
        <v>863</v>
      </c>
      <c r="K762" s="9" t="s">
        <v>864</v>
      </c>
      <c r="L762" s="9" t="s">
        <v>864</v>
      </c>
      <c r="M762" s="9" t="s">
        <v>865</v>
      </c>
      <c r="N762" s="9" t="s">
        <v>866</v>
      </c>
      <c r="O762" s="9" t="s">
        <v>866</v>
      </c>
      <c r="P762" s="11" t="s">
        <v>5232</v>
      </c>
      <c r="Q762" s="9"/>
      <c r="R762" s="11" t="s">
        <v>88</v>
      </c>
      <c r="S762" s="9" t="s">
        <v>868</v>
      </c>
      <c r="T762" s="9" t="s">
        <v>869</v>
      </c>
      <c r="U762" s="11" t="s">
        <v>869</v>
      </c>
      <c r="V762" s="9"/>
      <c r="W762" s="9" t="s">
        <v>87</v>
      </c>
      <c r="X762" s="9"/>
      <c r="Y762" s="9" t="s">
        <v>87</v>
      </c>
      <c r="Z762" s="11" t="s">
        <v>870</v>
      </c>
      <c r="AA762" s="9" t="s">
        <v>870</v>
      </c>
      <c r="AB762" s="9" t="s">
        <v>5233</v>
      </c>
      <c r="AC762" s="9"/>
      <c r="AD762" s="11" t="s">
        <v>870</v>
      </c>
      <c r="AE762" s="9"/>
    </row>
    <row r="763" hidden="1" spans="2:31">
      <c r="B763" t="e">
        <f>VLOOKUP(G763,Summary!B:B,1,FALSE)</f>
        <v>#N/A</v>
      </c>
      <c r="C763" t="str">
        <f t="shared" si="11"/>
        <v>REX</v>
      </c>
      <c r="D763" s="11" t="s">
        <v>5234</v>
      </c>
      <c r="E763" s="9" t="s">
        <v>5235</v>
      </c>
      <c r="F763" s="11" t="s">
        <v>5236</v>
      </c>
      <c r="G763" s="9" t="s">
        <v>5237</v>
      </c>
      <c r="H763" s="11" t="s">
        <v>5231</v>
      </c>
      <c r="I763" s="9" t="s">
        <v>863</v>
      </c>
      <c r="J763" s="9" t="s">
        <v>863</v>
      </c>
      <c r="K763" s="9" t="s">
        <v>864</v>
      </c>
      <c r="L763" s="9" t="s">
        <v>864</v>
      </c>
      <c r="M763" s="9" t="s">
        <v>865</v>
      </c>
      <c r="N763" s="9" t="s">
        <v>866</v>
      </c>
      <c r="O763" s="9" t="s">
        <v>866</v>
      </c>
      <c r="P763" s="11" t="s">
        <v>5238</v>
      </c>
      <c r="Q763" s="9"/>
      <c r="R763" s="11" t="s">
        <v>88</v>
      </c>
      <c r="S763" s="9" t="s">
        <v>868</v>
      </c>
      <c r="T763" s="9" t="s">
        <v>869</v>
      </c>
      <c r="U763" s="11" t="s">
        <v>869</v>
      </c>
      <c r="V763" s="9"/>
      <c r="W763" s="9" t="s">
        <v>127</v>
      </c>
      <c r="X763" s="9"/>
      <c r="Y763" s="9" t="s">
        <v>127</v>
      </c>
      <c r="Z763" s="11" t="s">
        <v>870</v>
      </c>
      <c r="AA763" s="9" t="s">
        <v>870</v>
      </c>
      <c r="AB763" s="9" t="s">
        <v>5233</v>
      </c>
      <c r="AC763" s="9"/>
      <c r="AD763" s="11" t="s">
        <v>870</v>
      </c>
      <c r="AE763" s="9"/>
    </row>
    <row r="764" hidden="1" spans="2:31">
      <c r="B764" t="e">
        <f>VLOOKUP(G764,Summary!B:B,1,FALSE)</f>
        <v>#N/A</v>
      </c>
      <c r="C764" t="str">
        <f t="shared" si="11"/>
        <v>REX</v>
      </c>
      <c r="D764" s="11" t="s">
        <v>5239</v>
      </c>
      <c r="E764" s="9" t="s">
        <v>5240</v>
      </c>
      <c r="F764" s="11" t="s">
        <v>5241</v>
      </c>
      <c r="G764" s="9" t="s">
        <v>5242</v>
      </c>
      <c r="H764" s="11" t="s">
        <v>5231</v>
      </c>
      <c r="I764" s="9" t="s">
        <v>863</v>
      </c>
      <c r="J764" s="9" t="s">
        <v>863</v>
      </c>
      <c r="K764" s="9" t="s">
        <v>864</v>
      </c>
      <c r="L764" s="9" t="s">
        <v>864</v>
      </c>
      <c r="M764" s="9" t="s">
        <v>865</v>
      </c>
      <c r="N764" s="9" t="s">
        <v>866</v>
      </c>
      <c r="O764" s="9" t="s">
        <v>866</v>
      </c>
      <c r="P764" s="11" t="s">
        <v>5243</v>
      </c>
      <c r="Q764" s="9"/>
      <c r="R764" s="11" t="s">
        <v>88</v>
      </c>
      <c r="S764" s="9" t="s">
        <v>868</v>
      </c>
      <c r="T764" s="9" t="s">
        <v>869</v>
      </c>
      <c r="U764" s="11" t="s">
        <v>869</v>
      </c>
      <c r="V764" s="9"/>
      <c r="W764" s="9" t="s">
        <v>87</v>
      </c>
      <c r="X764" s="9"/>
      <c r="Y764" s="9" t="s">
        <v>87</v>
      </c>
      <c r="Z764" s="11" t="s">
        <v>870</v>
      </c>
      <c r="AA764" s="9" t="s">
        <v>870</v>
      </c>
      <c r="AB764" s="9" t="s">
        <v>5233</v>
      </c>
      <c r="AC764" s="9"/>
      <c r="AD764" s="11" t="s">
        <v>870</v>
      </c>
      <c r="AE764" s="9"/>
    </row>
    <row r="765" hidden="1" spans="2:31">
      <c r="B765" t="e">
        <f>VLOOKUP(G765,Summary!B:B,1,FALSE)</f>
        <v>#N/A</v>
      </c>
      <c r="C765" t="str">
        <f t="shared" si="11"/>
        <v>REX</v>
      </c>
      <c r="D765" s="11" t="s">
        <v>5244</v>
      </c>
      <c r="E765" s="9" t="s">
        <v>5245</v>
      </c>
      <c r="F765" s="11" t="s">
        <v>5246</v>
      </c>
      <c r="G765" s="9" t="s">
        <v>5247</v>
      </c>
      <c r="H765" s="11" t="s">
        <v>5231</v>
      </c>
      <c r="I765" s="9" t="s">
        <v>863</v>
      </c>
      <c r="J765" s="9" t="s">
        <v>863</v>
      </c>
      <c r="K765" s="9" t="s">
        <v>864</v>
      </c>
      <c r="L765" s="9" t="s">
        <v>864</v>
      </c>
      <c r="M765" s="9" t="s">
        <v>865</v>
      </c>
      <c r="N765" s="9" t="s">
        <v>866</v>
      </c>
      <c r="O765" s="9" t="s">
        <v>866</v>
      </c>
      <c r="P765" s="11" t="s">
        <v>5248</v>
      </c>
      <c r="Q765" s="9"/>
      <c r="R765" s="11" t="s">
        <v>88</v>
      </c>
      <c r="S765" s="9" t="s">
        <v>868</v>
      </c>
      <c r="T765" s="9" t="s">
        <v>869</v>
      </c>
      <c r="U765" s="11" t="s">
        <v>869</v>
      </c>
      <c r="V765" s="9"/>
      <c r="W765" s="9" t="s">
        <v>147</v>
      </c>
      <c r="X765" s="9"/>
      <c r="Y765" s="9" t="s">
        <v>147</v>
      </c>
      <c r="Z765" s="11" t="s">
        <v>870</v>
      </c>
      <c r="AA765" s="9" t="s">
        <v>870</v>
      </c>
      <c r="AB765" s="9" t="s">
        <v>5233</v>
      </c>
      <c r="AC765" s="9"/>
      <c r="AD765" s="11" t="s">
        <v>870</v>
      </c>
      <c r="AE765" s="9"/>
    </row>
    <row r="766" hidden="1" spans="2:31">
      <c r="B766" t="e">
        <f>VLOOKUP(G766,Summary!B:B,1,FALSE)</f>
        <v>#N/A</v>
      </c>
      <c r="C766" t="str">
        <f t="shared" si="11"/>
        <v>REX</v>
      </c>
      <c r="D766" s="11" t="s">
        <v>5249</v>
      </c>
      <c r="E766" s="9" t="s">
        <v>5250</v>
      </c>
      <c r="F766" s="11" t="s">
        <v>5251</v>
      </c>
      <c r="G766" s="9" t="s">
        <v>5252</v>
      </c>
      <c r="H766" s="11" t="s">
        <v>5253</v>
      </c>
      <c r="I766" s="9" t="s">
        <v>863</v>
      </c>
      <c r="J766" s="9" t="s">
        <v>863</v>
      </c>
      <c r="K766" s="9" t="s">
        <v>864</v>
      </c>
      <c r="L766" s="9" t="s">
        <v>864</v>
      </c>
      <c r="M766" s="9" t="s">
        <v>865</v>
      </c>
      <c r="N766" s="9" t="s">
        <v>866</v>
      </c>
      <c r="O766" s="9" t="s">
        <v>866</v>
      </c>
      <c r="P766" s="11" t="s">
        <v>5254</v>
      </c>
      <c r="Q766" s="9"/>
      <c r="R766" s="11" t="s">
        <v>88</v>
      </c>
      <c r="S766" s="9" t="s">
        <v>868</v>
      </c>
      <c r="T766" s="9" t="s">
        <v>869</v>
      </c>
      <c r="U766" s="11" t="s">
        <v>869</v>
      </c>
      <c r="V766" s="9"/>
      <c r="W766" s="9" t="s">
        <v>87</v>
      </c>
      <c r="X766" s="9"/>
      <c r="Y766" s="9" t="s">
        <v>87</v>
      </c>
      <c r="Z766" s="11" t="s">
        <v>870</v>
      </c>
      <c r="AA766" s="9" t="s">
        <v>870</v>
      </c>
      <c r="AB766" s="9" t="s">
        <v>5255</v>
      </c>
      <c r="AC766" s="9"/>
      <c r="AD766" s="11" t="s">
        <v>870</v>
      </c>
      <c r="AE766" s="9"/>
    </row>
    <row r="767" hidden="1" spans="2:31">
      <c r="B767" t="e">
        <f>VLOOKUP(G767,Summary!B:B,1,FALSE)</f>
        <v>#N/A</v>
      </c>
      <c r="C767" t="str">
        <f t="shared" si="11"/>
        <v>REX</v>
      </c>
      <c r="D767" s="11" t="s">
        <v>5256</v>
      </c>
      <c r="E767" s="9" t="s">
        <v>5257</v>
      </c>
      <c r="F767" s="11" t="s">
        <v>5258</v>
      </c>
      <c r="G767" s="9" t="s">
        <v>5259</v>
      </c>
      <c r="H767" s="11" t="s">
        <v>5260</v>
      </c>
      <c r="I767" s="9" t="s">
        <v>863</v>
      </c>
      <c r="J767" s="9" t="s">
        <v>863</v>
      </c>
      <c r="K767" s="9" t="s">
        <v>864</v>
      </c>
      <c r="L767" s="9" t="s">
        <v>864</v>
      </c>
      <c r="M767" s="9" t="s">
        <v>865</v>
      </c>
      <c r="N767" s="9" t="s">
        <v>866</v>
      </c>
      <c r="O767" s="9" t="s">
        <v>866</v>
      </c>
      <c r="P767" s="11" t="s">
        <v>5261</v>
      </c>
      <c r="Q767" s="9"/>
      <c r="R767" s="11" t="s">
        <v>88</v>
      </c>
      <c r="S767" s="9" t="s">
        <v>868</v>
      </c>
      <c r="T767" s="9" t="s">
        <v>869</v>
      </c>
      <c r="U767" s="11" t="s">
        <v>869</v>
      </c>
      <c r="V767" s="9"/>
      <c r="W767" s="9" t="s">
        <v>281</v>
      </c>
      <c r="X767" s="9"/>
      <c r="Y767" s="9" t="s">
        <v>281</v>
      </c>
      <c r="Z767" s="11" t="s">
        <v>870</v>
      </c>
      <c r="AA767" s="9" t="s">
        <v>870</v>
      </c>
      <c r="AB767" s="9" t="s">
        <v>5262</v>
      </c>
      <c r="AC767" s="9"/>
      <c r="AD767" s="11" t="s">
        <v>870</v>
      </c>
      <c r="AE767" s="9"/>
    </row>
    <row r="768" hidden="1" spans="2:31">
      <c r="B768" t="e">
        <f>VLOOKUP(G768,Summary!B:B,1,FALSE)</f>
        <v>#N/A</v>
      </c>
      <c r="C768" t="str">
        <f t="shared" si="11"/>
        <v>REX</v>
      </c>
      <c r="D768" s="11" t="s">
        <v>5263</v>
      </c>
      <c r="E768" s="9" t="s">
        <v>5264</v>
      </c>
      <c r="F768" s="11" t="s">
        <v>5265</v>
      </c>
      <c r="G768" s="9" t="s">
        <v>5266</v>
      </c>
      <c r="H768" s="11" t="s">
        <v>5260</v>
      </c>
      <c r="I768" s="9" t="s">
        <v>863</v>
      </c>
      <c r="J768" s="9" t="s">
        <v>863</v>
      </c>
      <c r="K768" s="9" t="s">
        <v>864</v>
      </c>
      <c r="L768" s="9" t="s">
        <v>864</v>
      </c>
      <c r="M768" s="9" t="s">
        <v>865</v>
      </c>
      <c r="N768" s="9" t="s">
        <v>866</v>
      </c>
      <c r="O768" s="9" t="s">
        <v>866</v>
      </c>
      <c r="P768" s="11" t="s">
        <v>5267</v>
      </c>
      <c r="Q768" s="9"/>
      <c r="R768" s="11" t="s">
        <v>88</v>
      </c>
      <c r="S768" s="9" t="s">
        <v>868</v>
      </c>
      <c r="T768" s="9" t="s">
        <v>869</v>
      </c>
      <c r="U768" s="11" t="s">
        <v>869</v>
      </c>
      <c r="V768" s="9"/>
      <c r="W768" s="9" t="s">
        <v>108</v>
      </c>
      <c r="X768" s="9"/>
      <c r="Y768" s="9" t="s">
        <v>108</v>
      </c>
      <c r="Z768" s="11" t="s">
        <v>870</v>
      </c>
      <c r="AA768" s="9" t="s">
        <v>870</v>
      </c>
      <c r="AB768" s="9" t="s">
        <v>5262</v>
      </c>
      <c r="AC768" s="9"/>
      <c r="AD768" s="11" t="s">
        <v>870</v>
      </c>
      <c r="AE768" s="9"/>
    </row>
    <row r="769" hidden="1" spans="2:31">
      <c r="B769" t="e">
        <f>VLOOKUP(G769,Summary!B:B,1,FALSE)</f>
        <v>#N/A</v>
      </c>
      <c r="C769" t="str">
        <f t="shared" si="11"/>
        <v>REX</v>
      </c>
      <c r="D769" s="11" t="s">
        <v>5268</v>
      </c>
      <c r="E769" s="9" t="s">
        <v>5269</v>
      </c>
      <c r="F769" s="11" t="s">
        <v>5270</v>
      </c>
      <c r="G769" s="9" t="s">
        <v>5271</v>
      </c>
      <c r="H769" s="11" t="s">
        <v>5272</v>
      </c>
      <c r="I769" s="9" t="s">
        <v>863</v>
      </c>
      <c r="J769" s="9" t="s">
        <v>863</v>
      </c>
      <c r="K769" s="9" t="s">
        <v>864</v>
      </c>
      <c r="L769" s="9" t="s">
        <v>864</v>
      </c>
      <c r="M769" s="9" t="s">
        <v>865</v>
      </c>
      <c r="N769" s="9" t="s">
        <v>866</v>
      </c>
      <c r="O769" s="9" t="s">
        <v>866</v>
      </c>
      <c r="P769" s="11" t="s">
        <v>5273</v>
      </c>
      <c r="Q769" s="9"/>
      <c r="R769" s="11" t="s">
        <v>88</v>
      </c>
      <c r="S769" s="9" t="s">
        <v>868</v>
      </c>
      <c r="T769" s="9" t="s">
        <v>869</v>
      </c>
      <c r="U769" s="11" t="s">
        <v>869</v>
      </c>
      <c r="V769" s="9"/>
      <c r="W769" s="9" t="s">
        <v>87</v>
      </c>
      <c r="X769" s="9"/>
      <c r="Y769" s="9" t="s">
        <v>87</v>
      </c>
      <c r="Z769" s="11" t="s">
        <v>870</v>
      </c>
      <c r="AA769" s="9" t="s">
        <v>870</v>
      </c>
      <c r="AB769" s="9" t="s">
        <v>5274</v>
      </c>
      <c r="AC769" s="9"/>
      <c r="AD769" s="11" t="s">
        <v>870</v>
      </c>
      <c r="AE769" s="9"/>
    </row>
    <row r="770" hidden="1" spans="2:31">
      <c r="B770" t="e">
        <f>VLOOKUP(G770,Summary!B:B,1,FALSE)</f>
        <v>#N/A</v>
      </c>
      <c r="C770" t="str">
        <f t="shared" si="11"/>
        <v>REX</v>
      </c>
      <c r="D770" s="11" t="s">
        <v>5275</v>
      </c>
      <c r="E770" s="9" t="s">
        <v>5276</v>
      </c>
      <c r="F770" s="11" t="s">
        <v>5277</v>
      </c>
      <c r="G770" s="9" t="s">
        <v>5278</v>
      </c>
      <c r="H770" s="11" t="s">
        <v>5279</v>
      </c>
      <c r="I770" s="9" t="s">
        <v>863</v>
      </c>
      <c r="J770" s="9" t="s">
        <v>863</v>
      </c>
      <c r="K770" s="9" t="s">
        <v>864</v>
      </c>
      <c r="L770" s="9" t="s">
        <v>864</v>
      </c>
      <c r="M770" s="9" t="s">
        <v>865</v>
      </c>
      <c r="N770" s="9" t="s">
        <v>866</v>
      </c>
      <c r="O770" s="9" t="s">
        <v>866</v>
      </c>
      <c r="P770" s="11" t="s">
        <v>5280</v>
      </c>
      <c r="Q770" s="9"/>
      <c r="R770" s="11" t="s">
        <v>88</v>
      </c>
      <c r="S770" s="9" t="s">
        <v>868</v>
      </c>
      <c r="T770" s="9" t="s">
        <v>869</v>
      </c>
      <c r="U770" s="11" t="s">
        <v>869</v>
      </c>
      <c r="V770" s="9"/>
      <c r="W770" s="9" t="s">
        <v>147</v>
      </c>
      <c r="X770" s="9"/>
      <c r="Y770" s="9" t="s">
        <v>147</v>
      </c>
      <c r="Z770" s="11" t="s">
        <v>870</v>
      </c>
      <c r="AA770" s="9" t="s">
        <v>870</v>
      </c>
      <c r="AB770" s="9" t="s">
        <v>5281</v>
      </c>
      <c r="AC770" s="9"/>
      <c r="AD770" s="11" t="s">
        <v>870</v>
      </c>
      <c r="AE770" s="9"/>
    </row>
    <row r="771" hidden="1" spans="2:31">
      <c r="B771" t="e">
        <f>VLOOKUP(G771,Summary!B:B,1,FALSE)</f>
        <v>#N/A</v>
      </c>
      <c r="C771" t="str">
        <f t="shared" ref="C771:C826" si="12">MID(H771,6,3)</f>
        <v>REX</v>
      </c>
      <c r="D771" s="11" t="s">
        <v>5282</v>
      </c>
      <c r="E771" s="9" t="s">
        <v>5283</v>
      </c>
      <c r="F771" s="11" t="s">
        <v>5284</v>
      </c>
      <c r="G771" s="9" t="s">
        <v>5285</v>
      </c>
      <c r="H771" s="11" t="s">
        <v>5286</v>
      </c>
      <c r="I771" s="9" t="s">
        <v>863</v>
      </c>
      <c r="J771" s="9" t="s">
        <v>863</v>
      </c>
      <c r="K771" s="9" t="s">
        <v>864</v>
      </c>
      <c r="L771" s="9" t="s">
        <v>864</v>
      </c>
      <c r="M771" s="9" t="s">
        <v>865</v>
      </c>
      <c r="N771" s="9" t="s">
        <v>866</v>
      </c>
      <c r="O771" s="9" t="s">
        <v>866</v>
      </c>
      <c r="P771" s="11" t="s">
        <v>5287</v>
      </c>
      <c r="Q771" s="9"/>
      <c r="R771" s="11" t="s">
        <v>88</v>
      </c>
      <c r="S771" s="9" t="s">
        <v>868</v>
      </c>
      <c r="T771" s="9" t="s">
        <v>869</v>
      </c>
      <c r="U771" s="11" t="s">
        <v>869</v>
      </c>
      <c r="V771" s="9"/>
      <c r="W771" s="9" t="s">
        <v>87</v>
      </c>
      <c r="X771" s="9"/>
      <c r="Y771" s="9" t="s">
        <v>87</v>
      </c>
      <c r="Z771" s="11" t="s">
        <v>870</v>
      </c>
      <c r="AA771" s="9" t="s">
        <v>870</v>
      </c>
      <c r="AB771" s="9" t="s">
        <v>5288</v>
      </c>
      <c r="AC771" s="9"/>
      <c r="AD771" s="11" t="s">
        <v>870</v>
      </c>
      <c r="AE771" s="9"/>
    </row>
    <row r="772" hidden="1" spans="2:31">
      <c r="B772" t="e">
        <f>VLOOKUP(G772,Summary!B:B,1,FALSE)</f>
        <v>#N/A</v>
      </c>
      <c r="C772" t="str">
        <f t="shared" si="12"/>
        <v>REX</v>
      </c>
      <c r="D772" s="11" t="s">
        <v>5289</v>
      </c>
      <c r="E772" s="9" t="s">
        <v>5290</v>
      </c>
      <c r="F772" s="11" t="s">
        <v>5291</v>
      </c>
      <c r="G772" s="9" t="s">
        <v>5292</v>
      </c>
      <c r="H772" s="11" t="s">
        <v>5293</v>
      </c>
      <c r="I772" s="9" t="s">
        <v>863</v>
      </c>
      <c r="J772" s="9" t="s">
        <v>863</v>
      </c>
      <c r="K772" s="9" t="s">
        <v>864</v>
      </c>
      <c r="L772" s="9" t="s">
        <v>864</v>
      </c>
      <c r="M772" s="9" t="s">
        <v>865</v>
      </c>
      <c r="N772" s="9" t="s">
        <v>866</v>
      </c>
      <c r="O772" s="9" t="s">
        <v>866</v>
      </c>
      <c r="P772" s="11" t="s">
        <v>5294</v>
      </c>
      <c r="Q772" s="9"/>
      <c r="R772" s="11" t="s">
        <v>88</v>
      </c>
      <c r="S772" s="9" t="s">
        <v>868</v>
      </c>
      <c r="T772" s="9" t="s">
        <v>869</v>
      </c>
      <c r="U772" s="11" t="s">
        <v>869</v>
      </c>
      <c r="V772" s="9"/>
      <c r="W772" s="9" t="s">
        <v>87</v>
      </c>
      <c r="X772" s="9"/>
      <c r="Y772" s="9" t="s">
        <v>87</v>
      </c>
      <c r="Z772" s="11" t="s">
        <v>870</v>
      </c>
      <c r="AA772" s="9" t="s">
        <v>870</v>
      </c>
      <c r="AB772" s="9" t="s">
        <v>5295</v>
      </c>
      <c r="AC772" s="9"/>
      <c r="AD772" s="11" t="s">
        <v>870</v>
      </c>
      <c r="AE772" s="9"/>
    </row>
    <row r="773" hidden="1" spans="2:31">
      <c r="B773" t="e">
        <f>VLOOKUP(G773,Summary!B:B,1,FALSE)</f>
        <v>#N/A</v>
      </c>
      <c r="C773" t="str">
        <f t="shared" si="12"/>
        <v>REX</v>
      </c>
      <c r="D773" s="11" t="s">
        <v>5296</v>
      </c>
      <c r="E773" s="9" t="s">
        <v>5297</v>
      </c>
      <c r="F773" s="11" t="s">
        <v>5298</v>
      </c>
      <c r="G773" s="9" t="s">
        <v>5299</v>
      </c>
      <c r="H773" s="11" t="s">
        <v>5293</v>
      </c>
      <c r="I773" s="9" t="s">
        <v>863</v>
      </c>
      <c r="J773" s="9" t="s">
        <v>863</v>
      </c>
      <c r="K773" s="9" t="s">
        <v>864</v>
      </c>
      <c r="L773" s="9" t="s">
        <v>864</v>
      </c>
      <c r="M773" s="9" t="s">
        <v>865</v>
      </c>
      <c r="N773" s="9" t="s">
        <v>866</v>
      </c>
      <c r="O773" s="9" t="s">
        <v>866</v>
      </c>
      <c r="P773" s="11" t="s">
        <v>5300</v>
      </c>
      <c r="Q773" s="9"/>
      <c r="R773" s="11" t="s">
        <v>88</v>
      </c>
      <c r="S773" s="9" t="s">
        <v>868</v>
      </c>
      <c r="T773" s="9" t="s">
        <v>869</v>
      </c>
      <c r="U773" s="11" t="s">
        <v>869</v>
      </c>
      <c r="V773" s="9"/>
      <c r="W773" s="9" t="s">
        <v>87</v>
      </c>
      <c r="X773" s="9"/>
      <c r="Y773" s="9" t="s">
        <v>87</v>
      </c>
      <c r="Z773" s="11" t="s">
        <v>870</v>
      </c>
      <c r="AA773" s="9" t="s">
        <v>870</v>
      </c>
      <c r="AB773" s="9" t="s">
        <v>5295</v>
      </c>
      <c r="AC773" s="9"/>
      <c r="AD773" s="11" t="s">
        <v>870</v>
      </c>
      <c r="AE773" s="9"/>
    </row>
    <row r="774" hidden="1" spans="2:31">
      <c r="B774" t="e">
        <f>VLOOKUP(G774,Summary!B:B,1,FALSE)</f>
        <v>#N/A</v>
      </c>
      <c r="C774" t="str">
        <f t="shared" si="12"/>
        <v>REX</v>
      </c>
      <c r="D774" s="11" t="s">
        <v>5301</v>
      </c>
      <c r="E774" s="9" t="s">
        <v>5302</v>
      </c>
      <c r="F774" s="11" t="s">
        <v>5303</v>
      </c>
      <c r="G774" s="9" t="s">
        <v>5304</v>
      </c>
      <c r="H774" s="11" t="s">
        <v>5305</v>
      </c>
      <c r="I774" s="9" t="s">
        <v>863</v>
      </c>
      <c r="J774" s="9" t="s">
        <v>863</v>
      </c>
      <c r="K774" s="9" t="s">
        <v>864</v>
      </c>
      <c r="L774" s="9" t="s">
        <v>864</v>
      </c>
      <c r="M774" s="9" t="s">
        <v>865</v>
      </c>
      <c r="N774" s="9" t="s">
        <v>866</v>
      </c>
      <c r="O774" s="9" t="s">
        <v>866</v>
      </c>
      <c r="P774" s="11" t="s">
        <v>5306</v>
      </c>
      <c r="Q774" s="9"/>
      <c r="R774" s="11" t="s">
        <v>88</v>
      </c>
      <c r="S774" s="9" t="s">
        <v>868</v>
      </c>
      <c r="T774" s="9" t="s">
        <v>869</v>
      </c>
      <c r="U774" s="11" t="s">
        <v>869</v>
      </c>
      <c r="V774" s="9"/>
      <c r="W774" s="9" t="s">
        <v>87</v>
      </c>
      <c r="X774" s="9"/>
      <c r="Y774" s="9" t="s">
        <v>87</v>
      </c>
      <c r="Z774" s="11" t="s">
        <v>870</v>
      </c>
      <c r="AA774" s="9" t="s">
        <v>870</v>
      </c>
      <c r="AB774" s="9" t="s">
        <v>5307</v>
      </c>
      <c r="AC774" s="9"/>
      <c r="AD774" s="11" t="s">
        <v>870</v>
      </c>
      <c r="AE774" s="9"/>
    </row>
    <row r="775" hidden="1" spans="2:31">
      <c r="B775" t="e">
        <f>VLOOKUP(G775,Summary!B:B,1,FALSE)</f>
        <v>#N/A</v>
      </c>
      <c r="C775" t="str">
        <f t="shared" si="12"/>
        <v>REX</v>
      </c>
      <c r="D775" s="11" t="s">
        <v>5308</v>
      </c>
      <c r="E775" s="9" t="s">
        <v>5309</v>
      </c>
      <c r="F775" s="11" t="s">
        <v>5310</v>
      </c>
      <c r="G775" s="9" t="s">
        <v>5311</v>
      </c>
      <c r="H775" s="11" t="s">
        <v>5305</v>
      </c>
      <c r="I775" s="9" t="s">
        <v>863</v>
      </c>
      <c r="J775" s="9" t="s">
        <v>863</v>
      </c>
      <c r="K775" s="9" t="s">
        <v>864</v>
      </c>
      <c r="L775" s="9" t="s">
        <v>864</v>
      </c>
      <c r="M775" s="9" t="s">
        <v>865</v>
      </c>
      <c r="N775" s="9" t="s">
        <v>866</v>
      </c>
      <c r="O775" s="9" t="s">
        <v>866</v>
      </c>
      <c r="P775" s="11" t="s">
        <v>5312</v>
      </c>
      <c r="Q775" s="9"/>
      <c r="R775" s="11" t="s">
        <v>88</v>
      </c>
      <c r="S775" s="9" t="s">
        <v>868</v>
      </c>
      <c r="T775" s="9" t="s">
        <v>869</v>
      </c>
      <c r="U775" s="11" t="s">
        <v>869</v>
      </c>
      <c r="V775" s="9"/>
      <c r="W775" s="9" t="s">
        <v>287</v>
      </c>
      <c r="X775" s="9"/>
      <c r="Y775" s="9" t="s">
        <v>287</v>
      </c>
      <c r="Z775" s="11" t="s">
        <v>870</v>
      </c>
      <c r="AA775" s="9" t="s">
        <v>870</v>
      </c>
      <c r="AB775" s="9" t="s">
        <v>5307</v>
      </c>
      <c r="AC775" s="9"/>
      <c r="AD775" s="11" t="s">
        <v>870</v>
      </c>
      <c r="AE775" s="9"/>
    </row>
    <row r="776" hidden="1" spans="2:31">
      <c r="B776" t="e">
        <f>VLOOKUP(G776,Summary!B:B,1,FALSE)</f>
        <v>#N/A</v>
      </c>
      <c r="C776" t="str">
        <f t="shared" si="12"/>
        <v>REX</v>
      </c>
      <c r="D776" s="11" t="s">
        <v>5313</v>
      </c>
      <c r="E776" s="9" t="s">
        <v>5314</v>
      </c>
      <c r="F776" s="11" t="s">
        <v>5315</v>
      </c>
      <c r="G776" s="9" t="s">
        <v>5316</v>
      </c>
      <c r="H776" s="11" t="s">
        <v>5305</v>
      </c>
      <c r="I776" s="9" t="s">
        <v>863</v>
      </c>
      <c r="J776" s="9" t="s">
        <v>863</v>
      </c>
      <c r="K776" s="9" t="s">
        <v>864</v>
      </c>
      <c r="L776" s="9" t="s">
        <v>864</v>
      </c>
      <c r="M776" s="9" t="s">
        <v>865</v>
      </c>
      <c r="N776" s="9" t="s">
        <v>866</v>
      </c>
      <c r="O776" s="9" t="s">
        <v>866</v>
      </c>
      <c r="P776" s="11" t="s">
        <v>5317</v>
      </c>
      <c r="Q776" s="9"/>
      <c r="R776" s="11" t="s">
        <v>88</v>
      </c>
      <c r="S776" s="9" t="s">
        <v>868</v>
      </c>
      <c r="T776" s="9" t="s">
        <v>869</v>
      </c>
      <c r="U776" s="11" t="s">
        <v>869</v>
      </c>
      <c r="V776" s="9"/>
      <c r="W776" s="9" t="s">
        <v>5318</v>
      </c>
      <c r="X776" s="9"/>
      <c r="Y776" s="9" t="s">
        <v>5318</v>
      </c>
      <c r="Z776" s="11" t="s">
        <v>870</v>
      </c>
      <c r="AA776" s="9" t="s">
        <v>870</v>
      </c>
      <c r="AB776" s="9" t="s">
        <v>5307</v>
      </c>
      <c r="AC776" s="9"/>
      <c r="AD776" s="11" t="s">
        <v>870</v>
      </c>
      <c r="AE776" s="9"/>
    </row>
    <row r="777" hidden="1" spans="2:31">
      <c r="B777" t="e">
        <f>VLOOKUP(G777,Summary!B:B,1,FALSE)</f>
        <v>#N/A</v>
      </c>
      <c r="C777" t="str">
        <f t="shared" si="12"/>
        <v>REX</v>
      </c>
      <c r="D777" s="11" t="s">
        <v>5319</v>
      </c>
      <c r="E777" s="9" t="s">
        <v>5320</v>
      </c>
      <c r="F777" s="11" t="s">
        <v>5321</v>
      </c>
      <c r="G777" s="9" t="s">
        <v>5322</v>
      </c>
      <c r="H777" s="11" t="s">
        <v>5305</v>
      </c>
      <c r="I777" s="9" t="s">
        <v>863</v>
      </c>
      <c r="J777" s="9" t="s">
        <v>863</v>
      </c>
      <c r="K777" s="9" t="s">
        <v>864</v>
      </c>
      <c r="L777" s="9" t="s">
        <v>864</v>
      </c>
      <c r="M777" s="9" t="s">
        <v>865</v>
      </c>
      <c r="N777" s="9" t="s">
        <v>866</v>
      </c>
      <c r="O777" s="9" t="s">
        <v>866</v>
      </c>
      <c r="P777" s="11" t="s">
        <v>5323</v>
      </c>
      <c r="Q777" s="9"/>
      <c r="R777" s="11" t="s">
        <v>88</v>
      </c>
      <c r="S777" s="9" t="s">
        <v>868</v>
      </c>
      <c r="T777" s="9" t="s">
        <v>869</v>
      </c>
      <c r="U777" s="11" t="s">
        <v>869</v>
      </c>
      <c r="V777" s="9"/>
      <c r="W777" s="9" t="s">
        <v>147</v>
      </c>
      <c r="X777" s="9"/>
      <c r="Y777" s="9" t="s">
        <v>147</v>
      </c>
      <c r="Z777" s="11" t="s">
        <v>870</v>
      </c>
      <c r="AA777" s="9" t="s">
        <v>870</v>
      </c>
      <c r="AB777" s="9" t="s">
        <v>5307</v>
      </c>
      <c r="AC777" s="9"/>
      <c r="AD777" s="11" t="s">
        <v>870</v>
      </c>
      <c r="AE777" s="9"/>
    </row>
    <row r="778" hidden="1" spans="2:31">
      <c r="B778" t="e">
        <f>VLOOKUP(G778,Summary!B:B,1,FALSE)</f>
        <v>#N/A</v>
      </c>
      <c r="C778" t="str">
        <f t="shared" si="12"/>
        <v>REX</v>
      </c>
      <c r="D778" s="11" t="s">
        <v>5324</v>
      </c>
      <c r="E778" s="9" t="s">
        <v>5325</v>
      </c>
      <c r="F778" s="11" t="s">
        <v>5326</v>
      </c>
      <c r="G778" s="9" t="s">
        <v>5327</v>
      </c>
      <c r="H778" s="11" t="s">
        <v>5305</v>
      </c>
      <c r="I778" s="9" t="s">
        <v>863</v>
      </c>
      <c r="J778" s="9" t="s">
        <v>863</v>
      </c>
      <c r="K778" s="9" t="s">
        <v>864</v>
      </c>
      <c r="L778" s="9" t="s">
        <v>864</v>
      </c>
      <c r="M778" s="9" t="s">
        <v>865</v>
      </c>
      <c r="N778" s="9" t="s">
        <v>866</v>
      </c>
      <c r="O778" s="9" t="s">
        <v>866</v>
      </c>
      <c r="P778" s="11" t="s">
        <v>5328</v>
      </c>
      <c r="Q778" s="9"/>
      <c r="R778" s="11" t="s">
        <v>88</v>
      </c>
      <c r="S778" s="9" t="s">
        <v>868</v>
      </c>
      <c r="T778" s="9" t="s">
        <v>869</v>
      </c>
      <c r="U778" s="11" t="s">
        <v>869</v>
      </c>
      <c r="V778" s="9"/>
      <c r="W778" s="9" t="s">
        <v>147</v>
      </c>
      <c r="X778" s="9"/>
      <c r="Y778" s="9" t="s">
        <v>147</v>
      </c>
      <c r="Z778" s="11" t="s">
        <v>870</v>
      </c>
      <c r="AA778" s="9" t="s">
        <v>870</v>
      </c>
      <c r="AB778" s="9" t="s">
        <v>5307</v>
      </c>
      <c r="AC778" s="9"/>
      <c r="AD778" s="11" t="s">
        <v>870</v>
      </c>
      <c r="AE778" s="9"/>
    </row>
    <row r="779" hidden="1" spans="2:31">
      <c r="B779" t="e">
        <f>VLOOKUP(G779,Summary!B:B,1,FALSE)</f>
        <v>#N/A</v>
      </c>
      <c r="C779" t="str">
        <f t="shared" si="12"/>
        <v>REX</v>
      </c>
      <c r="D779" s="11" t="s">
        <v>5329</v>
      </c>
      <c r="E779" s="9" t="s">
        <v>5330</v>
      </c>
      <c r="F779" s="11" t="s">
        <v>5331</v>
      </c>
      <c r="G779" s="9" t="s">
        <v>5332</v>
      </c>
      <c r="H779" s="11" t="s">
        <v>5305</v>
      </c>
      <c r="I779" s="9" t="s">
        <v>863</v>
      </c>
      <c r="J779" s="9" t="s">
        <v>863</v>
      </c>
      <c r="K779" s="9" t="s">
        <v>864</v>
      </c>
      <c r="L779" s="9" t="s">
        <v>864</v>
      </c>
      <c r="M779" s="9" t="s">
        <v>865</v>
      </c>
      <c r="N779" s="9" t="s">
        <v>866</v>
      </c>
      <c r="O779" s="9" t="s">
        <v>866</v>
      </c>
      <c r="P779" s="11" t="s">
        <v>5333</v>
      </c>
      <c r="Q779" s="9"/>
      <c r="R779" s="11" t="s">
        <v>88</v>
      </c>
      <c r="S779" s="9" t="s">
        <v>868</v>
      </c>
      <c r="T779" s="9" t="s">
        <v>869</v>
      </c>
      <c r="U779" s="11" t="s">
        <v>869</v>
      </c>
      <c r="V779" s="9"/>
      <c r="W779" s="9" t="s">
        <v>87</v>
      </c>
      <c r="X779" s="9"/>
      <c r="Y779" s="9" t="s">
        <v>87</v>
      </c>
      <c r="Z779" s="11" t="s">
        <v>870</v>
      </c>
      <c r="AA779" s="9" t="s">
        <v>870</v>
      </c>
      <c r="AB779" s="9" t="s">
        <v>5307</v>
      </c>
      <c r="AC779" s="9"/>
      <c r="AD779" s="11" t="s">
        <v>870</v>
      </c>
      <c r="AE779" s="9"/>
    </row>
    <row r="780" hidden="1" spans="2:31">
      <c r="B780" t="e">
        <f>VLOOKUP(G780,Summary!B:B,1,FALSE)</f>
        <v>#N/A</v>
      </c>
      <c r="C780" t="str">
        <f t="shared" si="12"/>
        <v>REX</v>
      </c>
      <c r="D780" s="11" t="s">
        <v>5334</v>
      </c>
      <c r="E780" s="9" t="s">
        <v>5335</v>
      </c>
      <c r="F780" s="11" t="s">
        <v>5336</v>
      </c>
      <c r="G780" s="9" t="s">
        <v>5337</v>
      </c>
      <c r="H780" s="11" t="s">
        <v>5338</v>
      </c>
      <c r="I780" s="9" t="s">
        <v>863</v>
      </c>
      <c r="J780" s="9" t="s">
        <v>863</v>
      </c>
      <c r="K780" s="9" t="s">
        <v>864</v>
      </c>
      <c r="L780" s="9" t="s">
        <v>864</v>
      </c>
      <c r="M780" s="9" t="s">
        <v>865</v>
      </c>
      <c r="N780" s="9" t="s">
        <v>866</v>
      </c>
      <c r="O780" s="9" t="s">
        <v>866</v>
      </c>
      <c r="P780" s="11" t="s">
        <v>5339</v>
      </c>
      <c r="Q780" s="9"/>
      <c r="R780" s="11" t="s">
        <v>88</v>
      </c>
      <c r="S780" s="9" t="s">
        <v>868</v>
      </c>
      <c r="T780" s="9" t="s">
        <v>869</v>
      </c>
      <c r="U780" s="11" t="s">
        <v>869</v>
      </c>
      <c r="V780" s="9"/>
      <c r="W780" s="9" t="s">
        <v>87</v>
      </c>
      <c r="X780" s="9"/>
      <c r="Y780" s="9" t="s">
        <v>87</v>
      </c>
      <c r="Z780" s="11" t="s">
        <v>870</v>
      </c>
      <c r="AA780" s="9" t="s">
        <v>870</v>
      </c>
      <c r="AB780" s="9" t="s">
        <v>5340</v>
      </c>
      <c r="AC780" s="9"/>
      <c r="AD780" s="11" t="s">
        <v>870</v>
      </c>
      <c r="AE780" s="9"/>
    </row>
    <row r="781" hidden="1" spans="2:31">
      <c r="B781" t="e">
        <f>VLOOKUP(G781,Summary!B:B,1,FALSE)</f>
        <v>#N/A</v>
      </c>
      <c r="C781" t="str">
        <f t="shared" si="12"/>
        <v>REX</v>
      </c>
      <c r="D781" s="11" t="s">
        <v>5341</v>
      </c>
      <c r="E781" s="9" t="s">
        <v>5342</v>
      </c>
      <c r="F781" s="11" t="s">
        <v>5343</v>
      </c>
      <c r="G781" s="9" t="s">
        <v>5344</v>
      </c>
      <c r="H781" s="11" t="s">
        <v>5338</v>
      </c>
      <c r="I781" s="9" t="s">
        <v>863</v>
      </c>
      <c r="J781" s="9" t="s">
        <v>863</v>
      </c>
      <c r="K781" s="9" t="s">
        <v>864</v>
      </c>
      <c r="L781" s="9" t="s">
        <v>864</v>
      </c>
      <c r="M781" s="9" t="s">
        <v>865</v>
      </c>
      <c r="N781" s="9" t="s">
        <v>866</v>
      </c>
      <c r="O781" s="9" t="s">
        <v>866</v>
      </c>
      <c r="P781" s="11" t="s">
        <v>5345</v>
      </c>
      <c r="Q781" s="9"/>
      <c r="R781" s="11" t="s">
        <v>88</v>
      </c>
      <c r="S781" s="9" t="s">
        <v>868</v>
      </c>
      <c r="T781" s="9" t="s">
        <v>869</v>
      </c>
      <c r="U781" s="11" t="s">
        <v>869</v>
      </c>
      <c r="V781" s="9"/>
      <c r="W781" s="9" t="s">
        <v>87</v>
      </c>
      <c r="X781" s="9"/>
      <c r="Y781" s="9" t="s">
        <v>87</v>
      </c>
      <c r="Z781" s="11" t="s">
        <v>870</v>
      </c>
      <c r="AA781" s="9" t="s">
        <v>870</v>
      </c>
      <c r="AB781" s="9" t="s">
        <v>5340</v>
      </c>
      <c r="AC781" s="9"/>
      <c r="AD781" s="11" t="s">
        <v>870</v>
      </c>
      <c r="AE781" s="9"/>
    </row>
    <row r="782" hidden="1" spans="2:31">
      <c r="B782" t="e">
        <f>VLOOKUP(G782,Summary!B:B,1,FALSE)</f>
        <v>#N/A</v>
      </c>
      <c r="C782" t="str">
        <f t="shared" si="12"/>
        <v>REX</v>
      </c>
      <c r="D782" s="11" t="s">
        <v>5346</v>
      </c>
      <c r="E782" s="9" t="s">
        <v>5347</v>
      </c>
      <c r="F782" s="11" t="s">
        <v>5348</v>
      </c>
      <c r="G782" s="9" t="s">
        <v>5349</v>
      </c>
      <c r="H782" s="11" t="s">
        <v>5350</v>
      </c>
      <c r="I782" s="9" t="s">
        <v>863</v>
      </c>
      <c r="J782" s="9" t="s">
        <v>863</v>
      </c>
      <c r="K782" s="9" t="s">
        <v>864</v>
      </c>
      <c r="L782" s="9" t="s">
        <v>864</v>
      </c>
      <c r="M782" s="9" t="s">
        <v>865</v>
      </c>
      <c r="N782" s="9" t="s">
        <v>866</v>
      </c>
      <c r="O782" s="9" t="s">
        <v>866</v>
      </c>
      <c r="P782" s="11" t="s">
        <v>5351</v>
      </c>
      <c r="Q782" s="9"/>
      <c r="R782" s="11" t="s">
        <v>88</v>
      </c>
      <c r="S782" s="9" t="s">
        <v>868</v>
      </c>
      <c r="T782" s="9" t="s">
        <v>869</v>
      </c>
      <c r="U782" s="11" t="s">
        <v>869</v>
      </c>
      <c r="V782" s="9"/>
      <c r="W782" s="9" t="s">
        <v>127</v>
      </c>
      <c r="X782" s="9"/>
      <c r="Y782" s="9" t="s">
        <v>127</v>
      </c>
      <c r="Z782" s="11" t="s">
        <v>870</v>
      </c>
      <c r="AA782" s="9" t="s">
        <v>870</v>
      </c>
      <c r="AB782" s="9" t="s">
        <v>5352</v>
      </c>
      <c r="AC782" s="9"/>
      <c r="AD782" s="11" t="s">
        <v>870</v>
      </c>
      <c r="AE782" s="9"/>
    </row>
    <row r="783" hidden="1" spans="2:31">
      <c r="B783" t="e">
        <f>VLOOKUP(G783,Summary!B:B,1,FALSE)</f>
        <v>#N/A</v>
      </c>
      <c r="C783" t="str">
        <f t="shared" si="12"/>
        <v>REX</v>
      </c>
      <c r="D783" s="11" t="s">
        <v>5353</v>
      </c>
      <c r="E783" s="9" t="s">
        <v>5354</v>
      </c>
      <c r="F783" s="11" t="s">
        <v>5355</v>
      </c>
      <c r="G783" s="9" t="s">
        <v>5356</v>
      </c>
      <c r="H783" s="11" t="s">
        <v>5357</v>
      </c>
      <c r="I783" s="9" t="s">
        <v>863</v>
      </c>
      <c r="J783" s="9" t="s">
        <v>863</v>
      </c>
      <c r="K783" s="9" t="s">
        <v>864</v>
      </c>
      <c r="L783" s="9" t="s">
        <v>864</v>
      </c>
      <c r="M783" s="9" t="s">
        <v>865</v>
      </c>
      <c r="N783" s="9" t="s">
        <v>866</v>
      </c>
      <c r="O783" s="9" t="s">
        <v>866</v>
      </c>
      <c r="P783" s="11" t="s">
        <v>5358</v>
      </c>
      <c r="Q783" s="9"/>
      <c r="R783" s="11" t="s">
        <v>88</v>
      </c>
      <c r="S783" s="9" t="s">
        <v>868</v>
      </c>
      <c r="T783" s="9" t="s">
        <v>869</v>
      </c>
      <c r="U783" s="11" t="s">
        <v>869</v>
      </c>
      <c r="V783" s="9"/>
      <c r="W783" s="9" t="s">
        <v>108</v>
      </c>
      <c r="X783" s="9"/>
      <c r="Y783" s="9" t="s">
        <v>108</v>
      </c>
      <c r="Z783" s="11" t="s">
        <v>870</v>
      </c>
      <c r="AA783" s="9" t="s">
        <v>870</v>
      </c>
      <c r="AB783" s="9" t="s">
        <v>5359</v>
      </c>
      <c r="AC783" s="9"/>
      <c r="AD783" s="11" t="s">
        <v>870</v>
      </c>
      <c r="AE783" s="9"/>
    </row>
    <row r="784" hidden="1" spans="2:31">
      <c r="B784" t="e">
        <f>VLOOKUP(G784,Summary!B:B,1,FALSE)</f>
        <v>#N/A</v>
      </c>
      <c r="C784" t="str">
        <f t="shared" si="12"/>
        <v>REX</v>
      </c>
      <c r="D784" s="11" t="s">
        <v>5360</v>
      </c>
      <c r="E784" s="9" t="s">
        <v>5361</v>
      </c>
      <c r="F784" s="11" t="s">
        <v>5362</v>
      </c>
      <c r="G784" s="9" t="s">
        <v>5363</v>
      </c>
      <c r="H784" s="11" t="s">
        <v>5357</v>
      </c>
      <c r="I784" s="9" t="s">
        <v>863</v>
      </c>
      <c r="J784" s="9" t="s">
        <v>863</v>
      </c>
      <c r="K784" s="9" t="s">
        <v>864</v>
      </c>
      <c r="L784" s="9" t="s">
        <v>864</v>
      </c>
      <c r="M784" s="9" t="s">
        <v>865</v>
      </c>
      <c r="N784" s="9" t="s">
        <v>866</v>
      </c>
      <c r="O784" s="9" t="s">
        <v>866</v>
      </c>
      <c r="P784" s="11" t="s">
        <v>5364</v>
      </c>
      <c r="Q784" s="9"/>
      <c r="R784" s="11" t="s">
        <v>88</v>
      </c>
      <c r="S784" s="9" t="s">
        <v>868</v>
      </c>
      <c r="T784" s="9" t="s">
        <v>869</v>
      </c>
      <c r="U784" s="11" t="s">
        <v>869</v>
      </c>
      <c r="V784" s="9"/>
      <c r="W784" s="9" t="s">
        <v>817</v>
      </c>
      <c r="X784" s="9"/>
      <c r="Y784" s="9" t="s">
        <v>817</v>
      </c>
      <c r="Z784" s="11" t="s">
        <v>870</v>
      </c>
      <c r="AA784" s="9" t="s">
        <v>870</v>
      </c>
      <c r="AB784" s="9" t="s">
        <v>5359</v>
      </c>
      <c r="AC784" s="9"/>
      <c r="AD784" s="11" t="s">
        <v>870</v>
      </c>
      <c r="AE784" s="9"/>
    </row>
    <row r="785" hidden="1" spans="2:31">
      <c r="B785" t="e">
        <f>VLOOKUP(G785,Summary!B:B,1,FALSE)</f>
        <v>#N/A</v>
      </c>
      <c r="C785" t="str">
        <f t="shared" si="12"/>
        <v>REX</v>
      </c>
      <c r="D785" s="11" t="s">
        <v>5365</v>
      </c>
      <c r="E785" s="9" t="s">
        <v>5366</v>
      </c>
      <c r="F785" s="11" t="s">
        <v>5367</v>
      </c>
      <c r="G785" s="9" t="s">
        <v>5368</v>
      </c>
      <c r="H785" s="11" t="s">
        <v>5357</v>
      </c>
      <c r="I785" s="9" t="s">
        <v>863</v>
      </c>
      <c r="J785" s="9" t="s">
        <v>863</v>
      </c>
      <c r="K785" s="9" t="s">
        <v>864</v>
      </c>
      <c r="L785" s="9" t="s">
        <v>864</v>
      </c>
      <c r="M785" s="9" t="s">
        <v>865</v>
      </c>
      <c r="N785" s="9" t="s">
        <v>866</v>
      </c>
      <c r="O785" s="9" t="s">
        <v>866</v>
      </c>
      <c r="P785" s="11" t="s">
        <v>5369</v>
      </c>
      <c r="Q785" s="9"/>
      <c r="R785" s="11" t="s">
        <v>88</v>
      </c>
      <c r="S785" s="9" t="s">
        <v>868</v>
      </c>
      <c r="T785" s="9" t="s">
        <v>869</v>
      </c>
      <c r="U785" s="11" t="s">
        <v>869</v>
      </c>
      <c r="V785" s="9"/>
      <c r="W785" s="9" t="s">
        <v>281</v>
      </c>
      <c r="X785" s="9"/>
      <c r="Y785" s="9" t="s">
        <v>281</v>
      </c>
      <c r="Z785" s="11" t="s">
        <v>870</v>
      </c>
      <c r="AA785" s="9" t="s">
        <v>870</v>
      </c>
      <c r="AB785" s="9" t="s">
        <v>5359</v>
      </c>
      <c r="AC785" s="9"/>
      <c r="AD785" s="11" t="s">
        <v>870</v>
      </c>
      <c r="AE785" s="9"/>
    </row>
    <row r="786" hidden="1" spans="2:31">
      <c r="B786" t="e">
        <f>VLOOKUP(G786,Summary!B:B,1,FALSE)</f>
        <v>#N/A</v>
      </c>
      <c r="C786" t="str">
        <f t="shared" si="12"/>
        <v>REX</v>
      </c>
      <c r="D786" s="11" t="s">
        <v>5370</v>
      </c>
      <c r="E786" s="9" t="s">
        <v>5371</v>
      </c>
      <c r="F786" s="11" t="s">
        <v>5372</v>
      </c>
      <c r="G786" s="9" t="s">
        <v>5373</v>
      </c>
      <c r="H786" s="11" t="s">
        <v>5374</v>
      </c>
      <c r="I786" s="9" t="s">
        <v>863</v>
      </c>
      <c r="J786" s="9" t="s">
        <v>863</v>
      </c>
      <c r="K786" s="9" t="s">
        <v>864</v>
      </c>
      <c r="L786" s="9" t="s">
        <v>864</v>
      </c>
      <c r="M786" s="9" t="s">
        <v>865</v>
      </c>
      <c r="N786" s="9" t="s">
        <v>866</v>
      </c>
      <c r="O786" s="9" t="s">
        <v>866</v>
      </c>
      <c r="P786" s="11" t="s">
        <v>5375</v>
      </c>
      <c r="Q786" s="9"/>
      <c r="R786" s="11" t="s">
        <v>73</v>
      </c>
      <c r="S786" s="9" t="s">
        <v>868</v>
      </c>
      <c r="T786" s="9" t="s">
        <v>869</v>
      </c>
      <c r="U786" s="11" t="s">
        <v>869</v>
      </c>
      <c r="V786" s="9"/>
      <c r="W786" s="9" t="s">
        <v>87</v>
      </c>
      <c r="X786" s="9"/>
      <c r="Y786" s="9" t="s">
        <v>87</v>
      </c>
      <c r="Z786" s="11" t="s">
        <v>870</v>
      </c>
      <c r="AA786" s="9" t="s">
        <v>870</v>
      </c>
      <c r="AB786" s="9" t="s">
        <v>5376</v>
      </c>
      <c r="AC786" s="9"/>
      <c r="AD786" s="11" t="s">
        <v>870</v>
      </c>
      <c r="AE786" s="9"/>
    </row>
    <row r="787" hidden="1" spans="2:31">
      <c r="B787" t="e">
        <f>VLOOKUP(G787,Summary!B:B,1,FALSE)</f>
        <v>#N/A</v>
      </c>
      <c r="C787" t="str">
        <f t="shared" si="12"/>
        <v>REX</v>
      </c>
      <c r="D787" s="11" t="s">
        <v>5377</v>
      </c>
      <c r="E787" s="9" t="s">
        <v>5378</v>
      </c>
      <c r="F787" s="11" t="s">
        <v>5379</v>
      </c>
      <c r="G787" s="9" t="s">
        <v>5380</v>
      </c>
      <c r="H787" s="11" t="s">
        <v>5381</v>
      </c>
      <c r="I787" s="9" t="s">
        <v>863</v>
      </c>
      <c r="J787" s="9" t="s">
        <v>863</v>
      </c>
      <c r="K787" s="9" t="s">
        <v>864</v>
      </c>
      <c r="L787" s="9" t="s">
        <v>864</v>
      </c>
      <c r="M787" s="9" t="s">
        <v>865</v>
      </c>
      <c r="N787" s="9" t="s">
        <v>866</v>
      </c>
      <c r="O787" s="9" t="s">
        <v>866</v>
      </c>
      <c r="P787" s="11" t="s">
        <v>5382</v>
      </c>
      <c r="Q787" s="9"/>
      <c r="R787" s="11" t="s">
        <v>73</v>
      </c>
      <c r="S787" s="9" t="s">
        <v>868</v>
      </c>
      <c r="T787" s="9" t="s">
        <v>869</v>
      </c>
      <c r="U787" s="11" t="s">
        <v>869</v>
      </c>
      <c r="V787" s="9"/>
      <c r="W787" s="9" t="s">
        <v>87</v>
      </c>
      <c r="X787" s="9"/>
      <c r="Y787" s="9" t="s">
        <v>87</v>
      </c>
      <c r="Z787" s="11" t="s">
        <v>870</v>
      </c>
      <c r="AA787" s="9" t="s">
        <v>870</v>
      </c>
      <c r="AB787" s="9" t="s">
        <v>5383</v>
      </c>
      <c r="AC787" s="9"/>
      <c r="AD787" s="11" t="s">
        <v>870</v>
      </c>
      <c r="AE787" s="9"/>
    </row>
    <row r="788" hidden="1" spans="2:31">
      <c r="B788" t="e">
        <f>VLOOKUP(G788,Summary!B:B,1,FALSE)</f>
        <v>#N/A</v>
      </c>
      <c r="C788" t="str">
        <f t="shared" si="12"/>
        <v>REX</v>
      </c>
      <c r="D788" s="11" t="s">
        <v>5384</v>
      </c>
      <c r="E788" s="9" t="s">
        <v>5385</v>
      </c>
      <c r="F788" s="11" t="s">
        <v>5386</v>
      </c>
      <c r="G788" s="9" t="s">
        <v>5387</v>
      </c>
      <c r="H788" s="11" t="s">
        <v>5388</v>
      </c>
      <c r="I788" s="9" t="s">
        <v>863</v>
      </c>
      <c r="J788" s="9" t="s">
        <v>863</v>
      </c>
      <c r="K788" s="9" t="s">
        <v>864</v>
      </c>
      <c r="L788" s="9" t="s">
        <v>864</v>
      </c>
      <c r="M788" s="9" t="s">
        <v>865</v>
      </c>
      <c r="N788" s="9" t="s">
        <v>866</v>
      </c>
      <c r="O788" s="9" t="s">
        <v>866</v>
      </c>
      <c r="P788" s="11" t="s">
        <v>5389</v>
      </c>
      <c r="Q788" s="9"/>
      <c r="R788" s="11" t="s">
        <v>73</v>
      </c>
      <c r="S788" s="9" t="s">
        <v>868</v>
      </c>
      <c r="T788" s="9" t="s">
        <v>869</v>
      </c>
      <c r="U788" s="11" t="s">
        <v>869</v>
      </c>
      <c r="V788" s="9"/>
      <c r="W788" s="9" t="s">
        <v>127</v>
      </c>
      <c r="X788" s="9"/>
      <c r="Y788" s="9" t="s">
        <v>127</v>
      </c>
      <c r="Z788" s="11" t="s">
        <v>870</v>
      </c>
      <c r="AA788" s="9" t="s">
        <v>870</v>
      </c>
      <c r="AB788" s="9" t="s">
        <v>5390</v>
      </c>
      <c r="AC788" s="9"/>
      <c r="AD788" s="11" t="s">
        <v>870</v>
      </c>
      <c r="AE788" s="9"/>
    </row>
    <row r="789" hidden="1" spans="2:31">
      <c r="B789" t="e">
        <f>VLOOKUP(G789,Summary!B:B,1,FALSE)</f>
        <v>#N/A</v>
      </c>
      <c r="C789" t="str">
        <f t="shared" si="12"/>
        <v>REX</v>
      </c>
      <c r="D789" s="11" t="s">
        <v>5391</v>
      </c>
      <c r="E789" s="9" t="s">
        <v>5392</v>
      </c>
      <c r="F789" s="11" t="s">
        <v>5393</v>
      </c>
      <c r="G789" s="9" t="s">
        <v>5394</v>
      </c>
      <c r="H789" s="11" t="s">
        <v>5395</v>
      </c>
      <c r="I789" s="9" t="s">
        <v>863</v>
      </c>
      <c r="J789" s="9" t="s">
        <v>863</v>
      </c>
      <c r="K789" s="9" t="s">
        <v>864</v>
      </c>
      <c r="L789" s="9" t="s">
        <v>864</v>
      </c>
      <c r="M789" s="9" t="s">
        <v>865</v>
      </c>
      <c r="N789" s="9" t="s">
        <v>866</v>
      </c>
      <c r="O789" s="9" t="s">
        <v>866</v>
      </c>
      <c r="P789" s="11" t="s">
        <v>5396</v>
      </c>
      <c r="Q789" s="9"/>
      <c r="R789" s="11" t="s">
        <v>73</v>
      </c>
      <c r="S789" s="9" t="s">
        <v>868</v>
      </c>
      <c r="T789" s="9" t="s">
        <v>869</v>
      </c>
      <c r="U789" s="11" t="s">
        <v>869</v>
      </c>
      <c r="V789" s="9"/>
      <c r="W789" s="9" t="s">
        <v>108</v>
      </c>
      <c r="X789" s="9"/>
      <c r="Y789" s="9" t="s">
        <v>108</v>
      </c>
      <c r="Z789" s="11" t="s">
        <v>870</v>
      </c>
      <c r="AA789" s="9" t="s">
        <v>870</v>
      </c>
      <c r="AB789" s="9" t="s">
        <v>5397</v>
      </c>
      <c r="AC789" s="9"/>
      <c r="AD789" s="11" t="s">
        <v>870</v>
      </c>
      <c r="AE789" s="9"/>
    </row>
    <row r="790" hidden="1" spans="2:31">
      <c r="B790" t="e">
        <f>VLOOKUP(G790,Summary!B:B,1,FALSE)</f>
        <v>#N/A</v>
      </c>
      <c r="C790" t="str">
        <f t="shared" si="12"/>
        <v>REX</v>
      </c>
      <c r="D790" s="11" t="s">
        <v>5398</v>
      </c>
      <c r="E790" s="9" t="s">
        <v>5399</v>
      </c>
      <c r="F790" s="11" t="s">
        <v>5400</v>
      </c>
      <c r="G790" s="9" t="s">
        <v>5401</v>
      </c>
      <c r="H790" s="11" t="s">
        <v>5402</v>
      </c>
      <c r="I790" s="9" t="s">
        <v>863</v>
      </c>
      <c r="J790" s="9" t="s">
        <v>863</v>
      </c>
      <c r="K790" s="9" t="s">
        <v>864</v>
      </c>
      <c r="L790" s="9" t="s">
        <v>864</v>
      </c>
      <c r="M790" s="9" t="s">
        <v>865</v>
      </c>
      <c r="N790" s="9" t="s">
        <v>866</v>
      </c>
      <c r="O790" s="9" t="s">
        <v>866</v>
      </c>
      <c r="P790" s="11" t="s">
        <v>5403</v>
      </c>
      <c r="Q790" s="9"/>
      <c r="R790" s="11" t="s">
        <v>73</v>
      </c>
      <c r="S790" s="9" t="s">
        <v>868</v>
      </c>
      <c r="T790" s="9" t="s">
        <v>869</v>
      </c>
      <c r="U790" s="11" t="s">
        <v>869</v>
      </c>
      <c r="V790" s="9"/>
      <c r="W790" s="9" t="s">
        <v>680</v>
      </c>
      <c r="X790" s="9"/>
      <c r="Y790" s="9" t="s">
        <v>680</v>
      </c>
      <c r="Z790" s="11" t="s">
        <v>870</v>
      </c>
      <c r="AA790" s="9" t="s">
        <v>870</v>
      </c>
      <c r="AB790" s="9" t="s">
        <v>5404</v>
      </c>
      <c r="AC790" s="9"/>
      <c r="AD790" s="11" t="s">
        <v>870</v>
      </c>
      <c r="AE790" s="9"/>
    </row>
    <row r="791" hidden="1" spans="2:31">
      <c r="B791" t="e">
        <f>VLOOKUP(G791,Summary!B:B,1,FALSE)</f>
        <v>#N/A</v>
      </c>
      <c r="C791" t="str">
        <f t="shared" si="12"/>
        <v>REX</v>
      </c>
      <c r="D791" s="11" t="s">
        <v>5405</v>
      </c>
      <c r="E791" s="9" t="s">
        <v>5406</v>
      </c>
      <c r="F791" s="11" t="s">
        <v>5407</v>
      </c>
      <c r="G791" s="9" t="s">
        <v>5408</v>
      </c>
      <c r="H791" s="11" t="s">
        <v>5409</v>
      </c>
      <c r="I791" s="9" t="s">
        <v>863</v>
      </c>
      <c r="J791" s="9" t="s">
        <v>863</v>
      </c>
      <c r="K791" s="9" t="s">
        <v>864</v>
      </c>
      <c r="L791" s="9" t="s">
        <v>864</v>
      </c>
      <c r="M791" s="9" t="s">
        <v>865</v>
      </c>
      <c r="N791" s="9" t="s">
        <v>866</v>
      </c>
      <c r="O791" s="9" t="s">
        <v>866</v>
      </c>
      <c r="P791" s="11" t="s">
        <v>5410</v>
      </c>
      <c r="Q791" s="9"/>
      <c r="R791" s="11" t="s">
        <v>73</v>
      </c>
      <c r="S791" s="9" t="s">
        <v>868</v>
      </c>
      <c r="T791" s="9" t="s">
        <v>869</v>
      </c>
      <c r="U791" s="11" t="s">
        <v>869</v>
      </c>
      <c r="V791" s="9"/>
      <c r="W791" s="9" t="s">
        <v>87</v>
      </c>
      <c r="X791" s="9"/>
      <c r="Y791" s="9" t="s">
        <v>87</v>
      </c>
      <c r="Z791" s="11" t="s">
        <v>870</v>
      </c>
      <c r="AA791" s="9" t="s">
        <v>870</v>
      </c>
      <c r="AB791" s="9" t="s">
        <v>5411</v>
      </c>
      <c r="AC791" s="9"/>
      <c r="AD791" s="11" t="s">
        <v>870</v>
      </c>
      <c r="AE791" s="9"/>
    </row>
    <row r="792" hidden="1" spans="2:31">
      <c r="B792" t="e">
        <f>VLOOKUP(G792,Summary!B:B,1,FALSE)</f>
        <v>#N/A</v>
      </c>
      <c r="C792" t="str">
        <f t="shared" si="12"/>
        <v>REX</v>
      </c>
      <c r="D792" s="11" t="s">
        <v>5412</v>
      </c>
      <c r="E792" s="9" t="s">
        <v>5413</v>
      </c>
      <c r="F792" s="11" t="s">
        <v>5414</v>
      </c>
      <c r="G792" s="9" t="s">
        <v>5415</v>
      </c>
      <c r="H792" s="11" t="s">
        <v>5416</v>
      </c>
      <c r="I792" s="9" t="s">
        <v>863</v>
      </c>
      <c r="J792" s="9" t="s">
        <v>863</v>
      </c>
      <c r="K792" s="9" t="s">
        <v>864</v>
      </c>
      <c r="L792" s="9" t="s">
        <v>864</v>
      </c>
      <c r="M792" s="9" t="s">
        <v>865</v>
      </c>
      <c r="N792" s="9" t="s">
        <v>866</v>
      </c>
      <c r="O792" s="9" t="s">
        <v>866</v>
      </c>
      <c r="P792" s="11" t="s">
        <v>5417</v>
      </c>
      <c r="Q792" s="9"/>
      <c r="R792" s="11" t="s">
        <v>73</v>
      </c>
      <c r="S792" s="9" t="s">
        <v>868</v>
      </c>
      <c r="T792" s="9" t="s">
        <v>869</v>
      </c>
      <c r="U792" s="11" t="s">
        <v>869</v>
      </c>
      <c r="V792" s="9"/>
      <c r="W792" s="9" t="s">
        <v>680</v>
      </c>
      <c r="X792" s="9"/>
      <c r="Y792" s="9" t="s">
        <v>680</v>
      </c>
      <c r="Z792" s="11" t="s">
        <v>870</v>
      </c>
      <c r="AA792" s="9" t="s">
        <v>870</v>
      </c>
      <c r="AB792" s="9" t="s">
        <v>5418</v>
      </c>
      <c r="AC792" s="9"/>
      <c r="AD792" s="11" t="s">
        <v>870</v>
      </c>
      <c r="AE792" s="9"/>
    </row>
    <row r="793" hidden="1" spans="2:31">
      <c r="B793" t="e">
        <f>VLOOKUP(G793,Summary!B:B,1,FALSE)</f>
        <v>#N/A</v>
      </c>
      <c r="C793" t="str">
        <f t="shared" si="12"/>
        <v>REX</v>
      </c>
      <c r="D793" s="11" t="s">
        <v>5419</v>
      </c>
      <c r="E793" s="9" t="s">
        <v>5420</v>
      </c>
      <c r="F793" s="11" t="s">
        <v>5421</v>
      </c>
      <c r="G793" s="9" t="s">
        <v>5422</v>
      </c>
      <c r="H793" s="11" t="s">
        <v>5423</v>
      </c>
      <c r="I793" s="9" t="s">
        <v>863</v>
      </c>
      <c r="J793" s="9" t="s">
        <v>863</v>
      </c>
      <c r="K793" s="9" t="s">
        <v>864</v>
      </c>
      <c r="L793" s="9" t="s">
        <v>864</v>
      </c>
      <c r="M793" s="9" t="s">
        <v>865</v>
      </c>
      <c r="N793" s="9" t="s">
        <v>866</v>
      </c>
      <c r="O793" s="9" t="s">
        <v>866</v>
      </c>
      <c r="P793" s="11" t="s">
        <v>5424</v>
      </c>
      <c r="Q793" s="9"/>
      <c r="R793" s="11" t="s">
        <v>73</v>
      </c>
      <c r="S793" s="9" t="s">
        <v>868</v>
      </c>
      <c r="T793" s="9" t="s">
        <v>869</v>
      </c>
      <c r="U793" s="11" t="s">
        <v>869</v>
      </c>
      <c r="V793" s="9"/>
      <c r="W793" s="9" t="s">
        <v>1102</v>
      </c>
      <c r="X793" s="9"/>
      <c r="Y793" s="9" t="s">
        <v>1102</v>
      </c>
      <c r="Z793" s="11" t="s">
        <v>870</v>
      </c>
      <c r="AA793" s="9" t="s">
        <v>870</v>
      </c>
      <c r="AB793" s="9" t="s">
        <v>5425</v>
      </c>
      <c r="AC793" s="9"/>
      <c r="AD793" s="11" t="s">
        <v>870</v>
      </c>
      <c r="AE793" s="9"/>
    </row>
    <row r="794" hidden="1" spans="2:31">
      <c r="B794" t="e">
        <f>VLOOKUP(G794,Summary!B:B,1,FALSE)</f>
        <v>#N/A</v>
      </c>
      <c r="C794" t="str">
        <f t="shared" si="12"/>
        <v>REX</v>
      </c>
      <c r="D794" s="11" t="s">
        <v>5426</v>
      </c>
      <c r="E794" s="9" t="s">
        <v>5427</v>
      </c>
      <c r="F794" s="11" t="s">
        <v>5428</v>
      </c>
      <c r="G794" s="9" t="s">
        <v>5429</v>
      </c>
      <c r="H794" s="11" t="s">
        <v>5423</v>
      </c>
      <c r="I794" s="9" t="s">
        <v>863</v>
      </c>
      <c r="J794" s="9" t="s">
        <v>863</v>
      </c>
      <c r="K794" s="9" t="s">
        <v>864</v>
      </c>
      <c r="L794" s="9" t="s">
        <v>864</v>
      </c>
      <c r="M794" s="9" t="s">
        <v>865</v>
      </c>
      <c r="N794" s="9" t="s">
        <v>866</v>
      </c>
      <c r="O794" s="9" t="s">
        <v>866</v>
      </c>
      <c r="P794" s="11" t="s">
        <v>5430</v>
      </c>
      <c r="Q794" s="9"/>
      <c r="R794" s="11" t="s">
        <v>73</v>
      </c>
      <c r="S794" s="9" t="s">
        <v>868</v>
      </c>
      <c r="T794" s="9" t="s">
        <v>869</v>
      </c>
      <c r="U794" s="11" t="s">
        <v>869</v>
      </c>
      <c r="V794" s="9"/>
      <c r="W794" s="9" t="s">
        <v>5431</v>
      </c>
      <c r="X794" s="9"/>
      <c r="Y794" s="9" t="s">
        <v>5431</v>
      </c>
      <c r="Z794" s="11" t="s">
        <v>870</v>
      </c>
      <c r="AA794" s="9" t="s">
        <v>870</v>
      </c>
      <c r="AB794" s="9" t="s">
        <v>5425</v>
      </c>
      <c r="AC794" s="9"/>
      <c r="AD794" s="11" t="s">
        <v>870</v>
      </c>
      <c r="AE794" s="9"/>
    </row>
    <row r="795" hidden="1" spans="2:31">
      <c r="B795" t="e">
        <f>VLOOKUP(G795,Summary!B:B,1,FALSE)</f>
        <v>#N/A</v>
      </c>
      <c r="C795" t="str">
        <f t="shared" si="12"/>
        <v>REX</v>
      </c>
      <c r="D795" s="11" t="s">
        <v>5432</v>
      </c>
      <c r="E795" s="9" t="s">
        <v>5433</v>
      </c>
      <c r="F795" s="11" t="s">
        <v>5434</v>
      </c>
      <c r="G795" s="9" t="s">
        <v>5435</v>
      </c>
      <c r="H795" s="11" t="s">
        <v>5436</v>
      </c>
      <c r="I795" s="9" t="s">
        <v>863</v>
      </c>
      <c r="J795" s="9" t="s">
        <v>863</v>
      </c>
      <c r="K795" s="9" t="s">
        <v>864</v>
      </c>
      <c r="L795" s="9" t="s">
        <v>864</v>
      </c>
      <c r="M795" s="9" t="s">
        <v>865</v>
      </c>
      <c r="N795" s="9" t="s">
        <v>866</v>
      </c>
      <c r="O795" s="9" t="s">
        <v>866</v>
      </c>
      <c r="P795" s="11" t="s">
        <v>5437</v>
      </c>
      <c r="Q795" s="9"/>
      <c r="R795" s="11" t="s">
        <v>73</v>
      </c>
      <c r="S795" s="9" t="s">
        <v>868</v>
      </c>
      <c r="T795" s="9" t="s">
        <v>869</v>
      </c>
      <c r="U795" s="11" t="s">
        <v>869</v>
      </c>
      <c r="V795" s="9"/>
      <c r="W795" s="9" t="s">
        <v>87</v>
      </c>
      <c r="X795" s="9"/>
      <c r="Y795" s="9" t="s">
        <v>87</v>
      </c>
      <c r="Z795" s="11" t="s">
        <v>870</v>
      </c>
      <c r="AA795" s="9" t="s">
        <v>870</v>
      </c>
      <c r="AB795" s="9" t="s">
        <v>5438</v>
      </c>
      <c r="AC795" s="9"/>
      <c r="AD795" s="11" t="s">
        <v>870</v>
      </c>
      <c r="AE795" s="9"/>
    </row>
    <row r="796" hidden="1" spans="2:31">
      <c r="B796" t="e">
        <f>VLOOKUP(G796,Summary!B:B,1,FALSE)</f>
        <v>#N/A</v>
      </c>
      <c r="C796" t="str">
        <f t="shared" si="12"/>
        <v>REX</v>
      </c>
      <c r="D796" s="11" t="s">
        <v>5439</v>
      </c>
      <c r="E796" s="9" t="s">
        <v>5440</v>
      </c>
      <c r="F796" s="11" t="s">
        <v>5441</v>
      </c>
      <c r="G796" s="9" t="s">
        <v>5442</v>
      </c>
      <c r="H796" s="11" t="s">
        <v>5443</v>
      </c>
      <c r="I796" s="9" t="s">
        <v>863</v>
      </c>
      <c r="J796" s="9" t="s">
        <v>863</v>
      </c>
      <c r="K796" s="9" t="s">
        <v>864</v>
      </c>
      <c r="L796" s="9" t="s">
        <v>864</v>
      </c>
      <c r="M796" s="9" t="s">
        <v>865</v>
      </c>
      <c r="N796" s="9" t="s">
        <v>866</v>
      </c>
      <c r="O796" s="9" t="s">
        <v>866</v>
      </c>
      <c r="P796" s="11" t="s">
        <v>5444</v>
      </c>
      <c r="Q796" s="9"/>
      <c r="R796" s="11" t="s">
        <v>73</v>
      </c>
      <c r="S796" s="9" t="s">
        <v>868</v>
      </c>
      <c r="T796" s="9" t="s">
        <v>869</v>
      </c>
      <c r="U796" s="11" t="s">
        <v>869</v>
      </c>
      <c r="V796" s="9"/>
      <c r="W796" s="9" t="s">
        <v>87</v>
      </c>
      <c r="X796" s="9"/>
      <c r="Y796" s="9" t="s">
        <v>87</v>
      </c>
      <c r="Z796" s="11" t="s">
        <v>870</v>
      </c>
      <c r="AA796" s="9" t="s">
        <v>870</v>
      </c>
      <c r="AB796" s="9" t="s">
        <v>136</v>
      </c>
      <c r="AC796" s="9"/>
      <c r="AD796" s="11" t="s">
        <v>870</v>
      </c>
      <c r="AE796" s="9"/>
    </row>
    <row r="797" hidden="1" spans="2:31">
      <c r="B797" t="e">
        <f>VLOOKUP(G797,Summary!B:B,1,FALSE)</f>
        <v>#N/A</v>
      </c>
      <c r="C797" t="str">
        <f t="shared" si="12"/>
        <v>REX</v>
      </c>
      <c r="D797" s="11" t="s">
        <v>5445</v>
      </c>
      <c r="E797" s="9" t="s">
        <v>5446</v>
      </c>
      <c r="F797" s="11" t="s">
        <v>5447</v>
      </c>
      <c r="G797" s="9" t="s">
        <v>5448</v>
      </c>
      <c r="H797" s="11" t="s">
        <v>5449</v>
      </c>
      <c r="I797" s="9" t="s">
        <v>863</v>
      </c>
      <c r="J797" s="9" t="s">
        <v>863</v>
      </c>
      <c r="K797" s="9" t="s">
        <v>864</v>
      </c>
      <c r="L797" s="9" t="s">
        <v>864</v>
      </c>
      <c r="M797" s="9" t="s">
        <v>865</v>
      </c>
      <c r="N797" s="9" t="s">
        <v>866</v>
      </c>
      <c r="O797" s="9" t="s">
        <v>866</v>
      </c>
      <c r="P797" s="11" t="s">
        <v>5450</v>
      </c>
      <c r="Q797" s="9"/>
      <c r="R797" s="11" t="s">
        <v>73</v>
      </c>
      <c r="S797" s="9" t="s">
        <v>868</v>
      </c>
      <c r="T797" s="9" t="s">
        <v>869</v>
      </c>
      <c r="U797" s="11" t="s">
        <v>869</v>
      </c>
      <c r="V797" s="9"/>
      <c r="W797" s="9" t="s">
        <v>101</v>
      </c>
      <c r="X797" s="9"/>
      <c r="Y797" s="9" t="s">
        <v>101</v>
      </c>
      <c r="Z797" s="11" t="s">
        <v>870</v>
      </c>
      <c r="AA797" s="9" t="s">
        <v>870</v>
      </c>
      <c r="AB797" s="9" t="s">
        <v>5451</v>
      </c>
      <c r="AC797" s="9"/>
      <c r="AD797" s="11" t="s">
        <v>870</v>
      </c>
      <c r="AE797" s="9"/>
    </row>
    <row r="798" hidden="1" spans="2:31">
      <c r="B798" t="e">
        <f>VLOOKUP(G798,Summary!B:B,1,FALSE)</f>
        <v>#N/A</v>
      </c>
      <c r="C798" t="str">
        <f t="shared" si="12"/>
        <v>REX</v>
      </c>
      <c r="D798" s="11" t="s">
        <v>5452</v>
      </c>
      <c r="E798" s="9" t="s">
        <v>5453</v>
      </c>
      <c r="F798" s="11" t="s">
        <v>5454</v>
      </c>
      <c r="G798" s="9" t="s">
        <v>5455</v>
      </c>
      <c r="H798" s="11" t="s">
        <v>5456</v>
      </c>
      <c r="I798" s="9" t="s">
        <v>863</v>
      </c>
      <c r="J798" s="9" t="s">
        <v>863</v>
      </c>
      <c r="K798" s="9" t="s">
        <v>864</v>
      </c>
      <c r="L798" s="9" t="s">
        <v>864</v>
      </c>
      <c r="M798" s="9" t="s">
        <v>865</v>
      </c>
      <c r="N798" s="9" t="s">
        <v>866</v>
      </c>
      <c r="O798" s="9" t="s">
        <v>866</v>
      </c>
      <c r="P798" s="11" t="s">
        <v>5457</v>
      </c>
      <c r="Q798" s="9"/>
      <c r="R798" s="11" t="s">
        <v>73</v>
      </c>
      <c r="S798" s="9" t="s">
        <v>868</v>
      </c>
      <c r="T798" s="9" t="s">
        <v>869</v>
      </c>
      <c r="U798" s="11" t="s">
        <v>869</v>
      </c>
      <c r="V798" s="9"/>
      <c r="W798" s="9" t="s">
        <v>147</v>
      </c>
      <c r="X798" s="9"/>
      <c r="Y798" s="9" t="s">
        <v>147</v>
      </c>
      <c r="Z798" s="11" t="s">
        <v>870</v>
      </c>
      <c r="AA798" s="9" t="s">
        <v>870</v>
      </c>
      <c r="AB798" s="9" t="s">
        <v>5458</v>
      </c>
      <c r="AC798" s="9"/>
      <c r="AD798" s="11" t="s">
        <v>870</v>
      </c>
      <c r="AE798" s="9"/>
    </row>
    <row r="799" hidden="1" spans="2:31">
      <c r="B799" t="e">
        <f>VLOOKUP(G799,Summary!B:B,1,FALSE)</f>
        <v>#N/A</v>
      </c>
      <c r="C799" t="str">
        <f t="shared" si="12"/>
        <v>REX</v>
      </c>
      <c r="D799" s="11" t="s">
        <v>5459</v>
      </c>
      <c r="E799" s="9" t="s">
        <v>5460</v>
      </c>
      <c r="F799" s="11" t="s">
        <v>5461</v>
      </c>
      <c r="G799" s="9" t="s">
        <v>5462</v>
      </c>
      <c r="H799" s="11" t="s">
        <v>5463</v>
      </c>
      <c r="I799" s="9" t="s">
        <v>863</v>
      </c>
      <c r="J799" s="9" t="s">
        <v>863</v>
      </c>
      <c r="K799" s="9" t="s">
        <v>864</v>
      </c>
      <c r="L799" s="9" t="s">
        <v>864</v>
      </c>
      <c r="M799" s="9" t="s">
        <v>865</v>
      </c>
      <c r="N799" s="9" t="s">
        <v>866</v>
      </c>
      <c r="O799" s="9" t="s">
        <v>866</v>
      </c>
      <c r="P799" s="11" t="s">
        <v>5464</v>
      </c>
      <c r="Q799" s="9"/>
      <c r="R799" s="11" t="s">
        <v>73</v>
      </c>
      <c r="S799" s="9" t="s">
        <v>868</v>
      </c>
      <c r="T799" s="9" t="s">
        <v>869</v>
      </c>
      <c r="U799" s="11" t="s">
        <v>869</v>
      </c>
      <c r="V799" s="9"/>
      <c r="W799" s="9" t="s">
        <v>828</v>
      </c>
      <c r="X799" s="9"/>
      <c r="Y799" s="9" t="s">
        <v>828</v>
      </c>
      <c r="Z799" s="11" t="s">
        <v>870</v>
      </c>
      <c r="AA799" s="9" t="s">
        <v>870</v>
      </c>
      <c r="AB799" s="9" t="s">
        <v>5465</v>
      </c>
      <c r="AC799" s="9"/>
      <c r="AD799" s="11" t="s">
        <v>870</v>
      </c>
      <c r="AE799" s="9"/>
    </row>
    <row r="800" hidden="1" spans="2:31">
      <c r="B800" t="e">
        <f>VLOOKUP(G800,Summary!B:B,1,FALSE)</f>
        <v>#N/A</v>
      </c>
      <c r="C800" t="str">
        <f t="shared" si="12"/>
        <v>REX</v>
      </c>
      <c r="D800" s="11" t="s">
        <v>5466</v>
      </c>
      <c r="E800" s="9" t="s">
        <v>5467</v>
      </c>
      <c r="F800" s="11" t="s">
        <v>5468</v>
      </c>
      <c r="G800" s="9" t="s">
        <v>5469</v>
      </c>
      <c r="H800" s="11" t="s">
        <v>5470</v>
      </c>
      <c r="I800" s="9" t="s">
        <v>863</v>
      </c>
      <c r="J800" s="9" t="s">
        <v>863</v>
      </c>
      <c r="K800" s="9" t="s">
        <v>864</v>
      </c>
      <c r="L800" s="9" t="s">
        <v>864</v>
      </c>
      <c r="M800" s="9" t="s">
        <v>865</v>
      </c>
      <c r="N800" s="9" t="s">
        <v>866</v>
      </c>
      <c r="O800" s="9" t="s">
        <v>866</v>
      </c>
      <c r="P800" s="11" t="s">
        <v>5471</v>
      </c>
      <c r="Q800" s="9"/>
      <c r="R800" s="11" t="s">
        <v>73</v>
      </c>
      <c r="S800" s="9" t="s">
        <v>868</v>
      </c>
      <c r="T800" s="9" t="s">
        <v>869</v>
      </c>
      <c r="U800" s="11" t="s">
        <v>869</v>
      </c>
      <c r="V800" s="9"/>
      <c r="W800" s="9" t="s">
        <v>140</v>
      </c>
      <c r="X800" s="9"/>
      <c r="Y800" s="9" t="s">
        <v>140</v>
      </c>
      <c r="Z800" s="11" t="s">
        <v>870</v>
      </c>
      <c r="AA800" s="9" t="s">
        <v>870</v>
      </c>
      <c r="AB800" s="9" t="s">
        <v>5472</v>
      </c>
      <c r="AC800" s="9"/>
      <c r="AD800" s="11" t="s">
        <v>870</v>
      </c>
      <c r="AE800" s="9"/>
    </row>
    <row r="801" hidden="1" spans="2:31">
      <c r="B801" t="e">
        <f>VLOOKUP(G801,Summary!B:B,1,FALSE)</f>
        <v>#N/A</v>
      </c>
      <c r="C801" t="str">
        <f t="shared" si="12"/>
        <v>REX</v>
      </c>
      <c r="D801" s="11" t="s">
        <v>5473</v>
      </c>
      <c r="E801" s="9" t="s">
        <v>5474</v>
      </c>
      <c r="F801" s="11" t="s">
        <v>5475</v>
      </c>
      <c r="G801" s="9" t="s">
        <v>5476</v>
      </c>
      <c r="H801" s="11" t="s">
        <v>5477</v>
      </c>
      <c r="I801" s="9" t="s">
        <v>863</v>
      </c>
      <c r="J801" s="9" t="s">
        <v>863</v>
      </c>
      <c r="K801" s="9" t="s">
        <v>864</v>
      </c>
      <c r="L801" s="9" t="s">
        <v>864</v>
      </c>
      <c r="M801" s="9" t="s">
        <v>865</v>
      </c>
      <c r="N801" s="9" t="s">
        <v>866</v>
      </c>
      <c r="O801" s="9" t="s">
        <v>866</v>
      </c>
      <c r="P801" s="11" t="s">
        <v>5478</v>
      </c>
      <c r="Q801" s="9"/>
      <c r="R801" s="11" t="s">
        <v>73</v>
      </c>
      <c r="S801" s="9" t="s">
        <v>868</v>
      </c>
      <c r="T801" s="9" t="s">
        <v>869</v>
      </c>
      <c r="U801" s="11" t="s">
        <v>869</v>
      </c>
      <c r="V801" s="9"/>
      <c r="W801" s="9" t="s">
        <v>87</v>
      </c>
      <c r="X801" s="9"/>
      <c r="Y801" s="9" t="s">
        <v>87</v>
      </c>
      <c r="Z801" s="11" t="s">
        <v>870</v>
      </c>
      <c r="AA801" s="9" t="s">
        <v>870</v>
      </c>
      <c r="AB801" s="9" t="s">
        <v>5479</v>
      </c>
      <c r="AC801" s="9"/>
      <c r="AD801" s="11" t="s">
        <v>870</v>
      </c>
      <c r="AE801" s="9"/>
    </row>
    <row r="802" hidden="1" spans="2:31">
      <c r="B802" t="e">
        <f>VLOOKUP(G802,Summary!B:B,1,FALSE)</f>
        <v>#N/A</v>
      </c>
      <c r="C802" t="str">
        <f t="shared" si="12"/>
        <v>REX</v>
      </c>
      <c r="D802" s="11" t="s">
        <v>5480</v>
      </c>
      <c r="E802" s="9" t="s">
        <v>5481</v>
      </c>
      <c r="F802" s="11" t="s">
        <v>5482</v>
      </c>
      <c r="G802" s="9" t="s">
        <v>5483</v>
      </c>
      <c r="H802" s="11" t="s">
        <v>5477</v>
      </c>
      <c r="I802" s="9" t="s">
        <v>863</v>
      </c>
      <c r="J802" s="9" t="s">
        <v>863</v>
      </c>
      <c r="K802" s="9" t="s">
        <v>864</v>
      </c>
      <c r="L802" s="9" t="s">
        <v>864</v>
      </c>
      <c r="M802" s="9" t="s">
        <v>865</v>
      </c>
      <c r="N802" s="9" t="s">
        <v>866</v>
      </c>
      <c r="O802" s="9" t="s">
        <v>866</v>
      </c>
      <c r="P802" s="11" t="s">
        <v>5484</v>
      </c>
      <c r="Q802" s="9"/>
      <c r="R802" s="11" t="s">
        <v>73</v>
      </c>
      <c r="S802" s="9" t="s">
        <v>868</v>
      </c>
      <c r="T802" s="9" t="s">
        <v>869</v>
      </c>
      <c r="U802" s="11" t="s">
        <v>869</v>
      </c>
      <c r="V802" s="9"/>
      <c r="W802" s="9" t="s">
        <v>386</v>
      </c>
      <c r="X802" s="9"/>
      <c r="Y802" s="9" t="s">
        <v>386</v>
      </c>
      <c r="Z802" s="11" t="s">
        <v>870</v>
      </c>
      <c r="AA802" s="9" t="s">
        <v>870</v>
      </c>
      <c r="AB802" s="9" t="s">
        <v>5479</v>
      </c>
      <c r="AC802" s="9"/>
      <c r="AD802" s="11" t="s">
        <v>870</v>
      </c>
      <c r="AE802" s="9"/>
    </row>
    <row r="803" hidden="1" spans="2:31">
      <c r="B803" t="e">
        <f>VLOOKUP(G803,Summary!B:B,1,FALSE)</f>
        <v>#N/A</v>
      </c>
      <c r="C803" t="str">
        <f t="shared" si="12"/>
        <v>REX</v>
      </c>
      <c r="D803" s="11" t="s">
        <v>5485</v>
      </c>
      <c r="E803" s="9" t="s">
        <v>5486</v>
      </c>
      <c r="F803" s="11" t="s">
        <v>5487</v>
      </c>
      <c r="G803" s="9" t="s">
        <v>5488</v>
      </c>
      <c r="H803" s="11" t="s">
        <v>5489</v>
      </c>
      <c r="I803" s="9" t="s">
        <v>863</v>
      </c>
      <c r="J803" s="9" t="s">
        <v>863</v>
      </c>
      <c r="K803" s="9" t="s">
        <v>864</v>
      </c>
      <c r="L803" s="9" t="s">
        <v>864</v>
      </c>
      <c r="M803" s="9" t="s">
        <v>865</v>
      </c>
      <c r="N803" s="9" t="s">
        <v>866</v>
      </c>
      <c r="O803" s="9" t="s">
        <v>866</v>
      </c>
      <c r="P803" s="11" t="s">
        <v>5490</v>
      </c>
      <c r="Q803" s="9"/>
      <c r="R803" s="11" t="s">
        <v>73</v>
      </c>
      <c r="S803" s="9" t="s">
        <v>868</v>
      </c>
      <c r="T803" s="9" t="s">
        <v>869</v>
      </c>
      <c r="U803" s="11" t="s">
        <v>869</v>
      </c>
      <c r="V803" s="9"/>
      <c r="W803" s="9" t="s">
        <v>87</v>
      </c>
      <c r="X803" s="9"/>
      <c r="Y803" s="9" t="s">
        <v>87</v>
      </c>
      <c r="Z803" s="11" t="s">
        <v>870</v>
      </c>
      <c r="AA803" s="9" t="s">
        <v>870</v>
      </c>
      <c r="AB803" s="9" t="s">
        <v>5491</v>
      </c>
      <c r="AC803" s="9"/>
      <c r="AD803" s="11" t="s">
        <v>870</v>
      </c>
      <c r="AE803" s="9"/>
    </row>
    <row r="804" hidden="1" spans="2:31">
      <c r="B804" t="e">
        <f>VLOOKUP(G804,Summary!B:B,1,FALSE)</f>
        <v>#N/A</v>
      </c>
      <c r="C804" t="str">
        <f t="shared" si="12"/>
        <v>REX</v>
      </c>
      <c r="D804" s="11" t="s">
        <v>5492</v>
      </c>
      <c r="E804" s="9" t="s">
        <v>5493</v>
      </c>
      <c r="F804" s="11" t="s">
        <v>5494</v>
      </c>
      <c r="G804" s="9" t="s">
        <v>5495</v>
      </c>
      <c r="H804" s="11" t="s">
        <v>5496</v>
      </c>
      <c r="I804" s="9" t="s">
        <v>863</v>
      </c>
      <c r="J804" s="9" t="s">
        <v>863</v>
      </c>
      <c r="K804" s="9" t="s">
        <v>864</v>
      </c>
      <c r="L804" s="9" t="s">
        <v>864</v>
      </c>
      <c r="M804" s="9" t="s">
        <v>865</v>
      </c>
      <c r="N804" s="9" t="s">
        <v>866</v>
      </c>
      <c r="O804" s="9" t="s">
        <v>866</v>
      </c>
      <c r="P804" s="11" t="s">
        <v>5497</v>
      </c>
      <c r="Q804" s="9"/>
      <c r="R804" s="11" t="s">
        <v>73</v>
      </c>
      <c r="S804" s="9" t="s">
        <v>868</v>
      </c>
      <c r="T804" s="9" t="s">
        <v>869</v>
      </c>
      <c r="U804" s="11" t="s">
        <v>869</v>
      </c>
      <c r="V804" s="9"/>
      <c r="W804" s="9" t="s">
        <v>770</v>
      </c>
      <c r="X804" s="9"/>
      <c r="Y804" s="9" t="s">
        <v>770</v>
      </c>
      <c r="Z804" s="11" t="s">
        <v>870</v>
      </c>
      <c r="AA804" s="9" t="s">
        <v>870</v>
      </c>
      <c r="AB804" s="9" t="s">
        <v>5498</v>
      </c>
      <c r="AC804" s="9"/>
      <c r="AD804" s="11" t="s">
        <v>870</v>
      </c>
      <c r="AE804" s="9"/>
    </row>
    <row r="805" hidden="1" spans="2:31">
      <c r="B805" t="e">
        <f>VLOOKUP(G805,Summary!B:B,1,FALSE)</f>
        <v>#N/A</v>
      </c>
      <c r="C805" t="str">
        <f t="shared" si="12"/>
        <v>REX</v>
      </c>
      <c r="D805" s="11" t="s">
        <v>5499</v>
      </c>
      <c r="E805" s="9" t="s">
        <v>5500</v>
      </c>
      <c r="F805" s="11" t="s">
        <v>5501</v>
      </c>
      <c r="G805" s="9" t="s">
        <v>5502</v>
      </c>
      <c r="H805" s="11" t="s">
        <v>5496</v>
      </c>
      <c r="I805" s="9" t="s">
        <v>863</v>
      </c>
      <c r="J805" s="9" t="s">
        <v>863</v>
      </c>
      <c r="K805" s="9" t="s">
        <v>864</v>
      </c>
      <c r="L805" s="9" t="s">
        <v>864</v>
      </c>
      <c r="M805" s="9" t="s">
        <v>865</v>
      </c>
      <c r="N805" s="9" t="s">
        <v>866</v>
      </c>
      <c r="O805" s="9" t="s">
        <v>866</v>
      </c>
      <c r="P805" s="11" t="s">
        <v>5503</v>
      </c>
      <c r="Q805" s="9"/>
      <c r="R805" s="11" t="s">
        <v>73</v>
      </c>
      <c r="S805" s="9" t="s">
        <v>868</v>
      </c>
      <c r="T805" s="9" t="s">
        <v>869</v>
      </c>
      <c r="U805" s="11" t="s">
        <v>869</v>
      </c>
      <c r="V805" s="9"/>
      <c r="W805" s="9" t="s">
        <v>5504</v>
      </c>
      <c r="X805" s="9"/>
      <c r="Y805" s="9" t="s">
        <v>5504</v>
      </c>
      <c r="Z805" s="11" t="s">
        <v>870</v>
      </c>
      <c r="AA805" s="9" t="s">
        <v>870</v>
      </c>
      <c r="AB805" s="9" t="s">
        <v>5498</v>
      </c>
      <c r="AC805" s="9"/>
      <c r="AD805" s="11" t="s">
        <v>870</v>
      </c>
      <c r="AE805" s="9"/>
    </row>
    <row r="806" hidden="1" spans="2:31">
      <c r="B806" t="e">
        <f>VLOOKUP(G806,Summary!B:B,1,FALSE)</f>
        <v>#N/A</v>
      </c>
      <c r="C806" t="str">
        <f t="shared" si="12"/>
        <v>REX</v>
      </c>
      <c r="D806" s="11" t="s">
        <v>5505</v>
      </c>
      <c r="E806" s="9" t="s">
        <v>5506</v>
      </c>
      <c r="F806" s="11" t="s">
        <v>5507</v>
      </c>
      <c r="G806" s="9" t="s">
        <v>5508</v>
      </c>
      <c r="H806" s="11" t="s">
        <v>5509</v>
      </c>
      <c r="I806" s="9" t="s">
        <v>863</v>
      </c>
      <c r="J806" s="9" t="s">
        <v>863</v>
      </c>
      <c r="K806" s="9" t="s">
        <v>864</v>
      </c>
      <c r="L806" s="9" t="s">
        <v>864</v>
      </c>
      <c r="M806" s="9" t="s">
        <v>865</v>
      </c>
      <c r="N806" s="9" t="s">
        <v>866</v>
      </c>
      <c r="O806" s="9" t="s">
        <v>866</v>
      </c>
      <c r="P806" s="11" t="s">
        <v>5510</v>
      </c>
      <c r="Q806" s="9"/>
      <c r="R806" s="11" t="s">
        <v>73</v>
      </c>
      <c r="S806" s="9" t="s">
        <v>868</v>
      </c>
      <c r="T806" s="9" t="s">
        <v>869</v>
      </c>
      <c r="U806" s="11" t="s">
        <v>869</v>
      </c>
      <c r="V806" s="9"/>
      <c r="W806" s="9" t="s">
        <v>87</v>
      </c>
      <c r="X806" s="9"/>
      <c r="Y806" s="9" t="s">
        <v>87</v>
      </c>
      <c r="Z806" s="11" t="s">
        <v>870</v>
      </c>
      <c r="AA806" s="9" t="s">
        <v>870</v>
      </c>
      <c r="AB806" s="9" t="s">
        <v>5511</v>
      </c>
      <c r="AC806" s="9"/>
      <c r="AD806" s="11" t="s">
        <v>870</v>
      </c>
      <c r="AE806" s="9"/>
    </row>
    <row r="807" hidden="1" spans="2:31">
      <c r="B807" t="e">
        <f>VLOOKUP(G807,Summary!B:B,1,FALSE)</f>
        <v>#N/A</v>
      </c>
      <c r="C807" t="str">
        <f t="shared" si="12"/>
        <v>REX</v>
      </c>
      <c r="D807" s="11" t="s">
        <v>5512</v>
      </c>
      <c r="E807" s="9" t="s">
        <v>5513</v>
      </c>
      <c r="F807" s="11" t="s">
        <v>5514</v>
      </c>
      <c r="G807" s="9" t="s">
        <v>5515</v>
      </c>
      <c r="H807" s="11" t="s">
        <v>5516</v>
      </c>
      <c r="I807" s="9" t="s">
        <v>863</v>
      </c>
      <c r="J807" s="9" t="s">
        <v>863</v>
      </c>
      <c r="K807" s="9" t="s">
        <v>864</v>
      </c>
      <c r="L807" s="9" t="s">
        <v>864</v>
      </c>
      <c r="M807" s="9" t="s">
        <v>865</v>
      </c>
      <c r="N807" s="9" t="s">
        <v>866</v>
      </c>
      <c r="O807" s="9" t="s">
        <v>866</v>
      </c>
      <c r="P807" s="11" t="s">
        <v>5517</v>
      </c>
      <c r="Q807" s="9"/>
      <c r="R807" s="11" t="s">
        <v>73</v>
      </c>
      <c r="S807" s="9" t="s">
        <v>868</v>
      </c>
      <c r="T807" s="9" t="s">
        <v>869</v>
      </c>
      <c r="U807" s="11" t="s">
        <v>869</v>
      </c>
      <c r="V807" s="9"/>
      <c r="W807" s="9" t="s">
        <v>140</v>
      </c>
      <c r="X807" s="9"/>
      <c r="Y807" s="9" t="s">
        <v>140</v>
      </c>
      <c r="Z807" s="11" t="s">
        <v>870</v>
      </c>
      <c r="AA807" s="9" t="s">
        <v>870</v>
      </c>
      <c r="AB807" s="9" t="s">
        <v>5518</v>
      </c>
      <c r="AC807" s="9"/>
      <c r="AD807" s="11" t="s">
        <v>870</v>
      </c>
      <c r="AE807" s="9"/>
    </row>
    <row r="808" hidden="1" spans="2:31">
      <c r="B808" t="e">
        <f>VLOOKUP(G808,Summary!B:B,1,FALSE)</f>
        <v>#N/A</v>
      </c>
      <c r="C808" t="str">
        <f t="shared" si="12"/>
        <v>REX</v>
      </c>
      <c r="D808" s="11" t="s">
        <v>5519</v>
      </c>
      <c r="E808" s="9" t="s">
        <v>5520</v>
      </c>
      <c r="F808" s="11" t="s">
        <v>5521</v>
      </c>
      <c r="G808" s="9" t="s">
        <v>5522</v>
      </c>
      <c r="H808" s="11" t="s">
        <v>5523</v>
      </c>
      <c r="I808" s="9" t="s">
        <v>863</v>
      </c>
      <c r="J808" s="9" t="s">
        <v>863</v>
      </c>
      <c r="K808" s="9" t="s">
        <v>864</v>
      </c>
      <c r="L808" s="9" t="s">
        <v>864</v>
      </c>
      <c r="M808" s="9" t="s">
        <v>865</v>
      </c>
      <c r="N808" s="9" t="s">
        <v>866</v>
      </c>
      <c r="O808" s="9" t="s">
        <v>866</v>
      </c>
      <c r="P808" s="11" t="s">
        <v>5524</v>
      </c>
      <c r="Q808" s="9"/>
      <c r="R808" s="11" t="s">
        <v>73</v>
      </c>
      <c r="S808" s="9" t="s">
        <v>868</v>
      </c>
      <c r="T808" s="9" t="s">
        <v>869</v>
      </c>
      <c r="U808" s="11" t="s">
        <v>869</v>
      </c>
      <c r="V808" s="9"/>
      <c r="W808" s="9" t="s">
        <v>87</v>
      </c>
      <c r="X808" s="9"/>
      <c r="Y808" s="9" t="s">
        <v>87</v>
      </c>
      <c r="Z808" s="11" t="s">
        <v>870</v>
      </c>
      <c r="AA808" s="9" t="s">
        <v>870</v>
      </c>
      <c r="AB808" s="9" t="s">
        <v>5525</v>
      </c>
      <c r="AC808" s="9"/>
      <c r="AD808" s="11" t="s">
        <v>870</v>
      </c>
      <c r="AE808" s="9"/>
    </row>
    <row r="809" hidden="1" spans="2:31">
      <c r="B809" t="e">
        <f>VLOOKUP(G809,Summary!B:B,1,FALSE)</f>
        <v>#N/A</v>
      </c>
      <c r="C809" t="str">
        <f t="shared" si="12"/>
        <v>REX</v>
      </c>
      <c r="D809" s="11" t="s">
        <v>5526</v>
      </c>
      <c r="E809" s="9" t="s">
        <v>5527</v>
      </c>
      <c r="F809" s="11" t="s">
        <v>5528</v>
      </c>
      <c r="G809" s="9" t="s">
        <v>5529</v>
      </c>
      <c r="H809" s="11" t="s">
        <v>5530</v>
      </c>
      <c r="I809" s="9" t="s">
        <v>863</v>
      </c>
      <c r="J809" s="9" t="s">
        <v>863</v>
      </c>
      <c r="K809" s="9" t="s">
        <v>864</v>
      </c>
      <c r="L809" s="9" t="s">
        <v>864</v>
      </c>
      <c r="M809" s="9" t="s">
        <v>865</v>
      </c>
      <c r="N809" s="9" t="s">
        <v>866</v>
      </c>
      <c r="O809" s="9" t="s">
        <v>866</v>
      </c>
      <c r="P809" s="11" t="s">
        <v>5531</v>
      </c>
      <c r="Q809" s="9"/>
      <c r="R809" s="11" t="s">
        <v>73</v>
      </c>
      <c r="S809" s="9" t="s">
        <v>868</v>
      </c>
      <c r="T809" s="9" t="s">
        <v>869</v>
      </c>
      <c r="U809" s="11" t="s">
        <v>869</v>
      </c>
      <c r="V809" s="9"/>
      <c r="W809" s="9" t="s">
        <v>87</v>
      </c>
      <c r="X809" s="9"/>
      <c r="Y809" s="9" t="s">
        <v>87</v>
      </c>
      <c r="Z809" s="11" t="s">
        <v>870</v>
      </c>
      <c r="AA809" s="9" t="s">
        <v>870</v>
      </c>
      <c r="AB809" s="9" t="s">
        <v>5532</v>
      </c>
      <c r="AC809" s="9"/>
      <c r="AD809" s="11" t="s">
        <v>870</v>
      </c>
      <c r="AE809" s="9"/>
    </row>
    <row r="810" hidden="1" spans="2:31">
      <c r="B810" t="e">
        <f>VLOOKUP(G810,Summary!B:B,1,FALSE)</f>
        <v>#N/A</v>
      </c>
      <c r="C810" t="str">
        <f t="shared" si="12"/>
        <v>REX</v>
      </c>
      <c r="D810" s="11" t="s">
        <v>5533</v>
      </c>
      <c r="E810" s="9" t="s">
        <v>5534</v>
      </c>
      <c r="F810" s="11" t="s">
        <v>5535</v>
      </c>
      <c r="G810" s="9" t="s">
        <v>5536</v>
      </c>
      <c r="H810" s="11" t="s">
        <v>5537</v>
      </c>
      <c r="I810" s="9" t="s">
        <v>863</v>
      </c>
      <c r="J810" s="9" t="s">
        <v>863</v>
      </c>
      <c r="K810" s="9" t="s">
        <v>864</v>
      </c>
      <c r="L810" s="9" t="s">
        <v>864</v>
      </c>
      <c r="M810" s="9" t="s">
        <v>865</v>
      </c>
      <c r="N810" s="9" t="s">
        <v>866</v>
      </c>
      <c r="O810" s="9" t="s">
        <v>866</v>
      </c>
      <c r="P810" s="11" t="s">
        <v>5538</v>
      </c>
      <c r="Q810" s="9"/>
      <c r="R810" s="11" t="s">
        <v>73</v>
      </c>
      <c r="S810" s="9" t="s">
        <v>868</v>
      </c>
      <c r="T810" s="9" t="s">
        <v>869</v>
      </c>
      <c r="U810" s="11" t="s">
        <v>869</v>
      </c>
      <c r="V810" s="9"/>
      <c r="W810" s="9" t="s">
        <v>281</v>
      </c>
      <c r="X810" s="9"/>
      <c r="Y810" s="9" t="s">
        <v>281</v>
      </c>
      <c r="Z810" s="11" t="s">
        <v>870</v>
      </c>
      <c r="AA810" s="9" t="s">
        <v>870</v>
      </c>
      <c r="AB810" s="9" t="s">
        <v>5539</v>
      </c>
      <c r="AC810" s="9"/>
      <c r="AD810" s="11" t="s">
        <v>870</v>
      </c>
      <c r="AE810" s="9"/>
    </row>
    <row r="811" hidden="1" spans="2:31">
      <c r="B811" t="e">
        <f>VLOOKUP(G811,Summary!B:B,1,FALSE)</f>
        <v>#N/A</v>
      </c>
      <c r="C811" t="str">
        <f t="shared" si="12"/>
        <v>REX</v>
      </c>
      <c r="D811" s="11" t="s">
        <v>5540</v>
      </c>
      <c r="E811" s="9" t="s">
        <v>5541</v>
      </c>
      <c r="F811" s="11" t="s">
        <v>5542</v>
      </c>
      <c r="G811" s="9" t="s">
        <v>5543</v>
      </c>
      <c r="H811" s="11" t="s">
        <v>5544</v>
      </c>
      <c r="I811" s="9" t="s">
        <v>863</v>
      </c>
      <c r="J811" s="9" t="s">
        <v>863</v>
      </c>
      <c r="K811" s="9" t="s">
        <v>864</v>
      </c>
      <c r="L811" s="9" t="s">
        <v>864</v>
      </c>
      <c r="M811" s="9" t="s">
        <v>865</v>
      </c>
      <c r="N811" s="9" t="s">
        <v>866</v>
      </c>
      <c r="O811" s="9" t="s">
        <v>866</v>
      </c>
      <c r="P811" s="11" t="s">
        <v>5545</v>
      </c>
      <c r="Q811" s="9"/>
      <c r="R811" s="11" t="s">
        <v>73</v>
      </c>
      <c r="S811" s="9" t="s">
        <v>868</v>
      </c>
      <c r="T811" s="9" t="s">
        <v>869</v>
      </c>
      <c r="U811" s="11" t="s">
        <v>869</v>
      </c>
      <c r="V811" s="9"/>
      <c r="W811" s="9" t="s">
        <v>680</v>
      </c>
      <c r="X811" s="9"/>
      <c r="Y811" s="9" t="s">
        <v>680</v>
      </c>
      <c r="Z811" s="11" t="s">
        <v>870</v>
      </c>
      <c r="AA811" s="9" t="s">
        <v>870</v>
      </c>
      <c r="AB811" s="9" t="s">
        <v>5546</v>
      </c>
      <c r="AC811" s="9"/>
      <c r="AD811" s="11" t="s">
        <v>870</v>
      </c>
      <c r="AE811" s="9"/>
    </row>
    <row r="812" hidden="1" spans="2:31">
      <c r="B812" t="e">
        <f>VLOOKUP(G812,Summary!B:B,1,FALSE)</f>
        <v>#N/A</v>
      </c>
      <c r="C812" t="str">
        <f t="shared" si="12"/>
        <v>REX</v>
      </c>
      <c r="D812" s="11" t="s">
        <v>5547</v>
      </c>
      <c r="E812" s="9" t="s">
        <v>5548</v>
      </c>
      <c r="F812" s="11" t="s">
        <v>5549</v>
      </c>
      <c r="G812" s="9" t="s">
        <v>5550</v>
      </c>
      <c r="H812" s="11" t="s">
        <v>5551</v>
      </c>
      <c r="I812" s="9" t="s">
        <v>863</v>
      </c>
      <c r="J812" s="9" t="s">
        <v>863</v>
      </c>
      <c r="K812" s="9" t="s">
        <v>864</v>
      </c>
      <c r="L812" s="9" t="s">
        <v>864</v>
      </c>
      <c r="M812" s="9" t="s">
        <v>865</v>
      </c>
      <c r="N812" s="9" t="s">
        <v>866</v>
      </c>
      <c r="O812" s="9" t="s">
        <v>866</v>
      </c>
      <c r="P812" s="11" t="s">
        <v>5552</v>
      </c>
      <c r="Q812" s="9"/>
      <c r="R812" s="11" t="s">
        <v>73</v>
      </c>
      <c r="S812" s="9" t="s">
        <v>868</v>
      </c>
      <c r="T812" s="9" t="s">
        <v>869</v>
      </c>
      <c r="U812" s="11" t="s">
        <v>869</v>
      </c>
      <c r="V812" s="9"/>
      <c r="W812" s="9" t="s">
        <v>147</v>
      </c>
      <c r="X812" s="9"/>
      <c r="Y812" s="9" t="s">
        <v>147</v>
      </c>
      <c r="Z812" s="11" t="s">
        <v>870</v>
      </c>
      <c r="AA812" s="9" t="s">
        <v>870</v>
      </c>
      <c r="AB812" s="9" t="s">
        <v>5553</v>
      </c>
      <c r="AC812" s="9"/>
      <c r="AD812" s="11" t="s">
        <v>870</v>
      </c>
      <c r="AE812" s="9"/>
    </row>
    <row r="813" hidden="1" spans="2:31">
      <c r="B813" t="e">
        <f>VLOOKUP(G813,Summary!B:B,1,FALSE)</f>
        <v>#N/A</v>
      </c>
      <c r="C813" t="str">
        <f t="shared" si="12"/>
        <v>REX</v>
      </c>
      <c r="D813" s="11" t="s">
        <v>5554</v>
      </c>
      <c r="E813" s="9" t="s">
        <v>5555</v>
      </c>
      <c r="F813" s="11" t="s">
        <v>5556</v>
      </c>
      <c r="G813" s="9" t="s">
        <v>5557</v>
      </c>
      <c r="H813" s="11" t="s">
        <v>5558</v>
      </c>
      <c r="I813" s="9" t="s">
        <v>863</v>
      </c>
      <c r="J813" s="9" t="s">
        <v>863</v>
      </c>
      <c r="K813" s="9" t="s">
        <v>864</v>
      </c>
      <c r="L813" s="9" t="s">
        <v>864</v>
      </c>
      <c r="M813" s="9" t="s">
        <v>865</v>
      </c>
      <c r="N813" s="9" t="s">
        <v>866</v>
      </c>
      <c r="O813" s="9" t="s">
        <v>866</v>
      </c>
      <c r="P813" s="11" t="s">
        <v>5559</v>
      </c>
      <c r="Q813" s="9"/>
      <c r="R813" s="11" t="s">
        <v>88</v>
      </c>
      <c r="S813" s="9" t="s">
        <v>868</v>
      </c>
      <c r="T813" s="9" t="s">
        <v>869</v>
      </c>
      <c r="U813" s="11" t="s">
        <v>869</v>
      </c>
      <c r="V813" s="9"/>
      <c r="W813" s="9" t="s">
        <v>287</v>
      </c>
      <c r="X813" s="9"/>
      <c r="Y813" s="9" t="s">
        <v>287</v>
      </c>
      <c r="Z813" s="11" t="s">
        <v>870</v>
      </c>
      <c r="AA813" s="9" t="s">
        <v>870</v>
      </c>
      <c r="AB813" s="9" t="s">
        <v>5560</v>
      </c>
      <c r="AC813" s="9"/>
      <c r="AD813" s="11" t="s">
        <v>870</v>
      </c>
      <c r="AE813" s="9"/>
    </row>
    <row r="814" hidden="1" spans="2:31">
      <c r="B814" t="e">
        <f>VLOOKUP(G814,Summary!B:B,1,FALSE)</f>
        <v>#N/A</v>
      </c>
      <c r="C814" t="str">
        <f t="shared" si="12"/>
        <v>REX</v>
      </c>
      <c r="D814" s="11" t="s">
        <v>5561</v>
      </c>
      <c r="E814" s="9" t="s">
        <v>5562</v>
      </c>
      <c r="F814" s="11" t="s">
        <v>5563</v>
      </c>
      <c r="G814" s="9" t="s">
        <v>5564</v>
      </c>
      <c r="H814" s="11" t="s">
        <v>5565</v>
      </c>
      <c r="I814" s="9" t="s">
        <v>863</v>
      </c>
      <c r="J814" s="9" t="s">
        <v>863</v>
      </c>
      <c r="K814" s="9" t="s">
        <v>864</v>
      </c>
      <c r="L814" s="9" t="s">
        <v>864</v>
      </c>
      <c r="M814" s="9" t="s">
        <v>865</v>
      </c>
      <c r="N814" s="9" t="s">
        <v>866</v>
      </c>
      <c r="O814" s="9" t="s">
        <v>866</v>
      </c>
      <c r="P814" s="11" t="s">
        <v>5566</v>
      </c>
      <c r="Q814" s="9"/>
      <c r="R814" s="11" t="s">
        <v>88</v>
      </c>
      <c r="S814" s="9" t="s">
        <v>868</v>
      </c>
      <c r="T814" s="9" t="s">
        <v>869</v>
      </c>
      <c r="U814" s="11" t="s">
        <v>869</v>
      </c>
      <c r="V814" s="9"/>
      <c r="W814" s="9" t="s">
        <v>101</v>
      </c>
      <c r="X814" s="9"/>
      <c r="Y814" s="9" t="s">
        <v>101</v>
      </c>
      <c r="Z814" s="11" t="s">
        <v>870</v>
      </c>
      <c r="AA814" s="9" t="s">
        <v>870</v>
      </c>
      <c r="AB814" s="9" t="s">
        <v>5567</v>
      </c>
      <c r="AC814" s="9"/>
      <c r="AD814" s="11" t="s">
        <v>870</v>
      </c>
      <c r="AE814" s="9"/>
    </row>
    <row r="815" hidden="1" spans="2:31">
      <c r="B815" t="e">
        <f>VLOOKUP(G815,Summary!B:B,1,FALSE)</f>
        <v>#N/A</v>
      </c>
      <c r="C815" t="str">
        <f t="shared" si="12"/>
        <v>REX</v>
      </c>
      <c r="D815" s="11" t="s">
        <v>5568</v>
      </c>
      <c r="E815" s="9" t="s">
        <v>5569</v>
      </c>
      <c r="F815" s="11" t="s">
        <v>5570</v>
      </c>
      <c r="G815" s="9" t="s">
        <v>5571</v>
      </c>
      <c r="H815" s="11" t="s">
        <v>5572</v>
      </c>
      <c r="I815" s="9" t="s">
        <v>863</v>
      </c>
      <c r="J815" s="9" t="s">
        <v>863</v>
      </c>
      <c r="K815" s="9" t="s">
        <v>864</v>
      </c>
      <c r="L815" s="9" t="s">
        <v>864</v>
      </c>
      <c r="M815" s="9" t="s">
        <v>865</v>
      </c>
      <c r="N815" s="9" t="s">
        <v>866</v>
      </c>
      <c r="O815" s="9" t="s">
        <v>866</v>
      </c>
      <c r="P815" s="11" t="s">
        <v>5573</v>
      </c>
      <c r="Q815" s="9"/>
      <c r="R815" s="11" t="s">
        <v>73</v>
      </c>
      <c r="S815" s="9" t="s">
        <v>868</v>
      </c>
      <c r="T815" s="9" t="s">
        <v>869</v>
      </c>
      <c r="U815" s="11" t="s">
        <v>869</v>
      </c>
      <c r="V815" s="9"/>
      <c r="W815" s="9" t="s">
        <v>108</v>
      </c>
      <c r="X815" s="9"/>
      <c r="Y815" s="9" t="s">
        <v>108</v>
      </c>
      <c r="Z815" s="11" t="s">
        <v>870</v>
      </c>
      <c r="AA815" s="9" t="s">
        <v>870</v>
      </c>
      <c r="AB815" s="9" t="s">
        <v>5574</v>
      </c>
      <c r="AC815" s="9"/>
      <c r="AD815" s="11" t="s">
        <v>870</v>
      </c>
      <c r="AE815" s="9"/>
    </row>
    <row r="816" hidden="1" spans="2:31">
      <c r="B816" t="e">
        <f>VLOOKUP(G816,Summary!B:B,1,FALSE)</f>
        <v>#N/A</v>
      </c>
      <c r="C816" t="str">
        <f t="shared" si="12"/>
        <v>REX</v>
      </c>
      <c r="D816" s="11" t="s">
        <v>5575</v>
      </c>
      <c r="E816" s="9" t="s">
        <v>5576</v>
      </c>
      <c r="F816" s="11" t="s">
        <v>5577</v>
      </c>
      <c r="G816" s="9" t="s">
        <v>5578</v>
      </c>
      <c r="H816" s="11" t="s">
        <v>5579</v>
      </c>
      <c r="I816" s="9" t="s">
        <v>863</v>
      </c>
      <c r="J816" s="9" t="s">
        <v>863</v>
      </c>
      <c r="K816" s="9" t="s">
        <v>864</v>
      </c>
      <c r="L816" s="9" t="s">
        <v>864</v>
      </c>
      <c r="M816" s="9" t="s">
        <v>865</v>
      </c>
      <c r="N816" s="9" t="s">
        <v>866</v>
      </c>
      <c r="O816" s="9" t="s">
        <v>866</v>
      </c>
      <c r="P816" s="11" t="s">
        <v>5580</v>
      </c>
      <c r="Q816" s="9"/>
      <c r="R816" s="11" t="s">
        <v>88</v>
      </c>
      <c r="S816" s="9" t="s">
        <v>868</v>
      </c>
      <c r="T816" s="9" t="s">
        <v>869</v>
      </c>
      <c r="U816" s="11" t="s">
        <v>869</v>
      </c>
      <c r="V816" s="9"/>
      <c r="W816" s="9" t="s">
        <v>87</v>
      </c>
      <c r="X816" s="9"/>
      <c r="Y816" s="9" t="s">
        <v>87</v>
      </c>
      <c r="Z816" s="11" t="s">
        <v>870</v>
      </c>
      <c r="AA816" s="9" t="s">
        <v>870</v>
      </c>
      <c r="AB816" s="9" t="s">
        <v>5581</v>
      </c>
      <c r="AC816" s="9"/>
      <c r="AD816" s="11" t="s">
        <v>870</v>
      </c>
      <c r="AE816" s="9"/>
    </row>
    <row r="817" hidden="1" spans="2:31">
      <c r="B817" t="e">
        <f>VLOOKUP(G817,Summary!B:B,1,FALSE)</f>
        <v>#N/A</v>
      </c>
      <c r="C817" t="str">
        <f t="shared" si="12"/>
        <v>REX</v>
      </c>
      <c r="D817" s="11" t="s">
        <v>5582</v>
      </c>
      <c r="E817" s="9" t="s">
        <v>5583</v>
      </c>
      <c r="F817" s="11" t="s">
        <v>5584</v>
      </c>
      <c r="G817" s="9" t="s">
        <v>5585</v>
      </c>
      <c r="H817" s="11" t="s">
        <v>5586</v>
      </c>
      <c r="I817" s="9" t="s">
        <v>863</v>
      </c>
      <c r="J817" s="9" t="s">
        <v>863</v>
      </c>
      <c r="K817" s="9" t="s">
        <v>864</v>
      </c>
      <c r="L817" s="9" t="s">
        <v>864</v>
      </c>
      <c r="M817" s="9" t="s">
        <v>865</v>
      </c>
      <c r="N817" s="9" t="s">
        <v>866</v>
      </c>
      <c r="O817" s="9" t="s">
        <v>866</v>
      </c>
      <c r="P817" s="11" t="s">
        <v>5587</v>
      </c>
      <c r="Q817" s="9"/>
      <c r="R817" s="11" t="s">
        <v>88</v>
      </c>
      <c r="S817" s="9" t="s">
        <v>868</v>
      </c>
      <c r="T817" s="9" t="s">
        <v>869</v>
      </c>
      <c r="U817" s="11" t="s">
        <v>869</v>
      </c>
      <c r="V817" s="9"/>
      <c r="W817" s="9" t="s">
        <v>147</v>
      </c>
      <c r="X817" s="9"/>
      <c r="Y817" s="9" t="s">
        <v>147</v>
      </c>
      <c r="Z817" s="11" t="s">
        <v>870</v>
      </c>
      <c r="AA817" s="9" t="s">
        <v>870</v>
      </c>
      <c r="AB817" s="9" t="s">
        <v>5588</v>
      </c>
      <c r="AC817" s="9"/>
      <c r="AD817" s="11" t="s">
        <v>870</v>
      </c>
      <c r="AE817" s="9"/>
    </row>
    <row r="818" hidden="1" spans="2:31">
      <c r="B818" t="e">
        <f>VLOOKUP(G818,Summary!B:B,1,FALSE)</f>
        <v>#N/A</v>
      </c>
      <c r="C818" t="str">
        <f t="shared" si="12"/>
        <v>REX</v>
      </c>
      <c r="D818" s="11" t="s">
        <v>5589</v>
      </c>
      <c r="E818" s="9" t="s">
        <v>5590</v>
      </c>
      <c r="F818" s="11" t="s">
        <v>5591</v>
      </c>
      <c r="G818" s="9" t="s">
        <v>5592</v>
      </c>
      <c r="H818" s="11" t="s">
        <v>5593</v>
      </c>
      <c r="I818" s="9" t="s">
        <v>863</v>
      </c>
      <c r="J818" s="9" t="s">
        <v>863</v>
      </c>
      <c r="K818" s="9" t="s">
        <v>864</v>
      </c>
      <c r="L818" s="9" t="s">
        <v>864</v>
      </c>
      <c r="M818" s="9" t="s">
        <v>865</v>
      </c>
      <c r="N818" s="9" t="s">
        <v>866</v>
      </c>
      <c r="O818" s="9" t="s">
        <v>866</v>
      </c>
      <c r="P818" s="11" t="s">
        <v>5594</v>
      </c>
      <c r="Q818" s="9"/>
      <c r="R818" s="11" t="s">
        <v>88</v>
      </c>
      <c r="S818" s="9" t="s">
        <v>868</v>
      </c>
      <c r="T818" s="9" t="s">
        <v>869</v>
      </c>
      <c r="U818" s="11" t="s">
        <v>869</v>
      </c>
      <c r="V818" s="9"/>
      <c r="W818" s="9" t="s">
        <v>87</v>
      </c>
      <c r="X818" s="9"/>
      <c r="Y818" s="9" t="s">
        <v>87</v>
      </c>
      <c r="Z818" s="11" t="s">
        <v>870</v>
      </c>
      <c r="AA818" s="9" t="s">
        <v>870</v>
      </c>
      <c r="AB818" s="9" t="s">
        <v>5595</v>
      </c>
      <c r="AC818" s="9"/>
      <c r="AD818" s="11" t="s">
        <v>870</v>
      </c>
      <c r="AE818" s="9"/>
    </row>
    <row r="819" hidden="1" spans="2:31">
      <c r="B819" t="e">
        <f>VLOOKUP(G819,Summary!B:B,1,FALSE)</f>
        <v>#N/A</v>
      </c>
      <c r="C819" t="str">
        <f t="shared" si="12"/>
        <v>REX</v>
      </c>
      <c r="D819" s="11" t="s">
        <v>5596</v>
      </c>
      <c r="E819" s="9" t="s">
        <v>5597</v>
      </c>
      <c r="F819" s="11" t="s">
        <v>5598</v>
      </c>
      <c r="G819" s="9" t="s">
        <v>5599</v>
      </c>
      <c r="H819" s="11" t="s">
        <v>5593</v>
      </c>
      <c r="I819" s="9" t="s">
        <v>863</v>
      </c>
      <c r="J819" s="9" t="s">
        <v>863</v>
      </c>
      <c r="K819" s="9" t="s">
        <v>864</v>
      </c>
      <c r="L819" s="9" t="s">
        <v>864</v>
      </c>
      <c r="M819" s="9" t="s">
        <v>865</v>
      </c>
      <c r="N819" s="9" t="s">
        <v>866</v>
      </c>
      <c r="O819" s="9" t="s">
        <v>866</v>
      </c>
      <c r="P819" s="11" t="s">
        <v>5600</v>
      </c>
      <c r="Q819" s="9"/>
      <c r="R819" s="11" t="s">
        <v>88</v>
      </c>
      <c r="S819" s="9" t="s">
        <v>868</v>
      </c>
      <c r="T819" s="9" t="s">
        <v>869</v>
      </c>
      <c r="U819" s="11" t="s">
        <v>869</v>
      </c>
      <c r="V819" s="9"/>
      <c r="W819" s="9" t="s">
        <v>108</v>
      </c>
      <c r="X819" s="9"/>
      <c r="Y819" s="9" t="s">
        <v>108</v>
      </c>
      <c r="Z819" s="11" t="s">
        <v>870</v>
      </c>
      <c r="AA819" s="9" t="s">
        <v>870</v>
      </c>
      <c r="AB819" s="9" t="s">
        <v>5595</v>
      </c>
      <c r="AC819" s="9"/>
      <c r="AD819" s="11" t="s">
        <v>870</v>
      </c>
      <c r="AE819" s="9"/>
    </row>
    <row r="820" hidden="1" spans="2:31">
      <c r="B820" t="e">
        <f>VLOOKUP(G820,Summary!B:B,1,FALSE)</f>
        <v>#N/A</v>
      </c>
      <c r="C820" t="str">
        <f t="shared" si="12"/>
        <v>REX</v>
      </c>
      <c r="D820" s="11" t="s">
        <v>5601</v>
      </c>
      <c r="E820" s="9" t="s">
        <v>5602</v>
      </c>
      <c r="F820" s="11" t="s">
        <v>5603</v>
      </c>
      <c r="G820" s="9" t="s">
        <v>5604</v>
      </c>
      <c r="H820" s="11" t="s">
        <v>5605</v>
      </c>
      <c r="I820" s="9" t="s">
        <v>863</v>
      </c>
      <c r="J820" s="9" t="s">
        <v>863</v>
      </c>
      <c r="K820" s="9" t="s">
        <v>864</v>
      </c>
      <c r="L820" s="9" t="s">
        <v>864</v>
      </c>
      <c r="M820" s="9" t="s">
        <v>865</v>
      </c>
      <c r="N820" s="9" t="s">
        <v>866</v>
      </c>
      <c r="O820" s="9" t="s">
        <v>866</v>
      </c>
      <c r="P820" s="11" t="s">
        <v>5606</v>
      </c>
      <c r="Q820" s="9"/>
      <c r="R820" s="11" t="s">
        <v>88</v>
      </c>
      <c r="S820" s="9" t="s">
        <v>868</v>
      </c>
      <c r="T820" s="9" t="s">
        <v>869</v>
      </c>
      <c r="U820" s="11" t="s">
        <v>869</v>
      </c>
      <c r="V820" s="9"/>
      <c r="W820" s="9" t="s">
        <v>828</v>
      </c>
      <c r="X820" s="9"/>
      <c r="Y820" s="9" t="s">
        <v>828</v>
      </c>
      <c r="Z820" s="11" t="s">
        <v>870</v>
      </c>
      <c r="AA820" s="9" t="s">
        <v>870</v>
      </c>
      <c r="AB820" s="9" t="s">
        <v>5607</v>
      </c>
      <c r="AC820" s="9"/>
      <c r="AD820" s="11" t="s">
        <v>870</v>
      </c>
      <c r="AE820" s="9"/>
    </row>
    <row r="821" hidden="1" spans="2:31">
      <c r="B821" t="e">
        <f>VLOOKUP(G821,Summary!B:B,1,FALSE)</f>
        <v>#N/A</v>
      </c>
      <c r="C821" t="str">
        <f t="shared" si="12"/>
        <v>REX</v>
      </c>
      <c r="D821" s="11" t="s">
        <v>5608</v>
      </c>
      <c r="E821" s="9" t="s">
        <v>5609</v>
      </c>
      <c r="F821" s="11" t="s">
        <v>5610</v>
      </c>
      <c r="G821" s="9" t="s">
        <v>5611</v>
      </c>
      <c r="H821" s="11" t="s">
        <v>5605</v>
      </c>
      <c r="I821" s="9" t="s">
        <v>863</v>
      </c>
      <c r="J821" s="9" t="s">
        <v>863</v>
      </c>
      <c r="K821" s="9" t="s">
        <v>864</v>
      </c>
      <c r="L821" s="9" t="s">
        <v>864</v>
      </c>
      <c r="M821" s="9" t="s">
        <v>865</v>
      </c>
      <c r="N821" s="9" t="s">
        <v>866</v>
      </c>
      <c r="O821" s="9" t="s">
        <v>866</v>
      </c>
      <c r="P821" s="11" t="s">
        <v>5612</v>
      </c>
      <c r="Q821" s="9"/>
      <c r="R821" s="11" t="s">
        <v>88</v>
      </c>
      <c r="S821" s="9" t="s">
        <v>868</v>
      </c>
      <c r="T821" s="9" t="s">
        <v>869</v>
      </c>
      <c r="U821" s="11" t="s">
        <v>869</v>
      </c>
      <c r="V821" s="9"/>
      <c r="W821" s="9" t="s">
        <v>87</v>
      </c>
      <c r="X821" s="9"/>
      <c r="Y821" s="9" t="s">
        <v>87</v>
      </c>
      <c r="Z821" s="11" t="s">
        <v>870</v>
      </c>
      <c r="AA821" s="9" t="s">
        <v>870</v>
      </c>
      <c r="AB821" s="9" t="s">
        <v>5607</v>
      </c>
      <c r="AC821" s="9"/>
      <c r="AD821" s="11" t="s">
        <v>870</v>
      </c>
      <c r="AE821" s="9"/>
    </row>
    <row r="822" hidden="1" spans="2:31">
      <c r="B822" t="e">
        <f>VLOOKUP(G822,Summary!B:B,1,FALSE)</f>
        <v>#N/A</v>
      </c>
      <c r="C822" t="str">
        <f t="shared" si="12"/>
        <v>REX</v>
      </c>
      <c r="D822" s="9" t="s">
        <v>5613</v>
      </c>
      <c r="E822" s="9" t="s">
        <v>5614</v>
      </c>
      <c r="F822" s="9" t="s">
        <v>5615</v>
      </c>
      <c r="G822" s="9" t="s">
        <v>5616</v>
      </c>
      <c r="H822" s="9" t="s">
        <v>5617</v>
      </c>
      <c r="I822" s="9" t="s">
        <v>863</v>
      </c>
      <c r="J822" s="9" t="s">
        <v>863</v>
      </c>
      <c r="K822" s="9" t="s">
        <v>864</v>
      </c>
      <c r="L822" s="9" t="s">
        <v>864</v>
      </c>
      <c r="M822" s="9" t="s">
        <v>865</v>
      </c>
      <c r="N822" s="9" t="s">
        <v>866</v>
      </c>
      <c r="O822" s="9" t="s">
        <v>866</v>
      </c>
      <c r="P822" s="11" t="s">
        <v>5618</v>
      </c>
      <c r="Q822" s="9"/>
      <c r="R822" s="11" t="s">
        <v>88</v>
      </c>
      <c r="S822" s="9" t="s">
        <v>868</v>
      </c>
      <c r="T822" s="9" t="s">
        <v>869</v>
      </c>
      <c r="U822" s="9" t="s">
        <v>869</v>
      </c>
      <c r="V822" s="9"/>
      <c r="W822" s="9" t="s">
        <v>127</v>
      </c>
      <c r="X822" s="9"/>
      <c r="Y822" s="9" t="s">
        <v>127</v>
      </c>
      <c r="Z822" s="9" t="s">
        <v>870</v>
      </c>
      <c r="AA822" s="9" t="s">
        <v>870</v>
      </c>
      <c r="AB822" s="9" t="s">
        <v>5619</v>
      </c>
      <c r="AC822" s="9"/>
      <c r="AD822" s="9" t="s">
        <v>870</v>
      </c>
      <c r="AE822" s="9"/>
    </row>
    <row r="823" hidden="1" spans="2:31">
      <c r="B823" t="e">
        <f>VLOOKUP(G823,Summary!B:B,1,FALSE)</f>
        <v>#N/A</v>
      </c>
      <c r="C823" t="str">
        <f t="shared" si="12"/>
        <v>REX</v>
      </c>
      <c r="D823" s="11" t="s">
        <v>5620</v>
      </c>
      <c r="E823" s="9" t="s">
        <v>5621</v>
      </c>
      <c r="F823" s="11" t="s">
        <v>5622</v>
      </c>
      <c r="G823" s="9" t="s">
        <v>5623</v>
      </c>
      <c r="H823" s="11" t="s">
        <v>5617</v>
      </c>
      <c r="I823" s="9" t="s">
        <v>863</v>
      </c>
      <c r="J823" s="9" t="s">
        <v>863</v>
      </c>
      <c r="K823" s="9" t="s">
        <v>864</v>
      </c>
      <c r="L823" s="9" t="s">
        <v>864</v>
      </c>
      <c r="M823" s="9" t="s">
        <v>865</v>
      </c>
      <c r="N823" s="9" t="s">
        <v>866</v>
      </c>
      <c r="O823" s="9" t="s">
        <v>866</v>
      </c>
      <c r="P823" s="11" t="s">
        <v>5624</v>
      </c>
      <c r="Q823" s="9"/>
      <c r="R823" s="11" t="s">
        <v>88</v>
      </c>
      <c r="S823" s="9" t="s">
        <v>868</v>
      </c>
      <c r="T823" s="9" t="s">
        <v>869</v>
      </c>
      <c r="U823" s="11" t="s">
        <v>869</v>
      </c>
      <c r="V823" s="9"/>
      <c r="W823" s="9" t="s">
        <v>87</v>
      </c>
      <c r="X823" s="9"/>
      <c r="Y823" s="9" t="s">
        <v>87</v>
      </c>
      <c r="Z823" s="11" t="s">
        <v>870</v>
      </c>
      <c r="AA823" s="9" t="s">
        <v>870</v>
      </c>
      <c r="AB823" s="9" t="s">
        <v>5619</v>
      </c>
      <c r="AC823" s="9"/>
      <c r="AD823" s="11" t="s">
        <v>870</v>
      </c>
      <c r="AE823" s="9"/>
    </row>
    <row r="824" hidden="1" spans="2:31">
      <c r="B824" t="e">
        <f>VLOOKUP(G824,Summary!B:B,1,FALSE)</f>
        <v>#N/A</v>
      </c>
      <c r="C824" t="str">
        <f t="shared" si="12"/>
        <v>REX</v>
      </c>
      <c r="D824" s="9" t="s">
        <v>5625</v>
      </c>
      <c r="E824" s="9" t="s">
        <v>5626</v>
      </c>
      <c r="F824" s="9" t="s">
        <v>5627</v>
      </c>
      <c r="G824" s="9" t="s">
        <v>5628</v>
      </c>
      <c r="H824" s="9" t="s">
        <v>5629</v>
      </c>
      <c r="I824" s="9" t="s">
        <v>863</v>
      </c>
      <c r="J824" s="9" t="s">
        <v>863</v>
      </c>
      <c r="K824" s="9" t="s">
        <v>864</v>
      </c>
      <c r="L824" s="9" t="s">
        <v>864</v>
      </c>
      <c r="M824" s="9" t="s">
        <v>865</v>
      </c>
      <c r="N824" s="9" t="s">
        <v>866</v>
      </c>
      <c r="O824" s="9" t="s">
        <v>866</v>
      </c>
      <c r="P824" s="11" t="s">
        <v>5630</v>
      </c>
      <c r="Q824" s="9"/>
      <c r="R824" s="11" t="s">
        <v>88</v>
      </c>
      <c r="S824" s="9" t="s">
        <v>868</v>
      </c>
      <c r="T824" s="9" t="s">
        <v>869</v>
      </c>
      <c r="U824" s="9" t="s">
        <v>869</v>
      </c>
      <c r="V824" s="9"/>
      <c r="W824" s="9" t="s">
        <v>87</v>
      </c>
      <c r="X824" s="9"/>
      <c r="Y824" s="9" t="s">
        <v>87</v>
      </c>
      <c r="Z824" s="9" t="s">
        <v>870</v>
      </c>
      <c r="AA824" s="9" t="s">
        <v>870</v>
      </c>
      <c r="AB824" s="9" t="s">
        <v>5631</v>
      </c>
      <c r="AC824" s="9"/>
      <c r="AD824" s="9" t="s">
        <v>870</v>
      </c>
      <c r="AE824" s="9"/>
    </row>
    <row r="825" hidden="1" spans="2:31">
      <c r="B825" t="e">
        <f>VLOOKUP(G825,Summary!B:B,1,FALSE)</f>
        <v>#N/A</v>
      </c>
      <c r="C825" t="str">
        <f t="shared" si="12"/>
        <v>ROL</v>
      </c>
      <c r="D825" s="9" t="s">
        <v>5632</v>
      </c>
      <c r="E825" s="9" t="s">
        <v>5633</v>
      </c>
      <c r="F825" s="9" t="s">
        <v>5634</v>
      </c>
      <c r="G825" s="9" t="s">
        <v>5635</v>
      </c>
      <c r="H825" s="9" t="s">
        <v>365</v>
      </c>
      <c r="I825" s="9" t="s">
        <v>863</v>
      </c>
      <c r="J825" s="9" t="s">
        <v>863</v>
      </c>
      <c r="K825" s="9" t="s">
        <v>864</v>
      </c>
      <c r="L825" s="9" t="s">
        <v>864</v>
      </c>
      <c r="M825" s="9" t="s">
        <v>865</v>
      </c>
      <c r="N825" s="9" t="s">
        <v>866</v>
      </c>
      <c r="O825" s="9" t="s">
        <v>866</v>
      </c>
      <c r="P825" s="11" t="s">
        <v>5636</v>
      </c>
      <c r="Q825" s="9"/>
      <c r="R825" s="11" t="s">
        <v>88</v>
      </c>
      <c r="S825" s="9" t="s">
        <v>5637</v>
      </c>
      <c r="T825" s="9" t="s">
        <v>869</v>
      </c>
      <c r="U825" s="9" t="s">
        <v>869</v>
      </c>
      <c r="V825" s="9"/>
      <c r="W825" s="9" t="s">
        <v>87</v>
      </c>
      <c r="X825" s="9"/>
      <c r="Y825" s="9" t="s">
        <v>87</v>
      </c>
      <c r="Z825" s="9" t="s">
        <v>870</v>
      </c>
      <c r="AA825" s="9" t="s">
        <v>870</v>
      </c>
      <c r="AB825" s="9" t="s">
        <v>5638</v>
      </c>
      <c r="AC825" s="9"/>
      <c r="AD825" s="9" t="s">
        <v>870</v>
      </c>
      <c r="AE825" s="9"/>
    </row>
    <row r="826" hidden="1" spans="2:31">
      <c r="B826" t="e">
        <f>VLOOKUP(G826,Summary!B:B,1,FALSE)</f>
        <v>#N/A</v>
      </c>
      <c r="C826" t="str">
        <f t="shared" si="12"/>
        <v>ROL</v>
      </c>
      <c r="D826" s="11" t="s">
        <v>5632</v>
      </c>
      <c r="E826" s="9" t="s">
        <v>5633</v>
      </c>
      <c r="F826" s="11" t="s">
        <v>5639</v>
      </c>
      <c r="G826" s="9" t="s">
        <v>5635</v>
      </c>
      <c r="H826" s="11" t="s">
        <v>365</v>
      </c>
      <c r="I826" s="9" t="s">
        <v>863</v>
      </c>
      <c r="J826" s="9" t="s">
        <v>863</v>
      </c>
      <c r="K826" s="9" t="s">
        <v>864</v>
      </c>
      <c r="L826" s="9" t="s">
        <v>864</v>
      </c>
      <c r="M826" s="9" t="s">
        <v>865</v>
      </c>
      <c r="N826" s="9" t="s">
        <v>866</v>
      </c>
      <c r="O826" s="9" t="s">
        <v>866</v>
      </c>
      <c r="P826" s="11" t="s">
        <v>5636</v>
      </c>
      <c r="Q826" s="9"/>
      <c r="R826" s="11" t="s">
        <v>88</v>
      </c>
      <c r="S826" s="9" t="s">
        <v>5637</v>
      </c>
      <c r="T826" s="9" t="s">
        <v>5640</v>
      </c>
      <c r="U826" s="11" t="s">
        <v>5641</v>
      </c>
      <c r="V826" s="9"/>
      <c r="W826" s="9" t="s">
        <v>87</v>
      </c>
      <c r="X826" s="9"/>
      <c r="Y826" s="9" t="s">
        <v>870</v>
      </c>
      <c r="Z826" s="11" t="s">
        <v>87</v>
      </c>
      <c r="AA826" s="9" t="s">
        <v>87</v>
      </c>
      <c r="AB826" s="9" t="s">
        <v>5638</v>
      </c>
      <c r="AC826" s="9"/>
      <c r="AD826" s="11" t="s">
        <v>5642</v>
      </c>
      <c r="AE826" s="9"/>
    </row>
    <row r="827" hidden="1" spans="2:31">
      <c r="B827" t="e">
        <f>VLOOKUP(G827,Summary!B:B,1,FALSE)</f>
        <v>#N/A</v>
      </c>
      <c r="C827" t="str">
        <f t="shared" ref="C827:C890" si="13">MID(H827,6,3)</f>
        <v>ROL</v>
      </c>
      <c r="D827" s="9" t="s">
        <v>5643</v>
      </c>
      <c r="E827" s="9" t="s">
        <v>5644</v>
      </c>
      <c r="F827" s="9" t="s">
        <v>5645</v>
      </c>
      <c r="G827" s="9" t="s">
        <v>5646</v>
      </c>
      <c r="H827" s="9" t="s">
        <v>252</v>
      </c>
      <c r="I827" s="9" t="s">
        <v>863</v>
      </c>
      <c r="J827" s="9" t="s">
        <v>863</v>
      </c>
      <c r="K827" s="9" t="s">
        <v>864</v>
      </c>
      <c r="L827" s="9" t="s">
        <v>864</v>
      </c>
      <c r="M827" s="9" t="s">
        <v>865</v>
      </c>
      <c r="N827" s="9" t="s">
        <v>866</v>
      </c>
      <c r="O827" s="9" t="s">
        <v>866</v>
      </c>
      <c r="P827" s="11" t="s">
        <v>5647</v>
      </c>
      <c r="Q827" s="9"/>
      <c r="R827" s="11" t="s">
        <v>88</v>
      </c>
      <c r="S827" s="9" t="s">
        <v>5637</v>
      </c>
      <c r="T827" s="9" t="s">
        <v>869</v>
      </c>
      <c r="U827" s="9" t="s">
        <v>869</v>
      </c>
      <c r="V827" s="9"/>
      <c r="W827" s="9" t="s">
        <v>87</v>
      </c>
      <c r="X827" s="9"/>
      <c r="Y827" s="9" t="s">
        <v>87</v>
      </c>
      <c r="Z827" s="9" t="s">
        <v>870</v>
      </c>
      <c r="AA827" s="9" t="s">
        <v>870</v>
      </c>
      <c r="AB827" s="9" t="s">
        <v>5648</v>
      </c>
      <c r="AC827" s="9"/>
      <c r="AD827" s="9" t="s">
        <v>870</v>
      </c>
      <c r="AE827" s="9"/>
    </row>
    <row r="828" hidden="1" spans="2:31">
      <c r="B828" t="e">
        <f>VLOOKUP(G828,Summary!B:B,1,FALSE)</f>
        <v>#N/A</v>
      </c>
      <c r="C828" t="str">
        <f t="shared" si="13"/>
        <v>ROL</v>
      </c>
      <c r="D828" s="11" t="s">
        <v>5643</v>
      </c>
      <c r="E828" s="9" t="s">
        <v>5644</v>
      </c>
      <c r="F828" s="11" t="s">
        <v>5649</v>
      </c>
      <c r="G828" s="9" t="s">
        <v>5646</v>
      </c>
      <c r="H828" s="11" t="s">
        <v>252</v>
      </c>
      <c r="I828" s="9" t="s">
        <v>863</v>
      </c>
      <c r="J828" s="9" t="s">
        <v>863</v>
      </c>
      <c r="K828" s="9" t="s">
        <v>864</v>
      </c>
      <c r="L828" s="9" t="s">
        <v>864</v>
      </c>
      <c r="M828" s="9" t="s">
        <v>865</v>
      </c>
      <c r="N828" s="9" t="s">
        <v>866</v>
      </c>
      <c r="O828" s="9" t="s">
        <v>866</v>
      </c>
      <c r="P828" s="11" t="s">
        <v>5647</v>
      </c>
      <c r="Q828" s="9"/>
      <c r="R828" s="11" t="s">
        <v>88</v>
      </c>
      <c r="S828" s="9" t="s">
        <v>5637</v>
      </c>
      <c r="T828" s="9" t="s">
        <v>5640</v>
      </c>
      <c r="U828" s="11" t="s">
        <v>5641</v>
      </c>
      <c r="V828" s="9"/>
      <c r="W828" s="9" t="s">
        <v>87</v>
      </c>
      <c r="X828" s="9"/>
      <c r="Y828" s="9" t="s">
        <v>870</v>
      </c>
      <c r="Z828" s="11" t="s">
        <v>87</v>
      </c>
      <c r="AA828" s="9" t="s">
        <v>87</v>
      </c>
      <c r="AB828" s="9" t="s">
        <v>5648</v>
      </c>
      <c r="AC828" s="9"/>
      <c r="AD828" s="11" t="s">
        <v>5650</v>
      </c>
      <c r="AE828" s="9"/>
    </row>
    <row r="829" hidden="1" spans="2:31">
      <c r="B829" t="e">
        <f>VLOOKUP(G829,Summary!B:B,1,FALSE)</f>
        <v>#N/A</v>
      </c>
      <c r="C829" t="str">
        <f t="shared" si="13"/>
        <v>REX</v>
      </c>
      <c r="D829" s="11" t="s">
        <v>5651</v>
      </c>
      <c r="E829" s="9" t="s">
        <v>4869</v>
      </c>
      <c r="F829" s="11" t="s">
        <v>5652</v>
      </c>
      <c r="G829" s="9" t="s">
        <v>4871</v>
      </c>
      <c r="H829" s="11" t="s">
        <v>4872</v>
      </c>
      <c r="I829" s="9" t="s">
        <v>863</v>
      </c>
      <c r="J829" s="9" t="s">
        <v>863</v>
      </c>
      <c r="K829" s="9" t="s">
        <v>864</v>
      </c>
      <c r="L829" s="9" t="s">
        <v>864</v>
      </c>
      <c r="M829" s="9" t="s">
        <v>865</v>
      </c>
      <c r="N829" s="9" t="s">
        <v>866</v>
      </c>
      <c r="O829" s="9" t="s">
        <v>866</v>
      </c>
      <c r="P829" s="11" t="s">
        <v>4873</v>
      </c>
      <c r="Q829" s="9"/>
      <c r="R829" s="11" t="s">
        <v>88</v>
      </c>
      <c r="S829" s="9" t="s">
        <v>868</v>
      </c>
      <c r="T829" s="9" t="s">
        <v>5640</v>
      </c>
      <c r="U829" s="11" t="s">
        <v>5641</v>
      </c>
      <c r="V829" s="9"/>
      <c r="W829" s="9" t="s">
        <v>147</v>
      </c>
      <c r="X829" s="9"/>
      <c r="Y829" s="9" t="s">
        <v>870</v>
      </c>
      <c r="Z829" s="11" t="s">
        <v>147</v>
      </c>
      <c r="AA829" s="9" t="s">
        <v>147</v>
      </c>
      <c r="AB829" s="9" t="s">
        <v>4874</v>
      </c>
      <c r="AC829" s="9"/>
      <c r="AD829" s="11" t="s">
        <v>4874</v>
      </c>
      <c r="AE829" s="9"/>
    </row>
    <row r="830" hidden="1" spans="2:31">
      <c r="B830" t="e">
        <f>VLOOKUP(G830,Summary!B:B,1,FALSE)</f>
        <v>#N/A</v>
      </c>
      <c r="C830" t="str">
        <f t="shared" si="13"/>
        <v>REX</v>
      </c>
      <c r="D830" s="11" t="s">
        <v>5653</v>
      </c>
      <c r="E830" s="9" t="s">
        <v>892</v>
      </c>
      <c r="F830" s="11" t="s">
        <v>5654</v>
      </c>
      <c r="G830" s="9" t="s">
        <v>894</v>
      </c>
      <c r="H830" s="11" t="s">
        <v>895</v>
      </c>
      <c r="I830" s="9" t="s">
        <v>863</v>
      </c>
      <c r="J830" s="9" t="s">
        <v>863</v>
      </c>
      <c r="K830" s="9" t="s">
        <v>864</v>
      </c>
      <c r="L830" s="9" t="s">
        <v>864</v>
      </c>
      <c r="M830" s="9" t="s">
        <v>865</v>
      </c>
      <c r="N830" s="9" t="s">
        <v>866</v>
      </c>
      <c r="O830" s="9" t="s">
        <v>866</v>
      </c>
      <c r="P830" s="11" t="s">
        <v>896</v>
      </c>
      <c r="Q830" s="9"/>
      <c r="R830" s="11" t="s">
        <v>88</v>
      </c>
      <c r="S830" s="9" t="s">
        <v>868</v>
      </c>
      <c r="T830" s="9" t="s">
        <v>5640</v>
      </c>
      <c r="U830" s="11" t="s">
        <v>5641</v>
      </c>
      <c r="V830" s="9"/>
      <c r="W830" s="9" t="s">
        <v>87</v>
      </c>
      <c r="X830" s="9"/>
      <c r="Y830" s="9" t="s">
        <v>870</v>
      </c>
      <c r="Z830" s="11" t="s">
        <v>87</v>
      </c>
      <c r="AA830" s="9" t="s">
        <v>87</v>
      </c>
      <c r="AB830" s="9" t="s">
        <v>897</v>
      </c>
      <c r="AC830" s="9"/>
      <c r="AD830" s="11" t="s">
        <v>897</v>
      </c>
      <c r="AE830" s="9"/>
    </row>
    <row r="831" hidden="1" spans="2:31">
      <c r="B831" t="e">
        <f>VLOOKUP(G831,Summary!B:B,1,FALSE)</f>
        <v>#N/A</v>
      </c>
      <c r="C831" t="str">
        <f t="shared" si="13"/>
        <v>REX</v>
      </c>
      <c r="D831" s="11" t="s">
        <v>5653</v>
      </c>
      <c r="E831" s="9" t="s">
        <v>899</v>
      </c>
      <c r="F831" s="11" t="s">
        <v>5655</v>
      </c>
      <c r="G831" s="9" t="s">
        <v>901</v>
      </c>
      <c r="H831" s="11" t="s">
        <v>895</v>
      </c>
      <c r="I831" s="9" t="s">
        <v>863</v>
      </c>
      <c r="J831" s="9" t="s">
        <v>863</v>
      </c>
      <c r="K831" s="9" t="s">
        <v>864</v>
      </c>
      <c r="L831" s="9" t="s">
        <v>864</v>
      </c>
      <c r="M831" s="9" t="s">
        <v>865</v>
      </c>
      <c r="N831" s="9" t="s">
        <v>866</v>
      </c>
      <c r="O831" s="9" t="s">
        <v>866</v>
      </c>
      <c r="P831" s="11" t="s">
        <v>902</v>
      </c>
      <c r="Q831" s="9"/>
      <c r="R831" s="11" t="s">
        <v>88</v>
      </c>
      <c r="S831" s="9" t="s">
        <v>868</v>
      </c>
      <c r="T831" s="9" t="s">
        <v>5640</v>
      </c>
      <c r="U831" s="11" t="s">
        <v>5641</v>
      </c>
      <c r="V831" s="9"/>
      <c r="W831" s="9" t="s">
        <v>87</v>
      </c>
      <c r="X831" s="9"/>
      <c r="Y831" s="9" t="s">
        <v>870</v>
      </c>
      <c r="Z831" s="11" t="s">
        <v>87</v>
      </c>
      <c r="AA831" s="9" t="s">
        <v>87</v>
      </c>
      <c r="AB831" s="9" t="s">
        <v>897</v>
      </c>
      <c r="AC831" s="9"/>
      <c r="AD831" s="11" t="s">
        <v>897</v>
      </c>
      <c r="AE831" s="9"/>
    </row>
    <row r="832" hidden="1" spans="2:31">
      <c r="B832" t="e">
        <f>VLOOKUP(G832,Summary!B:B,1,FALSE)</f>
        <v>#N/A</v>
      </c>
      <c r="C832" t="str">
        <f t="shared" si="13"/>
        <v>REX</v>
      </c>
      <c r="D832" s="11" t="s">
        <v>5656</v>
      </c>
      <c r="E832" s="9" t="s">
        <v>1868</v>
      </c>
      <c r="F832" s="11" t="s">
        <v>5657</v>
      </c>
      <c r="G832" s="9" t="s">
        <v>1870</v>
      </c>
      <c r="H832" s="11" t="s">
        <v>1871</v>
      </c>
      <c r="I832" s="9" t="s">
        <v>863</v>
      </c>
      <c r="J832" s="9" t="s">
        <v>863</v>
      </c>
      <c r="K832" s="9" t="s">
        <v>864</v>
      </c>
      <c r="L832" s="9" t="s">
        <v>864</v>
      </c>
      <c r="M832" s="9" t="s">
        <v>865</v>
      </c>
      <c r="N832" s="9" t="s">
        <v>866</v>
      </c>
      <c r="O832" s="9" t="s">
        <v>866</v>
      </c>
      <c r="P832" s="11" t="s">
        <v>1872</v>
      </c>
      <c r="Q832" s="9"/>
      <c r="R832" s="11" t="s">
        <v>88</v>
      </c>
      <c r="S832" s="9" t="s">
        <v>868</v>
      </c>
      <c r="T832" s="9" t="s">
        <v>5640</v>
      </c>
      <c r="U832" s="11" t="s">
        <v>5641</v>
      </c>
      <c r="V832" s="9"/>
      <c r="W832" s="9" t="s">
        <v>287</v>
      </c>
      <c r="X832" s="9"/>
      <c r="Y832" s="9" t="s">
        <v>870</v>
      </c>
      <c r="Z832" s="11" t="s">
        <v>287</v>
      </c>
      <c r="AA832" s="9" t="s">
        <v>287</v>
      </c>
      <c r="AB832" s="9" t="s">
        <v>1873</v>
      </c>
      <c r="AC832" s="9"/>
      <c r="AD832" s="11" t="s">
        <v>1873</v>
      </c>
      <c r="AE832" s="9"/>
    </row>
    <row r="833" hidden="1" spans="2:31">
      <c r="B833" t="e">
        <f>VLOOKUP(G833,Summary!B:B,1,FALSE)</f>
        <v>#N/A</v>
      </c>
      <c r="C833" t="str">
        <f t="shared" si="13"/>
        <v>REX</v>
      </c>
      <c r="D833" s="11" t="s">
        <v>5658</v>
      </c>
      <c r="E833" s="9" t="s">
        <v>1697</v>
      </c>
      <c r="F833" s="11" t="s">
        <v>5659</v>
      </c>
      <c r="G833" s="9" t="s">
        <v>1699</v>
      </c>
      <c r="H833" s="11" t="s">
        <v>1700</v>
      </c>
      <c r="I833" s="9" t="s">
        <v>863</v>
      </c>
      <c r="J833" s="9" t="s">
        <v>863</v>
      </c>
      <c r="K833" s="9" t="s">
        <v>864</v>
      </c>
      <c r="L833" s="9" t="s">
        <v>864</v>
      </c>
      <c r="M833" s="9" t="s">
        <v>865</v>
      </c>
      <c r="N833" s="9" t="s">
        <v>866</v>
      </c>
      <c r="O833" s="9" t="s">
        <v>866</v>
      </c>
      <c r="P833" s="11" t="s">
        <v>1701</v>
      </c>
      <c r="Q833" s="9"/>
      <c r="R833" s="11" t="s">
        <v>88</v>
      </c>
      <c r="S833" s="9" t="s">
        <v>868</v>
      </c>
      <c r="T833" s="9" t="s">
        <v>5640</v>
      </c>
      <c r="U833" s="11" t="s">
        <v>5641</v>
      </c>
      <c r="V833" s="9"/>
      <c r="W833" s="9" t="s">
        <v>87</v>
      </c>
      <c r="X833" s="9"/>
      <c r="Y833" s="9" t="s">
        <v>870</v>
      </c>
      <c r="Z833" s="11" t="s">
        <v>87</v>
      </c>
      <c r="AA833" s="9" t="s">
        <v>87</v>
      </c>
      <c r="AB833" s="9" t="s">
        <v>1702</v>
      </c>
      <c r="AC833" s="9"/>
      <c r="AD833" s="11" t="s">
        <v>1702</v>
      </c>
      <c r="AE833" s="9"/>
    </row>
    <row r="834" hidden="1" spans="2:31">
      <c r="B834" t="e">
        <f>VLOOKUP(G834,Summary!B:B,1,FALSE)</f>
        <v>#N/A</v>
      </c>
      <c r="C834" t="str">
        <f t="shared" si="13"/>
        <v>REX</v>
      </c>
      <c r="D834" s="11" t="s">
        <v>5660</v>
      </c>
      <c r="E834" s="9" t="s">
        <v>2591</v>
      </c>
      <c r="F834" s="11" t="s">
        <v>5661</v>
      </c>
      <c r="G834" s="9" t="s">
        <v>2593</v>
      </c>
      <c r="H834" s="11" t="s">
        <v>2594</v>
      </c>
      <c r="I834" s="9" t="s">
        <v>863</v>
      </c>
      <c r="J834" s="9" t="s">
        <v>863</v>
      </c>
      <c r="K834" s="9" t="s">
        <v>864</v>
      </c>
      <c r="L834" s="9" t="s">
        <v>864</v>
      </c>
      <c r="M834" s="9" t="s">
        <v>865</v>
      </c>
      <c r="N834" s="9" t="s">
        <v>866</v>
      </c>
      <c r="O834" s="9" t="s">
        <v>866</v>
      </c>
      <c r="P834" s="11" t="s">
        <v>2595</v>
      </c>
      <c r="Q834" s="9"/>
      <c r="R834" s="11" t="s">
        <v>88</v>
      </c>
      <c r="S834" s="9" t="s">
        <v>868</v>
      </c>
      <c r="T834" s="9" t="s">
        <v>5640</v>
      </c>
      <c r="U834" s="11" t="s">
        <v>5641</v>
      </c>
      <c r="V834" s="9"/>
      <c r="W834" s="9" t="s">
        <v>87</v>
      </c>
      <c r="X834" s="9"/>
      <c r="Y834" s="9" t="s">
        <v>870</v>
      </c>
      <c r="Z834" s="11" t="s">
        <v>87</v>
      </c>
      <c r="AA834" s="9" t="s">
        <v>87</v>
      </c>
      <c r="AB834" s="9" t="s">
        <v>2596</v>
      </c>
      <c r="AC834" s="9"/>
      <c r="AD834" s="11" t="s">
        <v>2596</v>
      </c>
      <c r="AE834" s="9"/>
    </row>
    <row r="835" hidden="1" spans="2:31">
      <c r="B835" t="e">
        <f>VLOOKUP(G835,Summary!B:B,1,FALSE)</f>
        <v>#N/A</v>
      </c>
      <c r="C835" t="str">
        <f t="shared" si="13"/>
        <v>REX</v>
      </c>
      <c r="D835" s="11" t="s">
        <v>5662</v>
      </c>
      <c r="E835" s="9" t="s">
        <v>3738</v>
      </c>
      <c r="F835" s="11" t="s">
        <v>5663</v>
      </c>
      <c r="G835" s="9" t="s">
        <v>3740</v>
      </c>
      <c r="H835" s="11" t="s">
        <v>3741</v>
      </c>
      <c r="I835" s="9" t="s">
        <v>863</v>
      </c>
      <c r="J835" s="9" t="s">
        <v>863</v>
      </c>
      <c r="K835" s="9" t="s">
        <v>864</v>
      </c>
      <c r="L835" s="9" t="s">
        <v>864</v>
      </c>
      <c r="M835" s="9" t="s">
        <v>865</v>
      </c>
      <c r="N835" s="9" t="s">
        <v>866</v>
      </c>
      <c r="O835" s="9" t="s">
        <v>866</v>
      </c>
      <c r="P835" s="11" t="s">
        <v>3742</v>
      </c>
      <c r="Q835" s="9"/>
      <c r="R835" s="11" t="s">
        <v>88</v>
      </c>
      <c r="S835" s="9" t="s">
        <v>868</v>
      </c>
      <c r="T835" s="9" t="s">
        <v>5640</v>
      </c>
      <c r="U835" s="11" t="s">
        <v>5641</v>
      </c>
      <c r="V835" s="9"/>
      <c r="W835" s="9" t="s">
        <v>87</v>
      </c>
      <c r="X835" s="9"/>
      <c r="Y835" s="9" t="s">
        <v>870</v>
      </c>
      <c r="Z835" s="11" t="s">
        <v>87</v>
      </c>
      <c r="AA835" s="9" t="s">
        <v>87</v>
      </c>
      <c r="AB835" s="9" t="s">
        <v>3743</v>
      </c>
      <c r="AC835" s="9"/>
      <c r="AD835" s="11" t="s">
        <v>3743</v>
      </c>
      <c r="AE835" s="9"/>
    </row>
    <row r="836" hidden="1" spans="2:31">
      <c r="B836" t="e">
        <f>VLOOKUP(G836,Summary!B:B,1,FALSE)</f>
        <v>#N/A</v>
      </c>
      <c r="C836" t="str">
        <f t="shared" si="13"/>
        <v>REX</v>
      </c>
      <c r="D836" s="11" t="s">
        <v>5662</v>
      </c>
      <c r="E836" s="9" t="s">
        <v>3745</v>
      </c>
      <c r="F836" s="11" t="s">
        <v>5664</v>
      </c>
      <c r="G836" s="9" t="s">
        <v>3747</v>
      </c>
      <c r="H836" s="11" t="s">
        <v>3741</v>
      </c>
      <c r="I836" s="9" t="s">
        <v>863</v>
      </c>
      <c r="J836" s="9" t="s">
        <v>863</v>
      </c>
      <c r="K836" s="9" t="s">
        <v>864</v>
      </c>
      <c r="L836" s="9" t="s">
        <v>864</v>
      </c>
      <c r="M836" s="9" t="s">
        <v>865</v>
      </c>
      <c r="N836" s="9" t="s">
        <v>866</v>
      </c>
      <c r="O836" s="9" t="s">
        <v>866</v>
      </c>
      <c r="P836" s="11" t="s">
        <v>3748</v>
      </c>
      <c r="Q836" s="9"/>
      <c r="R836" s="11" t="s">
        <v>88</v>
      </c>
      <c r="S836" s="9" t="s">
        <v>868</v>
      </c>
      <c r="T836" s="9" t="s">
        <v>5640</v>
      </c>
      <c r="U836" s="11" t="s">
        <v>5641</v>
      </c>
      <c r="V836" s="9"/>
      <c r="W836" s="9" t="s">
        <v>127</v>
      </c>
      <c r="X836" s="9"/>
      <c r="Y836" s="9" t="s">
        <v>870</v>
      </c>
      <c r="Z836" s="11" t="s">
        <v>127</v>
      </c>
      <c r="AA836" s="9" t="s">
        <v>127</v>
      </c>
      <c r="AB836" s="9" t="s">
        <v>3743</v>
      </c>
      <c r="AC836" s="9"/>
      <c r="AD836" s="11" t="s">
        <v>3743</v>
      </c>
      <c r="AE836" s="9"/>
    </row>
    <row r="837" hidden="1" spans="2:31">
      <c r="B837" t="e">
        <f>VLOOKUP(G837,Summary!B:B,1,FALSE)</f>
        <v>#N/A</v>
      </c>
      <c r="C837" t="str">
        <f t="shared" si="13"/>
        <v>REX</v>
      </c>
      <c r="D837" s="11" t="s">
        <v>5665</v>
      </c>
      <c r="E837" s="9" t="s">
        <v>1730</v>
      </c>
      <c r="F837" s="11" t="s">
        <v>5666</v>
      </c>
      <c r="G837" s="9" t="s">
        <v>1732</v>
      </c>
      <c r="H837" s="11" t="s">
        <v>1733</v>
      </c>
      <c r="I837" s="9" t="s">
        <v>863</v>
      </c>
      <c r="J837" s="9" t="s">
        <v>863</v>
      </c>
      <c r="K837" s="9" t="s">
        <v>864</v>
      </c>
      <c r="L837" s="9" t="s">
        <v>864</v>
      </c>
      <c r="M837" s="9" t="s">
        <v>865</v>
      </c>
      <c r="N837" s="9" t="s">
        <v>866</v>
      </c>
      <c r="O837" s="9" t="s">
        <v>866</v>
      </c>
      <c r="P837" s="11" t="s">
        <v>1734</v>
      </c>
      <c r="Q837" s="9"/>
      <c r="R837" s="11" t="s">
        <v>88</v>
      </c>
      <c r="S837" s="9" t="s">
        <v>868</v>
      </c>
      <c r="T837" s="9" t="s">
        <v>5640</v>
      </c>
      <c r="U837" s="11" t="s">
        <v>5641</v>
      </c>
      <c r="V837" s="9"/>
      <c r="W837" s="9" t="s">
        <v>87</v>
      </c>
      <c r="X837" s="9"/>
      <c r="Y837" s="9" t="s">
        <v>870</v>
      </c>
      <c r="Z837" s="11" t="s">
        <v>87</v>
      </c>
      <c r="AA837" s="9" t="s">
        <v>87</v>
      </c>
      <c r="AB837" s="9" t="s">
        <v>1735</v>
      </c>
      <c r="AC837" s="9"/>
      <c r="AD837" s="11" t="s">
        <v>1735</v>
      </c>
      <c r="AE837" s="9"/>
    </row>
    <row r="838" hidden="1" spans="2:31">
      <c r="B838" t="e">
        <f>VLOOKUP(G838,Summary!B:B,1,FALSE)</f>
        <v>#N/A</v>
      </c>
      <c r="C838" t="str">
        <f t="shared" si="13"/>
        <v>REX</v>
      </c>
      <c r="D838" s="11" t="s">
        <v>5667</v>
      </c>
      <c r="E838" s="9" t="s">
        <v>3786</v>
      </c>
      <c r="F838" s="11" t="s">
        <v>5668</v>
      </c>
      <c r="G838" s="9" t="s">
        <v>3788</v>
      </c>
      <c r="H838" s="11" t="s">
        <v>3789</v>
      </c>
      <c r="I838" s="9" t="s">
        <v>863</v>
      </c>
      <c r="J838" s="9" t="s">
        <v>863</v>
      </c>
      <c r="K838" s="9" t="s">
        <v>864</v>
      </c>
      <c r="L838" s="9" t="s">
        <v>864</v>
      </c>
      <c r="M838" s="9" t="s">
        <v>865</v>
      </c>
      <c r="N838" s="9" t="s">
        <v>866</v>
      </c>
      <c r="O838" s="9" t="s">
        <v>866</v>
      </c>
      <c r="P838" s="11" t="s">
        <v>3790</v>
      </c>
      <c r="Q838" s="9"/>
      <c r="R838" s="11" t="s">
        <v>88</v>
      </c>
      <c r="S838" s="9" t="s">
        <v>868</v>
      </c>
      <c r="T838" s="9" t="s">
        <v>5640</v>
      </c>
      <c r="U838" s="11" t="s">
        <v>5641</v>
      </c>
      <c r="V838" s="9"/>
      <c r="W838" s="9" t="s">
        <v>87</v>
      </c>
      <c r="X838" s="9"/>
      <c r="Y838" s="9" t="s">
        <v>870</v>
      </c>
      <c r="Z838" s="11" t="s">
        <v>87</v>
      </c>
      <c r="AA838" s="9" t="s">
        <v>87</v>
      </c>
      <c r="AB838" s="9" t="s">
        <v>3791</v>
      </c>
      <c r="AC838" s="9"/>
      <c r="AD838" s="11" t="s">
        <v>3791</v>
      </c>
      <c r="AE838" s="9"/>
    </row>
    <row r="839" hidden="1" spans="2:31">
      <c r="B839" t="e">
        <f>VLOOKUP(G839,Summary!B:B,1,FALSE)</f>
        <v>#N/A</v>
      </c>
      <c r="C839" t="str">
        <f t="shared" si="13"/>
        <v>REX</v>
      </c>
      <c r="D839" s="11" t="s">
        <v>5667</v>
      </c>
      <c r="E839" s="9" t="s">
        <v>3793</v>
      </c>
      <c r="F839" s="11" t="s">
        <v>5669</v>
      </c>
      <c r="G839" s="9" t="s">
        <v>3795</v>
      </c>
      <c r="H839" s="11" t="s">
        <v>3789</v>
      </c>
      <c r="I839" s="9" t="s">
        <v>863</v>
      </c>
      <c r="J839" s="9" t="s">
        <v>863</v>
      </c>
      <c r="K839" s="9" t="s">
        <v>864</v>
      </c>
      <c r="L839" s="9" t="s">
        <v>864</v>
      </c>
      <c r="M839" s="9" t="s">
        <v>865</v>
      </c>
      <c r="N839" s="9" t="s">
        <v>866</v>
      </c>
      <c r="O839" s="9" t="s">
        <v>866</v>
      </c>
      <c r="P839" s="11" t="s">
        <v>3796</v>
      </c>
      <c r="Q839" s="9"/>
      <c r="R839" s="11" t="s">
        <v>88</v>
      </c>
      <c r="S839" s="9" t="s">
        <v>868</v>
      </c>
      <c r="T839" s="9" t="s">
        <v>5640</v>
      </c>
      <c r="U839" s="11" t="s">
        <v>5641</v>
      </c>
      <c r="V839" s="9"/>
      <c r="W839" s="9" t="s">
        <v>101</v>
      </c>
      <c r="X839" s="9"/>
      <c r="Y839" s="9" t="s">
        <v>870</v>
      </c>
      <c r="Z839" s="11" t="s">
        <v>101</v>
      </c>
      <c r="AA839" s="9" t="s">
        <v>101</v>
      </c>
      <c r="AB839" s="9" t="s">
        <v>3791</v>
      </c>
      <c r="AC839" s="9"/>
      <c r="AD839" s="11" t="s">
        <v>3791</v>
      </c>
      <c r="AE839" s="9"/>
    </row>
    <row r="840" hidden="1" spans="2:31">
      <c r="B840" t="e">
        <f>VLOOKUP(G840,Summary!B:B,1,FALSE)</f>
        <v>#N/A</v>
      </c>
      <c r="C840" t="str">
        <f t="shared" si="13"/>
        <v>REX</v>
      </c>
      <c r="D840" s="11" t="s">
        <v>5667</v>
      </c>
      <c r="E840" s="9" t="s">
        <v>3798</v>
      </c>
      <c r="F840" s="11" t="s">
        <v>5670</v>
      </c>
      <c r="G840" s="9" t="s">
        <v>3800</v>
      </c>
      <c r="H840" s="11" t="s">
        <v>3789</v>
      </c>
      <c r="I840" s="9" t="s">
        <v>863</v>
      </c>
      <c r="J840" s="9" t="s">
        <v>863</v>
      </c>
      <c r="K840" s="9" t="s">
        <v>864</v>
      </c>
      <c r="L840" s="9" t="s">
        <v>864</v>
      </c>
      <c r="M840" s="9" t="s">
        <v>865</v>
      </c>
      <c r="N840" s="9" t="s">
        <v>866</v>
      </c>
      <c r="O840" s="9" t="s">
        <v>866</v>
      </c>
      <c r="P840" s="11" t="s">
        <v>3801</v>
      </c>
      <c r="Q840" s="9"/>
      <c r="R840" s="11" t="s">
        <v>88</v>
      </c>
      <c r="S840" s="9" t="s">
        <v>868</v>
      </c>
      <c r="T840" s="9" t="s">
        <v>5640</v>
      </c>
      <c r="U840" s="11" t="s">
        <v>5641</v>
      </c>
      <c r="V840" s="9"/>
      <c r="W840" s="9" t="s">
        <v>147</v>
      </c>
      <c r="X840" s="9"/>
      <c r="Y840" s="9" t="s">
        <v>870</v>
      </c>
      <c r="Z840" s="11" t="s">
        <v>147</v>
      </c>
      <c r="AA840" s="9" t="s">
        <v>147</v>
      </c>
      <c r="AB840" s="9" t="s">
        <v>3791</v>
      </c>
      <c r="AC840" s="9"/>
      <c r="AD840" s="11" t="s">
        <v>3791</v>
      </c>
      <c r="AE840" s="9"/>
    </row>
    <row r="841" hidden="1" spans="2:31">
      <c r="B841" t="e">
        <f>VLOOKUP(G841,Summary!B:B,1,FALSE)</f>
        <v>#N/A</v>
      </c>
      <c r="C841" t="str">
        <f t="shared" si="13"/>
        <v>REX</v>
      </c>
      <c r="D841" s="11" t="s">
        <v>5667</v>
      </c>
      <c r="E841" s="9" t="s">
        <v>3803</v>
      </c>
      <c r="F841" s="11" t="s">
        <v>5671</v>
      </c>
      <c r="G841" s="9" t="s">
        <v>3805</v>
      </c>
      <c r="H841" s="11" t="s">
        <v>3789</v>
      </c>
      <c r="I841" s="9" t="s">
        <v>863</v>
      </c>
      <c r="J841" s="9" t="s">
        <v>863</v>
      </c>
      <c r="K841" s="9" t="s">
        <v>864</v>
      </c>
      <c r="L841" s="9" t="s">
        <v>864</v>
      </c>
      <c r="M841" s="9" t="s">
        <v>865</v>
      </c>
      <c r="N841" s="9" t="s">
        <v>866</v>
      </c>
      <c r="O841" s="9" t="s">
        <v>866</v>
      </c>
      <c r="P841" s="11" t="s">
        <v>3806</v>
      </c>
      <c r="Q841" s="9"/>
      <c r="R841" s="11" t="s">
        <v>88</v>
      </c>
      <c r="S841" s="9" t="s">
        <v>868</v>
      </c>
      <c r="T841" s="9" t="s">
        <v>5640</v>
      </c>
      <c r="U841" s="11" t="s">
        <v>5641</v>
      </c>
      <c r="V841" s="9"/>
      <c r="W841" s="9" t="s">
        <v>147</v>
      </c>
      <c r="X841" s="9"/>
      <c r="Y841" s="9" t="s">
        <v>870</v>
      </c>
      <c r="Z841" s="11" t="s">
        <v>147</v>
      </c>
      <c r="AA841" s="9" t="s">
        <v>147</v>
      </c>
      <c r="AB841" s="9" t="s">
        <v>3791</v>
      </c>
      <c r="AC841" s="9"/>
      <c r="AD841" s="11" t="s">
        <v>3791</v>
      </c>
      <c r="AE841" s="9"/>
    </row>
    <row r="842" hidden="1" spans="2:31">
      <c r="B842" t="e">
        <f>VLOOKUP(G842,Summary!B:B,1,FALSE)</f>
        <v>#N/A</v>
      </c>
      <c r="C842" t="str">
        <f t="shared" si="13"/>
        <v>REX</v>
      </c>
      <c r="D842" s="11" t="s">
        <v>5667</v>
      </c>
      <c r="E842" s="9" t="s">
        <v>3808</v>
      </c>
      <c r="F842" s="11" t="s">
        <v>5672</v>
      </c>
      <c r="G842" s="9" t="s">
        <v>3810</v>
      </c>
      <c r="H842" s="11" t="s">
        <v>3789</v>
      </c>
      <c r="I842" s="9" t="s">
        <v>863</v>
      </c>
      <c r="J842" s="9" t="s">
        <v>863</v>
      </c>
      <c r="K842" s="9" t="s">
        <v>864</v>
      </c>
      <c r="L842" s="9" t="s">
        <v>864</v>
      </c>
      <c r="M842" s="9" t="s">
        <v>865</v>
      </c>
      <c r="N842" s="9" t="s">
        <v>866</v>
      </c>
      <c r="O842" s="9" t="s">
        <v>866</v>
      </c>
      <c r="P842" s="11" t="s">
        <v>3811</v>
      </c>
      <c r="Q842" s="9"/>
      <c r="R842" s="11" t="s">
        <v>88</v>
      </c>
      <c r="S842" s="9" t="s">
        <v>868</v>
      </c>
      <c r="T842" s="9" t="s">
        <v>5640</v>
      </c>
      <c r="U842" s="11" t="s">
        <v>5641</v>
      </c>
      <c r="V842" s="9"/>
      <c r="W842" s="9" t="s">
        <v>127</v>
      </c>
      <c r="X842" s="9"/>
      <c r="Y842" s="9" t="s">
        <v>870</v>
      </c>
      <c r="Z842" s="11" t="s">
        <v>127</v>
      </c>
      <c r="AA842" s="9" t="s">
        <v>127</v>
      </c>
      <c r="AB842" s="9" t="s">
        <v>3791</v>
      </c>
      <c r="AC842" s="9"/>
      <c r="AD842" s="11" t="s">
        <v>3791</v>
      </c>
      <c r="AE842" s="9"/>
    </row>
    <row r="843" hidden="1" spans="2:31">
      <c r="B843" t="e">
        <f>VLOOKUP(G843,Summary!B:B,1,FALSE)</f>
        <v>#N/A</v>
      </c>
      <c r="C843" t="str">
        <f t="shared" si="13"/>
        <v>REX</v>
      </c>
      <c r="D843" s="11" t="s">
        <v>5667</v>
      </c>
      <c r="E843" s="9" t="s">
        <v>3813</v>
      </c>
      <c r="F843" s="11" t="s">
        <v>5673</v>
      </c>
      <c r="G843" s="9" t="s">
        <v>3815</v>
      </c>
      <c r="H843" s="11" t="s">
        <v>3789</v>
      </c>
      <c r="I843" s="9" t="s">
        <v>863</v>
      </c>
      <c r="J843" s="9" t="s">
        <v>863</v>
      </c>
      <c r="K843" s="9" t="s">
        <v>864</v>
      </c>
      <c r="L843" s="9" t="s">
        <v>864</v>
      </c>
      <c r="M843" s="9" t="s">
        <v>865</v>
      </c>
      <c r="N843" s="9" t="s">
        <v>866</v>
      </c>
      <c r="O843" s="9" t="s">
        <v>866</v>
      </c>
      <c r="P843" s="11" t="s">
        <v>3816</v>
      </c>
      <c r="Q843" s="9"/>
      <c r="R843" s="11" t="s">
        <v>88</v>
      </c>
      <c r="S843" s="9" t="s">
        <v>868</v>
      </c>
      <c r="T843" s="9" t="s">
        <v>5640</v>
      </c>
      <c r="U843" s="11" t="s">
        <v>5641</v>
      </c>
      <c r="V843" s="9"/>
      <c r="W843" s="9" t="s">
        <v>127</v>
      </c>
      <c r="X843" s="9"/>
      <c r="Y843" s="9" t="s">
        <v>870</v>
      </c>
      <c r="Z843" s="11" t="s">
        <v>127</v>
      </c>
      <c r="AA843" s="9" t="s">
        <v>127</v>
      </c>
      <c r="AB843" s="9" t="s">
        <v>3791</v>
      </c>
      <c r="AC843" s="9"/>
      <c r="AD843" s="11" t="s">
        <v>3791</v>
      </c>
      <c r="AE843" s="9"/>
    </row>
    <row r="844" hidden="1" spans="2:31">
      <c r="B844" t="e">
        <f>VLOOKUP(G844,Summary!B:B,1,FALSE)</f>
        <v>#N/A</v>
      </c>
      <c r="C844" t="str">
        <f t="shared" si="13"/>
        <v>REX</v>
      </c>
      <c r="D844" s="11" t="s">
        <v>5667</v>
      </c>
      <c r="E844" s="9" t="s">
        <v>3818</v>
      </c>
      <c r="F844" s="11" t="s">
        <v>5674</v>
      </c>
      <c r="G844" s="9" t="s">
        <v>3820</v>
      </c>
      <c r="H844" s="11" t="s">
        <v>3789</v>
      </c>
      <c r="I844" s="9" t="s">
        <v>863</v>
      </c>
      <c r="J844" s="9" t="s">
        <v>863</v>
      </c>
      <c r="K844" s="9" t="s">
        <v>864</v>
      </c>
      <c r="L844" s="9" t="s">
        <v>864</v>
      </c>
      <c r="M844" s="9" t="s">
        <v>865</v>
      </c>
      <c r="N844" s="9" t="s">
        <v>866</v>
      </c>
      <c r="O844" s="9" t="s">
        <v>866</v>
      </c>
      <c r="P844" s="11" t="s">
        <v>3821</v>
      </c>
      <c r="Q844" s="9"/>
      <c r="R844" s="11" t="s">
        <v>88</v>
      </c>
      <c r="S844" s="9" t="s">
        <v>868</v>
      </c>
      <c r="T844" s="9" t="s">
        <v>5640</v>
      </c>
      <c r="U844" s="11" t="s">
        <v>5641</v>
      </c>
      <c r="V844" s="9"/>
      <c r="W844" s="9" t="s">
        <v>87</v>
      </c>
      <c r="X844" s="9"/>
      <c r="Y844" s="9" t="s">
        <v>870</v>
      </c>
      <c r="Z844" s="11" t="s">
        <v>87</v>
      </c>
      <c r="AA844" s="9" t="s">
        <v>87</v>
      </c>
      <c r="AB844" s="9" t="s">
        <v>3791</v>
      </c>
      <c r="AC844" s="9"/>
      <c r="AD844" s="11" t="s">
        <v>3791</v>
      </c>
      <c r="AE844" s="9"/>
    </row>
    <row r="845" hidden="1" spans="2:31">
      <c r="B845" t="e">
        <f>VLOOKUP(G845,Summary!B:B,1,FALSE)</f>
        <v>#N/A</v>
      </c>
      <c r="C845" t="str">
        <f t="shared" si="13"/>
        <v>REX</v>
      </c>
      <c r="D845" s="11" t="s">
        <v>5667</v>
      </c>
      <c r="E845" s="9" t="s">
        <v>3823</v>
      </c>
      <c r="F845" s="11" t="s">
        <v>5675</v>
      </c>
      <c r="G845" s="9" t="s">
        <v>3825</v>
      </c>
      <c r="H845" s="11" t="s">
        <v>3789</v>
      </c>
      <c r="I845" s="9" t="s">
        <v>863</v>
      </c>
      <c r="J845" s="9" t="s">
        <v>863</v>
      </c>
      <c r="K845" s="9" t="s">
        <v>864</v>
      </c>
      <c r="L845" s="9" t="s">
        <v>864</v>
      </c>
      <c r="M845" s="9" t="s">
        <v>865</v>
      </c>
      <c r="N845" s="9" t="s">
        <v>866</v>
      </c>
      <c r="O845" s="9" t="s">
        <v>866</v>
      </c>
      <c r="P845" s="11" t="s">
        <v>3826</v>
      </c>
      <c r="Q845" s="9"/>
      <c r="R845" s="11" t="s">
        <v>88</v>
      </c>
      <c r="S845" s="9" t="s">
        <v>868</v>
      </c>
      <c r="T845" s="9" t="s">
        <v>5640</v>
      </c>
      <c r="U845" s="11" t="s">
        <v>5641</v>
      </c>
      <c r="V845" s="9"/>
      <c r="W845" s="9" t="s">
        <v>3827</v>
      </c>
      <c r="X845" s="9"/>
      <c r="Y845" s="9" t="s">
        <v>870</v>
      </c>
      <c r="Z845" s="11" t="s">
        <v>3827</v>
      </c>
      <c r="AA845" s="9" t="s">
        <v>3827</v>
      </c>
      <c r="AB845" s="9" t="s">
        <v>3791</v>
      </c>
      <c r="AC845" s="9"/>
      <c r="AD845" s="11" t="s">
        <v>3791</v>
      </c>
      <c r="AE845" s="9"/>
    </row>
    <row r="846" hidden="1" spans="2:31">
      <c r="B846" t="e">
        <f>VLOOKUP(G846,Summary!B:B,1,FALSE)</f>
        <v>#N/A</v>
      </c>
      <c r="C846" t="str">
        <f t="shared" si="13"/>
        <v>REX</v>
      </c>
      <c r="D846" s="11" t="s">
        <v>5667</v>
      </c>
      <c r="E846" s="9" t="s">
        <v>3829</v>
      </c>
      <c r="F846" s="11" t="s">
        <v>5676</v>
      </c>
      <c r="G846" s="9" t="s">
        <v>3831</v>
      </c>
      <c r="H846" s="11" t="s">
        <v>3789</v>
      </c>
      <c r="I846" s="9" t="s">
        <v>863</v>
      </c>
      <c r="J846" s="9" t="s">
        <v>863</v>
      </c>
      <c r="K846" s="9" t="s">
        <v>864</v>
      </c>
      <c r="L846" s="9" t="s">
        <v>864</v>
      </c>
      <c r="M846" s="9" t="s">
        <v>865</v>
      </c>
      <c r="N846" s="9" t="s">
        <v>866</v>
      </c>
      <c r="O846" s="9" t="s">
        <v>866</v>
      </c>
      <c r="P846" s="11" t="s">
        <v>3832</v>
      </c>
      <c r="Q846" s="9"/>
      <c r="R846" s="11" t="s">
        <v>88</v>
      </c>
      <c r="S846" s="9" t="s">
        <v>868</v>
      </c>
      <c r="T846" s="9" t="s">
        <v>5640</v>
      </c>
      <c r="U846" s="11" t="s">
        <v>5641</v>
      </c>
      <c r="V846" s="9"/>
      <c r="W846" s="9" t="s">
        <v>127</v>
      </c>
      <c r="X846" s="9"/>
      <c r="Y846" s="9" t="s">
        <v>870</v>
      </c>
      <c r="Z846" s="11" t="s">
        <v>127</v>
      </c>
      <c r="AA846" s="9" t="s">
        <v>127</v>
      </c>
      <c r="AB846" s="9" t="s">
        <v>3791</v>
      </c>
      <c r="AC846" s="9"/>
      <c r="AD846" s="11" t="s">
        <v>3791</v>
      </c>
      <c r="AE846" s="9"/>
    </row>
    <row r="847" hidden="1" spans="2:31">
      <c r="B847" t="e">
        <f>VLOOKUP(G847,Summary!B:B,1,FALSE)</f>
        <v>#N/A</v>
      </c>
      <c r="C847" t="str">
        <f t="shared" si="13"/>
        <v>REX</v>
      </c>
      <c r="D847" s="11" t="s">
        <v>5667</v>
      </c>
      <c r="E847" s="9" t="s">
        <v>3834</v>
      </c>
      <c r="F847" s="11" t="s">
        <v>5677</v>
      </c>
      <c r="G847" s="9" t="s">
        <v>3836</v>
      </c>
      <c r="H847" s="11" t="s">
        <v>3789</v>
      </c>
      <c r="I847" s="9" t="s">
        <v>863</v>
      </c>
      <c r="J847" s="9" t="s">
        <v>863</v>
      </c>
      <c r="K847" s="9" t="s">
        <v>864</v>
      </c>
      <c r="L847" s="9" t="s">
        <v>864</v>
      </c>
      <c r="M847" s="9" t="s">
        <v>865</v>
      </c>
      <c r="N847" s="9" t="s">
        <v>866</v>
      </c>
      <c r="O847" s="9" t="s">
        <v>866</v>
      </c>
      <c r="P847" s="11" t="s">
        <v>3837</v>
      </c>
      <c r="Q847" s="9"/>
      <c r="R847" s="11" t="s">
        <v>88</v>
      </c>
      <c r="S847" s="9" t="s">
        <v>868</v>
      </c>
      <c r="T847" s="9" t="s">
        <v>5640</v>
      </c>
      <c r="U847" s="11" t="s">
        <v>5641</v>
      </c>
      <c r="V847" s="9"/>
      <c r="W847" s="9" t="s">
        <v>127</v>
      </c>
      <c r="X847" s="9"/>
      <c r="Y847" s="9" t="s">
        <v>870</v>
      </c>
      <c r="Z847" s="11" t="s">
        <v>127</v>
      </c>
      <c r="AA847" s="9" t="s">
        <v>127</v>
      </c>
      <c r="AB847" s="9" t="s">
        <v>3791</v>
      </c>
      <c r="AC847" s="9"/>
      <c r="AD847" s="11" t="s">
        <v>3791</v>
      </c>
      <c r="AE847" s="9"/>
    </row>
    <row r="848" hidden="1" spans="2:31">
      <c r="B848" t="e">
        <f>VLOOKUP(G848,Summary!B:B,1,FALSE)</f>
        <v>#N/A</v>
      </c>
      <c r="C848" t="str">
        <f t="shared" si="13"/>
        <v>REX</v>
      </c>
      <c r="D848" s="11" t="s">
        <v>5667</v>
      </c>
      <c r="E848" s="9" t="s">
        <v>3839</v>
      </c>
      <c r="F848" s="11" t="s">
        <v>5678</v>
      </c>
      <c r="G848" s="9" t="s">
        <v>3841</v>
      </c>
      <c r="H848" s="11" t="s">
        <v>3789</v>
      </c>
      <c r="I848" s="9" t="s">
        <v>863</v>
      </c>
      <c r="J848" s="9" t="s">
        <v>863</v>
      </c>
      <c r="K848" s="9" t="s">
        <v>864</v>
      </c>
      <c r="L848" s="9" t="s">
        <v>864</v>
      </c>
      <c r="M848" s="9" t="s">
        <v>865</v>
      </c>
      <c r="N848" s="9" t="s">
        <v>866</v>
      </c>
      <c r="O848" s="9" t="s">
        <v>866</v>
      </c>
      <c r="P848" s="11" t="s">
        <v>3842</v>
      </c>
      <c r="Q848" s="9"/>
      <c r="R848" s="11" t="s">
        <v>88</v>
      </c>
      <c r="S848" s="9" t="s">
        <v>868</v>
      </c>
      <c r="T848" s="9" t="s">
        <v>5640</v>
      </c>
      <c r="U848" s="11" t="s">
        <v>5641</v>
      </c>
      <c r="V848" s="9"/>
      <c r="W848" s="9" t="s">
        <v>147</v>
      </c>
      <c r="X848" s="9"/>
      <c r="Y848" s="9" t="s">
        <v>870</v>
      </c>
      <c r="Z848" s="11" t="s">
        <v>147</v>
      </c>
      <c r="AA848" s="9" t="s">
        <v>147</v>
      </c>
      <c r="AB848" s="9" t="s">
        <v>3791</v>
      </c>
      <c r="AC848" s="9"/>
      <c r="AD848" s="11" t="s">
        <v>3791</v>
      </c>
      <c r="AE848" s="9"/>
    </row>
    <row r="849" hidden="1" spans="2:31">
      <c r="B849" t="e">
        <f>VLOOKUP(G849,Summary!B:B,1,FALSE)</f>
        <v>#N/A</v>
      </c>
      <c r="C849" t="str">
        <f t="shared" si="13"/>
        <v>REX</v>
      </c>
      <c r="D849" s="11" t="s">
        <v>5667</v>
      </c>
      <c r="E849" s="9" t="s">
        <v>3844</v>
      </c>
      <c r="F849" s="11" t="s">
        <v>5679</v>
      </c>
      <c r="G849" s="9" t="s">
        <v>3846</v>
      </c>
      <c r="H849" s="11" t="s">
        <v>3789</v>
      </c>
      <c r="I849" s="9" t="s">
        <v>863</v>
      </c>
      <c r="J849" s="9" t="s">
        <v>863</v>
      </c>
      <c r="K849" s="9" t="s">
        <v>864</v>
      </c>
      <c r="L849" s="9" t="s">
        <v>864</v>
      </c>
      <c r="M849" s="9" t="s">
        <v>865</v>
      </c>
      <c r="N849" s="9" t="s">
        <v>866</v>
      </c>
      <c r="O849" s="9" t="s">
        <v>866</v>
      </c>
      <c r="P849" s="11" t="s">
        <v>3847</v>
      </c>
      <c r="Q849" s="9"/>
      <c r="R849" s="11" t="s">
        <v>88</v>
      </c>
      <c r="S849" s="9" t="s">
        <v>868</v>
      </c>
      <c r="T849" s="9" t="s">
        <v>5640</v>
      </c>
      <c r="U849" s="11" t="s">
        <v>5641</v>
      </c>
      <c r="V849" s="9"/>
      <c r="W849" s="9" t="s">
        <v>87</v>
      </c>
      <c r="X849" s="9"/>
      <c r="Y849" s="9" t="s">
        <v>870</v>
      </c>
      <c r="Z849" s="11" t="s">
        <v>87</v>
      </c>
      <c r="AA849" s="9" t="s">
        <v>87</v>
      </c>
      <c r="AB849" s="9" t="s">
        <v>3791</v>
      </c>
      <c r="AC849" s="9"/>
      <c r="AD849" s="11" t="s">
        <v>3791</v>
      </c>
      <c r="AE849" s="9"/>
    </row>
    <row r="850" hidden="1" spans="2:31">
      <c r="B850" t="e">
        <f>VLOOKUP(G850,Summary!B:B,1,FALSE)</f>
        <v>#N/A</v>
      </c>
      <c r="C850" t="str">
        <f t="shared" si="13"/>
        <v>REX</v>
      </c>
      <c r="D850" s="11" t="s">
        <v>5667</v>
      </c>
      <c r="E850" s="9" t="s">
        <v>3849</v>
      </c>
      <c r="F850" s="11" t="s">
        <v>5680</v>
      </c>
      <c r="G850" s="9" t="s">
        <v>3851</v>
      </c>
      <c r="H850" s="11" t="s">
        <v>3789</v>
      </c>
      <c r="I850" s="9" t="s">
        <v>863</v>
      </c>
      <c r="J850" s="9" t="s">
        <v>863</v>
      </c>
      <c r="K850" s="9" t="s">
        <v>864</v>
      </c>
      <c r="L850" s="9" t="s">
        <v>864</v>
      </c>
      <c r="M850" s="9" t="s">
        <v>865</v>
      </c>
      <c r="N850" s="9" t="s">
        <v>866</v>
      </c>
      <c r="O850" s="9" t="s">
        <v>866</v>
      </c>
      <c r="P850" s="11" t="s">
        <v>3852</v>
      </c>
      <c r="Q850" s="9"/>
      <c r="R850" s="11" t="s">
        <v>88</v>
      </c>
      <c r="S850" s="9" t="s">
        <v>868</v>
      </c>
      <c r="T850" s="9" t="s">
        <v>5640</v>
      </c>
      <c r="U850" s="11" t="s">
        <v>5641</v>
      </c>
      <c r="V850" s="9"/>
      <c r="W850" s="9" t="s">
        <v>108</v>
      </c>
      <c r="X850" s="9"/>
      <c r="Y850" s="9" t="s">
        <v>870</v>
      </c>
      <c r="Z850" s="11" t="s">
        <v>108</v>
      </c>
      <c r="AA850" s="9" t="s">
        <v>108</v>
      </c>
      <c r="AB850" s="9" t="s">
        <v>3791</v>
      </c>
      <c r="AC850" s="9"/>
      <c r="AD850" s="11" t="s">
        <v>3791</v>
      </c>
      <c r="AE850" s="9"/>
    </row>
    <row r="851" hidden="1" spans="2:31">
      <c r="B851" t="e">
        <f>VLOOKUP(G851,Summary!B:B,1,FALSE)</f>
        <v>#N/A</v>
      </c>
      <c r="C851" t="str">
        <f t="shared" si="13"/>
        <v>REX</v>
      </c>
      <c r="D851" s="11" t="s">
        <v>5667</v>
      </c>
      <c r="E851" s="9" t="s">
        <v>3854</v>
      </c>
      <c r="F851" s="11" t="s">
        <v>5681</v>
      </c>
      <c r="G851" s="9" t="s">
        <v>3856</v>
      </c>
      <c r="H851" s="11" t="s">
        <v>3789</v>
      </c>
      <c r="I851" s="9" t="s">
        <v>863</v>
      </c>
      <c r="J851" s="9" t="s">
        <v>863</v>
      </c>
      <c r="K851" s="9" t="s">
        <v>864</v>
      </c>
      <c r="L851" s="9" t="s">
        <v>864</v>
      </c>
      <c r="M851" s="9" t="s">
        <v>865</v>
      </c>
      <c r="N851" s="9" t="s">
        <v>866</v>
      </c>
      <c r="O851" s="9" t="s">
        <v>866</v>
      </c>
      <c r="P851" s="11" t="s">
        <v>3857</v>
      </c>
      <c r="Q851" s="9"/>
      <c r="R851" s="11" t="s">
        <v>88</v>
      </c>
      <c r="S851" s="9" t="s">
        <v>868</v>
      </c>
      <c r="T851" s="9" t="s">
        <v>5640</v>
      </c>
      <c r="U851" s="11" t="s">
        <v>5641</v>
      </c>
      <c r="V851" s="9"/>
      <c r="W851" s="9" t="s">
        <v>828</v>
      </c>
      <c r="X851" s="9"/>
      <c r="Y851" s="9" t="s">
        <v>870</v>
      </c>
      <c r="Z851" s="11" t="s">
        <v>828</v>
      </c>
      <c r="AA851" s="9" t="s">
        <v>828</v>
      </c>
      <c r="AB851" s="9" t="s">
        <v>3791</v>
      </c>
      <c r="AC851" s="9"/>
      <c r="AD851" s="11" t="s">
        <v>3791</v>
      </c>
      <c r="AE851" s="9"/>
    </row>
    <row r="852" hidden="1" spans="2:31">
      <c r="B852" t="e">
        <f>VLOOKUP(G852,Summary!B:B,1,FALSE)</f>
        <v>#N/A</v>
      </c>
      <c r="C852" t="str">
        <f t="shared" si="13"/>
        <v>REX</v>
      </c>
      <c r="D852" s="11" t="s">
        <v>5667</v>
      </c>
      <c r="E852" s="9" t="s">
        <v>3859</v>
      </c>
      <c r="F852" s="11" t="s">
        <v>5682</v>
      </c>
      <c r="G852" s="9" t="s">
        <v>3861</v>
      </c>
      <c r="H852" s="11" t="s">
        <v>3789</v>
      </c>
      <c r="I852" s="9" t="s">
        <v>863</v>
      </c>
      <c r="J852" s="9" t="s">
        <v>863</v>
      </c>
      <c r="K852" s="9" t="s">
        <v>864</v>
      </c>
      <c r="L852" s="9" t="s">
        <v>864</v>
      </c>
      <c r="M852" s="9" t="s">
        <v>865</v>
      </c>
      <c r="N852" s="9" t="s">
        <v>866</v>
      </c>
      <c r="O852" s="9" t="s">
        <v>866</v>
      </c>
      <c r="P852" s="11" t="s">
        <v>3862</v>
      </c>
      <c r="Q852" s="9"/>
      <c r="R852" s="11" t="s">
        <v>88</v>
      </c>
      <c r="S852" s="9" t="s">
        <v>868</v>
      </c>
      <c r="T852" s="9" t="s">
        <v>5640</v>
      </c>
      <c r="U852" s="11" t="s">
        <v>5641</v>
      </c>
      <c r="V852" s="9"/>
      <c r="W852" s="9" t="s">
        <v>127</v>
      </c>
      <c r="X852" s="9"/>
      <c r="Y852" s="9" t="s">
        <v>870</v>
      </c>
      <c r="Z852" s="11" t="s">
        <v>127</v>
      </c>
      <c r="AA852" s="9" t="s">
        <v>127</v>
      </c>
      <c r="AB852" s="9" t="s">
        <v>3791</v>
      </c>
      <c r="AC852" s="9"/>
      <c r="AD852" s="11" t="s">
        <v>3791</v>
      </c>
      <c r="AE852" s="9"/>
    </row>
    <row r="853" hidden="1" spans="2:31">
      <c r="B853" t="e">
        <f>VLOOKUP(G853,Summary!B:B,1,FALSE)</f>
        <v>#N/A</v>
      </c>
      <c r="C853" t="str">
        <f t="shared" si="13"/>
        <v>REX</v>
      </c>
      <c r="D853" s="11" t="s">
        <v>5667</v>
      </c>
      <c r="E853" s="9" t="s">
        <v>3864</v>
      </c>
      <c r="F853" s="11" t="s">
        <v>5683</v>
      </c>
      <c r="G853" s="9" t="s">
        <v>3866</v>
      </c>
      <c r="H853" s="11" t="s">
        <v>3789</v>
      </c>
      <c r="I853" s="9" t="s">
        <v>863</v>
      </c>
      <c r="J853" s="9" t="s">
        <v>863</v>
      </c>
      <c r="K853" s="9" t="s">
        <v>864</v>
      </c>
      <c r="L853" s="9" t="s">
        <v>864</v>
      </c>
      <c r="M853" s="9" t="s">
        <v>865</v>
      </c>
      <c r="N853" s="9" t="s">
        <v>866</v>
      </c>
      <c r="O853" s="9" t="s">
        <v>866</v>
      </c>
      <c r="P853" s="11" t="s">
        <v>3867</v>
      </c>
      <c r="Q853" s="9"/>
      <c r="R853" s="11" t="s">
        <v>88</v>
      </c>
      <c r="S853" s="9" t="s">
        <v>868</v>
      </c>
      <c r="T853" s="9" t="s">
        <v>5640</v>
      </c>
      <c r="U853" s="11" t="s">
        <v>5641</v>
      </c>
      <c r="V853" s="9"/>
      <c r="W853" s="9" t="s">
        <v>87</v>
      </c>
      <c r="X853" s="9"/>
      <c r="Y853" s="9" t="s">
        <v>870</v>
      </c>
      <c r="Z853" s="11" t="s">
        <v>87</v>
      </c>
      <c r="AA853" s="9" t="s">
        <v>87</v>
      </c>
      <c r="AB853" s="9" t="s">
        <v>3791</v>
      </c>
      <c r="AC853" s="9"/>
      <c r="AD853" s="11" t="s">
        <v>3791</v>
      </c>
      <c r="AE853" s="9"/>
    </row>
    <row r="854" hidden="1" spans="2:31">
      <c r="B854" t="e">
        <f>VLOOKUP(G854,Summary!B:B,1,FALSE)</f>
        <v>#N/A</v>
      </c>
      <c r="C854" t="str">
        <f t="shared" si="13"/>
        <v>REX</v>
      </c>
      <c r="D854" s="11" t="s">
        <v>5667</v>
      </c>
      <c r="E854" s="9" t="s">
        <v>3869</v>
      </c>
      <c r="F854" s="11" t="s">
        <v>5684</v>
      </c>
      <c r="G854" s="9" t="s">
        <v>3871</v>
      </c>
      <c r="H854" s="11" t="s">
        <v>3789</v>
      </c>
      <c r="I854" s="9" t="s">
        <v>863</v>
      </c>
      <c r="J854" s="9" t="s">
        <v>863</v>
      </c>
      <c r="K854" s="9" t="s">
        <v>864</v>
      </c>
      <c r="L854" s="9" t="s">
        <v>864</v>
      </c>
      <c r="M854" s="9" t="s">
        <v>865</v>
      </c>
      <c r="N854" s="9" t="s">
        <v>866</v>
      </c>
      <c r="O854" s="9" t="s">
        <v>866</v>
      </c>
      <c r="P854" s="11" t="s">
        <v>3872</v>
      </c>
      <c r="Q854" s="9"/>
      <c r="R854" s="11" t="s">
        <v>88</v>
      </c>
      <c r="S854" s="9" t="s">
        <v>868</v>
      </c>
      <c r="T854" s="9" t="s">
        <v>5640</v>
      </c>
      <c r="U854" s="11" t="s">
        <v>5641</v>
      </c>
      <c r="V854" s="9"/>
      <c r="W854" s="9" t="s">
        <v>87</v>
      </c>
      <c r="X854" s="9"/>
      <c r="Y854" s="9" t="s">
        <v>870</v>
      </c>
      <c r="Z854" s="11" t="s">
        <v>87</v>
      </c>
      <c r="AA854" s="9" t="s">
        <v>87</v>
      </c>
      <c r="AB854" s="9" t="s">
        <v>3791</v>
      </c>
      <c r="AC854" s="9"/>
      <c r="AD854" s="11" t="s">
        <v>3791</v>
      </c>
      <c r="AE854" s="9"/>
    </row>
    <row r="855" hidden="1" spans="2:31">
      <c r="B855" t="e">
        <f>VLOOKUP(G855,Summary!B:B,1,FALSE)</f>
        <v>#N/A</v>
      </c>
      <c r="C855" t="str">
        <f t="shared" si="13"/>
        <v>REX</v>
      </c>
      <c r="D855" s="11" t="s">
        <v>5667</v>
      </c>
      <c r="E855" s="9" t="s">
        <v>3874</v>
      </c>
      <c r="F855" s="11" t="s">
        <v>5685</v>
      </c>
      <c r="G855" s="9" t="s">
        <v>3876</v>
      </c>
      <c r="H855" s="11" t="s">
        <v>3789</v>
      </c>
      <c r="I855" s="9" t="s">
        <v>863</v>
      </c>
      <c r="J855" s="9" t="s">
        <v>863</v>
      </c>
      <c r="K855" s="9" t="s">
        <v>864</v>
      </c>
      <c r="L855" s="9" t="s">
        <v>864</v>
      </c>
      <c r="M855" s="9" t="s">
        <v>865</v>
      </c>
      <c r="N855" s="9" t="s">
        <v>866</v>
      </c>
      <c r="O855" s="9" t="s">
        <v>866</v>
      </c>
      <c r="P855" s="11" t="s">
        <v>3877</v>
      </c>
      <c r="Q855" s="9"/>
      <c r="R855" s="11" t="s">
        <v>88</v>
      </c>
      <c r="S855" s="9" t="s">
        <v>868</v>
      </c>
      <c r="T855" s="9" t="s">
        <v>5640</v>
      </c>
      <c r="U855" s="11" t="s">
        <v>5641</v>
      </c>
      <c r="V855" s="9"/>
      <c r="W855" s="9" t="s">
        <v>127</v>
      </c>
      <c r="X855" s="9"/>
      <c r="Y855" s="9" t="s">
        <v>870</v>
      </c>
      <c r="Z855" s="11" t="s">
        <v>127</v>
      </c>
      <c r="AA855" s="9" t="s">
        <v>127</v>
      </c>
      <c r="AB855" s="9" t="s">
        <v>3791</v>
      </c>
      <c r="AC855" s="9"/>
      <c r="AD855" s="11" t="s">
        <v>3791</v>
      </c>
      <c r="AE855" s="9"/>
    </row>
    <row r="856" hidden="1" spans="2:31">
      <c r="B856" t="e">
        <f>VLOOKUP(G856,Summary!B:B,1,FALSE)</f>
        <v>#N/A</v>
      </c>
      <c r="C856" t="str">
        <f t="shared" si="13"/>
        <v>REX</v>
      </c>
      <c r="D856" s="11" t="s">
        <v>5667</v>
      </c>
      <c r="E856" s="9" t="s">
        <v>3879</v>
      </c>
      <c r="F856" s="11" t="s">
        <v>5686</v>
      </c>
      <c r="G856" s="9" t="s">
        <v>3881</v>
      </c>
      <c r="H856" s="11" t="s">
        <v>3789</v>
      </c>
      <c r="I856" s="9" t="s">
        <v>863</v>
      </c>
      <c r="J856" s="9" t="s">
        <v>863</v>
      </c>
      <c r="K856" s="9" t="s">
        <v>864</v>
      </c>
      <c r="L856" s="9" t="s">
        <v>864</v>
      </c>
      <c r="M856" s="9" t="s">
        <v>865</v>
      </c>
      <c r="N856" s="9" t="s">
        <v>866</v>
      </c>
      <c r="O856" s="9" t="s">
        <v>866</v>
      </c>
      <c r="P856" s="11" t="s">
        <v>3882</v>
      </c>
      <c r="Q856" s="9"/>
      <c r="R856" s="11" t="s">
        <v>88</v>
      </c>
      <c r="S856" s="9" t="s">
        <v>868</v>
      </c>
      <c r="T856" s="9" t="s">
        <v>5640</v>
      </c>
      <c r="U856" s="11" t="s">
        <v>5641</v>
      </c>
      <c r="V856" s="9"/>
      <c r="W856" s="9" t="s">
        <v>80</v>
      </c>
      <c r="X856" s="9"/>
      <c r="Y856" s="9" t="s">
        <v>870</v>
      </c>
      <c r="Z856" s="11" t="s">
        <v>80</v>
      </c>
      <c r="AA856" s="9" t="s">
        <v>80</v>
      </c>
      <c r="AB856" s="9" t="s">
        <v>3791</v>
      </c>
      <c r="AC856" s="9"/>
      <c r="AD856" s="11" t="s">
        <v>3791</v>
      </c>
      <c r="AE856" s="9"/>
    </row>
    <row r="857" hidden="1" spans="2:31">
      <c r="B857" t="e">
        <f>VLOOKUP(G857,Summary!B:B,1,FALSE)</f>
        <v>#N/A</v>
      </c>
      <c r="C857" t="str">
        <f t="shared" si="13"/>
        <v>REX</v>
      </c>
      <c r="D857" s="11" t="s">
        <v>5667</v>
      </c>
      <c r="E857" s="9" t="s">
        <v>3884</v>
      </c>
      <c r="F857" s="11" t="s">
        <v>5687</v>
      </c>
      <c r="G857" s="9" t="s">
        <v>3886</v>
      </c>
      <c r="H857" s="11" t="s">
        <v>3789</v>
      </c>
      <c r="I857" s="9" t="s">
        <v>863</v>
      </c>
      <c r="J857" s="9" t="s">
        <v>863</v>
      </c>
      <c r="K857" s="9" t="s">
        <v>864</v>
      </c>
      <c r="L857" s="9" t="s">
        <v>864</v>
      </c>
      <c r="M857" s="9" t="s">
        <v>865</v>
      </c>
      <c r="N857" s="9" t="s">
        <v>866</v>
      </c>
      <c r="O857" s="9" t="s">
        <v>866</v>
      </c>
      <c r="P857" s="11" t="s">
        <v>3887</v>
      </c>
      <c r="Q857" s="9"/>
      <c r="R857" s="11" t="s">
        <v>88</v>
      </c>
      <c r="S857" s="9" t="s">
        <v>868</v>
      </c>
      <c r="T857" s="9" t="s">
        <v>5640</v>
      </c>
      <c r="U857" s="11" t="s">
        <v>5641</v>
      </c>
      <c r="V857" s="9"/>
      <c r="W857" s="9" t="s">
        <v>87</v>
      </c>
      <c r="X857" s="9"/>
      <c r="Y857" s="9" t="s">
        <v>870</v>
      </c>
      <c r="Z857" s="11" t="s">
        <v>87</v>
      </c>
      <c r="AA857" s="9" t="s">
        <v>87</v>
      </c>
      <c r="AB857" s="9" t="s">
        <v>3791</v>
      </c>
      <c r="AC857" s="9"/>
      <c r="AD857" s="11" t="s">
        <v>3791</v>
      </c>
      <c r="AE857" s="9"/>
    </row>
    <row r="858" hidden="1" spans="2:31">
      <c r="B858" t="e">
        <f>VLOOKUP(G858,Summary!B:B,1,FALSE)</f>
        <v>#N/A</v>
      </c>
      <c r="C858" t="str">
        <f t="shared" si="13"/>
        <v>REX</v>
      </c>
      <c r="D858" s="11" t="s">
        <v>5667</v>
      </c>
      <c r="E858" s="9" t="s">
        <v>3889</v>
      </c>
      <c r="F858" s="11" t="s">
        <v>5688</v>
      </c>
      <c r="G858" s="9" t="s">
        <v>3891</v>
      </c>
      <c r="H858" s="11" t="s">
        <v>3789</v>
      </c>
      <c r="I858" s="9" t="s">
        <v>863</v>
      </c>
      <c r="J858" s="9" t="s">
        <v>863</v>
      </c>
      <c r="K858" s="9" t="s">
        <v>864</v>
      </c>
      <c r="L858" s="9" t="s">
        <v>864</v>
      </c>
      <c r="M858" s="9" t="s">
        <v>865</v>
      </c>
      <c r="N858" s="9" t="s">
        <v>866</v>
      </c>
      <c r="O858" s="9" t="s">
        <v>866</v>
      </c>
      <c r="P858" s="11" t="s">
        <v>3892</v>
      </c>
      <c r="Q858" s="9"/>
      <c r="R858" s="11" t="s">
        <v>88</v>
      </c>
      <c r="S858" s="9" t="s">
        <v>868</v>
      </c>
      <c r="T858" s="9" t="s">
        <v>5640</v>
      </c>
      <c r="U858" s="11" t="s">
        <v>5641</v>
      </c>
      <c r="V858" s="9"/>
      <c r="W858" s="9" t="s">
        <v>87</v>
      </c>
      <c r="X858" s="9"/>
      <c r="Y858" s="9" t="s">
        <v>870</v>
      </c>
      <c r="Z858" s="11" t="s">
        <v>87</v>
      </c>
      <c r="AA858" s="9" t="s">
        <v>87</v>
      </c>
      <c r="AB858" s="9" t="s">
        <v>3791</v>
      </c>
      <c r="AC858" s="9"/>
      <c r="AD858" s="11" t="s">
        <v>3791</v>
      </c>
      <c r="AE858" s="9"/>
    </row>
    <row r="859" hidden="1" spans="2:31">
      <c r="B859" t="e">
        <f>VLOOKUP(G859,Summary!B:B,1,FALSE)</f>
        <v>#N/A</v>
      </c>
      <c r="C859" t="str">
        <f t="shared" si="13"/>
        <v>REX</v>
      </c>
      <c r="D859" s="11" t="s">
        <v>5689</v>
      </c>
      <c r="E859" s="9" t="s">
        <v>1758</v>
      </c>
      <c r="F859" s="11" t="s">
        <v>5690</v>
      </c>
      <c r="G859" s="9" t="s">
        <v>1760</v>
      </c>
      <c r="H859" s="11" t="s">
        <v>1761</v>
      </c>
      <c r="I859" s="9" t="s">
        <v>863</v>
      </c>
      <c r="J859" s="9" t="s">
        <v>863</v>
      </c>
      <c r="K859" s="9" t="s">
        <v>864</v>
      </c>
      <c r="L859" s="9" t="s">
        <v>864</v>
      </c>
      <c r="M859" s="9" t="s">
        <v>865</v>
      </c>
      <c r="N859" s="9" t="s">
        <v>866</v>
      </c>
      <c r="O859" s="9" t="s">
        <v>866</v>
      </c>
      <c r="P859" s="11" t="s">
        <v>1762</v>
      </c>
      <c r="Q859" s="9"/>
      <c r="R859" s="11" t="s">
        <v>88</v>
      </c>
      <c r="S859" s="9" t="s">
        <v>868</v>
      </c>
      <c r="T859" s="9" t="s">
        <v>5640</v>
      </c>
      <c r="U859" s="11" t="s">
        <v>5641</v>
      </c>
      <c r="V859" s="9"/>
      <c r="W859" s="9" t="s">
        <v>87</v>
      </c>
      <c r="X859" s="9"/>
      <c r="Y859" s="9" t="s">
        <v>870</v>
      </c>
      <c r="Z859" s="11" t="s">
        <v>87</v>
      </c>
      <c r="AA859" s="9" t="s">
        <v>87</v>
      </c>
      <c r="AB859" s="9" t="s">
        <v>1763</v>
      </c>
      <c r="AC859" s="9"/>
      <c r="AD859" s="11" t="s">
        <v>1763</v>
      </c>
      <c r="AE859" s="9"/>
    </row>
    <row r="860" hidden="1" spans="2:31">
      <c r="B860" t="e">
        <f>VLOOKUP(G860,Summary!B:B,1,FALSE)</f>
        <v>#N/A</v>
      </c>
      <c r="C860" t="str">
        <f t="shared" si="13"/>
        <v>REX</v>
      </c>
      <c r="D860" s="11" t="s">
        <v>5689</v>
      </c>
      <c r="E860" s="9" t="s">
        <v>1765</v>
      </c>
      <c r="F860" s="11" t="s">
        <v>5691</v>
      </c>
      <c r="G860" s="9" t="s">
        <v>1767</v>
      </c>
      <c r="H860" s="11" t="s">
        <v>1761</v>
      </c>
      <c r="I860" s="9" t="s">
        <v>863</v>
      </c>
      <c r="J860" s="9" t="s">
        <v>863</v>
      </c>
      <c r="K860" s="9" t="s">
        <v>864</v>
      </c>
      <c r="L860" s="9" t="s">
        <v>864</v>
      </c>
      <c r="M860" s="9" t="s">
        <v>865</v>
      </c>
      <c r="N860" s="9" t="s">
        <v>866</v>
      </c>
      <c r="O860" s="9" t="s">
        <v>866</v>
      </c>
      <c r="P860" s="11" t="s">
        <v>1768</v>
      </c>
      <c r="Q860" s="9"/>
      <c r="R860" s="11" t="s">
        <v>88</v>
      </c>
      <c r="S860" s="9" t="s">
        <v>868</v>
      </c>
      <c r="T860" s="9" t="s">
        <v>5640</v>
      </c>
      <c r="U860" s="11" t="s">
        <v>5641</v>
      </c>
      <c r="V860" s="9"/>
      <c r="W860" s="9" t="s">
        <v>108</v>
      </c>
      <c r="X860" s="9"/>
      <c r="Y860" s="9" t="s">
        <v>870</v>
      </c>
      <c r="Z860" s="11" t="s">
        <v>108</v>
      </c>
      <c r="AA860" s="9" t="s">
        <v>108</v>
      </c>
      <c r="AB860" s="9" t="s">
        <v>1763</v>
      </c>
      <c r="AC860" s="9"/>
      <c r="AD860" s="11" t="s">
        <v>1763</v>
      </c>
      <c r="AE860" s="9"/>
    </row>
    <row r="861" hidden="1" spans="2:31">
      <c r="B861" t="e">
        <f>VLOOKUP(G861,Summary!B:B,1,FALSE)</f>
        <v>#N/A</v>
      </c>
      <c r="C861" t="str">
        <f t="shared" si="13"/>
        <v>REX</v>
      </c>
      <c r="D861" s="11" t="s">
        <v>5689</v>
      </c>
      <c r="E861" s="9" t="s">
        <v>1770</v>
      </c>
      <c r="F861" s="11" t="s">
        <v>5692</v>
      </c>
      <c r="G861" s="9" t="s">
        <v>1772</v>
      </c>
      <c r="H861" s="11" t="s">
        <v>1761</v>
      </c>
      <c r="I861" s="9" t="s">
        <v>863</v>
      </c>
      <c r="J861" s="9" t="s">
        <v>863</v>
      </c>
      <c r="K861" s="9" t="s">
        <v>864</v>
      </c>
      <c r="L861" s="9" t="s">
        <v>864</v>
      </c>
      <c r="M861" s="9" t="s">
        <v>865</v>
      </c>
      <c r="N861" s="9" t="s">
        <v>866</v>
      </c>
      <c r="O861" s="9" t="s">
        <v>866</v>
      </c>
      <c r="P861" s="11" t="s">
        <v>1773</v>
      </c>
      <c r="Q861" s="9"/>
      <c r="R861" s="11" t="s">
        <v>88</v>
      </c>
      <c r="S861" s="9" t="s">
        <v>868</v>
      </c>
      <c r="T861" s="9" t="s">
        <v>5640</v>
      </c>
      <c r="U861" s="11" t="s">
        <v>5641</v>
      </c>
      <c r="V861" s="9"/>
      <c r="W861" s="9" t="s">
        <v>87</v>
      </c>
      <c r="X861" s="9"/>
      <c r="Y861" s="9" t="s">
        <v>870</v>
      </c>
      <c r="Z861" s="11" t="s">
        <v>87</v>
      </c>
      <c r="AA861" s="9" t="s">
        <v>87</v>
      </c>
      <c r="AB861" s="9" t="s">
        <v>1763</v>
      </c>
      <c r="AC861" s="9"/>
      <c r="AD861" s="11" t="s">
        <v>1763</v>
      </c>
      <c r="AE861" s="9"/>
    </row>
    <row r="862" hidden="1" spans="2:31">
      <c r="B862" t="e">
        <f>VLOOKUP(G862,Summary!B:B,1,FALSE)</f>
        <v>#N/A</v>
      </c>
      <c r="C862" t="str">
        <f t="shared" si="13"/>
        <v>REX</v>
      </c>
      <c r="D862" s="11" t="s">
        <v>5689</v>
      </c>
      <c r="E862" s="9" t="s">
        <v>1775</v>
      </c>
      <c r="F862" s="11" t="s">
        <v>5693</v>
      </c>
      <c r="G862" s="9" t="s">
        <v>1777</v>
      </c>
      <c r="H862" s="11" t="s">
        <v>1761</v>
      </c>
      <c r="I862" s="9" t="s">
        <v>863</v>
      </c>
      <c r="J862" s="9" t="s">
        <v>863</v>
      </c>
      <c r="K862" s="9" t="s">
        <v>864</v>
      </c>
      <c r="L862" s="9" t="s">
        <v>864</v>
      </c>
      <c r="M862" s="9" t="s">
        <v>865</v>
      </c>
      <c r="N862" s="9" t="s">
        <v>866</v>
      </c>
      <c r="O862" s="9" t="s">
        <v>866</v>
      </c>
      <c r="P862" s="11" t="s">
        <v>1778</v>
      </c>
      <c r="Q862" s="9"/>
      <c r="R862" s="11" t="s">
        <v>88</v>
      </c>
      <c r="S862" s="9" t="s">
        <v>868</v>
      </c>
      <c r="T862" s="9" t="s">
        <v>5640</v>
      </c>
      <c r="U862" s="11" t="s">
        <v>5641</v>
      </c>
      <c r="V862" s="9"/>
      <c r="W862" s="9" t="s">
        <v>87</v>
      </c>
      <c r="X862" s="9"/>
      <c r="Y862" s="9" t="s">
        <v>870</v>
      </c>
      <c r="Z862" s="11" t="s">
        <v>87</v>
      </c>
      <c r="AA862" s="9" t="s">
        <v>87</v>
      </c>
      <c r="AB862" s="9" t="s">
        <v>1763</v>
      </c>
      <c r="AC862" s="9"/>
      <c r="AD862" s="11" t="s">
        <v>1763</v>
      </c>
      <c r="AE862" s="9"/>
    </row>
    <row r="863" hidden="1" spans="2:31">
      <c r="B863" t="e">
        <f>VLOOKUP(G863,Summary!B:B,1,FALSE)</f>
        <v>#N/A</v>
      </c>
      <c r="C863" t="str">
        <f t="shared" si="13"/>
        <v>REX</v>
      </c>
      <c r="D863" s="11" t="s">
        <v>5689</v>
      </c>
      <c r="E863" s="9" t="s">
        <v>1780</v>
      </c>
      <c r="F863" s="11" t="s">
        <v>5694</v>
      </c>
      <c r="G863" s="9" t="s">
        <v>1782</v>
      </c>
      <c r="H863" s="11" t="s">
        <v>1761</v>
      </c>
      <c r="I863" s="9" t="s">
        <v>863</v>
      </c>
      <c r="J863" s="9" t="s">
        <v>863</v>
      </c>
      <c r="K863" s="9" t="s">
        <v>864</v>
      </c>
      <c r="L863" s="9" t="s">
        <v>864</v>
      </c>
      <c r="M863" s="9" t="s">
        <v>865</v>
      </c>
      <c r="N863" s="9" t="s">
        <v>866</v>
      </c>
      <c r="O863" s="9" t="s">
        <v>866</v>
      </c>
      <c r="P863" s="11" t="s">
        <v>1783</v>
      </c>
      <c r="Q863" s="9"/>
      <c r="R863" s="11" t="s">
        <v>88</v>
      </c>
      <c r="S863" s="9" t="s">
        <v>868</v>
      </c>
      <c r="T863" s="9" t="s">
        <v>5640</v>
      </c>
      <c r="U863" s="11" t="s">
        <v>5641</v>
      </c>
      <c r="V863" s="9"/>
      <c r="W863" s="9" t="s">
        <v>147</v>
      </c>
      <c r="X863" s="9"/>
      <c r="Y863" s="9" t="s">
        <v>870</v>
      </c>
      <c r="Z863" s="11" t="s">
        <v>147</v>
      </c>
      <c r="AA863" s="9" t="s">
        <v>147</v>
      </c>
      <c r="AB863" s="9" t="s">
        <v>1763</v>
      </c>
      <c r="AC863" s="9"/>
      <c r="AD863" s="11" t="s">
        <v>1763</v>
      </c>
      <c r="AE863" s="9"/>
    </row>
    <row r="864" hidden="1" spans="2:31">
      <c r="B864" t="e">
        <f>VLOOKUP(G864,Summary!B:B,1,FALSE)</f>
        <v>#N/A</v>
      </c>
      <c r="C864" t="str">
        <f t="shared" si="13"/>
        <v>REX</v>
      </c>
      <c r="D864" s="11" t="s">
        <v>5689</v>
      </c>
      <c r="E864" s="9" t="s">
        <v>1785</v>
      </c>
      <c r="F864" s="11" t="s">
        <v>5695</v>
      </c>
      <c r="G864" s="9" t="s">
        <v>1787</v>
      </c>
      <c r="H864" s="11" t="s">
        <v>1761</v>
      </c>
      <c r="I864" s="9" t="s">
        <v>863</v>
      </c>
      <c r="J864" s="9" t="s">
        <v>863</v>
      </c>
      <c r="K864" s="9" t="s">
        <v>864</v>
      </c>
      <c r="L864" s="9" t="s">
        <v>864</v>
      </c>
      <c r="M864" s="9" t="s">
        <v>865</v>
      </c>
      <c r="N864" s="9" t="s">
        <v>866</v>
      </c>
      <c r="O864" s="9" t="s">
        <v>866</v>
      </c>
      <c r="P864" s="11" t="s">
        <v>1788</v>
      </c>
      <c r="Q864" s="9"/>
      <c r="R864" s="11" t="s">
        <v>88</v>
      </c>
      <c r="S864" s="9" t="s">
        <v>868</v>
      </c>
      <c r="T864" s="9" t="s">
        <v>5640</v>
      </c>
      <c r="U864" s="11" t="s">
        <v>5641</v>
      </c>
      <c r="V864" s="9"/>
      <c r="W864" s="9" t="s">
        <v>87</v>
      </c>
      <c r="X864" s="9"/>
      <c r="Y864" s="9" t="s">
        <v>870</v>
      </c>
      <c r="Z864" s="11" t="s">
        <v>87</v>
      </c>
      <c r="AA864" s="9" t="s">
        <v>87</v>
      </c>
      <c r="AB864" s="9" t="s">
        <v>1763</v>
      </c>
      <c r="AC864" s="9"/>
      <c r="AD864" s="11" t="s">
        <v>1763</v>
      </c>
      <c r="AE864" s="9"/>
    </row>
    <row r="865" hidden="1" spans="2:31">
      <c r="B865" t="e">
        <f>VLOOKUP(G865,Summary!B:B,1,FALSE)</f>
        <v>#N/A</v>
      </c>
      <c r="C865" t="str">
        <f t="shared" si="13"/>
        <v>REX</v>
      </c>
      <c r="D865" s="11" t="s">
        <v>5689</v>
      </c>
      <c r="E865" s="9" t="s">
        <v>1790</v>
      </c>
      <c r="F865" s="11" t="s">
        <v>5696</v>
      </c>
      <c r="G865" s="9" t="s">
        <v>1792</v>
      </c>
      <c r="H865" s="11" t="s">
        <v>1761</v>
      </c>
      <c r="I865" s="9" t="s">
        <v>863</v>
      </c>
      <c r="J865" s="9" t="s">
        <v>863</v>
      </c>
      <c r="K865" s="9" t="s">
        <v>864</v>
      </c>
      <c r="L865" s="9" t="s">
        <v>864</v>
      </c>
      <c r="M865" s="9" t="s">
        <v>865</v>
      </c>
      <c r="N865" s="9" t="s">
        <v>866</v>
      </c>
      <c r="O865" s="9" t="s">
        <v>866</v>
      </c>
      <c r="P865" s="11" t="s">
        <v>1793</v>
      </c>
      <c r="Q865" s="9"/>
      <c r="R865" s="11" t="s">
        <v>88</v>
      </c>
      <c r="S865" s="9" t="s">
        <v>868</v>
      </c>
      <c r="T865" s="9" t="s">
        <v>5640</v>
      </c>
      <c r="U865" s="11" t="s">
        <v>5641</v>
      </c>
      <c r="V865" s="9"/>
      <c r="W865" s="9" t="s">
        <v>281</v>
      </c>
      <c r="X865" s="9"/>
      <c r="Y865" s="9" t="s">
        <v>870</v>
      </c>
      <c r="Z865" s="11" t="s">
        <v>281</v>
      </c>
      <c r="AA865" s="9" t="s">
        <v>281</v>
      </c>
      <c r="AB865" s="9" t="s">
        <v>1763</v>
      </c>
      <c r="AC865" s="9"/>
      <c r="AD865" s="11" t="s">
        <v>1763</v>
      </c>
      <c r="AE865" s="9"/>
    </row>
    <row r="866" hidden="1" spans="2:31">
      <c r="B866" t="e">
        <f>VLOOKUP(G866,Summary!B:B,1,FALSE)</f>
        <v>#N/A</v>
      </c>
      <c r="C866" t="str">
        <f t="shared" si="13"/>
        <v>REX</v>
      </c>
      <c r="D866" s="11" t="s">
        <v>5689</v>
      </c>
      <c r="E866" s="9" t="s">
        <v>1795</v>
      </c>
      <c r="F866" s="11" t="s">
        <v>5697</v>
      </c>
      <c r="G866" s="9" t="s">
        <v>1797</v>
      </c>
      <c r="H866" s="11" t="s">
        <v>1761</v>
      </c>
      <c r="I866" s="9" t="s">
        <v>863</v>
      </c>
      <c r="J866" s="9" t="s">
        <v>863</v>
      </c>
      <c r="K866" s="9" t="s">
        <v>864</v>
      </c>
      <c r="L866" s="9" t="s">
        <v>864</v>
      </c>
      <c r="M866" s="9" t="s">
        <v>865</v>
      </c>
      <c r="N866" s="9" t="s">
        <v>866</v>
      </c>
      <c r="O866" s="9" t="s">
        <v>866</v>
      </c>
      <c r="P866" s="11" t="s">
        <v>1798</v>
      </c>
      <c r="Q866" s="9"/>
      <c r="R866" s="11" t="s">
        <v>88</v>
      </c>
      <c r="S866" s="9" t="s">
        <v>868</v>
      </c>
      <c r="T866" s="9" t="s">
        <v>5640</v>
      </c>
      <c r="U866" s="11" t="s">
        <v>5641</v>
      </c>
      <c r="V866" s="9"/>
      <c r="W866" s="9" t="s">
        <v>87</v>
      </c>
      <c r="X866" s="9"/>
      <c r="Y866" s="9" t="s">
        <v>870</v>
      </c>
      <c r="Z866" s="11" t="s">
        <v>87</v>
      </c>
      <c r="AA866" s="9" t="s">
        <v>87</v>
      </c>
      <c r="AB866" s="9" t="s">
        <v>1763</v>
      </c>
      <c r="AC866" s="9"/>
      <c r="AD866" s="11" t="s">
        <v>1763</v>
      </c>
      <c r="AE866" s="9"/>
    </row>
    <row r="867" hidden="1" spans="2:31">
      <c r="B867" t="e">
        <f>VLOOKUP(G867,Summary!B:B,1,FALSE)</f>
        <v>#N/A</v>
      </c>
      <c r="C867" t="str">
        <f t="shared" si="13"/>
        <v>REX</v>
      </c>
      <c r="D867" s="11" t="s">
        <v>5689</v>
      </c>
      <c r="E867" s="9" t="s">
        <v>1800</v>
      </c>
      <c r="F867" s="11" t="s">
        <v>5698</v>
      </c>
      <c r="G867" s="9" t="s">
        <v>1802</v>
      </c>
      <c r="H867" s="11" t="s">
        <v>1761</v>
      </c>
      <c r="I867" s="9" t="s">
        <v>863</v>
      </c>
      <c r="J867" s="9" t="s">
        <v>863</v>
      </c>
      <c r="K867" s="9" t="s">
        <v>864</v>
      </c>
      <c r="L867" s="9" t="s">
        <v>864</v>
      </c>
      <c r="M867" s="9" t="s">
        <v>865</v>
      </c>
      <c r="N867" s="9" t="s">
        <v>866</v>
      </c>
      <c r="O867" s="9" t="s">
        <v>866</v>
      </c>
      <c r="P867" s="11" t="s">
        <v>1803</v>
      </c>
      <c r="Q867" s="9"/>
      <c r="R867" s="11" t="s">
        <v>88</v>
      </c>
      <c r="S867" s="9" t="s">
        <v>868</v>
      </c>
      <c r="T867" s="9" t="s">
        <v>5640</v>
      </c>
      <c r="U867" s="11" t="s">
        <v>5641</v>
      </c>
      <c r="V867" s="9"/>
      <c r="W867" s="9" t="s">
        <v>147</v>
      </c>
      <c r="X867" s="9"/>
      <c r="Y867" s="9" t="s">
        <v>870</v>
      </c>
      <c r="Z867" s="11" t="s">
        <v>147</v>
      </c>
      <c r="AA867" s="9" t="s">
        <v>147</v>
      </c>
      <c r="AB867" s="9" t="s">
        <v>1763</v>
      </c>
      <c r="AC867" s="9"/>
      <c r="AD867" s="11" t="s">
        <v>1763</v>
      </c>
      <c r="AE867" s="9"/>
    </row>
    <row r="868" hidden="1" spans="2:31">
      <c r="B868" t="e">
        <f>VLOOKUP(G868,Summary!B:B,1,FALSE)</f>
        <v>#N/A</v>
      </c>
      <c r="C868" t="str">
        <f t="shared" si="13"/>
        <v>REX</v>
      </c>
      <c r="D868" s="11" t="s">
        <v>5699</v>
      </c>
      <c r="E868" s="9" t="s">
        <v>2308</v>
      </c>
      <c r="F868" s="11" t="s">
        <v>5700</v>
      </c>
      <c r="G868" s="9" t="s">
        <v>2310</v>
      </c>
      <c r="H868" s="11" t="s">
        <v>2311</v>
      </c>
      <c r="I868" s="9" t="s">
        <v>863</v>
      </c>
      <c r="J868" s="9" t="s">
        <v>863</v>
      </c>
      <c r="K868" s="9" t="s">
        <v>864</v>
      </c>
      <c r="L868" s="9" t="s">
        <v>864</v>
      </c>
      <c r="M868" s="9" t="s">
        <v>865</v>
      </c>
      <c r="N868" s="9" t="s">
        <v>866</v>
      </c>
      <c r="O868" s="9" t="s">
        <v>866</v>
      </c>
      <c r="P868" s="11" t="s">
        <v>2312</v>
      </c>
      <c r="Q868" s="9"/>
      <c r="R868" s="11" t="s">
        <v>88</v>
      </c>
      <c r="S868" s="9" t="s">
        <v>868</v>
      </c>
      <c r="T868" s="9" t="s">
        <v>5640</v>
      </c>
      <c r="U868" s="11" t="s">
        <v>5641</v>
      </c>
      <c r="V868" s="9"/>
      <c r="W868" s="9" t="s">
        <v>87</v>
      </c>
      <c r="X868" s="9"/>
      <c r="Y868" s="9" t="s">
        <v>870</v>
      </c>
      <c r="Z868" s="11" t="s">
        <v>87</v>
      </c>
      <c r="AA868" s="9" t="s">
        <v>87</v>
      </c>
      <c r="AB868" s="9" t="s">
        <v>2313</v>
      </c>
      <c r="AC868" s="9"/>
      <c r="AD868" s="11" t="s">
        <v>2313</v>
      </c>
      <c r="AE868" s="9"/>
    </row>
    <row r="869" hidden="1" spans="2:31">
      <c r="B869" t="e">
        <f>VLOOKUP(G869,Summary!B:B,1,FALSE)</f>
        <v>#N/A</v>
      </c>
      <c r="C869" t="str">
        <f t="shared" si="13"/>
        <v>REX</v>
      </c>
      <c r="D869" s="11" t="s">
        <v>5701</v>
      </c>
      <c r="E869" s="9" t="s">
        <v>1666</v>
      </c>
      <c r="F869" s="11" t="s">
        <v>5702</v>
      </c>
      <c r="G869" s="9" t="s">
        <v>1668</v>
      </c>
      <c r="H869" s="11" t="s">
        <v>1669</v>
      </c>
      <c r="I869" s="9" t="s">
        <v>863</v>
      </c>
      <c r="J869" s="9" t="s">
        <v>863</v>
      </c>
      <c r="K869" s="9" t="s">
        <v>864</v>
      </c>
      <c r="L869" s="9" t="s">
        <v>864</v>
      </c>
      <c r="M869" s="9" t="s">
        <v>865</v>
      </c>
      <c r="N869" s="9" t="s">
        <v>866</v>
      </c>
      <c r="O869" s="9" t="s">
        <v>866</v>
      </c>
      <c r="P869" s="11" t="s">
        <v>1670</v>
      </c>
      <c r="Q869" s="9"/>
      <c r="R869" s="11" t="s">
        <v>88</v>
      </c>
      <c r="S869" s="9" t="s">
        <v>868</v>
      </c>
      <c r="T869" s="9" t="s">
        <v>5640</v>
      </c>
      <c r="U869" s="11" t="s">
        <v>5641</v>
      </c>
      <c r="V869" s="9"/>
      <c r="W869" s="9" t="s">
        <v>108</v>
      </c>
      <c r="X869" s="9"/>
      <c r="Y869" s="9" t="s">
        <v>870</v>
      </c>
      <c r="Z869" s="11" t="s">
        <v>108</v>
      </c>
      <c r="AA869" s="9" t="s">
        <v>108</v>
      </c>
      <c r="AB869" s="9" t="s">
        <v>1671</v>
      </c>
      <c r="AC869" s="9"/>
      <c r="AD869" s="11" t="s">
        <v>1671</v>
      </c>
      <c r="AE869" s="9"/>
    </row>
    <row r="870" hidden="1" spans="2:31">
      <c r="B870" t="e">
        <f>VLOOKUP(G870,Summary!B:B,1,FALSE)</f>
        <v>#N/A</v>
      </c>
      <c r="C870" t="str">
        <f t="shared" si="13"/>
        <v>REX</v>
      </c>
      <c r="D870" s="11" t="s">
        <v>5703</v>
      </c>
      <c r="E870" s="9" t="s">
        <v>1716</v>
      </c>
      <c r="F870" s="11" t="s">
        <v>5704</v>
      </c>
      <c r="G870" s="9" t="s">
        <v>1718</v>
      </c>
      <c r="H870" s="11" t="s">
        <v>1719</v>
      </c>
      <c r="I870" s="9" t="s">
        <v>863</v>
      </c>
      <c r="J870" s="9" t="s">
        <v>863</v>
      </c>
      <c r="K870" s="9" t="s">
        <v>864</v>
      </c>
      <c r="L870" s="9" t="s">
        <v>864</v>
      </c>
      <c r="M870" s="9" t="s">
        <v>865</v>
      </c>
      <c r="N870" s="9" t="s">
        <v>866</v>
      </c>
      <c r="O870" s="9" t="s">
        <v>866</v>
      </c>
      <c r="P870" s="11" t="s">
        <v>1720</v>
      </c>
      <c r="Q870" s="9"/>
      <c r="R870" s="11" t="s">
        <v>88</v>
      </c>
      <c r="S870" s="9" t="s">
        <v>868</v>
      </c>
      <c r="T870" s="9" t="s">
        <v>5640</v>
      </c>
      <c r="U870" s="11" t="s">
        <v>5641</v>
      </c>
      <c r="V870" s="9"/>
      <c r="W870" s="9" t="s">
        <v>87</v>
      </c>
      <c r="X870" s="9"/>
      <c r="Y870" s="9" t="s">
        <v>870</v>
      </c>
      <c r="Z870" s="11" t="s">
        <v>87</v>
      </c>
      <c r="AA870" s="9" t="s">
        <v>87</v>
      </c>
      <c r="AB870" s="9" t="s">
        <v>1721</v>
      </c>
      <c r="AC870" s="9"/>
      <c r="AD870" s="11" t="s">
        <v>1721</v>
      </c>
      <c r="AE870" s="9"/>
    </row>
    <row r="871" hidden="1" spans="2:31">
      <c r="B871" t="e">
        <f>VLOOKUP(G871,Summary!B:B,1,FALSE)</f>
        <v>#N/A</v>
      </c>
      <c r="C871" t="str">
        <f t="shared" si="13"/>
        <v>REX</v>
      </c>
      <c r="D871" s="11" t="s">
        <v>5705</v>
      </c>
      <c r="E871" s="9" t="s">
        <v>4506</v>
      </c>
      <c r="F871" s="11" t="s">
        <v>5706</v>
      </c>
      <c r="G871" s="9" t="s">
        <v>4508</v>
      </c>
      <c r="H871" s="11" t="s">
        <v>4509</v>
      </c>
      <c r="I871" s="9" t="s">
        <v>863</v>
      </c>
      <c r="J871" s="9" t="s">
        <v>863</v>
      </c>
      <c r="K871" s="9" t="s">
        <v>864</v>
      </c>
      <c r="L871" s="9" t="s">
        <v>864</v>
      </c>
      <c r="M871" s="9" t="s">
        <v>865</v>
      </c>
      <c r="N871" s="9" t="s">
        <v>866</v>
      </c>
      <c r="O871" s="9" t="s">
        <v>866</v>
      </c>
      <c r="P871" s="11" t="s">
        <v>4510</v>
      </c>
      <c r="Q871" s="9"/>
      <c r="R871" s="11" t="s">
        <v>88</v>
      </c>
      <c r="S871" s="9" t="s">
        <v>868</v>
      </c>
      <c r="T871" s="9" t="s">
        <v>5640</v>
      </c>
      <c r="U871" s="11" t="s">
        <v>5641</v>
      </c>
      <c r="V871" s="9"/>
      <c r="W871" s="9" t="s">
        <v>87</v>
      </c>
      <c r="X871" s="9"/>
      <c r="Y871" s="9" t="s">
        <v>870</v>
      </c>
      <c r="Z871" s="11" t="s">
        <v>87</v>
      </c>
      <c r="AA871" s="9" t="s">
        <v>87</v>
      </c>
      <c r="AB871" s="9" t="s">
        <v>4511</v>
      </c>
      <c r="AC871" s="9"/>
      <c r="AD871" s="11" t="s">
        <v>4511</v>
      </c>
      <c r="AE871" s="9"/>
    </row>
    <row r="872" hidden="1" spans="2:31">
      <c r="B872" t="e">
        <f>VLOOKUP(G872,Summary!B:B,1,FALSE)</f>
        <v>#N/A</v>
      </c>
      <c r="C872" t="str">
        <f t="shared" si="13"/>
        <v>REX</v>
      </c>
      <c r="D872" s="11" t="s">
        <v>5707</v>
      </c>
      <c r="E872" s="9" t="s">
        <v>1875</v>
      </c>
      <c r="F872" s="11" t="s">
        <v>5708</v>
      </c>
      <c r="G872" s="9" t="s">
        <v>1877</v>
      </c>
      <c r="H872" s="11" t="s">
        <v>1878</v>
      </c>
      <c r="I872" s="9" t="s">
        <v>863</v>
      </c>
      <c r="J872" s="9" t="s">
        <v>863</v>
      </c>
      <c r="K872" s="9" t="s">
        <v>864</v>
      </c>
      <c r="L872" s="9" t="s">
        <v>864</v>
      </c>
      <c r="M872" s="9" t="s">
        <v>865</v>
      </c>
      <c r="N872" s="9" t="s">
        <v>866</v>
      </c>
      <c r="O872" s="9" t="s">
        <v>866</v>
      </c>
      <c r="P872" s="11" t="s">
        <v>1879</v>
      </c>
      <c r="Q872" s="9"/>
      <c r="R872" s="11" t="s">
        <v>88</v>
      </c>
      <c r="S872" s="9" t="s">
        <v>868</v>
      </c>
      <c r="T872" s="9" t="s">
        <v>5640</v>
      </c>
      <c r="U872" s="11" t="s">
        <v>5641</v>
      </c>
      <c r="V872" s="9"/>
      <c r="W872" s="9" t="s">
        <v>87</v>
      </c>
      <c r="X872" s="9"/>
      <c r="Y872" s="9" t="s">
        <v>870</v>
      </c>
      <c r="Z872" s="11" t="s">
        <v>87</v>
      </c>
      <c r="AA872" s="9" t="s">
        <v>87</v>
      </c>
      <c r="AB872" s="9" t="s">
        <v>1880</v>
      </c>
      <c r="AC872" s="9"/>
      <c r="AD872" s="11" t="s">
        <v>1880</v>
      </c>
      <c r="AE872" s="9"/>
    </row>
    <row r="873" hidden="1" spans="2:31">
      <c r="B873" t="e">
        <f>VLOOKUP(G873,Summary!B:B,1,FALSE)</f>
        <v>#N/A</v>
      </c>
      <c r="C873" t="str">
        <f t="shared" si="13"/>
        <v>REX</v>
      </c>
      <c r="D873" s="11" t="s">
        <v>5709</v>
      </c>
      <c r="E873" s="9" t="s">
        <v>4826</v>
      </c>
      <c r="F873" s="11" t="s">
        <v>5710</v>
      </c>
      <c r="G873" s="9" t="s">
        <v>4828</v>
      </c>
      <c r="H873" s="11" t="s">
        <v>4829</v>
      </c>
      <c r="I873" s="9" t="s">
        <v>863</v>
      </c>
      <c r="J873" s="9" t="s">
        <v>863</v>
      </c>
      <c r="K873" s="9" t="s">
        <v>864</v>
      </c>
      <c r="L873" s="9" t="s">
        <v>864</v>
      </c>
      <c r="M873" s="9" t="s">
        <v>865</v>
      </c>
      <c r="N873" s="9" t="s">
        <v>866</v>
      </c>
      <c r="O873" s="9" t="s">
        <v>866</v>
      </c>
      <c r="P873" s="11" t="s">
        <v>4830</v>
      </c>
      <c r="Q873" s="9"/>
      <c r="R873" s="11" t="s">
        <v>88</v>
      </c>
      <c r="S873" s="9" t="s">
        <v>868</v>
      </c>
      <c r="T873" s="9" t="s">
        <v>5640</v>
      </c>
      <c r="U873" s="11" t="s">
        <v>5641</v>
      </c>
      <c r="V873" s="9"/>
      <c r="W873" s="9" t="s">
        <v>108</v>
      </c>
      <c r="X873" s="9"/>
      <c r="Y873" s="9" t="s">
        <v>870</v>
      </c>
      <c r="Z873" s="11" t="s">
        <v>108</v>
      </c>
      <c r="AA873" s="9" t="s">
        <v>108</v>
      </c>
      <c r="AB873" s="9" t="s">
        <v>4831</v>
      </c>
      <c r="AC873" s="9"/>
      <c r="AD873" s="11" t="s">
        <v>4831</v>
      </c>
      <c r="AE873" s="9"/>
    </row>
    <row r="874" hidden="1" spans="2:31">
      <c r="B874" t="e">
        <f>VLOOKUP(G874,Summary!B:B,1,FALSE)</f>
        <v>#N/A</v>
      </c>
      <c r="C874" t="str">
        <f t="shared" si="13"/>
        <v>REX</v>
      </c>
      <c r="D874" s="11" t="s">
        <v>5709</v>
      </c>
      <c r="E874" s="9" t="s">
        <v>4833</v>
      </c>
      <c r="F874" s="11" t="s">
        <v>5711</v>
      </c>
      <c r="G874" s="9" t="s">
        <v>4835</v>
      </c>
      <c r="H874" s="11" t="s">
        <v>4829</v>
      </c>
      <c r="I874" s="9" t="s">
        <v>863</v>
      </c>
      <c r="J874" s="9" t="s">
        <v>863</v>
      </c>
      <c r="K874" s="9" t="s">
        <v>864</v>
      </c>
      <c r="L874" s="9" t="s">
        <v>864</v>
      </c>
      <c r="M874" s="9" t="s">
        <v>865</v>
      </c>
      <c r="N874" s="9" t="s">
        <v>866</v>
      </c>
      <c r="O874" s="9" t="s">
        <v>866</v>
      </c>
      <c r="P874" s="11" t="s">
        <v>4836</v>
      </c>
      <c r="Q874" s="9"/>
      <c r="R874" s="11" t="s">
        <v>88</v>
      </c>
      <c r="S874" s="9" t="s">
        <v>868</v>
      </c>
      <c r="T874" s="9" t="s">
        <v>5640</v>
      </c>
      <c r="U874" s="11" t="s">
        <v>5641</v>
      </c>
      <c r="V874" s="9"/>
      <c r="W874" s="9" t="s">
        <v>87</v>
      </c>
      <c r="X874" s="9"/>
      <c r="Y874" s="9" t="s">
        <v>870</v>
      </c>
      <c r="Z874" s="11" t="s">
        <v>87</v>
      </c>
      <c r="AA874" s="9" t="s">
        <v>87</v>
      </c>
      <c r="AB874" s="9" t="s">
        <v>4831</v>
      </c>
      <c r="AC874" s="9"/>
      <c r="AD874" s="11" t="s">
        <v>4831</v>
      </c>
      <c r="AE874" s="9"/>
    </row>
    <row r="875" hidden="1" spans="2:31">
      <c r="B875" t="e">
        <f>VLOOKUP(G875,Summary!B:B,1,FALSE)</f>
        <v>#N/A</v>
      </c>
      <c r="C875" t="str">
        <f t="shared" si="13"/>
        <v>REX</v>
      </c>
      <c r="D875" s="11" t="s">
        <v>5712</v>
      </c>
      <c r="E875" s="9" t="s">
        <v>4347</v>
      </c>
      <c r="F875" s="11" t="s">
        <v>5713</v>
      </c>
      <c r="G875" s="9" t="s">
        <v>4349</v>
      </c>
      <c r="H875" s="11" t="s">
        <v>4350</v>
      </c>
      <c r="I875" s="9" t="s">
        <v>863</v>
      </c>
      <c r="J875" s="9" t="s">
        <v>863</v>
      </c>
      <c r="K875" s="9" t="s">
        <v>864</v>
      </c>
      <c r="L875" s="9" t="s">
        <v>864</v>
      </c>
      <c r="M875" s="9" t="s">
        <v>865</v>
      </c>
      <c r="N875" s="9" t="s">
        <v>866</v>
      </c>
      <c r="O875" s="9" t="s">
        <v>866</v>
      </c>
      <c r="P875" s="11" t="s">
        <v>4351</v>
      </c>
      <c r="Q875" s="9"/>
      <c r="R875" s="11" t="s">
        <v>88</v>
      </c>
      <c r="S875" s="9" t="s">
        <v>868</v>
      </c>
      <c r="T875" s="9" t="s">
        <v>5640</v>
      </c>
      <c r="U875" s="11" t="s">
        <v>5641</v>
      </c>
      <c r="V875" s="9"/>
      <c r="W875" s="9" t="s">
        <v>108</v>
      </c>
      <c r="X875" s="9"/>
      <c r="Y875" s="9" t="s">
        <v>870</v>
      </c>
      <c r="Z875" s="11" t="s">
        <v>108</v>
      </c>
      <c r="AA875" s="9" t="s">
        <v>108</v>
      </c>
      <c r="AB875" s="9" t="s">
        <v>4352</v>
      </c>
      <c r="AC875" s="9"/>
      <c r="AD875" s="11" t="s">
        <v>4352</v>
      </c>
      <c r="AE875" s="9"/>
    </row>
    <row r="876" hidden="1" spans="2:31">
      <c r="B876" t="e">
        <f>VLOOKUP(G876,Summary!B:B,1,FALSE)</f>
        <v>#N/A</v>
      </c>
      <c r="C876" t="str">
        <f t="shared" si="13"/>
        <v>REX</v>
      </c>
      <c r="D876" s="11" t="s">
        <v>5712</v>
      </c>
      <c r="E876" s="9" t="s">
        <v>4354</v>
      </c>
      <c r="F876" s="11" t="s">
        <v>5714</v>
      </c>
      <c r="G876" s="9" t="s">
        <v>4356</v>
      </c>
      <c r="H876" s="11" t="s">
        <v>4350</v>
      </c>
      <c r="I876" s="9" t="s">
        <v>863</v>
      </c>
      <c r="J876" s="9" t="s">
        <v>863</v>
      </c>
      <c r="K876" s="9" t="s">
        <v>864</v>
      </c>
      <c r="L876" s="9" t="s">
        <v>864</v>
      </c>
      <c r="M876" s="9" t="s">
        <v>865</v>
      </c>
      <c r="N876" s="9" t="s">
        <v>866</v>
      </c>
      <c r="O876" s="9" t="s">
        <v>866</v>
      </c>
      <c r="P876" s="11" t="s">
        <v>4357</v>
      </c>
      <c r="Q876" s="9"/>
      <c r="R876" s="11" t="s">
        <v>88</v>
      </c>
      <c r="S876" s="9" t="s">
        <v>868</v>
      </c>
      <c r="T876" s="9" t="s">
        <v>5640</v>
      </c>
      <c r="U876" s="11" t="s">
        <v>5641</v>
      </c>
      <c r="V876" s="9"/>
      <c r="W876" s="9" t="s">
        <v>108</v>
      </c>
      <c r="X876" s="9"/>
      <c r="Y876" s="9" t="s">
        <v>870</v>
      </c>
      <c r="Z876" s="11" t="s">
        <v>108</v>
      </c>
      <c r="AA876" s="9" t="s">
        <v>108</v>
      </c>
      <c r="AB876" s="9" t="s">
        <v>4352</v>
      </c>
      <c r="AC876" s="9"/>
      <c r="AD876" s="11" t="s">
        <v>4352</v>
      </c>
      <c r="AE876" s="9"/>
    </row>
    <row r="877" hidden="1" spans="2:31">
      <c r="B877" t="e">
        <f>VLOOKUP(G877,Summary!B:B,1,FALSE)</f>
        <v>#N/A</v>
      </c>
      <c r="C877" t="str">
        <f t="shared" si="13"/>
        <v>REX</v>
      </c>
      <c r="D877" s="11" t="s">
        <v>5715</v>
      </c>
      <c r="E877" s="9" t="s">
        <v>1744</v>
      </c>
      <c r="F877" s="11" t="s">
        <v>5716</v>
      </c>
      <c r="G877" s="9" t="s">
        <v>1746</v>
      </c>
      <c r="H877" s="11" t="s">
        <v>1747</v>
      </c>
      <c r="I877" s="9" t="s">
        <v>863</v>
      </c>
      <c r="J877" s="9" t="s">
        <v>863</v>
      </c>
      <c r="K877" s="9" t="s">
        <v>864</v>
      </c>
      <c r="L877" s="9" t="s">
        <v>864</v>
      </c>
      <c r="M877" s="9" t="s">
        <v>865</v>
      </c>
      <c r="N877" s="9" t="s">
        <v>866</v>
      </c>
      <c r="O877" s="9" t="s">
        <v>866</v>
      </c>
      <c r="P877" s="11" t="s">
        <v>1748</v>
      </c>
      <c r="Q877" s="9"/>
      <c r="R877" s="11" t="s">
        <v>88</v>
      </c>
      <c r="S877" s="9" t="s">
        <v>868</v>
      </c>
      <c r="T877" s="9" t="s">
        <v>5640</v>
      </c>
      <c r="U877" s="11" t="s">
        <v>5641</v>
      </c>
      <c r="V877" s="9"/>
      <c r="W877" s="9" t="s">
        <v>87</v>
      </c>
      <c r="X877" s="9"/>
      <c r="Y877" s="9" t="s">
        <v>870</v>
      </c>
      <c r="Z877" s="11" t="s">
        <v>87</v>
      </c>
      <c r="AA877" s="9" t="s">
        <v>87</v>
      </c>
      <c r="AB877" s="9" t="s">
        <v>1749</v>
      </c>
      <c r="AC877" s="9"/>
      <c r="AD877" s="11" t="s">
        <v>1749</v>
      </c>
      <c r="AE877" s="9"/>
    </row>
    <row r="878" hidden="1" spans="2:31">
      <c r="B878" t="e">
        <f>VLOOKUP(G878,Summary!B:B,1,FALSE)</f>
        <v>#N/A</v>
      </c>
      <c r="C878" t="str">
        <f t="shared" si="13"/>
        <v>REX</v>
      </c>
      <c r="D878" s="11" t="s">
        <v>5717</v>
      </c>
      <c r="E878" s="9" t="s">
        <v>2015</v>
      </c>
      <c r="F878" s="11" t="s">
        <v>5718</v>
      </c>
      <c r="G878" s="9" t="s">
        <v>2017</v>
      </c>
      <c r="H878" s="11" t="s">
        <v>2018</v>
      </c>
      <c r="I878" s="9" t="s">
        <v>863</v>
      </c>
      <c r="J878" s="9" t="s">
        <v>863</v>
      </c>
      <c r="K878" s="9" t="s">
        <v>864</v>
      </c>
      <c r="L878" s="9" t="s">
        <v>864</v>
      </c>
      <c r="M878" s="9" t="s">
        <v>865</v>
      </c>
      <c r="N878" s="9" t="s">
        <v>866</v>
      </c>
      <c r="O878" s="9" t="s">
        <v>866</v>
      </c>
      <c r="P878" s="11" t="s">
        <v>2019</v>
      </c>
      <c r="Q878" s="9"/>
      <c r="R878" s="11" t="s">
        <v>88</v>
      </c>
      <c r="S878" s="9" t="s">
        <v>868</v>
      </c>
      <c r="T878" s="9" t="s">
        <v>5640</v>
      </c>
      <c r="U878" s="11" t="s">
        <v>5641</v>
      </c>
      <c r="V878" s="9"/>
      <c r="W878" s="9" t="s">
        <v>87</v>
      </c>
      <c r="X878" s="9"/>
      <c r="Y878" s="9" t="s">
        <v>870</v>
      </c>
      <c r="Z878" s="11" t="s">
        <v>87</v>
      </c>
      <c r="AA878" s="9" t="s">
        <v>87</v>
      </c>
      <c r="AB878" s="9" t="s">
        <v>2020</v>
      </c>
      <c r="AC878" s="9"/>
      <c r="AD878" s="11" t="s">
        <v>2020</v>
      </c>
      <c r="AE878" s="9"/>
    </row>
    <row r="879" hidden="1" spans="2:31">
      <c r="B879" t="e">
        <f>VLOOKUP(G879,Summary!B:B,1,FALSE)</f>
        <v>#N/A</v>
      </c>
      <c r="C879" t="str">
        <f t="shared" si="13"/>
        <v>REX</v>
      </c>
      <c r="D879" s="11" t="s">
        <v>5717</v>
      </c>
      <c r="E879" s="9" t="s">
        <v>2022</v>
      </c>
      <c r="F879" s="11" t="s">
        <v>5719</v>
      </c>
      <c r="G879" s="9" t="s">
        <v>2024</v>
      </c>
      <c r="H879" s="11" t="s">
        <v>2018</v>
      </c>
      <c r="I879" s="9" t="s">
        <v>863</v>
      </c>
      <c r="J879" s="9" t="s">
        <v>863</v>
      </c>
      <c r="K879" s="9" t="s">
        <v>864</v>
      </c>
      <c r="L879" s="9" t="s">
        <v>864</v>
      </c>
      <c r="M879" s="9" t="s">
        <v>865</v>
      </c>
      <c r="N879" s="9" t="s">
        <v>866</v>
      </c>
      <c r="O879" s="9" t="s">
        <v>866</v>
      </c>
      <c r="P879" s="11" t="s">
        <v>2025</v>
      </c>
      <c r="Q879" s="9"/>
      <c r="R879" s="11" t="s">
        <v>88</v>
      </c>
      <c r="S879" s="9" t="s">
        <v>868</v>
      </c>
      <c r="T879" s="9" t="s">
        <v>5640</v>
      </c>
      <c r="U879" s="11" t="s">
        <v>5641</v>
      </c>
      <c r="V879" s="9"/>
      <c r="W879" s="9" t="s">
        <v>87</v>
      </c>
      <c r="X879" s="9"/>
      <c r="Y879" s="9" t="s">
        <v>870</v>
      </c>
      <c r="Z879" s="11" t="s">
        <v>87</v>
      </c>
      <c r="AA879" s="9" t="s">
        <v>87</v>
      </c>
      <c r="AB879" s="9" t="s">
        <v>2020</v>
      </c>
      <c r="AC879" s="9"/>
      <c r="AD879" s="11" t="s">
        <v>2020</v>
      </c>
      <c r="AE879" s="9"/>
    </row>
    <row r="880" hidden="1" spans="2:31">
      <c r="B880" t="e">
        <f>VLOOKUP(G880,Summary!B:B,1,FALSE)</f>
        <v>#N/A</v>
      </c>
      <c r="C880" t="str">
        <f t="shared" si="13"/>
        <v>REX</v>
      </c>
      <c r="D880" s="11" t="s">
        <v>5720</v>
      </c>
      <c r="E880" s="9" t="s">
        <v>2488</v>
      </c>
      <c r="F880" s="11" t="s">
        <v>5721</v>
      </c>
      <c r="G880" s="9" t="s">
        <v>2490</v>
      </c>
      <c r="H880" s="11" t="s">
        <v>2491</v>
      </c>
      <c r="I880" s="9" t="s">
        <v>863</v>
      </c>
      <c r="J880" s="9" t="s">
        <v>863</v>
      </c>
      <c r="K880" s="9" t="s">
        <v>864</v>
      </c>
      <c r="L880" s="9" t="s">
        <v>864</v>
      </c>
      <c r="M880" s="9" t="s">
        <v>865</v>
      </c>
      <c r="N880" s="9" t="s">
        <v>866</v>
      </c>
      <c r="O880" s="9" t="s">
        <v>866</v>
      </c>
      <c r="P880" s="11" t="s">
        <v>2492</v>
      </c>
      <c r="Q880" s="9"/>
      <c r="R880" s="11" t="s">
        <v>88</v>
      </c>
      <c r="S880" s="9" t="s">
        <v>868</v>
      </c>
      <c r="T880" s="9" t="s">
        <v>5640</v>
      </c>
      <c r="U880" s="11" t="s">
        <v>5641</v>
      </c>
      <c r="V880" s="9"/>
      <c r="W880" s="9" t="s">
        <v>216</v>
      </c>
      <c r="X880" s="9"/>
      <c r="Y880" s="9" t="s">
        <v>870</v>
      </c>
      <c r="Z880" s="11" t="s">
        <v>216</v>
      </c>
      <c r="AA880" s="9" t="s">
        <v>216</v>
      </c>
      <c r="AB880" s="9" t="s">
        <v>2493</v>
      </c>
      <c r="AC880" s="9"/>
      <c r="AD880" s="11" t="s">
        <v>2493</v>
      </c>
      <c r="AE880" s="9"/>
    </row>
    <row r="881" hidden="1" spans="2:31">
      <c r="B881" t="e">
        <f>VLOOKUP(G881,Summary!B:B,1,FALSE)</f>
        <v>#N/A</v>
      </c>
      <c r="C881" t="str">
        <f t="shared" si="13"/>
        <v>REX</v>
      </c>
      <c r="D881" s="11" t="s">
        <v>5722</v>
      </c>
      <c r="E881" s="9" t="s">
        <v>916</v>
      </c>
      <c r="F881" s="11" t="s">
        <v>5723</v>
      </c>
      <c r="G881" s="9" t="s">
        <v>918</v>
      </c>
      <c r="H881" s="11" t="s">
        <v>919</v>
      </c>
      <c r="I881" s="9" t="s">
        <v>863</v>
      </c>
      <c r="J881" s="9" t="s">
        <v>863</v>
      </c>
      <c r="K881" s="9" t="s">
        <v>864</v>
      </c>
      <c r="L881" s="9" t="s">
        <v>864</v>
      </c>
      <c r="M881" s="9" t="s">
        <v>865</v>
      </c>
      <c r="N881" s="9" t="s">
        <v>866</v>
      </c>
      <c r="O881" s="9" t="s">
        <v>866</v>
      </c>
      <c r="P881" s="11" t="s">
        <v>920</v>
      </c>
      <c r="Q881" s="9"/>
      <c r="R881" s="11" t="s">
        <v>88</v>
      </c>
      <c r="S881" s="9" t="s">
        <v>868</v>
      </c>
      <c r="T881" s="9" t="s">
        <v>5640</v>
      </c>
      <c r="U881" s="11" t="s">
        <v>5641</v>
      </c>
      <c r="V881" s="9"/>
      <c r="W881" s="9" t="s">
        <v>287</v>
      </c>
      <c r="X881" s="9"/>
      <c r="Y881" s="9" t="s">
        <v>870</v>
      </c>
      <c r="Z881" s="11" t="s">
        <v>287</v>
      </c>
      <c r="AA881" s="9" t="s">
        <v>287</v>
      </c>
      <c r="AB881" s="9" t="s">
        <v>921</v>
      </c>
      <c r="AC881" s="9"/>
      <c r="AD881" s="11" t="s">
        <v>921</v>
      </c>
      <c r="AE881" s="9"/>
    </row>
    <row r="882" hidden="1" spans="2:31">
      <c r="B882" t="e">
        <f>VLOOKUP(G882,Summary!B:B,1,FALSE)</f>
        <v>#N/A</v>
      </c>
      <c r="C882" t="str">
        <f t="shared" si="13"/>
        <v>REX</v>
      </c>
      <c r="D882" s="11" t="s">
        <v>5722</v>
      </c>
      <c r="E882" s="9" t="s">
        <v>923</v>
      </c>
      <c r="F882" s="11" t="s">
        <v>5724</v>
      </c>
      <c r="G882" s="9" t="s">
        <v>925</v>
      </c>
      <c r="H882" s="11" t="s">
        <v>919</v>
      </c>
      <c r="I882" s="9" t="s">
        <v>863</v>
      </c>
      <c r="J882" s="9" t="s">
        <v>863</v>
      </c>
      <c r="K882" s="9" t="s">
        <v>864</v>
      </c>
      <c r="L882" s="9" t="s">
        <v>864</v>
      </c>
      <c r="M882" s="9" t="s">
        <v>865</v>
      </c>
      <c r="N882" s="9" t="s">
        <v>866</v>
      </c>
      <c r="O882" s="9" t="s">
        <v>866</v>
      </c>
      <c r="P882" s="11" t="s">
        <v>926</v>
      </c>
      <c r="Q882" s="9"/>
      <c r="R882" s="11" t="s">
        <v>88</v>
      </c>
      <c r="S882" s="9" t="s">
        <v>868</v>
      </c>
      <c r="T882" s="9" t="s">
        <v>5640</v>
      </c>
      <c r="U882" s="11" t="s">
        <v>5641</v>
      </c>
      <c r="V882" s="9"/>
      <c r="W882" s="9" t="s">
        <v>87</v>
      </c>
      <c r="X882" s="9"/>
      <c r="Y882" s="9" t="s">
        <v>870</v>
      </c>
      <c r="Z882" s="11" t="s">
        <v>87</v>
      </c>
      <c r="AA882" s="9" t="s">
        <v>87</v>
      </c>
      <c r="AB882" s="9" t="s">
        <v>921</v>
      </c>
      <c r="AC882" s="9"/>
      <c r="AD882" s="11" t="s">
        <v>921</v>
      </c>
      <c r="AE882" s="9"/>
    </row>
    <row r="883" hidden="1" spans="2:31">
      <c r="B883" t="e">
        <f>VLOOKUP(G883,Summary!B:B,1,FALSE)</f>
        <v>#N/A</v>
      </c>
      <c r="C883" t="str">
        <f t="shared" si="13"/>
        <v>REX</v>
      </c>
      <c r="D883" s="11" t="s">
        <v>5722</v>
      </c>
      <c r="E883" s="9" t="s">
        <v>928</v>
      </c>
      <c r="F883" s="11" t="s">
        <v>5725</v>
      </c>
      <c r="G883" s="9" t="s">
        <v>930</v>
      </c>
      <c r="H883" s="11" t="s">
        <v>919</v>
      </c>
      <c r="I883" s="9" t="s">
        <v>863</v>
      </c>
      <c r="J883" s="9" t="s">
        <v>863</v>
      </c>
      <c r="K883" s="9" t="s">
        <v>864</v>
      </c>
      <c r="L883" s="9" t="s">
        <v>864</v>
      </c>
      <c r="M883" s="9" t="s">
        <v>865</v>
      </c>
      <c r="N883" s="9" t="s">
        <v>866</v>
      </c>
      <c r="O883" s="9" t="s">
        <v>866</v>
      </c>
      <c r="P883" s="11" t="s">
        <v>931</v>
      </c>
      <c r="Q883" s="9"/>
      <c r="R883" s="11" t="s">
        <v>88</v>
      </c>
      <c r="S883" s="9" t="s">
        <v>868</v>
      </c>
      <c r="T883" s="9" t="s">
        <v>5640</v>
      </c>
      <c r="U883" s="11" t="s">
        <v>5641</v>
      </c>
      <c r="V883" s="9"/>
      <c r="W883" s="9" t="s">
        <v>87</v>
      </c>
      <c r="X883" s="9"/>
      <c r="Y883" s="9" t="s">
        <v>870</v>
      </c>
      <c r="Z883" s="11" t="s">
        <v>87</v>
      </c>
      <c r="AA883" s="9" t="s">
        <v>87</v>
      </c>
      <c r="AB883" s="9" t="s">
        <v>921</v>
      </c>
      <c r="AC883" s="9"/>
      <c r="AD883" s="11" t="s">
        <v>921</v>
      </c>
      <c r="AE883" s="9"/>
    </row>
    <row r="884" hidden="1" spans="2:31">
      <c r="B884" t="e">
        <f>VLOOKUP(G884,Summary!B:B,1,FALSE)</f>
        <v>#N/A</v>
      </c>
      <c r="C884" t="str">
        <f t="shared" si="13"/>
        <v>REX</v>
      </c>
      <c r="D884" s="11" t="s">
        <v>5722</v>
      </c>
      <c r="E884" s="9" t="s">
        <v>933</v>
      </c>
      <c r="F884" s="11" t="s">
        <v>5726</v>
      </c>
      <c r="G884" s="9" t="s">
        <v>935</v>
      </c>
      <c r="H884" s="11" t="s">
        <v>919</v>
      </c>
      <c r="I884" s="9" t="s">
        <v>863</v>
      </c>
      <c r="J884" s="9" t="s">
        <v>863</v>
      </c>
      <c r="K884" s="9" t="s">
        <v>864</v>
      </c>
      <c r="L884" s="9" t="s">
        <v>864</v>
      </c>
      <c r="M884" s="9" t="s">
        <v>865</v>
      </c>
      <c r="N884" s="9" t="s">
        <v>866</v>
      </c>
      <c r="O884" s="9" t="s">
        <v>866</v>
      </c>
      <c r="P884" s="11" t="s">
        <v>936</v>
      </c>
      <c r="Q884" s="9"/>
      <c r="R884" s="11" t="s">
        <v>88</v>
      </c>
      <c r="S884" s="9" t="s">
        <v>868</v>
      </c>
      <c r="T884" s="9" t="s">
        <v>5640</v>
      </c>
      <c r="U884" s="11" t="s">
        <v>5641</v>
      </c>
      <c r="V884" s="9"/>
      <c r="W884" s="9" t="s">
        <v>87</v>
      </c>
      <c r="X884" s="9"/>
      <c r="Y884" s="9" t="s">
        <v>870</v>
      </c>
      <c r="Z884" s="11" t="s">
        <v>87</v>
      </c>
      <c r="AA884" s="9" t="s">
        <v>87</v>
      </c>
      <c r="AB884" s="9" t="s">
        <v>921</v>
      </c>
      <c r="AC884" s="9"/>
      <c r="AD884" s="11" t="s">
        <v>921</v>
      </c>
      <c r="AE884" s="9"/>
    </row>
    <row r="885" hidden="1" spans="2:31">
      <c r="B885" t="e">
        <f>VLOOKUP(G885,Summary!B:B,1,FALSE)</f>
        <v>#N/A</v>
      </c>
      <c r="C885" t="str">
        <f t="shared" si="13"/>
        <v>REX</v>
      </c>
      <c r="D885" s="11" t="s">
        <v>5722</v>
      </c>
      <c r="E885" s="9" t="s">
        <v>938</v>
      </c>
      <c r="F885" s="11" t="s">
        <v>5727</v>
      </c>
      <c r="G885" s="9" t="s">
        <v>940</v>
      </c>
      <c r="H885" s="11" t="s">
        <v>919</v>
      </c>
      <c r="I885" s="9" t="s">
        <v>863</v>
      </c>
      <c r="J885" s="9" t="s">
        <v>863</v>
      </c>
      <c r="K885" s="9" t="s">
        <v>864</v>
      </c>
      <c r="L885" s="9" t="s">
        <v>864</v>
      </c>
      <c r="M885" s="9" t="s">
        <v>865</v>
      </c>
      <c r="N885" s="9" t="s">
        <v>866</v>
      </c>
      <c r="O885" s="9" t="s">
        <v>866</v>
      </c>
      <c r="P885" s="11" t="s">
        <v>941</v>
      </c>
      <c r="Q885" s="9"/>
      <c r="R885" s="11" t="s">
        <v>88</v>
      </c>
      <c r="S885" s="9" t="s">
        <v>868</v>
      </c>
      <c r="T885" s="9" t="s">
        <v>5640</v>
      </c>
      <c r="U885" s="11" t="s">
        <v>5641</v>
      </c>
      <c r="V885" s="9"/>
      <c r="W885" s="9" t="s">
        <v>147</v>
      </c>
      <c r="X885" s="9"/>
      <c r="Y885" s="9" t="s">
        <v>870</v>
      </c>
      <c r="Z885" s="11" t="s">
        <v>147</v>
      </c>
      <c r="AA885" s="9" t="s">
        <v>147</v>
      </c>
      <c r="AB885" s="9" t="s">
        <v>921</v>
      </c>
      <c r="AC885" s="9"/>
      <c r="AD885" s="11" t="s">
        <v>921</v>
      </c>
      <c r="AE885" s="9"/>
    </row>
    <row r="886" hidden="1" spans="2:31">
      <c r="B886" t="e">
        <f>VLOOKUP(G886,Summary!B:B,1,FALSE)</f>
        <v>#N/A</v>
      </c>
      <c r="C886" t="str">
        <f t="shared" si="13"/>
        <v>REX</v>
      </c>
      <c r="D886" s="11" t="s">
        <v>5722</v>
      </c>
      <c r="E886" s="9" t="s">
        <v>943</v>
      </c>
      <c r="F886" s="11" t="s">
        <v>5728</v>
      </c>
      <c r="G886" s="9" t="s">
        <v>945</v>
      </c>
      <c r="H886" s="11" t="s">
        <v>919</v>
      </c>
      <c r="I886" s="9" t="s">
        <v>863</v>
      </c>
      <c r="J886" s="9" t="s">
        <v>863</v>
      </c>
      <c r="K886" s="9" t="s">
        <v>864</v>
      </c>
      <c r="L886" s="9" t="s">
        <v>864</v>
      </c>
      <c r="M886" s="9" t="s">
        <v>865</v>
      </c>
      <c r="N886" s="9" t="s">
        <v>866</v>
      </c>
      <c r="O886" s="9" t="s">
        <v>866</v>
      </c>
      <c r="P886" s="11" t="s">
        <v>946</v>
      </c>
      <c r="Q886" s="9"/>
      <c r="R886" s="11" t="s">
        <v>88</v>
      </c>
      <c r="S886" s="9" t="s">
        <v>868</v>
      </c>
      <c r="T886" s="9" t="s">
        <v>5640</v>
      </c>
      <c r="U886" s="11" t="s">
        <v>5641</v>
      </c>
      <c r="V886" s="9"/>
      <c r="W886" s="9" t="s">
        <v>147</v>
      </c>
      <c r="X886" s="9"/>
      <c r="Y886" s="9" t="s">
        <v>870</v>
      </c>
      <c r="Z886" s="11" t="s">
        <v>147</v>
      </c>
      <c r="AA886" s="9" t="s">
        <v>147</v>
      </c>
      <c r="AB886" s="9" t="s">
        <v>921</v>
      </c>
      <c r="AC886" s="9"/>
      <c r="AD886" s="11" t="s">
        <v>921</v>
      </c>
      <c r="AE886" s="9"/>
    </row>
    <row r="887" hidden="1" spans="2:31">
      <c r="B887" t="e">
        <f>VLOOKUP(G887,Summary!B:B,1,FALSE)</f>
        <v>#N/A</v>
      </c>
      <c r="C887" t="str">
        <f t="shared" si="13"/>
        <v>REX</v>
      </c>
      <c r="D887" s="11" t="s">
        <v>5722</v>
      </c>
      <c r="E887" s="9" t="s">
        <v>948</v>
      </c>
      <c r="F887" s="11" t="s">
        <v>5729</v>
      </c>
      <c r="G887" s="9" t="s">
        <v>950</v>
      </c>
      <c r="H887" s="11" t="s">
        <v>919</v>
      </c>
      <c r="I887" s="9" t="s">
        <v>863</v>
      </c>
      <c r="J887" s="9" t="s">
        <v>863</v>
      </c>
      <c r="K887" s="9" t="s">
        <v>864</v>
      </c>
      <c r="L887" s="9" t="s">
        <v>864</v>
      </c>
      <c r="M887" s="9" t="s">
        <v>865</v>
      </c>
      <c r="N887" s="9" t="s">
        <v>866</v>
      </c>
      <c r="O887" s="9" t="s">
        <v>866</v>
      </c>
      <c r="P887" s="11" t="s">
        <v>951</v>
      </c>
      <c r="Q887" s="9"/>
      <c r="R887" s="11" t="s">
        <v>88</v>
      </c>
      <c r="S887" s="9" t="s">
        <v>868</v>
      </c>
      <c r="T887" s="9" t="s">
        <v>5640</v>
      </c>
      <c r="U887" s="11" t="s">
        <v>5641</v>
      </c>
      <c r="V887" s="9"/>
      <c r="W887" s="9" t="s">
        <v>108</v>
      </c>
      <c r="X887" s="9"/>
      <c r="Y887" s="9" t="s">
        <v>870</v>
      </c>
      <c r="Z887" s="11" t="s">
        <v>108</v>
      </c>
      <c r="AA887" s="9" t="s">
        <v>108</v>
      </c>
      <c r="AB887" s="9" t="s">
        <v>921</v>
      </c>
      <c r="AC887" s="9"/>
      <c r="AD887" s="11" t="s">
        <v>921</v>
      </c>
      <c r="AE887" s="9"/>
    </row>
    <row r="888" hidden="1" spans="2:31">
      <c r="B888" t="e">
        <f>VLOOKUP(G888,Summary!B:B,1,FALSE)</f>
        <v>#N/A</v>
      </c>
      <c r="C888" t="str">
        <f t="shared" si="13"/>
        <v>REX</v>
      </c>
      <c r="D888" s="11" t="s">
        <v>5730</v>
      </c>
      <c r="E888" s="9" t="s">
        <v>2900</v>
      </c>
      <c r="F888" s="11" t="s">
        <v>5731</v>
      </c>
      <c r="G888" s="9" t="s">
        <v>2902</v>
      </c>
      <c r="H888" s="11" t="s">
        <v>2903</v>
      </c>
      <c r="I888" s="9" t="s">
        <v>863</v>
      </c>
      <c r="J888" s="9" t="s">
        <v>863</v>
      </c>
      <c r="K888" s="9" t="s">
        <v>864</v>
      </c>
      <c r="L888" s="9" t="s">
        <v>864</v>
      </c>
      <c r="M888" s="9" t="s">
        <v>865</v>
      </c>
      <c r="N888" s="9" t="s">
        <v>866</v>
      </c>
      <c r="O888" s="9" t="s">
        <v>866</v>
      </c>
      <c r="P888" s="11" t="s">
        <v>2904</v>
      </c>
      <c r="Q888" s="9"/>
      <c r="R888" s="11" t="s">
        <v>88</v>
      </c>
      <c r="S888" s="9" t="s">
        <v>868</v>
      </c>
      <c r="T888" s="9" t="s">
        <v>5640</v>
      </c>
      <c r="U888" s="11" t="s">
        <v>5641</v>
      </c>
      <c r="V888" s="9"/>
      <c r="W888" s="9" t="s">
        <v>87</v>
      </c>
      <c r="X888" s="9"/>
      <c r="Y888" s="9" t="s">
        <v>870</v>
      </c>
      <c r="Z888" s="11" t="s">
        <v>87</v>
      </c>
      <c r="AA888" s="9" t="s">
        <v>87</v>
      </c>
      <c r="AB888" s="9" t="s">
        <v>2905</v>
      </c>
      <c r="AC888" s="9"/>
      <c r="AD888" s="11" t="s">
        <v>2905</v>
      </c>
      <c r="AE888" s="9"/>
    </row>
    <row r="889" hidden="1" spans="2:31">
      <c r="B889" t="e">
        <f>VLOOKUP(G889,Summary!B:B,1,FALSE)</f>
        <v>#N/A</v>
      </c>
      <c r="C889" t="str">
        <f t="shared" si="13"/>
        <v>REX</v>
      </c>
      <c r="D889" s="11" t="s">
        <v>5732</v>
      </c>
      <c r="E889" s="9" t="s">
        <v>2752</v>
      </c>
      <c r="F889" s="11" t="s">
        <v>5733</v>
      </c>
      <c r="G889" s="9" t="s">
        <v>2754</v>
      </c>
      <c r="H889" s="11" t="s">
        <v>2755</v>
      </c>
      <c r="I889" s="9" t="s">
        <v>863</v>
      </c>
      <c r="J889" s="9" t="s">
        <v>863</v>
      </c>
      <c r="K889" s="9" t="s">
        <v>864</v>
      </c>
      <c r="L889" s="9" t="s">
        <v>864</v>
      </c>
      <c r="M889" s="9" t="s">
        <v>865</v>
      </c>
      <c r="N889" s="9" t="s">
        <v>866</v>
      </c>
      <c r="O889" s="9" t="s">
        <v>866</v>
      </c>
      <c r="P889" s="11" t="s">
        <v>2756</v>
      </c>
      <c r="Q889" s="9"/>
      <c r="R889" s="11" t="s">
        <v>88</v>
      </c>
      <c r="S889" s="9" t="s">
        <v>868</v>
      </c>
      <c r="T889" s="9" t="s">
        <v>5640</v>
      </c>
      <c r="U889" s="11" t="s">
        <v>5641</v>
      </c>
      <c r="V889" s="9"/>
      <c r="W889" s="9" t="s">
        <v>87</v>
      </c>
      <c r="X889" s="9"/>
      <c r="Y889" s="9" t="s">
        <v>870</v>
      </c>
      <c r="Z889" s="11" t="s">
        <v>87</v>
      </c>
      <c r="AA889" s="9" t="s">
        <v>87</v>
      </c>
      <c r="AB889" s="9" t="s">
        <v>2757</v>
      </c>
      <c r="AC889" s="9"/>
      <c r="AD889" s="11" t="s">
        <v>2757</v>
      </c>
      <c r="AE889" s="9"/>
    </row>
    <row r="890" hidden="1" spans="2:31">
      <c r="B890" t="e">
        <f>VLOOKUP(G890,Summary!B:B,1,FALSE)</f>
        <v>#N/A</v>
      </c>
      <c r="C890" t="str">
        <f t="shared" si="13"/>
        <v>REX</v>
      </c>
      <c r="D890" s="11" t="s">
        <v>5732</v>
      </c>
      <c r="E890" s="9" t="s">
        <v>2759</v>
      </c>
      <c r="F890" s="11" t="s">
        <v>5734</v>
      </c>
      <c r="G890" s="9" t="s">
        <v>2761</v>
      </c>
      <c r="H890" s="11" t="s">
        <v>2755</v>
      </c>
      <c r="I890" s="9" t="s">
        <v>863</v>
      </c>
      <c r="J890" s="9" t="s">
        <v>863</v>
      </c>
      <c r="K890" s="9" t="s">
        <v>864</v>
      </c>
      <c r="L890" s="9" t="s">
        <v>864</v>
      </c>
      <c r="M890" s="9" t="s">
        <v>865</v>
      </c>
      <c r="N890" s="9" t="s">
        <v>866</v>
      </c>
      <c r="O890" s="9" t="s">
        <v>866</v>
      </c>
      <c r="P890" s="11" t="s">
        <v>2762</v>
      </c>
      <c r="Q890" s="9"/>
      <c r="R890" s="11" t="s">
        <v>88</v>
      </c>
      <c r="S890" s="9" t="s">
        <v>868</v>
      </c>
      <c r="T890" s="9" t="s">
        <v>5640</v>
      </c>
      <c r="U890" s="11" t="s">
        <v>5641</v>
      </c>
      <c r="V890" s="9"/>
      <c r="W890" s="9" t="s">
        <v>87</v>
      </c>
      <c r="X890" s="9"/>
      <c r="Y890" s="9" t="s">
        <v>870</v>
      </c>
      <c r="Z890" s="11" t="s">
        <v>87</v>
      </c>
      <c r="AA890" s="9" t="s">
        <v>87</v>
      </c>
      <c r="AB890" s="9" t="s">
        <v>2757</v>
      </c>
      <c r="AC890" s="9"/>
      <c r="AD890" s="11" t="s">
        <v>2757</v>
      </c>
      <c r="AE890" s="9"/>
    </row>
    <row r="891" hidden="1" spans="2:31">
      <c r="B891" t="e">
        <f>VLOOKUP(G891,Summary!B:B,1,FALSE)</f>
        <v>#N/A</v>
      </c>
      <c r="C891" t="str">
        <f t="shared" ref="C891:C954" si="14">MID(H891,6,3)</f>
        <v>REX</v>
      </c>
      <c r="D891" s="11" t="s">
        <v>5732</v>
      </c>
      <c r="E891" s="9" t="s">
        <v>2764</v>
      </c>
      <c r="F891" s="11" t="s">
        <v>5735</v>
      </c>
      <c r="G891" s="9" t="s">
        <v>2766</v>
      </c>
      <c r="H891" s="11" t="s">
        <v>2755</v>
      </c>
      <c r="I891" s="9" t="s">
        <v>863</v>
      </c>
      <c r="J891" s="9" t="s">
        <v>863</v>
      </c>
      <c r="K891" s="9" t="s">
        <v>864</v>
      </c>
      <c r="L891" s="9" t="s">
        <v>864</v>
      </c>
      <c r="M891" s="9" t="s">
        <v>865</v>
      </c>
      <c r="N891" s="9" t="s">
        <v>866</v>
      </c>
      <c r="O891" s="9" t="s">
        <v>866</v>
      </c>
      <c r="P891" s="11" t="s">
        <v>2767</v>
      </c>
      <c r="Q891" s="9"/>
      <c r="R891" s="11" t="s">
        <v>88</v>
      </c>
      <c r="S891" s="9" t="s">
        <v>868</v>
      </c>
      <c r="T891" s="9" t="s">
        <v>5640</v>
      </c>
      <c r="U891" s="11" t="s">
        <v>5641</v>
      </c>
      <c r="V891" s="9"/>
      <c r="W891" s="9" t="s">
        <v>87</v>
      </c>
      <c r="X891" s="9"/>
      <c r="Y891" s="9" t="s">
        <v>870</v>
      </c>
      <c r="Z891" s="11" t="s">
        <v>87</v>
      </c>
      <c r="AA891" s="9" t="s">
        <v>87</v>
      </c>
      <c r="AB891" s="9" t="s">
        <v>2757</v>
      </c>
      <c r="AC891" s="9"/>
      <c r="AD891" s="11" t="s">
        <v>2757</v>
      </c>
      <c r="AE891" s="9"/>
    </row>
    <row r="892" hidden="1" spans="2:31">
      <c r="B892" t="e">
        <f>VLOOKUP(G892,Summary!B:B,1,FALSE)</f>
        <v>#N/A</v>
      </c>
      <c r="C892" t="str">
        <f t="shared" si="14"/>
        <v>REX</v>
      </c>
      <c r="D892" s="11" t="s">
        <v>5732</v>
      </c>
      <c r="E892" s="9" t="s">
        <v>2769</v>
      </c>
      <c r="F892" s="11" t="s">
        <v>5736</v>
      </c>
      <c r="G892" s="9" t="s">
        <v>2771</v>
      </c>
      <c r="H892" s="11" t="s">
        <v>2755</v>
      </c>
      <c r="I892" s="9" t="s">
        <v>863</v>
      </c>
      <c r="J892" s="9" t="s">
        <v>863</v>
      </c>
      <c r="K892" s="9" t="s">
        <v>864</v>
      </c>
      <c r="L892" s="9" t="s">
        <v>864</v>
      </c>
      <c r="M892" s="9" t="s">
        <v>865</v>
      </c>
      <c r="N892" s="9" t="s">
        <v>866</v>
      </c>
      <c r="O892" s="9" t="s">
        <v>866</v>
      </c>
      <c r="P892" s="11" t="s">
        <v>2772</v>
      </c>
      <c r="Q892" s="9"/>
      <c r="R892" s="11" t="s">
        <v>88</v>
      </c>
      <c r="S892" s="9" t="s">
        <v>868</v>
      </c>
      <c r="T892" s="9" t="s">
        <v>5640</v>
      </c>
      <c r="U892" s="11" t="s">
        <v>5641</v>
      </c>
      <c r="V892" s="9"/>
      <c r="W892" s="9" t="s">
        <v>147</v>
      </c>
      <c r="X892" s="9"/>
      <c r="Y892" s="9" t="s">
        <v>870</v>
      </c>
      <c r="Z892" s="11" t="s">
        <v>147</v>
      </c>
      <c r="AA892" s="9" t="s">
        <v>147</v>
      </c>
      <c r="AB892" s="9" t="s">
        <v>2757</v>
      </c>
      <c r="AC892" s="9"/>
      <c r="AD892" s="11" t="s">
        <v>2757</v>
      </c>
      <c r="AE892" s="9"/>
    </row>
    <row r="893" hidden="1" spans="2:31">
      <c r="B893" t="e">
        <f>VLOOKUP(G893,Summary!B:B,1,FALSE)</f>
        <v>#N/A</v>
      </c>
      <c r="C893" t="str">
        <f t="shared" si="14"/>
        <v>REX</v>
      </c>
      <c r="D893" s="11" t="s">
        <v>5732</v>
      </c>
      <c r="E893" s="9" t="s">
        <v>2774</v>
      </c>
      <c r="F893" s="11" t="s">
        <v>5737</v>
      </c>
      <c r="G893" s="9" t="s">
        <v>2776</v>
      </c>
      <c r="H893" s="11" t="s">
        <v>2755</v>
      </c>
      <c r="I893" s="9" t="s">
        <v>863</v>
      </c>
      <c r="J893" s="9" t="s">
        <v>863</v>
      </c>
      <c r="K893" s="9" t="s">
        <v>864</v>
      </c>
      <c r="L893" s="9" t="s">
        <v>864</v>
      </c>
      <c r="M893" s="9" t="s">
        <v>865</v>
      </c>
      <c r="N893" s="9" t="s">
        <v>866</v>
      </c>
      <c r="O893" s="9" t="s">
        <v>866</v>
      </c>
      <c r="P893" s="11" t="s">
        <v>2777</v>
      </c>
      <c r="Q893" s="9"/>
      <c r="R893" s="11" t="s">
        <v>88</v>
      </c>
      <c r="S893" s="9" t="s">
        <v>868</v>
      </c>
      <c r="T893" s="9" t="s">
        <v>5640</v>
      </c>
      <c r="U893" s="11" t="s">
        <v>5641</v>
      </c>
      <c r="V893" s="9"/>
      <c r="W893" s="9" t="s">
        <v>87</v>
      </c>
      <c r="X893" s="9"/>
      <c r="Y893" s="9" t="s">
        <v>870</v>
      </c>
      <c r="Z893" s="11" t="s">
        <v>87</v>
      </c>
      <c r="AA893" s="9" t="s">
        <v>87</v>
      </c>
      <c r="AB893" s="9" t="s">
        <v>2757</v>
      </c>
      <c r="AC893" s="9"/>
      <c r="AD893" s="11" t="s">
        <v>2757</v>
      </c>
      <c r="AE893" s="9"/>
    </row>
    <row r="894" hidden="1" spans="2:31">
      <c r="B894" t="e">
        <f>VLOOKUP(G894,Summary!B:B,1,FALSE)</f>
        <v>#N/A</v>
      </c>
      <c r="C894" t="str">
        <f t="shared" si="14"/>
        <v>REX</v>
      </c>
      <c r="D894" s="11" t="s">
        <v>5732</v>
      </c>
      <c r="E894" s="9" t="s">
        <v>2779</v>
      </c>
      <c r="F894" s="11" t="s">
        <v>5738</v>
      </c>
      <c r="G894" s="9" t="s">
        <v>2781</v>
      </c>
      <c r="H894" s="11" t="s">
        <v>2755</v>
      </c>
      <c r="I894" s="9" t="s">
        <v>863</v>
      </c>
      <c r="J894" s="9" t="s">
        <v>863</v>
      </c>
      <c r="K894" s="9" t="s">
        <v>864</v>
      </c>
      <c r="L894" s="9" t="s">
        <v>864</v>
      </c>
      <c r="M894" s="9" t="s">
        <v>865</v>
      </c>
      <c r="N894" s="9" t="s">
        <v>866</v>
      </c>
      <c r="O894" s="9" t="s">
        <v>866</v>
      </c>
      <c r="P894" s="11" t="s">
        <v>2782</v>
      </c>
      <c r="Q894" s="9"/>
      <c r="R894" s="11" t="s">
        <v>88</v>
      </c>
      <c r="S894" s="9" t="s">
        <v>868</v>
      </c>
      <c r="T894" s="9" t="s">
        <v>5640</v>
      </c>
      <c r="U894" s="11" t="s">
        <v>5641</v>
      </c>
      <c r="V894" s="9"/>
      <c r="W894" s="9" t="s">
        <v>87</v>
      </c>
      <c r="X894" s="9"/>
      <c r="Y894" s="9" t="s">
        <v>870</v>
      </c>
      <c r="Z894" s="11" t="s">
        <v>87</v>
      </c>
      <c r="AA894" s="9" t="s">
        <v>87</v>
      </c>
      <c r="AB894" s="9" t="s">
        <v>2757</v>
      </c>
      <c r="AC894" s="9"/>
      <c r="AD894" s="11" t="s">
        <v>2757</v>
      </c>
      <c r="AE894" s="9"/>
    </row>
    <row r="895" hidden="1" spans="2:31">
      <c r="B895" t="e">
        <f>VLOOKUP(G895,Summary!B:B,1,FALSE)</f>
        <v>#N/A</v>
      </c>
      <c r="C895" t="str">
        <f t="shared" si="14"/>
        <v>REX</v>
      </c>
      <c r="D895" s="11" t="s">
        <v>5732</v>
      </c>
      <c r="E895" s="9" t="s">
        <v>2784</v>
      </c>
      <c r="F895" s="11" t="s">
        <v>5739</v>
      </c>
      <c r="G895" s="9" t="s">
        <v>2786</v>
      </c>
      <c r="H895" s="11" t="s">
        <v>2755</v>
      </c>
      <c r="I895" s="9" t="s">
        <v>863</v>
      </c>
      <c r="J895" s="9" t="s">
        <v>863</v>
      </c>
      <c r="K895" s="9" t="s">
        <v>864</v>
      </c>
      <c r="L895" s="9" t="s">
        <v>864</v>
      </c>
      <c r="M895" s="9" t="s">
        <v>865</v>
      </c>
      <c r="N895" s="9" t="s">
        <v>866</v>
      </c>
      <c r="O895" s="9" t="s">
        <v>866</v>
      </c>
      <c r="P895" s="11" t="s">
        <v>2787</v>
      </c>
      <c r="Q895" s="9"/>
      <c r="R895" s="11" t="s">
        <v>88</v>
      </c>
      <c r="S895" s="9" t="s">
        <v>868</v>
      </c>
      <c r="T895" s="9" t="s">
        <v>5640</v>
      </c>
      <c r="U895" s="11" t="s">
        <v>5641</v>
      </c>
      <c r="V895" s="9"/>
      <c r="W895" s="9" t="s">
        <v>87</v>
      </c>
      <c r="X895" s="9"/>
      <c r="Y895" s="9" t="s">
        <v>870</v>
      </c>
      <c r="Z895" s="11" t="s">
        <v>87</v>
      </c>
      <c r="AA895" s="9" t="s">
        <v>87</v>
      </c>
      <c r="AB895" s="9" t="s">
        <v>2757</v>
      </c>
      <c r="AC895" s="9"/>
      <c r="AD895" s="11" t="s">
        <v>2757</v>
      </c>
      <c r="AE895" s="9"/>
    </row>
    <row r="896" hidden="1" spans="2:31">
      <c r="B896" t="e">
        <f>VLOOKUP(G896,Summary!B:B,1,FALSE)</f>
        <v>#N/A</v>
      </c>
      <c r="C896" t="str">
        <f t="shared" si="14"/>
        <v>REX</v>
      </c>
      <c r="D896" s="11" t="s">
        <v>5740</v>
      </c>
      <c r="E896" s="9" t="s">
        <v>1538</v>
      </c>
      <c r="F896" s="11" t="s">
        <v>5741</v>
      </c>
      <c r="G896" s="9" t="s">
        <v>1540</v>
      </c>
      <c r="H896" s="11" t="s">
        <v>1541</v>
      </c>
      <c r="I896" s="9" t="s">
        <v>863</v>
      </c>
      <c r="J896" s="9" t="s">
        <v>863</v>
      </c>
      <c r="K896" s="9" t="s">
        <v>864</v>
      </c>
      <c r="L896" s="9" t="s">
        <v>864</v>
      </c>
      <c r="M896" s="9" t="s">
        <v>865</v>
      </c>
      <c r="N896" s="9" t="s">
        <v>866</v>
      </c>
      <c r="O896" s="9" t="s">
        <v>866</v>
      </c>
      <c r="P896" s="11" t="s">
        <v>1542</v>
      </c>
      <c r="Q896" s="9"/>
      <c r="R896" s="11" t="s">
        <v>88</v>
      </c>
      <c r="S896" s="9" t="s">
        <v>868</v>
      </c>
      <c r="T896" s="9" t="s">
        <v>5640</v>
      </c>
      <c r="U896" s="11" t="s">
        <v>5641</v>
      </c>
      <c r="V896" s="9"/>
      <c r="W896" s="9" t="s">
        <v>287</v>
      </c>
      <c r="X896" s="9"/>
      <c r="Y896" s="9" t="s">
        <v>870</v>
      </c>
      <c r="Z896" s="11" t="s">
        <v>287</v>
      </c>
      <c r="AA896" s="9" t="s">
        <v>287</v>
      </c>
      <c r="AB896" s="9" t="s">
        <v>1543</v>
      </c>
      <c r="AC896" s="9"/>
      <c r="AD896" s="11" t="s">
        <v>1543</v>
      </c>
      <c r="AE896" s="9"/>
    </row>
    <row r="897" hidden="1" spans="2:31">
      <c r="B897" t="e">
        <f>VLOOKUP(G897,Summary!B:B,1,FALSE)</f>
        <v>#N/A</v>
      </c>
      <c r="C897" t="str">
        <f t="shared" si="14"/>
        <v>REX</v>
      </c>
      <c r="D897" s="11" t="s">
        <v>5742</v>
      </c>
      <c r="E897" s="9" t="s">
        <v>2605</v>
      </c>
      <c r="F897" s="11" t="s">
        <v>5743</v>
      </c>
      <c r="G897" s="9" t="s">
        <v>2607</v>
      </c>
      <c r="H897" s="11" t="s">
        <v>2608</v>
      </c>
      <c r="I897" s="9" t="s">
        <v>863</v>
      </c>
      <c r="J897" s="9" t="s">
        <v>863</v>
      </c>
      <c r="K897" s="9" t="s">
        <v>864</v>
      </c>
      <c r="L897" s="9" t="s">
        <v>864</v>
      </c>
      <c r="M897" s="9" t="s">
        <v>865</v>
      </c>
      <c r="N897" s="9" t="s">
        <v>866</v>
      </c>
      <c r="O897" s="9" t="s">
        <v>866</v>
      </c>
      <c r="P897" s="11" t="s">
        <v>2609</v>
      </c>
      <c r="Q897" s="9"/>
      <c r="R897" s="11" t="s">
        <v>88</v>
      </c>
      <c r="S897" s="9" t="s">
        <v>868</v>
      </c>
      <c r="T897" s="9" t="s">
        <v>5640</v>
      </c>
      <c r="U897" s="11" t="s">
        <v>5641</v>
      </c>
      <c r="V897" s="9"/>
      <c r="W897" s="9" t="s">
        <v>770</v>
      </c>
      <c r="X897" s="9"/>
      <c r="Y897" s="9" t="s">
        <v>870</v>
      </c>
      <c r="Z897" s="11" t="s">
        <v>770</v>
      </c>
      <c r="AA897" s="9" t="s">
        <v>770</v>
      </c>
      <c r="AB897" s="9" t="s">
        <v>170</v>
      </c>
      <c r="AC897" s="9"/>
      <c r="AD897" s="11" t="s">
        <v>170</v>
      </c>
      <c r="AE897" s="9"/>
    </row>
    <row r="898" hidden="1" spans="2:31">
      <c r="B898" t="e">
        <f>VLOOKUP(G898,Summary!B:B,1,FALSE)</f>
        <v>#N/A</v>
      </c>
      <c r="C898" t="str">
        <f t="shared" si="14"/>
        <v>REX</v>
      </c>
      <c r="D898" s="11" t="s">
        <v>5742</v>
      </c>
      <c r="E898" s="9" t="s">
        <v>2611</v>
      </c>
      <c r="F898" s="11" t="s">
        <v>5744</v>
      </c>
      <c r="G898" s="9" t="s">
        <v>2613</v>
      </c>
      <c r="H898" s="11" t="s">
        <v>2608</v>
      </c>
      <c r="I898" s="9" t="s">
        <v>863</v>
      </c>
      <c r="J898" s="9" t="s">
        <v>863</v>
      </c>
      <c r="K898" s="9" t="s">
        <v>864</v>
      </c>
      <c r="L898" s="9" t="s">
        <v>864</v>
      </c>
      <c r="M898" s="9" t="s">
        <v>865</v>
      </c>
      <c r="N898" s="9" t="s">
        <v>866</v>
      </c>
      <c r="O898" s="9" t="s">
        <v>866</v>
      </c>
      <c r="P898" s="11" t="s">
        <v>2614</v>
      </c>
      <c r="Q898" s="9"/>
      <c r="R898" s="11" t="s">
        <v>88</v>
      </c>
      <c r="S898" s="9" t="s">
        <v>868</v>
      </c>
      <c r="T898" s="9" t="s">
        <v>5640</v>
      </c>
      <c r="U898" s="11" t="s">
        <v>5641</v>
      </c>
      <c r="V898" s="9"/>
      <c r="W898" s="9" t="s">
        <v>87</v>
      </c>
      <c r="X898" s="9"/>
      <c r="Y898" s="9" t="s">
        <v>870</v>
      </c>
      <c r="Z898" s="11" t="s">
        <v>87</v>
      </c>
      <c r="AA898" s="9" t="s">
        <v>87</v>
      </c>
      <c r="AB898" s="9" t="s">
        <v>170</v>
      </c>
      <c r="AC898" s="9"/>
      <c r="AD898" s="11" t="s">
        <v>170</v>
      </c>
      <c r="AE898" s="9"/>
    </row>
    <row r="899" hidden="1" spans="2:31">
      <c r="B899" t="e">
        <f>VLOOKUP(G899,Summary!B:B,1,FALSE)</f>
        <v>#N/A</v>
      </c>
      <c r="C899" t="str">
        <f t="shared" si="14"/>
        <v>REX</v>
      </c>
      <c r="D899" s="11" t="s">
        <v>5742</v>
      </c>
      <c r="E899" s="9" t="s">
        <v>2616</v>
      </c>
      <c r="F899" s="11" t="s">
        <v>5745</v>
      </c>
      <c r="G899" s="9" t="s">
        <v>2618</v>
      </c>
      <c r="H899" s="11" t="s">
        <v>2608</v>
      </c>
      <c r="I899" s="9" t="s">
        <v>863</v>
      </c>
      <c r="J899" s="9" t="s">
        <v>863</v>
      </c>
      <c r="K899" s="9" t="s">
        <v>864</v>
      </c>
      <c r="L899" s="9" t="s">
        <v>864</v>
      </c>
      <c r="M899" s="9" t="s">
        <v>865</v>
      </c>
      <c r="N899" s="9" t="s">
        <v>866</v>
      </c>
      <c r="O899" s="9" t="s">
        <v>866</v>
      </c>
      <c r="P899" s="11" t="s">
        <v>2619</v>
      </c>
      <c r="Q899" s="9"/>
      <c r="R899" s="11" t="s">
        <v>88</v>
      </c>
      <c r="S899" s="9" t="s">
        <v>868</v>
      </c>
      <c r="T899" s="9" t="s">
        <v>5640</v>
      </c>
      <c r="U899" s="11" t="s">
        <v>5641</v>
      </c>
      <c r="V899" s="9"/>
      <c r="W899" s="9" t="s">
        <v>108</v>
      </c>
      <c r="X899" s="9"/>
      <c r="Y899" s="9" t="s">
        <v>870</v>
      </c>
      <c r="Z899" s="11" t="s">
        <v>108</v>
      </c>
      <c r="AA899" s="9" t="s">
        <v>108</v>
      </c>
      <c r="AB899" s="9" t="s">
        <v>170</v>
      </c>
      <c r="AC899" s="9"/>
      <c r="AD899" s="11" t="s">
        <v>170</v>
      </c>
      <c r="AE899" s="9"/>
    </row>
    <row r="900" hidden="1" spans="2:31">
      <c r="B900" t="e">
        <f>VLOOKUP(G900,Summary!B:B,1,FALSE)</f>
        <v>#N/A</v>
      </c>
      <c r="C900" t="str">
        <f t="shared" si="14"/>
        <v>REX</v>
      </c>
      <c r="D900" s="11" t="s">
        <v>5742</v>
      </c>
      <c r="E900" s="9" t="s">
        <v>2621</v>
      </c>
      <c r="F900" s="11" t="s">
        <v>5746</v>
      </c>
      <c r="G900" s="9" t="s">
        <v>2623</v>
      </c>
      <c r="H900" s="11" t="s">
        <v>2608</v>
      </c>
      <c r="I900" s="9" t="s">
        <v>863</v>
      </c>
      <c r="J900" s="9" t="s">
        <v>863</v>
      </c>
      <c r="K900" s="9" t="s">
        <v>864</v>
      </c>
      <c r="L900" s="9" t="s">
        <v>864</v>
      </c>
      <c r="M900" s="9" t="s">
        <v>865</v>
      </c>
      <c r="N900" s="9" t="s">
        <v>866</v>
      </c>
      <c r="O900" s="9" t="s">
        <v>866</v>
      </c>
      <c r="P900" s="11" t="s">
        <v>2624</v>
      </c>
      <c r="Q900" s="9"/>
      <c r="R900" s="11" t="s">
        <v>88</v>
      </c>
      <c r="S900" s="9" t="s">
        <v>868</v>
      </c>
      <c r="T900" s="9" t="s">
        <v>5640</v>
      </c>
      <c r="U900" s="11" t="s">
        <v>5641</v>
      </c>
      <c r="V900" s="9"/>
      <c r="W900" s="9" t="s">
        <v>87</v>
      </c>
      <c r="X900" s="9"/>
      <c r="Y900" s="9" t="s">
        <v>870</v>
      </c>
      <c r="Z900" s="11" t="s">
        <v>87</v>
      </c>
      <c r="AA900" s="9" t="s">
        <v>87</v>
      </c>
      <c r="AB900" s="9" t="s">
        <v>170</v>
      </c>
      <c r="AC900" s="9"/>
      <c r="AD900" s="11" t="s">
        <v>170</v>
      </c>
      <c r="AE900" s="9"/>
    </row>
    <row r="901" hidden="1" spans="2:31">
      <c r="B901" t="e">
        <f>VLOOKUP(G901,Summary!B:B,1,FALSE)</f>
        <v>#N/A</v>
      </c>
      <c r="C901" t="str">
        <f t="shared" si="14"/>
        <v>REX</v>
      </c>
      <c r="D901" s="11" t="s">
        <v>5742</v>
      </c>
      <c r="E901" s="9" t="s">
        <v>2626</v>
      </c>
      <c r="F901" s="11" t="s">
        <v>5747</v>
      </c>
      <c r="G901" s="9" t="s">
        <v>2628</v>
      </c>
      <c r="H901" s="11" t="s">
        <v>2608</v>
      </c>
      <c r="I901" s="9" t="s">
        <v>863</v>
      </c>
      <c r="J901" s="9" t="s">
        <v>863</v>
      </c>
      <c r="K901" s="9" t="s">
        <v>864</v>
      </c>
      <c r="L901" s="9" t="s">
        <v>864</v>
      </c>
      <c r="M901" s="9" t="s">
        <v>865</v>
      </c>
      <c r="N901" s="9" t="s">
        <v>866</v>
      </c>
      <c r="O901" s="9" t="s">
        <v>866</v>
      </c>
      <c r="P901" s="11" t="s">
        <v>2629</v>
      </c>
      <c r="Q901" s="9"/>
      <c r="R901" s="11" t="s">
        <v>88</v>
      </c>
      <c r="S901" s="9" t="s">
        <v>868</v>
      </c>
      <c r="T901" s="9" t="s">
        <v>5640</v>
      </c>
      <c r="U901" s="11" t="s">
        <v>5641</v>
      </c>
      <c r="V901" s="9"/>
      <c r="W901" s="9" t="s">
        <v>147</v>
      </c>
      <c r="X901" s="9"/>
      <c r="Y901" s="9" t="s">
        <v>870</v>
      </c>
      <c r="Z901" s="11" t="s">
        <v>147</v>
      </c>
      <c r="AA901" s="9" t="s">
        <v>147</v>
      </c>
      <c r="AB901" s="9" t="s">
        <v>170</v>
      </c>
      <c r="AC901" s="9"/>
      <c r="AD901" s="11" t="s">
        <v>170</v>
      </c>
      <c r="AE901" s="9"/>
    </row>
    <row r="902" hidden="1" spans="2:31">
      <c r="B902" t="e">
        <f>VLOOKUP(G902,Summary!B:B,1,FALSE)</f>
        <v>#N/A</v>
      </c>
      <c r="C902" t="str">
        <f t="shared" si="14"/>
        <v>REX</v>
      </c>
      <c r="D902" s="11" t="s">
        <v>5742</v>
      </c>
      <c r="E902" s="9" t="s">
        <v>2631</v>
      </c>
      <c r="F902" s="11" t="s">
        <v>5748</v>
      </c>
      <c r="G902" s="9" t="s">
        <v>2633</v>
      </c>
      <c r="H902" s="11" t="s">
        <v>2608</v>
      </c>
      <c r="I902" s="9" t="s">
        <v>863</v>
      </c>
      <c r="J902" s="9" t="s">
        <v>863</v>
      </c>
      <c r="K902" s="9" t="s">
        <v>864</v>
      </c>
      <c r="L902" s="9" t="s">
        <v>864</v>
      </c>
      <c r="M902" s="9" t="s">
        <v>865</v>
      </c>
      <c r="N902" s="9" t="s">
        <v>866</v>
      </c>
      <c r="O902" s="9" t="s">
        <v>866</v>
      </c>
      <c r="P902" s="11" t="s">
        <v>2634</v>
      </c>
      <c r="Q902" s="9"/>
      <c r="R902" s="11" t="s">
        <v>88</v>
      </c>
      <c r="S902" s="9" t="s">
        <v>868</v>
      </c>
      <c r="T902" s="9" t="s">
        <v>5640</v>
      </c>
      <c r="U902" s="11" t="s">
        <v>5641</v>
      </c>
      <c r="V902" s="9"/>
      <c r="W902" s="9" t="s">
        <v>127</v>
      </c>
      <c r="X902" s="9"/>
      <c r="Y902" s="9" t="s">
        <v>870</v>
      </c>
      <c r="Z902" s="11" t="s">
        <v>127</v>
      </c>
      <c r="AA902" s="9" t="s">
        <v>127</v>
      </c>
      <c r="AB902" s="9" t="s">
        <v>170</v>
      </c>
      <c r="AC902" s="9"/>
      <c r="AD902" s="11" t="s">
        <v>170</v>
      </c>
      <c r="AE902" s="9"/>
    </row>
    <row r="903" hidden="1" spans="2:31">
      <c r="B903" t="e">
        <f>VLOOKUP(G903,Summary!B:B,1,FALSE)</f>
        <v>#N/A</v>
      </c>
      <c r="C903" t="str">
        <f t="shared" si="14"/>
        <v>REX</v>
      </c>
      <c r="D903" s="11" t="s">
        <v>5742</v>
      </c>
      <c r="E903" s="9" t="s">
        <v>2636</v>
      </c>
      <c r="F903" s="11" t="s">
        <v>5749</v>
      </c>
      <c r="G903" s="9" t="s">
        <v>2638</v>
      </c>
      <c r="H903" s="11" t="s">
        <v>2608</v>
      </c>
      <c r="I903" s="9" t="s">
        <v>863</v>
      </c>
      <c r="J903" s="9" t="s">
        <v>863</v>
      </c>
      <c r="K903" s="9" t="s">
        <v>864</v>
      </c>
      <c r="L903" s="9" t="s">
        <v>864</v>
      </c>
      <c r="M903" s="9" t="s">
        <v>865</v>
      </c>
      <c r="N903" s="9" t="s">
        <v>866</v>
      </c>
      <c r="O903" s="9" t="s">
        <v>866</v>
      </c>
      <c r="P903" s="11" t="s">
        <v>2639</v>
      </c>
      <c r="Q903" s="9"/>
      <c r="R903" s="11" t="s">
        <v>88</v>
      </c>
      <c r="S903" s="9" t="s">
        <v>868</v>
      </c>
      <c r="T903" s="9" t="s">
        <v>5640</v>
      </c>
      <c r="U903" s="11" t="s">
        <v>5641</v>
      </c>
      <c r="V903" s="9"/>
      <c r="W903" s="9" t="s">
        <v>196</v>
      </c>
      <c r="X903" s="9"/>
      <c r="Y903" s="9" t="s">
        <v>870</v>
      </c>
      <c r="Z903" s="11" t="s">
        <v>196</v>
      </c>
      <c r="AA903" s="9" t="s">
        <v>196</v>
      </c>
      <c r="AB903" s="9" t="s">
        <v>170</v>
      </c>
      <c r="AC903" s="9"/>
      <c r="AD903" s="11" t="s">
        <v>170</v>
      </c>
      <c r="AE903" s="9"/>
    </row>
    <row r="904" hidden="1" spans="2:31">
      <c r="B904" t="e">
        <f>VLOOKUP(G904,Summary!B:B,1,FALSE)</f>
        <v>#N/A</v>
      </c>
      <c r="C904" t="str">
        <f t="shared" si="14"/>
        <v>REX</v>
      </c>
      <c r="D904" s="11" t="s">
        <v>5750</v>
      </c>
      <c r="E904" s="9" t="s">
        <v>2495</v>
      </c>
      <c r="F904" s="11" t="s">
        <v>5751</v>
      </c>
      <c r="G904" s="9" t="s">
        <v>2497</v>
      </c>
      <c r="H904" s="11" t="s">
        <v>2498</v>
      </c>
      <c r="I904" s="9" t="s">
        <v>863</v>
      </c>
      <c r="J904" s="9" t="s">
        <v>863</v>
      </c>
      <c r="K904" s="9" t="s">
        <v>864</v>
      </c>
      <c r="L904" s="9" t="s">
        <v>864</v>
      </c>
      <c r="M904" s="9" t="s">
        <v>865</v>
      </c>
      <c r="N904" s="9" t="s">
        <v>866</v>
      </c>
      <c r="O904" s="9" t="s">
        <v>866</v>
      </c>
      <c r="P904" s="11" t="s">
        <v>2499</v>
      </c>
      <c r="Q904" s="9"/>
      <c r="R904" s="11" t="s">
        <v>88</v>
      </c>
      <c r="S904" s="9" t="s">
        <v>868</v>
      </c>
      <c r="T904" s="9" t="s">
        <v>5640</v>
      </c>
      <c r="U904" s="11" t="s">
        <v>5641</v>
      </c>
      <c r="V904" s="9"/>
      <c r="W904" s="9" t="s">
        <v>287</v>
      </c>
      <c r="X904" s="9"/>
      <c r="Y904" s="9" t="s">
        <v>870</v>
      </c>
      <c r="Z904" s="11" t="s">
        <v>287</v>
      </c>
      <c r="AA904" s="9" t="s">
        <v>287</v>
      </c>
      <c r="AB904" s="9" t="s">
        <v>2500</v>
      </c>
      <c r="AC904" s="9"/>
      <c r="AD904" s="11" t="s">
        <v>2500</v>
      </c>
      <c r="AE904" s="9"/>
    </row>
    <row r="905" hidden="1" spans="2:31">
      <c r="B905" t="e">
        <f>VLOOKUP(G905,Summary!B:B,1,FALSE)</f>
        <v>#N/A</v>
      </c>
      <c r="C905" t="str">
        <f t="shared" si="14"/>
        <v>REX</v>
      </c>
      <c r="D905" s="11" t="s">
        <v>5750</v>
      </c>
      <c r="E905" s="9" t="s">
        <v>2502</v>
      </c>
      <c r="F905" s="11" t="s">
        <v>5752</v>
      </c>
      <c r="G905" s="9" t="s">
        <v>2504</v>
      </c>
      <c r="H905" s="11" t="s">
        <v>2498</v>
      </c>
      <c r="I905" s="9" t="s">
        <v>863</v>
      </c>
      <c r="J905" s="9" t="s">
        <v>863</v>
      </c>
      <c r="K905" s="9" t="s">
        <v>864</v>
      </c>
      <c r="L905" s="9" t="s">
        <v>864</v>
      </c>
      <c r="M905" s="9" t="s">
        <v>865</v>
      </c>
      <c r="N905" s="9" t="s">
        <v>866</v>
      </c>
      <c r="O905" s="9" t="s">
        <v>866</v>
      </c>
      <c r="P905" s="11" t="s">
        <v>2505</v>
      </c>
      <c r="Q905" s="9"/>
      <c r="R905" s="11" t="s">
        <v>88</v>
      </c>
      <c r="S905" s="9" t="s">
        <v>868</v>
      </c>
      <c r="T905" s="9" t="s">
        <v>5640</v>
      </c>
      <c r="U905" s="11" t="s">
        <v>5641</v>
      </c>
      <c r="V905" s="9"/>
      <c r="W905" s="9" t="s">
        <v>196</v>
      </c>
      <c r="X905" s="9"/>
      <c r="Y905" s="9" t="s">
        <v>870</v>
      </c>
      <c r="Z905" s="11" t="s">
        <v>196</v>
      </c>
      <c r="AA905" s="9" t="s">
        <v>196</v>
      </c>
      <c r="AB905" s="9" t="s">
        <v>2500</v>
      </c>
      <c r="AC905" s="9"/>
      <c r="AD905" s="11" t="s">
        <v>2500</v>
      </c>
      <c r="AE905" s="9"/>
    </row>
    <row r="906" hidden="1" spans="2:31">
      <c r="B906" t="e">
        <f>VLOOKUP(G906,Summary!B:B,1,FALSE)</f>
        <v>#N/A</v>
      </c>
      <c r="C906" t="str">
        <f t="shared" si="14"/>
        <v>REX</v>
      </c>
      <c r="D906" s="11" t="s">
        <v>5753</v>
      </c>
      <c r="E906" s="9" t="s">
        <v>3129</v>
      </c>
      <c r="F906" s="11" t="s">
        <v>5754</v>
      </c>
      <c r="G906" s="9" t="s">
        <v>3131</v>
      </c>
      <c r="H906" s="11" t="s">
        <v>3132</v>
      </c>
      <c r="I906" s="9" t="s">
        <v>863</v>
      </c>
      <c r="J906" s="9" t="s">
        <v>863</v>
      </c>
      <c r="K906" s="9" t="s">
        <v>864</v>
      </c>
      <c r="L906" s="9" t="s">
        <v>864</v>
      </c>
      <c r="M906" s="9" t="s">
        <v>865</v>
      </c>
      <c r="N906" s="9" t="s">
        <v>866</v>
      </c>
      <c r="O906" s="9" t="s">
        <v>866</v>
      </c>
      <c r="P906" s="11" t="s">
        <v>3133</v>
      </c>
      <c r="Q906" s="9"/>
      <c r="R906" s="11" t="s">
        <v>88</v>
      </c>
      <c r="S906" s="9" t="s">
        <v>868</v>
      </c>
      <c r="T906" s="9" t="s">
        <v>5640</v>
      </c>
      <c r="U906" s="11" t="s">
        <v>5641</v>
      </c>
      <c r="V906" s="9"/>
      <c r="W906" s="9" t="s">
        <v>87</v>
      </c>
      <c r="X906" s="9"/>
      <c r="Y906" s="9" t="s">
        <v>870</v>
      </c>
      <c r="Z906" s="11" t="s">
        <v>87</v>
      </c>
      <c r="AA906" s="9" t="s">
        <v>87</v>
      </c>
      <c r="AB906" s="9" t="s">
        <v>3134</v>
      </c>
      <c r="AC906" s="9"/>
      <c r="AD906" s="11" t="s">
        <v>3134</v>
      </c>
      <c r="AE906" s="9"/>
    </row>
    <row r="907" hidden="1" spans="2:31">
      <c r="B907" t="e">
        <f>VLOOKUP(G907,Summary!B:B,1,FALSE)</f>
        <v>#N/A</v>
      </c>
      <c r="C907" t="str">
        <f t="shared" si="14"/>
        <v>REX</v>
      </c>
      <c r="D907" s="11" t="s">
        <v>5755</v>
      </c>
      <c r="E907" s="9" t="s">
        <v>977</v>
      </c>
      <c r="F907" s="11" t="s">
        <v>5756</v>
      </c>
      <c r="G907" s="9" t="s">
        <v>979</v>
      </c>
      <c r="H907" s="11" t="s">
        <v>980</v>
      </c>
      <c r="I907" s="9" t="s">
        <v>863</v>
      </c>
      <c r="J907" s="9" t="s">
        <v>863</v>
      </c>
      <c r="K907" s="9" t="s">
        <v>864</v>
      </c>
      <c r="L907" s="9" t="s">
        <v>864</v>
      </c>
      <c r="M907" s="9" t="s">
        <v>865</v>
      </c>
      <c r="N907" s="9" t="s">
        <v>866</v>
      </c>
      <c r="O907" s="9" t="s">
        <v>866</v>
      </c>
      <c r="P907" s="11" t="s">
        <v>981</v>
      </c>
      <c r="Q907" s="9"/>
      <c r="R907" s="11" t="s">
        <v>88</v>
      </c>
      <c r="S907" s="9" t="s">
        <v>868</v>
      </c>
      <c r="T907" s="9" t="s">
        <v>5640</v>
      </c>
      <c r="U907" s="11" t="s">
        <v>5641</v>
      </c>
      <c r="V907" s="9"/>
      <c r="W907" s="9" t="s">
        <v>287</v>
      </c>
      <c r="X907" s="9"/>
      <c r="Y907" s="9" t="s">
        <v>870</v>
      </c>
      <c r="Z907" s="11" t="s">
        <v>287</v>
      </c>
      <c r="AA907" s="9" t="s">
        <v>287</v>
      </c>
      <c r="AB907" s="9" t="s">
        <v>982</v>
      </c>
      <c r="AC907" s="9"/>
      <c r="AD907" s="11" t="s">
        <v>982</v>
      </c>
      <c r="AE907" s="9"/>
    </row>
    <row r="908" hidden="1" spans="2:31">
      <c r="B908" t="e">
        <f>VLOOKUP(G908,Summary!B:B,1,FALSE)</f>
        <v>#N/A</v>
      </c>
      <c r="C908" t="str">
        <f t="shared" si="14"/>
        <v>REX</v>
      </c>
      <c r="D908" s="11" t="s">
        <v>5757</v>
      </c>
      <c r="E908" s="9" t="s">
        <v>3694</v>
      </c>
      <c r="F908" s="11" t="s">
        <v>5758</v>
      </c>
      <c r="G908" s="9" t="s">
        <v>3696</v>
      </c>
      <c r="H908" s="11" t="s">
        <v>3697</v>
      </c>
      <c r="I908" s="9" t="s">
        <v>863</v>
      </c>
      <c r="J908" s="9" t="s">
        <v>863</v>
      </c>
      <c r="K908" s="9" t="s">
        <v>864</v>
      </c>
      <c r="L908" s="9" t="s">
        <v>864</v>
      </c>
      <c r="M908" s="9" t="s">
        <v>865</v>
      </c>
      <c r="N908" s="9" t="s">
        <v>866</v>
      </c>
      <c r="O908" s="9" t="s">
        <v>866</v>
      </c>
      <c r="P908" s="11" t="s">
        <v>3698</v>
      </c>
      <c r="Q908" s="9"/>
      <c r="R908" s="11" t="s">
        <v>88</v>
      </c>
      <c r="S908" s="9" t="s">
        <v>868</v>
      </c>
      <c r="T908" s="9" t="s">
        <v>5640</v>
      </c>
      <c r="U908" s="11" t="s">
        <v>5641</v>
      </c>
      <c r="V908" s="9"/>
      <c r="W908" s="9" t="s">
        <v>108</v>
      </c>
      <c r="X908" s="9"/>
      <c r="Y908" s="9" t="s">
        <v>870</v>
      </c>
      <c r="Z908" s="11" t="s">
        <v>108</v>
      </c>
      <c r="AA908" s="9" t="s">
        <v>108</v>
      </c>
      <c r="AB908" s="9" t="s">
        <v>3699</v>
      </c>
      <c r="AC908" s="9"/>
      <c r="AD908" s="11" t="s">
        <v>3699</v>
      </c>
      <c r="AE908" s="9"/>
    </row>
    <row r="909" hidden="1" spans="2:31">
      <c r="B909" t="e">
        <f>VLOOKUP(G909,Summary!B:B,1,FALSE)</f>
        <v>#N/A</v>
      </c>
      <c r="C909" t="str">
        <f t="shared" si="14"/>
        <v>REX</v>
      </c>
      <c r="D909" s="11" t="s">
        <v>5757</v>
      </c>
      <c r="E909" s="9" t="s">
        <v>3701</v>
      </c>
      <c r="F909" s="11" t="s">
        <v>5759</v>
      </c>
      <c r="G909" s="9" t="s">
        <v>3703</v>
      </c>
      <c r="H909" s="11" t="s">
        <v>3697</v>
      </c>
      <c r="I909" s="9" t="s">
        <v>863</v>
      </c>
      <c r="J909" s="9" t="s">
        <v>863</v>
      </c>
      <c r="K909" s="9" t="s">
        <v>864</v>
      </c>
      <c r="L909" s="9" t="s">
        <v>864</v>
      </c>
      <c r="M909" s="9" t="s">
        <v>865</v>
      </c>
      <c r="N909" s="9" t="s">
        <v>866</v>
      </c>
      <c r="O909" s="9" t="s">
        <v>866</v>
      </c>
      <c r="P909" s="11" t="s">
        <v>3704</v>
      </c>
      <c r="Q909" s="9"/>
      <c r="R909" s="11" t="s">
        <v>88</v>
      </c>
      <c r="S909" s="9" t="s">
        <v>868</v>
      </c>
      <c r="T909" s="9" t="s">
        <v>5640</v>
      </c>
      <c r="U909" s="11" t="s">
        <v>5641</v>
      </c>
      <c r="V909" s="9"/>
      <c r="W909" s="9" t="s">
        <v>87</v>
      </c>
      <c r="X909" s="9"/>
      <c r="Y909" s="9" t="s">
        <v>870</v>
      </c>
      <c r="Z909" s="11" t="s">
        <v>87</v>
      </c>
      <c r="AA909" s="9" t="s">
        <v>87</v>
      </c>
      <c r="AB909" s="9" t="s">
        <v>3699</v>
      </c>
      <c r="AC909" s="9"/>
      <c r="AD909" s="11" t="s">
        <v>3699</v>
      </c>
      <c r="AE909" s="9"/>
    </row>
    <row r="910" hidden="1" spans="2:31">
      <c r="B910" t="e">
        <f>VLOOKUP(G910,Summary!B:B,1,FALSE)</f>
        <v>#N/A</v>
      </c>
      <c r="C910" t="str">
        <f t="shared" si="14"/>
        <v>REX</v>
      </c>
      <c r="D910" s="11" t="s">
        <v>5760</v>
      </c>
      <c r="E910" s="9" t="s">
        <v>2315</v>
      </c>
      <c r="F910" s="11" t="s">
        <v>5761</v>
      </c>
      <c r="G910" s="9" t="s">
        <v>2317</v>
      </c>
      <c r="H910" s="11" t="s">
        <v>2318</v>
      </c>
      <c r="I910" s="9" t="s">
        <v>863</v>
      </c>
      <c r="J910" s="9" t="s">
        <v>863</v>
      </c>
      <c r="K910" s="9" t="s">
        <v>864</v>
      </c>
      <c r="L910" s="9" t="s">
        <v>864</v>
      </c>
      <c r="M910" s="9" t="s">
        <v>865</v>
      </c>
      <c r="N910" s="9" t="s">
        <v>866</v>
      </c>
      <c r="O910" s="9" t="s">
        <v>866</v>
      </c>
      <c r="P910" s="11" t="s">
        <v>2319</v>
      </c>
      <c r="Q910" s="9"/>
      <c r="R910" s="11" t="s">
        <v>88</v>
      </c>
      <c r="S910" s="9" t="s">
        <v>868</v>
      </c>
      <c r="T910" s="9" t="s">
        <v>5640</v>
      </c>
      <c r="U910" s="11" t="s">
        <v>5641</v>
      </c>
      <c r="V910" s="9"/>
      <c r="W910" s="9" t="s">
        <v>87</v>
      </c>
      <c r="X910" s="9"/>
      <c r="Y910" s="9" t="s">
        <v>870</v>
      </c>
      <c r="Z910" s="11" t="s">
        <v>87</v>
      </c>
      <c r="AA910" s="9" t="s">
        <v>87</v>
      </c>
      <c r="AB910" s="9" t="s">
        <v>2320</v>
      </c>
      <c r="AC910" s="9"/>
      <c r="AD910" s="11" t="s">
        <v>2320</v>
      </c>
      <c r="AE910" s="9"/>
    </row>
    <row r="911" hidden="1" spans="2:31">
      <c r="B911" t="e">
        <f>VLOOKUP(G911,Summary!B:B,1,FALSE)</f>
        <v>#N/A</v>
      </c>
      <c r="C911" t="str">
        <f t="shared" si="14"/>
        <v>REX</v>
      </c>
      <c r="D911" s="11" t="s">
        <v>5762</v>
      </c>
      <c r="E911" s="9" t="s">
        <v>2195</v>
      </c>
      <c r="F911" s="11" t="s">
        <v>5763</v>
      </c>
      <c r="G911" s="9" t="s">
        <v>2197</v>
      </c>
      <c r="H911" s="11" t="s">
        <v>2198</v>
      </c>
      <c r="I911" s="9" t="s">
        <v>863</v>
      </c>
      <c r="J911" s="9" t="s">
        <v>863</v>
      </c>
      <c r="K911" s="9" t="s">
        <v>864</v>
      </c>
      <c r="L911" s="9" t="s">
        <v>864</v>
      </c>
      <c r="M911" s="9" t="s">
        <v>865</v>
      </c>
      <c r="N911" s="9" t="s">
        <v>866</v>
      </c>
      <c r="O911" s="9" t="s">
        <v>866</v>
      </c>
      <c r="P911" s="11" t="s">
        <v>2199</v>
      </c>
      <c r="Q911" s="9"/>
      <c r="R911" s="11" t="s">
        <v>88</v>
      </c>
      <c r="S911" s="9" t="s">
        <v>868</v>
      </c>
      <c r="T911" s="9" t="s">
        <v>5640</v>
      </c>
      <c r="U911" s="11" t="s">
        <v>5641</v>
      </c>
      <c r="V911" s="9"/>
      <c r="W911" s="9" t="s">
        <v>87</v>
      </c>
      <c r="X911" s="9"/>
      <c r="Y911" s="9" t="s">
        <v>870</v>
      </c>
      <c r="Z911" s="11" t="s">
        <v>87</v>
      </c>
      <c r="AA911" s="9" t="s">
        <v>87</v>
      </c>
      <c r="AB911" s="9" t="s">
        <v>2200</v>
      </c>
      <c r="AC911" s="9"/>
      <c r="AD911" s="11" t="s">
        <v>2200</v>
      </c>
      <c r="AE911" s="9"/>
    </row>
    <row r="912" hidden="1" spans="2:31">
      <c r="B912" t="e">
        <f>VLOOKUP(G912,Summary!B:B,1,FALSE)</f>
        <v>#N/A</v>
      </c>
      <c r="C912" t="str">
        <f t="shared" si="14"/>
        <v>REX</v>
      </c>
      <c r="D912" s="11" t="s">
        <v>5764</v>
      </c>
      <c r="E912" s="9" t="s">
        <v>1579</v>
      </c>
      <c r="F912" s="11" t="s">
        <v>5765</v>
      </c>
      <c r="G912" s="9" t="s">
        <v>1581</v>
      </c>
      <c r="H912" s="11" t="s">
        <v>1582</v>
      </c>
      <c r="I912" s="9" t="s">
        <v>863</v>
      </c>
      <c r="J912" s="9" t="s">
        <v>863</v>
      </c>
      <c r="K912" s="9" t="s">
        <v>864</v>
      </c>
      <c r="L912" s="9" t="s">
        <v>864</v>
      </c>
      <c r="M912" s="9" t="s">
        <v>865</v>
      </c>
      <c r="N912" s="9" t="s">
        <v>866</v>
      </c>
      <c r="O912" s="9" t="s">
        <v>866</v>
      </c>
      <c r="P912" s="11" t="s">
        <v>1583</v>
      </c>
      <c r="Q912" s="9"/>
      <c r="R912" s="11" t="s">
        <v>88</v>
      </c>
      <c r="S912" s="9" t="s">
        <v>868</v>
      </c>
      <c r="T912" s="9" t="s">
        <v>5640</v>
      </c>
      <c r="U912" s="11" t="s">
        <v>5641</v>
      </c>
      <c r="V912" s="9"/>
      <c r="W912" s="9" t="s">
        <v>108</v>
      </c>
      <c r="X912" s="9"/>
      <c r="Y912" s="9" t="s">
        <v>870</v>
      </c>
      <c r="Z912" s="11" t="s">
        <v>108</v>
      </c>
      <c r="AA912" s="9" t="s">
        <v>108</v>
      </c>
      <c r="AB912" s="9" t="s">
        <v>1584</v>
      </c>
      <c r="AC912" s="9"/>
      <c r="AD912" s="11" t="s">
        <v>1584</v>
      </c>
      <c r="AE912" s="9"/>
    </row>
    <row r="913" hidden="1" spans="2:31">
      <c r="B913" t="e">
        <f>VLOOKUP(G913,Summary!B:B,1,FALSE)</f>
        <v>#N/A</v>
      </c>
      <c r="C913" t="str">
        <f t="shared" si="14"/>
        <v>REX</v>
      </c>
      <c r="D913" s="11" t="s">
        <v>5764</v>
      </c>
      <c r="E913" s="9" t="s">
        <v>1586</v>
      </c>
      <c r="F913" s="11" t="s">
        <v>5766</v>
      </c>
      <c r="G913" s="9" t="s">
        <v>1588</v>
      </c>
      <c r="H913" s="11" t="s">
        <v>1582</v>
      </c>
      <c r="I913" s="9" t="s">
        <v>863</v>
      </c>
      <c r="J913" s="9" t="s">
        <v>863</v>
      </c>
      <c r="K913" s="9" t="s">
        <v>864</v>
      </c>
      <c r="L913" s="9" t="s">
        <v>864</v>
      </c>
      <c r="M913" s="9" t="s">
        <v>865</v>
      </c>
      <c r="N913" s="9" t="s">
        <v>866</v>
      </c>
      <c r="O913" s="9" t="s">
        <v>866</v>
      </c>
      <c r="P913" s="11" t="s">
        <v>1589</v>
      </c>
      <c r="Q913" s="9"/>
      <c r="R913" s="11" t="s">
        <v>88</v>
      </c>
      <c r="S913" s="9" t="s">
        <v>868</v>
      </c>
      <c r="T913" s="9" t="s">
        <v>5640</v>
      </c>
      <c r="U913" s="11" t="s">
        <v>5641</v>
      </c>
      <c r="V913" s="9"/>
      <c r="W913" s="9" t="s">
        <v>127</v>
      </c>
      <c r="X913" s="9"/>
      <c r="Y913" s="9" t="s">
        <v>870</v>
      </c>
      <c r="Z913" s="11" t="s">
        <v>127</v>
      </c>
      <c r="AA913" s="9" t="s">
        <v>127</v>
      </c>
      <c r="AB913" s="9" t="s">
        <v>1584</v>
      </c>
      <c r="AC913" s="9"/>
      <c r="AD913" s="11" t="s">
        <v>1584</v>
      </c>
      <c r="AE913" s="9"/>
    </row>
    <row r="914" hidden="1" spans="2:31">
      <c r="B914" t="e">
        <f>VLOOKUP(G914,Summary!B:B,1,FALSE)</f>
        <v>#N/A</v>
      </c>
      <c r="C914" t="str">
        <f t="shared" si="14"/>
        <v>REX</v>
      </c>
      <c r="D914" s="11" t="s">
        <v>5767</v>
      </c>
      <c r="E914" s="9" t="s">
        <v>1673</v>
      </c>
      <c r="F914" s="11" t="s">
        <v>5768</v>
      </c>
      <c r="G914" s="9" t="s">
        <v>1675</v>
      </c>
      <c r="H914" s="11" t="s">
        <v>1676</v>
      </c>
      <c r="I914" s="9" t="s">
        <v>863</v>
      </c>
      <c r="J914" s="9" t="s">
        <v>863</v>
      </c>
      <c r="K914" s="9" t="s">
        <v>864</v>
      </c>
      <c r="L914" s="9" t="s">
        <v>864</v>
      </c>
      <c r="M914" s="9" t="s">
        <v>865</v>
      </c>
      <c r="N914" s="9" t="s">
        <v>866</v>
      </c>
      <c r="O914" s="9" t="s">
        <v>866</v>
      </c>
      <c r="P914" s="11" t="s">
        <v>1677</v>
      </c>
      <c r="Q914" s="9"/>
      <c r="R914" s="11" t="s">
        <v>88</v>
      </c>
      <c r="S914" s="9" t="s">
        <v>868</v>
      </c>
      <c r="T914" s="9" t="s">
        <v>5640</v>
      </c>
      <c r="U914" s="11" t="s">
        <v>5641</v>
      </c>
      <c r="V914" s="9"/>
      <c r="W914" s="9" t="s">
        <v>87</v>
      </c>
      <c r="X914" s="9"/>
      <c r="Y914" s="9" t="s">
        <v>870</v>
      </c>
      <c r="Z914" s="11" t="s">
        <v>87</v>
      </c>
      <c r="AA914" s="9" t="s">
        <v>87</v>
      </c>
      <c r="AB914" s="9" t="s">
        <v>1678</v>
      </c>
      <c r="AC914" s="9"/>
      <c r="AD914" s="11" t="s">
        <v>1678</v>
      </c>
      <c r="AE914" s="9"/>
    </row>
    <row r="915" hidden="1" spans="2:31">
      <c r="B915" t="e">
        <f>VLOOKUP(G915,Summary!B:B,1,FALSE)</f>
        <v>#N/A</v>
      </c>
      <c r="C915" t="str">
        <f t="shared" si="14"/>
        <v>REX</v>
      </c>
      <c r="D915" s="11" t="s">
        <v>5767</v>
      </c>
      <c r="E915" s="9" t="s">
        <v>1680</v>
      </c>
      <c r="F915" s="11" t="s">
        <v>5769</v>
      </c>
      <c r="G915" s="9" t="s">
        <v>1682</v>
      </c>
      <c r="H915" s="11" t="s">
        <v>1676</v>
      </c>
      <c r="I915" s="9" t="s">
        <v>863</v>
      </c>
      <c r="J915" s="9" t="s">
        <v>863</v>
      </c>
      <c r="K915" s="9" t="s">
        <v>864</v>
      </c>
      <c r="L915" s="9" t="s">
        <v>864</v>
      </c>
      <c r="M915" s="9" t="s">
        <v>865</v>
      </c>
      <c r="N915" s="9" t="s">
        <v>866</v>
      </c>
      <c r="O915" s="9" t="s">
        <v>866</v>
      </c>
      <c r="P915" s="11" t="s">
        <v>1683</v>
      </c>
      <c r="Q915" s="9"/>
      <c r="R915" s="11" t="s">
        <v>88</v>
      </c>
      <c r="S915" s="9" t="s">
        <v>868</v>
      </c>
      <c r="T915" s="9" t="s">
        <v>5640</v>
      </c>
      <c r="U915" s="11" t="s">
        <v>5641</v>
      </c>
      <c r="V915" s="9"/>
      <c r="W915" s="9" t="s">
        <v>87</v>
      </c>
      <c r="X915" s="9"/>
      <c r="Y915" s="9" t="s">
        <v>870</v>
      </c>
      <c r="Z915" s="11" t="s">
        <v>87</v>
      </c>
      <c r="AA915" s="9" t="s">
        <v>87</v>
      </c>
      <c r="AB915" s="9" t="s">
        <v>1678</v>
      </c>
      <c r="AC915" s="9"/>
      <c r="AD915" s="11" t="s">
        <v>1678</v>
      </c>
      <c r="AE915" s="9"/>
    </row>
    <row r="916" hidden="1" spans="2:31">
      <c r="B916" t="e">
        <f>VLOOKUP(G916,Summary!B:B,1,FALSE)</f>
        <v>#N/A</v>
      </c>
      <c r="C916" t="str">
        <f t="shared" si="14"/>
        <v>REX</v>
      </c>
      <c r="D916" s="11" t="s">
        <v>5767</v>
      </c>
      <c r="E916" s="9" t="s">
        <v>1685</v>
      </c>
      <c r="F916" s="11" t="s">
        <v>5770</v>
      </c>
      <c r="G916" s="9" t="s">
        <v>1687</v>
      </c>
      <c r="H916" s="11" t="s">
        <v>1676</v>
      </c>
      <c r="I916" s="9" t="s">
        <v>863</v>
      </c>
      <c r="J916" s="9" t="s">
        <v>863</v>
      </c>
      <c r="K916" s="9" t="s">
        <v>864</v>
      </c>
      <c r="L916" s="9" t="s">
        <v>864</v>
      </c>
      <c r="M916" s="9" t="s">
        <v>865</v>
      </c>
      <c r="N916" s="9" t="s">
        <v>866</v>
      </c>
      <c r="O916" s="9" t="s">
        <v>866</v>
      </c>
      <c r="P916" s="11" t="s">
        <v>1688</v>
      </c>
      <c r="Q916" s="9"/>
      <c r="R916" s="11" t="s">
        <v>88</v>
      </c>
      <c r="S916" s="9" t="s">
        <v>868</v>
      </c>
      <c r="T916" s="9" t="s">
        <v>5640</v>
      </c>
      <c r="U916" s="11" t="s">
        <v>5641</v>
      </c>
      <c r="V916" s="9"/>
      <c r="W916" s="9" t="s">
        <v>127</v>
      </c>
      <c r="X916" s="9"/>
      <c r="Y916" s="9" t="s">
        <v>870</v>
      </c>
      <c r="Z916" s="11" t="s">
        <v>127</v>
      </c>
      <c r="AA916" s="9" t="s">
        <v>127</v>
      </c>
      <c r="AB916" s="9" t="s">
        <v>1678</v>
      </c>
      <c r="AC916" s="9"/>
      <c r="AD916" s="11" t="s">
        <v>1678</v>
      </c>
      <c r="AE916" s="9"/>
    </row>
    <row r="917" hidden="1" spans="2:31">
      <c r="B917" t="e">
        <f>VLOOKUP(G917,Summary!B:B,1,FALSE)</f>
        <v>#N/A</v>
      </c>
      <c r="C917" t="str">
        <f t="shared" si="14"/>
        <v>REX</v>
      </c>
      <c r="D917" s="11" t="s">
        <v>5771</v>
      </c>
      <c r="E917" s="9" t="s">
        <v>4460</v>
      </c>
      <c r="F917" s="11" t="s">
        <v>5772</v>
      </c>
      <c r="G917" s="9" t="s">
        <v>4462</v>
      </c>
      <c r="H917" s="11" t="s">
        <v>4463</v>
      </c>
      <c r="I917" s="9" t="s">
        <v>863</v>
      </c>
      <c r="J917" s="9" t="s">
        <v>863</v>
      </c>
      <c r="K917" s="9" t="s">
        <v>864</v>
      </c>
      <c r="L917" s="9" t="s">
        <v>864</v>
      </c>
      <c r="M917" s="9" t="s">
        <v>865</v>
      </c>
      <c r="N917" s="9" t="s">
        <v>866</v>
      </c>
      <c r="O917" s="9" t="s">
        <v>866</v>
      </c>
      <c r="P917" s="11" t="s">
        <v>4464</v>
      </c>
      <c r="Q917" s="9"/>
      <c r="R917" s="11" t="s">
        <v>88</v>
      </c>
      <c r="S917" s="9" t="s">
        <v>868</v>
      </c>
      <c r="T917" s="9" t="s">
        <v>5640</v>
      </c>
      <c r="U917" s="11" t="s">
        <v>5641</v>
      </c>
      <c r="V917" s="9"/>
      <c r="W917" s="9" t="s">
        <v>822</v>
      </c>
      <c r="X917" s="9"/>
      <c r="Y917" s="9" t="s">
        <v>870</v>
      </c>
      <c r="Z917" s="11" t="s">
        <v>822</v>
      </c>
      <c r="AA917" s="9" t="s">
        <v>822</v>
      </c>
      <c r="AB917" s="9" t="s">
        <v>4465</v>
      </c>
      <c r="AC917" s="9"/>
      <c r="AD917" s="11" t="s">
        <v>4465</v>
      </c>
      <c r="AE917" s="9"/>
    </row>
    <row r="918" hidden="1" spans="2:31">
      <c r="B918" t="e">
        <f>VLOOKUP(G918,Summary!B:B,1,FALSE)</f>
        <v>#N/A</v>
      </c>
      <c r="C918" t="str">
        <f t="shared" si="14"/>
        <v>REX</v>
      </c>
      <c r="D918" s="11" t="s">
        <v>5771</v>
      </c>
      <c r="E918" s="9" t="s">
        <v>4467</v>
      </c>
      <c r="F918" s="11" t="s">
        <v>5773</v>
      </c>
      <c r="G918" s="9" t="s">
        <v>4469</v>
      </c>
      <c r="H918" s="11" t="s">
        <v>4463</v>
      </c>
      <c r="I918" s="9" t="s">
        <v>863</v>
      </c>
      <c r="J918" s="9" t="s">
        <v>863</v>
      </c>
      <c r="K918" s="9" t="s">
        <v>864</v>
      </c>
      <c r="L918" s="9" t="s">
        <v>864</v>
      </c>
      <c r="M918" s="9" t="s">
        <v>865</v>
      </c>
      <c r="N918" s="9" t="s">
        <v>866</v>
      </c>
      <c r="O918" s="9" t="s">
        <v>866</v>
      </c>
      <c r="P918" s="11" t="s">
        <v>4470</v>
      </c>
      <c r="Q918" s="9"/>
      <c r="R918" s="11" t="s">
        <v>88</v>
      </c>
      <c r="S918" s="9" t="s">
        <v>868</v>
      </c>
      <c r="T918" s="9" t="s">
        <v>5640</v>
      </c>
      <c r="U918" s="11" t="s">
        <v>5641</v>
      </c>
      <c r="V918" s="9"/>
      <c r="W918" s="9" t="s">
        <v>770</v>
      </c>
      <c r="X918" s="9"/>
      <c r="Y918" s="9" t="s">
        <v>870</v>
      </c>
      <c r="Z918" s="11" t="s">
        <v>770</v>
      </c>
      <c r="AA918" s="9" t="s">
        <v>770</v>
      </c>
      <c r="AB918" s="9" t="s">
        <v>4465</v>
      </c>
      <c r="AC918" s="9"/>
      <c r="AD918" s="11" t="s">
        <v>4465</v>
      </c>
      <c r="AE918" s="9"/>
    </row>
    <row r="919" hidden="1" spans="2:31">
      <c r="B919" t="e">
        <f>VLOOKUP(G919,Summary!B:B,1,FALSE)</f>
        <v>#N/A</v>
      </c>
      <c r="C919" t="str">
        <f t="shared" si="14"/>
        <v>REX</v>
      </c>
      <c r="D919" s="11" t="s">
        <v>5771</v>
      </c>
      <c r="E919" s="9" t="s">
        <v>4472</v>
      </c>
      <c r="F919" s="11" t="s">
        <v>5774</v>
      </c>
      <c r="G919" s="9" t="s">
        <v>4474</v>
      </c>
      <c r="H919" s="11" t="s">
        <v>4463</v>
      </c>
      <c r="I919" s="9" t="s">
        <v>863</v>
      </c>
      <c r="J919" s="9" t="s">
        <v>863</v>
      </c>
      <c r="K919" s="9" t="s">
        <v>864</v>
      </c>
      <c r="L919" s="9" t="s">
        <v>864</v>
      </c>
      <c r="M919" s="9" t="s">
        <v>865</v>
      </c>
      <c r="N919" s="9" t="s">
        <v>866</v>
      </c>
      <c r="O919" s="9" t="s">
        <v>866</v>
      </c>
      <c r="P919" s="11" t="s">
        <v>4475</v>
      </c>
      <c r="Q919" s="9"/>
      <c r="R919" s="11" t="s">
        <v>88</v>
      </c>
      <c r="S919" s="9" t="s">
        <v>868</v>
      </c>
      <c r="T919" s="9" t="s">
        <v>5640</v>
      </c>
      <c r="U919" s="11" t="s">
        <v>5641</v>
      </c>
      <c r="V919" s="9"/>
      <c r="W919" s="9" t="s">
        <v>87</v>
      </c>
      <c r="X919" s="9"/>
      <c r="Y919" s="9" t="s">
        <v>870</v>
      </c>
      <c r="Z919" s="11" t="s">
        <v>87</v>
      </c>
      <c r="AA919" s="9" t="s">
        <v>87</v>
      </c>
      <c r="AB919" s="9" t="s">
        <v>4465</v>
      </c>
      <c r="AC919" s="9"/>
      <c r="AD919" s="11" t="s">
        <v>4465</v>
      </c>
      <c r="AE919" s="9"/>
    </row>
    <row r="920" hidden="1" spans="2:31">
      <c r="B920" t="e">
        <f>VLOOKUP(G920,Summary!B:B,1,FALSE)</f>
        <v>#N/A</v>
      </c>
      <c r="C920" t="str">
        <f t="shared" si="14"/>
        <v>REX</v>
      </c>
      <c r="D920" s="11" t="s">
        <v>5771</v>
      </c>
      <c r="E920" s="9" t="s">
        <v>4477</v>
      </c>
      <c r="F920" s="11" t="s">
        <v>5775</v>
      </c>
      <c r="G920" s="9" t="s">
        <v>4479</v>
      </c>
      <c r="H920" s="11" t="s">
        <v>4463</v>
      </c>
      <c r="I920" s="9" t="s">
        <v>863</v>
      </c>
      <c r="J920" s="9" t="s">
        <v>863</v>
      </c>
      <c r="K920" s="9" t="s">
        <v>864</v>
      </c>
      <c r="L920" s="9" t="s">
        <v>864</v>
      </c>
      <c r="M920" s="9" t="s">
        <v>865</v>
      </c>
      <c r="N920" s="9" t="s">
        <v>866</v>
      </c>
      <c r="O920" s="9" t="s">
        <v>866</v>
      </c>
      <c r="P920" s="11" t="s">
        <v>4480</v>
      </c>
      <c r="Q920" s="9"/>
      <c r="R920" s="11" t="s">
        <v>88</v>
      </c>
      <c r="S920" s="9" t="s">
        <v>868</v>
      </c>
      <c r="T920" s="9" t="s">
        <v>5640</v>
      </c>
      <c r="U920" s="11" t="s">
        <v>5641</v>
      </c>
      <c r="V920" s="9"/>
      <c r="W920" s="9" t="s">
        <v>127</v>
      </c>
      <c r="X920" s="9"/>
      <c r="Y920" s="9" t="s">
        <v>870</v>
      </c>
      <c r="Z920" s="11" t="s">
        <v>127</v>
      </c>
      <c r="AA920" s="9" t="s">
        <v>127</v>
      </c>
      <c r="AB920" s="9" t="s">
        <v>4465</v>
      </c>
      <c r="AC920" s="9"/>
      <c r="AD920" s="11" t="s">
        <v>4465</v>
      </c>
      <c r="AE920" s="9"/>
    </row>
    <row r="921" hidden="1" spans="2:31">
      <c r="B921" t="e">
        <f>VLOOKUP(G921,Summary!B:B,1,FALSE)</f>
        <v>#N/A</v>
      </c>
      <c r="C921" t="str">
        <f t="shared" si="14"/>
        <v>REX</v>
      </c>
      <c r="D921" s="11" t="s">
        <v>5771</v>
      </c>
      <c r="E921" s="9" t="s">
        <v>4482</v>
      </c>
      <c r="F921" s="11" t="s">
        <v>5776</v>
      </c>
      <c r="G921" s="9" t="s">
        <v>4484</v>
      </c>
      <c r="H921" s="11" t="s">
        <v>4463</v>
      </c>
      <c r="I921" s="9" t="s">
        <v>863</v>
      </c>
      <c r="J921" s="9" t="s">
        <v>863</v>
      </c>
      <c r="K921" s="9" t="s">
        <v>864</v>
      </c>
      <c r="L921" s="9" t="s">
        <v>864</v>
      </c>
      <c r="M921" s="9" t="s">
        <v>865</v>
      </c>
      <c r="N921" s="9" t="s">
        <v>866</v>
      </c>
      <c r="O921" s="9" t="s">
        <v>866</v>
      </c>
      <c r="P921" s="11" t="s">
        <v>4485</v>
      </c>
      <c r="Q921" s="9"/>
      <c r="R921" s="11" t="s">
        <v>88</v>
      </c>
      <c r="S921" s="9" t="s">
        <v>868</v>
      </c>
      <c r="T921" s="9" t="s">
        <v>5640</v>
      </c>
      <c r="U921" s="11" t="s">
        <v>5641</v>
      </c>
      <c r="V921" s="9"/>
      <c r="W921" s="9" t="s">
        <v>680</v>
      </c>
      <c r="X921" s="9"/>
      <c r="Y921" s="9" t="s">
        <v>870</v>
      </c>
      <c r="Z921" s="11" t="s">
        <v>680</v>
      </c>
      <c r="AA921" s="9" t="s">
        <v>680</v>
      </c>
      <c r="AB921" s="9" t="s">
        <v>4465</v>
      </c>
      <c r="AC921" s="9"/>
      <c r="AD921" s="11" t="s">
        <v>4465</v>
      </c>
      <c r="AE921" s="9"/>
    </row>
    <row r="922" hidden="1" spans="2:31">
      <c r="B922" t="e">
        <f>VLOOKUP(G922,Summary!B:B,1,FALSE)</f>
        <v>#N/A</v>
      </c>
      <c r="C922" t="str">
        <f t="shared" si="14"/>
        <v>REX</v>
      </c>
      <c r="D922" s="11" t="s">
        <v>5771</v>
      </c>
      <c r="E922" s="9" t="s">
        <v>4487</v>
      </c>
      <c r="F922" s="11" t="s">
        <v>5777</v>
      </c>
      <c r="G922" s="9" t="s">
        <v>4489</v>
      </c>
      <c r="H922" s="11" t="s">
        <v>4463</v>
      </c>
      <c r="I922" s="9" t="s">
        <v>863</v>
      </c>
      <c r="J922" s="9" t="s">
        <v>863</v>
      </c>
      <c r="K922" s="9" t="s">
        <v>864</v>
      </c>
      <c r="L922" s="9" t="s">
        <v>864</v>
      </c>
      <c r="M922" s="9" t="s">
        <v>865</v>
      </c>
      <c r="N922" s="9" t="s">
        <v>866</v>
      </c>
      <c r="O922" s="9" t="s">
        <v>866</v>
      </c>
      <c r="P922" s="11" t="s">
        <v>4490</v>
      </c>
      <c r="Q922" s="9"/>
      <c r="R922" s="11" t="s">
        <v>88</v>
      </c>
      <c r="S922" s="9" t="s">
        <v>868</v>
      </c>
      <c r="T922" s="9" t="s">
        <v>5640</v>
      </c>
      <c r="U922" s="11" t="s">
        <v>5641</v>
      </c>
      <c r="V922" s="9"/>
      <c r="W922" s="9" t="s">
        <v>127</v>
      </c>
      <c r="X922" s="9"/>
      <c r="Y922" s="9" t="s">
        <v>870</v>
      </c>
      <c r="Z922" s="11" t="s">
        <v>127</v>
      </c>
      <c r="AA922" s="9" t="s">
        <v>127</v>
      </c>
      <c r="AB922" s="9" t="s">
        <v>4465</v>
      </c>
      <c r="AC922" s="9"/>
      <c r="AD922" s="11" t="s">
        <v>4465</v>
      </c>
      <c r="AE922" s="9"/>
    </row>
    <row r="923" hidden="1" spans="2:31">
      <c r="B923" t="e">
        <f>VLOOKUP(G923,Summary!B:B,1,FALSE)</f>
        <v>#N/A</v>
      </c>
      <c r="C923" t="str">
        <f t="shared" si="14"/>
        <v>REX</v>
      </c>
      <c r="D923" s="11" t="s">
        <v>5778</v>
      </c>
      <c r="E923" s="9" t="s">
        <v>2003</v>
      </c>
      <c r="F923" s="11" t="s">
        <v>5779</v>
      </c>
      <c r="G923" s="9" t="s">
        <v>2005</v>
      </c>
      <c r="H923" s="11" t="s">
        <v>2006</v>
      </c>
      <c r="I923" s="9" t="s">
        <v>863</v>
      </c>
      <c r="J923" s="9" t="s">
        <v>863</v>
      </c>
      <c r="K923" s="9" t="s">
        <v>864</v>
      </c>
      <c r="L923" s="9" t="s">
        <v>864</v>
      </c>
      <c r="M923" s="9" t="s">
        <v>865</v>
      </c>
      <c r="N923" s="9" t="s">
        <v>866</v>
      </c>
      <c r="O923" s="9" t="s">
        <v>866</v>
      </c>
      <c r="P923" s="11" t="s">
        <v>2007</v>
      </c>
      <c r="Q923" s="9"/>
      <c r="R923" s="11" t="s">
        <v>88</v>
      </c>
      <c r="S923" s="9" t="s">
        <v>868</v>
      </c>
      <c r="T923" s="9" t="s">
        <v>5640</v>
      </c>
      <c r="U923" s="11" t="s">
        <v>5641</v>
      </c>
      <c r="V923" s="9"/>
      <c r="W923" s="9" t="s">
        <v>108</v>
      </c>
      <c r="X923" s="9"/>
      <c r="Y923" s="9" t="s">
        <v>870</v>
      </c>
      <c r="Z923" s="11" t="s">
        <v>108</v>
      </c>
      <c r="AA923" s="9" t="s">
        <v>108</v>
      </c>
      <c r="AB923" s="9" t="s">
        <v>2008</v>
      </c>
      <c r="AC923" s="9"/>
      <c r="AD923" s="11" t="s">
        <v>2008</v>
      </c>
      <c r="AE923" s="9"/>
    </row>
    <row r="924" hidden="1" spans="2:31">
      <c r="B924" t="e">
        <f>VLOOKUP(G924,Summary!B:B,1,FALSE)</f>
        <v>#N/A</v>
      </c>
      <c r="C924" t="str">
        <f t="shared" si="14"/>
        <v>REX</v>
      </c>
      <c r="D924" s="11" t="s">
        <v>5778</v>
      </c>
      <c r="E924" s="9" t="s">
        <v>2010</v>
      </c>
      <c r="F924" s="11" t="s">
        <v>5780</v>
      </c>
      <c r="G924" s="9" t="s">
        <v>2012</v>
      </c>
      <c r="H924" s="11" t="s">
        <v>2006</v>
      </c>
      <c r="I924" s="9" t="s">
        <v>863</v>
      </c>
      <c r="J924" s="9" t="s">
        <v>863</v>
      </c>
      <c r="K924" s="9" t="s">
        <v>864</v>
      </c>
      <c r="L924" s="9" t="s">
        <v>864</v>
      </c>
      <c r="M924" s="9" t="s">
        <v>865</v>
      </c>
      <c r="N924" s="9" t="s">
        <v>866</v>
      </c>
      <c r="O924" s="9" t="s">
        <v>866</v>
      </c>
      <c r="P924" s="11" t="s">
        <v>2013</v>
      </c>
      <c r="Q924" s="9"/>
      <c r="R924" s="11" t="s">
        <v>88</v>
      </c>
      <c r="S924" s="9" t="s">
        <v>868</v>
      </c>
      <c r="T924" s="9" t="s">
        <v>5640</v>
      </c>
      <c r="U924" s="11" t="s">
        <v>5641</v>
      </c>
      <c r="V924" s="9"/>
      <c r="W924" s="9" t="s">
        <v>87</v>
      </c>
      <c r="X924" s="9"/>
      <c r="Y924" s="9" t="s">
        <v>870</v>
      </c>
      <c r="Z924" s="11" t="s">
        <v>87</v>
      </c>
      <c r="AA924" s="9" t="s">
        <v>87</v>
      </c>
      <c r="AB924" s="9" t="s">
        <v>2008</v>
      </c>
      <c r="AC924" s="9"/>
      <c r="AD924" s="11" t="s">
        <v>2008</v>
      </c>
      <c r="AE924" s="9"/>
    </row>
    <row r="925" hidden="1" spans="2:31">
      <c r="B925" t="e">
        <f>VLOOKUP(G925,Summary!B:B,1,FALSE)</f>
        <v>#N/A</v>
      </c>
      <c r="C925" t="str">
        <f t="shared" si="14"/>
        <v>REX</v>
      </c>
      <c r="D925" s="11" t="s">
        <v>5781</v>
      </c>
      <c r="E925" s="9" t="s">
        <v>4932</v>
      </c>
      <c r="F925" s="11" t="s">
        <v>5782</v>
      </c>
      <c r="G925" s="9" t="s">
        <v>4934</v>
      </c>
      <c r="H925" s="11" t="s">
        <v>4935</v>
      </c>
      <c r="I925" s="9" t="s">
        <v>863</v>
      </c>
      <c r="J925" s="9" t="s">
        <v>863</v>
      </c>
      <c r="K925" s="9" t="s">
        <v>864</v>
      </c>
      <c r="L925" s="9" t="s">
        <v>864</v>
      </c>
      <c r="M925" s="9" t="s">
        <v>865</v>
      </c>
      <c r="N925" s="9" t="s">
        <v>866</v>
      </c>
      <c r="O925" s="9" t="s">
        <v>866</v>
      </c>
      <c r="P925" s="11" t="s">
        <v>4936</v>
      </c>
      <c r="Q925" s="9"/>
      <c r="R925" s="11" t="s">
        <v>88</v>
      </c>
      <c r="S925" s="9" t="s">
        <v>868</v>
      </c>
      <c r="T925" s="9" t="s">
        <v>5640</v>
      </c>
      <c r="U925" s="11" t="s">
        <v>5641</v>
      </c>
      <c r="V925" s="9"/>
      <c r="W925" s="9" t="s">
        <v>127</v>
      </c>
      <c r="X925" s="9"/>
      <c r="Y925" s="9" t="s">
        <v>870</v>
      </c>
      <c r="Z925" s="11" t="s">
        <v>127</v>
      </c>
      <c r="AA925" s="9" t="s">
        <v>127</v>
      </c>
      <c r="AB925" s="9" t="s">
        <v>4937</v>
      </c>
      <c r="AC925" s="9"/>
      <c r="AD925" s="11" t="s">
        <v>4937</v>
      </c>
      <c r="AE925" s="9"/>
    </row>
    <row r="926" hidden="1" spans="2:31">
      <c r="B926" t="e">
        <f>VLOOKUP(G926,Summary!B:B,1,FALSE)</f>
        <v>#N/A</v>
      </c>
      <c r="C926" t="str">
        <f t="shared" si="14"/>
        <v>REX</v>
      </c>
      <c r="D926" s="11" t="s">
        <v>5781</v>
      </c>
      <c r="E926" s="9" t="s">
        <v>4939</v>
      </c>
      <c r="F926" s="11" t="s">
        <v>5783</v>
      </c>
      <c r="G926" s="9" t="s">
        <v>4941</v>
      </c>
      <c r="H926" s="11" t="s">
        <v>4935</v>
      </c>
      <c r="I926" s="9" t="s">
        <v>863</v>
      </c>
      <c r="J926" s="9" t="s">
        <v>863</v>
      </c>
      <c r="K926" s="9" t="s">
        <v>864</v>
      </c>
      <c r="L926" s="9" t="s">
        <v>864</v>
      </c>
      <c r="M926" s="9" t="s">
        <v>865</v>
      </c>
      <c r="N926" s="9" t="s">
        <v>866</v>
      </c>
      <c r="O926" s="9" t="s">
        <v>866</v>
      </c>
      <c r="P926" s="11" t="s">
        <v>4942</v>
      </c>
      <c r="Q926" s="9"/>
      <c r="R926" s="11" t="s">
        <v>88</v>
      </c>
      <c r="S926" s="9" t="s">
        <v>868</v>
      </c>
      <c r="T926" s="9" t="s">
        <v>5640</v>
      </c>
      <c r="U926" s="11" t="s">
        <v>5641</v>
      </c>
      <c r="V926" s="9"/>
      <c r="W926" s="9" t="s">
        <v>87</v>
      </c>
      <c r="X926" s="9"/>
      <c r="Y926" s="9" t="s">
        <v>870</v>
      </c>
      <c r="Z926" s="11" t="s">
        <v>87</v>
      </c>
      <c r="AA926" s="9" t="s">
        <v>87</v>
      </c>
      <c r="AB926" s="9" t="s">
        <v>4937</v>
      </c>
      <c r="AC926" s="9"/>
      <c r="AD926" s="11" t="s">
        <v>4937</v>
      </c>
      <c r="AE926" s="9"/>
    </row>
    <row r="927" hidden="1" spans="2:31">
      <c r="B927" t="e">
        <f>VLOOKUP(G927,Summary!B:B,1,FALSE)</f>
        <v>#N/A</v>
      </c>
      <c r="C927" t="str">
        <f t="shared" si="14"/>
        <v>REX</v>
      </c>
      <c r="D927" s="11" t="s">
        <v>5781</v>
      </c>
      <c r="E927" s="9" t="s">
        <v>4944</v>
      </c>
      <c r="F927" s="11" t="s">
        <v>5784</v>
      </c>
      <c r="G927" s="9" t="s">
        <v>4946</v>
      </c>
      <c r="H927" s="11" t="s">
        <v>4935</v>
      </c>
      <c r="I927" s="9" t="s">
        <v>863</v>
      </c>
      <c r="J927" s="9" t="s">
        <v>863</v>
      </c>
      <c r="K927" s="9" t="s">
        <v>864</v>
      </c>
      <c r="L927" s="9" t="s">
        <v>864</v>
      </c>
      <c r="M927" s="9" t="s">
        <v>865</v>
      </c>
      <c r="N927" s="9" t="s">
        <v>866</v>
      </c>
      <c r="O927" s="9" t="s">
        <v>866</v>
      </c>
      <c r="P927" s="11" t="s">
        <v>4947</v>
      </c>
      <c r="Q927" s="9"/>
      <c r="R927" s="11" t="s">
        <v>88</v>
      </c>
      <c r="S927" s="9" t="s">
        <v>868</v>
      </c>
      <c r="T927" s="9" t="s">
        <v>5640</v>
      </c>
      <c r="U927" s="11" t="s">
        <v>5641</v>
      </c>
      <c r="V927" s="9"/>
      <c r="W927" s="9" t="s">
        <v>87</v>
      </c>
      <c r="X927" s="9"/>
      <c r="Y927" s="9" t="s">
        <v>870</v>
      </c>
      <c r="Z927" s="11" t="s">
        <v>87</v>
      </c>
      <c r="AA927" s="9" t="s">
        <v>87</v>
      </c>
      <c r="AB927" s="9" t="s">
        <v>4937</v>
      </c>
      <c r="AC927" s="9"/>
      <c r="AD927" s="11" t="s">
        <v>4937</v>
      </c>
      <c r="AE927" s="9"/>
    </row>
    <row r="928" hidden="1" spans="2:31">
      <c r="B928" t="e">
        <f>VLOOKUP(G928,Summary!B:B,1,FALSE)</f>
        <v>#N/A</v>
      </c>
      <c r="C928" t="str">
        <f t="shared" si="14"/>
        <v>REX</v>
      </c>
      <c r="D928" s="11" t="s">
        <v>5781</v>
      </c>
      <c r="E928" s="9" t="s">
        <v>4949</v>
      </c>
      <c r="F928" s="11" t="s">
        <v>5785</v>
      </c>
      <c r="G928" s="9" t="s">
        <v>4951</v>
      </c>
      <c r="H928" s="11" t="s">
        <v>4935</v>
      </c>
      <c r="I928" s="9" t="s">
        <v>863</v>
      </c>
      <c r="J928" s="9" t="s">
        <v>863</v>
      </c>
      <c r="K928" s="9" t="s">
        <v>864</v>
      </c>
      <c r="L928" s="9" t="s">
        <v>864</v>
      </c>
      <c r="M928" s="9" t="s">
        <v>865</v>
      </c>
      <c r="N928" s="9" t="s">
        <v>866</v>
      </c>
      <c r="O928" s="9" t="s">
        <v>866</v>
      </c>
      <c r="P928" s="11" t="s">
        <v>4952</v>
      </c>
      <c r="Q928" s="9"/>
      <c r="R928" s="11" t="s">
        <v>88</v>
      </c>
      <c r="S928" s="9" t="s">
        <v>868</v>
      </c>
      <c r="T928" s="9" t="s">
        <v>5640</v>
      </c>
      <c r="U928" s="11" t="s">
        <v>5641</v>
      </c>
      <c r="V928" s="9"/>
      <c r="W928" s="9" t="s">
        <v>147</v>
      </c>
      <c r="X928" s="9"/>
      <c r="Y928" s="9" t="s">
        <v>870</v>
      </c>
      <c r="Z928" s="11" t="s">
        <v>147</v>
      </c>
      <c r="AA928" s="9" t="s">
        <v>147</v>
      </c>
      <c r="AB928" s="9" t="s">
        <v>4937</v>
      </c>
      <c r="AC928" s="9"/>
      <c r="AD928" s="11" t="s">
        <v>4937</v>
      </c>
      <c r="AE928" s="9"/>
    </row>
    <row r="929" hidden="1" spans="2:31">
      <c r="B929" t="e">
        <f>VLOOKUP(G929,Summary!B:B,1,FALSE)</f>
        <v>#N/A</v>
      </c>
      <c r="C929" t="str">
        <f t="shared" si="14"/>
        <v>REX</v>
      </c>
      <c r="D929" s="11" t="s">
        <v>5781</v>
      </c>
      <c r="E929" s="9" t="s">
        <v>4954</v>
      </c>
      <c r="F929" s="11" t="s">
        <v>5786</v>
      </c>
      <c r="G929" s="9" t="s">
        <v>4956</v>
      </c>
      <c r="H929" s="11" t="s">
        <v>4935</v>
      </c>
      <c r="I929" s="9" t="s">
        <v>863</v>
      </c>
      <c r="J929" s="9" t="s">
        <v>863</v>
      </c>
      <c r="K929" s="9" t="s">
        <v>864</v>
      </c>
      <c r="L929" s="9" t="s">
        <v>864</v>
      </c>
      <c r="M929" s="9" t="s">
        <v>865</v>
      </c>
      <c r="N929" s="9" t="s">
        <v>866</v>
      </c>
      <c r="O929" s="9" t="s">
        <v>866</v>
      </c>
      <c r="P929" s="11" t="s">
        <v>4957</v>
      </c>
      <c r="Q929" s="9"/>
      <c r="R929" s="11" t="s">
        <v>88</v>
      </c>
      <c r="S929" s="9" t="s">
        <v>868</v>
      </c>
      <c r="T929" s="9" t="s">
        <v>5640</v>
      </c>
      <c r="U929" s="11" t="s">
        <v>5641</v>
      </c>
      <c r="V929" s="9"/>
      <c r="W929" s="9" t="s">
        <v>87</v>
      </c>
      <c r="X929" s="9"/>
      <c r="Y929" s="9" t="s">
        <v>870</v>
      </c>
      <c r="Z929" s="11" t="s">
        <v>87</v>
      </c>
      <c r="AA929" s="9" t="s">
        <v>87</v>
      </c>
      <c r="AB929" s="9" t="s">
        <v>4937</v>
      </c>
      <c r="AC929" s="9"/>
      <c r="AD929" s="11" t="s">
        <v>4937</v>
      </c>
      <c r="AE929" s="9"/>
    </row>
    <row r="930" hidden="1" spans="2:31">
      <c r="B930" t="e">
        <f>VLOOKUP(G930,Summary!B:B,1,FALSE)</f>
        <v>#N/A</v>
      </c>
      <c r="C930" t="str">
        <f t="shared" si="14"/>
        <v>REX</v>
      </c>
      <c r="D930" s="11" t="s">
        <v>5781</v>
      </c>
      <c r="E930" s="9" t="s">
        <v>4959</v>
      </c>
      <c r="F930" s="11" t="s">
        <v>5787</v>
      </c>
      <c r="G930" s="9" t="s">
        <v>4961</v>
      </c>
      <c r="H930" s="11" t="s">
        <v>4935</v>
      </c>
      <c r="I930" s="9" t="s">
        <v>863</v>
      </c>
      <c r="J930" s="9" t="s">
        <v>863</v>
      </c>
      <c r="K930" s="9" t="s">
        <v>864</v>
      </c>
      <c r="L930" s="9" t="s">
        <v>864</v>
      </c>
      <c r="M930" s="9" t="s">
        <v>865</v>
      </c>
      <c r="N930" s="9" t="s">
        <v>866</v>
      </c>
      <c r="O930" s="9" t="s">
        <v>866</v>
      </c>
      <c r="P930" s="11" t="s">
        <v>4962</v>
      </c>
      <c r="Q930" s="9"/>
      <c r="R930" s="11" t="s">
        <v>88</v>
      </c>
      <c r="S930" s="9" t="s">
        <v>868</v>
      </c>
      <c r="T930" s="9" t="s">
        <v>5640</v>
      </c>
      <c r="U930" s="11" t="s">
        <v>5641</v>
      </c>
      <c r="V930" s="9"/>
      <c r="W930" s="9" t="s">
        <v>87</v>
      </c>
      <c r="X930" s="9"/>
      <c r="Y930" s="9" t="s">
        <v>870</v>
      </c>
      <c r="Z930" s="11" t="s">
        <v>87</v>
      </c>
      <c r="AA930" s="9" t="s">
        <v>87</v>
      </c>
      <c r="AB930" s="9" t="s">
        <v>4937</v>
      </c>
      <c r="AC930" s="9"/>
      <c r="AD930" s="11" t="s">
        <v>4937</v>
      </c>
      <c r="AE930" s="9"/>
    </row>
    <row r="931" hidden="1" spans="2:31">
      <c r="B931" t="e">
        <f>VLOOKUP(G931,Summary!B:B,1,FALSE)</f>
        <v>#N/A</v>
      </c>
      <c r="C931" t="str">
        <f t="shared" si="14"/>
        <v>REX</v>
      </c>
      <c r="D931" s="11" t="s">
        <v>5788</v>
      </c>
      <c r="E931" s="9" t="s">
        <v>3186</v>
      </c>
      <c r="F931" s="11" t="s">
        <v>5789</v>
      </c>
      <c r="G931" s="9" t="s">
        <v>3188</v>
      </c>
      <c r="H931" s="11" t="s">
        <v>3189</v>
      </c>
      <c r="I931" s="9" t="s">
        <v>863</v>
      </c>
      <c r="J931" s="9" t="s">
        <v>863</v>
      </c>
      <c r="K931" s="9" t="s">
        <v>864</v>
      </c>
      <c r="L931" s="9" t="s">
        <v>864</v>
      </c>
      <c r="M931" s="9" t="s">
        <v>865</v>
      </c>
      <c r="N931" s="9" t="s">
        <v>866</v>
      </c>
      <c r="O931" s="9" t="s">
        <v>866</v>
      </c>
      <c r="P931" s="11" t="s">
        <v>3190</v>
      </c>
      <c r="Q931" s="9"/>
      <c r="R931" s="11" t="s">
        <v>88</v>
      </c>
      <c r="S931" s="9" t="s">
        <v>868</v>
      </c>
      <c r="T931" s="9" t="s">
        <v>5640</v>
      </c>
      <c r="U931" s="11" t="s">
        <v>5641</v>
      </c>
      <c r="V931" s="9"/>
      <c r="W931" s="9" t="s">
        <v>87</v>
      </c>
      <c r="X931" s="9"/>
      <c r="Y931" s="9" t="s">
        <v>870</v>
      </c>
      <c r="Z931" s="11" t="s">
        <v>87</v>
      </c>
      <c r="AA931" s="9" t="s">
        <v>87</v>
      </c>
      <c r="AB931" s="9" t="s">
        <v>3191</v>
      </c>
      <c r="AC931" s="9"/>
      <c r="AD931" s="11" t="s">
        <v>3191</v>
      </c>
      <c r="AE931" s="9"/>
    </row>
    <row r="932" hidden="1" spans="2:31">
      <c r="B932" t="e">
        <f>VLOOKUP(G932,Summary!B:B,1,FALSE)</f>
        <v>#N/A</v>
      </c>
      <c r="C932" t="str">
        <f t="shared" si="14"/>
        <v>REX</v>
      </c>
      <c r="D932" s="11" t="s">
        <v>5790</v>
      </c>
      <c r="E932" s="9" t="s">
        <v>885</v>
      </c>
      <c r="F932" s="11" t="s">
        <v>5791</v>
      </c>
      <c r="G932" s="9" t="s">
        <v>887</v>
      </c>
      <c r="H932" s="11" t="s">
        <v>888</v>
      </c>
      <c r="I932" s="9" t="s">
        <v>863</v>
      </c>
      <c r="J932" s="9" t="s">
        <v>863</v>
      </c>
      <c r="K932" s="9" t="s">
        <v>864</v>
      </c>
      <c r="L932" s="9" t="s">
        <v>864</v>
      </c>
      <c r="M932" s="9" t="s">
        <v>865</v>
      </c>
      <c r="N932" s="9" t="s">
        <v>866</v>
      </c>
      <c r="O932" s="9" t="s">
        <v>866</v>
      </c>
      <c r="P932" s="11" t="s">
        <v>889</v>
      </c>
      <c r="Q932" s="9"/>
      <c r="R932" s="11" t="s">
        <v>88</v>
      </c>
      <c r="S932" s="9" t="s">
        <v>868</v>
      </c>
      <c r="T932" s="9" t="s">
        <v>5640</v>
      </c>
      <c r="U932" s="11" t="s">
        <v>5641</v>
      </c>
      <c r="V932" s="9"/>
      <c r="W932" s="9" t="s">
        <v>108</v>
      </c>
      <c r="X932" s="9"/>
      <c r="Y932" s="9" t="s">
        <v>870</v>
      </c>
      <c r="Z932" s="11" t="s">
        <v>108</v>
      </c>
      <c r="AA932" s="9" t="s">
        <v>108</v>
      </c>
      <c r="AB932" s="9" t="s">
        <v>890</v>
      </c>
      <c r="AC932" s="9"/>
      <c r="AD932" s="11" t="s">
        <v>890</v>
      </c>
      <c r="AE932" s="9"/>
    </row>
    <row r="933" hidden="1" spans="2:31">
      <c r="B933" t="e">
        <f>VLOOKUP(G933,Summary!B:B,1,FALSE)</f>
        <v>#N/A</v>
      </c>
      <c r="C933" t="str">
        <f t="shared" si="14"/>
        <v>REX</v>
      </c>
      <c r="D933" s="11" t="s">
        <v>5792</v>
      </c>
      <c r="E933" s="9" t="s">
        <v>2336</v>
      </c>
      <c r="F933" s="11" t="s">
        <v>5793</v>
      </c>
      <c r="G933" s="9" t="s">
        <v>2338</v>
      </c>
      <c r="H933" s="11" t="s">
        <v>2339</v>
      </c>
      <c r="I933" s="9" t="s">
        <v>863</v>
      </c>
      <c r="J933" s="9" t="s">
        <v>863</v>
      </c>
      <c r="K933" s="9" t="s">
        <v>864</v>
      </c>
      <c r="L933" s="9" t="s">
        <v>864</v>
      </c>
      <c r="M933" s="9" t="s">
        <v>865</v>
      </c>
      <c r="N933" s="9" t="s">
        <v>866</v>
      </c>
      <c r="O933" s="9" t="s">
        <v>866</v>
      </c>
      <c r="P933" s="11" t="s">
        <v>2340</v>
      </c>
      <c r="Q933" s="9"/>
      <c r="R933" s="11" t="s">
        <v>88</v>
      </c>
      <c r="S933" s="9" t="s">
        <v>868</v>
      </c>
      <c r="T933" s="9" t="s">
        <v>5640</v>
      </c>
      <c r="U933" s="11" t="s">
        <v>5641</v>
      </c>
      <c r="V933" s="9"/>
      <c r="W933" s="9" t="s">
        <v>87</v>
      </c>
      <c r="X933" s="9"/>
      <c r="Y933" s="9" t="s">
        <v>870</v>
      </c>
      <c r="Z933" s="11" t="s">
        <v>87</v>
      </c>
      <c r="AA933" s="9" t="s">
        <v>87</v>
      </c>
      <c r="AB933" s="9" t="s">
        <v>2341</v>
      </c>
      <c r="AC933" s="9"/>
      <c r="AD933" s="11" t="s">
        <v>2341</v>
      </c>
      <c r="AE933" s="9"/>
    </row>
    <row r="934" hidden="1" spans="2:31">
      <c r="B934" t="e">
        <f>VLOOKUP(G934,Summary!B:B,1,FALSE)</f>
        <v>#N/A</v>
      </c>
      <c r="C934" t="str">
        <f t="shared" si="14"/>
        <v>REX</v>
      </c>
      <c r="D934" s="11" t="s">
        <v>5792</v>
      </c>
      <c r="E934" s="9" t="s">
        <v>2343</v>
      </c>
      <c r="F934" s="11" t="s">
        <v>5794</v>
      </c>
      <c r="G934" s="9" t="s">
        <v>2345</v>
      </c>
      <c r="H934" s="11" t="s">
        <v>2339</v>
      </c>
      <c r="I934" s="9" t="s">
        <v>863</v>
      </c>
      <c r="J934" s="9" t="s">
        <v>863</v>
      </c>
      <c r="K934" s="9" t="s">
        <v>864</v>
      </c>
      <c r="L934" s="9" t="s">
        <v>864</v>
      </c>
      <c r="M934" s="9" t="s">
        <v>865</v>
      </c>
      <c r="N934" s="9" t="s">
        <v>866</v>
      </c>
      <c r="O934" s="9" t="s">
        <v>866</v>
      </c>
      <c r="P934" s="11" t="s">
        <v>2346</v>
      </c>
      <c r="Q934" s="9"/>
      <c r="R934" s="11" t="s">
        <v>88</v>
      </c>
      <c r="S934" s="9" t="s">
        <v>868</v>
      </c>
      <c r="T934" s="9" t="s">
        <v>5640</v>
      </c>
      <c r="U934" s="11" t="s">
        <v>5641</v>
      </c>
      <c r="V934" s="9"/>
      <c r="W934" s="9" t="s">
        <v>87</v>
      </c>
      <c r="X934" s="9"/>
      <c r="Y934" s="9" t="s">
        <v>870</v>
      </c>
      <c r="Z934" s="11" t="s">
        <v>87</v>
      </c>
      <c r="AA934" s="9" t="s">
        <v>87</v>
      </c>
      <c r="AB934" s="9" t="s">
        <v>2341</v>
      </c>
      <c r="AC934" s="9"/>
      <c r="AD934" s="11" t="s">
        <v>2341</v>
      </c>
      <c r="AE934" s="9"/>
    </row>
    <row r="935" hidden="1" spans="2:31">
      <c r="B935" t="e">
        <f>VLOOKUP(G935,Summary!B:B,1,FALSE)</f>
        <v>#N/A</v>
      </c>
      <c r="C935" t="str">
        <f t="shared" si="14"/>
        <v>REX</v>
      </c>
      <c r="D935" s="11" t="s">
        <v>5792</v>
      </c>
      <c r="E935" s="9" t="s">
        <v>2348</v>
      </c>
      <c r="F935" s="11" t="s">
        <v>5795</v>
      </c>
      <c r="G935" s="9" t="s">
        <v>2350</v>
      </c>
      <c r="H935" s="11" t="s">
        <v>2339</v>
      </c>
      <c r="I935" s="9" t="s">
        <v>863</v>
      </c>
      <c r="J935" s="9" t="s">
        <v>863</v>
      </c>
      <c r="K935" s="9" t="s">
        <v>864</v>
      </c>
      <c r="L935" s="9" t="s">
        <v>864</v>
      </c>
      <c r="M935" s="9" t="s">
        <v>865</v>
      </c>
      <c r="N935" s="9" t="s">
        <v>866</v>
      </c>
      <c r="O935" s="9" t="s">
        <v>866</v>
      </c>
      <c r="P935" s="11" t="s">
        <v>2351</v>
      </c>
      <c r="Q935" s="9"/>
      <c r="R935" s="11" t="s">
        <v>88</v>
      </c>
      <c r="S935" s="9" t="s">
        <v>868</v>
      </c>
      <c r="T935" s="9" t="s">
        <v>5640</v>
      </c>
      <c r="U935" s="11" t="s">
        <v>5641</v>
      </c>
      <c r="V935" s="9"/>
      <c r="W935" s="9" t="s">
        <v>127</v>
      </c>
      <c r="X935" s="9"/>
      <c r="Y935" s="9" t="s">
        <v>870</v>
      </c>
      <c r="Z935" s="11" t="s">
        <v>127</v>
      </c>
      <c r="AA935" s="9" t="s">
        <v>127</v>
      </c>
      <c r="AB935" s="9" t="s">
        <v>2341</v>
      </c>
      <c r="AC935" s="9"/>
      <c r="AD935" s="11" t="s">
        <v>2341</v>
      </c>
      <c r="AE935" s="9"/>
    </row>
    <row r="936" hidden="1" spans="2:31">
      <c r="B936" t="e">
        <f>VLOOKUP(G936,Summary!B:B,1,FALSE)</f>
        <v>#N/A</v>
      </c>
      <c r="C936" t="str">
        <f t="shared" si="14"/>
        <v>REX</v>
      </c>
      <c r="D936" s="11" t="s">
        <v>5792</v>
      </c>
      <c r="E936" s="9" t="s">
        <v>2353</v>
      </c>
      <c r="F936" s="11" t="s">
        <v>5796</v>
      </c>
      <c r="G936" s="9" t="s">
        <v>2355</v>
      </c>
      <c r="H936" s="11" t="s">
        <v>2339</v>
      </c>
      <c r="I936" s="9" t="s">
        <v>863</v>
      </c>
      <c r="J936" s="9" t="s">
        <v>863</v>
      </c>
      <c r="K936" s="9" t="s">
        <v>864</v>
      </c>
      <c r="L936" s="9" t="s">
        <v>864</v>
      </c>
      <c r="M936" s="9" t="s">
        <v>865</v>
      </c>
      <c r="N936" s="9" t="s">
        <v>866</v>
      </c>
      <c r="O936" s="9" t="s">
        <v>866</v>
      </c>
      <c r="P936" s="11" t="s">
        <v>2356</v>
      </c>
      <c r="Q936" s="9"/>
      <c r="R936" s="11" t="s">
        <v>88</v>
      </c>
      <c r="S936" s="9" t="s">
        <v>868</v>
      </c>
      <c r="T936" s="9" t="s">
        <v>5640</v>
      </c>
      <c r="U936" s="11" t="s">
        <v>5641</v>
      </c>
      <c r="V936" s="9"/>
      <c r="W936" s="9" t="s">
        <v>87</v>
      </c>
      <c r="X936" s="9"/>
      <c r="Y936" s="9" t="s">
        <v>870</v>
      </c>
      <c r="Z936" s="11" t="s">
        <v>87</v>
      </c>
      <c r="AA936" s="9" t="s">
        <v>87</v>
      </c>
      <c r="AB936" s="9" t="s">
        <v>2341</v>
      </c>
      <c r="AC936" s="9"/>
      <c r="AD936" s="11" t="s">
        <v>2341</v>
      </c>
      <c r="AE936" s="9"/>
    </row>
    <row r="937" hidden="1" spans="2:31">
      <c r="B937" t="e">
        <f>VLOOKUP(G937,Summary!B:B,1,FALSE)</f>
        <v>#N/A</v>
      </c>
      <c r="C937" t="str">
        <f t="shared" si="14"/>
        <v>REX</v>
      </c>
      <c r="D937" s="11" t="s">
        <v>5797</v>
      </c>
      <c r="E937" s="9" t="s">
        <v>1591</v>
      </c>
      <c r="F937" s="11" t="s">
        <v>5798</v>
      </c>
      <c r="G937" s="9" t="s">
        <v>1593</v>
      </c>
      <c r="H937" s="11" t="s">
        <v>1594</v>
      </c>
      <c r="I937" s="9" t="s">
        <v>863</v>
      </c>
      <c r="J937" s="9" t="s">
        <v>863</v>
      </c>
      <c r="K937" s="9" t="s">
        <v>864</v>
      </c>
      <c r="L937" s="9" t="s">
        <v>864</v>
      </c>
      <c r="M937" s="9" t="s">
        <v>865</v>
      </c>
      <c r="N937" s="9" t="s">
        <v>866</v>
      </c>
      <c r="O937" s="9" t="s">
        <v>866</v>
      </c>
      <c r="P937" s="11" t="s">
        <v>1595</v>
      </c>
      <c r="Q937" s="9"/>
      <c r="R937" s="11" t="s">
        <v>88</v>
      </c>
      <c r="S937" s="9" t="s">
        <v>868</v>
      </c>
      <c r="T937" s="9" t="s">
        <v>5640</v>
      </c>
      <c r="U937" s="11" t="s">
        <v>5641</v>
      </c>
      <c r="V937" s="9"/>
      <c r="W937" s="9" t="s">
        <v>87</v>
      </c>
      <c r="X937" s="9"/>
      <c r="Y937" s="9" t="s">
        <v>870</v>
      </c>
      <c r="Z937" s="11" t="s">
        <v>87</v>
      </c>
      <c r="AA937" s="9" t="s">
        <v>87</v>
      </c>
      <c r="AB937" s="9" t="s">
        <v>1596</v>
      </c>
      <c r="AC937" s="9"/>
      <c r="AD937" s="11" t="s">
        <v>1596</v>
      </c>
      <c r="AE937" s="9"/>
    </row>
    <row r="938" hidden="1" spans="2:31">
      <c r="B938" t="e">
        <f>VLOOKUP(G938,Summary!B:B,1,FALSE)</f>
        <v>#N/A</v>
      </c>
      <c r="C938" t="str">
        <f t="shared" si="14"/>
        <v>REX</v>
      </c>
      <c r="D938" s="11" t="s">
        <v>5797</v>
      </c>
      <c r="E938" s="9" t="s">
        <v>1598</v>
      </c>
      <c r="F938" s="11" t="s">
        <v>5799</v>
      </c>
      <c r="G938" s="9" t="s">
        <v>1600</v>
      </c>
      <c r="H938" s="11" t="s">
        <v>1594</v>
      </c>
      <c r="I938" s="9" t="s">
        <v>863</v>
      </c>
      <c r="J938" s="9" t="s">
        <v>863</v>
      </c>
      <c r="K938" s="9" t="s">
        <v>864</v>
      </c>
      <c r="L938" s="9" t="s">
        <v>864</v>
      </c>
      <c r="M938" s="9" t="s">
        <v>865</v>
      </c>
      <c r="N938" s="9" t="s">
        <v>866</v>
      </c>
      <c r="O938" s="9" t="s">
        <v>866</v>
      </c>
      <c r="P938" s="11" t="s">
        <v>1601</v>
      </c>
      <c r="Q938" s="9"/>
      <c r="R938" s="11" t="s">
        <v>88</v>
      </c>
      <c r="S938" s="9" t="s">
        <v>868</v>
      </c>
      <c r="T938" s="9" t="s">
        <v>5640</v>
      </c>
      <c r="U938" s="11" t="s">
        <v>5641</v>
      </c>
      <c r="V938" s="9"/>
      <c r="W938" s="9" t="s">
        <v>87</v>
      </c>
      <c r="X938" s="9"/>
      <c r="Y938" s="9" t="s">
        <v>870</v>
      </c>
      <c r="Z938" s="11" t="s">
        <v>87</v>
      </c>
      <c r="AA938" s="9" t="s">
        <v>87</v>
      </c>
      <c r="AB938" s="9" t="s">
        <v>1596</v>
      </c>
      <c r="AC938" s="9"/>
      <c r="AD938" s="11" t="s">
        <v>1596</v>
      </c>
      <c r="AE938" s="9"/>
    </row>
    <row r="939" hidden="1" spans="2:31">
      <c r="B939" t="e">
        <f>VLOOKUP(G939,Summary!B:B,1,FALSE)</f>
        <v>#N/A</v>
      </c>
      <c r="C939" t="str">
        <f t="shared" si="14"/>
        <v>REX</v>
      </c>
      <c r="D939" s="11" t="s">
        <v>5800</v>
      </c>
      <c r="E939" s="9" t="s">
        <v>4016</v>
      </c>
      <c r="F939" s="11" t="s">
        <v>5801</v>
      </c>
      <c r="G939" s="9" t="s">
        <v>4018</v>
      </c>
      <c r="H939" s="11" t="s">
        <v>4019</v>
      </c>
      <c r="I939" s="9" t="s">
        <v>863</v>
      </c>
      <c r="J939" s="9" t="s">
        <v>863</v>
      </c>
      <c r="K939" s="9" t="s">
        <v>864</v>
      </c>
      <c r="L939" s="9" t="s">
        <v>864</v>
      </c>
      <c r="M939" s="9" t="s">
        <v>865</v>
      </c>
      <c r="N939" s="9" t="s">
        <v>866</v>
      </c>
      <c r="O939" s="9" t="s">
        <v>866</v>
      </c>
      <c r="P939" s="11" t="s">
        <v>4020</v>
      </c>
      <c r="Q939" s="9"/>
      <c r="R939" s="11" t="s">
        <v>88</v>
      </c>
      <c r="S939" s="9" t="s">
        <v>868</v>
      </c>
      <c r="T939" s="9" t="s">
        <v>5640</v>
      </c>
      <c r="U939" s="11" t="s">
        <v>5641</v>
      </c>
      <c r="V939" s="9"/>
      <c r="W939" s="9" t="s">
        <v>287</v>
      </c>
      <c r="X939" s="9"/>
      <c r="Y939" s="9" t="s">
        <v>870</v>
      </c>
      <c r="Z939" s="11" t="s">
        <v>287</v>
      </c>
      <c r="AA939" s="9" t="s">
        <v>287</v>
      </c>
      <c r="AB939" s="9" t="s">
        <v>4021</v>
      </c>
      <c r="AC939" s="9"/>
      <c r="AD939" s="11" t="s">
        <v>4021</v>
      </c>
      <c r="AE939" s="9"/>
    </row>
    <row r="940" hidden="1" spans="2:31">
      <c r="B940" t="e">
        <f>VLOOKUP(G940,Summary!B:B,1,FALSE)</f>
        <v>#N/A</v>
      </c>
      <c r="C940" t="str">
        <f t="shared" si="14"/>
        <v>REX</v>
      </c>
      <c r="D940" s="11" t="s">
        <v>5802</v>
      </c>
      <c r="E940" s="9" t="s">
        <v>1610</v>
      </c>
      <c r="F940" s="11" t="s">
        <v>5803</v>
      </c>
      <c r="G940" s="9" t="s">
        <v>1612</v>
      </c>
      <c r="H940" s="11" t="s">
        <v>1613</v>
      </c>
      <c r="I940" s="9" t="s">
        <v>863</v>
      </c>
      <c r="J940" s="9" t="s">
        <v>863</v>
      </c>
      <c r="K940" s="9" t="s">
        <v>864</v>
      </c>
      <c r="L940" s="9" t="s">
        <v>864</v>
      </c>
      <c r="M940" s="9" t="s">
        <v>865</v>
      </c>
      <c r="N940" s="9" t="s">
        <v>866</v>
      </c>
      <c r="O940" s="9" t="s">
        <v>866</v>
      </c>
      <c r="P940" s="11" t="s">
        <v>1614</v>
      </c>
      <c r="Q940" s="9"/>
      <c r="R940" s="11" t="s">
        <v>88</v>
      </c>
      <c r="S940" s="9" t="s">
        <v>868</v>
      </c>
      <c r="T940" s="9" t="s">
        <v>5640</v>
      </c>
      <c r="U940" s="11" t="s">
        <v>5641</v>
      </c>
      <c r="V940" s="9"/>
      <c r="W940" s="9" t="s">
        <v>147</v>
      </c>
      <c r="X940" s="9"/>
      <c r="Y940" s="9" t="s">
        <v>870</v>
      </c>
      <c r="Z940" s="11" t="s">
        <v>147</v>
      </c>
      <c r="AA940" s="9" t="s">
        <v>147</v>
      </c>
      <c r="AB940" s="9" t="s">
        <v>1615</v>
      </c>
      <c r="AC940" s="9"/>
      <c r="AD940" s="11" t="s">
        <v>1615</v>
      </c>
      <c r="AE940" s="9"/>
    </row>
    <row r="941" hidden="1" spans="2:31">
      <c r="B941" t="e">
        <f>VLOOKUP(G941,Summary!B:B,1,FALSE)</f>
        <v>#N/A</v>
      </c>
      <c r="C941" t="str">
        <f t="shared" si="14"/>
        <v>REX</v>
      </c>
      <c r="D941" s="11" t="s">
        <v>5802</v>
      </c>
      <c r="E941" s="9" t="s">
        <v>1617</v>
      </c>
      <c r="F941" s="11" t="s">
        <v>5804</v>
      </c>
      <c r="G941" s="9" t="s">
        <v>1619</v>
      </c>
      <c r="H941" s="11" t="s">
        <v>1613</v>
      </c>
      <c r="I941" s="9" t="s">
        <v>863</v>
      </c>
      <c r="J941" s="9" t="s">
        <v>863</v>
      </c>
      <c r="K941" s="9" t="s">
        <v>864</v>
      </c>
      <c r="L941" s="9" t="s">
        <v>864</v>
      </c>
      <c r="M941" s="9" t="s">
        <v>865</v>
      </c>
      <c r="N941" s="9" t="s">
        <v>866</v>
      </c>
      <c r="O941" s="9" t="s">
        <v>866</v>
      </c>
      <c r="P941" s="11" t="s">
        <v>1620</v>
      </c>
      <c r="Q941" s="9"/>
      <c r="R941" s="11" t="s">
        <v>88</v>
      </c>
      <c r="S941" s="9" t="s">
        <v>868</v>
      </c>
      <c r="T941" s="9" t="s">
        <v>5640</v>
      </c>
      <c r="U941" s="11" t="s">
        <v>5641</v>
      </c>
      <c r="V941" s="9"/>
      <c r="W941" s="9" t="s">
        <v>87</v>
      </c>
      <c r="X941" s="9"/>
      <c r="Y941" s="9" t="s">
        <v>870</v>
      </c>
      <c r="Z941" s="11" t="s">
        <v>87</v>
      </c>
      <c r="AA941" s="9" t="s">
        <v>87</v>
      </c>
      <c r="AB941" s="9" t="s">
        <v>1615</v>
      </c>
      <c r="AC941" s="9"/>
      <c r="AD941" s="11" t="s">
        <v>1615</v>
      </c>
      <c r="AE941" s="9"/>
    </row>
    <row r="942" hidden="1" spans="2:31">
      <c r="B942" t="e">
        <f>VLOOKUP(G942,Summary!B:B,1,FALSE)</f>
        <v>#N/A</v>
      </c>
      <c r="C942" t="str">
        <f t="shared" si="14"/>
        <v>REX</v>
      </c>
      <c r="D942" s="11" t="s">
        <v>5805</v>
      </c>
      <c r="E942" s="9" t="s">
        <v>4925</v>
      </c>
      <c r="F942" s="11" t="s">
        <v>5806</v>
      </c>
      <c r="G942" s="9" t="s">
        <v>4927</v>
      </c>
      <c r="H942" s="11" t="s">
        <v>4928</v>
      </c>
      <c r="I942" s="9" t="s">
        <v>863</v>
      </c>
      <c r="J942" s="9" t="s">
        <v>863</v>
      </c>
      <c r="K942" s="9" t="s">
        <v>864</v>
      </c>
      <c r="L942" s="9" t="s">
        <v>864</v>
      </c>
      <c r="M942" s="9" t="s">
        <v>865</v>
      </c>
      <c r="N942" s="9" t="s">
        <v>866</v>
      </c>
      <c r="O942" s="9" t="s">
        <v>866</v>
      </c>
      <c r="P942" s="11" t="s">
        <v>4929</v>
      </c>
      <c r="Q942" s="9"/>
      <c r="R942" s="11" t="s">
        <v>88</v>
      </c>
      <c r="S942" s="9" t="s">
        <v>868</v>
      </c>
      <c r="T942" s="9" t="s">
        <v>5640</v>
      </c>
      <c r="U942" s="11" t="s">
        <v>5641</v>
      </c>
      <c r="V942" s="9"/>
      <c r="W942" s="9" t="s">
        <v>287</v>
      </c>
      <c r="X942" s="9"/>
      <c r="Y942" s="9" t="s">
        <v>870</v>
      </c>
      <c r="Z942" s="11" t="s">
        <v>287</v>
      </c>
      <c r="AA942" s="9" t="s">
        <v>287</v>
      </c>
      <c r="AB942" s="9" t="s">
        <v>4930</v>
      </c>
      <c r="AC942" s="9"/>
      <c r="AD942" s="11" t="s">
        <v>4930</v>
      </c>
      <c r="AE942" s="9"/>
    </row>
    <row r="943" hidden="1" spans="2:31">
      <c r="B943" t="e">
        <f>VLOOKUP(G943,Summary!B:B,1,FALSE)</f>
        <v>#N/A</v>
      </c>
      <c r="C943" t="str">
        <f t="shared" si="14"/>
        <v>REX</v>
      </c>
      <c r="D943" s="11" t="s">
        <v>5807</v>
      </c>
      <c r="E943" s="9" t="s">
        <v>904</v>
      </c>
      <c r="F943" s="11" t="s">
        <v>5808</v>
      </c>
      <c r="G943" s="9" t="s">
        <v>906</v>
      </c>
      <c r="H943" s="11" t="s">
        <v>907</v>
      </c>
      <c r="I943" s="9" t="s">
        <v>863</v>
      </c>
      <c r="J943" s="9" t="s">
        <v>863</v>
      </c>
      <c r="K943" s="9" t="s">
        <v>864</v>
      </c>
      <c r="L943" s="9" t="s">
        <v>864</v>
      </c>
      <c r="M943" s="9" t="s">
        <v>865</v>
      </c>
      <c r="N943" s="9" t="s">
        <v>866</v>
      </c>
      <c r="O943" s="9" t="s">
        <v>866</v>
      </c>
      <c r="P943" s="11" t="s">
        <v>908</v>
      </c>
      <c r="Q943" s="9"/>
      <c r="R943" s="11" t="s">
        <v>88</v>
      </c>
      <c r="S943" s="9" t="s">
        <v>868</v>
      </c>
      <c r="T943" s="9" t="s">
        <v>5640</v>
      </c>
      <c r="U943" s="11" t="s">
        <v>5641</v>
      </c>
      <c r="V943" s="9"/>
      <c r="W943" s="9" t="s">
        <v>87</v>
      </c>
      <c r="X943" s="9"/>
      <c r="Y943" s="9" t="s">
        <v>870</v>
      </c>
      <c r="Z943" s="11" t="s">
        <v>87</v>
      </c>
      <c r="AA943" s="9" t="s">
        <v>87</v>
      </c>
      <c r="AB943" s="9" t="s">
        <v>909</v>
      </c>
      <c r="AC943" s="9"/>
      <c r="AD943" s="11" t="s">
        <v>909</v>
      </c>
      <c r="AE943" s="9"/>
    </row>
    <row r="944" hidden="1" spans="2:31">
      <c r="B944" t="e">
        <f>VLOOKUP(G944,Summary!B:B,1,FALSE)</f>
        <v>#N/A</v>
      </c>
      <c r="C944" t="str">
        <f t="shared" si="14"/>
        <v>REX</v>
      </c>
      <c r="D944" s="11" t="s">
        <v>5807</v>
      </c>
      <c r="E944" s="9" t="s">
        <v>911</v>
      </c>
      <c r="F944" s="11" t="s">
        <v>5809</v>
      </c>
      <c r="G944" s="9" t="s">
        <v>913</v>
      </c>
      <c r="H944" s="11" t="s">
        <v>907</v>
      </c>
      <c r="I944" s="9" t="s">
        <v>863</v>
      </c>
      <c r="J944" s="9" t="s">
        <v>863</v>
      </c>
      <c r="K944" s="9" t="s">
        <v>864</v>
      </c>
      <c r="L944" s="9" t="s">
        <v>864</v>
      </c>
      <c r="M944" s="9" t="s">
        <v>865</v>
      </c>
      <c r="N944" s="9" t="s">
        <v>866</v>
      </c>
      <c r="O944" s="9" t="s">
        <v>866</v>
      </c>
      <c r="P944" s="11" t="s">
        <v>914</v>
      </c>
      <c r="Q944" s="9"/>
      <c r="R944" s="11" t="s">
        <v>88</v>
      </c>
      <c r="S944" s="9" t="s">
        <v>868</v>
      </c>
      <c r="T944" s="9" t="s">
        <v>5640</v>
      </c>
      <c r="U944" s="11" t="s">
        <v>5641</v>
      </c>
      <c r="V944" s="9"/>
      <c r="W944" s="9" t="s">
        <v>87</v>
      </c>
      <c r="X944" s="9"/>
      <c r="Y944" s="9" t="s">
        <v>870</v>
      </c>
      <c r="Z944" s="11" t="s">
        <v>87</v>
      </c>
      <c r="AA944" s="9" t="s">
        <v>87</v>
      </c>
      <c r="AB944" s="9" t="s">
        <v>909</v>
      </c>
      <c r="AC944" s="9"/>
      <c r="AD944" s="11" t="s">
        <v>909</v>
      </c>
      <c r="AE944" s="9"/>
    </row>
    <row r="945" hidden="1" spans="2:31">
      <c r="B945" t="e">
        <f>VLOOKUP(G945,Summary!B:B,1,FALSE)</f>
        <v>#N/A</v>
      </c>
      <c r="C945" t="str">
        <f t="shared" si="14"/>
        <v>REX</v>
      </c>
      <c r="D945" s="11" t="s">
        <v>5810</v>
      </c>
      <c r="E945" s="9" t="s">
        <v>5076</v>
      </c>
      <c r="F945" s="11" t="s">
        <v>5811</v>
      </c>
      <c r="G945" s="9" t="s">
        <v>5078</v>
      </c>
      <c r="H945" s="11" t="s">
        <v>5079</v>
      </c>
      <c r="I945" s="9" t="s">
        <v>863</v>
      </c>
      <c r="J945" s="9" t="s">
        <v>863</v>
      </c>
      <c r="K945" s="9" t="s">
        <v>864</v>
      </c>
      <c r="L945" s="9" t="s">
        <v>864</v>
      </c>
      <c r="M945" s="9" t="s">
        <v>865</v>
      </c>
      <c r="N945" s="9" t="s">
        <v>866</v>
      </c>
      <c r="O945" s="9" t="s">
        <v>866</v>
      </c>
      <c r="P945" s="11" t="s">
        <v>5080</v>
      </c>
      <c r="Q945" s="9"/>
      <c r="R945" s="11" t="s">
        <v>88</v>
      </c>
      <c r="S945" s="9" t="s">
        <v>868</v>
      </c>
      <c r="T945" s="9" t="s">
        <v>5640</v>
      </c>
      <c r="U945" s="11" t="s">
        <v>5641</v>
      </c>
      <c r="V945" s="9"/>
      <c r="W945" s="9" t="s">
        <v>87</v>
      </c>
      <c r="X945" s="9"/>
      <c r="Y945" s="9" t="s">
        <v>870</v>
      </c>
      <c r="Z945" s="11" t="s">
        <v>87</v>
      </c>
      <c r="AA945" s="9" t="s">
        <v>87</v>
      </c>
      <c r="AB945" s="9" t="s">
        <v>5081</v>
      </c>
      <c r="AC945" s="9"/>
      <c r="AD945" s="11" t="s">
        <v>5081</v>
      </c>
      <c r="AE945" s="9"/>
    </row>
    <row r="946" hidden="1" spans="2:31">
      <c r="B946" t="e">
        <f>VLOOKUP(G946,Summary!B:B,1,FALSE)</f>
        <v>#N/A</v>
      </c>
      <c r="C946" t="str">
        <f t="shared" si="14"/>
        <v>REX</v>
      </c>
      <c r="D946" s="11" t="s">
        <v>5812</v>
      </c>
      <c r="E946" s="9" t="s">
        <v>970</v>
      </c>
      <c r="F946" s="11" t="s">
        <v>5813</v>
      </c>
      <c r="G946" s="9" t="s">
        <v>972</v>
      </c>
      <c r="H946" s="11" t="s">
        <v>973</v>
      </c>
      <c r="I946" s="9" t="s">
        <v>863</v>
      </c>
      <c r="J946" s="9" t="s">
        <v>863</v>
      </c>
      <c r="K946" s="9" t="s">
        <v>864</v>
      </c>
      <c r="L946" s="9" t="s">
        <v>864</v>
      </c>
      <c r="M946" s="9" t="s">
        <v>865</v>
      </c>
      <c r="N946" s="9" t="s">
        <v>866</v>
      </c>
      <c r="O946" s="9" t="s">
        <v>866</v>
      </c>
      <c r="P946" s="11" t="s">
        <v>974</v>
      </c>
      <c r="Q946" s="9"/>
      <c r="R946" s="11" t="s">
        <v>88</v>
      </c>
      <c r="S946" s="9" t="s">
        <v>868</v>
      </c>
      <c r="T946" s="9" t="s">
        <v>5640</v>
      </c>
      <c r="U946" s="11" t="s">
        <v>5641</v>
      </c>
      <c r="V946" s="9"/>
      <c r="W946" s="9" t="s">
        <v>87</v>
      </c>
      <c r="X946" s="9"/>
      <c r="Y946" s="9" t="s">
        <v>870</v>
      </c>
      <c r="Z946" s="11" t="s">
        <v>87</v>
      </c>
      <c r="AA946" s="9" t="s">
        <v>87</v>
      </c>
      <c r="AB946" s="9" t="s">
        <v>975</v>
      </c>
      <c r="AC946" s="9"/>
      <c r="AD946" s="11" t="s">
        <v>975</v>
      </c>
      <c r="AE946" s="9"/>
    </row>
    <row r="947" hidden="1" spans="2:31">
      <c r="B947" t="e">
        <f>VLOOKUP(G947,Summary!B:B,1,FALSE)</f>
        <v>#N/A</v>
      </c>
      <c r="C947" t="str">
        <f t="shared" si="14"/>
        <v>REX</v>
      </c>
      <c r="D947" s="11" t="s">
        <v>5814</v>
      </c>
      <c r="E947" s="9" t="s">
        <v>4340</v>
      </c>
      <c r="F947" s="11" t="s">
        <v>5815</v>
      </c>
      <c r="G947" s="9" t="s">
        <v>4342</v>
      </c>
      <c r="H947" s="11" t="s">
        <v>4343</v>
      </c>
      <c r="I947" s="9" t="s">
        <v>863</v>
      </c>
      <c r="J947" s="9" t="s">
        <v>863</v>
      </c>
      <c r="K947" s="9" t="s">
        <v>864</v>
      </c>
      <c r="L947" s="9" t="s">
        <v>864</v>
      </c>
      <c r="M947" s="9" t="s">
        <v>865</v>
      </c>
      <c r="N947" s="9" t="s">
        <v>866</v>
      </c>
      <c r="O947" s="9" t="s">
        <v>866</v>
      </c>
      <c r="P947" s="11" t="s">
        <v>4344</v>
      </c>
      <c r="Q947" s="9"/>
      <c r="R947" s="11" t="s">
        <v>88</v>
      </c>
      <c r="S947" s="9" t="s">
        <v>868</v>
      </c>
      <c r="T947" s="9" t="s">
        <v>5640</v>
      </c>
      <c r="U947" s="11" t="s">
        <v>5641</v>
      </c>
      <c r="V947" s="9"/>
      <c r="W947" s="9" t="s">
        <v>108</v>
      </c>
      <c r="X947" s="9"/>
      <c r="Y947" s="9" t="s">
        <v>870</v>
      </c>
      <c r="Z947" s="11" t="s">
        <v>108</v>
      </c>
      <c r="AA947" s="9" t="s">
        <v>108</v>
      </c>
      <c r="AB947" s="9" t="s">
        <v>4345</v>
      </c>
      <c r="AC947" s="9"/>
      <c r="AD947" s="11" t="s">
        <v>4345</v>
      </c>
      <c r="AE947" s="9"/>
    </row>
    <row r="948" hidden="1" spans="2:31">
      <c r="B948" t="e">
        <f>VLOOKUP(G948,Summary!B:B,1,FALSE)</f>
        <v>#N/A</v>
      </c>
      <c r="C948" t="str">
        <f t="shared" si="14"/>
        <v>REX</v>
      </c>
      <c r="D948" s="11" t="s">
        <v>5816</v>
      </c>
      <c r="E948" s="9" t="s">
        <v>4009</v>
      </c>
      <c r="F948" s="11" t="s">
        <v>5817</v>
      </c>
      <c r="G948" s="9" t="s">
        <v>4011</v>
      </c>
      <c r="H948" s="11" t="s">
        <v>4012</v>
      </c>
      <c r="I948" s="9" t="s">
        <v>863</v>
      </c>
      <c r="J948" s="9" t="s">
        <v>863</v>
      </c>
      <c r="K948" s="9" t="s">
        <v>864</v>
      </c>
      <c r="L948" s="9" t="s">
        <v>864</v>
      </c>
      <c r="M948" s="9" t="s">
        <v>865</v>
      </c>
      <c r="N948" s="9" t="s">
        <v>866</v>
      </c>
      <c r="O948" s="9" t="s">
        <v>866</v>
      </c>
      <c r="P948" s="11" t="s">
        <v>4013</v>
      </c>
      <c r="Q948" s="9"/>
      <c r="R948" s="11" t="s">
        <v>88</v>
      </c>
      <c r="S948" s="9" t="s">
        <v>868</v>
      </c>
      <c r="T948" s="9" t="s">
        <v>5640</v>
      </c>
      <c r="U948" s="11" t="s">
        <v>5641</v>
      </c>
      <c r="V948" s="9"/>
      <c r="W948" s="9" t="s">
        <v>87</v>
      </c>
      <c r="X948" s="9"/>
      <c r="Y948" s="9" t="s">
        <v>870</v>
      </c>
      <c r="Z948" s="11" t="s">
        <v>87</v>
      </c>
      <c r="AA948" s="9" t="s">
        <v>87</v>
      </c>
      <c r="AB948" s="9" t="s">
        <v>4014</v>
      </c>
      <c r="AC948" s="9"/>
      <c r="AD948" s="11" t="s">
        <v>4014</v>
      </c>
      <c r="AE948" s="9"/>
    </row>
    <row r="949" hidden="1" spans="2:31">
      <c r="B949" t="e">
        <f>VLOOKUP(G949,Summary!B:B,1,FALSE)</f>
        <v>#N/A</v>
      </c>
      <c r="C949" t="str">
        <f t="shared" si="14"/>
        <v>REX</v>
      </c>
      <c r="D949" s="11" t="s">
        <v>5818</v>
      </c>
      <c r="E949" s="9" t="s">
        <v>2660</v>
      </c>
      <c r="F949" s="11" t="s">
        <v>5819</v>
      </c>
      <c r="G949" s="9" t="s">
        <v>2662</v>
      </c>
      <c r="H949" s="11" t="s">
        <v>2663</v>
      </c>
      <c r="I949" s="9" t="s">
        <v>863</v>
      </c>
      <c r="J949" s="9" t="s">
        <v>863</v>
      </c>
      <c r="K949" s="9" t="s">
        <v>864</v>
      </c>
      <c r="L949" s="9" t="s">
        <v>864</v>
      </c>
      <c r="M949" s="9" t="s">
        <v>865</v>
      </c>
      <c r="N949" s="9" t="s">
        <v>866</v>
      </c>
      <c r="O949" s="9" t="s">
        <v>866</v>
      </c>
      <c r="P949" s="11" t="s">
        <v>2664</v>
      </c>
      <c r="Q949" s="9"/>
      <c r="R949" s="11" t="s">
        <v>88</v>
      </c>
      <c r="S949" s="9" t="s">
        <v>868</v>
      </c>
      <c r="T949" s="9" t="s">
        <v>5640</v>
      </c>
      <c r="U949" s="11" t="s">
        <v>5641</v>
      </c>
      <c r="V949" s="9"/>
      <c r="W949" s="9" t="s">
        <v>87</v>
      </c>
      <c r="X949" s="9"/>
      <c r="Y949" s="9" t="s">
        <v>870</v>
      </c>
      <c r="Z949" s="11" t="s">
        <v>87</v>
      </c>
      <c r="AA949" s="9" t="s">
        <v>87</v>
      </c>
      <c r="AB949" s="9" t="s">
        <v>2665</v>
      </c>
      <c r="AC949" s="9"/>
      <c r="AD949" s="11" t="s">
        <v>2665</v>
      </c>
      <c r="AE949" s="9"/>
    </row>
    <row r="950" hidden="1" spans="2:31">
      <c r="B950" t="e">
        <f>VLOOKUP(G950,Summary!B:B,1,FALSE)</f>
        <v>#N/A</v>
      </c>
      <c r="C950" t="str">
        <f t="shared" si="14"/>
        <v>REX</v>
      </c>
      <c r="D950" s="11" t="s">
        <v>5818</v>
      </c>
      <c r="E950" s="9" t="s">
        <v>2667</v>
      </c>
      <c r="F950" s="11" t="s">
        <v>5820</v>
      </c>
      <c r="G950" s="9" t="s">
        <v>2669</v>
      </c>
      <c r="H950" s="11" t="s">
        <v>2663</v>
      </c>
      <c r="I950" s="9" t="s">
        <v>863</v>
      </c>
      <c r="J950" s="9" t="s">
        <v>863</v>
      </c>
      <c r="K950" s="9" t="s">
        <v>864</v>
      </c>
      <c r="L950" s="9" t="s">
        <v>864</v>
      </c>
      <c r="M950" s="9" t="s">
        <v>865</v>
      </c>
      <c r="N950" s="9" t="s">
        <v>866</v>
      </c>
      <c r="O950" s="9" t="s">
        <v>866</v>
      </c>
      <c r="P950" s="11" t="s">
        <v>2670</v>
      </c>
      <c r="Q950" s="9"/>
      <c r="R950" s="11" t="s">
        <v>88</v>
      </c>
      <c r="S950" s="9" t="s">
        <v>868</v>
      </c>
      <c r="T950" s="9" t="s">
        <v>5640</v>
      </c>
      <c r="U950" s="11" t="s">
        <v>5641</v>
      </c>
      <c r="V950" s="9"/>
      <c r="W950" s="9" t="s">
        <v>87</v>
      </c>
      <c r="X950" s="9"/>
      <c r="Y950" s="9" t="s">
        <v>870</v>
      </c>
      <c r="Z950" s="11" t="s">
        <v>87</v>
      </c>
      <c r="AA950" s="9" t="s">
        <v>87</v>
      </c>
      <c r="AB950" s="9" t="s">
        <v>2665</v>
      </c>
      <c r="AC950" s="9"/>
      <c r="AD950" s="11" t="s">
        <v>2665</v>
      </c>
      <c r="AE950" s="9"/>
    </row>
    <row r="951" hidden="1" spans="2:31">
      <c r="B951" t="e">
        <f>VLOOKUP(G951,Summary!B:B,1,FALSE)</f>
        <v>#N/A</v>
      </c>
      <c r="C951" t="str">
        <f t="shared" si="14"/>
        <v>REX</v>
      </c>
      <c r="D951" s="11" t="s">
        <v>5818</v>
      </c>
      <c r="E951" s="9" t="s">
        <v>2672</v>
      </c>
      <c r="F951" s="11" t="s">
        <v>5821</v>
      </c>
      <c r="G951" s="9" t="s">
        <v>2674</v>
      </c>
      <c r="H951" s="11" t="s">
        <v>2663</v>
      </c>
      <c r="I951" s="9" t="s">
        <v>863</v>
      </c>
      <c r="J951" s="9" t="s">
        <v>863</v>
      </c>
      <c r="K951" s="9" t="s">
        <v>864</v>
      </c>
      <c r="L951" s="9" t="s">
        <v>864</v>
      </c>
      <c r="M951" s="9" t="s">
        <v>865</v>
      </c>
      <c r="N951" s="9" t="s">
        <v>866</v>
      </c>
      <c r="O951" s="9" t="s">
        <v>866</v>
      </c>
      <c r="P951" s="11" t="s">
        <v>2675</v>
      </c>
      <c r="Q951" s="9"/>
      <c r="R951" s="11" t="s">
        <v>88</v>
      </c>
      <c r="S951" s="9" t="s">
        <v>868</v>
      </c>
      <c r="T951" s="9" t="s">
        <v>5640</v>
      </c>
      <c r="U951" s="11" t="s">
        <v>5641</v>
      </c>
      <c r="V951" s="9"/>
      <c r="W951" s="9" t="s">
        <v>147</v>
      </c>
      <c r="X951" s="9"/>
      <c r="Y951" s="9" t="s">
        <v>870</v>
      </c>
      <c r="Z951" s="11" t="s">
        <v>147</v>
      </c>
      <c r="AA951" s="9" t="s">
        <v>147</v>
      </c>
      <c r="AB951" s="9" t="s">
        <v>2665</v>
      </c>
      <c r="AC951" s="9"/>
      <c r="AD951" s="11" t="s">
        <v>2665</v>
      </c>
      <c r="AE951" s="9"/>
    </row>
    <row r="952" hidden="1" spans="2:31">
      <c r="B952" t="e">
        <f>VLOOKUP(G952,Summary!B:B,1,FALSE)</f>
        <v>#N/A</v>
      </c>
      <c r="C952" t="str">
        <f t="shared" si="14"/>
        <v>REX</v>
      </c>
      <c r="D952" s="11" t="s">
        <v>5818</v>
      </c>
      <c r="E952" s="9" t="s">
        <v>2677</v>
      </c>
      <c r="F952" s="11" t="s">
        <v>5822</v>
      </c>
      <c r="G952" s="9" t="s">
        <v>2679</v>
      </c>
      <c r="H952" s="11" t="s">
        <v>2663</v>
      </c>
      <c r="I952" s="9" t="s">
        <v>863</v>
      </c>
      <c r="J952" s="9" t="s">
        <v>863</v>
      </c>
      <c r="K952" s="9" t="s">
        <v>864</v>
      </c>
      <c r="L952" s="9" t="s">
        <v>864</v>
      </c>
      <c r="M952" s="9" t="s">
        <v>865</v>
      </c>
      <c r="N952" s="9" t="s">
        <v>866</v>
      </c>
      <c r="O952" s="9" t="s">
        <v>866</v>
      </c>
      <c r="P952" s="11" t="s">
        <v>2680</v>
      </c>
      <c r="Q952" s="9"/>
      <c r="R952" s="11" t="s">
        <v>88</v>
      </c>
      <c r="S952" s="9" t="s">
        <v>868</v>
      </c>
      <c r="T952" s="9" t="s">
        <v>5640</v>
      </c>
      <c r="U952" s="11" t="s">
        <v>5641</v>
      </c>
      <c r="V952" s="9"/>
      <c r="W952" s="9" t="s">
        <v>87</v>
      </c>
      <c r="X952" s="9"/>
      <c r="Y952" s="9" t="s">
        <v>870</v>
      </c>
      <c r="Z952" s="11" t="s">
        <v>87</v>
      </c>
      <c r="AA952" s="9" t="s">
        <v>87</v>
      </c>
      <c r="AB952" s="9" t="s">
        <v>2665</v>
      </c>
      <c r="AC952" s="9"/>
      <c r="AD952" s="11" t="s">
        <v>2665</v>
      </c>
      <c r="AE952" s="9"/>
    </row>
    <row r="953" hidden="1" spans="2:31">
      <c r="B953" t="e">
        <f>VLOOKUP(G953,Summary!B:B,1,FALSE)</f>
        <v>#N/A</v>
      </c>
      <c r="C953" t="str">
        <f t="shared" si="14"/>
        <v>REX</v>
      </c>
      <c r="D953" s="11" t="s">
        <v>5818</v>
      </c>
      <c r="E953" s="9" t="s">
        <v>2682</v>
      </c>
      <c r="F953" s="11" t="s">
        <v>5823</v>
      </c>
      <c r="G953" s="9" t="s">
        <v>2684</v>
      </c>
      <c r="H953" s="11" t="s">
        <v>2663</v>
      </c>
      <c r="I953" s="9" t="s">
        <v>863</v>
      </c>
      <c r="J953" s="9" t="s">
        <v>863</v>
      </c>
      <c r="K953" s="9" t="s">
        <v>864</v>
      </c>
      <c r="L953" s="9" t="s">
        <v>864</v>
      </c>
      <c r="M953" s="9" t="s">
        <v>865</v>
      </c>
      <c r="N953" s="9" t="s">
        <v>866</v>
      </c>
      <c r="O953" s="9" t="s">
        <v>866</v>
      </c>
      <c r="P953" s="11" t="s">
        <v>2685</v>
      </c>
      <c r="Q953" s="9"/>
      <c r="R953" s="11" t="s">
        <v>88</v>
      </c>
      <c r="S953" s="9" t="s">
        <v>868</v>
      </c>
      <c r="T953" s="9" t="s">
        <v>5640</v>
      </c>
      <c r="U953" s="11" t="s">
        <v>5641</v>
      </c>
      <c r="V953" s="9"/>
      <c r="W953" s="9" t="s">
        <v>87</v>
      </c>
      <c r="X953" s="9"/>
      <c r="Y953" s="9" t="s">
        <v>870</v>
      </c>
      <c r="Z953" s="11" t="s">
        <v>87</v>
      </c>
      <c r="AA953" s="9" t="s">
        <v>87</v>
      </c>
      <c r="AB953" s="9" t="s">
        <v>2665</v>
      </c>
      <c r="AC953" s="9"/>
      <c r="AD953" s="11" t="s">
        <v>2665</v>
      </c>
      <c r="AE953" s="9"/>
    </row>
    <row r="954" hidden="1" spans="2:31">
      <c r="B954" t="e">
        <f>VLOOKUP(G954,Summary!B:B,1,FALSE)</f>
        <v>#N/A</v>
      </c>
      <c r="C954" t="str">
        <f t="shared" si="14"/>
        <v>REX</v>
      </c>
      <c r="D954" s="11" t="s">
        <v>5818</v>
      </c>
      <c r="E954" s="9" t="s">
        <v>2687</v>
      </c>
      <c r="F954" s="11" t="s">
        <v>5824</v>
      </c>
      <c r="G954" s="9" t="s">
        <v>2689</v>
      </c>
      <c r="H954" s="11" t="s">
        <v>2663</v>
      </c>
      <c r="I954" s="9" t="s">
        <v>863</v>
      </c>
      <c r="J954" s="9" t="s">
        <v>863</v>
      </c>
      <c r="K954" s="9" t="s">
        <v>864</v>
      </c>
      <c r="L954" s="9" t="s">
        <v>864</v>
      </c>
      <c r="M954" s="9" t="s">
        <v>865</v>
      </c>
      <c r="N954" s="9" t="s">
        <v>866</v>
      </c>
      <c r="O954" s="9" t="s">
        <v>866</v>
      </c>
      <c r="P954" s="11" t="s">
        <v>2690</v>
      </c>
      <c r="Q954" s="9"/>
      <c r="R954" s="11" t="s">
        <v>88</v>
      </c>
      <c r="S954" s="9" t="s">
        <v>868</v>
      </c>
      <c r="T954" s="9" t="s">
        <v>5640</v>
      </c>
      <c r="U954" s="11" t="s">
        <v>5641</v>
      </c>
      <c r="V954" s="9"/>
      <c r="W954" s="9" t="s">
        <v>87</v>
      </c>
      <c r="X954" s="9"/>
      <c r="Y954" s="9" t="s">
        <v>870</v>
      </c>
      <c r="Z954" s="11" t="s">
        <v>87</v>
      </c>
      <c r="AA954" s="9" t="s">
        <v>87</v>
      </c>
      <c r="AB954" s="9" t="s">
        <v>2665</v>
      </c>
      <c r="AC954" s="9"/>
      <c r="AD954" s="11" t="s">
        <v>2665</v>
      </c>
      <c r="AE954" s="9"/>
    </row>
    <row r="955" hidden="1" spans="2:31">
      <c r="B955" t="e">
        <f>VLOOKUP(G955,Summary!B:B,1,FALSE)</f>
        <v>#N/A</v>
      </c>
      <c r="C955" t="str">
        <f t="shared" ref="C955:C1018" si="15">MID(H955,6,3)</f>
        <v>REX</v>
      </c>
      <c r="D955" s="11" t="s">
        <v>5818</v>
      </c>
      <c r="E955" s="9" t="s">
        <v>2692</v>
      </c>
      <c r="F955" s="11" t="s">
        <v>5825</v>
      </c>
      <c r="G955" s="9" t="s">
        <v>2694</v>
      </c>
      <c r="H955" s="11" t="s">
        <v>2663</v>
      </c>
      <c r="I955" s="9" t="s">
        <v>863</v>
      </c>
      <c r="J955" s="9" t="s">
        <v>863</v>
      </c>
      <c r="K955" s="9" t="s">
        <v>864</v>
      </c>
      <c r="L955" s="9" t="s">
        <v>864</v>
      </c>
      <c r="M955" s="9" t="s">
        <v>865</v>
      </c>
      <c r="N955" s="9" t="s">
        <v>866</v>
      </c>
      <c r="O955" s="9" t="s">
        <v>866</v>
      </c>
      <c r="P955" s="11" t="s">
        <v>2695</v>
      </c>
      <c r="Q955" s="9"/>
      <c r="R955" s="11" t="s">
        <v>88</v>
      </c>
      <c r="S955" s="9" t="s">
        <v>868</v>
      </c>
      <c r="T955" s="9" t="s">
        <v>5640</v>
      </c>
      <c r="U955" s="11" t="s">
        <v>5641</v>
      </c>
      <c r="V955" s="9"/>
      <c r="W955" s="9" t="s">
        <v>87</v>
      </c>
      <c r="X955" s="9"/>
      <c r="Y955" s="9" t="s">
        <v>870</v>
      </c>
      <c r="Z955" s="11" t="s">
        <v>87</v>
      </c>
      <c r="AA955" s="9" t="s">
        <v>87</v>
      </c>
      <c r="AB955" s="9" t="s">
        <v>2665</v>
      </c>
      <c r="AC955" s="9"/>
      <c r="AD955" s="11" t="s">
        <v>2665</v>
      </c>
      <c r="AE955" s="9"/>
    </row>
    <row r="956" hidden="1" spans="2:31">
      <c r="B956" t="e">
        <f>VLOOKUP(G956,Summary!B:B,1,FALSE)</f>
        <v>#N/A</v>
      </c>
      <c r="C956" t="str">
        <f t="shared" si="15"/>
        <v>REX</v>
      </c>
      <c r="D956" s="11" t="s">
        <v>5818</v>
      </c>
      <c r="E956" s="9" t="s">
        <v>2697</v>
      </c>
      <c r="F956" s="11" t="s">
        <v>5826</v>
      </c>
      <c r="G956" s="9" t="s">
        <v>2699</v>
      </c>
      <c r="H956" s="11" t="s">
        <v>2663</v>
      </c>
      <c r="I956" s="9" t="s">
        <v>863</v>
      </c>
      <c r="J956" s="9" t="s">
        <v>863</v>
      </c>
      <c r="K956" s="9" t="s">
        <v>864</v>
      </c>
      <c r="L956" s="9" t="s">
        <v>864</v>
      </c>
      <c r="M956" s="9" t="s">
        <v>865</v>
      </c>
      <c r="N956" s="9" t="s">
        <v>866</v>
      </c>
      <c r="O956" s="9" t="s">
        <v>866</v>
      </c>
      <c r="P956" s="11" t="s">
        <v>2700</v>
      </c>
      <c r="Q956" s="9"/>
      <c r="R956" s="11" t="s">
        <v>88</v>
      </c>
      <c r="S956" s="9" t="s">
        <v>868</v>
      </c>
      <c r="T956" s="9" t="s">
        <v>5640</v>
      </c>
      <c r="U956" s="11" t="s">
        <v>5641</v>
      </c>
      <c r="V956" s="9"/>
      <c r="W956" s="9" t="s">
        <v>87</v>
      </c>
      <c r="X956" s="9"/>
      <c r="Y956" s="9" t="s">
        <v>870</v>
      </c>
      <c r="Z956" s="11" t="s">
        <v>87</v>
      </c>
      <c r="AA956" s="9" t="s">
        <v>87</v>
      </c>
      <c r="AB956" s="9" t="s">
        <v>2665</v>
      </c>
      <c r="AC956" s="9"/>
      <c r="AD956" s="11" t="s">
        <v>2665</v>
      </c>
      <c r="AE956" s="9"/>
    </row>
    <row r="957" hidden="1" spans="2:31">
      <c r="B957" t="e">
        <f>VLOOKUP(G957,Summary!B:B,1,FALSE)</f>
        <v>#N/A</v>
      </c>
      <c r="C957" t="str">
        <f t="shared" si="15"/>
        <v>REX</v>
      </c>
      <c r="D957" s="11" t="s">
        <v>5818</v>
      </c>
      <c r="E957" s="9" t="s">
        <v>2702</v>
      </c>
      <c r="F957" s="11" t="s">
        <v>5827</v>
      </c>
      <c r="G957" s="9" t="s">
        <v>2704</v>
      </c>
      <c r="H957" s="11" t="s">
        <v>2663</v>
      </c>
      <c r="I957" s="9" t="s">
        <v>863</v>
      </c>
      <c r="J957" s="9" t="s">
        <v>863</v>
      </c>
      <c r="K957" s="9" t="s">
        <v>864</v>
      </c>
      <c r="L957" s="9" t="s">
        <v>864</v>
      </c>
      <c r="M957" s="9" t="s">
        <v>865</v>
      </c>
      <c r="N957" s="9" t="s">
        <v>866</v>
      </c>
      <c r="O957" s="9" t="s">
        <v>866</v>
      </c>
      <c r="P957" s="11" t="s">
        <v>2705</v>
      </c>
      <c r="Q957" s="9"/>
      <c r="R957" s="11" t="s">
        <v>88</v>
      </c>
      <c r="S957" s="9" t="s">
        <v>868</v>
      </c>
      <c r="T957" s="9" t="s">
        <v>5640</v>
      </c>
      <c r="U957" s="11" t="s">
        <v>5641</v>
      </c>
      <c r="V957" s="9"/>
      <c r="W957" s="9" t="s">
        <v>820</v>
      </c>
      <c r="X957" s="9"/>
      <c r="Y957" s="9" t="s">
        <v>870</v>
      </c>
      <c r="Z957" s="11" t="s">
        <v>820</v>
      </c>
      <c r="AA957" s="9" t="s">
        <v>820</v>
      </c>
      <c r="AB957" s="9" t="s">
        <v>2665</v>
      </c>
      <c r="AC957" s="9"/>
      <c r="AD957" s="11" t="s">
        <v>2665</v>
      </c>
      <c r="AE957" s="9"/>
    </row>
    <row r="958" hidden="1" spans="2:31">
      <c r="B958" t="e">
        <f>VLOOKUP(G958,Summary!B:B,1,FALSE)</f>
        <v>#N/A</v>
      </c>
      <c r="C958" t="str">
        <f t="shared" si="15"/>
        <v>REX</v>
      </c>
      <c r="D958" s="11" t="s">
        <v>5818</v>
      </c>
      <c r="E958" s="9" t="s">
        <v>2707</v>
      </c>
      <c r="F958" s="11" t="s">
        <v>5828</v>
      </c>
      <c r="G958" s="9" t="s">
        <v>2709</v>
      </c>
      <c r="H958" s="11" t="s">
        <v>2663</v>
      </c>
      <c r="I958" s="9" t="s">
        <v>863</v>
      </c>
      <c r="J958" s="9" t="s">
        <v>863</v>
      </c>
      <c r="K958" s="9" t="s">
        <v>864</v>
      </c>
      <c r="L958" s="9" t="s">
        <v>864</v>
      </c>
      <c r="M958" s="9" t="s">
        <v>865</v>
      </c>
      <c r="N958" s="9" t="s">
        <v>866</v>
      </c>
      <c r="O958" s="9" t="s">
        <v>866</v>
      </c>
      <c r="P958" s="11" t="s">
        <v>2710</v>
      </c>
      <c r="Q958" s="9"/>
      <c r="R958" s="11" t="s">
        <v>88</v>
      </c>
      <c r="S958" s="9" t="s">
        <v>868</v>
      </c>
      <c r="T958" s="9" t="s">
        <v>5640</v>
      </c>
      <c r="U958" s="11" t="s">
        <v>5641</v>
      </c>
      <c r="V958" s="9"/>
      <c r="W958" s="9" t="s">
        <v>87</v>
      </c>
      <c r="X958" s="9"/>
      <c r="Y958" s="9" t="s">
        <v>870</v>
      </c>
      <c r="Z958" s="11" t="s">
        <v>87</v>
      </c>
      <c r="AA958" s="9" t="s">
        <v>87</v>
      </c>
      <c r="AB958" s="9" t="s">
        <v>2665</v>
      </c>
      <c r="AC958" s="9"/>
      <c r="AD958" s="11" t="s">
        <v>2665</v>
      </c>
      <c r="AE958" s="9"/>
    </row>
    <row r="959" hidden="1" spans="2:31">
      <c r="B959" t="e">
        <f>VLOOKUP(G959,Summary!B:B,1,FALSE)</f>
        <v>#N/A</v>
      </c>
      <c r="C959" t="str">
        <f t="shared" si="15"/>
        <v>REX</v>
      </c>
      <c r="D959" s="11" t="s">
        <v>5829</v>
      </c>
      <c r="E959" s="9" t="s">
        <v>873</v>
      </c>
      <c r="F959" s="11" t="s">
        <v>5830</v>
      </c>
      <c r="G959" s="9" t="s">
        <v>875</v>
      </c>
      <c r="H959" s="11" t="s">
        <v>876</v>
      </c>
      <c r="I959" s="9" t="s">
        <v>863</v>
      </c>
      <c r="J959" s="9" t="s">
        <v>863</v>
      </c>
      <c r="K959" s="9" t="s">
        <v>864</v>
      </c>
      <c r="L959" s="9" t="s">
        <v>864</v>
      </c>
      <c r="M959" s="9" t="s">
        <v>865</v>
      </c>
      <c r="N959" s="9" t="s">
        <v>866</v>
      </c>
      <c r="O959" s="9" t="s">
        <v>866</v>
      </c>
      <c r="P959" s="11" t="s">
        <v>877</v>
      </c>
      <c r="Q959" s="9"/>
      <c r="R959" s="11" t="s">
        <v>88</v>
      </c>
      <c r="S959" s="9" t="s">
        <v>868</v>
      </c>
      <c r="T959" s="9" t="s">
        <v>5640</v>
      </c>
      <c r="U959" s="11" t="s">
        <v>5641</v>
      </c>
      <c r="V959" s="9"/>
      <c r="W959" s="9" t="s">
        <v>87</v>
      </c>
      <c r="X959" s="9"/>
      <c r="Y959" s="9" t="s">
        <v>870</v>
      </c>
      <c r="Z959" s="11" t="s">
        <v>87</v>
      </c>
      <c r="AA959" s="9" t="s">
        <v>87</v>
      </c>
      <c r="AB959" s="9" t="s">
        <v>878</v>
      </c>
      <c r="AC959" s="9"/>
      <c r="AD959" s="11" t="s">
        <v>878</v>
      </c>
      <c r="AE959" s="9"/>
    </row>
    <row r="960" hidden="1" spans="2:31">
      <c r="B960" t="e">
        <f>VLOOKUP(G960,Summary!B:B,1,FALSE)</f>
        <v>#N/A</v>
      </c>
      <c r="C960" t="str">
        <f t="shared" si="15"/>
        <v>REX</v>
      </c>
      <c r="D960" s="11" t="s">
        <v>5829</v>
      </c>
      <c r="E960" s="9" t="s">
        <v>880</v>
      </c>
      <c r="F960" s="11" t="s">
        <v>5831</v>
      </c>
      <c r="G960" s="9" t="s">
        <v>882</v>
      </c>
      <c r="H960" s="11" t="s">
        <v>876</v>
      </c>
      <c r="I960" s="9" t="s">
        <v>863</v>
      </c>
      <c r="J960" s="9" t="s">
        <v>863</v>
      </c>
      <c r="K960" s="9" t="s">
        <v>864</v>
      </c>
      <c r="L960" s="9" t="s">
        <v>864</v>
      </c>
      <c r="M960" s="9" t="s">
        <v>865</v>
      </c>
      <c r="N960" s="9" t="s">
        <v>866</v>
      </c>
      <c r="O960" s="9" t="s">
        <v>866</v>
      </c>
      <c r="P960" s="11" t="s">
        <v>883</v>
      </c>
      <c r="Q960" s="9"/>
      <c r="R960" s="11" t="s">
        <v>88</v>
      </c>
      <c r="S960" s="9" t="s">
        <v>868</v>
      </c>
      <c r="T960" s="9" t="s">
        <v>5640</v>
      </c>
      <c r="U960" s="11" t="s">
        <v>5641</v>
      </c>
      <c r="V960" s="9"/>
      <c r="W960" s="9" t="s">
        <v>87</v>
      </c>
      <c r="X960" s="9"/>
      <c r="Y960" s="9" t="s">
        <v>870</v>
      </c>
      <c r="Z960" s="11" t="s">
        <v>87</v>
      </c>
      <c r="AA960" s="9" t="s">
        <v>87</v>
      </c>
      <c r="AB960" s="9" t="s">
        <v>878</v>
      </c>
      <c r="AC960" s="9"/>
      <c r="AD960" s="11" t="s">
        <v>878</v>
      </c>
      <c r="AE960" s="9"/>
    </row>
    <row r="961" hidden="1" spans="2:31">
      <c r="B961" t="e">
        <f>VLOOKUP(G961,Summary!B:B,1,FALSE)</f>
        <v>#N/A</v>
      </c>
      <c r="C961" t="str">
        <f t="shared" si="15"/>
        <v>REX</v>
      </c>
      <c r="D961" s="11" t="s">
        <v>5832</v>
      </c>
      <c r="E961" s="9" t="s">
        <v>1652</v>
      </c>
      <c r="F961" s="11" t="s">
        <v>5833</v>
      </c>
      <c r="G961" s="9" t="s">
        <v>1654</v>
      </c>
      <c r="H961" s="11" t="s">
        <v>1655</v>
      </c>
      <c r="I961" s="9" t="s">
        <v>863</v>
      </c>
      <c r="J961" s="9" t="s">
        <v>863</v>
      </c>
      <c r="K961" s="9" t="s">
        <v>864</v>
      </c>
      <c r="L961" s="9" t="s">
        <v>864</v>
      </c>
      <c r="M961" s="9" t="s">
        <v>865</v>
      </c>
      <c r="N961" s="9" t="s">
        <v>866</v>
      </c>
      <c r="O961" s="9" t="s">
        <v>866</v>
      </c>
      <c r="P961" s="11" t="s">
        <v>1656</v>
      </c>
      <c r="Q961" s="9"/>
      <c r="R961" s="11" t="s">
        <v>88</v>
      </c>
      <c r="S961" s="9" t="s">
        <v>868</v>
      </c>
      <c r="T961" s="9" t="s">
        <v>5640</v>
      </c>
      <c r="U961" s="11" t="s">
        <v>5641</v>
      </c>
      <c r="V961" s="9"/>
      <c r="W961" s="9" t="s">
        <v>87</v>
      </c>
      <c r="X961" s="9"/>
      <c r="Y961" s="9" t="s">
        <v>870</v>
      </c>
      <c r="Z961" s="11" t="s">
        <v>87</v>
      </c>
      <c r="AA961" s="9" t="s">
        <v>87</v>
      </c>
      <c r="AB961" s="9" t="s">
        <v>1657</v>
      </c>
      <c r="AC961" s="9"/>
      <c r="AD961" s="11" t="s">
        <v>1657</v>
      </c>
      <c r="AE961" s="9"/>
    </row>
    <row r="962" hidden="1" spans="2:31">
      <c r="B962" t="e">
        <f>VLOOKUP(G962,Summary!B:B,1,FALSE)</f>
        <v>#N/A</v>
      </c>
      <c r="C962" t="str">
        <f t="shared" si="15"/>
        <v>REX</v>
      </c>
      <c r="D962" s="11" t="s">
        <v>5834</v>
      </c>
      <c r="E962" s="9" t="s">
        <v>2584</v>
      </c>
      <c r="F962" s="11" t="s">
        <v>5835</v>
      </c>
      <c r="G962" s="9" t="s">
        <v>2586</v>
      </c>
      <c r="H962" s="11" t="s">
        <v>2587</v>
      </c>
      <c r="I962" s="9" t="s">
        <v>863</v>
      </c>
      <c r="J962" s="9" t="s">
        <v>863</v>
      </c>
      <c r="K962" s="9" t="s">
        <v>864</v>
      </c>
      <c r="L962" s="9" t="s">
        <v>864</v>
      </c>
      <c r="M962" s="9" t="s">
        <v>865</v>
      </c>
      <c r="N962" s="9" t="s">
        <v>866</v>
      </c>
      <c r="O962" s="9" t="s">
        <v>866</v>
      </c>
      <c r="P962" s="11" t="s">
        <v>2588</v>
      </c>
      <c r="Q962" s="9"/>
      <c r="R962" s="11" t="s">
        <v>88</v>
      </c>
      <c r="S962" s="9" t="s">
        <v>868</v>
      </c>
      <c r="T962" s="9" t="s">
        <v>5640</v>
      </c>
      <c r="U962" s="11" t="s">
        <v>5641</v>
      </c>
      <c r="V962" s="9"/>
      <c r="W962" s="9" t="s">
        <v>87</v>
      </c>
      <c r="X962" s="9"/>
      <c r="Y962" s="9" t="s">
        <v>870</v>
      </c>
      <c r="Z962" s="11" t="s">
        <v>87</v>
      </c>
      <c r="AA962" s="9" t="s">
        <v>87</v>
      </c>
      <c r="AB962" s="9" t="s">
        <v>2589</v>
      </c>
      <c r="AC962" s="9"/>
      <c r="AD962" s="11" t="s">
        <v>2589</v>
      </c>
      <c r="AE962" s="9"/>
    </row>
    <row r="963" hidden="1" spans="2:31">
      <c r="B963" t="e">
        <f>VLOOKUP(G963,Summary!B:B,1,FALSE)</f>
        <v>#N/A</v>
      </c>
      <c r="C963" t="str">
        <f t="shared" si="15"/>
        <v>REX</v>
      </c>
      <c r="D963" s="11" t="s">
        <v>5836</v>
      </c>
      <c r="E963" s="9" t="s">
        <v>3649</v>
      </c>
      <c r="F963" s="11" t="s">
        <v>5837</v>
      </c>
      <c r="G963" s="9" t="s">
        <v>3651</v>
      </c>
      <c r="H963" s="11" t="s">
        <v>3652</v>
      </c>
      <c r="I963" s="9" t="s">
        <v>863</v>
      </c>
      <c r="J963" s="9" t="s">
        <v>863</v>
      </c>
      <c r="K963" s="9" t="s">
        <v>864</v>
      </c>
      <c r="L963" s="9" t="s">
        <v>864</v>
      </c>
      <c r="M963" s="9" t="s">
        <v>865</v>
      </c>
      <c r="N963" s="9" t="s">
        <v>866</v>
      </c>
      <c r="O963" s="9" t="s">
        <v>866</v>
      </c>
      <c r="P963" s="11" t="s">
        <v>3653</v>
      </c>
      <c r="Q963" s="9"/>
      <c r="R963" s="11" t="s">
        <v>88</v>
      </c>
      <c r="S963" s="9" t="s">
        <v>868</v>
      </c>
      <c r="T963" s="9" t="s">
        <v>5640</v>
      </c>
      <c r="U963" s="11" t="s">
        <v>5641</v>
      </c>
      <c r="V963" s="9"/>
      <c r="W963" s="9" t="s">
        <v>147</v>
      </c>
      <c r="X963" s="9"/>
      <c r="Y963" s="9" t="s">
        <v>870</v>
      </c>
      <c r="Z963" s="11" t="s">
        <v>147</v>
      </c>
      <c r="AA963" s="9" t="s">
        <v>147</v>
      </c>
      <c r="AB963" s="9" t="s">
        <v>3654</v>
      </c>
      <c r="AC963" s="9"/>
      <c r="AD963" s="11" t="s">
        <v>3654</v>
      </c>
      <c r="AE963" s="9"/>
    </row>
    <row r="964" hidden="1" spans="2:31">
      <c r="B964" t="e">
        <f>VLOOKUP(G964,Summary!B:B,1,FALSE)</f>
        <v>#N/A</v>
      </c>
      <c r="C964" t="str">
        <f t="shared" si="15"/>
        <v>REX</v>
      </c>
      <c r="D964" s="11" t="s">
        <v>5838</v>
      </c>
      <c r="E964" s="9" t="s">
        <v>3028</v>
      </c>
      <c r="F964" s="11" t="s">
        <v>5839</v>
      </c>
      <c r="G964" s="9" t="s">
        <v>3030</v>
      </c>
      <c r="H964" s="11" t="s">
        <v>3031</v>
      </c>
      <c r="I964" s="9" t="s">
        <v>863</v>
      </c>
      <c r="J964" s="9" t="s">
        <v>863</v>
      </c>
      <c r="K964" s="9" t="s">
        <v>864</v>
      </c>
      <c r="L964" s="9" t="s">
        <v>864</v>
      </c>
      <c r="M964" s="9" t="s">
        <v>865</v>
      </c>
      <c r="N964" s="9" t="s">
        <v>866</v>
      </c>
      <c r="O964" s="9" t="s">
        <v>866</v>
      </c>
      <c r="P964" s="11" t="s">
        <v>3032</v>
      </c>
      <c r="Q964" s="9"/>
      <c r="R964" s="11" t="s">
        <v>88</v>
      </c>
      <c r="S964" s="9" t="s">
        <v>868</v>
      </c>
      <c r="T964" s="9" t="s">
        <v>5640</v>
      </c>
      <c r="U964" s="11" t="s">
        <v>5641</v>
      </c>
      <c r="V964" s="9"/>
      <c r="W964" s="9" t="s">
        <v>87</v>
      </c>
      <c r="X964" s="9"/>
      <c r="Y964" s="9" t="s">
        <v>870</v>
      </c>
      <c r="Z964" s="11" t="s">
        <v>87</v>
      </c>
      <c r="AA964" s="9" t="s">
        <v>87</v>
      </c>
      <c r="AB964" s="9" t="s">
        <v>3033</v>
      </c>
      <c r="AC964" s="9"/>
      <c r="AD964" s="11" t="s">
        <v>3033</v>
      </c>
      <c r="AE964" s="9"/>
    </row>
    <row r="965" hidden="1" spans="2:31">
      <c r="B965" t="e">
        <f>VLOOKUP(G965,Summary!B:B,1,FALSE)</f>
        <v>#N/A</v>
      </c>
      <c r="C965" t="str">
        <f t="shared" si="15"/>
        <v>REX</v>
      </c>
      <c r="D965" s="11" t="s">
        <v>5838</v>
      </c>
      <c r="E965" s="9" t="s">
        <v>3035</v>
      </c>
      <c r="F965" s="11" t="s">
        <v>5840</v>
      </c>
      <c r="G965" s="9" t="s">
        <v>3037</v>
      </c>
      <c r="H965" s="11" t="s">
        <v>3031</v>
      </c>
      <c r="I965" s="9" t="s">
        <v>863</v>
      </c>
      <c r="J965" s="9" t="s">
        <v>863</v>
      </c>
      <c r="K965" s="9" t="s">
        <v>864</v>
      </c>
      <c r="L965" s="9" t="s">
        <v>864</v>
      </c>
      <c r="M965" s="9" t="s">
        <v>865</v>
      </c>
      <c r="N965" s="9" t="s">
        <v>866</v>
      </c>
      <c r="O965" s="9" t="s">
        <v>866</v>
      </c>
      <c r="P965" s="11" t="s">
        <v>3038</v>
      </c>
      <c r="Q965" s="9"/>
      <c r="R965" s="11" t="s">
        <v>88</v>
      </c>
      <c r="S965" s="9" t="s">
        <v>868</v>
      </c>
      <c r="T965" s="9" t="s">
        <v>5640</v>
      </c>
      <c r="U965" s="11" t="s">
        <v>5641</v>
      </c>
      <c r="V965" s="9"/>
      <c r="W965" s="9" t="s">
        <v>87</v>
      </c>
      <c r="X965" s="9"/>
      <c r="Y965" s="9" t="s">
        <v>870</v>
      </c>
      <c r="Z965" s="11" t="s">
        <v>87</v>
      </c>
      <c r="AA965" s="9" t="s">
        <v>87</v>
      </c>
      <c r="AB965" s="9" t="s">
        <v>3033</v>
      </c>
      <c r="AC965" s="9"/>
      <c r="AD965" s="11" t="s">
        <v>3033</v>
      </c>
      <c r="AE965" s="9"/>
    </row>
    <row r="966" hidden="1" spans="2:31">
      <c r="B966" t="e">
        <f>VLOOKUP(G966,Summary!B:B,1,FALSE)</f>
        <v>#N/A</v>
      </c>
      <c r="C966" t="str">
        <f t="shared" si="15"/>
        <v>REX</v>
      </c>
      <c r="D966" s="11" t="s">
        <v>5841</v>
      </c>
      <c r="E966" s="9" t="s">
        <v>4380</v>
      </c>
      <c r="F966" s="11" t="s">
        <v>5842</v>
      </c>
      <c r="G966" s="9" t="s">
        <v>4382</v>
      </c>
      <c r="H966" s="11" t="s">
        <v>4383</v>
      </c>
      <c r="I966" s="9" t="s">
        <v>863</v>
      </c>
      <c r="J966" s="9" t="s">
        <v>863</v>
      </c>
      <c r="K966" s="9" t="s">
        <v>864</v>
      </c>
      <c r="L966" s="9" t="s">
        <v>864</v>
      </c>
      <c r="M966" s="9" t="s">
        <v>865</v>
      </c>
      <c r="N966" s="9" t="s">
        <v>866</v>
      </c>
      <c r="O966" s="9" t="s">
        <v>866</v>
      </c>
      <c r="P966" s="11" t="s">
        <v>4384</v>
      </c>
      <c r="Q966" s="9"/>
      <c r="R966" s="11" t="s">
        <v>88</v>
      </c>
      <c r="S966" s="9" t="s">
        <v>868</v>
      </c>
      <c r="T966" s="9" t="s">
        <v>5640</v>
      </c>
      <c r="U966" s="11" t="s">
        <v>5641</v>
      </c>
      <c r="V966" s="9"/>
      <c r="W966" s="9" t="s">
        <v>87</v>
      </c>
      <c r="X966" s="9"/>
      <c r="Y966" s="9" t="s">
        <v>870</v>
      </c>
      <c r="Z966" s="11" t="s">
        <v>87</v>
      </c>
      <c r="AA966" s="9" t="s">
        <v>87</v>
      </c>
      <c r="AB966" s="9" t="s">
        <v>4385</v>
      </c>
      <c r="AC966" s="9"/>
      <c r="AD966" s="11" t="s">
        <v>4385</v>
      </c>
      <c r="AE966" s="9"/>
    </row>
    <row r="967" hidden="1" spans="2:31">
      <c r="B967" t="e">
        <f>VLOOKUP(G967,Summary!B:B,1,FALSE)</f>
        <v>#N/A</v>
      </c>
      <c r="C967" t="str">
        <f t="shared" si="15"/>
        <v>REX</v>
      </c>
      <c r="D967" s="11" t="s">
        <v>5843</v>
      </c>
      <c r="E967" s="9" t="s">
        <v>2269</v>
      </c>
      <c r="F967" s="11" t="s">
        <v>5844</v>
      </c>
      <c r="G967" s="9" t="s">
        <v>2271</v>
      </c>
      <c r="H967" s="11" t="s">
        <v>2272</v>
      </c>
      <c r="I967" s="9" t="s">
        <v>863</v>
      </c>
      <c r="J967" s="9" t="s">
        <v>863</v>
      </c>
      <c r="K967" s="9" t="s">
        <v>864</v>
      </c>
      <c r="L967" s="9" t="s">
        <v>864</v>
      </c>
      <c r="M967" s="9" t="s">
        <v>865</v>
      </c>
      <c r="N967" s="9" t="s">
        <v>866</v>
      </c>
      <c r="O967" s="9" t="s">
        <v>866</v>
      </c>
      <c r="P967" s="11" t="s">
        <v>2273</v>
      </c>
      <c r="Q967" s="9"/>
      <c r="R967" s="11" t="s">
        <v>88</v>
      </c>
      <c r="S967" s="9" t="s">
        <v>868</v>
      </c>
      <c r="T967" s="9" t="s">
        <v>5640</v>
      </c>
      <c r="U967" s="11" t="s">
        <v>5641</v>
      </c>
      <c r="V967" s="9"/>
      <c r="W967" s="9" t="s">
        <v>87</v>
      </c>
      <c r="X967" s="9"/>
      <c r="Y967" s="9" t="s">
        <v>870</v>
      </c>
      <c r="Z967" s="11" t="s">
        <v>87</v>
      </c>
      <c r="AA967" s="9" t="s">
        <v>87</v>
      </c>
      <c r="AB967" s="9" t="s">
        <v>2274</v>
      </c>
      <c r="AC967" s="9"/>
      <c r="AD967" s="11" t="s">
        <v>2274</v>
      </c>
      <c r="AE967" s="9"/>
    </row>
    <row r="968" hidden="1" spans="2:31">
      <c r="B968" t="e">
        <f>VLOOKUP(G968,Summary!B:B,1,FALSE)</f>
        <v>#N/A</v>
      </c>
      <c r="C968" t="str">
        <f t="shared" si="15"/>
        <v>REX</v>
      </c>
      <c r="D968" s="11" t="s">
        <v>5845</v>
      </c>
      <c r="E968" s="9" t="s">
        <v>5069</v>
      </c>
      <c r="F968" s="11" t="s">
        <v>5846</v>
      </c>
      <c r="G968" s="9" t="s">
        <v>5071</v>
      </c>
      <c r="H968" s="11" t="s">
        <v>5072</v>
      </c>
      <c r="I968" s="9" t="s">
        <v>863</v>
      </c>
      <c r="J968" s="9" t="s">
        <v>863</v>
      </c>
      <c r="K968" s="9" t="s">
        <v>864</v>
      </c>
      <c r="L968" s="9" t="s">
        <v>864</v>
      </c>
      <c r="M968" s="9" t="s">
        <v>865</v>
      </c>
      <c r="N968" s="9" t="s">
        <v>866</v>
      </c>
      <c r="O968" s="9" t="s">
        <v>866</v>
      </c>
      <c r="P968" s="11" t="s">
        <v>5073</v>
      </c>
      <c r="Q968" s="9"/>
      <c r="R968" s="11" t="s">
        <v>88</v>
      </c>
      <c r="S968" s="9" t="s">
        <v>868</v>
      </c>
      <c r="T968" s="9" t="s">
        <v>5640</v>
      </c>
      <c r="U968" s="11" t="s">
        <v>5641</v>
      </c>
      <c r="V968" s="9"/>
      <c r="W968" s="9" t="s">
        <v>87</v>
      </c>
      <c r="X968" s="9"/>
      <c r="Y968" s="9" t="s">
        <v>870</v>
      </c>
      <c r="Z968" s="11" t="s">
        <v>87</v>
      </c>
      <c r="AA968" s="9" t="s">
        <v>87</v>
      </c>
      <c r="AB968" s="9" t="s">
        <v>5074</v>
      </c>
      <c r="AC968" s="9"/>
      <c r="AD968" s="11" t="s">
        <v>5074</v>
      </c>
      <c r="AE968" s="9"/>
    </row>
    <row r="969" hidden="1" spans="2:31">
      <c r="B969" t="e">
        <f>VLOOKUP(G969,Summary!B:B,1,FALSE)</f>
        <v>#N/A</v>
      </c>
      <c r="C969" t="str">
        <f t="shared" si="15"/>
        <v>REX</v>
      </c>
      <c r="D969" s="11" t="s">
        <v>5847</v>
      </c>
      <c r="E969" s="9" t="s">
        <v>2329</v>
      </c>
      <c r="F969" s="11" t="s">
        <v>5848</v>
      </c>
      <c r="G969" s="9" t="s">
        <v>2331</v>
      </c>
      <c r="H969" s="11" t="s">
        <v>2332</v>
      </c>
      <c r="I969" s="9" t="s">
        <v>863</v>
      </c>
      <c r="J969" s="9" t="s">
        <v>863</v>
      </c>
      <c r="K969" s="9" t="s">
        <v>864</v>
      </c>
      <c r="L969" s="9" t="s">
        <v>864</v>
      </c>
      <c r="M969" s="9" t="s">
        <v>865</v>
      </c>
      <c r="N969" s="9" t="s">
        <v>866</v>
      </c>
      <c r="O969" s="9" t="s">
        <v>866</v>
      </c>
      <c r="P969" s="11" t="s">
        <v>2333</v>
      </c>
      <c r="Q969" s="9"/>
      <c r="R969" s="11" t="s">
        <v>88</v>
      </c>
      <c r="S969" s="9" t="s">
        <v>868</v>
      </c>
      <c r="T969" s="9" t="s">
        <v>5640</v>
      </c>
      <c r="U969" s="11" t="s">
        <v>5641</v>
      </c>
      <c r="V969" s="9"/>
      <c r="W969" s="9" t="s">
        <v>216</v>
      </c>
      <c r="X969" s="9"/>
      <c r="Y969" s="9" t="s">
        <v>870</v>
      </c>
      <c r="Z969" s="11" t="s">
        <v>216</v>
      </c>
      <c r="AA969" s="9" t="s">
        <v>216</v>
      </c>
      <c r="AB969" s="9" t="s">
        <v>2334</v>
      </c>
      <c r="AC969" s="9"/>
      <c r="AD969" s="11" t="s">
        <v>2334</v>
      </c>
      <c r="AE969" s="9"/>
    </row>
    <row r="970" hidden="1" spans="2:31">
      <c r="B970" t="e">
        <f>VLOOKUP(G970,Summary!B:B,1,FALSE)</f>
        <v>#N/A</v>
      </c>
      <c r="C970" t="str">
        <f t="shared" si="15"/>
        <v>REX</v>
      </c>
      <c r="D970" s="11" t="s">
        <v>5849</v>
      </c>
      <c r="E970" s="9" t="s">
        <v>4067</v>
      </c>
      <c r="F970" s="11" t="s">
        <v>5850</v>
      </c>
      <c r="G970" s="9" t="s">
        <v>4069</v>
      </c>
      <c r="H970" s="11" t="s">
        <v>4070</v>
      </c>
      <c r="I970" s="9" t="s">
        <v>863</v>
      </c>
      <c r="J970" s="9" t="s">
        <v>863</v>
      </c>
      <c r="K970" s="9" t="s">
        <v>864</v>
      </c>
      <c r="L970" s="9" t="s">
        <v>864</v>
      </c>
      <c r="M970" s="9" t="s">
        <v>865</v>
      </c>
      <c r="N970" s="9" t="s">
        <v>866</v>
      </c>
      <c r="O970" s="9" t="s">
        <v>866</v>
      </c>
      <c r="P970" s="11" t="s">
        <v>4071</v>
      </c>
      <c r="Q970" s="9"/>
      <c r="R970" s="11" t="s">
        <v>88</v>
      </c>
      <c r="S970" s="9" t="s">
        <v>868</v>
      </c>
      <c r="T970" s="9" t="s">
        <v>5640</v>
      </c>
      <c r="U970" s="11" t="s">
        <v>5641</v>
      </c>
      <c r="V970" s="9"/>
      <c r="W970" s="9" t="s">
        <v>828</v>
      </c>
      <c r="X970" s="9"/>
      <c r="Y970" s="9" t="s">
        <v>870</v>
      </c>
      <c r="Z970" s="11" t="s">
        <v>828</v>
      </c>
      <c r="AA970" s="9" t="s">
        <v>828</v>
      </c>
      <c r="AB970" s="9" t="s">
        <v>4072</v>
      </c>
      <c r="AC970" s="9"/>
      <c r="AD970" s="11" t="s">
        <v>4072</v>
      </c>
      <c r="AE970" s="9"/>
    </row>
    <row r="971" hidden="1" spans="2:31">
      <c r="B971" t="e">
        <f>VLOOKUP(G971,Summary!B:B,1,FALSE)</f>
        <v>#N/A</v>
      </c>
      <c r="C971" t="str">
        <f t="shared" si="15"/>
        <v>REX</v>
      </c>
      <c r="D971" s="11" t="s">
        <v>5851</v>
      </c>
      <c r="E971" s="9" t="s">
        <v>1899</v>
      </c>
      <c r="F971" s="11" t="s">
        <v>5852</v>
      </c>
      <c r="G971" s="9" t="s">
        <v>1901</v>
      </c>
      <c r="H971" s="11" t="s">
        <v>1902</v>
      </c>
      <c r="I971" s="9" t="s">
        <v>863</v>
      </c>
      <c r="J971" s="9" t="s">
        <v>863</v>
      </c>
      <c r="K971" s="9" t="s">
        <v>864</v>
      </c>
      <c r="L971" s="9" t="s">
        <v>864</v>
      </c>
      <c r="M971" s="9" t="s">
        <v>865</v>
      </c>
      <c r="N971" s="9" t="s">
        <v>866</v>
      </c>
      <c r="O971" s="9" t="s">
        <v>866</v>
      </c>
      <c r="P971" s="11" t="s">
        <v>1903</v>
      </c>
      <c r="Q971" s="9"/>
      <c r="R971" s="11" t="s">
        <v>88</v>
      </c>
      <c r="S971" s="9" t="s">
        <v>868</v>
      </c>
      <c r="T971" s="9" t="s">
        <v>5640</v>
      </c>
      <c r="U971" s="11" t="s">
        <v>5641</v>
      </c>
      <c r="V971" s="9"/>
      <c r="W971" s="9" t="s">
        <v>87</v>
      </c>
      <c r="X971" s="9"/>
      <c r="Y971" s="9" t="s">
        <v>870</v>
      </c>
      <c r="Z971" s="11" t="s">
        <v>87</v>
      </c>
      <c r="AA971" s="9" t="s">
        <v>87</v>
      </c>
      <c r="AB971" s="9" t="s">
        <v>1904</v>
      </c>
      <c r="AC971" s="9"/>
      <c r="AD971" s="11" t="s">
        <v>1904</v>
      </c>
      <c r="AE971" s="9"/>
    </row>
    <row r="972" hidden="1" spans="2:31">
      <c r="B972" t="e">
        <f>VLOOKUP(G972,Summary!B:B,1,FALSE)</f>
        <v>#N/A</v>
      </c>
      <c r="C972" t="str">
        <f t="shared" si="15"/>
        <v>REX</v>
      </c>
      <c r="D972" s="11" t="s">
        <v>5851</v>
      </c>
      <c r="E972" s="9" t="s">
        <v>1906</v>
      </c>
      <c r="F972" s="11" t="s">
        <v>5853</v>
      </c>
      <c r="G972" s="9" t="s">
        <v>1908</v>
      </c>
      <c r="H972" s="11" t="s">
        <v>1902</v>
      </c>
      <c r="I972" s="9" t="s">
        <v>863</v>
      </c>
      <c r="J972" s="9" t="s">
        <v>863</v>
      </c>
      <c r="K972" s="9" t="s">
        <v>864</v>
      </c>
      <c r="L972" s="9" t="s">
        <v>864</v>
      </c>
      <c r="M972" s="9" t="s">
        <v>865</v>
      </c>
      <c r="N972" s="9" t="s">
        <v>866</v>
      </c>
      <c r="O972" s="9" t="s">
        <v>866</v>
      </c>
      <c r="P972" s="11" t="s">
        <v>1909</v>
      </c>
      <c r="Q972" s="9"/>
      <c r="R972" s="11" t="s">
        <v>88</v>
      </c>
      <c r="S972" s="9" t="s">
        <v>868</v>
      </c>
      <c r="T972" s="9" t="s">
        <v>5640</v>
      </c>
      <c r="U972" s="11" t="s">
        <v>5641</v>
      </c>
      <c r="V972" s="9"/>
      <c r="W972" s="9" t="s">
        <v>147</v>
      </c>
      <c r="X972" s="9"/>
      <c r="Y972" s="9" t="s">
        <v>870</v>
      </c>
      <c r="Z972" s="11" t="s">
        <v>147</v>
      </c>
      <c r="AA972" s="9" t="s">
        <v>147</v>
      </c>
      <c r="AB972" s="9" t="s">
        <v>1904</v>
      </c>
      <c r="AC972" s="9"/>
      <c r="AD972" s="11" t="s">
        <v>1904</v>
      </c>
      <c r="AE972" s="9"/>
    </row>
    <row r="973" hidden="1" spans="2:31">
      <c r="B973" t="e">
        <f>VLOOKUP(G973,Summary!B:B,1,FALSE)</f>
        <v>#N/A</v>
      </c>
      <c r="C973" t="str">
        <f t="shared" si="15"/>
        <v>REX</v>
      </c>
      <c r="D973" s="11" t="s">
        <v>5851</v>
      </c>
      <c r="E973" s="9" t="s">
        <v>1911</v>
      </c>
      <c r="F973" s="11" t="s">
        <v>5854</v>
      </c>
      <c r="G973" s="9" t="s">
        <v>1913</v>
      </c>
      <c r="H973" s="11" t="s">
        <v>1902</v>
      </c>
      <c r="I973" s="9" t="s">
        <v>863</v>
      </c>
      <c r="J973" s="9" t="s">
        <v>863</v>
      </c>
      <c r="K973" s="9" t="s">
        <v>864</v>
      </c>
      <c r="L973" s="9" t="s">
        <v>864</v>
      </c>
      <c r="M973" s="9" t="s">
        <v>865</v>
      </c>
      <c r="N973" s="9" t="s">
        <v>866</v>
      </c>
      <c r="O973" s="9" t="s">
        <v>866</v>
      </c>
      <c r="P973" s="11" t="s">
        <v>1914</v>
      </c>
      <c r="Q973" s="9"/>
      <c r="R973" s="11" t="s">
        <v>88</v>
      </c>
      <c r="S973" s="9" t="s">
        <v>868</v>
      </c>
      <c r="T973" s="9" t="s">
        <v>5640</v>
      </c>
      <c r="U973" s="11" t="s">
        <v>5641</v>
      </c>
      <c r="V973" s="9"/>
      <c r="W973" s="9" t="s">
        <v>87</v>
      </c>
      <c r="X973" s="9"/>
      <c r="Y973" s="9" t="s">
        <v>870</v>
      </c>
      <c r="Z973" s="11" t="s">
        <v>87</v>
      </c>
      <c r="AA973" s="9" t="s">
        <v>87</v>
      </c>
      <c r="AB973" s="9" t="s">
        <v>1904</v>
      </c>
      <c r="AC973" s="9"/>
      <c r="AD973" s="11" t="s">
        <v>1904</v>
      </c>
      <c r="AE973" s="9"/>
    </row>
    <row r="974" hidden="1" spans="2:31">
      <c r="B974" t="e">
        <f>VLOOKUP(G974,Summary!B:B,1,FALSE)</f>
        <v>#N/A</v>
      </c>
      <c r="C974" t="str">
        <f t="shared" si="15"/>
        <v>REX</v>
      </c>
      <c r="D974" s="11" t="s">
        <v>5851</v>
      </c>
      <c r="E974" s="9" t="s">
        <v>1916</v>
      </c>
      <c r="F974" s="11" t="s">
        <v>5855</v>
      </c>
      <c r="G974" s="9" t="s">
        <v>1918</v>
      </c>
      <c r="H974" s="11" t="s">
        <v>1902</v>
      </c>
      <c r="I974" s="9" t="s">
        <v>863</v>
      </c>
      <c r="J974" s="9" t="s">
        <v>863</v>
      </c>
      <c r="K974" s="9" t="s">
        <v>864</v>
      </c>
      <c r="L974" s="9" t="s">
        <v>864</v>
      </c>
      <c r="M974" s="9" t="s">
        <v>865</v>
      </c>
      <c r="N974" s="9" t="s">
        <v>866</v>
      </c>
      <c r="O974" s="9" t="s">
        <v>866</v>
      </c>
      <c r="P974" s="11" t="s">
        <v>1919</v>
      </c>
      <c r="Q974" s="9"/>
      <c r="R974" s="11" t="s">
        <v>88</v>
      </c>
      <c r="S974" s="9" t="s">
        <v>868</v>
      </c>
      <c r="T974" s="9" t="s">
        <v>5640</v>
      </c>
      <c r="U974" s="11" t="s">
        <v>5641</v>
      </c>
      <c r="V974" s="9"/>
      <c r="W974" s="9" t="s">
        <v>108</v>
      </c>
      <c r="X974" s="9"/>
      <c r="Y974" s="9" t="s">
        <v>870</v>
      </c>
      <c r="Z974" s="11" t="s">
        <v>108</v>
      </c>
      <c r="AA974" s="9" t="s">
        <v>108</v>
      </c>
      <c r="AB974" s="9" t="s">
        <v>1904</v>
      </c>
      <c r="AC974" s="9"/>
      <c r="AD974" s="11" t="s">
        <v>1904</v>
      </c>
      <c r="AE974" s="9"/>
    </row>
    <row r="975" hidden="1" spans="2:31">
      <c r="B975" t="e">
        <f>VLOOKUP(G975,Summary!B:B,1,FALSE)</f>
        <v>#N/A</v>
      </c>
      <c r="C975" t="str">
        <f t="shared" si="15"/>
        <v>REX</v>
      </c>
      <c r="D975" s="11" t="s">
        <v>5851</v>
      </c>
      <c r="E975" s="9" t="s">
        <v>1921</v>
      </c>
      <c r="F975" s="11" t="s">
        <v>5856</v>
      </c>
      <c r="G975" s="9" t="s">
        <v>1923</v>
      </c>
      <c r="H975" s="11" t="s">
        <v>1902</v>
      </c>
      <c r="I975" s="9" t="s">
        <v>863</v>
      </c>
      <c r="J975" s="9" t="s">
        <v>863</v>
      </c>
      <c r="K975" s="9" t="s">
        <v>864</v>
      </c>
      <c r="L975" s="9" t="s">
        <v>864</v>
      </c>
      <c r="M975" s="9" t="s">
        <v>865</v>
      </c>
      <c r="N975" s="9" t="s">
        <v>866</v>
      </c>
      <c r="O975" s="9" t="s">
        <v>866</v>
      </c>
      <c r="P975" s="11" t="s">
        <v>1924</v>
      </c>
      <c r="Q975" s="9"/>
      <c r="R975" s="11" t="s">
        <v>88</v>
      </c>
      <c r="S975" s="9" t="s">
        <v>868</v>
      </c>
      <c r="T975" s="9" t="s">
        <v>5640</v>
      </c>
      <c r="U975" s="11" t="s">
        <v>5641</v>
      </c>
      <c r="V975" s="9"/>
      <c r="W975" s="9" t="s">
        <v>147</v>
      </c>
      <c r="X975" s="9"/>
      <c r="Y975" s="9" t="s">
        <v>870</v>
      </c>
      <c r="Z975" s="11" t="s">
        <v>147</v>
      </c>
      <c r="AA975" s="9" t="s">
        <v>147</v>
      </c>
      <c r="AB975" s="9" t="s">
        <v>1904</v>
      </c>
      <c r="AC975" s="9"/>
      <c r="AD975" s="11" t="s">
        <v>1904</v>
      </c>
      <c r="AE975" s="9"/>
    </row>
    <row r="976" hidden="1" spans="2:31">
      <c r="B976" t="e">
        <f>VLOOKUP(G976,Summary!B:B,1,FALSE)</f>
        <v>#N/A</v>
      </c>
      <c r="C976" t="str">
        <f t="shared" si="15"/>
        <v>REX</v>
      </c>
      <c r="D976" s="11" t="s">
        <v>5851</v>
      </c>
      <c r="E976" s="9" t="s">
        <v>1926</v>
      </c>
      <c r="F976" s="11" t="s">
        <v>5857</v>
      </c>
      <c r="G976" s="9" t="s">
        <v>1928</v>
      </c>
      <c r="H976" s="11" t="s">
        <v>1902</v>
      </c>
      <c r="I976" s="9" t="s">
        <v>863</v>
      </c>
      <c r="J976" s="9" t="s">
        <v>863</v>
      </c>
      <c r="K976" s="9" t="s">
        <v>864</v>
      </c>
      <c r="L976" s="9" t="s">
        <v>864</v>
      </c>
      <c r="M976" s="9" t="s">
        <v>865</v>
      </c>
      <c r="N976" s="9" t="s">
        <v>866</v>
      </c>
      <c r="O976" s="9" t="s">
        <v>866</v>
      </c>
      <c r="P976" s="11" t="s">
        <v>1929</v>
      </c>
      <c r="Q976" s="9"/>
      <c r="R976" s="11" t="s">
        <v>88</v>
      </c>
      <c r="S976" s="9" t="s">
        <v>868</v>
      </c>
      <c r="T976" s="9" t="s">
        <v>5640</v>
      </c>
      <c r="U976" s="11" t="s">
        <v>5641</v>
      </c>
      <c r="V976" s="9"/>
      <c r="W976" s="9" t="s">
        <v>87</v>
      </c>
      <c r="X976" s="9"/>
      <c r="Y976" s="9" t="s">
        <v>870</v>
      </c>
      <c r="Z976" s="11" t="s">
        <v>87</v>
      </c>
      <c r="AA976" s="9" t="s">
        <v>87</v>
      </c>
      <c r="AB976" s="9" t="s">
        <v>1904</v>
      </c>
      <c r="AC976" s="9"/>
      <c r="AD976" s="11" t="s">
        <v>1904</v>
      </c>
      <c r="AE976" s="9"/>
    </row>
    <row r="977" hidden="1" spans="2:31">
      <c r="B977" t="e">
        <f>VLOOKUP(G977,Summary!B:B,1,FALSE)</f>
        <v>#N/A</v>
      </c>
      <c r="C977" t="str">
        <f t="shared" si="15"/>
        <v>REX</v>
      </c>
      <c r="D977" s="11" t="s">
        <v>5851</v>
      </c>
      <c r="E977" s="9" t="s">
        <v>1931</v>
      </c>
      <c r="F977" s="11" t="s">
        <v>5858</v>
      </c>
      <c r="G977" s="9" t="s">
        <v>1933</v>
      </c>
      <c r="H977" s="11" t="s">
        <v>1902</v>
      </c>
      <c r="I977" s="9" t="s">
        <v>863</v>
      </c>
      <c r="J977" s="9" t="s">
        <v>863</v>
      </c>
      <c r="K977" s="9" t="s">
        <v>864</v>
      </c>
      <c r="L977" s="9" t="s">
        <v>864</v>
      </c>
      <c r="M977" s="9" t="s">
        <v>865</v>
      </c>
      <c r="N977" s="9" t="s">
        <v>866</v>
      </c>
      <c r="O977" s="9" t="s">
        <v>866</v>
      </c>
      <c r="P977" s="11" t="s">
        <v>1934</v>
      </c>
      <c r="Q977" s="9"/>
      <c r="R977" s="11" t="s">
        <v>88</v>
      </c>
      <c r="S977" s="9" t="s">
        <v>868</v>
      </c>
      <c r="T977" s="9" t="s">
        <v>5640</v>
      </c>
      <c r="U977" s="11" t="s">
        <v>5641</v>
      </c>
      <c r="V977" s="9"/>
      <c r="W977" s="9" t="s">
        <v>87</v>
      </c>
      <c r="X977" s="9"/>
      <c r="Y977" s="9" t="s">
        <v>870</v>
      </c>
      <c r="Z977" s="11" t="s">
        <v>87</v>
      </c>
      <c r="AA977" s="9" t="s">
        <v>87</v>
      </c>
      <c r="AB977" s="9" t="s">
        <v>1904</v>
      </c>
      <c r="AC977" s="9"/>
      <c r="AD977" s="11" t="s">
        <v>1904</v>
      </c>
      <c r="AE977" s="9"/>
    </row>
    <row r="978" hidden="1" spans="2:31">
      <c r="B978" t="e">
        <f>VLOOKUP(G978,Summary!B:B,1,FALSE)</f>
        <v>#N/A</v>
      </c>
      <c r="C978" t="str">
        <f t="shared" si="15"/>
        <v>REX</v>
      </c>
      <c r="D978" s="11" t="s">
        <v>5851</v>
      </c>
      <c r="E978" s="9" t="s">
        <v>1936</v>
      </c>
      <c r="F978" s="11" t="s">
        <v>5859</v>
      </c>
      <c r="G978" s="9" t="s">
        <v>1938</v>
      </c>
      <c r="H978" s="11" t="s">
        <v>1902</v>
      </c>
      <c r="I978" s="9" t="s">
        <v>863</v>
      </c>
      <c r="J978" s="9" t="s">
        <v>863</v>
      </c>
      <c r="K978" s="9" t="s">
        <v>864</v>
      </c>
      <c r="L978" s="9" t="s">
        <v>864</v>
      </c>
      <c r="M978" s="9" t="s">
        <v>865</v>
      </c>
      <c r="N978" s="9" t="s">
        <v>866</v>
      </c>
      <c r="O978" s="9" t="s">
        <v>866</v>
      </c>
      <c r="P978" s="11" t="s">
        <v>1939</v>
      </c>
      <c r="Q978" s="9"/>
      <c r="R978" s="11" t="s">
        <v>88</v>
      </c>
      <c r="S978" s="9" t="s">
        <v>868</v>
      </c>
      <c r="T978" s="9" t="s">
        <v>5640</v>
      </c>
      <c r="U978" s="11" t="s">
        <v>5641</v>
      </c>
      <c r="V978" s="9"/>
      <c r="W978" s="9" t="s">
        <v>147</v>
      </c>
      <c r="X978" s="9"/>
      <c r="Y978" s="9" t="s">
        <v>870</v>
      </c>
      <c r="Z978" s="11" t="s">
        <v>147</v>
      </c>
      <c r="AA978" s="9" t="s">
        <v>147</v>
      </c>
      <c r="AB978" s="9" t="s">
        <v>1904</v>
      </c>
      <c r="AC978" s="9"/>
      <c r="AD978" s="11" t="s">
        <v>1904</v>
      </c>
      <c r="AE978" s="9"/>
    </row>
    <row r="979" hidden="1" spans="2:31">
      <c r="B979" t="e">
        <f>VLOOKUP(G979,Summary!B:B,1,FALSE)</f>
        <v>#N/A</v>
      </c>
      <c r="C979" t="str">
        <f t="shared" si="15"/>
        <v>REX</v>
      </c>
      <c r="D979" s="11" t="s">
        <v>5860</v>
      </c>
      <c r="E979" s="9" t="s">
        <v>1837</v>
      </c>
      <c r="F979" s="11" t="s">
        <v>5861</v>
      </c>
      <c r="G979" s="9" t="s">
        <v>1839</v>
      </c>
      <c r="H979" s="11" t="s">
        <v>1840</v>
      </c>
      <c r="I979" s="9" t="s">
        <v>863</v>
      </c>
      <c r="J979" s="9" t="s">
        <v>863</v>
      </c>
      <c r="K979" s="9" t="s">
        <v>864</v>
      </c>
      <c r="L979" s="9" t="s">
        <v>864</v>
      </c>
      <c r="M979" s="9" t="s">
        <v>865</v>
      </c>
      <c r="N979" s="9" t="s">
        <v>866</v>
      </c>
      <c r="O979" s="9" t="s">
        <v>866</v>
      </c>
      <c r="P979" s="11" t="s">
        <v>1841</v>
      </c>
      <c r="Q979" s="9"/>
      <c r="R979" s="11" t="s">
        <v>88</v>
      </c>
      <c r="S979" s="9" t="s">
        <v>868</v>
      </c>
      <c r="T979" s="9" t="s">
        <v>5640</v>
      </c>
      <c r="U979" s="11" t="s">
        <v>5641</v>
      </c>
      <c r="V979" s="9"/>
      <c r="W979" s="9" t="s">
        <v>87</v>
      </c>
      <c r="X979" s="9"/>
      <c r="Y979" s="9" t="s">
        <v>870</v>
      </c>
      <c r="Z979" s="11" t="s">
        <v>87</v>
      </c>
      <c r="AA979" s="9" t="s">
        <v>87</v>
      </c>
      <c r="AB979" s="9" t="s">
        <v>1842</v>
      </c>
      <c r="AC979" s="9"/>
      <c r="AD979" s="11" t="s">
        <v>1842</v>
      </c>
      <c r="AE979" s="9"/>
    </row>
    <row r="980" hidden="1" spans="2:31">
      <c r="B980" t="e">
        <f>VLOOKUP(G980,Summary!B:B,1,FALSE)</f>
        <v>#N/A</v>
      </c>
      <c r="C980" t="str">
        <f t="shared" si="15"/>
        <v>REX</v>
      </c>
      <c r="D980" s="11" t="s">
        <v>5860</v>
      </c>
      <c r="E980" s="9" t="s">
        <v>1844</v>
      </c>
      <c r="F980" s="11" t="s">
        <v>5862</v>
      </c>
      <c r="G980" s="9" t="s">
        <v>1846</v>
      </c>
      <c r="H980" s="11" t="s">
        <v>1840</v>
      </c>
      <c r="I980" s="9" t="s">
        <v>863</v>
      </c>
      <c r="J980" s="9" t="s">
        <v>863</v>
      </c>
      <c r="K980" s="9" t="s">
        <v>864</v>
      </c>
      <c r="L980" s="9" t="s">
        <v>864</v>
      </c>
      <c r="M980" s="9" t="s">
        <v>865</v>
      </c>
      <c r="N980" s="9" t="s">
        <v>866</v>
      </c>
      <c r="O980" s="9" t="s">
        <v>866</v>
      </c>
      <c r="P980" s="11" t="s">
        <v>1847</v>
      </c>
      <c r="Q980" s="9"/>
      <c r="R980" s="11" t="s">
        <v>88</v>
      </c>
      <c r="S980" s="9" t="s">
        <v>868</v>
      </c>
      <c r="T980" s="9" t="s">
        <v>5640</v>
      </c>
      <c r="U980" s="11" t="s">
        <v>5641</v>
      </c>
      <c r="V980" s="9"/>
      <c r="W980" s="9" t="s">
        <v>87</v>
      </c>
      <c r="X980" s="9"/>
      <c r="Y980" s="9" t="s">
        <v>870</v>
      </c>
      <c r="Z980" s="11" t="s">
        <v>87</v>
      </c>
      <c r="AA980" s="9" t="s">
        <v>87</v>
      </c>
      <c r="AB980" s="9" t="s">
        <v>1842</v>
      </c>
      <c r="AC980" s="9"/>
      <c r="AD980" s="11" t="s">
        <v>1842</v>
      </c>
      <c r="AE980" s="9"/>
    </row>
    <row r="981" hidden="1" spans="2:31">
      <c r="B981" t="e">
        <f>VLOOKUP(G981,Summary!B:B,1,FALSE)</f>
        <v>#N/A</v>
      </c>
      <c r="C981" t="str">
        <f t="shared" si="15"/>
        <v>REX</v>
      </c>
      <c r="D981" s="11" t="s">
        <v>5860</v>
      </c>
      <c r="E981" s="9" t="s">
        <v>1849</v>
      </c>
      <c r="F981" s="11" t="s">
        <v>5863</v>
      </c>
      <c r="G981" s="9" t="s">
        <v>1851</v>
      </c>
      <c r="H981" s="11" t="s">
        <v>1840</v>
      </c>
      <c r="I981" s="9" t="s">
        <v>863</v>
      </c>
      <c r="J981" s="9" t="s">
        <v>863</v>
      </c>
      <c r="K981" s="9" t="s">
        <v>864</v>
      </c>
      <c r="L981" s="9" t="s">
        <v>864</v>
      </c>
      <c r="M981" s="9" t="s">
        <v>865</v>
      </c>
      <c r="N981" s="9" t="s">
        <v>866</v>
      </c>
      <c r="O981" s="9" t="s">
        <v>866</v>
      </c>
      <c r="P981" s="11" t="s">
        <v>1852</v>
      </c>
      <c r="Q981" s="9"/>
      <c r="R981" s="11" t="s">
        <v>88</v>
      </c>
      <c r="S981" s="9" t="s">
        <v>868</v>
      </c>
      <c r="T981" s="9" t="s">
        <v>5640</v>
      </c>
      <c r="U981" s="11" t="s">
        <v>5641</v>
      </c>
      <c r="V981" s="9"/>
      <c r="W981" s="9" t="s">
        <v>127</v>
      </c>
      <c r="X981" s="9"/>
      <c r="Y981" s="9" t="s">
        <v>870</v>
      </c>
      <c r="Z981" s="11" t="s">
        <v>127</v>
      </c>
      <c r="AA981" s="9" t="s">
        <v>127</v>
      </c>
      <c r="AB981" s="9" t="s">
        <v>1842</v>
      </c>
      <c r="AC981" s="9"/>
      <c r="AD981" s="11" t="s">
        <v>1842</v>
      </c>
      <c r="AE981" s="9"/>
    </row>
    <row r="982" hidden="1" spans="2:31">
      <c r="B982" t="e">
        <f>VLOOKUP(G982,Summary!B:B,1,FALSE)</f>
        <v>#N/A</v>
      </c>
      <c r="C982" t="str">
        <f t="shared" si="15"/>
        <v>REX</v>
      </c>
      <c r="D982" s="11" t="s">
        <v>5864</v>
      </c>
      <c r="E982" s="9" t="s">
        <v>1381</v>
      </c>
      <c r="F982" s="11" t="s">
        <v>5865</v>
      </c>
      <c r="G982" s="9" t="s">
        <v>1383</v>
      </c>
      <c r="H982" s="11" t="s">
        <v>1384</v>
      </c>
      <c r="I982" s="9" t="s">
        <v>863</v>
      </c>
      <c r="J982" s="9" t="s">
        <v>863</v>
      </c>
      <c r="K982" s="9" t="s">
        <v>864</v>
      </c>
      <c r="L982" s="9" t="s">
        <v>864</v>
      </c>
      <c r="M982" s="9" t="s">
        <v>865</v>
      </c>
      <c r="N982" s="9" t="s">
        <v>866</v>
      </c>
      <c r="O982" s="9" t="s">
        <v>866</v>
      </c>
      <c r="P982" s="11" t="s">
        <v>1385</v>
      </c>
      <c r="Q982" s="9"/>
      <c r="R982" s="11" t="s">
        <v>88</v>
      </c>
      <c r="S982" s="9" t="s">
        <v>868</v>
      </c>
      <c r="T982" s="9" t="s">
        <v>5640</v>
      </c>
      <c r="U982" s="11" t="s">
        <v>5641</v>
      </c>
      <c r="V982" s="9"/>
      <c r="W982" s="9" t="s">
        <v>87</v>
      </c>
      <c r="X982" s="9"/>
      <c r="Y982" s="9" t="s">
        <v>870</v>
      </c>
      <c r="Z982" s="11" t="s">
        <v>87</v>
      </c>
      <c r="AA982" s="9" t="s">
        <v>87</v>
      </c>
      <c r="AB982" s="9" t="s">
        <v>1386</v>
      </c>
      <c r="AC982" s="9"/>
      <c r="AD982" s="11" t="s">
        <v>1386</v>
      </c>
      <c r="AE982" s="9"/>
    </row>
    <row r="983" hidden="1" spans="2:31">
      <c r="B983" t="e">
        <f>VLOOKUP(G983,Summary!B:B,1,FALSE)</f>
        <v>#N/A</v>
      </c>
      <c r="C983" t="str">
        <f t="shared" si="15"/>
        <v>REX</v>
      </c>
      <c r="D983" s="11" t="s">
        <v>5864</v>
      </c>
      <c r="E983" s="9" t="s">
        <v>1388</v>
      </c>
      <c r="F983" s="11" t="s">
        <v>5866</v>
      </c>
      <c r="G983" s="9" t="s">
        <v>1390</v>
      </c>
      <c r="H983" s="11" t="s">
        <v>1384</v>
      </c>
      <c r="I983" s="9" t="s">
        <v>863</v>
      </c>
      <c r="J983" s="9" t="s">
        <v>863</v>
      </c>
      <c r="K983" s="9" t="s">
        <v>864</v>
      </c>
      <c r="L983" s="9" t="s">
        <v>864</v>
      </c>
      <c r="M983" s="9" t="s">
        <v>865</v>
      </c>
      <c r="N983" s="9" t="s">
        <v>866</v>
      </c>
      <c r="O983" s="9" t="s">
        <v>866</v>
      </c>
      <c r="P983" s="11" t="s">
        <v>1391</v>
      </c>
      <c r="Q983" s="9"/>
      <c r="R983" s="11" t="s">
        <v>88</v>
      </c>
      <c r="S983" s="9" t="s">
        <v>868</v>
      </c>
      <c r="T983" s="9" t="s">
        <v>5640</v>
      </c>
      <c r="U983" s="11" t="s">
        <v>5641</v>
      </c>
      <c r="V983" s="9"/>
      <c r="W983" s="9" t="s">
        <v>87</v>
      </c>
      <c r="X983" s="9"/>
      <c r="Y983" s="9" t="s">
        <v>870</v>
      </c>
      <c r="Z983" s="11" t="s">
        <v>87</v>
      </c>
      <c r="AA983" s="9" t="s">
        <v>87</v>
      </c>
      <c r="AB983" s="9" t="s">
        <v>1386</v>
      </c>
      <c r="AC983" s="9"/>
      <c r="AD983" s="11" t="s">
        <v>1386</v>
      </c>
      <c r="AE983" s="9"/>
    </row>
    <row r="984" hidden="1" spans="2:31">
      <c r="B984" t="e">
        <f>VLOOKUP(G984,Summary!B:B,1,FALSE)</f>
        <v>#N/A</v>
      </c>
      <c r="C984" t="str">
        <f t="shared" si="15"/>
        <v>REX</v>
      </c>
      <c r="D984" s="11" t="s">
        <v>5864</v>
      </c>
      <c r="E984" s="9" t="s">
        <v>1393</v>
      </c>
      <c r="F984" s="11" t="s">
        <v>5867</v>
      </c>
      <c r="G984" s="9" t="s">
        <v>1395</v>
      </c>
      <c r="H984" s="11" t="s">
        <v>1384</v>
      </c>
      <c r="I984" s="9" t="s">
        <v>863</v>
      </c>
      <c r="J984" s="9" t="s">
        <v>863</v>
      </c>
      <c r="K984" s="9" t="s">
        <v>864</v>
      </c>
      <c r="L984" s="9" t="s">
        <v>864</v>
      </c>
      <c r="M984" s="9" t="s">
        <v>865</v>
      </c>
      <c r="N984" s="9" t="s">
        <v>866</v>
      </c>
      <c r="O984" s="9" t="s">
        <v>866</v>
      </c>
      <c r="P984" s="11" t="s">
        <v>1396</v>
      </c>
      <c r="Q984" s="9"/>
      <c r="R984" s="11" t="s">
        <v>88</v>
      </c>
      <c r="S984" s="9" t="s">
        <v>868</v>
      </c>
      <c r="T984" s="9" t="s">
        <v>5640</v>
      </c>
      <c r="U984" s="11" t="s">
        <v>5641</v>
      </c>
      <c r="V984" s="9"/>
      <c r="W984" s="9" t="s">
        <v>87</v>
      </c>
      <c r="X984" s="9"/>
      <c r="Y984" s="9" t="s">
        <v>870</v>
      </c>
      <c r="Z984" s="11" t="s">
        <v>87</v>
      </c>
      <c r="AA984" s="9" t="s">
        <v>87</v>
      </c>
      <c r="AB984" s="9" t="s">
        <v>1386</v>
      </c>
      <c r="AC984" s="9"/>
      <c r="AD984" s="11" t="s">
        <v>1386</v>
      </c>
      <c r="AE984" s="9"/>
    </row>
    <row r="985" hidden="1" spans="2:31">
      <c r="B985" t="e">
        <f>VLOOKUP(G985,Summary!B:B,1,FALSE)</f>
        <v>#N/A</v>
      </c>
      <c r="C985" t="str">
        <f t="shared" si="15"/>
        <v>REX</v>
      </c>
      <c r="D985" s="11" t="s">
        <v>5864</v>
      </c>
      <c r="E985" s="9" t="s">
        <v>1398</v>
      </c>
      <c r="F985" s="11" t="s">
        <v>5868</v>
      </c>
      <c r="G985" s="9" t="s">
        <v>1400</v>
      </c>
      <c r="H985" s="11" t="s">
        <v>1384</v>
      </c>
      <c r="I985" s="9" t="s">
        <v>863</v>
      </c>
      <c r="J985" s="9" t="s">
        <v>863</v>
      </c>
      <c r="K985" s="9" t="s">
        <v>864</v>
      </c>
      <c r="L985" s="9" t="s">
        <v>864</v>
      </c>
      <c r="M985" s="9" t="s">
        <v>865</v>
      </c>
      <c r="N985" s="9" t="s">
        <v>866</v>
      </c>
      <c r="O985" s="9" t="s">
        <v>866</v>
      </c>
      <c r="P985" s="11" t="s">
        <v>1401</v>
      </c>
      <c r="Q985" s="9"/>
      <c r="R985" s="11" t="s">
        <v>88</v>
      </c>
      <c r="S985" s="9" t="s">
        <v>868</v>
      </c>
      <c r="T985" s="9" t="s">
        <v>5640</v>
      </c>
      <c r="U985" s="11" t="s">
        <v>5641</v>
      </c>
      <c r="V985" s="9"/>
      <c r="W985" s="9" t="s">
        <v>87</v>
      </c>
      <c r="X985" s="9"/>
      <c r="Y985" s="9" t="s">
        <v>870</v>
      </c>
      <c r="Z985" s="11" t="s">
        <v>87</v>
      </c>
      <c r="AA985" s="9" t="s">
        <v>87</v>
      </c>
      <c r="AB985" s="9" t="s">
        <v>1386</v>
      </c>
      <c r="AC985" s="9"/>
      <c r="AD985" s="11" t="s">
        <v>1386</v>
      </c>
      <c r="AE985" s="9"/>
    </row>
    <row r="986" hidden="1" spans="2:31">
      <c r="B986" t="e">
        <f>VLOOKUP(G986,Summary!B:B,1,FALSE)</f>
        <v>#N/A</v>
      </c>
      <c r="C986" t="str">
        <f t="shared" si="15"/>
        <v>REX</v>
      </c>
      <c r="D986" s="11" t="s">
        <v>5864</v>
      </c>
      <c r="E986" s="9" t="s">
        <v>1403</v>
      </c>
      <c r="F986" s="11" t="s">
        <v>5869</v>
      </c>
      <c r="G986" s="9" t="s">
        <v>1405</v>
      </c>
      <c r="H986" s="11" t="s">
        <v>1384</v>
      </c>
      <c r="I986" s="9" t="s">
        <v>863</v>
      </c>
      <c r="J986" s="9" t="s">
        <v>863</v>
      </c>
      <c r="K986" s="9" t="s">
        <v>864</v>
      </c>
      <c r="L986" s="9" t="s">
        <v>864</v>
      </c>
      <c r="M986" s="9" t="s">
        <v>865</v>
      </c>
      <c r="N986" s="9" t="s">
        <v>866</v>
      </c>
      <c r="O986" s="9" t="s">
        <v>866</v>
      </c>
      <c r="P986" s="11" t="s">
        <v>1406</v>
      </c>
      <c r="Q986" s="9"/>
      <c r="R986" s="11" t="s">
        <v>88</v>
      </c>
      <c r="S986" s="9" t="s">
        <v>868</v>
      </c>
      <c r="T986" s="9" t="s">
        <v>5640</v>
      </c>
      <c r="U986" s="11" t="s">
        <v>5641</v>
      </c>
      <c r="V986" s="9"/>
      <c r="W986" s="9" t="s">
        <v>770</v>
      </c>
      <c r="X986" s="9"/>
      <c r="Y986" s="9" t="s">
        <v>870</v>
      </c>
      <c r="Z986" s="11" t="s">
        <v>770</v>
      </c>
      <c r="AA986" s="9" t="s">
        <v>770</v>
      </c>
      <c r="AB986" s="9" t="s">
        <v>1386</v>
      </c>
      <c r="AC986" s="9"/>
      <c r="AD986" s="11" t="s">
        <v>1386</v>
      </c>
      <c r="AE986" s="9"/>
    </row>
    <row r="987" hidden="1" spans="2:31">
      <c r="B987" t="e">
        <f>VLOOKUP(G987,Summary!B:B,1,FALSE)</f>
        <v>#N/A</v>
      </c>
      <c r="C987" t="str">
        <f t="shared" si="15"/>
        <v>REX</v>
      </c>
      <c r="D987" s="11" t="s">
        <v>5864</v>
      </c>
      <c r="E987" s="9" t="s">
        <v>1408</v>
      </c>
      <c r="F987" s="11" t="s">
        <v>5870</v>
      </c>
      <c r="G987" s="9" t="s">
        <v>1410</v>
      </c>
      <c r="H987" s="11" t="s">
        <v>1384</v>
      </c>
      <c r="I987" s="9" t="s">
        <v>863</v>
      </c>
      <c r="J987" s="9" t="s">
        <v>863</v>
      </c>
      <c r="K987" s="9" t="s">
        <v>864</v>
      </c>
      <c r="L987" s="9" t="s">
        <v>864</v>
      </c>
      <c r="M987" s="9" t="s">
        <v>865</v>
      </c>
      <c r="N987" s="9" t="s">
        <v>866</v>
      </c>
      <c r="O987" s="9" t="s">
        <v>866</v>
      </c>
      <c r="P987" s="11" t="s">
        <v>1411</v>
      </c>
      <c r="Q987" s="9"/>
      <c r="R987" s="11" t="s">
        <v>88</v>
      </c>
      <c r="S987" s="9" t="s">
        <v>868</v>
      </c>
      <c r="T987" s="9" t="s">
        <v>5640</v>
      </c>
      <c r="U987" s="11" t="s">
        <v>5641</v>
      </c>
      <c r="V987" s="9"/>
      <c r="W987" s="9" t="s">
        <v>108</v>
      </c>
      <c r="X987" s="9"/>
      <c r="Y987" s="9" t="s">
        <v>870</v>
      </c>
      <c r="Z987" s="11" t="s">
        <v>108</v>
      </c>
      <c r="AA987" s="9" t="s">
        <v>108</v>
      </c>
      <c r="AB987" s="9" t="s">
        <v>1386</v>
      </c>
      <c r="AC987" s="9"/>
      <c r="AD987" s="11" t="s">
        <v>1386</v>
      </c>
      <c r="AE987" s="9"/>
    </row>
    <row r="988" hidden="1" spans="2:31">
      <c r="B988" t="e">
        <f>VLOOKUP(G988,Summary!B:B,1,FALSE)</f>
        <v>#N/A</v>
      </c>
      <c r="C988" t="str">
        <f t="shared" si="15"/>
        <v>REX</v>
      </c>
      <c r="D988" s="11" t="s">
        <v>5864</v>
      </c>
      <c r="E988" s="9" t="s">
        <v>1413</v>
      </c>
      <c r="F988" s="11" t="s">
        <v>5871</v>
      </c>
      <c r="G988" s="9" t="s">
        <v>1415</v>
      </c>
      <c r="H988" s="11" t="s">
        <v>1384</v>
      </c>
      <c r="I988" s="9" t="s">
        <v>863</v>
      </c>
      <c r="J988" s="9" t="s">
        <v>863</v>
      </c>
      <c r="K988" s="9" t="s">
        <v>864</v>
      </c>
      <c r="L988" s="9" t="s">
        <v>864</v>
      </c>
      <c r="M988" s="9" t="s">
        <v>865</v>
      </c>
      <c r="N988" s="9" t="s">
        <v>866</v>
      </c>
      <c r="O988" s="9" t="s">
        <v>866</v>
      </c>
      <c r="P988" s="11" t="s">
        <v>1416</v>
      </c>
      <c r="Q988" s="9"/>
      <c r="R988" s="11" t="s">
        <v>88</v>
      </c>
      <c r="S988" s="9" t="s">
        <v>868</v>
      </c>
      <c r="T988" s="9" t="s">
        <v>5640</v>
      </c>
      <c r="U988" s="11" t="s">
        <v>5641</v>
      </c>
      <c r="V988" s="9"/>
      <c r="W988" s="9" t="s">
        <v>87</v>
      </c>
      <c r="X988" s="9"/>
      <c r="Y988" s="9" t="s">
        <v>870</v>
      </c>
      <c r="Z988" s="11" t="s">
        <v>87</v>
      </c>
      <c r="AA988" s="9" t="s">
        <v>87</v>
      </c>
      <c r="AB988" s="9" t="s">
        <v>1386</v>
      </c>
      <c r="AC988" s="9"/>
      <c r="AD988" s="11" t="s">
        <v>1386</v>
      </c>
      <c r="AE988" s="9"/>
    </row>
    <row r="989" hidden="1" spans="2:31">
      <c r="B989" t="e">
        <f>VLOOKUP(G989,Summary!B:B,1,FALSE)</f>
        <v>#N/A</v>
      </c>
      <c r="C989" t="str">
        <f t="shared" si="15"/>
        <v>REX</v>
      </c>
      <c r="D989" s="11" t="s">
        <v>5864</v>
      </c>
      <c r="E989" s="9" t="s">
        <v>1418</v>
      </c>
      <c r="F989" s="11" t="s">
        <v>5872</v>
      </c>
      <c r="G989" s="9" t="s">
        <v>1420</v>
      </c>
      <c r="H989" s="11" t="s">
        <v>1384</v>
      </c>
      <c r="I989" s="9" t="s">
        <v>863</v>
      </c>
      <c r="J989" s="9" t="s">
        <v>863</v>
      </c>
      <c r="K989" s="9" t="s">
        <v>864</v>
      </c>
      <c r="L989" s="9" t="s">
        <v>864</v>
      </c>
      <c r="M989" s="9" t="s">
        <v>865</v>
      </c>
      <c r="N989" s="9" t="s">
        <v>866</v>
      </c>
      <c r="O989" s="9" t="s">
        <v>866</v>
      </c>
      <c r="P989" s="11" t="s">
        <v>1421</v>
      </c>
      <c r="Q989" s="9"/>
      <c r="R989" s="11" t="s">
        <v>88</v>
      </c>
      <c r="S989" s="9" t="s">
        <v>868</v>
      </c>
      <c r="T989" s="9" t="s">
        <v>5640</v>
      </c>
      <c r="U989" s="11" t="s">
        <v>5641</v>
      </c>
      <c r="V989" s="9"/>
      <c r="W989" s="9" t="s">
        <v>147</v>
      </c>
      <c r="X989" s="9"/>
      <c r="Y989" s="9" t="s">
        <v>870</v>
      </c>
      <c r="Z989" s="11" t="s">
        <v>147</v>
      </c>
      <c r="AA989" s="9" t="s">
        <v>147</v>
      </c>
      <c r="AB989" s="9" t="s">
        <v>1386</v>
      </c>
      <c r="AC989" s="9"/>
      <c r="AD989" s="11" t="s">
        <v>1386</v>
      </c>
      <c r="AE989" s="9"/>
    </row>
    <row r="990" hidden="1" spans="2:31">
      <c r="B990" t="e">
        <f>VLOOKUP(G990,Summary!B:B,1,FALSE)</f>
        <v>#N/A</v>
      </c>
      <c r="C990" t="str">
        <f t="shared" si="15"/>
        <v>REX</v>
      </c>
      <c r="D990" s="11" t="s">
        <v>5864</v>
      </c>
      <c r="E990" s="9" t="s">
        <v>1423</v>
      </c>
      <c r="F990" s="11" t="s">
        <v>5873</v>
      </c>
      <c r="G990" s="9" t="s">
        <v>1425</v>
      </c>
      <c r="H990" s="11" t="s">
        <v>1384</v>
      </c>
      <c r="I990" s="9" t="s">
        <v>863</v>
      </c>
      <c r="J990" s="9" t="s">
        <v>863</v>
      </c>
      <c r="K990" s="9" t="s">
        <v>864</v>
      </c>
      <c r="L990" s="9" t="s">
        <v>864</v>
      </c>
      <c r="M990" s="9" t="s">
        <v>865</v>
      </c>
      <c r="N990" s="9" t="s">
        <v>866</v>
      </c>
      <c r="O990" s="9" t="s">
        <v>866</v>
      </c>
      <c r="P990" s="11" t="s">
        <v>1426</v>
      </c>
      <c r="Q990" s="9"/>
      <c r="R990" s="11" t="s">
        <v>88</v>
      </c>
      <c r="S990" s="9" t="s">
        <v>868</v>
      </c>
      <c r="T990" s="9" t="s">
        <v>5640</v>
      </c>
      <c r="U990" s="11" t="s">
        <v>5641</v>
      </c>
      <c r="V990" s="9"/>
      <c r="W990" s="9" t="s">
        <v>87</v>
      </c>
      <c r="X990" s="9"/>
      <c r="Y990" s="9" t="s">
        <v>870</v>
      </c>
      <c r="Z990" s="11" t="s">
        <v>87</v>
      </c>
      <c r="AA990" s="9" t="s">
        <v>87</v>
      </c>
      <c r="AB990" s="9" t="s">
        <v>1386</v>
      </c>
      <c r="AC990" s="9"/>
      <c r="AD990" s="11" t="s">
        <v>1386</v>
      </c>
      <c r="AE990" s="9"/>
    </row>
    <row r="991" hidden="1" spans="2:31">
      <c r="B991" t="e">
        <f>VLOOKUP(G991,Summary!B:B,1,FALSE)</f>
        <v>#N/A</v>
      </c>
      <c r="C991" t="str">
        <f t="shared" si="15"/>
        <v>REX</v>
      </c>
      <c r="D991" s="11" t="s">
        <v>5864</v>
      </c>
      <c r="E991" s="9" t="s">
        <v>1428</v>
      </c>
      <c r="F991" s="11" t="s">
        <v>5874</v>
      </c>
      <c r="G991" s="9" t="s">
        <v>1430</v>
      </c>
      <c r="H991" s="11" t="s">
        <v>1384</v>
      </c>
      <c r="I991" s="9" t="s">
        <v>863</v>
      </c>
      <c r="J991" s="9" t="s">
        <v>863</v>
      </c>
      <c r="K991" s="9" t="s">
        <v>864</v>
      </c>
      <c r="L991" s="9" t="s">
        <v>864</v>
      </c>
      <c r="M991" s="9" t="s">
        <v>865</v>
      </c>
      <c r="N991" s="9" t="s">
        <v>866</v>
      </c>
      <c r="O991" s="9" t="s">
        <v>866</v>
      </c>
      <c r="P991" s="11" t="s">
        <v>1431</v>
      </c>
      <c r="Q991" s="9"/>
      <c r="R991" s="11" t="s">
        <v>88</v>
      </c>
      <c r="S991" s="9" t="s">
        <v>868</v>
      </c>
      <c r="T991" s="9" t="s">
        <v>5640</v>
      </c>
      <c r="U991" s="11" t="s">
        <v>5641</v>
      </c>
      <c r="V991" s="9"/>
      <c r="W991" s="9" t="s">
        <v>147</v>
      </c>
      <c r="X991" s="9"/>
      <c r="Y991" s="9" t="s">
        <v>870</v>
      </c>
      <c r="Z991" s="11" t="s">
        <v>147</v>
      </c>
      <c r="AA991" s="9" t="s">
        <v>147</v>
      </c>
      <c r="AB991" s="9" t="s">
        <v>1386</v>
      </c>
      <c r="AC991" s="9"/>
      <c r="AD991" s="11" t="s">
        <v>1386</v>
      </c>
      <c r="AE991" s="9"/>
    </row>
    <row r="992" hidden="1" spans="2:31">
      <c r="B992" t="e">
        <f>VLOOKUP(G992,Summary!B:B,1,FALSE)</f>
        <v>#N/A</v>
      </c>
      <c r="C992" t="str">
        <f t="shared" si="15"/>
        <v>REX</v>
      </c>
      <c r="D992" s="11" t="s">
        <v>5864</v>
      </c>
      <c r="E992" s="9" t="s">
        <v>1433</v>
      </c>
      <c r="F992" s="11" t="s">
        <v>5875</v>
      </c>
      <c r="G992" s="9" t="s">
        <v>1435</v>
      </c>
      <c r="H992" s="11" t="s">
        <v>1384</v>
      </c>
      <c r="I992" s="9" t="s">
        <v>863</v>
      </c>
      <c r="J992" s="9" t="s">
        <v>863</v>
      </c>
      <c r="K992" s="9" t="s">
        <v>864</v>
      </c>
      <c r="L992" s="9" t="s">
        <v>864</v>
      </c>
      <c r="M992" s="9" t="s">
        <v>865</v>
      </c>
      <c r="N992" s="9" t="s">
        <v>866</v>
      </c>
      <c r="O992" s="9" t="s">
        <v>866</v>
      </c>
      <c r="P992" s="11" t="s">
        <v>1436</v>
      </c>
      <c r="Q992" s="9"/>
      <c r="R992" s="11" t="s">
        <v>88</v>
      </c>
      <c r="S992" s="9" t="s">
        <v>868</v>
      </c>
      <c r="T992" s="9" t="s">
        <v>5640</v>
      </c>
      <c r="U992" s="11" t="s">
        <v>5641</v>
      </c>
      <c r="V992" s="9"/>
      <c r="W992" s="9" t="s">
        <v>87</v>
      </c>
      <c r="X992" s="9"/>
      <c r="Y992" s="9" t="s">
        <v>870</v>
      </c>
      <c r="Z992" s="11" t="s">
        <v>87</v>
      </c>
      <c r="AA992" s="9" t="s">
        <v>87</v>
      </c>
      <c r="AB992" s="9" t="s">
        <v>1386</v>
      </c>
      <c r="AC992" s="9"/>
      <c r="AD992" s="11" t="s">
        <v>1386</v>
      </c>
      <c r="AE992" s="9"/>
    </row>
    <row r="993" hidden="1" spans="2:31">
      <c r="B993" t="e">
        <f>VLOOKUP(G993,Summary!B:B,1,FALSE)</f>
        <v>#N/A</v>
      </c>
      <c r="C993" t="str">
        <f t="shared" si="15"/>
        <v>REX</v>
      </c>
      <c r="D993" s="11" t="s">
        <v>5864</v>
      </c>
      <c r="E993" s="9" t="s">
        <v>1438</v>
      </c>
      <c r="F993" s="11" t="s">
        <v>5876</v>
      </c>
      <c r="G993" s="9" t="s">
        <v>1440</v>
      </c>
      <c r="H993" s="11" t="s">
        <v>1384</v>
      </c>
      <c r="I993" s="9" t="s">
        <v>863</v>
      </c>
      <c r="J993" s="9" t="s">
        <v>863</v>
      </c>
      <c r="K993" s="9" t="s">
        <v>864</v>
      </c>
      <c r="L993" s="9" t="s">
        <v>864</v>
      </c>
      <c r="M993" s="9" t="s">
        <v>865</v>
      </c>
      <c r="N993" s="9" t="s">
        <v>866</v>
      </c>
      <c r="O993" s="9" t="s">
        <v>866</v>
      </c>
      <c r="P993" s="11" t="s">
        <v>1441</v>
      </c>
      <c r="Q993" s="9"/>
      <c r="R993" s="11" t="s">
        <v>88</v>
      </c>
      <c r="S993" s="9" t="s">
        <v>868</v>
      </c>
      <c r="T993" s="9" t="s">
        <v>5640</v>
      </c>
      <c r="U993" s="11" t="s">
        <v>5641</v>
      </c>
      <c r="V993" s="9"/>
      <c r="W993" s="9" t="s">
        <v>108</v>
      </c>
      <c r="X993" s="9"/>
      <c r="Y993" s="9" t="s">
        <v>870</v>
      </c>
      <c r="Z993" s="11" t="s">
        <v>108</v>
      </c>
      <c r="AA993" s="9" t="s">
        <v>108</v>
      </c>
      <c r="AB993" s="9" t="s">
        <v>1386</v>
      </c>
      <c r="AC993" s="9"/>
      <c r="AD993" s="11" t="s">
        <v>1386</v>
      </c>
      <c r="AE993" s="9"/>
    </row>
    <row r="994" hidden="1" spans="2:31">
      <c r="B994" t="e">
        <f>VLOOKUP(G994,Summary!B:B,1,FALSE)</f>
        <v>#N/A</v>
      </c>
      <c r="C994" t="str">
        <f t="shared" si="15"/>
        <v>REX</v>
      </c>
      <c r="D994" s="11" t="s">
        <v>5864</v>
      </c>
      <c r="E994" s="9" t="s">
        <v>1443</v>
      </c>
      <c r="F994" s="11" t="s">
        <v>5877</v>
      </c>
      <c r="G994" s="9" t="s">
        <v>1445</v>
      </c>
      <c r="H994" s="11" t="s">
        <v>1384</v>
      </c>
      <c r="I994" s="9" t="s">
        <v>863</v>
      </c>
      <c r="J994" s="9" t="s">
        <v>863</v>
      </c>
      <c r="K994" s="9" t="s">
        <v>864</v>
      </c>
      <c r="L994" s="9" t="s">
        <v>864</v>
      </c>
      <c r="M994" s="9" t="s">
        <v>865</v>
      </c>
      <c r="N994" s="9" t="s">
        <v>866</v>
      </c>
      <c r="O994" s="9" t="s">
        <v>866</v>
      </c>
      <c r="P994" s="11" t="s">
        <v>1446</v>
      </c>
      <c r="Q994" s="9"/>
      <c r="R994" s="11" t="s">
        <v>88</v>
      </c>
      <c r="S994" s="9" t="s">
        <v>868</v>
      </c>
      <c r="T994" s="9" t="s">
        <v>5640</v>
      </c>
      <c r="U994" s="11" t="s">
        <v>5641</v>
      </c>
      <c r="V994" s="9"/>
      <c r="W994" s="9" t="s">
        <v>87</v>
      </c>
      <c r="X994" s="9"/>
      <c r="Y994" s="9" t="s">
        <v>870</v>
      </c>
      <c r="Z994" s="11" t="s">
        <v>87</v>
      </c>
      <c r="AA994" s="9" t="s">
        <v>87</v>
      </c>
      <c r="AB994" s="9" t="s">
        <v>1386</v>
      </c>
      <c r="AC994" s="9"/>
      <c r="AD994" s="11" t="s">
        <v>1386</v>
      </c>
      <c r="AE994" s="9"/>
    </row>
    <row r="995" hidden="1" spans="2:31">
      <c r="B995" t="e">
        <f>VLOOKUP(G995,Summary!B:B,1,FALSE)</f>
        <v>#N/A</v>
      </c>
      <c r="C995" t="str">
        <f t="shared" si="15"/>
        <v>REX</v>
      </c>
      <c r="D995" s="11" t="s">
        <v>5864</v>
      </c>
      <c r="E995" s="9" t="s">
        <v>1448</v>
      </c>
      <c r="F995" s="11" t="s">
        <v>5878</v>
      </c>
      <c r="G995" s="9" t="s">
        <v>1450</v>
      </c>
      <c r="H995" s="11" t="s">
        <v>1384</v>
      </c>
      <c r="I995" s="9" t="s">
        <v>863</v>
      </c>
      <c r="J995" s="9" t="s">
        <v>863</v>
      </c>
      <c r="K995" s="9" t="s">
        <v>864</v>
      </c>
      <c r="L995" s="9" t="s">
        <v>864</v>
      </c>
      <c r="M995" s="9" t="s">
        <v>865</v>
      </c>
      <c r="N995" s="9" t="s">
        <v>866</v>
      </c>
      <c r="O995" s="9" t="s">
        <v>866</v>
      </c>
      <c r="P995" s="11" t="s">
        <v>1451</v>
      </c>
      <c r="Q995" s="9"/>
      <c r="R995" s="11" t="s">
        <v>88</v>
      </c>
      <c r="S995" s="9" t="s">
        <v>868</v>
      </c>
      <c r="T995" s="9" t="s">
        <v>5640</v>
      </c>
      <c r="U995" s="11" t="s">
        <v>5641</v>
      </c>
      <c r="V995" s="9"/>
      <c r="W995" s="9" t="s">
        <v>87</v>
      </c>
      <c r="X995" s="9"/>
      <c r="Y995" s="9" t="s">
        <v>870</v>
      </c>
      <c r="Z995" s="11" t="s">
        <v>87</v>
      </c>
      <c r="AA995" s="9" t="s">
        <v>87</v>
      </c>
      <c r="AB995" s="9" t="s">
        <v>1386</v>
      </c>
      <c r="AC995" s="9"/>
      <c r="AD995" s="11" t="s">
        <v>1386</v>
      </c>
      <c r="AE995" s="9"/>
    </row>
    <row r="996" hidden="1" spans="2:31">
      <c r="B996" t="e">
        <f>VLOOKUP(G996,Summary!B:B,1,FALSE)</f>
        <v>#N/A</v>
      </c>
      <c r="C996" t="str">
        <f t="shared" si="15"/>
        <v>REX</v>
      </c>
      <c r="D996" s="11" t="s">
        <v>5864</v>
      </c>
      <c r="E996" s="9" t="s">
        <v>1453</v>
      </c>
      <c r="F996" s="11" t="s">
        <v>5879</v>
      </c>
      <c r="G996" s="9" t="s">
        <v>1455</v>
      </c>
      <c r="H996" s="11" t="s">
        <v>1384</v>
      </c>
      <c r="I996" s="9" t="s">
        <v>863</v>
      </c>
      <c r="J996" s="9" t="s">
        <v>863</v>
      </c>
      <c r="K996" s="9" t="s">
        <v>864</v>
      </c>
      <c r="L996" s="9" t="s">
        <v>864</v>
      </c>
      <c r="M996" s="9" t="s">
        <v>865</v>
      </c>
      <c r="N996" s="9" t="s">
        <v>866</v>
      </c>
      <c r="O996" s="9" t="s">
        <v>866</v>
      </c>
      <c r="P996" s="11" t="s">
        <v>1456</v>
      </c>
      <c r="Q996" s="9"/>
      <c r="R996" s="11" t="s">
        <v>88</v>
      </c>
      <c r="S996" s="9" t="s">
        <v>868</v>
      </c>
      <c r="T996" s="9" t="s">
        <v>5640</v>
      </c>
      <c r="U996" s="11" t="s">
        <v>5641</v>
      </c>
      <c r="V996" s="9"/>
      <c r="W996" s="9" t="s">
        <v>87</v>
      </c>
      <c r="X996" s="9"/>
      <c r="Y996" s="9" t="s">
        <v>870</v>
      </c>
      <c r="Z996" s="11" t="s">
        <v>87</v>
      </c>
      <c r="AA996" s="9" t="s">
        <v>87</v>
      </c>
      <c r="AB996" s="9" t="s">
        <v>1386</v>
      </c>
      <c r="AC996" s="9"/>
      <c r="AD996" s="11" t="s">
        <v>1386</v>
      </c>
      <c r="AE996" s="9"/>
    </row>
    <row r="997" hidden="1" spans="2:31">
      <c r="B997" t="e">
        <f>VLOOKUP(G997,Summary!B:B,1,FALSE)</f>
        <v>#N/A</v>
      </c>
      <c r="C997" t="str">
        <f t="shared" si="15"/>
        <v>REX</v>
      </c>
      <c r="D997" s="11" t="s">
        <v>5864</v>
      </c>
      <c r="E997" s="9" t="s">
        <v>1458</v>
      </c>
      <c r="F997" s="11" t="s">
        <v>5880</v>
      </c>
      <c r="G997" s="9" t="s">
        <v>1460</v>
      </c>
      <c r="H997" s="11" t="s">
        <v>1384</v>
      </c>
      <c r="I997" s="9" t="s">
        <v>863</v>
      </c>
      <c r="J997" s="9" t="s">
        <v>863</v>
      </c>
      <c r="K997" s="9" t="s">
        <v>864</v>
      </c>
      <c r="L997" s="9" t="s">
        <v>864</v>
      </c>
      <c r="M997" s="9" t="s">
        <v>865</v>
      </c>
      <c r="N997" s="9" t="s">
        <v>866</v>
      </c>
      <c r="O997" s="9" t="s">
        <v>866</v>
      </c>
      <c r="P997" s="11" t="s">
        <v>1461</v>
      </c>
      <c r="Q997" s="9"/>
      <c r="R997" s="11" t="s">
        <v>88</v>
      </c>
      <c r="S997" s="9" t="s">
        <v>868</v>
      </c>
      <c r="T997" s="9" t="s">
        <v>5640</v>
      </c>
      <c r="U997" s="11" t="s">
        <v>5641</v>
      </c>
      <c r="V997" s="9"/>
      <c r="W997" s="9" t="s">
        <v>108</v>
      </c>
      <c r="X997" s="9"/>
      <c r="Y997" s="9" t="s">
        <v>870</v>
      </c>
      <c r="Z997" s="11" t="s">
        <v>108</v>
      </c>
      <c r="AA997" s="9" t="s">
        <v>108</v>
      </c>
      <c r="AB997" s="9" t="s">
        <v>1386</v>
      </c>
      <c r="AC997" s="9"/>
      <c r="AD997" s="11" t="s">
        <v>1386</v>
      </c>
      <c r="AE997" s="9"/>
    </row>
    <row r="998" hidden="1" spans="2:31">
      <c r="B998" t="e">
        <f>VLOOKUP(G998,Summary!B:B,1,FALSE)</f>
        <v>#N/A</v>
      </c>
      <c r="C998" t="str">
        <f t="shared" si="15"/>
        <v>REX</v>
      </c>
      <c r="D998" s="11" t="s">
        <v>5864</v>
      </c>
      <c r="E998" s="9" t="s">
        <v>1463</v>
      </c>
      <c r="F998" s="11" t="s">
        <v>5881</v>
      </c>
      <c r="G998" s="9" t="s">
        <v>1465</v>
      </c>
      <c r="H998" s="11" t="s">
        <v>1384</v>
      </c>
      <c r="I998" s="9" t="s">
        <v>863</v>
      </c>
      <c r="J998" s="9" t="s">
        <v>863</v>
      </c>
      <c r="K998" s="9" t="s">
        <v>864</v>
      </c>
      <c r="L998" s="9" t="s">
        <v>864</v>
      </c>
      <c r="M998" s="9" t="s">
        <v>865</v>
      </c>
      <c r="N998" s="9" t="s">
        <v>866</v>
      </c>
      <c r="O998" s="9" t="s">
        <v>866</v>
      </c>
      <c r="P998" s="11" t="s">
        <v>1466</v>
      </c>
      <c r="Q998" s="9"/>
      <c r="R998" s="11" t="s">
        <v>88</v>
      </c>
      <c r="S998" s="9" t="s">
        <v>868</v>
      </c>
      <c r="T998" s="9" t="s">
        <v>5640</v>
      </c>
      <c r="U998" s="11" t="s">
        <v>5641</v>
      </c>
      <c r="V998" s="9"/>
      <c r="W998" s="9" t="s">
        <v>820</v>
      </c>
      <c r="X998" s="9"/>
      <c r="Y998" s="9" t="s">
        <v>870</v>
      </c>
      <c r="Z998" s="11" t="s">
        <v>820</v>
      </c>
      <c r="AA998" s="9" t="s">
        <v>820</v>
      </c>
      <c r="AB998" s="9" t="s">
        <v>1386</v>
      </c>
      <c r="AC998" s="9"/>
      <c r="AD998" s="11" t="s">
        <v>1386</v>
      </c>
      <c r="AE998" s="9"/>
    </row>
    <row r="999" hidden="1" spans="2:31">
      <c r="B999" t="e">
        <f>VLOOKUP(G999,Summary!B:B,1,FALSE)</f>
        <v>#N/A</v>
      </c>
      <c r="C999" t="str">
        <f t="shared" si="15"/>
        <v>REX</v>
      </c>
      <c r="D999" s="11" t="s">
        <v>5864</v>
      </c>
      <c r="E999" s="9" t="s">
        <v>1468</v>
      </c>
      <c r="F999" s="11" t="s">
        <v>5882</v>
      </c>
      <c r="G999" s="9" t="s">
        <v>1470</v>
      </c>
      <c r="H999" s="11" t="s">
        <v>1384</v>
      </c>
      <c r="I999" s="9" t="s">
        <v>863</v>
      </c>
      <c r="J999" s="9" t="s">
        <v>863</v>
      </c>
      <c r="K999" s="9" t="s">
        <v>864</v>
      </c>
      <c r="L999" s="9" t="s">
        <v>864</v>
      </c>
      <c r="M999" s="9" t="s">
        <v>865</v>
      </c>
      <c r="N999" s="9" t="s">
        <v>866</v>
      </c>
      <c r="O999" s="9" t="s">
        <v>866</v>
      </c>
      <c r="P999" s="11" t="s">
        <v>1471</v>
      </c>
      <c r="Q999" s="9"/>
      <c r="R999" s="11" t="s">
        <v>88</v>
      </c>
      <c r="S999" s="9" t="s">
        <v>868</v>
      </c>
      <c r="T999" s="9" t="s">
        <v>5640</v>
      </c>
      <c r="U999" s="11" t="s">
        <v>5641</v>
      </c>
      <c r="V999" s="9"/>
      <c r="W999" s="9" t="s">
        <v>287</v>
      </c>
      <c r="X999" s="9"/>
      <c r="Y999" s="9" t="s">
        <v>870</v>
      </c>
      <c r="Z999" s="11" t="s">
        <v>287</v>
      </c>
      <c r="AA999" s="9" t="s">
        <v>287</v>
      </c>
      <c r="AB999" s="9" t="s">
        <v>1386</v>
      </c>
      <c r="AC999" s="9"/>
      <c r="AD999" s="11" t="s">
        <v>1386</v>
      </c>
      <c r="AE999" s="9"/>
    </row>
    <row r="1000" hidden="1" spans="2:31">
      <c r="B1000" t="e">
        <f>VLOOKUP(G1000,Summary!B:B,1,FALSE)</f>
        <v>#N/A</v>
      </c>
      <c r="C1000" t="str">
        <f t="shared" si="15"/>
        <v>REX</v>
      </c>
      <c r="D1000" s="11" t="s">
        <v>5864</v>
      </c>
      <c r="E1000" s="9" t="s">
        <v>1473</v>
      </c>
      <c r="F1000" s="11" t="s">
        <v>5883</v>
      </c>
      <c r="G1000" s="9" t="s">
        <v>1475</v>
      </c>
      <c r="H1000" s="11" t="s">
        <v>1384</v>
      </c>
      <c r="I1000" s="9" t="s">
        <v>863</v>
      </c>
      <c r="J1000" s="9" t="s">
        <v>863</v>
      </c>
      <c r="K1000" s="9" t="s">
        <v>864</v>
      </c>
      <c r="L1000" s="9" t="s">
        <v>864</v>
      </c>
      <c r="M1000" s="9" t="s">
        <v>865</v>
      </c>
      <c r="N1000" s="9" t="s">
        <v>866</v>
      </c>
      <c r="O1000" s="9" t="s">
        <v>866</v>
      </c>
      <c r="P1000" s="11" t="s">
        <v>1476</v>
      </c>
      <c r="Q1000" s="9"/>
      <c r="R1000" s="11" t="s">
        <v>88</v>
      </c>
      <c r="S1000" s="9" t="s">
        <v>868</v>
      </c>
      <c r="T1000" s="9" t="s">
        <v>5640</v>
      </c>
      <c r="U1000" s="11" t="s">
        <v>5641</v>
      </c>
      <c r="V1000" s="9"/>
      <c r="W1000" s="9" t="s">
        <v>87</v>
      </c>
      <c r="X1000" s="9"/>
      <c r="Y1000" s="9" t="s">
        <v>870</v>
      </c>
      <c r="Z1000" s="11" t="s">
        <v>87</v>
      </c>
      <c r="AA1000" s="9" t="s">
        <v>87</v>
      </c>
      <c r="AB1000" s="9" t="s">
        <v>1386</v>
      </c>
      <c r="AC1000" s="9"/>
      <c r="AD1000" s="11" t="s">
        <v>1386</v>
      </c>
      <c r="AE1000" s="9"/>
    </row>
    <row r="1001" hidden="1" spans="2:31">
      <c r="B1001" t="e">
        <f>VLOOKUP(G1001,Summary!B:B,1,FALSE)</f>
        <v>#N/A</v>
      </c>
      <c r="C1001" t="str">
        <f t="shared" si="15"/>
        <v>REX</v>
      </c>
      <c r="D1001" s="11" t="s">
        <v>5864</v>
      </c>
      <c r="E1001" s="9" t="s">
        <v>1478</v>
      </c>
      <c r="F1001" s="11" t="s">
        <v>5884</v>
      </c>
      <c r="G1001" s="9" t="s">
        <v>1480</v>
      </c>
      <c r="H1001" s="11" t="s">
        <v>1384</v>
      </c>
      <c r="I1001" s="9" t="s">
        <v>863</v>
      </c>
      <c r="J1001" s="9" t="s">
        <v>863</v>
      </c>
      <c r="K1001" s="9" t="s">
        <v>864</v>
      </c>
      <c r="L1001" s="9" t="s">
        <v>864</v>
      </c>
      <c r="M1001" s="9" t="s">
        <v>865</v>
      </c>
      <c r="N1001" s="9" t="s">
        <v>866</v>
      </c>
      <c r="O1001" s="9" t="s">
        <v>866</v>
      </c>
      <c r="P1001" s="11" t="s">
        <v>1481</v>
      </c>
      <c r="Q1001" s="9"/>
      <c r="R1001" s="11" t="s">
        <v>88</v>
      </c>
      <c r="S1001" s="9" t="s">
        <v>868</v>
      </c>
      <c r="T1001" s="9" t="s">
        <v>5640</v>
      </c>
      <c r="U1001" s="11" t="s">
        <v>5641</v>
      </c>
      <c r="V1001" s="9"/>
      <c r="W1001" s="9" t="s">
        <v>108</v>
      </c>
      <c r="X1001" s="9"/>
      <c r="Y1001" s="9" t="s">
        <v>870</v>
      </c>
      <c r="Z1001" s="11" t="s">
        <v>108</v>
      </c>
      <c r="AA1001" s="9" t="s">
        <v>108</v>
      </c>
      <c r="AB1001" s="9" t="s">
        <v>1386</v>
      </c>
      <c r="AC1001" s="9"/>
      <c r="AD1001" s="11" t="s">
        <v>1386</v>
      </c>
      <c r="AE1001" s="9"/>
    </row>
    <row r="1002" hidden="1" spans="2:31">
      <c r="B1002" t="e">
        <f>VLOOKUP(G1002,Summary!B:B,1,FALSE)</f>
        <v>#N/A</v>
      </c>
      <c r="C1002" t="str">
        <f t="shared" si="15"/>
        <v>REX</v>
      </c>
      <c r="D1002" s="11" t="s">
        <v>5864</v>
      </c>
      <c r="E1002" s="9" t="s">
        <v>1483</v>
      </c>
      <c r="F1002" s="11" t="s">
        <v>5885</v>
      </c>
      <c r="G1002" s="9" t="s">
        <v>1485</v>
      </c>
      <c r="H1002" s="11" t="s">
        <v>1384</v>
      </c>
      <c r="I1002" s="9" t="s">
        <v>863</v>
      </c>
      <c r="J1002" s="9" t="s">
        <v>863</v>
      </c>
      <c r="K1002" s="9" t="s">
        <v>864</v>
      </c>
      <c r="L1002" s="9" t="s">
        <v>864</v>
      </c>
      <c r="M1002" s="9" t="s">
        <v>865</v>
      </c>
      <c r="N1002" s="9" t="s">
        <v>866</v>
      </c>
      <c r="O1002" s="9" t="s">
        <v>866</v>
      </c>
      <c r="P1002" s="11" t="s">
        <v>1486</v>
      </c>
      <c r="Q1002" s="9"/>
      <c r="R1002" s="11" t="s">
        <v>88</v>
      </c>
      <c r="S1002" s="9" t="s">
        <v>868</v>
      </c>
      <c r="T1002" s="9" t="s">
        <v>5640</v>
      </c>
      <c r="U1002" s="11" t="s">
        <v>5641</v>
      </c>
      <c r="V1002" s="9"/>
      <c r="W1002" s="9" t="s">
        <v>101</v>
      </c>
      <c r="X1002" s="9"/>
      <c r="Y1002" s="9" t="s">
        <v>870</v>
      </c>
      <c r="Z1002" s="11" t="s">
        <v>101</v>
      </c>
      <c r="AA1002" s="9" t="s">
        <v>101</v>
      </c>
      <c r="AB1002" s="9" t="s">
        <v>1386</v>
      </c>
      <c r="AC1002" s="9"/>
      <c r="AD1002" s="11" t="s">
        <v>1386</v>
      </c>
      <c r="AE1002" s="9"/>
    </row>
    <row r="1003" hidden="1" spans="2:31">
      <c r="B1003" t="e">
        <f>VLOOKUP(G1003,Summary!B:B,1,FALSE)</f>
        <v>#N/A</v>
      </c>
      <c r="C1003" t="str">
        <f t="shared" si="15"/>
        <v>REX</v>
      </c>
      <c r="D1003" s="11" t="s">
        <v>5864</v>
      </c>
      <c r="E1003" s="9" t="s">
        <v>1488</v>
      </c>
      <c r="F1003" s="11" t="s">
        <v>5886</v>
      </c>
      <c r="G1003" s="9" t="s">
        <v>1490</v>
      </c>
      <c r="H1003" s="11" t="s">
        <v>1384</v>
      </c>
      <c r="I1003" s="9" t="s">
        <v>863</v>
      </c>
      <c r="J1003" s="9" t="s">
        <v>863</v>
      </c>
      <c r="K1003" s="9" t="s">
        <v>864</v>
      </c>
      <c r="L1003" s="9" t="s">
        <v>864</v>
      </c>
      <c r="M1003" s="9" t="s">
        <v>865</v>
      </c>
      <c r="N1003" s="9" t="s">
        <v>866</v>
      </c>
      <c r="O1003" s="9" t="s">
        <v>866</v>
      </c>
      <c r="P1003" s="11" t="s">
        <v>1491</v>
      </c>
      <c r="Q1003" s="9"/>
      <c r="R1003" s="11" t="s">
        <v>88</v>
      </c>
      <c r="S1003" s="9" t="s">
        <v>868</v>
      </c>
      <c r="T1003" s="9" t="s">
        <v>5640</v>
      </c>
      <c r="U1003" s="11" t="s">
        <v>5641</v>
      </c>
      <c r="V1003" s="9"/>
      <c r="W1003" s="9" t="s">
        <v>87</v>
      </c>
      <c r="X1003" s="9"/>
      <c r="Y1003" s="9" t="s">
        <v>870</v>
      </c>
      <c r="Z1003" s="11" t="s">
        <v>87</v>
      </c>
      <c r="AA1003" s="9" t="s">
        <v>87</v>
      </c>
      <c r="AB1003" s="9" t="s">
        <v>1386</v>
      </c>
      <c r="AC1003" s="9"/>
      <c r="AD1003" s="11" t="s">
        <v>1386</v>
      </c>
      <c r="AE1003" s="9"/>
    </row>
    <row r="1004" hidden="1" spans="2:31">
      <c r="B1004" t="e">
        <f>VLOOKUP(G1004,Summary!B:B,1,FALSE)</f>
        <v>#N/A</v>
      </c>
      <c r="C1004" t="str">
        <f t="shared" si="15"/>
        <v>REX</v>
      </c>
      <c r="D1004" s="11" t="s">
        <v>5864</v>
      </c>
      <c r="E1004" s="9" t="s">
        <v>1493</v>
      </c>
      <c r="F1004" s="11" t="s">
        <v>5887</v>
      </c>
      <c r="G1004" s="9" t="s">
        <v>1495</v>
      </c>
      <c r="H1004" s="11" t="s">
        <v>1384</v>
      </c>
      <c r="I1004" s="9" t="s">
        <v>863</v>
      </c>
      <c r="J1004" s="9" t="s">
        <v>863</v>
      </c>
      <c r="K1004" s="9" t="s">
        <v>864</v>
      </c>
      <c r="L1004" s="9" t="s">
        <v>864</v>
      </c>
      <c r="M1004" s="9" t="s">
        <v>865</v>
      </c>
      <c r="N1004" s="9" t="s">
        <v>866</v>
      </c>
      <c r="O1004" s="9" t="s">
        <v>866</v>
      </c>
      <c r="P1004" s="11" t="s">
        <v>1496</v>
      </c>
      <c r="Q1004" s="9"/>
      <c r="R1004" s="11" t="s">
        <v>88</v>
      </c>
      <c r="S1004" s="9" t="s">
        <v>868</v>
      </c>
      <c r="T1004" s="9" t="s">
        <v>5640</v>
      </c>
      <c r="U1004" s="11" t="s">
        <v>5641</v>
      </c>
      <c r="V1004" s="9"/>
      <c r="W1004" s="9" t="s">
        <v>108</v>
      </c>
      <c r="X1004" s="9"/>
      <c r="Y1004" s="9" t="s">
        <v>870</v>
      </c>
      <c r="Z1004" s="11" t="s">
        <v>108</v>
      </c>
      <c r="AA1004" s="9" t="s">
        <v>108</v>
      </c>
      <c r="AB1004" s="9" t="s">
        <v>1386</v>
      </c>
      <c r="AC1004" s="9"/>
      <c r="AD1004" s="11" t="s">
        <v>1386</v>
      </c>
      <c r="AE1004" s="9"/>
    </row>
    <row r="1005" hidden="1" spans="2:31">
      <c r="B1005" t="e">
        <f>VLOOKUP(G1005,Summary!B:B,1,FALSE)</f>
        <v>#N/A</v>
      </c>
      <c r="C1005" t="str">
        <f t="shared" si="15"/>
        <v>REX</v>
      </c>
      <c r="D1005" s="11" t="s">
        <v>5888</v>
      </c>
      <c r="E1005" s="9" t="s">
        <v>2570</v>
      </c>
      <c r="F1005" s="11" t="s">
        <v>5889</v>
      </c>
      <c r="G1005" s="9" t="s">
        <v>2572</v>
      </c>
      <c r="H1005" s="11" t="s">
        <v>2573</v>
      </c>
      <c r="I1005" s="9" t="s">
        <v>863</v>
      </c>
      <c r="J1005" s="9" t="s">
        <v>863</v>
      </c>
      <c r="K1005" s="9" t="s">
        <v>864</v>
      </c>
      <c r="L1005" s="9" t="s">
        <v>864</v>
      </c>
      <c r="M1005" s="9" t="s">
        <v>865</v>
      </c>
      <c r="N1005" s="9" t="s">
        <v>866</v>
      </c>
      <c r="O1005" s="9" t="s">
        <v>866</v>
      </c>
      <c r="P1005" s="11" t="s">
        <v>2574</v>
      </c>
      <c r="Q1005" s="9"/>
      <c r="R1005" s="11" t="s">
        <v>88</v>
      </c>
      <c r="S1005" s="9" t="s">
        <v>868</v>
      </c>
      <c r="T1005" s="9" t="s">
        <v>5640</v>
      </c>
      <c r="U1005" s="11" t="s">
        <v>5641</v>
      </c>
      <c r="V1005" s="9"/>
      <c r="W1005" s="9" t="s">
        <v>147</v>
      </c>
      <c r="X1005" s="9"/>
      <c r="Y1005" s="9" t="s">
        <v>870</v>
      </c>
      <c r="Z1005" s="11" t="s">
        <v>147</v>
      </c>
      <c r="AA1005" s="9" t="s">
        <v>147</v>
      </c>
      <c r="AB1005" s="9" t="s">
        <v>2575</v>
      </c>
      <c r="AC1005" s="9"/>
      <c r="AD1005" s="11" t="s">
        <v>2575</v>
      </c>
      <c r="AE1005" s="9"/>
    </row>
    <row r="1006" hidden="1" spans="2:31">
      <c r="B1006" t="e">
        <f>VLOOKUP(G1006,Summary!B:B,1,FALSE)</f>
        <v>#N/A</v>
      </c>
      <c r="C1006" t="str">
        <f t="shared" si="15"/>
        <v>REX</v>
      </c>
      <c r="D1006" s="11" t="s">
        <v>5890</v>
      </c>
      <c r="E1006" s="9" t="s">
        <v>4898</v>
      </c>
      <c r="F1006" s="11" t="s">
        <v>5891</v>
      </c>
      <c r="G1006" s="9" t="s">
        <v>4900</v>
      </c>
      <c r="H1006" s="11" t="s">
        <v>4901</v>
      </c>
      <c r="I1006" s="9" t="s">
        <v>863</v>
      </c>
      <c r="J1006" s="9" t="s">
        <v>863</v>
      </c>
      <c r="K1006" s="9" t="s">
        <v>864</v>
      </c>
      <c r="L1006" s="9" t="s">
        <v>864</v>
      </c>
      <c r="M1006" s="9" t="s">
        <v>865</v>
      </c>
      <c r="N1006" s="9" t="s">
        <v>866</v>
      </c>
      <c r="O1006" s="9" t="s">
        <v>866</v>
      </c>
      <c r="P1006" s="11" t="s">
        <v>4902</v>
      </c>
      <c r="Q1006" s="9"/>
      <c r="R1006" s="11" t="s">
        <v>88</v>
      </c>
      <c r="S1006" s="9" t="s">
        <v>868</v>
      </c>
      <c r="T1006" s="9" t="s">
        <v>5640</v>
      </c>
      <c r="U1006" s="11" t="s">
        <v>5641</v>
      </c>
      <c r="V1006" s="9"/>
      <c r="W1006" s="9" t="s">
        <v>287</v>
      </c>
      <c r="X1006" s="9"/>
      <c r="Y1006" s="9" t="s">
        <v>870</v>
      </c>
      <c r="Z1006" s="11" t="s">
        <v>287</v>
      </c>
      <c r="AA1006" s="9" t="s">
        <v>287</v>
      </c>
      <c r="AB1006" s="9" t="s">
        <v>4903</v>
      </c>
      <c r="AC1006" s="9"/>
      <c r="AD1006" s="11" t="s">
        <v>4903</v>
      </c>
      <c r="AE1006" s="9"/>
    </row>
    <row r="1007" hidden="1" spans="2:31">
      <c r="B1007" t="e">
        <f>VLOOKUP(G1007,Summary!B:B,1,FALSE)</f>
        <v>#N/A</v>
      </c>
      <c r="C1007" t="str">
        <f t="shared" si="15"/>
        <v>REX</v>
      </c>
      <c r="D1007" s="11" t="s">
        <v>5892</v>
      </c>
      <c r="E1007" s="9" t="s">
        <v>3779</v>
      </c>
      <c r="F1007" s="11" t="s">
        <v>5893</v>
      </c>
      <c r="G1007" s="9" t="s">
        <v>3781</v>
      </c>
      <c r="H1007" s="11" t="s">
        <v>3782</v>
      </c>
      <c r="I1007" s="9" t="s">
        <v>863</v>
      </c>
      <c r="J1007" s="9" t="s">
        <v>863</v>
      </c>
      <c r="K1007" s="9" t="s">
        <v>864</v>
      </c>
      <c r="L1007" s="9" t="s">
        <v>864</v>
      </c>
      <c r="M1007" s="9" t="s">
        <v>865</v>
      </c>
      <c r="N1007" s="9" t="s">
        <v>866</v>
      </c>
      <c r="O1007" s="9" t="s">
        <v>866</v>
      </c>
      <c r="P1007" s="11" t="s">
        <v>3783</v>
      </c>
      <c r="Q1007" s="9"/>
      <c r="R1007" s="11" t="s">
        <v>88</v>
      </c>
      <c r="S1007" s="9" t="s">
        <v>868</v>
      </c>
      <c r="T1007" s="9" t="s">
        <v>5640</v>
      </c>
      <c r="U1007" s="11" t="s">
        <v>5641</v>
      </c>
      <c r="V1007" s="9"/>
      <c r="W1007" s="9" t="s">
        <v>87</v>
      </c>
      <c r="X1007" s="9"/>
      <c r="Y1007" s="9" t="s">
        <v>870</v>
      </c>
      <c r="Z1007" s="11" t="s">
        <v>87</v>
      </c>
      <c r="AA1007" s="9" t="s">
        <v>87</v>
      </c>
      <c r="AB1007" s="9" t="s">
        <v>3784</v>
      </c>
      <c r="AC1007" s="9"/>
      <c r="AD1007" s="11" t="s">
        <v>3784</v>
      </c>
      <c r="AE1007" s="9"/>
    </row>
    <row r="1008" hidden="1" spans="2:31">
      <c r="B1008" t="e">
        <f>VLOOKUP(G1008,Summary!B:B,1,FALSE)</f>
        <v>#N/A</v>
      </c>
      <c r="C1008" t="str">
        <f t="shared" si="15"/>
        <v>REX</v>
      </c>
      <c r="D1008" s="11" t="s">
        <v>5894</v>
      </c>
      <c r="E1008" s="9" t="s">
        <v>2839</v>
      </c>
      <c r="F1008" s="11" t="s">
        <v>5895</v>
      </c>
      <c r="G1008" s="9" t="s">
        <v>2841</v>
      </c>
      <c r="H1008" s="11" t="s">
        <v>2842</v>
      </c>
      <c r="I1008" s="9" t="s">
        <v>863</v>
      </c>
      <c r="J1008" s="9" t="s">
        <v>863</v>
      </c>
      <c r="K1008" s="9" t="s">
        <v>864</v>
      </c>
      <c r="L1008" s="9" t="s">
        <v>864</v>
      </c>
      <c r="M1008" s="9" t="s">
        <v>865</v>
      </c>
      <c r="N1008" s="9" t="s">
        <v>866</v>
      </c>
      <c r="O1008" s="9" t="s">
        <v>866</v>
      </c>
      <c r="P1008" s="11" t="s">
        <v>2843</v>
      </c>
      <c r="Q1008" s="9"/>
      <c r="R1008" s="11" t="s">
        <v>88</v>
      </c>
      <c r="S1008" s="9" t="s">
        <v>868</v>
      </c>
      <c r="T1008" s="9" t="s">
        <v>5640</v>
      </c>
      <c r="U1008" s="11" t="s">
        <v>5641</v>
      </c>
      <c r="V1008" s="9"/>
      <c r="W1008" s="9" t="s">
        <v>87</v>
      </c>
      <c r="X1008" s="9"/>
      <c r="Y1008" s="9" t="s">
        <v>870</v>
      </c>
      <c r="Z1008" s="11" t="s">
        <v>87</v>
      </c>
      <c r="AA1008" s="9" t="s">
        <v>87</v>
      </c>
      <c r="AB1008" s="9" t="s">
        <v>2844</v>
      </c>
      <c r="AC1008" s="9"/>
      <c r="AD1008" s="11" t="s">
        <v>2844</v>
      </c>
      <c r="AE1008" s="9"/>
    </row>
    <row r="1009" hidden="1" spans="2:31">
      <c r="B1009" t="e">
        <f>VLOOKUP(G1009,Summary!B:B,1,FALSE)</f>
        <v>#N/A</v>
      </c>
      <c r="C1009" t="str">
        <f t="shared" si="15"/>
        <v>REX</v>
      </c>
      <c r="D1009" s="11" t="s">
        <v>5894</v>
      </c>
      <c r="E1009" s="9" t="s">
        <v>2846</v>
      </c>
      <c r="F1009" s="11" t="s">
        <v>5896</v>
      </c>
      <c r="G1009" s="9" t="s">
        <v>2848</v>
      </c>
      <c r="H1009" s="11" t="s">
        <v>2842</v>
      </c>
      <c r="I1009" s="9" t="s">
        <v>863</v>
      </c>
      <c r="J1009" s="9" t="s">
        <v>863</v>
      </c>
      <c r="K1009" s="9" t="s">
        <v>864</v>
      </c>
      <c r="L1009" s="9" t="s">
        <v>864</v>
      </c>
      <c r="M1009" s="9" t="s">
        <v>865</v>
      </c>
      <c r="N1009" s="9" t="s">
        <v>866</v>
      </c>
      <c r="O1009" s="9" t="s">
        <v>866</v>
      </c>
      <c r="P1009" s="11" t="s">
        <v>2849</v>
      </c>
      <c r="Q1009" s="9"/>
      <c r="R1009" s="11" t="s">
        <v>88</v>
      </c>
      <c r="S1009" s="9" t="s">
        <v>868</v>
      </c>
      <c r="T1009" s="9" t="s">
        <v>5640</v>
      </c>
      <c r="U1009" s="11" t="s">
        <v>5641</v>
      </c>
      <c r="V1009" s="9"/>
      <c r="W1009" s="9" t="s">
        <v>196</v>
      </c>
      <c r="X1009" s="9"/>
      <c r="Y1009" s="9" t="s">
        <v>870</v>
      </c>
      <c r="Z1009" s="11" t="s">
        <v>196</v>
      </c>
      <c r="AA1009" s="9" t="s">
        <v>196</v>
      </c>
      <c r="AB1009" s="9" t="s">
        <v>2844</v>
      </c>
      <c r="AC1009" s="9"/>
      <c r="AD1009" s="11" t="s">
        <v>2844</v>
      </c>
      <c r="AE1009" s="9"/>
    </row>
    <row r="1010" hidden="1" spans="2:31">
      <c r="B1010" t="e">
        <f>VLOOKUP(G1010,Summary!B:B,1,FALSE)</f>
        <v>#N/A</v>
      </c>
      <c r="C1010" t="str">
        <f t="shared" si="15"/>
        <v>REX</v>
      </c>
      <c r="D1010" s="11" t="s">
        <v>5894</v>
      </c>
      <c r="E1010" s="9" t="s">
        <v>2851</v>
      </c>
      <c r="F1010" s="11" t="s">
        <v>5897</v>
      </c>
      <c r="G1010" s="9" t="s">
        <v>2853</v>
      </c>
      <c r="H1010" s="11" t="s">
        <v>2842</v>
      </c>
      <c r="I1010" s="9" t="s">
        <v>863</v>
      </c>
      <c r="J1010" s="9" t="s">
        <v>863</v>
      </c>
      <c r="K1010" s="9" t="s">
        <v>864</v>
      </c>
      <c r="L1010" s="9" t="s">
        <v>864</v>
      </c>
      <c r="M1010" s="9" t="s">
        <v>865</v>
      </c>
      <c r="N1010" s="9" t="s">
        <v>866</v>
      </c>
      <c r="O1010" s="9" t="s">
        <v>866</v>
      </c>
      <c r="P1010" s="11" t="s">
        <v>2854</v>
      </c>
      <c r="Q1010" s="9"/>
      <c r="R1010" s="11" t="s">
        <v>88</v>
      </c>
      <c r="S1010" s="9" t="s">
        <v>868</v>
      </c>
      <c r="T1010" s="9" t="s">
        <v>5640</v>
      </c>
      <c r="U1010" s="11" t="s">
        <v>5641</v>
      </c>
      <c r="V1010" s="9"/>
      <c r="W1010" s="9" t="s">
        <v>287</v>
      </c>
      <c r="X1010" s="9"/>
      <c r="Y1010" s="9" t="s">
        <v>870</v>
      </c>
      <c r="Z1010" s="11" t="s">
        <v>287</v>
      </c>
      <c r="AA1010" s="9" t="s">
        <v>287</v>
      </c>
      <c r="AB1010" s="9" t="s">
        <v>2844</v>
      </c>
      <c r="AC1010" s="9"/>
      <c r="AD1010" s="11" t="s">
        <v>2844</v>
      </c>
      <c r="AE1010" s="9"/>
    </row>
    <row r="1011" hidden="1" spans="2:31">
      <c r="B1011" t="e">
        <f>VLOOKUP(G1011,Summary!B:B,1,FALSE)</f>
        <v>#N/A</v>
      </c>
      <c r="C1011" t="str">
        <f t="shared" si="15"/>
        <v>REX</v>
      </c>
      <c r="D1011" s="11" t="s">
        <v>5894</v>
      </c>
      <c r="E1011" s="9" t="s">
        <v>2856</v>
      </c>
      <c r="F1011" s="11" t="s">
        <v>5898</v>
      </c>
      <c r="G1011" s="9" t="s">
        <v>2858</v>
      </c>
      <c r="H1011" s="11" t="s">
        <v>2842</v>
      </c>
      <c r="I1011" s="9" t="s">
        <v>863</v>
      </c>
      <c r="J1011" s="9" t="s">
        <v>863</v>
      </c>
      <c r="K1011" s="9" t="s">
        <v>864</v>
      </c>
      <c r="L1011" s="9" t="s">
        <v>864</v>
      </c>
      <c r="M1011" s="9" t="s">
        <v>865</v>
      </c>
      <c r="N1011" s="9" t="s">
        <v>866</v>
      </c>
      <c r="O1011" s="9" t="s">
        <v>866</v>
      </c>
      <c r="P1011" s="11" t="s">
        <v>2859</v>
      </c>
      <c r="Q1011" s="9"/>
      <c r="R1011" s="11" t="s">
        <v>88</v>
      </c>
      <c r="S1011" s="9" t="s">
        <v>868</v>
      </c>
      <c r="T1011" s="9" t="s">
        <v>5640</v>
      </c>
      <c r="U1011" s="11" t="s">
        <v>5641</v>
      </c>
      <c r="V1011" s="9"/>
      <c r="W1011" s="9" t="s">
        <v>87</v>
      </c>
      <c r="X1011" s="9"/>
      <c r="Y1011" s="9" t="s">
        <v>870</v>
      </c>
      <c r="Z1011" s="11" t="s">
        <v>87</v>
      </c>
      <c r="AA1011" s="9" t="s">
        <v>87</v>
      </c>
      <c r="AB1011" s="9" t="s">
        <v>2844</v>
      </c>
      <c r="AC1011" s="9"/>
      <c r="AD1011" s="11" t="s">
        <v>2844</v>
      </c>
      <c r="AE1011" s="9"/>
    </row>
    <row r="1012" hidden="1" spans="2:31">
      <c r="B1012" t="e">
        <f>VLOOKUP(G1012,Summary!B:B,1,FALSE)</f>
        <v>#N/A</v>
      </c>
      <c r="C1012" t="str">
        <f t="shared" si="15"/>
        <v>REX</v>
      </c>
      <c r="D1012" s="11" t="s">
        <v>5894</v>
      </c>
      <c r="E1012" s="9" t="s">
        <v>2861</v>
      </c>
      <c r="F1012" s="11" t="s">
        <v>5899</v>
      </c>
      <c r="G1012" s="9" t="s">
        <v>2863</v>
      </c>
      <c r="H1012" s="11" t="s">
        <v>2842</v>
      </c>
      <c r="I1012" s="9" t="s">
        <v>863</v>
      </c>
      <c r="J1012" s="9" t="s">
        <v>863</v>
      </c>
      <c r="K1012" s="9" t="s">
        <v>864</v>
      </c>
      <c r="L1012" s="9" t="s">
        <v>864</v>
      </c>
      <c r="M1012" s="9" t="s">
        <v>865</v>
      </c>
      <c r="N1012" s="9" t="s">
        <v>866</v>
      </c>
      <c r="O1012" s="9" t="s">
        <v>866</v>
      </c>
      <c r="P1012" s="11" t="s">
        <v>2864</v>
      </c>
      <c r="Q1012" s="9"/>
      <c r="R1012" s="11" t="s">
        <v>88</v>
      </c>
      <c r="S1012" s="9" t="s">
        <v>868</v>
      </c>
      <c r="T1012" s="9" t="s">
        <v>5640</v>
      </c>
      <c r="U1012" s="11" t="s">
        <v>5641</v>
      </c>
      <c r="V1012" s="9"/>
      <c r="W1012" s="9" t="s">
        <v>823</v>
      </c>
      <c r="X1012" s="9"/>
      <c r="Y1012" s="9" t="s">
        <v>870</v>
      </c>
      <c r="Z1012" s="11" t="s">
        <v>823</v>
      </c>
      <c r="AA1012" s="9" t="s">
        <v>823</v>
      </c>
      <c r="AB1012" s="9" t="s">
        <v>2844</v>
      </c>
      <c r="AC1012" s="9"/>
      <c r="AD1012" s="11" t="s">
        <v>2844</v>
      </c>
      <c r="AE1012" s="9"/>
    </row>
    <row r="1013" hidden="1" spans="2:31">
      <c r="B1013" t="e">
        <f>VLOOKUP(G1013,Summary!B:B,1,FALSE)</f>
        <v>#N/A</v>
      </c>
      <c r="C1013" t="str">
        <f t="shared" si="15"/>
        <v>REX</v>
      </c>
      <c r="D1013" s="11" t="s">
        <v>5900</v>
      </c>
      <c r="E1013" s="9" t="s">
        <v>1690</v>
      </c>
      <c r="F1013" s="11" t="s">
        <v>5901</v>
      </c>
      <c r="G1013" s="9" t="s">
        <v>1692</v>
      </c>
      <c r="H1013" s="11" t="s">
        <v>1693</v>
      </c>
      <c r="I1013" s="9" t="s">
        <v>863</v>
      </c>
      <c r="J1013" s="9" t="s">
        <v>863</v>
      </c>
      <c r="K1013" s="9" t="s">
        <v>864</v>
      </c>
      <c r="L1013" s="9" t="s">
        <v>864</v>
      </c>
      <c r="M1013" s="9" t="s">
        <v>865</v>
      </c>
      <c r="N1013" s="9" t="s">
        <v>866</v>
      </c>
      <c r="O1013" s="9" t="s">
        <v>866</v>
      </c>
      <c r="P1013" s="11" t="s">
        <v>1694</v>
      </c>
      <c r="Q1013" s="9"/>
      <c r="R1013" s="11" t="s">
        <v>88</v>
      </c>
      <c r="S1013" s="9" t="s">
        <v>868</v>
      </c>
      <c r="T1013" s="9" t="s">
        <v>5640</v>
      </c>
      <c r="U1013" s="11" t="s">
        <v>5641</v>
      </c>
      <c r="V1013" s="9"/>
      <c r="W1013" s="9" t="s">
        <v>287</v>
      </c>
      <c r="X1013" s="9"/>
      <c r="Y1013" s="9" t="s">
        <v>870</v>
      </c>
      <c r="Z1013" s="11" t="s">
        <v>287</v>
      </c>
      <c r="AA1013" s="9" t="s">
        <v>287</v>
      </c>
      <c r="AB1013" s="9" t="s">
        <v>1695</v>
      </c>
      <c r="AC1013" s="9"/>
      <c r="AD1013" s="11" t="s">
        <v>1695</v>
      </c>
      <c r="AE1013" s="9"/>
    </row>
    <row r="1014" hidden="1" spans="2:31">
      <c r="B1014" t="e">
        <f>VLOOKUP(G1014,Summary!B:B,1,FALSE)</f>
        <v>#N/A</v>
      </c>
      <c r="C1014" t="str">
        <f t="shared" si="15"/>
        <v>REX</v>
      </c>
      <c r="D1014" s="11" t="s">
        <v>5902</v>
      </c>
      <c r="E1014" s="9" t="s">
        <v>1737</v>
      </c>
      <c r="F1014" s="11" t="s">
        <v>5903</v>
      </c>
      <c r="G1014" s="9" t="s">
        <v>1739</v>
      </c>
      <c r="H1014" s="11" t="s">
        <v>1740</v>
      </c>
      <c r="I1014" s="9" t="s">
        <v>863</v>
      </c>
      <c r="J1014" s="9" t="s">
        <v>863</v>
      </c>
      <c r="K1014" s="9" t="s">
        <v>864</v>
      </c>
      <c r="L1014" s="9" t="s">
        <v>864</v>
      </c>
      <c r="M1014" s="9" t="s">
        <v>865</v>
      </c>
      <c r="N1014" s="9" t="s">
        <v>866</v>
      </c>
      <c r="O1014" s="9" t="s">
        <v>866</v>
      </c>
      <c r="P1014" s="11" t="s">
        <v>1741</v>
      </c>
      <c r="Q1014" s="9"/>
      <c r="R1014" s="11" t="s">
        <v>88</v>
      </c>
      <c r="S1014" s="9" t="s">
        <v>868</v>
      </c>
      <c r="T1014" s="9" t="s">
        <v>5640</v>
      </c>
      <c r="U1014" s="11" t="s">
        <v>5641</v>
      </c>
      <c r="V1014" s="9"/>
      <c r="W1014" s="9" t="s">
        <v>87</v>
      </c>
      <c r="X1014" s="9"/>
      <c r="Y1014" s="9" t="s">
        <v>870</v>
      </c>
      <c r="Z1014" s="11" t="s">
        <v>87</v>
      </c>
      <c r="AA1014" s="9" t="s">
        <v>87</v>
      </c>
      <c r="AB1014" s="9" t="s">
        <v>1742</v>
      </c>
      <c r="AC1014" s="9"/>
      <c r="AD1014" s="11" t="s">
        <v>1742</v>
      </c>
      <c r="AE1014" s="9"/>
    </row>
    <row r="1015" hidden="1" spans="2:31">
      <c r="B1015" t="e">
        <f>VLOOKUP(G1015,Summary!B:B,1,FALSE)</f>
        <v>#N/A</v>
      </c>
      <c r="C1015" t="str">
        <f t="shared" si="15"/>
        <v>REX</v>
      </c>
      <c r="D1015" s="11" t="s">
        <v>5904</v>
      </c>
      <c r="E1015" s="9" t="s">
        <v>3111</v>
      </c>
      <c r="F1015" s="11" t="s">
        <v>5905</v>
      </c>
      <c r="G1015" s="9" t="s">
        <v>3113</v>
      </c>
      <c r="H1015" s="11" t="s">
        <v>3114</v>
      </c>
      <c r="I1015" s="9" t="s">
        <v>863</v>
      </c>
      <c r="J1015" s="9" t="s">
        <v>863</v>
      </c>
      <c r="K1015" s="9" t="s">
        <v>864</v>
      </c>
      <c r="L1015" s="9" t="s">
        <v>864</v>
      </c>
      <c r="M1015" s="9" t="s">
        <v>865</v>
      </c>
      <c r="N1015" s="9" t="s">
        <v>866</v>
      </c>
      <c r="O1015" s="9" t="s">
        <v>866</v>
      </c>
      <c r="P1015" s="11" t="s">
        <v>3115</v>
      </c>
      <c r="Q1015" s="9"/>
      <c r="R1015" s="11" t="s">
        <v>88</v>
      </c>
      <c r="S1015" s="9" t="s">
        <v>868</v>
      </c>
      <c r="T1015" s="9" t="s">
        <v>5640</v>
      </c>
      <c r="U1015" s="11" t="s">
        <v>5641</v>
      </c>
      <c r="V1015" s="9"/>
      <c r="W1015" s="9" t="s">
        <v>87</v>
      </c>
      <c r="X1015" s="9"/>
      <c r="Y1015" s="9" t="s">
        <v>870</v>
      </c>
      <c r="Z1015" s="11" t="s">
        <v>87</v>
      </c>
      <c r="AA1015" s="9" t="s">
        <v>87</v>
      </c>
      <c r="AB1015" s="9" t="s">
        <v>1550</v>
      </c>
      <c r="AC1015" s="9"/>
      <c r="AD1015" s="11" t="s">
        <v>1550</v>
      </c>
      <c r="AE1015" s="9"/>
    </row>
    <row r="1016" hidden="1" spans="2:31">
      <c r="B1016" t="e">
        <f>VLOOKUP(G1016,Summary!B:B,1,FALSE)</f>
        <v>#N/A</v>
      </c>
      <c r="C1016" t="str">
        <f t="shared" si="15"/>
        <v>REX</v>
      </c>
      <c r="D1016" s="11" t="s">
        <v>5906</v>
      </c>
      <c r="E1016" s="9" t="s">
        <v>1967</v>
      </c>
      <c r="F1016" s="11" t="s">
        <v>5907</v>
      </c>
      <c r="G1016" s="9" t="s">
        <v>1969</v>
      </c>
      <c r="H1016" s="11" t="s">
        <v>1970</v>
      </c>
      <c r="I1016" s="9" t="s">
        <v>863</v>
      </c>
      <c r="J1016" s="9" t="s">
        <v>863</v>
      </c>
      <c r="K1016" s="9" t="s">
        <v>864</v>
      </c>
      <c r="L1016" s="9" t="s">
        <v>864</v>
      </c>
      <c r="M1016" s="9" t="s">
        <v>865</v>
      </c>
      <c r="N1016" s="9" t="s">
        <v>866</v>
      </c>
      <c r="O1016" s="9" t="s">
        <v>866</v>
      </c>
      <c r="P1016" s="11" t="s">
        <v>1971</v>
      </c>
      <c r="Q1016" s="9"/>
      <c r="R1016" s="11" t="s">
        <v>88</v>
      </c>
      <c r="S1016" s="9" t="s">
        <v>868</v>
      </c>
      <c r="T1016" s="9" t="s">
        <v>5640</v>
      </c>
      <c r="U1016" s="11" t="s">
        <v>5641</v>
      </c>
      <c r="V1016" s="9"/>
      <c r="W1016" s="9" t="s">
        <v>281</v>
      </c>
      <c r="X1016" s="9"/>
      <c r="Y1016" s="9" t="s">
        <v>870</v>
      </c>
      <c r="Z1016" s="11" t="s">
        <v>281</v>
      </c>
      <c r="AA1016" s="9" t="s">
        <v>281</v>
      </c>
      <c r="AB1016" s="9" t="s">
        <v>1972</v>
      </c>
      <c r="AC1016" s="9"/>
      <c r="AD1016" s="11" t="s">
        <v>1972</v>
      </c>
      <c r="AE1016" s="9"/>
    </row>
    <row r="1017" hidden="1" spans="2:31">
      <c r="B1017" t="e">
        <f>VLOOKUP(G1017,Summary!B:B,1,FALSE)</f>
        <v>#N/A</v>
      </c>
      <c r="C1017" t="str">
        <f t="shared" si="15"/>
        <v>REX</v>
      </c>
      <c r="D1017" s="11" t="s">
        <v>5906</v>
      </c>
      <c r="E1017" s="9" t="s">
        <v>1974</v>
      </c>
      <c r="F1017" s="11" t="s">
        <v>5908</v>
      </c>
      <c r="G1017" s="9" t="s">
        <v>1976</v>
      </c>
      <c r="H1017" s="11" t="s">
        <v>1970</v>
      </c>
      <c r="I1017" s="9" t="s">
        <v>863</v>
      </c>
      <c r="J1017" s="9" t="s">
        <v>863</v>
      </c>
      <c r="K1017" s="9" t="s">
        <v>864</v>
      </c>
      <c r="L1017" s="9" t="s">
        <v>864</v>
      </c>
      <c r="M1017" s="9" t="s">
        <v>865</v>
      </c>
      <c r="N1017" s="9" t="s">
        <v>866</v>
      </c>
      <c r="O1017" s="9" t="s">
        <v>866</v>
      </c>
      <c r="P1017" s="11" t="s">
        <v>1977</v>
      </c>
      <c r="Q1017" s="9"/>
      <c r="R1017" s="11" t="s">
        <v>88</v>
      </c>
      <c r="S1017" s="9" t="s">
        <v>868</v>
      </c>
      <c r="T1017" s="9" t="s">
        <v>5640</v>
      </c>
      <c r="U1017" s="11" t="s">
        <v>5641</v>
      </c>
      <c r="V1017" s="9"/>
      <c r="W1017" s="9" t="s">
        <v>127</v>
      </c>
      <c r="X1017" s="9"/>
      <c r="Y1017" s="9" t="s">
        <v>870</v>
      </c>
      <c r="Z1017" s="11" t="s">
        <v>127</v>
      </c>
      <c r="AA1017" s="9" t="s">
        <v>127</v>
      </c>
      <c r="AB1017" s="9" t="s">
        <v>1972</v>
      </c>
      <c r="AC1017" s="9"/>
      <c r="AD1017" s="11" t="s">
        <v>1972</v>
      </c>
      <c r="AE1017" s="9"/>
    </row>
    <row r="1018" hidden="1" spans="2:31">
      <c r="B1018" t="e">
        <f>VLOOKUP(G1018,Summary!B:B,1,FALSE)</f>
        <v>#N/A</v>
      </c>
      <c r="C1018" t="str">
        <f t="shared" si="15"/>
        <v>REX</v>
      </c>
      <c r="D1018" s="11" t="s">
        <v>5909</v>
      </c>
      <c r="E1018" s="9" t="s">
        <v>3179</v>
      </c>
      <c r="F1018" s="11" t="s">
        <v>5910</v>
      </c>
      <c r="G1018" s="9" t="s">
        <v>3181</v>
      </c>
      <c r="H1018" s="11" t="s">
        <v>3182</v>
      </c>
      <c r="I1018" s="9" t="s">
        <v>863</v>
      </c>
      <c r="J1018" s="9" t="s">
        <v>863</v>
      </c>
      <c r="K1018" s="9" t="s">
        <v>864</v>
      </c>
      <c r="L1018" s="9" t="s">
        <v>864</v>
      </c>
      <c r="M1018" s="9" t="s">
        <v>865</v>
      </c>
      <c r="N1018" s="9" t="s">
        <v>866</v>
      </c>
      <c r="O1018" s="9" t="s">
        <v>866</v>
      </c>
      <c r="P1018" s="11" t="s">
        <v>3183</v>
      </c>
      <c r="Q1018" s="9"/>
      <c r="R1018" s="11" t="s">
        <v>88</v>
      </c>
      <c r="S1018" s="9" t="s">
        <v>868</v>
      </c>
      <c r="T1018" s="9" t="s">
        <v>5640</v>
      </c>
      <c r="U1018" s="11" t="s">
        <v>5641</v>
      </c>
      <c r="V1018" s="9"/>
      <c r="W1018" s="9" t="s">
        <v>87</v>
      </c>
      <c r="X1018" s="9"/>
      <c r="Y1018" s="9" t="s">
        <v>870</v>
      </c>
      <c r="Z1018" s="11" t="s">
        <v>87</v>
      </c>
      <c r="AA1018" s="9" t="s">
        <v>87</v>
      </c>
      <c r="AB1018" s="9" t="s">
        <v>3184</v>
      </c>
      <c r="AC1018" s="9"/>
      <c r="AD1018" s="11" t="s">
        <v>3184</v>
      </c>
      <c r="AE1018" s="9"/>
    </row>
    <row r="1019" hidden="1" spans="2:31">
      <c r="B1019" t="e">
        <f>VLOOKUP(G1019,Summary!B:B,1,FALSE)</f>
        <v>#N/A</v>
      </c>
      <c r="C1019" t="str">
        <f t="shared" ref="C1019:C1082" si="16">MID(H1019,6,3)</f>
        <v>REX</v>
      </c>
      <c r="D1019" s="11" t="s">
        <v>5911</v>
      </c>
      <c r="E1019" s="9" t="s">
        <v>998</v>
      </c>
      <c r="F1019" s="11" t="s">
        <v>5912</v>
      </c>
      <c r="G1019" s="9" t="s">
        <v>1000</v>
      </c>
      <c r="H1019" s="11" t="s">
        <v>1001</v>
      </c>
      <c r="I1019" s="9" t="s">
        <v>863</v>
      </c>
      <c r="J1019" s="9" t="s">
        <v>863</v>
      </c>
      <c r="K1019" s="9" t="s">
        <v>864</v>
      </c>
      <c r="L1019" s="9" t="s">
        <v>864</v>
      </c>
      <c r="M1019" s="9" t="s">
        <v>865</v>
      </c>
      <c r="N1019" s="9" t="s">
        <v>866</v>
      </c>
      <c r="O1019" s="9" t="s">
        <v>866</v>
      </c>
      <c r="P1019" s="11" t="s">
        <v>1002</v>
      </c>
      <c r="Q1019" s="9"/>
      <c r="R1019" s="11" t="s">
        <v>88</v>
      </c>
      <c r="S1019" s="9" t="s">
        <v>868</v>
      </c>
      <c r="T1019" s="9" t="s">
        <v>5640</v>
      </c>
      <c r="U1019" s="11" t="s">
        <v>5641</v>
      </c>
      <c r="V1019" s="9"/>
      <c r="W1019" s="9" t="s">
        <v>87</v>
      </c>
      <c r="X1019" s="9"/>
      <c r="Y1019" s="9" t="s">
        <v>870</v>
      </c>
      <c r="Z1019" s="11" t="s">
        <v>87</v>
      </c>
      <c r="AA1019" s="9" t="s">
        <v>87</v>
      </c>
      <c r="AB1019" s="9" t="s">
        <v>1003</v>
      </c>
      <c r="AC1019" s="9"/>
      <c r="AD1019" s="11" t="s">
        <v>1003</v>
      </c>
      <c r="AE1019" s="9"/>
    </row>
    <row r="1020" hidden="1" spans="2:31">
      <c r="B1020" t="e">
        <f>VLOOKUP(G1020,Summary!B:B,1,FALSE)</f>
        <v>#N/A</v>
      </c>
      <c r="C1020" t="str">
        <f t="shared" si="16"/>
        <v>REX</v>
      </c>
      <c r="D1020" s="11" t="s">
        <v>5913</v>
      </c>
      <c r="E1020" s="9" t="s">
        <v>2400</v>
      </c>
      <c r="F1020" s="11" t="s">
        <v>5914</v>
      </c>
      <c r="G1020" s="9" t="s">
        <v>2402</v>
      </c>
      <c r="H1020" s="11" t="s">
        <v>2403</v>
      </c>
      <c r="I1020" s="9" t="s">
        <v>863</v>
      </c>
      <c r="J1020" s="9" t="s">
        <v>863</v>
      </c>
      <c r="K1020" s="9" t="s">
        <v>864</v>
      </c>
      <c r="L1020" s="9" t="s">
        <v>864</v>
      </c>
      <c r="M1020" s="9" t="s">
        <v>865</v>
      </c>
      <c r="N1020" s="9" t="s">
        <v>866</v>
      </c>
      <c r="O1020" s="9" t="s">
        <v>866</v>
      </c>
      <c r="P1020" s="11" t="s">
        <v>2404</v>
      </c>
      <c r="Q1020" s="9"/>
      <c r="R1020" s="11" t="s">
        <v>88</v>
      </c>
      <c r="S1020" s="9" t="s">
        <v>868</v>
      </c>
      <c r="T1020" s="9" t="s">
        <v>5640</v>
      </c>
      <c r="U1020" s="11" t="s">
        <v>5641</v>
      </c>
      <c r="V1020" s="9"/>
      <c r="W1020" s="9" t="s">
        <v>87</v>
      </c>
      <c r="X1020" s="9"/>
      <c r="Y1020" s="9" t="s">
        <v>870</v>
      </c>
      <c r="Z1020" s="11" t="s">
        <v>87</v>
      </c>
      <c r="AA1020" s="9" t="s">
        <v>87</v>
      </c>
      <c r="AB1020" s="9" t="s">
        <v>2405</v>
      </c>
      <c r="AC1020" s="9"/>
      <c r="AD1020" s="11" t="s">
        <v>2405</v>
      </c>
      <c r="AE1020" s="9"/>
    </row>
    <row r="1021" hidden="1" spans="2:31">
      <c r="B1021" t="e">
        <f>VLOOKUP(G1021,Summary!B:B,1,FALSE)</f>
        <v>#N/A</v>
      </c>
      <c r="C1021" t="str">
        <f t="shared" si="16"/>
        <v>REX</v>
      </c>
      <c r="D1021" s="11" t="s">
        <v>5915</v>
      </c>
      <c r="E1021" s="9" t="s">
        <v>1751</v>
      </c>
      <c r="F1021" s="11" t="s">
        <v>5916</v>
      </c>
      <c r="G1021" s="9" t="s">
        <v>1753</v>
      </c>
      <c r="H1021" s="11" t="s">
        <v>1754</v>
      </c>
      <c r="I1021" s="9" t="s">
        <v>863</v>
      </c>
      <c r="J1021" s="9" t="s">
        <v>863</v>
      </c>
      <c r="K1021" s="9" t="s">
        <v>864</v>
      </c>
      <c r="L1021" s="9" t="s">
        <v>864</v>
      </c>
      <c r="M1021" s="9" t="s">
        <v>865</v>
      </c>
      <c r="N1021" s="9" t="s">
        <v>866</v>
      </c>
      <c r="O1021" s="9" t="s">
        <v>866</v>
      </c>
      <c r="P1021" s="11" t="s">
        <v>1755</v>
      </c>
      <c r="Q1021" s="9"/>
      <c r="R1021" s="11" t="s">
        <v>88</v>
      </c>
      <c r="S1021" s="9" t="s">
        <v>868</v>
      </c>
      <c r="T1021" s="9" t="s">
        <v>5640</v>
      </c>
      <c r="U1021" s="11" t="s">
        <v>5641</v>
      </c>
      <c r="V1021" s="9"/>
      <c r="W1021" s="9" t="s">
        <v>196</v>
      </c>
      <c r="X1021" s="9"/>
      <c r="Y1021" s="9" t="s">
        <v>870</v>
      </c>
      <c r="Z1021" s="11" t="s">
        <v>196</v>
      </c>
      <c r="AA1021" s="9" t="s">
        <v>196</v>
      </c>
      <c r="AB1021" s="9" t="s">
        <v>1756</v>
      </c>
      <c r="AC1021" s="9"/>
      <c r="AD1021" s="11" t="s">
        <v>1756</v>
      </c>
      <c r="AE1021" s="9"/>
    </row>
    <row r="1022" hidden="1" spans="2:31">
      <c r="B1022" t="e">
        <f>VLOOKUP(G1022,Summary!B:B,1,FALSE)</f>
        <v>#N/A</v>
      </c>
      <c r="C1022" t="str">
        <f t="shared" si="16"/>
        <v>REX</v>
      </c>
      <c r="D1022" s="11" t="s">
        <v>5917</v>
      </c>
      <c r="E1022" s="9" t="s">
        <v>4373</v>
      </c>
      <c r="F1022" s="11" t="s">
        <v>5918</v>
      </c>
      <c r="G1022" s="9" t="s">
        <v>4375</v>
      </c>
      <c r="H1022" s="11" t="s">
        <v>4376</v>
      </c>
      <c r="I1022" s="9" t="s">
        <v>863</v>
      </c>
      <c r="J1022" s="9" t="s">
        <v>863</v>
      </c>
      <c r="K1022" s="9" t="s">
        <v>864</v>
      </c>
      <c r="L1022" s="9" t="s">
        <v>864</v>
      </c>
      <c r="M1022" s="9" t="s">
        <v>865</v>
      </c>
      <c r="N1022" s="9" t="s">
        <v>866</v>
      </c>
      <c r="O1022" s="9" t="s">
        <v>866</v>
      </c>
      <c r="P1022" s="11" t="s">
        <v>4377</v>
      </c>
      <c r="Q1022" s="9"/>
      <c r="R1022" s="11" t="s">
        <v>88</v>
      </c>
      <c r="S1022" s="9" t="s">
        <v>868</v>
      </c>
      <c r="T1022" s="9" t="s">
        <v>5640</v>
      </c>
      <c r="U1022" s="11" t="s">
        <v>5641</v>
      </c>
      <c r="V1022" s="9"/>
      <c r="W1022" s="9" t="s">
        <v>127</v>
      </c>
      <c r="X1022" s="9"/>
      <c r="Y1022" s="9" t="s">
        <v>870</v>
      </c>
      <c r="Z1022" s="11" t="s">
        <v>127</v>
      </c>
      <c r="AA1022" s="9" t="s">
        <v>127</v>
      </c>
      <c r="AB1022" s="9" t="s">
        <v>4378</v>
      </c>
      <c r="AC1022" s="9"/>
      <c r="AD1022" s="11" t="s">
        <v>4378</v>
      </c>
      <c r="AE1022" s="9"/>
    </row>
    <row r="1023" hidden="1" spans="2:31">
      <c r="B1023" t="e">
        <f>VLOOKUP(G1023,Summary!B:B,1,FALSE)</f>
        <v>#N/A</v>
      </c>
      <c r="C1023" t="str">
        <f t="shared" si="16"/>
        <v>REX</v>
      </c>
      <c r="D1023" s="11" t="s">
        <v>5919</v>
      </c>
      <c r="E1023" s="9" t="s">
        <v>2832</v>
      </c>
      <c r="F1023" s="11" t="s">
        <v>5920</v>
      </c>
      <c r="G1023" s="9" t="s">
        <v>2834</v>
      </c>
      <c r="H1023" s="11" t="s">
        <v>2835</v>
      </c>
      <c r="I1023" s="9" t="s">
        <v>863</v>
      </c>
      <c r="J1023" s="9" t="s">
        <v>863</v>
      </c>
      <c r="K1023" s="9" t="s">
        <v>864</v>
      </c>
      <c r="L1023" s="9" t="s">
        <v>864</v>
      </c>
      <c r="M1023" s="9" t="s">
        <v>865</v>
      </c>
      <c r="N1023" s="9" t="s">
        <v>866</v>
      </c>
      <c r="O1023" s="9" t="s">
        <v>866</v>
      </c>
      <c r="P1023" s="11" t="s">
        <v>2836</v>
      </c>
      <c r="Q1023" s="9"/>
      <c r="R1023" s="11" t="s">
        <v>88</v>
      </c>
      <c r="S1023" s="9" t="s">
        <v>868</v>
      </c>
      <c r="T1023" s="9" t="s">
        <v>5640</v>
      </c>
      <c r="U1023" s="11" t="s">
        <v>5641</v>
      </c>
      <c r="V1023" s="9"/>
      <c r="W1023" s="9" t="s">
        <v>108</v>
      </c>
      <c r="X1023" s="9"/>
      <c r="Y1023" s="9" t="s">
        <v>870</v>
      </c>
      <c r="Z1023" s="11" t="s">
        <v>108</v>
      </c>
      <c r="AA1023" s="9" t="s">
        <v>108</v>
      </c>
      <c r="AB1023" s="9" t="s">
        <v>2837</v>
      </c>
      <c r="AC1023" s="9"/>
      <c r="AD1023" s="11" t="s">
        <v>2837</v>
      </c>
      <c r="AE1023" s="9"/>
    </row>
    <row r="1024" hidden="1" spans="2:31">
      <c r="B1024" t="e">
        <f>VLOOKUP(G1024,Summary!B:B,1,FALSE)</f>
        <v>#N/A</v>
      </c>
      <c r="C1024" t="str">
        <f t="shared" si="16"/>
        <v>REX</v>
      </c>
      <c r="D1024" s="11" t="s">
        <v>5921</v>
      </c>
      <c r="E1024" s="9" t="s">
        <v>3217</v>
      </c>
      <c r="F1024" s="11" t="s">
        <v>5922</v>
      </c>
      <c r="G1024" s="9" t="s">
        <v>3219</v>
      </c>
      <c r="H1024" s="11" t="s">
        <v>3220</v>
      </c>
      <c r="I1024" s="9" t="s">
        <v>863</v>
      </c>
      <c r="J1024" s="9" t="s">
        <v>863</v>
      </c>
      <c r="K1024" s="9" t="s">
        <v>864</v>
      </c>
      <c r="L1024" s="9" t="s">
        <v>864</v>
      </c>
      <c r="M1024" s="9" t="s">
        <v>865</v>
      </c>
      <c r="N1024" s="9" t="s">
        <v>866</v>
      </c>
      <c r="O1024" s="9" t="s">
        <v>866</v>
      </c>
      <c r="P1024" s="11" t="s">
        <v>3221</v>
      </c>
      <c r="Q1024" s="9"/>
      <c r="R1024" s="11" t="s">
        <v>88</v>
      </c>
      <c r="S1024" s="9" t="s">
        <v>868</v>
      </c>
      <c r="T1024" s="9" t="s">
        <v>5640</v>
      </c>
      <c r="U1024" s="11" t="s">
        <v>5641</v>
      </c>
      <c r="V1024" s="9"/>
      <c r="W1024" s="9" t="s">
        <v>87</v>
      </c>
      <c r="X1024" s="9"/>
      <c r="Y1024" s="9" t="s">
        <v>870</v>
      </c>
      <c r="Z1024" s="11" t="s">
        <v>87</v>
      </c>
      <c r="AA1024" s="9" t="s">
        <v>87</v>
      </c>
      <c r="AB1024" s="9" t="s">
        <v>3222</v>
      </c>
      <c r="AC1024" s="9"/>
      <c r="AD1024" s="11" t="s">
        <v>3222</v>
      </c>
      <c r="AE1024" s="9"/>
    </row>
    <row r="1025" hidden="1" spans="2:31">
      <c r="B1025" t="e">
        <f>VLOOKUP(G1025,Summary!B:B,1,FALSE)</f>
        <v>#N/A</v>
      </c>
      <c r="C1025" t="str">
        <f t="shared" si="16"/>
        <v>REX</v>
      </c>
      <c r="D1025" s="11" t="s">
        <v>5923</v>
      </c>
      <c r="E1025" s="9" t="s">
        <v>4852</v>
      </c>
      <c r="F1025" s="11" t="s">
        <v>5924</v>
      </c>
      <c r="G1025" s="9" t="s">
        <v>4854</v>
      </c>
      <c r="H1025" s="11" t="s">
        <v>4855</v>
      </c>
      <c r="I1025" s="9" t="s">
        <v>863</v>
      </c>
      <c r="J1025" s="9" t="s">
        <v>863</v>
      </c>
      <c r="K1025" s="9" t="s">
        <v>864</v>
      </c>
      <c r="L1025" s="9" t="s">
        <v>864</v>
      </c>
      <c r="M1025" s="9" t="s">
        <v>865</v>
      </c>
      <c r="N1025" s="9" t="s">
        <v>866</v>
      </c>
      <c r="O1025" s="9" t="s">
        <v>866</v>
      </c>
      <c r="P1025" s="11" t="s">
        <v>4856</v>
      </c>
      <c r="Q1025" s="9"/>
      <c r="R1025" s="11" t="s">
        <v>88</v>
      </c>
      <c r="S1025" s="9" t="s">
        <v>868</v>
      </c>
      <c r="T1025" s="9" t="s">
        <v>5640</v>
      </c>
      <c r="U1025" s="11" t="s">
        <v>5641</v>
      </c>
      <c r="V1025" s="9"/>
      <c r="W1025" s="9" t="s">
        <v>87</v>
      </c>
      <c r="X1025" s="9"/>
      <c r="Y1025" s="9" t="s">
        <v>870</v>
      </c>
      <c r="Z1025" s="11" t="s">
        <v>87</v>
      </c>
      <c r="AA1025" s="9" t="s">
        <v>87</v>
      </c>
      <c r="AB1025" s="9" t="s">
        <v>4857</v>
      </c>
      <c r="AC1025" s="9"/>
      <c r="AD1025" s="11" t="s">
        <v>4857</v>
      </c>
      <c r="AE1025" s="9"/>
    </row>
    <row r="1026" hidden="1" spans="2:31">
      <c r="B1026" t="e">
        <f>VLOOKUP(G1026,Summary!B:B,1,FALSE)</f>
        <v>#N/A</v>
      </c>
      <c r="C1026" t="str">
        <f t="shared" si="16"/>
        <v>REX</v>
      </c>
      <c r="D1026" s="11" t="s">
        <v>5923</v>
      </c>
      <c r="E1026" s="9" t="s">
        <v>4859</v>
      </c>
      <c r="F1026" s="11" t="s">
        <v>5925</v>
      </c>
      <c r="G1026" s="9" t="s">
        <v>4861</v>
      </c>
      <c r="H1026" s="11" t="s">
        <v>4855</v>
      </c>
      <c r="I1026" s="9" t="s">
        <v>863</v>
      </c>
      <c r="J1026" s="9" t="s">
        <v>863</v>
      </c>
      <c r="K1026" s="9" t="s">
        <v>864</v>
      </c>
      <c r="L1026" s="9" t="s">
        <v>864</v>
      </c>
      <c r="M1026" s="9" t="s">
        <v>865</v>
      </c>
      <c r="N1026" s="9" t="s">
        <v>866</v>
      </c>
      <c r="O1026" s="9" t="s">
        <v>866</v>
      </c>
      <c r="P1026" s="11" t="s">
        <v>4862</v>
      </c>
      <c r="Q1026" s="9"/>
      <c r="R1026" s="11" t="s">
        <v>88</v>
      </c>
      <c r="S1026" s="9" t="s">
        <v>868</v>
      </c>
      <c r="T1026" s="9" t="s">
        <v>5640</v>
      </c>
      <c r="U1026" s="11" t="s">
        <v>5641</v>
      </c>
      <c r="V1026" s="9"/>
      <c r="W1026" s="9" t="s">
        <v>108</v>
      </c>
      <c r="X1026" s="9"/>
      <c r="Y1026" s="9" t="s">
        <v>870</v>
      </c>
      <c r="Z1026" s="11" t="s">
        <v>108</v>
      </c>
      <c r="AA1026" s="9" t="s">
        <v>108</v>
      </c>
      <c r="AB1026" s="9" t="s">
        <v>4857</v>
      </c>
      <c r="AC1026" s="9"/>
      <c r="AD1026" s="11" t="s">
        <v>4857</v>
      </c>
      <c r="AE1026" s="9"/>
    </row>
    <row r="1027" hidden="1" spans="2:31">
      <c r="B1027" t="e">
        <f>VLOOKUP(G1027,Summary!B:B,1,FALSE)</f>
        <v>#N/A</v>
      </c>
      <c r="C1027" t="str">
        <f t="shared" si="16"/>
        <v>REX</v>
      </c>
      <c r="D1027" s="11" t="s">
        <v>5923</v>
      </c>
      <c r="E1027" s="9" t="s">
        <v>4864</v>
      </c>
      <c r="F1027" s="11" t="s">
        <v>5926</v>
      </c>
      <c r="G1027" s="9" t="s">
        <v>4866</v>
      </c>
      <c r="H1027" s="11" t="s">
        <v>4855</v>
      </c>
      <c r="I1027" s="9" t="s">
        <v>863</v>
      </c>
      <c r="J1027" s="9" t="s">
        <v>863</v>
      </c>
      <c r="K1027" s="9" t="s">
        <v>864</v>
      </c>
      <c r="L1027" s="9" t="s">
        <v>864</v>
      </c>
      <c r="M1027" s="9" t="s">
        <v>865</v>
      </c>
      <c r="N1027" s="9" t="s">
        <v>866</v>
      </c>
      <c r="O1027" s="9" t="s">
        <v>866</v>
      </c>
      <c r="P1027" s="11" t="s">
        <v>4867</v>
      </c>
      <c r="Q1027" s="9"/>
      <c r="R1027" s="11" t="s">
        <v>88</v>
      </c>
      <c r="S1027" s="9" t="s">
        <v>868</v>
      </c>
      <c r="T1027" s="9" t="s">
        <v>5640</v>
      </c>
      <c r="U1027" s="11" t="s">
        <v>5641</v>
      </c>
      <c r="V1027" s="9"/>
      <c r="W1027" s="9" t="s">
        <v>87</v>
      </c>
      <c r="X1027" s="9"/>
      <c r="Y1027" s="9" t="s">
        <v>870</v>
      </c>
      <c r="Z1027" s="11" t="s">
        <v>87</v>
      </c>
      <c r="AA1027" s="9" t="s">
        <v>87</v>
      </c>
      <c r="AB1027" s="9" t="s">
        <v>4857</v>
      </c>
      <c r="AC1027" s="9"/>
      <c r="AD1027" s="11" t="s">
        <v>4857</v>
      </c>
      <c r="AE1027" s="9"/>
    </row>
    <row r="1028" hidden="1" spans="2:31">
      <c r="B1028" t="e">
        <f>VLOOKUP(G1028,Summary!B:B,1,FALSE)</f>
        <v>#N/A</v>
      </c>
      <c r="C1028" t="str">
        <f t="shared" si="16"/>
        <v>REX</v>
      </c>
      <c r="D1028" s="11" t="s">
        <v>5927</v>
      </c>
      <c r="E1028" s="9" t="s">
        <v>859</v>
      </c>
      <c r="F1028" s="11" t="s">
        <v>5928</v>
      </c>
      <c r="G1028" s="9" t="s">
        <v>861</v>
      </c>
      <c r="H1028" s="11" t="s">
        <v>862</v>
      </c>
      <c r="I1028" s="9" t="s">
        <v>863</v>
      </c>
      <c r="J1028" s="9" t="s">
        <v>863</v>
      </c>
      <c r="K1028" s="9" t="s">
        <v>864</v>
      </c>
      <c r="L1028" s="9" t="s">
        <v>864</v>
      </c>
      <c r="M1028" s="9" t="s">
        <v>865</v>
      </c>
      <c r="N1028" s="9" t="s">
        <v>866</v>
      </c>
      <c r="O1028" s="9" t="s">
        <v>866</v>
      </c>
      <c r="P1028" s="11" t="s">
        <v>867</v>
      </c>
      <c r="Q1028" s="9"/>
      <c r="R1028" s="11" t="s">
        <v>88</v>
      </c>
      <c r="S1028" s="9" t="s">
        <v>868</v>
      </c>
      <c r="T1028" s="9" t="s">
        <v>5640</v>
      </c>
      <c r="U1028" s="11" t="s">
        <v>5641</v>
      </c>
      <c r="V1028" s="9"/>
      <c r="W1028" s="9" t="s">
        <v>287</v>
      </c>
      <c r="X1028" s="9"/>
      <c r="Y1028" s="9" t="s">
        <v>870</v>
      </c>
      <c r="Z1028" s="11" t="s">
        <v>287</v>
      </c>
      <c r="AA1028" s="9" t="s">
        <v>287</v>
      </c>
      <c r="AB1028" s="9" t="s">
        <v>871</v>
      </c>
      <c r="AC1028" s="9"/>
      <c r="AD1028" s="11" t="s">
        <v>871</v>
      </c>
      <c r="AE1028" s="9"/>
    </row>
    <row r="1029" hidden="1" spans="2:31">
      <c r="B1029" t="e">
        <f>VLOOKUP(G1029,Summary!B:B,1,FALSE)</f>
        <v>#N/A</v>
      </c>
      <c r="C1029" t="str">
        <f t="shared" si="16"/>
        <v>REX</v>
      </c>
      <c r="D1029" s="11" t="s">
        <v>5929</v>
      </c>
      <c r="E1029" s="9" t="s">
        <v>3750</v>
      </c>
      <c r="F1029" s="11" t="s">
        <v>5930</v>
      </c>
      <c r="G1029" s="9" t="s">
        <v>3752</v>
      </c>
      <c r="H1029" s="11" t="s">
        <v>3753</v>
      </c>
      <c r="I1029" s="9" t="s">
        <v>863</v>
      </c>
      <c r="J1029" s="9" t="s">
        <v>863</v>
      </c>
      <c r="K1029" s="9" t="s">
        <v>864</v>
      </c>
      <c r="L1029" s="9" t="s">
        <v>864</v>
      </c>
      <c r="M1029" s="9" t="s">
        <v>865</v>
      </c>
      <c r="N1029" s="9" t="s">
        <v>866</v>
      </c>
      <c r="O1029" s="9" t="s">
        <v>866</v>
      </c>
      <c r="P1029" s="11" t="s">
        <v>3754</v>
      </c>
      <c r="Q1029" s="9"/>
      <c r="R1029" s="11" t="s">
        <v>88</v>
      </c>
      <c r="S1029" s="9" t="s">
        <v>868</v>
      </c>
      <c r="T1029" s="9" t="s">
        <v>5640</v>
      </c>
      <c r="U1029" s="11" t="s">
        <v>5641</v>
      </c>
      <c r="V1029" s="9"/>
      <c r="W1029" s="9" t="s">
        <v>287</v>
      </c>
      <c r="X1029" s="9"/>
      <c r="Y1029" s="9" t="s">
        <v>870</v>
      </c>
      <c r="Z1029" s="11" t="s">
        <v>287</v>
      </c>
      <c r="AA1029" s="9" t="s">
        <v>287</v>
      </c>
      <c r="AB1029" s="9" t="s">
        <v>3755</v>
      </c>
      <c r="AC1029" s="9"/>
      <c r="AD1029" s="11" t="s">
        <v>3755</v>
      </c>
      <c r="AE1029" s="9"/>
    </row>
    <row r="1030" hidden="1" spans="2:31">
      <c r="B1030" t="e">
        <f>VLOOKUP(G1030,Summary!B:B,1,FALSE)</f>
        <v>#N/A</v>
      </c>
      <c r="C1030" t="str">
        <f t="shared" si="16"/>
        <v>REX</v>
      </c>
      <c r="D1030" s="11" t="s">
        <v>5929</v>
      </c>
      <c r="E1030" s="9" t="s">
        <v>3757</v>
      </c>
      <c r="F1030" s="11" t="s">
        <v>5931</v>
      </c>
      <c r="G1030" s="9" t="s">
        <v>3759</v>
      </c>
      <c r="H1030" s="11" t="s">
        <v>3753</v>
      </c>
      <c r="I1030" s="9" t="s">
        <v>863</v>
      </c>
      <c r="J1030" s="9" t="s">
        <v>863</v>
      </c>
      <c r="K1030" s="9" t="s">
        <v>864</v>
      </c>
      <c r="L1030" s="9" t="s">
        <v>864</v>
      </c>
      <c r="M1030" s="9" t="s">
        <v>865</v>
      </c>
      <c r="N1030" s="9" t="s">
        <v>866</v>
      </c>
      <c r="O1030" s="9" t="s">
        <v>866</v>
      </c>
      <c r="P1030" s="11" t="s">
        <v>3760</v>
      </c>
      <c r="Q1030" s="9"/>
      <c r="R1030" s="11" t="s">
        <v>88</v>
      </c>
      <c r="S1030" s="9" t="s">
        <v>868</v>
      </c>
      <c r="T1030" s="9" t="s">
        <v>5640</v>
      </c>
      <c r="U1030" s="11" t="s">
        <v>5641</v>
      </c>
      <c r="V1030" s="9"/>
      <c r="W1030" s="9" t="s">
        <v>87</v>
      </c>
      <c r="X1030" s="9"/>
      <c r="Y1030" s="9" t="s">
        <v>870</v>
      </c>
      <c r="Z1030" s="11" t="s">
        <v>87</v>
      </c>
      <c r="AA1030" s="9" t="s">
        <v>87</v>
      </c>
      <c r="AB1030" s="9" t="s">
        <v>3755</v>
      </c>
      <c r="AC1030" s="9"/>
      <c r="AD1030" s="11" t="s">
        <v>3755</v>
      </c>
      <c r="AE1030" s="9"/>
    </row>
    <row r="1031" hidden="1" spans="2:31">
      <c r="B1031" t="e">
        <f>VLOOKUP(G1031,Summary!B:B,1,FALSE)</f>
        <v>#N/A</v>
      </c>
      <c r="C1031" t="str">
        <f t="shared" si="16"/>
        <v>REX</v>
      </c>
      <c r="D1031" s="11" t="s">
        <v>5929</v>
      </c>
      <c r="E1031" s="9" t="s">
        <v>3762</v>
      </c>
      <c r="F1031" s="11" t="s">
        <v>5932</v>
      </c>
      <c r="G1031" s="9" t="s">
        <v>3764</v>
      </c>
      <c r="H1031" s="11" t="s">
        <v>3753</v>
      </c>
      <c r="I1031" s="9" t="s">
        <v>863</v>
      </c>
      <c r="J1031" s="9" t="s">
        <v>863</v>
      </c>
      <c r="K1031" s="9" t="s">
        <v>864</v>
      </c>
      <c r="L1031" s="9" t="s">
        <v>864</v>
      </c>
      <c r="M1031" s="9" t="s">
        <v>865</v>
      </c>
      <c r="N1031" s="9" t="s">
        <v>866</v>
      </c>
      <c r="O1031" s="9" t="s">
        <v>866</v>
      </c>
      <c r="P1031" s="11" t="s">
        <v>3765</v>
      </c>
      <c r="Q1031" s="9"/>
      <c r="R1031" s="11" t="s">
        <v>88</v>
      </c>
      <c r="S1031" s="9" t="s">
        <v>868</v>
      </c>
      <c r="T1031" s="9" t="s">
        <v>5640</v>
      </c>
      <c r="U1031" s="11" t="s">
        <v>5641</v>
      </c>
      <c r="V1031" s="9"/>
      <c r="W1031" s="9" t="s">
        <v>87</v>
      </c>
      <c r="X1031" s="9"/>
      <c r="Y1031" s="9" t="s">
        <v>870</v>
      </c>
      <c r="Z1031" s="11" t="s">
        <v>87</v>
      </c>
      <c r="AA1031" s="9" t="s">
        <v>87</v>
      </c>
      <c r="AB1031" s="9" t="s">
        <v>3755</v>
      </c>
      <c r="AC1031" s="9"/>
      <c r="AD1031" s="11" t="s">
        <v>3755</v>
      </c>
      <c r="AE1031" s="9"/>
    </row>
    <row r="1032" hidden="1" spans="2:31">
      <c r="B1032" t="e">
        <f>VLOOKUP(G1032,Summary!B:B,1,FALSE)</f>
        <v>#N/A</v>
      </c>
      <c r="C1032" t="str">
        <f t="shared" si="16"/>
        <v>REX</v>
      </c>
      <c r="D1032" s="11" t="s">
        <v>5929</v>
      </c>
      <c r="E1032" s="9" t="s">
        <v>3767</v>
      </c>
      <c r="F1032" s="11" t="s">
        <v>5933</v>
      </c>
      <c r="G1032" s="9" t="s">
        <v>3769</v>
      </c>
      <c r="H1032" s="11" t="s">
        <v>3753</v>
      </c>
      <c r="I1032" s="9" t="s">
        <v>863</v>
      </c>
      <c r="J1032" s="9" t="s">
        <v>863</v>
      </c>
      <c r="K1032" s="9" t="s">
        <v>864</v>
      </c>
      <c r="L1032" s="9" t="s">
        <v>864</v>
      </c>
      <c r="M1032" s="9" t="s">
        <v>865</v>
      </c>
      <c r="N1032" s="9" t="s">
        <v>866</v>
      </c>
      <c r="O1032" s="9" t="s">
        <v>866</v>
      </c>
      <c r="P1032" s="11" t="s">
        <v>3770</v>
      </c>
      <c r="Q1032" s="9"/>
      <c r="R1032" s="11" t="s">
        <v>88</v>
      </c>
      <c r="S1032" s="9" t="s">
        <v>868</v>
      </c>
      <c r="T1032" s="9" t="s">
        <v>5640</v>
      </c>
      <c r="U1032" s="11" t="s">
        <v>5641</v>
      </c>
      <c r="V1032" s="9"/>
      <c r="W1032" s="9" t="s">
        <v>87</v>
      </c>
      <c r="X1032" s="9"/>
      <c r="Y1032" s="9" t="s">
        <v>870</v>
      </c>
      <c r="Z1032" s="11" t="s">
        <v>87</v>
      </c>
      <c r="AA1032" s="9" t="s">
        <v>87</v>
      </c>
      <c r="AB1032" s="9" t="s">
        <v>3755</v>
      </c>
      <c r="AC1032" s="9"/>
      <c r="AD1032" s="11" t="s">
        <v>3755</v>
      </c>
      <c r="AE1032" s="9"/>
    </row>
    <row r="1033" hidden="1" spans="2:31">
      <c r="B1033" t="e">
        <f>VLOOKUP(G1033,Summary!B:B,1,FALSE)</f>
        <v>#N/A</v>
      </c>
      <c r="C1033" t="str">
        <f t="shared" si="16"/>
        <v>REX</v>
      </c>
      <c r="D1033" s="11" t="s">
        <v>5934</v>
      </c>
      <c r="E1033" s="9" t="s">
        <v>1367</v>
      </c>
      <c r="F1033" s="11" t="s">
        <v>5935</v>
      </c>
      <c r="G1033" s="9" t="s">
        <v>1369</v>
      </c>
      <c r="H1033" s="11" t="s">
        <v>1370</v>
      </c>
      <c r="I1033" s="9" t="s">
        <v>863</v>
      </c>
      <c r="J1033" s="9" t="s">
        <v>863</v>
      </c>
      <c r="K1033" s="9" t="s">
        <v>864</v>
      </c>
      <c r="L1033" s="9" t="s">
        <v>864</v>
      </c>
      <c r="M1033" s="9" t="s">
        <v>865</v>
      </c>
      <c r="N1033" s="9" t="s">
        <v>866</v>
      </c>
      <c r="O1033" s="9" t="s">
        <v>866</v>
      </c>
      <c r="P1033" s="11" t="s">
        <v>1371</v>
      </c>
      <c r="Q1033" s="9"/>
      <c r="R1033" s="11" t="s">
        <v>88</v>
      </c>
      <c r="S1033" s="9" t="s">
        <v>868</v>
      </c>
      <c r="T1033" s="9" t="s">
        <v>5640</v>
      </c>
      <c r="U1033" s="11" t="s">
        <v>5641</v>
      </c>
      <c r="V1033" s="9"/>
      <c r="W1033" s="9" t="s">
        <v>147</v>
      </c>
      <c r="X1033" s="9"/>
      <c r="Y1033" s="9" t="s">
        <v>870</v>
      </c>
      <c r="Z1033" s="11" t="s">
        <v>147</v>
      </c>
      <c r="AA1033" s="9" t="s">
        <v>147</v>
      </c>
      <c r="AB1033" s="9" t="s">
        <v>1372</v>
      </c>
      <c r="AC1033" s="9"/>
      <c r="AD1033" s="11" t="s">
        <v>1372</v>
      </c>
      <c r="AE1033" s="9"/>
    </row>
    <row r="1034" hidden="1" spans="2:31">
      <c r="B1034" t="e">
        <f>VLOOKUP(G1034,Summary!B:B,1,FALSE)</f>
        <v>#N/A</v>
      </c>
      <c r="C1034" t="str">
        <f t="shared" si="16"/>
        <v>REX</v>
      </c>
      <c r="D1034" s="11" t="s">
        <v>5936</v>
      </c>
      <c r="E1034" s="9" t="s">
        <v>3076</v>
      </c>
      <c r="F1034" s="11" t="s">
        <v>5937</v>
      </c>
      <c r="G1034" s="9" t="s">
        <v>3078</v>
      </c>
      <c r="H1034" s="11" t="s">
        <v>3079</v>
      </c>
      <c r="I1034" s="9" t="s">
        <v>863</v>
      </c>
      <c r="J1034" s="9" t="s">
        <v>863</v>
      </c>
      <c r="K1034" s="9" t="s">
        <v>864</v>
      </c>
      <c r="L1034" s="9" t="s">
        <v>864</v>
      </c>
      <c r="M1034" s="9" t="s">
        <v>865</v>
      </c>
      <c r="N1034" s="9" t="s">
        <v>866</v>
      </c>
      <c r="O1034" s="9" t="s">
        <v>866</v>
      </c>
      <c r="P1034" s="11" t="s">
        <v>3080</v>
      </c>
      <c r="Q1034" s="9"/>
      <c r="R1034" s="11" t="s">
        <v>88</v>
      </c>
      <c r="S1034" s="9" t="s">
        <v>868</v>
      </c>
      <c r="T1034" s="9" t="s">
        <v>5640</v>
      </c>
      <c r="U1034" s="11" t="s">
        <v>5641</v>
      </c>
      <c r="V1034" s="9"/>
      <c r="W1034" s="9" t="s">
        <v>87</v>
      </c>
      <c r="X1034" s="9"/>
      <c r="Y1034" s="9" t="s">
        <v>870</v>
      </c>
      <c r="Z1034" s="11" t="s">
        <v>87</v>
      </c>
      <c r="AA1034" s="9" t="s">
        <v>87</v>
      </c>
      <c r="AB1034" s="9" t="s">
        <v>3081</v>
      </c>
      <c r="AC1034" s="9"/>
      <c r="AD1034" s="11" t="s">
        <v>3081</v>
      </c>
      <c r="AE1034" s="9"/>
    </row>
    <row r="1035" hidden="1" spans="2:31">
      <c r="B1035" t="e">
        <f>VLOOKUP(G1035,Summary!B:B,1,FALSE)</f>
        <v>#N/A</v>
      </c>
      <c r="C1035" t="str">
        <f t="shared" si="16"/>
        <v>REX</v>
      </c>
      <c r="D1035" s="11" t="s">
        <v>5938</v>
      </c>
      <c r="E1035" s="9" t="s">
        <v>1355</v>
      </c>
      <c r="F1035" s="11" t="s">
        <v>5939</v>
      </c>
      <c r="G1035" s="9" t="s">
        <v>1357</v>
      </c>
      <c r="H1035" s="11" t="s">
        <v>1358</v>
      </c>
      <c r="I1035" s="9" t="s">
        <v>863</v>
      </c>
      <c r="J1035" s="9" t="s">
        <v>863</v>
      </c>
      <c r="K1035" s="9" t="s">
        <v>864</v>
      </c>
      <c r="L1035" s="9" t="s">
        <v>864</v>
      </c>
      <c r="M1035" s="9" t="s">
        <v>865</v>
      </c>
      <c r="N1035" s="9" t="s">
        <v>866</v>
      </c>
      <c r="O1035" s="9" t="s">
        <v>866</v>
      </c>
      <c r="P1035" s="11" t="s">
        <v>1359</v>
      </c>
      <c r="Q1035" s="9"/>
      <c r="R1035" s="11" t="s">
        <v>88</v>
      </c>
      <c r="S1035" s="9" t="s">
        <v>868</v>
      </c>
      <c r="T1035" s="9" t="s">
        <v>5640</v>
      </c>
      <c r="U1035" s="11" t="s">
        <v>5641</v>
      </c>
      <c r="V1035" s="9"/>
      <c r="W1035" s="9" t="s">
        <v>127</v>
      </c>
      <c r="X1035" s="9"/>
      <c r="Y1035" s="9" t="s">
        <v>870</v>
      </c>
      <c r="Z1035" s="11" t="s">
        <v>127</v>
      </c>
      <c r="AA1035" s="9" t="s">
        <v>127</v>
      </c>
      <c r="AB1035" s="9" t="s">
        <v>1360</v>
      </c>
      <c r="AC1035" s="9"/>
      <c r="AD1035" s="11" t="s">
        <v>1360</v>
      </c>
      <c r="AE1035" s="9"/>
    </row>
    <row r="1036" hidden="1" spans="2:31">
      <c r="B1036" t="e">
        <f>VLOOKUP(G1036,Summary!B:B,1,FALSE)</f>
        <v>#N/A</v>
      </c>
      <c r="C1036" t="str">
        <f t="shared" si="16"/>
        <v>REX</v>
      </c>
      <c r="D1036" s="11" t="s">
        <v>5938</v>
      </c>
      <c r="E1036" s="9" t="s">
        <v>1362</v>
      </c>
      <c r="F1036" s="11" t="s">
        <v>5940</v>
      </c>
      <c r="G1036" s="9" t="s">
        <v>1364</v>
      </c>
      <c r="H1036" s="11" t="s">
        <v>1358</v>
      </c>
      <c r="I1036" s="9" t="s">
        <v>863</v>
      </c>
      <c r="J1036" s="9" t="s">
        <v>863</v>
      </c>
      <c r="K1036" s="9" t="s">
        <v>864</v>
      </c>
      <c r="L1036" s="9" t="s">
        <v>864</v>
      </c>
      <c r="M1036" s="9" t="s">
        <v>865</v>
      </c>
      <c r="N1036" s="9" t="s">
        <v>866</v>
      </c>
      <c r="O1036" s="9" t="s">
        <v>866</v>
      </c>
      <c r="P1036" s="11" t="s">
        <v>1365</v>
      </c>
      <c r="Q1036" s="9"/>
      <c r="R1036" s="11" t="s">
        <v>88</v>
      </c>
      <c r="S1036" s="9" t="s">
        <v>868</v>
      </c>
      <c r="T1036" s="9" t="s">
        <v>5640</v>
      </c>
      <c r="U1036" s="11" t="s">
        <v>5641</v>
      </c>
      <c r="V1036" s="9"/>
      <c r="W1036" s="9" t="s">
        <v>87</v>
      </c>
      <c r="X1036" s="9"/>
      <c r="Y1036" s="9" t="s">
        <v>870</v>
      </c>
      <c r="Z1036" s="11" t="s">
        <v>87</v>
      </c>
      <c r="AA1036" s="9" t="s">
        <v>87</v>
      </c>
      <c r="AB1036" s="9" t="s">
        <v>1360</v>
      </c>
      <c r="AC1036" s="9"/>
      <c r="AD1036" s="11" t="s">
        <v>1360</v>
      </c>
      <c r="AE1036" s="9"/>
    </row>
    <row r="1037" hidden="1" spans="2:31">
      <c r="B1037" t="e">
        <f>VLOOKUP(G1037,Summary!B:B,1,FALSE)</f>
        <v>#N/A</v>
      </c>
      <c r="C1037" t="str">
        <f t="shared" si="16"/>
        <v>REX</v>
      </c>
      <c r="D1037" s="11" t="s">
        <v>5941</v>
      </c>
      <c r="E1037" s="9" t="s">
        <v>4784</v>
      </c>
      <c r="F1037" s="11" t="s">
        <v>5942</v>
      </c>
      <c r="G1037" s="9" t="s">
        <v>4786</v>
      </c>
      <c r="H1037" s="11" t="s">
        <v>4787</v>
      </c>
      <c r="I1037" s="9" t="s">
        <v>863</v>
      </c>
      <c r="J1037" s="9" t="s">
        <v>863</v>
      </c>
      <c r="K1037" s="9" t="s">
        <v>864</v>
      </c>
      <c r="L1037" s="9" t="s">
        <v>864</v>
      </c>
      <c r="M1037" s="9" t="s">
        <v>865</v>
      </c>
      <c r="N1037" s="9" t="s">
        <v>866</v>
      </c>
      <c r="O1037" s="9" t="s">
        <v>866</v>
      </c>
      <c r="P1037" s="11" t="s">
        <v>4788</v>
      </c>
      <c r="Q1037" s="9"/>
      <c r="R1037" s="11" t="s">
        <v>88</v>
      </c>
      <c r="S1037" s="9" t="s">
        <v>868</v>
      </c>
      <c r="T1037" s="9" t="s">
        <v>5640</v>
      </c>
      <c r="U1037" s="11" t="s">
        <v>5641</v>
      </c>
      <c r="V1037" s="9"/>
      <c r="W1037" s="9" t="s">
        <v>108</v>
      </c>
      <c r="X1037" s="9"/>
      <c r="Y1037" s="9" t="s">
        <v>870</v>
      </c>
      <c r="Z1037" s="11" t="s">
        <v>108</v>
      </c>
      <c r="AA1037" s="9" t="s">
        <v>108</v>
      </c>
      <c r="AB1037" s="9" t="s">
        <v>4789</v>
      </c>
      <c r="AC1037" s="9"/>
      <c r="AD1037" s="11" t="s">
        <v>4789</v>
      </c>
      <c r="AE1037" s="9"/>
    </row>
    <row r="1038" hidden="1" spans="2:31">
      <c r="B1038" t="e">
        <f>VLOOKUP(G1038,Summary!B:B,1,FALSE)</f>
        <v>#N/A</v>
      </c>
      <c r="C1038" t="str">
        <f t="shared" si="16"/>
        <v>REX</v>
      </c>
      <c r="D1038" s="11" t="s">
        <v>5941</v>
      </c>
      <c r="E1038" s="9" t="s">
        <v>4791</v>
      </c>
      <c r="F1038" s="11" t="s">
        <v>5943</v>
      </c>
      <c r="G1038" s="9" t="s">
        <v>4793</v>
      </c>
      <c r="H1038" s="11" t="s">
        <v>4787</v>
      </c>
      <c r="I1038" s="9" t="s">
        <v>863</v>
      </c>
      <c r="J1038" s="9" t="s">
        <v>863</v>
      </c>
      <c r="K1038" s="9" t="s">
        <v>864</v>
      </c>
      <c r="L1038" s="9" t="s">
        <v>864</v>
      </c>
      <c r="M1038" s="9" t="s">
        <v>865</v>
      </c>
      <c r="N1038" s="9" t="s">
        <v>866</v>
      </c>
      <c r="O1038" s="9" t="s">
        <v>866</v>
      </c>
      <c r="P1038" s="11" t="s">
        <v>4794</v>
      </c>
      <c r="Q1038" s="9"/>
      <c r="R1038" s="11" t="s">
        <v>88</v>
      </c>
      <c r="S1038" s="9" t="s">
        <v>868</v>
      </c>
      <c r="T1038" s="9" t="s">
        <v>5640</v>
      </c>
      <c r="U1038" s="11" t="s">
        <v>5641</v>
      </c>
      <c r="V1038" s="9"/>
      <c r="W1038" s="9" t="s">
        <v>87</v>
      </c>
      <c r="X1038" s="9"/>
      <c r="Y1038" s="9" t="s">
        <v>870</v>
      </c>
      <c r="Z1038" s="11" t="s">
        <v>87</v>
      </c>
      <c r="AA1038" s="9" t="s">
        <v>87</v>
      </c>
      <c r="AB1038" s="9" t="s">
        <v>4789</v>
      </c>
      <c r="AC1038" s="9"/>
      <c r="AD1038" s="11" t="s">
        <v>4789</v>
      </c>
      <c r="AE1038" s="9"/>
    </row>
    <row r="1039" hidden="1" spans="2:31">
      <c r="B1039" t="e">
        <f>VLOOKUP(G1039,Summary!B:B,1,FALSE)</f>
        <v>#N/A</v>
      </c>
      <c r="C1039" t="str">
        <f t="shared" si="16"/>
        <v>REX</v>
      </c>
      <c r="D1039" s="11" t="s">
        <v>5941</v>
      </c>
      <c r="E1039" s="9" t="s">
        <v>4796</v>
      </c>
      <c r="F1039" s="11" t="s">
        <v>5944</v>
      </c>
      <c r="G1039" s="9" t="s">
        <v>4798</v>
      </c>
      <c r="H1039" s="11" t="s">
        <v>4787</v>
      </c>
      <c r="I1039" s="9" t="s">
        <v>863</v>
      </c>
      <c r="J1039" s="9" t="s">
        <v>863</v>
      </c>
      <c r="K1039" s="9" t="s">
        <v>864</v>
      </c>
      <c r="L1039" s="9" t="s">
        <v>864</v>
      </c>
      <c r="M1039" s="9" t="s">
        <v>865</v>
      </c>
      <c r="N1039" s="9" t="s">
        <v>866</v>
      </c>
      <c r="O1039" s="9" t="s">
        <v>866</v>
      </c>
      <c r="P1039" s="11" t="s">
        <v>4799</v>
      </c>
      <c r="Q1039" s="9"/>
      <c r="R1039" s="11" t="s">
        <v>88</v>
      </c>
      <c r="S1039" s="9" t="s">
        <v>868</v>
      </c>
      <c r="T1039" s="9" t="s">
        <v>5640</v>
      </c>
      <c r="U1039" s="11" t="s">
        <v>5641</v>
      </c>
      <c r="V1039" s="9"/>
      <c r="W1039" s="9" t="s">
        <v>87</v>
      </c>
      <c r="X1039" s="9"/>
      <c r="Y1039" s="9" t="s">
        <v>870</v>
      </c>
      <c r="Z1039" s="11" t="s">
        <v>87</v>
      </c>
      <c r="AA1039" s="9" t="s">
        <v>87</v>
      </c>
      <c r="AB1039" s="9" t="s">
        <v>4789</v>
      </c>
      <c r="AC1039" s="9"/>
      <c r="AD1039" s="11" t="s">
        <v>4789</v>
      </c>
      <c r="AE1039" s="9"/>
    </row>
    <row r="1040" hidden="1" spans="2:31">
      <c r="B1040" t="e">
        <f>VLOOKUP(G1040,Summary!B:B,1,FALSE)</f>
        <v>#N/A</v>
      </c>
      <c r="C1040" t="str">
        <f t="shared" si="16"/>
        <v>REX</v>
      </c>
      <c r="D1040" s="11" t="s">
        <v>5941</v>
      </c>
      <c r="E1040" s="9" t="s">
        <v>4801</v>
      </c>
      <c r="F1040" s="11" t="s">
        <v>5945</v>
      </c>
      <c r="G1040" s="9" t="s">
        <v>4803</v>
      </c>
      <c r="H1040" s="11" t="s">
        <v>4787</v>
      </c>
      <c r="I1040" s="9" t="s">
        <v>863</v>
      </c>
      <c r="J1040" s="9" t="s">
        <v>863</v>
      </c>
      <c r="K1040" s="9" t="s">
        <v>864</v>
      </c>
      <c r="L1040" s="9" t="s">
        <v>864</v>
      </c>
      <c r="M1040" s="9" t="s">
        <v>865</v>
      </c>
      <c r="N1040" s="9" t="s">
        <v>866</v>
      </c>
      <c r="O1040" s="9" t="s">
        <v>866</v>
      </c>
      <c r="P1040" s="11" t="s">
        <v>4804</v>
      </c>
      <c r="Q1040" s="9"/>
      <c r="R1040" s="11" t="s">
        <v>88</v>
      </c>
      <c r="S1040" s="9" t="s">
        <v>868</v>
      </c>
      <c r="T1040" s="9" t="s">
        <v>5640</v>
      </c>
      <c r="U1040" s="11" t="s">
        <v>5641</v>
      </c>
      <c r="V1040" s="9"/>
      <c r="W1040" s="9" t="s">
        <v>87</v>
      </c>
      <c r="X1040" s="9"/>
      <c r="Y1040" s="9" t="s">
        <v>870</v>
      </c>
      <c r="Z1040" s="11" t="s">
        <v>87</v>
      </c>
      <c r="AA1040" s="9" t="s">
        <v>87</v>
      </c>
      <c r="AB1040" s="9" t="s">
        <v>4789</v>
      </c>
      <c r="AC1040" s="9"/>
      <c r="AD1040" s="11" t="s">
        <v>4789</v>
      </c>
      <c r="AE1040" s="9"/>
    </row>
    <row r="1041" hidden="1" spans="2:31">
      <c r="B1041" t="e">
        <f>VLOOKUP(G1041,Summary!B:B,1,FALSE)</f>
        <v>#N/A</v>
      </c>
      <c r="C1041" t="str">
        <f t="shared" si="16"/>
        <v>REX</v>
      </c>
      <c r="D1041" s="11" t="s">
        <v>5941</v>
      </c>
      <c r="E1041" s="9" t="s">
        <v>4806</v>
      </c>
      <c r="F1041" s="11" t="s">
        <v>5946</v>
      </c>
      <c r="G1041" s="9" t="s">
        <v>4808</v>
      </c>
      <c r="H1041" s="11" t="s">
        <v>4787</v>
      </c>
      <c r="I1041" s="9" t="s">
        <v>863</v>
      </c>
      <c r="J1041" s="9" t="s">
        <v>863</v>
      </c>
      <c r="K1041" s="9" t="s">
        <v>864</v>
      </c>
      <c r="L1041" s="9" t="s">
        <v>864</v>
      </c>
      <c r="M1041" s="9" t="s">
        <v>865</v>
      </c>
      <c r="N1041" s="9" t="s">
        <v>866</v>
      </c>
      <c r="O1041" s="9" t="s">
        <v>866</v>
      </c>
      <c r="P1041" s="11" t="s">
        <v>4809</v>
      </c>
      <c r="Q1041" s="9"/>
      <c r="R1041" s="11" t="s">
        <v>88</v>
      </c>
      <c r="S1041" s="9" t="s">
        <v>868</v>
      </c>
      <c r="T1041" s="9" t="s">
        <v>5640</v>
      </c>
      <c r="U1041" s="11" t="s">
        <v>5641</v>
      </c>
      <c r="V1041" s="9"/>
      <c r="W1041" s="9" t="s">
        <v>287</v>
      </c>
      <c r="X1041" s="9"/>
      <c r="Y1041" s="9" t="s">
        <v>870</v>
      </c>
      <c r="Z1041" s="11" t="s">
        <v>287</v>
      </c>
      <c r="AA1041" s="9" t="s">
        <v>287</v>
      </c>
      <c r="AB1041" s="9" t="s">
        <v>4789</v>
      </c>
      <c r="AC1041" s="9"/>
      <c r="AD1041" s="11" t="s">
        <v>4789</v>
      </c>
      <c r="AE1041" s="9"/>
    </row>
    <row r="1042" hidden="1" spans="2:31">
      <c r="B1042" t="e">
        <f>VLOOKUP(G1042,Summary!B:B,1,FALSE)</f>
        <v>#N/A</v>
      </c>
      <c r="C1042" t="str">
        <f t="shared" si="16"/>
        <v>REX</v>
      </c>
      <c r="D1042" s="11" t="s">
        <v>5941</v>
      </c>
      <c r="E1042" s="9" t="s">
        <v>4811</v>
      </c>
      <c r="F1042" s="11" t="s">
        <v>5947</v>
      </c>
      <c r="G1042" s="9" t="s">
        <v>4813</v>
      </c>
      <c r="H1042" s="11" t="s">
        <v>4787</v>
      </c>
      <c r="I1042" s="9" t="s">
        <v>863</v>
      </c>
      <c r="J1042" s="9" t="s">
        <v>863</v>
      </c>
      <c r="K1042" s="9" t="s">
        <v>864</v>
      </c>
      <c r="L1042" s="9" t="s">
        <v>864</v>
      </c>
      <c r="M1042" s="9" t="s">
        <v>865</v>
      </c>
      <c r="N1042" s="9" t="s">
        <v>866</v>
      </c>
      <c r="O1042" s="9" t="s">
        <v>866</v>
      </c>
      <c r="P1042" s="11" t="s">
        <v>4814</v>
      </c>
      <c r="Q1042" s="9"/>
      <c r="R1042" s="11" t="s">
        <v>88</v>
      </c>
      <c r="S1042" s="9" t="s">
        <v>868</v>
      </c>
      <c r="T1042" s="9" t="s">
        <v>5640</v>
      </c>
      <c r="U1042" s="11" t="s">
        <v>5641</v>
      </c>
      <c r="V1042" s="9"/>
      <c r="W1042" s="9" t="s">
        <v>147</v>
      </c>
      <c r="X1042" s="9"/>
      <c r="Y1042" s="9" t="s">
        <v>870</v>
      </c>
      <c r="Z1042" s="11" t="s">
        <v>147</v>
      </c>
      <c r="AA1042" s="9" t="s">
        <v>147</v>
      </c>
      <c r="AB1042" s="9" t="s">
        <v>4789</v>
      </c>
      <c r="AC1042" s="9"/>
      <c r="AD1042" s="11" t="s">
        <v>4789</v>
      </c>
      <c r="AE1042" s="9"/>
    </row>
    <row r="1043" hidden="1" spans="2:31">
      <c r="B1043" t="e">
        <f>VLOOKUP(G1043,Summary!B:B,1,FALSE)</f>
        <v>#N/A</v>
      </c>
      <c r="C1043" t="str">
        <f t="shared" si="16"/>
        <v>REX</v>
      </c>
      <c r="D1043" s="11" t="s">
        <v>5941</v>
      </c>
      <c r="E1043" s="9" t="s">
        <v>4816</v>
      </c>
      <c r="F1043" s="11" t="s">
        <v>5948</v>
      </c>
      <c r="G1043" s="9" t="s">
        <v>4818</v>
      </c>
      <c r="H1043" s="11" t="s">
        <v>4787</v>
      </c>
      <c r="I1043" s="9" t="s">
        <v>863</v>
      </c>
      <c r="J1043" s="9" t="s">
        <v>863</v>
      </c>
      <c r="K1043" s="9" t="s">
        <v>864</v>
      </c>
      <c r="L1043" s="9" t="s">
        <v>864</v>
      </c>
      <c r="M1043" s="9" t="s">
        <v>865</v>
      </c>
      <c r="N1043" s="9" t="s">
        <v>866</v>
      </c>
      <c r="O1043" s="9" t="s">
        <v>866</v>
      </c>
      <c r="P1043" s="11" t="s">
        <v>4819</v>
      </c>
      <c r="Q1043" s="9"/>
      <c r="R1043" s="11" t="s">
        <v>88</v>
      </c>
      <c r="S1043" s="9" t="s">
        <v>868</v>
      </c>
      <c r="T1043" s="9" t="s">
        <v>5640</v>
      </c>
      <c r="U1043" s="11" t="s">
        <v>5641</v>
      </c>
      <c r="V1043" s="9"/>
      <c r="W1043" s="9" t="s">
        <v>87</v>
      </c>
      <c r="X1043" s="9"/>
      <c r="Y1043" s="9" t="s">
        <v>870</v>
      </c>
      <c r="Z1043" s="11" t="s">
        <v>87</v>
      </c>
      <c r="AA1043" s="9" t="s">
        <v>87</v>
      </c>
      <c r="AB1043" s="9" t="s">
        <v>4789</v>
      </c>
      <c r="AC1043" s="9"/>
      <c r="AD1043" s="11" t="s">
        <v>4789</v>
      </c>
      <c r="AE1043" s="9"/>
    </row>
    <row r="1044" hidden="1" spans="2:31">
      <c r="B1044" t="e">
        <f>VLOOKUP(G1044,Summary!B:B,1,FALSE)</f>
        <v>#N/A</v>
      </c>
      <c r="C1044" t="str">
        <f t="shared" si="16"/>
        <v>REX</v>
      </c>
      <c r="D1044" s="11" t="s">
        <v>5941</v>
      </c>
      <c r="E1044" s="9" t="s">
        <v>4821</v>
      </c>
      <c r="F1044" s="11" t="s">
        <v>5949</v>
      </c>
      <c r="G1044" s="9" t="s">
        <v>4823</v>
      </c>
      <c r="H1044" s="11" t="s">
        <v>4787</v>
      </c>
      <c r="I1044" s="9" t="s">
        <v>863</v>
      </c>
      <c r="J1044" s="9" t="s">
        <v>863</v>
      </c>
      <c r="K1044" s="9" t="s">
        <v>864</v>
      </c>
      <c r="L1044" s="9" t="s">
        <v>864</v>
      </c>
      <c r="M1044" s="9" t="s">
        <v>865</v>
      </c>
      <c r="N1044" s="9" t="s">
        <v>866</v>
      </c>
      <c r="O1044" s="9" t="s">
        <v>866</v>
      </c>
      <c r="P1044" s="11" t="s">
        <v>4824</v>
      </c>
      <c r="Q1044" s="9"/>
      <c r="R1044" s="11" t="s">
        <v>88</v>
      </c>
      <c r="S1044" s="9" t="s">
        <v>868</v>
      </c>
      <c r="T1044" s="9" t="s">
        <v>5640</v>
      </c>
      <c r="U1044" s="11" t="s">
        <v>5641</v>
      </c>
      <c r="V1044" s="9"/>
      <c r="W1044" s="9" t="s">
        <v>87</v>
      </c>
      <c r="X1044" s="9"/>
      <c r="Y1044" s="9" t="s">
        <v>870</v>
      </c>
      <c r="Z1044" s="11" t="s">
        <v>87</v>
      </c>
      <c r="AA1044" s="9" t="s">
        <v>87</v>
      </c>
      <c r="AB1044" s="9" t="s">
        <v>4789</v>
      </c>
      <c r="AC1044" s="9"/>
      <c r="AD1044" s="11" t="s">
        <v>4789</v>
      </c>
      <c r="AE1044" s="9"/>
    </row>
    <row r="1045" hidden="1" spans="2:31">
      <c r="B1045" t="e">
        <f>VLOOKUP(G1045,Summary!B:B,1,FALSE)</f>
        <v>#N/A</v>
      </c>
      <c r="C1045" t="str">
        <f t="shared" si="16"/>
        <v>REX</v>
      </c>
      <c r="D1045" s="11" t="s">
        <v>5950</v>
      </c>
      <c r="E1045" s="9" t="s">
        <v>2907</v>
      </c>
      <c r="F1045" s="11" t="s">
        <v>5951</v>
      </c>
      <c r="G1045" s="9" t="s">
        <v>2909</v>
      </c>
      <c r="H1045" s="11" t="s">
        <v>2910</v>
      </c>
      <c r="I1045" s="9" t="s">
        <v>863</v>
      </c>
      <c r="J1045" s="9" t="s">
        <v>863</v>
      </c>
      <c r="K1045" s="9" t="s">
        <v>864</v>
      </c>
      <c r="L1045" s="9" t="s">
        <v>864</v>
      </c>
      <c r="M1045" s="9" t="s">
        <v>865</v>
      </c>
      <c r="N1045" s="9" t="s">
        <v>866</v>
      </c>
      <c r="O1045" s="9" t="s">
        <v>866</v>
      </c>
      <c r="P1045" s="11" t="s">
        <v>2911</v>
      </c>
      <c r="Q1045" s="9"/>
      <c r="R1045" s="11" t="s">
        <v>88</v>
      </c>
      <c r="S1045" s="9" t="s">
        <v>868</v>
      </c>
      <c r="T1045" s="9" t="s">
        <v>5640</v>
      </c>
      <c r="U1045" s="11" t="s">
        <v>5641</v>
      </c>
      <c r="V1045" s="9"/>
      <c r="W1045" s="9" t="s">
        <v>127</v>
      </c>
      <c r="X1045" s="9"/>
      <c r="Y1045" s="9" t="s">
        <v>870</v>
      </c>
      <c r="Z1045" s="11" t="s">
        <v>127</v>
      </c>
      <c r="AA1045" s="9" t="s">
        <v>127</v>
      </c>
      <c r="AB1045" s="9" t="s">
        <v>2912</v>
      </c>
      <c r="AC1045" s="9"/>
      <c r="AD1045" s="11" t="s">
        <v>2912</v>
      </c>
      <c r="AE1045" s="9"/>
    </row>
    <row r="1046" hidden="1" spans="2:31">
      <c r="B1046" t="e">
        <f>VLOOKUP(G1046,Summary!B:B,1,FALSE)</f>
        <v>#N/A</v>
      </c>
      <c r="C1046" t="str">
        <f t="shared" si="16"/>
        <v>REX</v>
      </c>
      <c r="D1046" s="11" t="s">
        <v>5952</v>
      </c>
      <c r="E1046" s="9" t="s">
        <v>3007</v>
      </c>
      <c r="F1046" s="11" t="s">
        <v>5953</v>
      </c>
      <c r="G1046" s="9" t="s">
        <v>3009</v>
      </c>
      <c r="H1046" s="11" t="s">
        <v>3010</v>
      </c>
      <c r="I1046" s="9" t="s">
        <v>863</v>
      </c>
      <c r="J1046" s="9" t="s">
        <v>863</v>
      </c>
      <c r="K1046" s="9" t="s">
        <v>864</v>
      </c>
      <c r="L1046" s="9" t="s">
        <v>864</v>
      </c>
      <c r="M1046" s="9" t="s">
        <v>865</v>
      </c>
      <c r="N1046" s="9" t="s">
        <v>866</v>
      </c>
      <c r="O1046" s="9" t="s">
        <v>866</v>
      </c>
      <c r="P1046" s="11" t="s">
        <v>3011</v>
      </c>
      <c r="Q1046" s="9"/>
      <c r="R1046" s="11" t="s">
        <v>88</v>
      </c>
      <c r="S1046" s="9" t="s">
        <v>868</v>
      </c>
      <c r="T1046" s="9" t="s">
        <v>5640</v>
      </c>
      <c r="U1046" s="11" t="s">
        <v>5641</v>
      </c>
      <c r="V1046" s="9"/>
      <c r="W1046" s="9" t="s">
        <v>87</v>
      </c>
      <c r="X1046" s="9"/>
      <c r="Y1046" s="9" t="s">
        <v>870</v>
      </c>
      <c r="Z1046" s="11" t="s">
        <v>87</v>
      </c>
      <c r="AA1046" s="9" t="s">
        <v>87</v>
      </c>
      <c r="AB1046" s="9" t="s">
        <v>3012</v>
      </c>
      <c r="AC1046" s="9"/>
      <c r="AD1046" s="11" t="s">
        <v>3012</v>
      </c>
      <c r="AE1046" s="9"/>
    </row>
    <row r="1047" hidden="1" spans="2:31">
      <c r="B1047" t="e">
        <f>VLOOKUP(G1047,Summary!B:B,1,FALSE)</f>
        <v>#N/A</v>
      </c>
      <c r="C1047" t="str">
        <f t="shared" si="16"/>
        <v>REX</v>
      </c>
      <c r="D1047" s="11" t="s">
        <v>5954</v>
      </c>
      <c r="E1047" s="9" t="s">
        <v>5062</v>
      </c>
      <c r="F1047" s="11" t="s">
        <v>5955</v>
      </c>
      <c r="G1047" s="9" t="s">
        <v>5064</v>
      </c>
      <c r="H1047" s="11" t="s">
        <v>5065</v>
      </c>
      <c r="I1047" s="9" t="s">
        <v>863</v>
      </c>
      <c r="J1047" s="9" t="s">
        <v>863</v>
      </c>
      <c r="K1047" s="9" t="s">
        <v>864</v>
      </c>
      <c r="L1047" s="9" t="s">
        <v>864</v>
      </c>
      <c r="M1047" s="9" t="s">
        <v>865</v>
      </c>
      <c r="N1047" s="9" t="s">
        <v>866</v>
      </c>
      <c r="O1047" s="9" t="s">
        <v>866</v>
      </c>
      <c r="P1047" s="11" t="s">
        <v>5066</v>
      </c>
      <c r="Q1047" s="9"/>
      <c r="R1047" s="11" t="s">
        <v>88</v>
      </c>
      <c r="S1047" s="9" t="s">
        <v>868</v>
      </c>
      <c r="T1047" s="9" t="s">
        <v>5640</v>
      </c>
      <c r="U1047" s="11" t="s">
        <v>5641</v>
      </c>
      <c r="V1047" s="9"/>
      <c r="W1047" s="9" t="s">
        <v>147</v>
      </c>
      <c r="X1047" s="9"/>
      <c r="Y1047" s="9" t="s">
        <v>870</v>
      </c>
      <c r="Z1047" s="11" t="s">
        <v>147</v>
      </c>
      <c r="AA1047" s="9" t="s">
        <v>147</v>
      </c>
      <c r="AB1047" s="9" t="s">
        <v>5067</v>
      </c>
      <c r="AC1047" s="9"/>
      <c r="AD1047" s="11" t="s">
        <v>5067</v>
      </c>
      <c r="AE1047" s="9"/>
    </row>
    <row r="1048" hidden="1" spans="2:31">
      <c r="B1048" t="e">
        <f>VLOOKUP(G1048,Summary!B:B,1,FALSE)</f>
        <v>#N/A</v>
      </c>
      <c r="C1048" t="str">
        <f t="shared" si="16"/>
        <v>REX</v>
      </c>
      <c r="D1048" s="11" t="s">
        <v>5956</v>
      </c>
      <c r="E1048" s="9" t="s">
        <v>3537</v>
      </c>
      <c r="F1048" s="11" t="s">
        <v>5957</v>
      </c>
      <c r="G1048" s="9" t="s">
        <v>3539</v>
      </c>
      <c r="H1048" s="11" t="s">
        <v>3540</v>
      </c>
      <c r="I1048" s="9" t="s">
        <v>863</v>
      </c>
      <c r="J1048" s="9" t="s">
        <v>863</v>
      </c>
      <c r="K1048" s="9" t="s">
        <v>864</v>
      </c>
      <c r="L1048" s="9" t="s">
        <v>864</v>
      </c>
      <c r="M1048" s="9" t="s">
        <v>865</v>
      </c>
      <c r="N1048" s="9" t="s">
        <v>866</v>
      </c>
      <c r="O1048" s="9" t="s">
        <v>866</v>
      </c>
      <c r="P1048" s="11" t="s">
        <v>3541</v>
      </c>
      <c r="Q1048" s="9"/>
      <c r="R1048" s="11" t="s">
        <v>88</v>
      </c>
      <c r="S1048" s="9" t="s">
        <v>868</v>
      </c>
      <c r="T1048" s="9" t="s">
        <v>5640</v>
      </c>
      <c r="U1048" s="11" t="s">
        <v>5641</v>
      </c>
      <c r="V1048" s="9"/>
      <c r="W1048" s="9" t="s">
        <v>821</v>
      </c>
      <c r="X1048" s="9"/>
      <c r="Y1048" s="9" t="s">
        <v>870</v>
      </c>
      <c r="Z1048" s="11" t="s">
        <v>821</v>
      </c>
      <c r="AA1048" s="9" t="s">
        <v>821</v>
      </c>
      <c r="AB1048" s="9" t="s">
        <v>3542</v>
      </c>
      <c r="AC1048" s="9"/>
      <c r="AD1048" s="11" t="s">
        <v>3542</v>
      </c>
      <c r="AE1048" s="9"/>
    </row>
    <row r="1049" hidden="1" spans="2:31">
      <c r="B1049" t="e">
        <f>VLOOKUP(G1049,Summary!B:B,1,FALSE)</f>
        <v>#N/A</v>
      </c>
      <c r="C1049" t="str">
        <f t="shared" si="16"/>
        <v>REX</v>
      </c>
      <c r="D1049" s="11" t="s">
        <v>5956</v>
      </c>
      <c r="E1049" s="9" t="s">
        <v>3544</v>
      </c>
      <c r="F1049" s="11" t="s">
        <v>5958</v>
      </c>
      <c r="G1049" s="9" t="s">
        <v>3546</v>
      </c>
      <c r="H1049" s="11" t="s">
        <v>3540</v>
      </c>
      <c r="I1049" s="9" t="s">
        <v>863</v>
      </c>
      <c r="J1049" s="9" t="s">
        <v>863</v>
      </c>
      <c r="K1049" s="9" t="s">
        <v>864</v>
      </c>
      <c r="L1049" s="9" t="s">
        <v>864</v>
      </c>
      <c r="M1049" s="9" t="s">
        <v>865</v>
      </c>
      <c r="N1049" s="9" t="s">
        <v>866</v>
      </c>
      <c r="O1049" s="9" t="s">
        <v>866</v>
      </c>
      <c r="P1049" s="11" t="s">
        <v>3547</v>
      </c>
      <c r="Q1049" s="9"/>
      <c r="R1049" s="11" t="s">
        <v>88</v>
      </c>
      <c r="S1049" s="9" t="s">
        <v>868</v>
      </c>
      <c r="T1049" s="9" t="s">
        <v>5640</v>
      </c>
      <c r="U1049" s="11" t="s">
        <v>5641</v>
      </c>
      <c r="V1049" s="9"/>
      <c r="W1049" s="9" t="s">
        <v>101</v>
      </c>
      <c r="X1049" s="9"/>
      <c r="Y1049" s="9" t="s">
        <v>870</v>
      </c>
      <c r="Z1049" s="11" t="s">
        <v>101</v>
      </c>
      <c r="AA1049" s="9" t="s">
        <v>101</v>
      </c>
      <c r="AB1049" s="9" t="s">
        <v>3542</v>
      </c>
      <c r="AC1049" s="9"/>
      <c r="AD1049" s="11" t="s">
        <v>3542</v>
      </c>
      <c r="AE1049" s="9"/>
    </row>
    <row r="1050" hidden="1" spans="2:31">
      <c r="B1050" t="e">
        <f>VLOOKUP(G1050,Summary!B:B,1,FALSE)</f>
        <v>#N/A</v>
      </c>
      <c r="C1050" t="str">
        <f t="shared" si="16"/>
        <v>REX</v>
      </c>
      <c r="D1050" s="11" t="s">
        <v>5956</v>
      </c>
      <c r="E1050" s="9" t="s">
        <v>3549</v>
      </c>
      <c r="F1050" s="11" t="s">
        <v>5959</v>
      </c>
      <c r="G1050" s="9" t="s">
        <v>3551</v>
      </c>
      <c r="H1050" s="11" t="s">
        <v>3540</v>
      </c>
      <c r="I1050" s="9" t="s">
        <v>863</v>
      </c>
      <c r="J1050" s="9" t="s">
        <v>863</v>
      </c>
      <c r="K1050" s="9" t="s">
        <v>864</v>
      </c>
      <c r="L1050" s="9" t="s">
        <v>864</v>
      </c>
      <c r="M1050" s="9" t="s">
        <v>865</v>
      </c>
      <c r="N1050" s="9" t="s">
        <v>866</v>
      </c>
      <c r="O1050" s="9" t="s">
        <v>866</v>
      </c>
      <c r="P1050" s="11" t="s">
        <v>3552</v>
      </c>
      <c r="Q1050" s="9"/>
      <c r="R1050" s="11" t="s">
        <v>88</v>
      </c>
      <c r="S1050" s="9" t="s">
        <v>868</v>
      </c>
      <c r="T1050" s="9" t="s">
        <v>5640</v>
      </c>
      <c r="U1050" s="11" t="s">
        <v>5641</v>
      </c>
      <c r="V1050" s="9"/>
      <c r="W1050" s="9" t="s">
        <v>87</v>
      </c>
      <c r="X1050" s="9"/>
      <c r="Y1050" s="9" t="s">
        <v>870</v>
      </c>
      <c r="Z1050" s="11" t="s">
        <v>87</v>
      </c>
      <c r="AA1050" s="9" t="s">
        <v>87</v>
      </c>
      <c r="AB1050" s="9" t="s">
        <v>3542</v>
      </c>
      <c r="AC1050" s="9"/>
      <c r="AD1050" s="11" t="s">
        <v>3542</v>
      </c>
      <c r="AE1050" s="9"/>
    </row>
    <row r="1051" hidden="1" spans="2:31">
      <c r="B1051" t="e">
        <f>VLOOKUP(G1051,Summary!B:B,1,FALSE)</f>
        <v>#N/A</v>
      </c>
      <c r="C1051" t="str">
        <f t="shared" si="16"/>
        <v>REX</v>
      </c>
      <c r="D1051" s="11" t="s">
        <v>5956</v>
      </c>
      <c r="E1051" s="9" t="s">
        <v>3554</v>
      </c>
      <c r="F1051" s="11" t="s">
        <v>5960</v>
      </c>
      <c r="G1051" s="9" t="s">
        <v>3556</v>
      </c>
      <c r="H1051" s="11" t="s">
        <v>3540</v>
      </c>
      <c r="I1051" s="9" t="s">
        <v>863</v>
      </c>
      <c r="J1051" s="9" t="s">
        <v>863</v>
      </c>
      <c r="K1051" s="9" t="s">
        <v>864</v>
      </c>
      <c r="L1051" s="9" t="s">
        <v>864</v>
      </c>
      <c r="M1051" s="9" t="s">
        <v>865</v>
      </c>
      <c r="N1051" s="9" t="s">
        <v>866</v>
      </c>
      <c r="O1051" s="9" t="s">
        <v>866</v>
      </c>
      <c r="P1051" s="11" t="s">
        <v>3557</v>
      </c>
      <c r="Q1051" s="9"/>
      <c r="R1051" s="11" t="s">
        <v>88</v>
      </c>
      <c r="S1051" s="9" t="s">
        <v>868</v>
      </c>
      <c r="T1051" s="9" t="s">
        <v>5640</v>
      </c>
      <c r="U1051" s="11" t="s">
        <v>5641</v>
      </c>
      <c r="V1051" s="9"/>
      <c r="W1051" s="9" t="s">
        <v>87</v>
      </c>
      <c r="X1051" s="9"/>
      <c r="Y1051" s="9" t="s">
        <v>870</v>
      </c>
      <c r="Z1051" s="11" t="s">
        <v>87</v>
      </c>
      <c r="AA1051" s="9" t="s">
        <v>87</v>
      </c>
      <c r="AB1051" s="9" t="s">
        <v>3542</v>
      </c>
      <c r="AC1051" s="9"/>
      <c r="AD1051" s="11" t="s">
        <v>3542</v>
      </c>
      <c r="AE1051" s="9"/>
    </row>
    <row r="1052" hidden="1" spans="2:31">
      <c r="B1052" t="e">
        <f>VLOOKUP(G1052,Summary!B:B,1,FALSE)</f>
        <v>#N/A</v>
      </c>
      <c r="C1052" t="str">
        <f t="shared" si="16"/>
        <v>REX</v>
      </c>
      <c r="D1052" s="11" t="s">
        <v>5956</v>
      </c>
      <c r="E1052" s="9" t="s">
        <v>3559</v>
      </c>
      <c r="F1052" s="11" t="s">
        <v>5961</v>
      </c>
      <c r="G1052" s="9" t="s">
        <v>3561</v>
      </c>
      <c r="H1052" s="11" t="s">
        <v>3540</v>
      </c>
      <c r="I1052" s="9" t="s">
        <v>863</v>
      </c>
      <c r="J1052" s="9" t="s">
        <v>863</v>
      </c>
      <c r="K1052" s="9" t="s">
        <v>864</v>
      </c>
      <c r="L1052" s="9" t="s">
        <v>864</v>
      </c>
      <c r="M1052" s="9" t="s">
        <v>865</v>
      </c>
      <c r="N1052" s="9" t="s">
        <v>866</v>
      </c>
      <c r="O1052" s="9" t="s">
        <v>866</v>
      </c>
      <c r="P1052" s="11" t="s">
        <v>3562</v>
      </c>
      <c r="Q1052" s="9"/>
      <c r="R1052" s="11" t="s">
        <v>88</v>
      </c>
      <c r="S1052" s="9" t="s">
        <v>868</v>
      </c>
      <c r="T1052" s="9" t="s">
        <v>5640</v>
      </c>
      <c r="U1052" s="11" t="s">
        <v>5641</v>
      </c>
      <c r="V1052" s="9"/>
      <c r="W1052" s="9" t="s">
        <v>287</v>
      </c>
      <c r="X1052" s="9"/>
      <c r="Y1052" s="9" t="s">
        <v>870</v>
      </c>
      <c r="Z1052" s="11" t="s">
        <v>287</v>
      </c>
      <c r="AA1052" s="9" t="s">
        <v>287</v>
      </c>
      <c r="AB1052" s="9" t="s">
        <v>3542</v>
      </c>
      <c r="AC1052" s="9"/>
      <c r="AD1052" s="11" t="s">
        <v>3542</v>
      </c>
      <c r="AE1052" s="9"/>
    </row>
    <row r="1053" hidden="1" spans="2:31">
      <c r="B1053" t="e">
        <f>VLOOKUP(G1053,Summary!B:B,1,FALSE)</f>
        <v>#N/A</v>
      </c>
      <c r="C1053" t="str">
        <f t="shared" si="16"/>
        <v>REX</v>
      </c>
      <c r="D1053" s="11" t="s">
        <v>5956</v>
      </c>
      <c r="E1053" s="9" t="s">
        <v>3564</v>
      </c>
      <c r="F1053" s="11" t="s">
        <v>5962</v>
      </c>
      <c r="G1053" s="9" t="s">
        <v>3566</v>
      </c>
      <c r="H1053" s="11" t="s">
        <v>3540</v>
      </c>
      <c r="I1053" s="9" t="s">
        <v>863</v>
      </c>
      <c r="J1053" s="9" t="s">
        <v>863</v>
      </c>
      <c r="K1053" s="9" t="s">
        <v>864</v>
      </c>
      <c r="L1053" s="9" t="s">
        <v>864</v>
      </c>
      <c r="M1053" s="9" t="s">
        <v>865</v>
      </c>
      <c r="N1053" s="9" t="s">
        <v>866</v>
      </c>
      <c r="O1053" s="9" t="s">
        <v>866</v>
      </c>
      <c r="P1053" s="11" t="s">
        <v>3567</v>
      </c>
      <c r="Q1053" s="9"/>
      <c r="R1053" s="11" t="s">
        <v>88</v>
      </c>
      <c r="S1053" s="9" t="s">
        <v>868</v>
      </c>
      <c r="T1053" s="9" t="s">
        <v>5640</v>
      </c>
      <c r="U1053" s="11" t="s">
        <v>5641</v>
      </c>
      <c r="V1053" s="9"/>
      <c r="W1053" s="9" t="s">
        <v>770</v>
      </c>
      <c r="X1053" s="9"/>
      <c r="Y1053" s="9" t="s">
        <v>870</v>
      </c>
      <c r="Z1053" s="11" t="s">
        <v>770</v>
      </c>
      <c r="AA1053" s="9" t="s">
        <v>770</v>
      </c>
      <c r="AB1053" s="9" t="s">
        <v>3542</v>
      </c>
      <c r="AC1053" s="9"/>
      <c r="AD1053" s="11" t="s">
        <v>3542</v>
      </c>
      <c r="AE1053" s="9"/>
    </row>
    <row r="1054" hidden="1" spans="2:31">
      <c r="B1054" t="e">
        <f>VLOOKUP(G1054,Summary!B:B,1,FALSE)</f>
        <v>#N/A</v>
      </c>
      <c r="C1054" t="str">
        <f t="shared" si="16"/>
        <v>REX</v>
      </c>
      <c r="D1054" s="11" t="s">
        <v>5956</v>
      </c>
      <c r="E1054" s="9" t="s">
        <v>3569</v>
      </c>
      <c r="F1054" s="11" t="s">
        <v>5963</v>
      </c>
      <c r="G1054" s="9" t="s">
        <v>3571</v>
      </c>
      <c r="H1054" s="11" t="s">
        <v>3540</v>
      </c>
      <c r="I1054" s="9" t="s">
        <v>863</v>
      </c>
      <c r="J1054" s="9" t="s">
        <v>863</v>
      </c>
      <c r="K1054" s="9" t="s">
        <v>864</v>
      </c>
      <c r="L1054" s="9" t="s">
        <v>864</v>
      </c>
      <c r="M1054" s="9" t="s">
        <v>865</v>
      </c>
      <c r="N1054" s="9" t="s">
        <v>866</v>
      </c>
      <c r="O1054" s="9" t="s">
        <v>866</v>
      </c>
      <c r="P1054" s="11" t="s">
        <v>3572</v>
      </c>
      <c r="Q1054" s="9"/>
      <c r="R1054" s="11" t="s">
        <v>88</v>
      </c>
      <c r="S1054" s="9" t="s">
        <v>868</v>
      </c>
      <c r="T1054" s="9" t="s">
        <v>5640</v>
      </c>
      <c r="U1054" s="11" t="s">
        <v>5641</v>
      </c>
      <c r="V1054" s="9"/>
      <c r="W1054" s="9" t="s">
        <v>281</v>
      </c>
      <c r="X1054" s="9"/>
      <c r="Y1054" s="9" t="s">
        <v>870</v>
      </c>
      <c r="Z1054" s="11" t="s">
        <v>281</v>
      </c>
      <c r="AA1054" s="9" t="s">
        <v>281</v>
      </c>
      <c r="AB1054" s="9" t="s">
        <v>3542</v>
      </c>
      <c r="AC1054" s="9"/>
      <c r="AD1054" s="11" t="s">
        <v>3542</v>
      </c>
      <c r="AE1054" s="9"/>
    </row>
    <row r="1055" hidden="1" spans="2:31">
      <c r="B1055" t="e">
        <f>VLOOKUP(G1055,Summary!B:B,1,FALSE)</f>
        <v>#N/A</v>
      </c>
      <c r="C1055" t="str">
        <f t="shared" si="16"/>
        <v>REX</v>
      </c>
      <c r="D1055" s="11" t="s">
        <v>5956</v>
      </c>
      <c r="E1055" s="9" t="s">
        <v>3574</v>
      </c>
      <c r="F1055" s="11" t="s">
        <v>5964</v>
      </c>
      <c r="G1055" s="9" t="s">
        <v>3576</v>
      </c>
      <c r="H1055" s="11" t="s">
        <v>3540</v>
      </c>
      <c r="I1055" s="9" t="s">
        <v>863</v>
      </c>
      <c r="J1055" s="9" t="s">
        <v>863</v>
      </c>
      <c r="K1055" s="9" t="s">
        <v>864</v>
      </c>
      <c r="L1055" s="9" t="s">
        <v>864</v>
      </c>
      <c r="M1055" s="9" t="s">
        <v>865</v>
      </c>
      <c r="N1055" s="9" t="s">
        <v>866</v>
      </c>
      <c r="O1055" s="9" t="s">
        <v>866</v>
      </c>
      <c r="P1055" s="11" t="s">
        <v>3577</v>
      </c>
      <c r="Q1055" s="9"/>
      <c r="R1055" s="11" t="s">
        <v>88</v>
      </c>
      <c r="S1055" s="9" t="s">
        <v>868</v>
      </c>
      <c r="T1055" s="9" t="s">
        <v>5640</v>
      </c>
      <c r="U1055" s="11" t="s">
        <v>5641</v>
      </c>
      <c r="V1055" s="9"/>
      <c r="W1055" s="9" t="s">
        <v>127</v>
      </c>
      <c r="X1055" s="9"/>
      <c r="Y1055" s="9" t="s">
        <v>870</v>
      </c>
      <c r="Z1055" s="11" t="s">
        <v>127</v>
      </c>
      <c r="AA1055" s="9" t="s">
        <v>127</v>
      </c>
      <c r="AB1055" s="9" t="s">
        <v>3542</v>
      </c>
      <c r="AC1055" s="9"/>
      <c r="AD1055" s="11" t="s">
        <v>3542</v>
      </c>
      <c r="AE1055" s="9"/>
    </row>
    <row r="1056" hidden="1" spans="2:31">
      <c r="B1056" t="e">
        <f>VLOOKUP(G1056,Summary!B:B,1,FALSE)</f>
        <v>#N/A</v>
      </c>
      <c r="C1056" t="str">
        <f t="shared" si="16"/>
        <v>REX</v>
      </c>
      <c r="D1056" s="11" t="s">
        <v>5956</v>
      </c>
      <c r="E1056" s="9" t="s">
        <v>3579</v>
      </c>
      <c r="F1056" s="11" t="s">
        <v>5965</v>
      </c>
      <c r="G1056" s="9" t="s">
        <v>3581</v>
      </c>
      <c r="H1056" s="11" t="s">
        <v>3540</v>
      </c>
      <c r="I1056" s="9" t="s">
        <v>863</v>
      </c>
      <c r="J1056" s="9" t="s">
        <v>863</v>
      </c>
      <c r="K1056" s="9" t="s">
        <v>864</v>
      </c>
      <c r="L1056" s="9" t="s">
        <v>864</v>
      </c>
      <c r="M1056" s="9" t="s">
        <v>865</v>
      </c>
      <c r="N1056" s="9" t="s">
        <v>866</v>
      </c>
      <c r="O1056" s="9" t="s">
        <v>866</v>
      </c>
      <c r="P1056" s="11" t="s">
        <v>3582</v>
      </c>
      <c r="Q1056" s="9"/>
      <c r="R1056" s="11" t="s">
        <v>88</v>
      </c>
      <c r="S1056" s="9" t="s">
        <v>868</v>
      </c>
      <c r="T1056" s="9" t="s">
        <v>5640</v>
      </c>
      <c r="U1056" s="11" t="s">
        <v>5641</v>
      </c>
      <c r="V1056" s="9"/>
      <c r="W1056" s="9" t="s">
        <v>87</v>
      </c>
      <c r="X1056" s="9"/>
      <c r="Y1056" s="9" t="s">
        <v>870</v>
      </c>
      <c r="Z1056" s="11" t="s">
        <v>87</v>
      </c>
      <c r="AA1056" s="9" t="s">
        <v>87</v>
      </c>
      <c r="AB1056" s="9" t="s">
        <v>3542</v>
      </c>
      <c r="AC1056" s="9"/>
      <c r="AD1056" s="11" t="s">
        <v>3542</v>
      </c>
      <c r="AE1056" s="9"/>
    </row>
    <row r="1057" hidden="1" spans="2:31">
      <c r="B1057" t="e">
        <f>VLOOKUP(G1057,Summary!B:B,1,FALSE)</f>
        <v>#N/A</v>
      </c>
      <c r="C1057" t="str">
        <f t="shared" si="16"/>
        <v>REX</v>
      </c>
      <c r="D1057" s="11" t="s">
        <v>5956</v>
      </c>
      <c r="E1057" s="9" t="s">
        <v>3584</v>
      </c>
      <c r="F1057" s="11" t="s">
        <v>5966</v>
      </c>
      <c r="G1057" s="9" t="s">
        <v>3586</v>
      </c>
      <c r="H1057" s="11" t="s">
        <v>3540</v>
      </c>
      <c r="I1057" s="9" t="s">
        <v>863</v>
      </c>
      <c r="J1057" s="9" t="s">
        <v>863</v>
      </c>
      <c r="K1057" s="9" t="s">
        <v>864</v>
      </c>
      <c r="L1057" s="9" t="s">
        <v>864</v>
      </c>
      <c r="M1057" s="9" t="s">
        <v>865</v>
      </c>
      <c r="N1057" s="9" t="s">
        <v>866</v>
      </c>
      <c r="O1057" s="9" t="s">
        <v>866</v>
      </c>
      <c r="P1057" s="11" t="s">
        <v>3587</v>
      </c>
      <c r="Q1057" s="9"/>
      <c r="R1057" s="11" t="s">
        <v>88</v>
      </c>
      <c r="S1057" s="9" t="s">
        <v>868</v>
      </c>
      <c r="T1057" s="9" t="s">
        <v>5640</v>
      </c>
      <c r="U1057" s="11" t="s">
        <v>5641</v>
      </c>
      <c r="V1057" s="9"/>
      <c r="W1057" s="9" t="s">
        <v>87</v>
      </c>
      <c r="X1057" s="9"/>
      <c r="Y1057" s="9" t="s">
        <v>870</v>
      </c>
      <c r="Z1057" s="11" t="s">
        <v>87</v>
      </c>
      <c r="AA1057" s="9" t="s">
        <v>87</v>
      </c>
      <c r="AB1057" s="9" t="s">
        <v>3542</v>
      </c>
      <c r="AC1057" s="9"/>
      <c r="AD1057" s="11" t="s">
        <v>3542</v>
      </c>
      <c r="AE1057" s="9"/>
    </row>
    <row r="1058" hidden="1" spans="2:31">
      <c r="B1058" t="e">
        <f>VLOOKUP(G1058,Summary!B:B,1,FALSE)</f>
        <v>#N/A</v>
      </c>
      <c r="C1058" t="str">
        <f t="shared" si="16"/>
        <v>REX</v>
      </c>
      <c r="D1058" s="11" t="s">
        <v>5956</v>
      </c>
      <c r="E1058" s="9" t="s">
        <v>3589</v>
      </c>
      <c r="F1058" s="11" t="s">
        <v>5967</v>
      </c>
      <c r="G1058" s="9" t="s">
        <v>3591</v>
      </c>
      <c r="H1058" s="11" t="s">
        <v>3540</v>
      </c>
      <c r="I1058" s="9" t="s">
        <v>863</v>
      </c>
      <c r="J1058" s="9" t="s">
        <v>863</v>
      </c>
      <c r="K1058" s="9" t="s">
        <v>864</v>
      </c>
      <c r="L1058" s="9" t="s">
        <v>864</v>
      </c>
      <c r="M1058" s="9" t="s">
        <v>865</v>
      </c>
      <c r="N1058" s="9" t="s">
        <v>866</v>
      </c>
      <c r="O1058" s="9" t="s">
        <v>866</v>
      </c>
      <c r="P1058" s="11" t="s">
        <v>3592</v>
      </c>
      <c r="Q1058" s="9"/>
      <c r="R1058" s="11" t="s">
        <v>88</v>
      </c>
      <c r="S1058" s="9" t="s">
        <v>868</v>
      </c>
      <c r="T1058" s="9" t="s">
        <v>5640</v>
      </c>
      <c r="U1058" s="11" t="s">
        <v>5641</v>
      </c>
      <c r="V1058" s="9"/>
      <c r="W1058" s="9" t="s">
        <v>87</v>
      </c>
      <c r="X1058" s="9"/>
      <c r="Y1058" s="9" t="s">
        <v>870</v>
      </c>
      <c r="Z1058" s="11" t="s">
        <v>87</v>
      </c>
      <c r="AA1058" s="9" t="s">
        <v>87</v>
      </c>
      <c r="AB1058" s="9" t="s">
        <v>3542</v>
      </c>
      <c r="AC1058" s="9"/>
      <c r="AD1058" s="11" t="s">
        <v>3542</v>
      </c>
      <c r="AE1058" s="9"/>
    </row>
    <row r="1059" hidden="1" spans="2:31">
      <c r="B1059" t="e">
        <f>VLOOKUP(G1059,Summary!B:B,1,FALSE)</f>
        <v>#N/A</v>
      </c>
      <c r="C1059" t="str">
        <f t="shared" si="16"/>
        <v>REX</v>
      </c>
      <c r="D1059" s="11" t="s">
        <v>5956</v>
      </c>
      <c r="E1059" s="9" t="s">
        <v>3594</v>
      </c>
      <c r="F1059" s="11" t="s">
        <v>5968</v>
      </c>
      <c r="G1059" s="9" t="s">
        <v>3596</v>
      </c>
      <c r="H1059" s="11" t="s">
        <v>3540</v>
      </c>
      <c r="I1059" s="9" t="s">
        <v>863</v>
      </c>
      <c r="J1059" s="9" t="s">
        <v>863</v>
      </c>
      <c r="K1059" s="9" t="s">
        <v>864</v>
      </c>
      <c r="L1059" s="9" t="s">
        <v>864</v>
      </c>
      <c r="M1059" s="9" t="s">
        <v>865</v>
      </c>
      <c r="N1059" s="9" t="s">
        <v>866</v>
      </c>
      <c r="O1059" s="9" t="s">
        <v>866</v>
      </c>
      <c r="P1059" s="11" t="s">
        <v>3597</v>
      </c>
      <c r="Q1059" s="9"/>
      <c r="R1059" s="11" t="s">
        <v>88</v>
      </c>
      <c r="S1059" s="9" t="s">
        <v>868</v>
      </c>
      <c r="T1059" s="9" t="s">
        <v>5640</v>
      </c>
      <c r="U1059" s="11" t="s">
        <v>5641</v>
      </c>
      <c r="V1059" s="9"/>
      <c r="W1059" s="9" t="s">
        <v>147</v>
      </c>
      <c r="X1059" s="9"/>
      <c r="Y1059" s="9" t="s">
        <v>870</v>
      </c>
      <c r="Z1059" s="11" t="s">
        <v>147</v>
      </c>
      <c r="AA1059" s="9" t="s">
        <v>147</v>
      </c>
      <c r="AB1059" s="9" t="s">
        <v>3542</v>
      </c>
      <c r="AC1059" s="9"/>
      <c r="AD1059" s="11" t="s">
        <v>3542</v>
      </c>
      <c r="AE1059" s="9"/>
    </row>
    <row r="1060" hidden="1" spans="2:31">
      <c r="B1060" t="e">
        <f>VLOOKUP(G1060,Summary!B:B,1,FALSE)</f>
        <v>#N/A</v>
      </c>
      <c r="C1060" t="str">
        <f t="shared" si="16"/>
        <v>REX</v>
      </c>
      <c r="D1060" s="11" t="s">
        <v>5956</v>
      </c>
      <c r="E1060" s="9" t="s">
        <v>3599</v>
      </c>
      <c r="F1060" s="11" t="s">
        <v>5969</v>
      </c>
      <c r="G1060" s="9" t="s">
        <v>3601</v>
      </c>
      <c r="H1060" s="11" t="s">
        <v>3540</v>
      </c>
      <c r="I1060" s="9" t="s">
        <v>863</v>
      </c>
      <c r="J1060" s="9" t="s">
        <v>863</v>
      </c>
      <c r="K1060" s="9" t="s">
        <v>864</v>
      </c>
      <c r="L1060" s="9" t="s">
        <v>864</v>
      </c>
      <c r="M1060" s="9" t="s">
        <v>865</v>
      </c>
      <c r="N1060" s="9" t="s">
        <v>866</v>
      </c>
      <c r="O1060" s="9" t="s">
        <v>866</v>
      </c>
      <c r="P1060" s="11" t="s">
        <v>3602</v>
      </c>
      <c r="Q1060" s="9"/>
      <c r="R1060" s="11" t="s">
        <v>88</v>
      </c>
      <c r="S1060" s="9" t="s">
        <v>868</v>
      </c>
      <c r="T1060" s="9" t="s">
        <v>5640</v>
      </c>
      <c r="U1060" s="11" t="s">
        <v>5641</v>
      </c>
      <c r="V1060" s="9"/>
      <c r="W1060" s="9" t="s">
        <v>87</v>
      </c>
      <c r="X1060" s="9"/>
      <c r="Y1060" s="9" t="s">
        <v>870</v>
      </c>
      <c r="Z1060" s="11" t="s">
        <v>87</v>
      </c>
      <c r="AA1060" s="9" t="s">
        <v>87</v>
      </c>
      <c r="AB1060" s="9" t="s">
        <v>3542</v>
      </c>
      <c r="AC1060" s="9"/>
      <c r="AD1060" s="11" t="s">
        <v>3542</v>
      </c>
      <c r="AE1060" s="9"/>
    </row>
    <row r="1061" hidden="1" spans="2:31">
      <c r="B1061" t="e">
        <f>VLOOKUP(G1061,Summary!B:B,1,FALSE)</f>
        <v>#N/A</v>
      </c>
      <c r="C1061" t="str">
        <f t="shared" si="16"/>
        <v>REX</v>
      </c>
      <c r="D1061" s="11" t="s">
        <v>5956</v>
      </c>
      <c r="E1061" s="9" t="s">
        <v>3604</v>
      </c>
      <c r="F1061" s="11" t="s">
        <v>5970</v>
      </c>
      <c r="G1061" s="9" t="s">
        <v>3606</v>
      </c>
      <c r="H1061" s="11" t="s">
        <v>3540</v>
      </c>
      <c r="I1061" s="9" t="s">
        <v>863</v>
      </c>
      <c r="J1061" s="9" t="s">
        <v>863</v>
      </c>
      <c r="K1061" s="9" t="s">
        <v>864</v>
      </c>
      <c r="L1061" s="9" t="s">
        <v>864</v>
      </c>
      <c r="M1061" s="9" t="s">
        <v>865</v>
      </c>
      <c r="N1061" s="9" t="s">
        <v>866</v>
      </c>
      <c r="O1061" s="9" t="s">
        <v>866</v>
      </c>
      <c r="P1061" s="11" t="s">
        <v>3607</v>
      </c>
      <c r="Q1061" s="9"/>
      <c r="R1061" s="11" t="s">
        <v>88</v>
      </c>
      <c r="S1061" s="9" t="s">
        <v>868</v>
      </c>
      <c r="T1061" s="9" t="s">
        <v>5640</v>
      </c>
      <c r="U1061" s="11" t="s">
        <v>5641</v>
      </c>
      <c r="V1061" s="9"/>
      <c r="W1061" s="9" t="s">
        <v>87</v>
      </c>
      <c r="X1061" s="9"/>
      <c r="Y1061" s="9" t="s">
        <v>870</v>
      </c>
      <c r="Z1061" s="11" t="s">
        <v>87</v>
      </c>
      <c r="AA1061" s="9" t="s">
        <v>87</v>
      </c>
      <c r="AB1061" s="9" t="s">
        <v>3542</v>
      </c>
      <c r="AC1061" s="9"/>
      <c r="AD1061" s="11" t="s">
        <v>3542</v>
      </c>
      <c r="AE1061" s="9"/>
    </row>
    <row r="1062" hidden="1" spans="2:31">
      <c r="B1062" t="e">
        <f>VLOOKUP(G1062,Summary!B:B,1,FALSE)</f>
        <v>#N/A</v>
      </c>
      <c r="C1062" t="str">
        <f t="shared" si="16"/>
        <v>REX</v>
      </c>
      <c r="D1062" s="11" t="s">
        <v>5956</v>
      </c>
      <c r="E1062" s="9" t="s">
        <v>3609</v>
      </c>
      <c r="F1062" s="11" t="s">
        <v>5971</v>
      </c>
      <c r="G1062" s="9" t="s">
        <v>3611</v>
      </c>
      <c r="H1062" s="11" t="s">
        <v>3540</v>
      </c>
      <c r="I1062" s="9" t="s">
        <v>863</v>
      </c>
      <c r="J1062" s="9" t="s">
        <v>863</v>
      </c>
      <c r="K1062" s="9" t="s">
        <v>864</v>
      </c>
      <c r="L1062" s="9" t="s">
        <v>864</v>
      </c>
      <c r="M1062" s="9" t="s">
        <v>865</v>
      </c>
      <c r="N1062" s="9" t="s">
        <v>866</v>
      </c>
      <c r="O1062" s="9" t="s">
        <v>866</v>
      </c>
      <c r="P1062" s="11" t="s">
        <v>3612</v>
      </c>
      <c r="Q1062" s="9"/>
      <c r="R1062" s="11" t="s">
        <v>88</v>
      </c>
      <c r="S1062" s="9" t="s">
        <v>868</v>
      </c>
      <c r="T1062" s="9" t="s">
        <v>5640</v>
      </c>
      <c r="U1062" s="11" t="s">
        <v>5641</v>
      </c>
      <c r="V1062" s="9"/>
      <c r="W1062" s="9" t="s">
        <v>108</v>
      </c>
      <c r="X1062" s="9"/>
      <c r="Y1062" s="9" t="s">
        <v>870</v>
      </c>
      <c r="Z1062" s="11" t="s">
        <v>108</v>
      </c>
      <c r="AA1062" s="9" t="s">
        <v>108</v>
      </c>
      <c r="AB1062" s="9" t="s">
        <v>3542</v>
      </c>
      <c r="AC1062" s="9"/>
      <c r="AD1062" s="11" t="s">
        <v>3542</v>
      </c>
      <c r="AE1062" s="9"/>
    </row>
    <row r="1063" hidden="1" spans="2:31">
      <c r="B1063" t="e">
        <f>VLOOKUP(G1063,Summary!B:B,1,FALSE)</f>
        <v>#N/A</v>
      </c>
      <c r="C1063" t="str">
        <f t="shared" si="16"/>
        <v>REX</v>
      </c>
      <c r="D1063" s="11" t="s">
        <v>5956</v>
      </c>
      <c r="E1063" s="9" t="s">
        <v>3614</v>
      </c>
      <c r="F1063" s="11" t="s">
        <v>5972</v>
      </c>
      <c r="G1063" s="9" t="s">
        <v>3616</v>
      </c>
      <c r="H1063" s="11" t="s">
        <v>3540</v>
      </c>
      <c r="I1063" s="9" t="s">
        <v>863</v>
      </c>
      <c r="J1063" s="9" t="s">
        <v>863</v>
      </c>
      <c r="K1063" s="9" t="s">
        <v>864</v>
      </c>
      <c r="L1063" s="9" t="s">
        <v>864</v>
      </c>
      <c r="M1063" s="9" t="s">
        <v>865</v>
      </c>
      <c r="N1063" s="9" t="s">
        <v>866</v>
      </c>
      <c r="O1063" s="9" t="s">
        <v>866</v>
      </c>
      <c r="P1063" s="11" t="s">
        <v>3617</v>
      </c>
      <c r="Q1063" s="9"/>
      <c r="R1063" s="11" t="s">
        <v>88</v>
      </c>
      <c r="S1063" s="9" t="s">
        <v>868</v>
      </c>
      <c r="T1063" s="9" t="s">
        <v>5640</v>
      </c>
      <c r="U1063" s="11" t="s">
        <v>5641</v>
      </c>
      <c r="V1063" s="9"/>
      <c r="W1063" s="9" t="s">
        <v>287</v>
      </c>
      <c r="X1063" s="9"/>
      <c r="Y1063" s="9" t="s">
        <v>870</v>
      </c>
      <c r="Z1063" s="11" t="s">
        <v>287</v>
      </c>
      <c r="AA1063" s="9" t="s">
        <v>287</v>
      </c>
      <c r="AB1063" s="9" t="s">
        <v>3542</v>
      </c>
      <c r="AC1063" s="9"/>
      <c r="AD1063" s="11" t="s">
        <v>3542</v>
      </c>
      <c r="AE1063" s="9"/>
    </row>
    <row r="1064" hidden="1" spans="2:31">
      <c r="B1064" t="e">
        <f>VLOOKUP(G1064,Summary!B:B,1,FALSE)</f>
        <v>#N/A</v>
      </c>
      <c r="C1064" t="str">
        <f t="shared" si="16"/>
        <v>REX</v>
      </c>
      <c r="D1064" s="11" t="s">
        <v>5956</v>
      </c>
      <c r="E1064" s="9" t="s">
        <v>3619</v>
      </c>
      <c r="F1064" s="11" t="s">
        <v>5973</v>
      </c>
      <c r="G1064" s="9" t="s">
        <v>3621</v>
      </c>
      <c r="H1064" s="11" t="s">
        <v>3540</v>
      </c>
      <c r="I1064" s="9" t="s">
        <v>863</v>
      </c>
      <c r="J1064" s="9" t="s">
        <v>863</v>
      </c>
      <c r="K1064" s="9" t="s">
        <v>864</v>
      </c>
      <c r="L1064" s="9" t="s">
        <v>864</v>
      </c>
      <c r="M1064" s="9" t="s">
        <v>865</v>
      </c>
      <c r="N1064" s="9" t="s">
        <v>866</v>
      </c>
      <c r="O1064" s="9" t="s">
        <v>866</v>
      </c>
      <c r="P1064" s="11" t="s">
        <v>3622</v>
      </c>
      <c r="Q1064" s="9"/>
      <c r="R1064" s="11" t="s">
        <v>88</v>
      </c>
      <c r="S1064" s="9" t="s">
        <v>868</v>
      </c>
      <c r="T1064" s="9" t="s">
        <v>5640</v>
      </c>
      <c r="U1064" s="11" t="s">
        <v>5641</v>
      </c>
      <c r="V1064" s="9"/>
      <c r="W1064" s="9" t="s">
        <v>140</v>
      </c>
      <c r="X1064" s="9"/>
      <c r="Y1064" s="9" t="s">
        <v>870</v>
      </c>
      <c r="Z1064" s="11" t="s">
        <v>140</v>
      </c>
      <c r="AA1064" s="9" t="s">
        <v>140</v>
      </c>
      <c r="AB1064" s="9" t="s">
        <v>3542</v>
      </c>
      <c r="AC1064" s="9"/>
      <c r="AD1064" s="11" t="s">
        <v>3542</v>
      </c>
      <c r="AE1064" s="9"/>
    </row>
    <row r="1065" hidden="1" spans="2:31">
      <c r="B1065" t="e">
        <f>VLOOKUP(G1065,Summary!B:B,1,FALSE)</f>
        <v>#N/A</v>
      </c>
      <c r="C1065" t="str">
        <f t="shared" si="16"/>
        <v>REX</v>
      </c>
      <c r="D1065" s="11" t="s">
        <v>5956</v>
      </c>
      <c r="E1065" s="9" t="s">
        <v>3624</v>
      </c>
      <c r="F1065" s="11" t="s">
        <v>5974</v>
      </c>
      <c r="G1065" s="9" t="s">
        <v>3626</v>
      </c>
      <c r="H1065" s="11" t="s">
        <v>3540</v>
      </c>
      <c r="I1065" s="9" t="s">
        <v>863</v>
      </c>
      <c r="J1065" s="9" t="s">
        <v>863</v>
      </c>
      <c r="K1065" s="9" t="s">
        <v>864</v>
      </c>
      <c r="L1065" s="9" t="s">
        <v>864</v>
      </c>
      <c r="M1065" s="9" t="s">
        <v>865</v>
      </c>
      <c r="N1065" s="9" t="s">
        <v>866</v>
      </c>
      <c r="O1065" s="9" t="s">
        <v>866</v>
      </c>
      <c r="P1065" s="11" t="s">
        <v>3627</v>
      </c>
      <c r="Q1065" s="9"/>
      <c r="R1065" s="11" t="s">
        <v>88</v>
      </c>
      <c r="S1065" s="9" t="s">
        <v>868</v>
      </c>
      <c r="T1065" s="9" t="s">
        <v>5640</v>
      </c>
      <c r="U1065" s="11" t="s">
        <v>5641</v>
      </c>
      <c r="V1065" s="9"/>
      <c r="W1065" s="9" t="s">
        <v>87</v>
      </c>
      <c r="X1065" s="9"/>
      <c r="Y1065" s="9" t="s">
        <v>870</v>
      </c>
      <c r="Z1065" s="11" t="s">
        <v>87</v>
      </c>
      <c r="AA1065" s="9" t="s">
        <v>87</v>
      </c>
      <c r="AB1065" s="9" t="s">
        <v>3542</v>
      </c>
      <c r="AC1065" s="9"/>
      <c r="AD1065" s="11" t="s">
        <v>3542</v>
      </c>
      <c r="AE1065" s="9"/>
    </row>
    <row r="1066" hidden="1" spans="2:31">
      <c r="B1066" t="e">
        <f>VLOOKUP(G1066,Summary!B:B,1,FALSE)</f>
        <v>#N/A</v>
      </c>
      <c r="C1066" t="str">
        <f t="shared" si="16"/>
        <v>REX</v>
      </c>
      <c r="D1066" s="11" t="s">
        <v>5956</v>
      </c>
      <c r="E1066" s="9" t="s">
        <v>3629</v>
      </c>
      <c r="F1066" s="11" t="s">
        <v>5975</v>
      </c>
      <c r="G1066" s="9" t="s">
        <v>3631</v>
      </c>
      <c r="H1066" s="11" t="s">
        <v>3540</v>
      </c>
      <c r="I1066" s="9" t="s">
        <v>863</v>
      </c>
      <c r="J1066" s="9" t="s">
        <v>863</v>
      </c>
      <c r="K1066" s="9" t="s">
        <v>864</v>
      </c>
      <c r="L1066" s="9" t="s">
        <v>864</v>
      </c>
      <c r="M1066" s="9" t="s">
        <v>865</v>
      </c>
      <c r="N1066" s="9" t="s">
        <v>866</v>
      </c>
      <c r="O1066" s="9" t="s">
        <v>866</v>
      </c>
      <c r="P1066" s="11" t="s">
        <v>3632</v>
      </c>
      <c r="Q1066" s="9"/>
      <c r="R1066" s="11" t="s">
        <v>88</v>
      </c>
      <c r="S1066" s="9" t="s">
        <v>868</v>
      </c>
      <c r="T1066" s="9" t="s">
        <v>5640</v>
      </c>
      <c r="U1066" s="11" t="s">
        <v>5641</v>
      </c>
      <c r="V1066" s="9"/>
      <c r="W1066" s="9" t="s">
        <v>87</v>
      </c>
      <c r="X1066" s="9"/>
      <c r="Y1066" s="9" t="s">
        <v>870</v>
      </c>
      <c r="Z1066" s="11" t="s">
        <v>87</v>
      </c>
      <c r="AA1066" s="9" t="s">
        <v>87</v>
      </c>
      <c r="AB1066" s="9" t="s">
        <v>3542</v>
      </c>
      <c r="AC1066" s="9"/>
      <c r="AD1066" s="11" t="s">
        <v>3542</v>
      </c>
      <c r="AE1066" s="9"/>
    </row>
    <row r="1067" hidden="1" spans="2:31">
      <c r="B1067" t="e">
        <f>VLOOKUP(G1067,Summary!B:B,1,FALSE)</f>
        <v>#N/A</v>
      </c>
      <c r="C1067" t="str">
        <f t="shared" si="16"/>
        <v>REX</v>
      </c>
      <c r="D1067" s="11" t="s">
        <v>5956</v>
      </c>
      <c r="E1067" s="9" t="s">
        <v>3634</v>
      </c>
      <c r="F1067" s="11" t="s">
        <v>5976</v>
      </c>
      <c r="G1067" s="9" t="s">
        <v>3636</v>
      </c>
      <c r="H1067" s="11" t="s">
        <v>3540</v>
      </c>
      <c r="I1067" s="9" t="s">
        <v>863</v>
      </c>
      <c r="J1067" s="9" t="s">
        <v>863</v>
      </c>
      <c r="K1067" s="9" t="s">
        <v>864</v>
      </c>
      <c r="L1067" s="9" t="s">
        <v>864</v>
      </c>
      <c r="M1067" s="9" t="s">
        <v>865</v>
      </c>
      <c r="N1067" s="9" t="s">
        <v>866</v>
      </c>
      <c r="O1067" s="9" t="s">
        <v>866</v>
      </c>
      <c r="P1067" s="11" t="s">
        <v>3637</v>
      </c>
      <c r="Q1067" s="9"/>
      <c r="R1067" s="11" t="s">
        <v>88</v>
      </c>
      <c r="S1067" s="9" t="s">
        <v>868</v>
      </c>
      <c r="T1067" s="9" t="s">
        <v>5640</v>
      </c>
      <c r="U1067" s="11" t="s">
        <v>5641</v>
      </c>
      <c r="V1067" s="9"/>
      <c r="W1067" s="9" t="s">
        <v>87</v>
      </c>
      <c r="X1067" s="9"/>
      <c r="Y1067" s="9" t="s">
        <v>870</v>
      </c>
      <c r="Z1067" s="11" t="s">
        <v>87</v>
      </c>
      <c r="AA1067" s="9" t="s">
        <v>87</v>
      </c>
      <c r="AB1067" s="9" t="s">
        <v>3542</v>
      </c>
      <c r="AC1067" s="9"/>
      <c r="AD1067" s="11" t="s">
        <v>3542</v>
      </c>
      <c r="AE1067" s="9"/>
    </row>
    <row r="1068" hidden="1" spans="2:31">
      <c r="B1068" t="e">
        <f>VLOOKUP(G1068,Summary!B:B,1,FALSE)</f>
        <v>#N/A</v>
      </c>
      <c r="C1068" t="str">
        <f t="shared" si="16"/>
        <v>REX</v>
      </c>
      <c r="D1068" s="11" t="s">
        <v>5956</v>
      </c>
      <c r="E1068" s="9" t="s">
        <v>3639</v>
      </c>
      <c r="F1068" s="11" t="s">
        <v>5977</v>
      </c>
      <c r="G1068" s="9" t="s">
        <v>3641</v>
      </c>
      <c r="H1068" s="11" t="s">
        <v>3540</v>
      </c>
      <c r="I1068" s="9" t="s">
        <v>863</v>
      </c>
      <c r="J1068" s="9" t="s">
        <v>863</v>
      </c>
      <c r="K1068" s="9" t="s">
        <v>864</v>
      </c>
      <c r="L1068" s="9" t="s">
        <v>864</v>
      </c>
      <c r="M1068" s="9" t="s">
        <v>865</v>
      </c>
      <c r="N1068" s="9" t="s">
        <v>866</v>
      </c>
      <c r="O1068" s="9" t="s">
        <v>866</v>
      </c>
      <c r="P1068" s="11" t="s">
        <v>3642</v>
      </c>
      <c r="Q1068" s="9"/>
      <c r="R1068" s="11" t="s">
        <v>88</v>
      </c>
      <c r="S1068" s="9" t="s">
        <v>868</v>
      </c>
      <c r="T1068" s="9" t="s">
        <v>5640</v>
      </c>
      <c r="U1068" s="11" t="s">
        <v>5641</v>
      </c>
      <c r="V1068" s="9"/>
      <c r="W1068" s="9" t="s">
        <v>127</v>
      </c>
      <c r="X1068" s="9"/>
      <c r="Y1068" s="9" t="s">
        <v>870</v>
      </c>
      <c r="Z1068" s="11" t="s">
        <v>127</v>
      </c>
      <c r="AA1068" s="9" t="s">
        <v>127</v>
      </c>
      <c r="AB1068" s="9" t="s">
        <v>3542</v>
      </c>
      <c r="AC1068" s="9"/>
      <c r="AD1068" s="11" t="s">
        <v>3542</v>
      </c>
      <c r="AE1068" s="9"/>
    </row>
    <row r="1069" hidden="1" spans="2:31">
      <c r="B1069" t="e">
        <f>VLOOKUP(G1069,Summary!B:B,1,FALSE)</f>
        <v>#N/A</v>
      </c>
      <c r="C1069" t="str">
        <f t="shared" si="16"/>
        <v>REX</v>
      </c>
      <c r="D1069" s="11" t="s">
        <v>5956</v>
      </c>
      <c r="E1069" s="9" t="s">
        <v>3644</v>
      </c>
      <c r="F1069" s="11" t="s">
        <v>5978</v>
      </c>
      <c r="G1069" s="9" t="s">
        <v>3646</v>
      </c>
      <c r="H1069" s="11" t="s">
        <v>3540</v>
      </c>
      <c r="I1069" s="9" t="s">
        <v>863</v>
      </c>
      <c r="J1069" s="9" t="s">
        <v>863</v>
      </c>
      <c r="K1069" s="9" t="s">
        <v>864</v>
      </c>
      <c r="L1069" s="9" t="s">
        <v>864</v>
      </c>
      <c r="M1069" s="9" t="s">
        <v>865</v>
      </c>
      <c r="N1069" s="9" t="s">
        <v>866</v>
      </c>
      <c r="O1069" s="9" t="s">
        <v>866</v>
      </c>
      <c r="P1069" s="11" t="s">
        <v>3647</v>
      </c>
      <c r="Q1069" s="9"/>
      <c r="R1069" s="11" t="s">
        <v>88</v>
      </c>
      <c r="S1069" s="9" t="s">
        <v>868</v>
      </c>
      <c r="T1069" s="9" t="s">
        <v>5640</v>
      </c>
      <c r="U1069" s="11" t="s">
        <v>5641</v>
      </c>
      <c r="V1069" s="9"/>
      <c r="W1069" s="9" t="s">
        <v>287</v>
      </c>
      <c r="X1069" s="9"/>
      <c r="Y1069" s="9" t="s">
        <v>870</v>
      </c>
      <c r="Z1069" s="11" t="s">
        <v>287</v>
      </c>
      <c r="AA1069" s="9" t="s">
        <v>287</v>
      </c>
      <c r="AB1069" s="9" t="s">
        <v>3542</v>
      </c>
      <c r="AC1069" s="9"/>
      <c r="AD1069" s="11" t="s">
        <v>3542</v>
      </c>
      <c r="AE1069" s="9"/>
    </row>
    <row r="1070" hidden="1" spans="2:31">
      <c r="B1070" t="e">
        <f>VLOOKUP(G1070,Summary!B:B,1,FALSE)</f>
        <v>#N/A</v>
      </c>
      <c r="C1070" t="str">
        <f t="shared" si="16"/>
        <v>REX</v>
      </c>
      <c r="D1070" s="11" t="s">
        <v>5979</v>
      </c>
      <c r="E1070" s="9" t="s">
        <v>3291</v>
      </c>
      <c r="F1070" s="11" t="s">
        <v>5980</v>
      </c>
      <c r="G1070" s="9" t="s">
        <v>3293</v>
      </c>
      <c r="H1070" s="11" t="s">
        <v>3294</v>
      </c>
      <c r="I1070" s="9" t="s">
        <v>863</v>
      </c>
      <c r="J1070" s="9" t="s">
        <v>863</v>
      </c>
      <c r="K1070" s="9" t="s">
        <v>864</v>
      </c>
      <c r="L1070" s="9" t="s">
        <v>864</v>
      </c>
      <c r="M1070" s="9" t="s">
        <v>865</v>
      </c>
      <c r="N1070" s="9" t="s">
        <v>866</v>
      </c>
      <c r="O1070" s="9" t="s">
        <v>866</v>
      </c>
      <c r="P1070" s="11" t="s">
        <v>3295</v>
      </c>
      <c r="Q1070" s="9"/>
      <c r="R1070" s="11" t="s">
        <v>88</v>
      </c>
      <c r="S1070" s="9" t="s">
        <v>868</v>
      </c>
      <c r="T1070" s="9" t="s">
        <v>5640</v>
      </c>
      <c r="U1070" s="11" t="s">
        <v>5641</v>
      </c>
      <c r="V1070" s="9"/>
      <c r="W1070" s="9" t="s">
        <v>87</v>
      </c>
      <c r="X1070" s="9"/>
      <c r="Y1070" s="9" t="s">
        <v>870</v>
      </c>
      <c r="Z1070" s="11" t="s">
        <v>87</v>
      </c>
      <c r="AA1070" s="9" t="s">
        <v>87</v>
      </c>
      <c r="AB1070" s="9" t="s">
        <v>3296</v>
      </c>
      <c r="AC1070" s="9"/>
      <c r="AD1070" s="11" t="s">
        <v>3296</v>
      </c>
      <c r="AE1070" s="9"/>
    </row>
    <row r="1071" hidden="1" spans="2:31">
      <c r="B1071" t="e">
        <f>VLOOKUP(G1071,Summary!B:B,1,FALSE)</f>
        <v>#N/A</v>
      </c>
      <c r="C1071" t="str">
        <f t="shared" si="16"/>
        <v>REX</v>
      </c>
      <c r="D1071" s="11" t="s">
        <v>5981</v>
      </c>
      <c r="E1071" s="9" t="s">
        <v>3377</v>
      </c>
      <c r="F1071" s="11" t="s">
        <v>5982</v>
      </c>
      <c r="G1071" s="9" t="s">
        <v>3379</v>
      </c>
      <c r="H1071" s="11" t="s">
        <v>3380</v>
      </c>
      <c r="I1071" s="9" t="s">
        <v>863</v>
      </c>
      <c r="J1071" s="9" t="s">
        <v>863</v>
      </c>
      <c r="K1071" s="9" t="s">
        <v>864</v>
      </c>
      <c r="L1071" s="9" t="s">
        <v>864</v>
      </c>
      <c r="M1071" s="9" t="s">
        <v>865</v>
      </c>
      <c r="N1071" s="9" t="s">
        <v>866</v>
      </c>
      <c r="O1071" s="9" t="s">
        <v>866</v>
      </c>
      <c r="P1071" s="11" t="s">
        <v>3381</v>
      </c>
      <c r="Q1071" s="9"/>
      <c r="R1071" s="11" t="s">
        <v>88</v>
      </c>
      <c r="S1071" s="9" t="s">
        <v>868</v>
      </c>
      <c r="T1071" s="9" t="s">
        <v>5640</v>
      </c>
      <c r="U1071" s="11" t="s">
        <v>5641</v>
      </c>
      <c r="V1071" s="9"/>
      <c r="W1071" s="9" t="s">
        <v>108</v>
      </c>
      <c r="X1071" s="9"/>
      <c r="Y1071" s="9" t="s">
        <v>870</v>
      </c>
      <c r="Z1071" s="11" t="s">
        <v>108</v>
      </c>
      <c r="AA1071" s="9" t="s">
        <v>108</v>
      </c>
      <c r="AB1071" s="9" t="s">
        <v>3382</v>
      </c>
      <c r="AC1071" s="9"/>
      <c r="AD1071" s="11" t="s">
        <v>3382</v>
      </c>
      <c r="AE1071" s="9"/>
    </row>
    <row r="1072" hidden="1" spans="2:31">
      <c r="B1072" t="e">
        <f>VLOOKUP(G1072,Summary!B:B,1,FALSE)</f>
        <v>#N/A</v>
      </c>
      <c r="C1072" t="str">
        <f t="shared" si="16"/>
        <v>REX</v>
      </c>
      <c r="D1072" s="11" t="s">
        <v>5983</v>
      </c>
      <c r="E1072" s="9" t="s">
        <v>2322</v>
      </c>
      <c r="F1072" s="11" t="s">
        <v>5984</v>
      </c>
      <c r="G1072" s="9" t="s">
        <v>2324</v>
      </c>
      <c r="H1072" s="11" t="s">
        <v>2325</v>
      </c>
      <c r="I1072" s="9" t="s">
        <v>863</v>
      </c>
      <c r="J1072" s="9" t="s">
        <v>863</v>
      </c>
      <c r="K1072" s="9" t="s">
        <v>864</v>
      </c>
      <c r="L1072" s="9" t="s">
        <v>864</v>
      </c>
      <c r="M1072" s="9" t="s">
        <v>865</v>
      </c>
      <c r="N1072" s="9" t="s">
        <v>866</v>
      </c>
      <c r="O1072" s="9" t="s">
        <v>866</v>
      </c>
      <c r="P1072" s="11" t="s">
        <v>2326</v>
      </c>
      <c r="Q1072" s="9"/>
      <c r="R1072" s="11" t="s">
        <v>88</v>
      </c>
      <c r="S1072" s="9" t="s">
        <v>868</v>
      </c>
      <c r="T1072" s="9" t="s">
        <v>5640</v>
      </c>
      <c r="U1072" s="11" t="s">
        <v>5641</v>
      </c>
      <c r="V1072" s="9"/>
      <c r="W1072" s="9" t="s">
        <v>87</v>
      </c>
      <c r="X1072" s="9"/>
      <c r="Y1072" s="9" t="s">
        <v>870</v>
      </c>
      <c r="Z1072" s="11" t="s">
        <v>87</v>
      </c>
      <c r="AA1072" s="9" t="s">
        <v>87</v>
      </c>
      <c r="AB1072" s="9" t="s">
        <v>2327</v>
      </c>
      <c r="AC1072" s="9"/>
      <c r="AD1072" s="11" t="s">
        <v>2327</v>
      </c>
      <c r="AE1072" s="9"/>
    </row>
    <row r="1073" hidden="1" spans="2:31">
      <c r="B1073" t="e">
        <f>VLOOKUP(G1073,Summary!B:B,1,FALSE)</f>
        <v>#N/A</v>
      </c>
      <c r="C1073" t="str">
        <f t="shared" si="16"/>
        <v>REX</v>
      </c>
      <c r="D1073" s="11" t="s">
        <v>5985</v>
      </c>
      <c r="E1073" s="9" t="s">
        <v>4117</v>
      </c>
      <c r="F1073" s="11" t="s">
        <v>5986</v>
      </c>
      <c r="G1073" s="9" t="s">
        <v>4119</v>
      </c>
      <c r="H1073" s="11" t="s">
        <v>4120</v>
      </c>
      <c r="I1073" s="9" t="s">
        <v>863</v>
      </c>
      <c r="J1073" s="9" t="s">
        <v>863</v>
      </c>
      <c r="K1073" s="9" t="s">
        <v>864</v>
      </c>
      <c r="L1073" s="9" t="s">
        <v>864</v>
      </c>
      <c r="M1073" s="9" t="s">
        <v>865</v>
      </c>
      <c r="N1073" s="9" t="s">
        <v>866</v>
      </c>
      <c r="O1073" s="9" t="s">
        <v>866</v>
      </c>
      <c r="P1073" s="11" t="s">
        <v>4121</v>
      </c>
      <c r="Q1073" s="9"/>
      <c r="R1073" s="11" t="s">
        <v>88</v>
      </c>
      <c r="S1073" s="9" t="s">
        <v>868</v>
      </c>
      <c r="T1073" s="9" t="s">
        <v>5640</v>
      </c>
      <c r="U1073" s="11" t="s">
        <v>5641</v>
      </c>
      <c r="V1073" s="9"/>
      <c r="W1073" s="9" t="s">
        <v>87</v>
      </c>
      <c r="X1073" s="9"/>
      <c r="Y1073" s="9" t="s">
        <v>870</v>
      </c>
      <c r="Z1073" s="11" t="s">
        <v>87</v>
      </c>
      <c r="AA1073" s="9" t="s">
        <v>87</v>
      </c>
      <c r="AB1073" s="9" t="s">
        <v>4122</v>
      </c>
      <c r="AC1073" s="9"/>
      <c r="AD1073" s="11" t="s">
        <v>4122</v>
      </c>
      <c r="AE1073" s="9"/>
    </row>
    <row r="1074" hidden="1" spans="2:31">
      <c r="B1074" t="e">
        <f>VLOOKUP(G1074,Summary!B:B,1,FALSE)</f>
        <v>#N/A</v>
      </c>
      <c r="C1074" t="str">
        <f t="shared" si="16"/>
        <v>REX</v>
      </c>
      <c r="D1074" s="11" t="s">
        <v>5985</v>
      </c>
      <c r="E1074" s="9" t="s">
        <v>4124</v>
      </c>
      <c r="F1074" s="11" t="s">
        <v>5987</v>
      </c>
      <c r="G1074" s="9" t="s">
        <v>4126</v>
      </c>
      <c r="H1074" s="11" t="s">
        <v>4120</v>
      </c>
      <c r="I1074" s="9" t="s">
        <v>863</v>
      </c>
      <c r="J1074" s="9" t="s">
        <v>863</v>
      </c>
      <c r="K1074" s="9" t="s">
        <v>864</v>
      </c>
      <c r="L1074" s="9" t="s">
        <v>864</v>
      </c>
      <c r="M1074" s="9" t="s">
        <v>865</v>
      </c>
      <c r="N1074" s="9" t="s">
        <v>866</v>
      </c>
      <c r="O1074" s="9" t="s">
        <v>866</v>
      </c>
      <c r="P1074" s="11" t="s">
        <v>4127</v>
      </c>
      <c r="Q1074" s="9"/>
      <c r="R1074" s="11" t="s">
        <v>88</v>
      </c>
      <c r="S1074" s="9" t="s">
        <v>868</v>
      </c>
      <c r="T1074" s="9" t="s">
        <v>5640</v>
      </c>
      <c r="U1074" s="11" t="s">
        <v>5641</v>
      </c>
      <c r="V1074" s="9"/>
      <c r="W1074" s="9" t="s">
        <v>140</v>
      </c>
      <c r="X1074" s="9"/>
      <c r="Y1074" s="9" t="s">
        <v>870</v>
      </c>
      <c r="Z1074" s="11" t="s">
        <v>140</v>
      </c>
      <c r="AA1074" s="9" t="s">
        <v>140</v>
      </c>
      <c r="AB1074" s="9" t="s">
        <v>4122</v>
      </c>
      <c r="AC1074" s="9"/>
      <c r="AD1074" s="11" t="s">
        <v>4122</v>
      </c>
      <c r="AE1074" s="9"/>
    </row>
    <row r="1075" hidden="1" spans="2:31">
      <c r="B1075" t="e">
        <f>VLOOKUP(G1075,Summary!B:B,1,FALSE)</f>
        <v>#N/A</v>
      </c>
      <c r="C1075" t="str">
        <f t="shared" si="16"/>
        <v>REX</v>
      </c>
      <c r="D1075" s="11" t="s">
        <v>5985</v>
      </c>
      <c r="E1075" s="9" t="s">
        <v>4129</v>
      </c>
      <c r="F1075" s="11" t="s">
        <v>5988</v>
      </c>
      <c r="G1075" s="9" t="s">
        <v>4131</v>
      </c>
      <c r="H1075" s="11" t="s">
        <v>4120</v>
      </c>
      <c r="I1075" s="9" t="s">
        <v>863</v>
      </c>
      <c r="J1075" s="9" t="s">
        <v>863</v>
      </c>
      <c r="K1075" s="9" t="s">
        <v>864</v>
      </c>
      <c r="L1075" s="9" t="s">
        <v>864</v>
      </c>
      <c r="M1075" s="9" t="s">
        <v>865</v>
      </c>
      <c r="N1075" s="9" t="s">
        <v>866</v>
      </c>
      <c r="O1075" s="9" t="s">
        <v>866</v>
      </c>
      <c r="P1075" s="11" t="s">
        <v>4132</v>
      </c>
      <c r="Q1075" s="9"/>
      <c r="R1075" s="11" t="s">
        <v>88</v>
      </c>
      <c r="S1075" s="9" t="s">
        <v>868</v>
      </c>
      <c r="T1075" s="9" t="s">
        <v>5640</v>
      </c>
      <c r="U1075" s="11" t="s">
        <v>5641</v>
      </c>
      <c r="V1075" s="9"/>
      <c r="W1075" s="9" t="s">
        <v>287</v>
      </c>
      <c r="X1075" s="9"/>
      <c r="Y1075" s="9" t="s">
        <v>870</v>
      </c>
      <c r="Z1075" s="11" t="s">
        <v>287</v>
      </c>
      <c r="AA1075" s="9" t="s">
        <v>287</v>
      </c>
      <c r="AB1075" s="9" t="s">
        <v>4122</v>
      </c>
      <c r="AC1075" s="9"/>
      <c r="AD1075" s="11" t="s">
        <v>4122</v>
      </c>
      <c r="AE1075" s="9"/>
    </row>
    <row r="1076" hidden="1" spans="2:31">
      <c r="B1076" t="e">
        <f>VLOOKUP(G1076,Summary!B:B,1,FALSE)</f>
        <v>#N/A</v>
      </c>
      <c r="C1076" t="str">
        <f t="shared" si="16"/>
        <v>REX</v>
      </c>
      <c r="D1076" s="11" t="s">
        <v>5985</v>
      </c>
      <c r="E1076" s="9" t="s">
        <v>4134</v>
      </c>
      <c r="F1076" s="11" t="s">
        <v>5989</v>
      </c>
      <c r="G1076" s="9" t="s">
        <v>4136</v>
      </c>
      <c r="H1076" s="11" t="s">
        <v>4120</v>
      </c>
      <c r="I1076" s="9" t="s">
        <v>863</v>
      </c>
      <c r="J1076" s="9" t="s">
        <v>863</v>
      </c>
      <c r="K1076" s="9" t="s">
        <v>864</v>
      </c>
      <c r="L1076" s="9" t="s">
        <v>864</v>
      </c>
      <c r="M1076" s="9" t="s">
        <v>865</v>
      </c>
      <c r="N1076" s="9" t="s">
        <v>866</v>
      </c>
      <c r="O1076" s="9" t="s">
        <v>866</v>
      </c>
      <c r="P1076" s="11" t="s">
        <v>4137</v>
      </c>
      <c r="Q1076" s="9"/>
      <c r="R1076" s="11" t="s">
        <v>88</v>
      </c>
      <c r="S1076" s="9" t="s">
        <v>868</v>
      </c>
      <c r="T1076" s="9" t="s">
        <v>5640</v>
      </c>
      <c r="U1076" s="11" t="s">
        <v>5641</v>
      </c>
      <c r="V1076" s="9"/>
      <c r="W1076" s="9" t="s">
        <v>101</v>
      </c>
      <c r="X1076" s="9"/>
      <c r="Y1076" s="9" t="s">
        <v>870</v>
      </c>
      <c r="Z1076" s="11" t="s">
        <v>101</v>
      </c>
      <c r="AA1076" s="9" t="s">
        <v>101</v>
      </c>
      <c r="AB1076" s="9" t="s">
        <v>4122</v>
      </c>
      <c r="AC1076" s="9"/>
      <c r="AD1076" s="11" t="s">
        <v>4122</v>
      </c>
      <c r="AE1076" s="9"/>
    </row>
    <row r="1077" hidden="1" spans="2:31">
      <c r="B1077" t="e">
        <f>VLOOKUP(G1077,Summary!B:B,1,FALSE)</f>
        <v>#N/A</v>
      </c>
      <c r="C1077" t="str">
        <f t="shared" si="16"/>
        <v>REX</v>
      </c>
      <c r="D1077" s="11" t="s">
        <v>5985</v>
      </c>
      <c r="E1077" s="9" t="s">
        <v>4139</v>
      </c>
      <c r="F1077" s="11" t="s">
        <v>5990</v>
      </c>
      <c r="G1077" s="9" t="s">
        <v>4141</v>
      </c>
      <c r="H1077" s="11" t="s">
        <v>4120</v>
      </c>
      <c r="I1077" s="9" t="s">
        <v>863</v>
      </c>
      <c r="J1077" s="9" t="s">
        <v>863</v>
      </c>
      <c r="K1077" s="9" t="s">
        <v>864</v>
      </c>
      <c r="L1077" s="9" t="s">
        <v>864</v>
      </c>
      <c r="M1077" s="9" t="s">
        <v>865</v>
      </c>
      <c r="N1077" s="9" t="s">
        <v>866</v>
      </c>
      <c r="O1077" s="9" t="s">
        <v>866</v>
      </c>
      <c r="P1077" s="11" t="s">
        <v>4142</v>
      </c>
      <c r="Q1077" s="9"/>
      <c r="R1077" s="11" t="s">
        <v>88</v>
      </c>
      <c r="S1077" s="9" t="s">
        <v>868</v>
      </c>
      <c r="T1077" s="9" t="s">
        <v>5640</v>
      </c>
      <c r="U1077" s="11" t="s">
        <v>5641</v>
      </c>
      <c r="V1077" s="9"/>
      <c r="W1077" s="9" t="s">
        <v>287</v>
      </c>
      <c r="X1077" s="9"/>
      <c r="Y1077" s="9" t="s">
        <v>870</v>
      </c>
      <c r="Z1077" s="11" t="s">
        <v>287</v>
      </c>
      <c r="AA1077" s="9" t="s">
        <v>287</v>
      </c>
      <c r="AB1077" s="9" t="s">
        <v>4122</v>
      </c>
      <c r="AC1077" s="9"/>
      <c r="AD1077" s="11" t="s">
        <v>4122</v>
      </c>
      <c r="AE1077" s="9"/>
    </row>
    <row r="1078" hidden="1" spans="2:31">
      <c r="B1078" t="e">
        <f>VLOOKUP(G1078,Summary!B:B,1,FALSE)</f>
        <v>#N/A</v>
      </c>
      <c r="C1078" t="str">
        <f t="shared" si="16"/>
        <v>REX</v>
      </c>
      <c r="D1078" s="11" t="s">
        <v>5985</v>
      </c>
      <c r="E1078" s="9" t="s">
        <v>4144</v>
      </c>
      <c r="F1078" s="11" t="s">
        <v>5991</v>
      </c>
      <c r="G1078" s="9" t="s">
        <v>4146</v>
      </c>
      <c r="H1078" s="11" t="s">
        <v>4120</v>
      </c>
      <c r="I1078" s="9" t="s">
        <v>863</v>
      </c>
      <c r="J1078" s="9" t="s">
        <v>863</v>
      </c>
      <c r="K1078" s="9" t="s">
        <v>864</v>
      </c>
      <c r="L1078" s="9" t="s">
        <v>864</v>
      </c>
      <c r="M1078" s="9" t="s">
        <v>865</v>
      </c>
      <c r="N1078" s="9" t="s">
        <v>866</v>
      </c>
      <c r="O1078" s="9" t="s">
        <v>866</v>
      </c>
      <c r="P1078" s="11" t="s">
        <v>4147</v>
      </c>
      <c r="Q1078" s="9"/>
      <c r="R1078" s="11" t="s">
        <v>88</v>
      </c>
      <c r="S1078" s="9" t="s">
        <v>868</v>
      </c>
      <c r="T1078" s="9" t="s">
        <v>5640</v>
      </c>
      <c r="U1078" s="11" t="s">
        <v>5641</v>
      </c>
      <c r="V1078" s="9"/>
      <c r="W1078" s="9" t="s">
        <v>87</v>
      </c>
      <c r="X1078" s="9"/>
      <c r="Y1078" s="9" t="s">
        <v>870</v>
      </c>
      <c r="Z1078" s="11" t="s">
        <v>87</v>
      </c>
      <c r="AA1078" s="9" t="s">
        <v>87</v>
      </c>
      <c r="AB1078" s="9" t="s">
        <v>4122</v>
      </c>
      <c r="AC1078" s="9"/>
      <c r="AD1078" s="11" t="s">
        <v>4122</v>
      </c>
      <c r="AE1078" s="9"/>
    </row>
    <row r="1079" hidden="1" spans="2:31">
      <c r="B1079" t="e">
        <f>VLOOKUP(G1079,Summary!B:B,1,FALSE)</f>
        <v>#N/A</v>
      </c>
      <c r="C1079" t="str">
        <f t="shared" si="16"/>
        <v>REX</v>
      </c>
      <c r="D1079" s="11" t="s">
        <v>5985</v>
      </c>
      <c r="E1079" s="9" t="s">
        <v>4149</v>
      </c>
      <c r="F1079" s="11" t="s">
        <v>5992</v>
      </c>
      <c r="G1079" s="9" t="s">
        <v>4151</v>
      </c>
      <c r="H1079" s="11" t="s">
        <v>4120</v>
      </c>
      <c r="I1079" s="9" t="s">
        <v>863</v>
      </c>
      <c r="J1079" s="9" t="s">
        <v>863</v>
      </c>
      <c r="K1079" s="9" t="s">
        <v>864</v>
      </c>
      <c r="L1079" s="9" t="s">
        <v>864</v>
      </c>
      <c r="M1079" s="9" t="s">
        <v>865</v>
      </c>
      <c r="N1079" s="9" t="s">
        <v>866</v>
      </c>
      <c r="O1079" s="9" t="s">
        <v>866</v>
      </c>
      <c r="P1079" s="11" t="s">
        <v>4152</v>
      </c>
      <c r="Q1079" s="9"/>
      <c r="R1079" s="11" t="s">
        <v>88</v>
      </c>
      <c r="S1079" s="9" t="s">
        <v>868</v>
      </c>
      <c r="T1079" s="9" t="s">
        <v>5640</v>
      </c>
      <c r="U1079" s="11" t="s">
        <v>5641</v>
      </c>
      <c r="V1079" s="9"/>
      <c r="W1079" s="9" t="s">
        <v>108</v>
      </c>
      <c r="X1079" s="9"/>
      <c r="Y1079" s="9" t="s">
        <v>870</v>
      </c>
      <c r="Z1079" s="11" t="s">
        <v>108</v>
      </c>
      <c r="AA1079" s="9" t="s">
        <v>108</v>
      </c>
      <c r="AB1079" s="9" t="s">
        <v>4122</v>
      </c>
      <c r="AC1079" s="9"/>
      <c r="AD1079" s="11" t="s">
        <v>4122</v>
      </c>
      <c r="AE1079" s="9"/>
    </row>
    <row r="1080" hidden="1" spans="2:31">
      <c r="B1080" t="e">
        <f>VLOOKUP(G1080,Summary!B:B,1,FALSE)</f>
        <v>#N/A</v>
      </c>
      <c r="C1080" t="str">
        <f t="shared" si="16"/>
        <v>REX</v>
      </c>
      <c r="D1080" s="11" t="s">
        <v>5985</v>
      </c>
      <c r="E1080" s="9" t="s">
        <v>4154</v>
      </c>
      <c r="F1080" s="11" t="s">
        <v>5993</v>
      </c>
      <c r="G1080" s="9" t="s">
        <v>4156</v>
      </c>
      <c r="H1080" s="11" t="s">
        <v>4120</v>
      </c>
      <c r="I1080" s="9" t="s">
        <v>863</v>
      </c>
      <c r="J1080" s="9" t="s">
        <v>863</v>
      </c>
      <c r="K1080" s="9" t="s">
        <v>864</v>
      </c>
      <c r="L1080" s="9" t="s">
        <v>864</v>
      </c>
      <c r="M1080" s="9" t="s">
        <v>865</v>
      </c>
      <c r="N1080" s="9" t="s">
        <v>866</v>
      </c>
      <c r="O1080" s="9" t="s">
        <v>866</v>
      </c>
      <c r="P1080" s="11" t="s">
        <v>4157</v>
      </c>
      <c r="Q1080" s="9"/>
      <c r="R1080" s="11" t="s">
        <v>88</v>
      </c>
      <c r="S1080" s="9" t="s">
        <v>868</v>
      </c>
      <c r="T1080" s="9" t="s">
        <v>5640</v>
      </c>
      <c r="U1080" s="11" t="s">
        <v>5641</v>
      </c>
      <c r="V1080" s="9"/>
      <c r="W1080" s="9" t="s">
        <v>147</v>
      </c>
      <c r="X1080" s="9"/>
      <c r="Y1080" s="9" t="s">
        <v>870</v>
      </c>
      <c r="Z1080" s="11" t="s">
        <v>147</v>
      </c>
      <c r="AA1080" s="9" t="s">
        <v>147</v>
      </c>
      <c r="AB1080" s="9" t="s">
        <v>4122</v>
      </c>
      <c r="AC1080" s="9"/>
      <c r="AD1080" s="11" t="s">
        <v>4122</v>
      </c>
      <c r="AE1080" s="9"/>
    </row>
    <row r="1081" hidden="1" spans="2:31">
      <c r="B1081" t="e">
        <f>VLOOKUP(G1081,Summary!B:B,1,FALSE)</f>
        <v>#N/A</v>
      </c>
      <c r="C1081" t="str">
        <f t="shared" si="16"/>
        <v>REX</v>
      </c>
      <c r="D1081" s="11" t="s">
        <v>5985</v>
      </c>
      <c r="E1081" s="9" t="s">
        <v>4159</v>
      </c>
      <c r="F1081" s="11" t="s">
        <v>5994</v>
      </c>
      <c r="G1081" s="9" t="s">
        <v>4161</v>
      </c>
      <c r="H1081" s="11" t="s">
        <v>4120</v>
      </c>
      <c r="I1081" s="9" t="s">
        <v>863</v>
      </c>
      <c r="J1081" s="9" t="s">
        <v>863</v>
      </c>
      <c r="K1081" s="9" t="s">
        <v>864</v>
      </c>
      <c r="L1081" s="9" t="s">
        <v>864</v>
      </c>
      <c r="M1081" s="9" t="s">
        <v>865</v>
      </c>
      <c r="N1081" s="9" t="s">
        <v>866</v>
      </c>
      <c r="O1081" s="9" t="s">
        <v>866</v>
      </c>
      <c r="P1081" s="11" t="s">
        <v>4162</v>
      </c>
      <c r="Q1081" s="9"/>
      <c r="R1081" s="11" t="s">
        <v>88</v>
      </c>
      <c r="S1081" s="9" t="s">
        <v>868</v>
      </c>
      <c r="T1081" s="9" t="s">
        <v>5640</v>
      </c>
      <c r="U1081" s="11" t="s">
        <v>5641</v>
      </c>
      <c r="V1081" s="9"/>
      <c r="W1081" s="9" t="s">
        <v>87</v>
      </c>
      <c r="X1081" s="9"/>
      <c r="Y1081" s="9" t="s">
        <v>870</v>
      </c>
      <c r="Z1081" s="11" t="s">
        <v>87</v>
      </c>
      <c r="AA1081" s="9" t="s">
        <v>87</v>
      </c>
      <c r="AB1081" s="9" t="s">
        <v>4122</v>
      </c>
      <c r="AC1081" s="9"/>
      <c r="AD1081" s="11" t="s">
        <v>4122</v>
      </c>
      <c r="AE1081" s="9"/>
    </row>
    <row r="1082" hidden="1" spans="2:31">
      <c r="B1082" t="e">
        <f>VLOOKUP(G1082,Summary!B:B,1,FALSE)</f>
        <v>#N/A</v>
      </c>
      <c r="C1082" t="str">
        <f t="shared" si="16"/>
        <v>REX</v>
      </c>
      <c r="D1082" s="11" t="s">
        <v>5985</v>
      </c>
      <c r="E1082" s="9" t="s">
        <v>4164</v>
      </c>
      <c r="F1082" s="11" t="s">
        <v>5995</v>
      </c>
      <c r="G1082" s="9" t="s">
        <v>4166</v>
      </c>
      <c r="H1082" s="11" t="s">
        <v>4120</v>
      </c>
      <c r="I1082" s="9" t="s">
        <v>863</v>
      </c>
      <c r="J1082" s="9" t="s">
        <v>863</v>
      </c>
      <c r="K1082" s="9" t="s">
        <v>864</v>
      </c>
      <c r="L1082" s="9" t="s">
        <v>864</v>
      </c>
      <c r="M1082" s="9" t="s">
        <v>865</v>
      </c>
      <c r="N1082" s="9" t="s">
        <v>866</v>
      </c>
      <c r="O1082" s="9" t="s">
        <v>866</v>
      </c>
      <c r="P1082" s="11" t="s">
        <v>4167</v>
      </c>
      <c r="Q1082" s="9"/>
      <c r="R1082" s="11" t="s">
        <v>88</v>
      </c>
      <c r="S1082" s="9" t="s">
        <v>868</v>
      </c>
      <c r="T1082" s="9" t="s">
        <v>5640</v>
      </c>
      <c r="U1082" s="11" t="s">
        <v>5641</v>
      </c>
      <c r="V1082" s="9"/>
      <c r="W1082" s="9" t="s">
        <v>147</v>
      </c>
      <c r="X1082" s="9"/>
      <c r="Y1082" s="9" t="s">
        <v>870</v>
      </c>
      <c r="Z1082" s="11" t="s">
        <v>147</v>
      </c>
      <c r="AA1082" s="9" t="s">
        <v>147</v>
      </c>
      <c r="AB1082" s="9" t="s">
        <v>4122</v>
      </c>
      <c r="AC1082" s="9"/>
      <c r="AD1082" s="11" t="s">
        <v>4122</v>
      </c>
      <c r="AE1082" s="9"/>
    </row>
    <row r="1083" hidden="1" spans="2:31">
      <c r="B1083" t="e">
        <f>VLOOKUP(G1083,Summary!B:B,1,FALSE)</f>
        <v>#N/A</v>
      </c>
      <c r="C1083" t="str">
        <f t="shared" ref="C1083:C1146" si="17">MID(H1083,6,3)</f>
        <v>REX</v>
      </c>
      <c r="D1083" s="11" t="s">
        <v>5985</v>
      </c>
      <c r="E1083" s="9" t="s">
        <v>4169</v>
      </c>
      <c r="F1083" s="11" t="s">
        <v>5996</v>
      </c>
      <c r="G1083" s="9" t="s">
        <v>4171</v>
      </c>
      <c r="H1083" s="11" t="s">
        <v>4120</v>
      </c>
      <c r="I1083" s="9" t="s">
        <v>863</v>
      </c>
      <c r="J1083" s="9" t="s">
        <v>863</v>
      </c>
      <c r="K1083" s="9" t="s">
        <v>864</v>
      </c>
      <c r="L1083" s="9" t="s">
        <v>864</v>
      </c>
      <c r="M1083" s="9" t="s">
        <v>865</v>
      </c>
      <c r="N1083" s="9" t="s">
        <v>866</v>
      </c>
      <c r="O1083" s="9" t="s">
        <v>866</v>
      </c>
      <c r="P1083" s="11" t="s">
        <v>4172</v>
      </c>
      <c r="Q1083" s="9"/>
      <c r="R1083" s="11" t="s">
        <v>88</v>
      </c>
      <c r="S1083" s="9" t="s">
        <v>868</v>
      </c>
      <c r="T1083" s="9" t="s">
        <v>5640</v>
      </c>
      <c r="U1083" s="11" t="s">
        <v>5641</v>
      </c>
      <c r="V1083" s="9"/>
      <c r="W1083" s="9" t="s">
        <v>196</v>
      </c>
      <c r="X1083" s="9"/>
      <c r="Y1083" s="9" t="s">
        <v>870</v>
      </c>
      <c r="Z1083" s="11" t="s">
        <v>196</v>
      </c>
      <c r="AA1083" s="9" t="s">
        <v>196</v>
      </c>
      <c r="AB1083" s="9" t="s">
        <v>4122</v>
      </c>
      <c r="AC1083" s="9"/>
      <c r="AD1083" s="11" t="s">
        <v>4122</v>
      </c>
      <c r="AE1083" s="9"/>
    </row>
    <row r="1084" hidden="1" spans="2:31">
      <c r="B1084" t="e">
        <f>VLOOKUP(G1084,Summary!B:B,1,FALSE)</f>
        <v>#N/A</v>
      </c>
      <c r="C1084" t="str">
        <f t="shared" si="17"/>
        <v>REX</v>
      </c>
      <c r="D1084" s="11" t="s">
        <v>5985</v>
      </c>
      <c r="E1084" s="9" t="s">
        <v>4174</v>
      </c>
      <c r="F1084" s="11" t="s">
        <v>5997</v>
      </c>
      <c r="G1084" s="9" t="s">
        <v>4176</v>
      </c>
      <c r="H1084" s="11" t="s">
        <v>4120</v>
      </c>
      <c r="I1084" s="9" t="s">
        <v>863</v>
      </c>
      <c r="J1084" s="9" t="s">
        <v>863</v>
      </c>
      <c r="K1084" s="9" t="s">
        <v>864</v>
      </c>
      <c r="L1084" s="9" t="s">
        <v>864</v>
      </c>
      <c r="M1084" s="9" t="s">
        <v>865</v>
      </c>
      <c r="N1084" s="9" t="s">
        <v>866</v>
      </c>
      <c r="O1084" s="9" t="s">
        <v>866</v>
      </c>
      <c r="P1084" s="11" t="s">
        <v>4177</v>
      </c>
      <c r="Q1084" s="9"/>
      <c r="R1084" s="11" t="s">
        <v>88</v>
      </c>
      <c r="S1084" s="9" t="s">
        <v>868</v>
      </c>
      <c r="T1084" s="9" t="s">
        <v>5640</v>
      </c>
      <c r="U1084" s="11" t="s">
        <v>5641</v>
      </c>
      <c r="V1084" s="9"/>
      <c r="W1084" s="9" t="s">
        <v>87</v>
      </c>
      <c r="X1084" s="9"/>
      <c r="Y1084" s="9" t="s">
        <v>870</v>
      </c>
      <c r="Z1084" s="11" t="s">
        <v>87</v>
      </c>
      <c r="AA1084" s="9" t="s">
        <v>87</v>
      </c>
      <c r="AB1084" s="9" t="s">
        <v>4122</v>
      </c>
      <c r="AC1084" s="9"/>
      <c r="AD1084" s="11" t="s">
        <v>4122</v>
      </c>
      <c r="AE1084" s="9"/>
    </row>
    <row r="1085" hidden="1" spans="2:31">
      <c r="B1085" t="e">
        <f>VLOOKUP(G1085,Summary!B:B,1,FALSE)</f>
        <v>#N/A</v>
      </c>
      <c r="C1085" t="str">
        <f t="shared" si="17"/>
        <v>REX</v>
      </c>
      <c r="D1085" s="11" t="s">
        <v>5985</v>
      </c>
      <c r="E1085" s="9" t="s">
        <v>4179</v>
      </c>
      <c r="F1085" s="11" t="s">
        <v>5998</v>
      </c>
      <c r="G1085" s="9" t="s">
        <v>4181</v>
      </c>
      <c r="H1085" s="11" t="s">
        <v>4120</v>
      </c>
      <c r="I1085" s="9" t="s">
        <v>863</v>
      </c>
      <c r="J1085" s="9" t="s">
        <v>863</v>
      </c>
      <c r="K1085" s="9" t="s">
        <v>864</v>
      </c>
      <c r="L1085" s="9" t="s">
        <v>864</v>
      </c>
      <c r="M1085" s="9" t="s">
        <v>865</v>
      </c>
      <c r="N1085" s="9" t="s">
        <v>866</v>
      </c>
      <c r="O1085" s="9" t="s">
        <v>866</v>
      </c>
      <c r="P1085" s="11" t="s">
        <v>4182</v>
      </c>
      <c r="Q1085" s="9"/>
      <c r="R1085" s="11" t="s">
        <v>88</v>
      </c>
      <c r="S1085" s="9" t="s">
        <v>868</v>
      </c>
      <c r="T1085" s="9" t="s">
        <v>5640</v>
      </c>
      <c r="U1085" s="11" t="s">
        <v>5641</v>
      </c>
      <c r="V1085" s="9"/>
      <c r="W1085" s="9" t="s">
        <v>147</v>
      </c>
      <c r="X1085" s="9"/>
      <c r="Y1085" s="9" t="s">
        <v>870</v>
      </c>
      <c r="Z1085" s="11" t="s">
        <v>147</v>
      </c>
      <c r="AA1085" s="9" t="s">
        <v>147</v>
      </c>
      <c r="AB1085" s="9" t="s">
        <v>4122</v>
      </c>
      <c r="AC1085" s="9"/>
      <c r="AD1085" s="11" t="s">
        <v>4122</v>
      </c>
      <c r="AE1085" s="9"/>
    </row>
    <row r="1086" hidden="1" spans="2:31">
      <c r="B1086" t="e">
        <f>VLOOKUP(G1086,Summary!B:B,1,FALSE)</f>
        <v>#N/A</v>
      </c>
      <c r="C1086" t="str">
        <f t="shared" si="17"/>
        <v>REX</v>
      </c>
      <c r="D1086" s="11" t="s">
        <v>5985</v>
      </c>
      <c r="E1086" s="9" t="s">
        <v>4184</v>
      </c>
      <c r="F1086" s="11" t="s">
        <v>5999</v>
      </c>
      <c r="G1086" s="9" t="s">
        <v>4186</v>
      </c>
      <c r="H1086" s="11" t="s">
        <v>4120</v>
      </c>
      <c r="I1086" s="9" t="s">
        <v>863</v>
      </c>
      <c r="J1086" s="9" t="s">
        <v>863</v>
      </c>
      <c r="K1086" s="9" t="s">
        <v>864</v>
      </c>
      <c r="L1086" s="9" t="s">
        <v>864</v>
      </c>
      <c r="M1086" s="9" t="s">
        <v>865</v>
      </c>
      <c r="N1086" s="9" t="s">
        <v>866</v>
      </c>
      <c r="O1086" s="9" t="s">
        <v>866</v>
      </c>
      <c r="P1086" s="11" t="s">
        <v>4187</v>
      </c>
      <c r="Q1086" s="9"/>
      <c r="R1086" s="11" t="s">
        <v>88</v>
      </c>
      <c r="S1086" s="9" t="s">
        <v>868</v>
      </c>
      <c r="T1086" s="9" t="s">
        <v>5640</v>
      </c>
      <c r="U1086" s="11" t="s">
        <v>5641</v>
      </c>
      <c r="V1086" s="9"/>
      <c r="W1086" s="9" t="s">
        <v>287</v>
      </c>
      <c r="X1086" s="9"/>
      <c r="Y1086" s="9" t="s">
        <v>870</v>
      </c>
      <c r="Z1086" s="11" t="s">
        <v>287</v>
      </c>
      <c r="AA1086" s="9" t="s">
        <v>287</v>
      </c>
      <c r="AB1086" s="9" t="s">
        <v>4122</v>
      </c>
      <c r="AC1086" s="9"/>
      <c r="AD1086" s="11" t="s">
        <v>4122</v>
      </c>
      <c r="AE1086" s="9"/>
    </row>
    <row r="1087" hidden="1" spans="2:31">
      <c r="B1087" t="e">
        <f>VLOOKUP(G1087,Summary!B:B,1,FALSE)</f>
        <v>#N/A</v>
      </c>
      <c r="C1087" t="str">
        <f t="shared" si="17"/>
        <v>REX</v>
      </c>
      <c r="D1087" s="11" t="s">
        <v>5985</v>
      </c>
      <c r="E1087" s="9" t="s">
        <v>4189</v>
      </c>
      <c r="F1087" s="11" t="s">
        <v>6000</v>
      </c>
      <c r="G1087" s="9" t="s">
        <v>4191</v>
      </c>
      <c r="H1087" s="11" t="s">
        <v>4120</v>
      </c>
      <c r="I1087" s="9" t="s">
        <v>863</v>
      </c>
      <c r="J1087" s="9" t="s">
        <v>863</v>
      </c>
      <c r="K1087" s="9" t="s">
        <v>864</v>
      </c>
      <c r="L1087" s="9" t="s">
        <v>864</v>
      </c>
      <c r="M1087" s="9" t="s">
        <v>865</v>
      </c>
      <c r="N1087" s="9" t="s">
        <v>866</v>
      </c>
      <c r="O1087" s="9" t="s">
        <v>866</v>
      </c>
      <c r="P1087" s="11" t="s">
        <v>4192</v>
      </c>
      <c r="Q1087" s="9"/>
      <c r="R1087" s="11" t="s">
        <v>88</v>
      </c>
      <c r="S1087" s="9" t="s">
        <v>868</v>
      </c>
      <c r="T1087" s="9" t="s">
        <v>5640</v>
      </c>
      <c r="U1087" s="11" t="s">
        <v>5641</v>
      </c>
      <c r="V1087" s="9"/>
      <c r="W1087" s="9" t="s">
        <v>87</v>
      </c>
      <c r="X1087" s="9"/>
      <c r="Y1087" s="9" t="s">
        <v>870</v>
      </c>
      <c r="Z1087" s="11" t="s">
        <v>87</v>
      </c>
      <c r="AA1087" s="9" t="s">
        <v>87</v>
      </c>
      <c r="AB1087" s="9" t="s">
        <v>4122</v>
      </c>
      <c r="AC1087" s="9"/>
      <c r="AD1087" s="11" t="s">
        <v>4122</v>
      </c>
      <c r="AE1087" s="9"/>
    </row>
    <row r="1088" hidden="1" spans="2:31">
      <c r="B1088" t="e">
        <f>VLOOKUP(G1088,Summary!B:B,1,FALSE)</f>
        <v>#N/A</v>
      </c>
      <c r="C1088" t="str">
        <f t="shared" si="17"/>
        <v>REX</v>
      </c>
      <c r="D1088" s="11" t="s">
        <v>5985</v>
      </c>
      <c r="E1088" s="9" t="s">
        <v>4194</v>
      </c>
      <c r="F1088" s="11" t="s">
        <v>6001</v>
      </c>
      <c r="G1088" s="9" t="s">
        <v>4196</v>
      </c>
      <c r="H1088" s="11" t="s">
        <v>4120</v>
      </c>
      <c r="I1088" s="9" t="s">
        <v>863</v>
      </c>
      <c r="J1088" s="9" t="s">
        <v>863</v>
      </c>
      <c r="K1088" s="9" t="s">
        <v>864</v>
      </c>
      <c r="L1088" s="9" t="s">
        <v>864</v>
      </c>
      <c r="M1088" s="9" t="s">
        <v>865</v>
      </c>
      <c r="N1088" s="9" t="s">
        <v>866</v>
      </c>
      <c r="O1088" s="9" t="s">
        <v>866</v>
      </c>
      <c r="P1088" s="11" t="s">
        <v>4197</v>
      </c>
      <c r="Q1088" s="9"/>
      <c r="R1088" s="11" t="s">
        <v>88</v>
      </c>
      <c r="S1088" s="9" t="s">
        <v>868</v>
      </c>
      <c r="T1088" s="9" t="s">
        <v>5640</v>
      </c>
      <c r="U1088" s="11" t="s">
        <v>5641</v>
      </c>
      <c r="V1088" s="9"/>
      <c r="W1088" s="9" t="s">
        <v>601</v>
      </c>
      <c r="X1088" s="9"/>
      <c r="Y1088" s="9" t="s">
        <v>870</v>
      </c>
      <c r="Z1088" s="11" t="s">
        <v>601</v>
      </c>
      <c r="AA1088" s="9" t="s">
        <v>601</v>
      </c>
      <c r="AB1088" s="9" t="s">
        <v>4122</v>
      </c>
      <c r="AC1088" s="9"/>
      <c r="AD1088" s="11" t="s">
        <v>4122</v>
      </c>
      <c r="AE1088" s="9"/>
    </row>
    <row r="1089" hidden="1" spans="2:31">
      <c r="B1089" t="e">
        <f>VLOOKUP(G1089,Summary!B:B,1,FALSE)</f>
        <v>#N/A</v>
      </c>
      <c r="C1089" t="str">
        <f t="shared" si="17"/>
        <v>REX</v>
      </c>
      <c r="D1089" s="11" t="s">
        <v>5985</v>
      </c>
      <c r="E1089" s="9" t="s">
        <v>4199</v>
      </c>
      <c r="F1089" s="11" t="s">
        <v>6002</v>
      </c>
      <c r="G1089" s="9" t="s">
        <v>4201</v>
      </c>
      <c r="H1089" s="11" t="s">
        <v>4120</v>
      </c>
      <c r="I1089" s="9" t="s">
        <v>863</v>
      </c>
      <c r="J1089" s="9" t="s">
        <v>863</v>
      </c>
      <c r="K1089" s="9" t="s">
        <v>864</v>
      </c>
      <c r="L1089" s="9" t="s">
        <v>864</v>
      </c>
      <c r="M1089" s="9" t="s">
        <v>865</v>
      </c>
      <c r="N1089" s="9" t="s">
        <v>866</v>
      </c>
      <c r="O1089" s="9" t="s">
        <v>866</v>
      </c>
      <c r="P1089" s="11" t="s">
        <v>4202</v>
      </c>
      <c r="Q1089" s="9"/>
      <c r="R1089" s="11" t="s">
        <v>88</v>
      </c>
      <c r="S1089" s="9" t="s">
        <v>868</v>
      </c>
      <c r="T1089" s="9" t="s">
        <v>5640</v>
      </c>
      <c r="U1089" s="11" t="s">
        <v>5641</v>
      </c>
      <c r="V1089" s="9"/>
      <c r="W1089" s="9" t="s">
        <v>108</v>
      </c>
      <c r="X1089" s="9"/>
      <c r="Y1089" s="9" t="s">
        <v>870</v>
      </c>
      <c r="Z1089" s="11" t="s">
        <v>108</v>
      </c>
      <c r="AA1089" s="9" t="s">
        <v>108</v>
      </c>
      <c r="AB1089" s="9" t="s">
        <v>4122</v>
      </c>
      <c r="AC1089" s="9"/>
      <c r="AD1089" s="11" t="s">
        <v>4122</v>
      </c>
      <c r="AE1089" s="9"/>
    </row>
    <row r="1090" hidden="1" spans="2:31">
      <c r="B1090" t="e">
        <f>VLOOKUP(G1090,Summary!B:B,1,FALSE)</f>
        <v>#N/A</v>
      </c>
      <c r="C1090" t="str">
        <f t="shared" si="17"/>
        <v>REX</v>
      </c>
      <c r="D1090" s="11" t="s">
        <v>6003</v>
      </c>
      <c r="E1090" s="9" t="s">
        <v>2810</v>
      </c>
      <c r="F1090" s="11" t="s">
        <v>6004</v>
      </c>
      <c r="G1090" s="9" t="s">
        <v>2812</v>
      </c>
      <c r="H1090" s="11" t="s">
        <v>2813</v>
      </c>
      <c r="I1090" s="9" t="s">
        <v>863</v>
      </c>
      <c r="J1090" s="9" t="s">
        <v>863</v>
      </c>
      <c r="K1090" s="9" t="s">
        <v>864</v>
      </c>
      <c r="L1090" s="9" t="s">
        <v>864</v>
      </c>
      <c r="M1090" s="9" t="s">
        <v>865</v>
      </c>
      <c r="N1090" s="9" t="s">
        <v>866</v>
      </c>
      <c r="O1090" s="9" t="s">
        <v>866</v>
      </c>
      <c r="P1090" s="11" t="s">
        <v>2814</v>
      </c>
      <c r="Q1090" s="9"/>
      <c r="R1090" s="11" t="s">
        <v>88</v>
      </c>
      <c r="S1090" s="9" t="s">
        <v>868</v>
      </c>
      <c r="T1090" s="9" t="s">
        <v>5640</v>
      </c>
      <c r="U1090" s="11" t="s">
        <v>5641</v>
      </c>
      <c r="V1090" s="9"/>
      <c r="W1090" s="9" t="s">
        <v>818</v>
      </c>
      <c r="X1090" s="9"/>
      <c r="Y1090" s="9" t="s">
        <v>870</v>
      </c>
      <c r="Z1090" s="11" t="s">
        <v>818</v>
      </c>
      <c r="AA1090" s="9" t="s">
        <v>818</v>
      </c>
      <c r="AB1090" s="9" t="s">
        <v>2815</v>
      </c>
      <c r="AC1090" s="9"/>
      <c r="AD1090" s="11" t="s">
        <v>2815</v>
      </c>
      <c r="AE1090" s="9"/>
    </row>
    <row r="1091" hidden="1" spans="2:31">
      <c r="B1091" t="e">
        <f>VLOOKUP(G1091,Summary!B:B,1,FALSE)</f>
        <v>#N/A</v>
      </c>
      <c r="C1091" t="str">
        <f t="shared" si="17"/>
        <v>REX</v>
      </c>
      <c r="D1091" s="11" t="s">
        <v>6003</v>
      </c>
      <c r="E1091" s="9" t="s">
        <v>2817</v>
      </c>
      <c r="F1091" s="11" t="s">
        <v>6005</v>
      </c>
      <c r="G1091" s="9" t="s">
        <v>2819</v>
      </c>
      <c r="H1091" s="11" t="s">
        <v>2813</v>
      </c>
      <c r="I1091" s="9" t="s">
        <v>863</v>
      </c>
      <c r="J1091" s="9" t="s">
        <v>863</v>
      </c>
      <c r="K1091" s="9" t="s">
        <v>864</v>
      </c>
      <c r="L1091" s="9" t="s">
        <v>864</v>
      </c>
      <c r="M1091" s="9" t="s">
        <v>865</v>
      </c>
      <c r="N1091" s="9" t="s">
        <v>866</v>
      </c>
      <c r="O1091" s="9" t="s">
        <v>866</v>
      </c>
      <c r="P1091" s="11" t="s">
        <v>2820</v>
      </c>
      <c r="Q1091" s="9"/>
      <c r="R1091" s="11" t="s">
        <v>88</v>
      </c>
      <c r="S1091" s="9" t="s">
        <v>868</v>
      </c>
      <c r="T1091" s="9" t="s">
        <v>5640</v>
      </c>
      <c r="U1091" s="11" t="s">
        <v>5641</v>
      </c>
      <c r="V1091" s="9"/>
      <c r="W1091" s="9" t="s">
        <v>87</v>
      </c>
      <c r="X1091" s="9"/>
      <c r="Y1091" s="9" t="s">
        <v>870</v>
      </c>
      <c r="Z1091" s="11" t="s">
        <v>87</v>
      </c>
      <c r="AA1091" s="9" t="s">
        <v>87</v>
      </c>
      <c r="AB1091" s="9" t="s">
        <v>2815</v>
      </c>
      <c r="AC1091" s="9"/>
      <c r="AD1091" s="11" t="s">
        <v>2815</v>
      </c>
      <c r="AE1091" s="9"/>
    </row>
    <row r="1092" hidden="1" spans="2:31">
      <c r="B1092" t="e">
        <f>VLOOKUP(G1092,Summary!B:B,1,FALSE)</f>
        <v>#N/A</v>
      </c>
      <c r="C1092" t="str">
        <f t="shared" si="17"/>
        <v>REX</v>
      </c>
      <c r="D1092" s="11" t="s">
        <v>6003</v>
      </c>
      <c r="E1092" s="9" t="s">
        <v>2822</v>
      </c>
      <c r="F1092" s="11" t="s">
        <v>6006</v>
      </c>
      <c r="G1092" s="9" t="s">
        <v>2824</v>
      </c>
      <c r="H1092" s="11" t="s">
        <v>2813</v>
      </c>
      <c r="I1092" s="9" t="s">
        <v>863</v>
      </c>
      <c r="J1092" s="9" t="s">
        <v>863</v>
      </c>
      <c r="K1092" s="9" t="s">
        <v>864</v>
      </c>
      <c r="L1092" s="9" t="s">
        <v>864</v>
      </c>
      <c r="M1092" s="9" t="s">
        <v>865</v>
      </c>
      <c r="N1092" s="9" t="s">
        <v>866</v>
      </c>
      <c r="O1092" s="9" t="s">
        <v>866</v>
      </c>
      <c r="P1092" s="11" t="s">
        <v>2825</v>
      </c>
      <c r="Q1092" s="9"/>
      <c r="R1092" s="11" t="s">
        <v>88</v>
      </c>
      <c r="S1092" s="9" t="s">
        <v>868</v>
      </c>
      <c r="T1092" s="9" t="s">
        <v>5640</v>
      </c>
      <c r="U1092" s="11" t="s">
        <v>5641</v>
      </c>
      <c r="V1092" s="9"/>
      <c r="W1092" s="9" t="s">
        <v>216</v>
      </c>
      <c r="X1092" s="9"/>
      <c r="Y1092" s="9" t="s">
        <v>870</v>
      </c>
      <c r="Z1092" s="11" t="s">
        <v>216</v>
      </c>
      <c r="AA1092" s="9" t="s">
        <v>216</v>
      </c>
      <c r="AB1092" s="9" t="s">
        <v>2815</v>
      </c>
      <c r="AC1092" s="9"/>
      <c r="AD1092" s="11" t="s">
        <v>2815</v>
      </c>
      <c r="AE1092" s="9"/>
    </row>
    <row r="1093" hidden="1" spans="2:31">
      <c r="B1093" t="e">
        <f>VLOOKUP(G1093,Summary!B:B,1,FALSE)</f>
        <v>#N/A</v>
      </c>
      <c r="C1093" t="str">
        <f t="shared" si="17"/>
        <v>REX</v>
      </c>
      <c r="D1093" s="11" t="s">
        <v>6003</v>
      </c>
      <c r="E1093" s="9" t="s">
        <v>2827</v>
      </c>
      <c r="F1093" s="11" t="s">
        <v>6007</v>
      </c>
      <c r="G1093" s="9" t="s">
        <v>2829</v>
      </c>
      <c r="H1093" s="11" t="s">
        <v>2813</v>
      </c>
      <c r="I1093" s="9" t="s">
        <v>863</v>
      </c>
      <c r="J1093" s="9" t="s">
        <v>863</v>
      </c>
      <c r="K1093" s="9" t="s">
        <v>864</v>
      </c>
      <c r="L1093" s="9" t="s">
        <v>864</v>
      </c>
      <c r="M1093" s="9" t="s">
        <v>865</v>
      </c>
      <c r="N1093" s="9" t="s">
        <v>866</v>
      </c>
      <c r="O1093" s="9" t="s">
        <v>866</v>
      </c>
      <c r="P1093" s="11" t="s">
        <v>2830</v>
      </c>
      <c r="Q1093" s="9"/>
      <c r="R1093" s="11" t="s">
        <v>88</v>
      </c>
      <c r="S1093" s="9" t="s">
        <v>868</v>
      </c>
      <c r="T1093" s="9" t="s">
        <v>5640</v>
      </c>
      <c r="U1093" s="11" t="s">
        <v>5641</v>
      </c>
      <c r="V1093" s="9"/>
      <c r="W1093" s="9" t="s">
        <v>87</v>
      </c>
      <c r="X1093" s="9"/>
      <c r="Y1093" s="9" t="s">
        <v>870</v>
      </c>
      <c r="Z1093" s="11" t="s">
        <v>87</v>
      </c>
      <c r="AA1093" s="9" t="s">
        <v>87</v>
      </c>
      <c r="AB1093" s="9" t="s">
        <v>2815</v>
      </c>
      <c r="AC1093" s="9"/>
      <c r="AD1093" s="11" t="s">
        <v>2815</v>
      </c>
      <c r="AE1093" s="9"/>
    </row>
    <row r="1094" hidden="1" spans="2:31">
      <c r="B1094" t="e">
        <f>VLOOKUP(G1094,Summary!B:B,1,FALSE)</f>
        <v>#N/A</v>
      </c>
      <c r="C1094" t="str">
        <f t="shared" si="17"/>
        <v>REX</v>
      </c>
      <c r="D1094" s="11" t="s">
        <v>6008</v>
      </c>
      <c r="E1094" s="9" t="s">
        <v>2914</v>
      </c>
      <c r="F1094" s="11" t="s">
        <v>6009</v>
      </c>
      <c r="G1094" s="9" t="s">
        <v>2916</v>
      </c>
      <c r="H1094" s="11" t="s">
        <v>2917</v>
      </c>
      <c r="I1094" s="9" t="s">
        <v>863</v>
      </c>
      <c r="J1094" s="9" t="s">
        <v>863</v>
      </c>
      <c r="K1094" s="9" t="s">
        <v>864</v>
      </c>
      <c r="L1094" s="9" t="s">
        <v>864</v>
      </c>
      <c r="M1094" s="9" t="s">
        <v>865</v>
      </c>
      <c r="N1094" s="9" t="s">
        <v>866</v>
      </c>
      <c r="O1094" s="9" t="s">
        <v>866</v>
      </c>
      <c r="P1094" s="11" t="s">
        <v>2918</v>
      </c>
      <c r="Q1094" s="9"/>
      <c r="R1094" s="11" t="s">
        <v>88</v>
      </c>
      <c r="S1094" s="9" t="s">
        <v>868</v>
      </c>
      <c r="T1094" s="9" t="s">
        <v>5640</v>
      </c>
      <c r="U1094" s="11" t="s">
        <v>5641</v>
      </c>
      <c r="V1094" s="9"/>
      <c r="W1094" s="9" t="s">
        <v>87</v>
      </c>
      <c r="X1094" s="9"/>
      <c r="Y1094" s="9" t="s">
        <v>870</v>
      </c>
      <c r="Z1094" s="11" t="s">
        <v>87</v>
      </c>
      <c r="AA1094" s="9" t="s">
        <v>87</v>
      </c>
      <c r="AB1094" s="9" t="s">
        <v>2919</v>
      </c>
      <c r="AC1094" s="9"/>
      <c r="AD1094" s="11" t="s">
        <v>2919</v>
      </c>
      <c r="AE1094" s="9"/>
    </row>
    <row r="1095" hidden="1" spans="2:31">
      <c r="B1095" t="e">
        <f>VLOOKUP(G1095,Summary!B:B,1,FALSE)</f>
        <v>#N/A</v>
      </c>
      <c r="C1095" t="str">
        <f t="shared" si="17"/>
        <v>REX</v>
      </c>
      <c r="D1095" s="11" t="s">
        <v>6008</v>
      </c>
      <c r="E1095" s="9" t="s">
        <v>2921</v>
      </c>
      <c r="F1095" s="11" t="s">
        <v>6010</v>
      </c>
      <c r="G1095" s="9" t="s">
        <v>2923</v>
      </c>
      <c r="H1095" s="11" t="s">
        <v>2917</v>
      </c>
      <c r="I1095" s="9" t="s">
        <v>863</v>
      </c>
      <c r="J1095" s="9" t="s">
        <v>863</v>
      </c>
      <c r="K1095" s="9" t="s">
        <v>864</v>
      </c>
      <c r="L1095" s="9" t="s">
        <v>864</v>
      </c>
      <c r="M1095" s="9" t="s">
        <v>865</v>
      </c>
      <c r="N1095" s="9" t="s">
        <v>866</v>
      </c>
      <c r="O1095" s="9" t="s">
        <v>866</v>
      </c>
      <c r="P1095" s="11" t="s">
        <v>2924</v>
      </c>
      <c r="Q1095" s="9"/>
      <c r="R1095" s="11" t="s">
        <v>88</v>
      </c>
      <c r="S1095" s="9" t="s">
        <v>868</v>
      </c>
      <c r="T1095" s="9" t="s">
        <v>5640</v>
      </c>
      <c r="U1095" s="11" t="s">
        <v>5641</v>
      </c>
      <c r="V1095" s="9"/>
      <c r="W1095" s="9" t="s">
        <v>87</v>
      </c>
      <c r="X1095" s="9"/>
      <c r="Y1095" s="9" t="s">
        <v>870</v>
      </c>
      <c r="Z1095" s="11" t="s">
        <v>87</v>
      </c>
      <c r="AA1095" s="9" t="s">
        <v>87</v>
      </c>
      <c r="AB1095" s="9" t="s">
        <v>2919</v>
      </c>
      <c r="AC1095" s="9"/>
      <c r="AD1095" s="11" t="s">
        <v>2919</v>
      </c>
      <c r="AE1095" s="9"/>
    </row>
    <row r="1096" hidden="1" spans="2:31">
      <c r="B1096" t="e">
        <f>VLOOKUP(G1096,Summary!B:B,1,FALSE)</f>
        <v>#N/A</v>
      </c>
      <c r="C1096" t="str">
        <f t="shared" si="17"/>
        <v>REX</v>
      </c>
      <c r="D1096" s="11" t="s">
        <v>6011</v>
      </c>
      <c r="E1096" s="9" t="s">
        <v>4912</v>
      </c>
      <c r="F1096" s="11" t="s">
        <v>6012</v>
      </c>
      <c r="G1096" s="9" t="s">
        <v>4914</v>
      </c>
      <c r="H1096" s="11" t="s">
        <v>4915</v>
      </c>
      <c r="I1096" s="9" t="s">
        <v>863</v>
      </c>
      <c r="J1096" s="9" t="s">
        <v>863</v>
      </c>
      <c r="K1096" s="9" t="s">
        <v>864</v>
      </c>
      <c r="L1096" s="9" t="s">
        <v>864</v>
      </c>
      <c r="M1096" s="9" t="s">
        <v>865</v>
      </c>
      <c r="N1096" s="9" t="s">
        <v>866</v>
      </c>
      <c r="O1096" s="9" t="s">
        <v>866</v>
      </c>
      <c r="P1096" s="11" t="s">
        <v>4916</v>
      </c>
      <c r="Q1096" s="9"/>
      <c r="R1096" s="11" t="s">
        <v>88</v>
      </c>
      <c r="S1096" s="9" t="s">
        <v>868</v>
      </c>
      <c r="T1096" s="9" t="s">
        <v>5640</v>
      </c>
      <c r="U1096" s="11" t="s">
        <v>5641</v>
      </c>
      <c r="V1096" s="9"/>
      <c r="W1096" s="9" t="s">
        <v>87</v>
      </c>
      <c r="X1096" s="9"/>
      <c r="Y1096" s="9" t="s">
        <v>870</v>
      </c>
      <c r="Z1096" s="11" t="s">
        <v>87</v>
      </c>
      <c r="AA1096" s="9" t="s">
        <v>87</v>
      </c>
      <c r="AB1096" s="9" t="s">
        <v>2253</v>
      </c>
      <c r="AC1096" s="9"/>
      <c r="AD1096" s="11" t="s">
        <v>2253</v>
      </c>
      <c r="AE1096" s="9"/>
    </row>
    <row r="1097" hidden="1" spans="2:31">
      <c r="B1097" t="e">
        <f>VLOOKUP(G1097,Summary!B:B,1,FALSE)</f>
        <v>#N/A</v>
      </c>
      <c r="C1097" t="str">
        <f t="shared" si="17"/>
        <v>REX</v>
      </c>
      <c r="D1097" s="11" t="s">
        <v>6013</v>
      </c>
      <c r="E1097" s="9" t="s">
        <v>4905</v>
      </c>
      <c r="F1097" s="11" t="s">
        <v>6014</v>
      </c>
      <c r="G1097" s="9" t="s">
        <v>4907</v>
      </c>
      <c r="H1097" s="11" t="s">
        <v>4908</v>
      </c>
      <c r="I1097" s="9" t="s">
        <v>863</v>
      </c>
      <c r="J1097" s="9" t="s">
        <v>863</v>
      </c>
      <c r="K1097" s="9" t="s">
        <v>864</v>
      </c>
      <c r="L1097" s="9" t="s">
        <v>864</v>
      </c>
      <c r="M1097" s="9" t="s">
        <v>865</v>
      </c>
      <c r="N1097" s="9" t="s">
        <v>866</v>
      </c>
      <c r="O1097" s="9" t="s">
        <v>866</v>
      </c>
      <c r="P1097" s="11" t="s">
        <v>4909</v>
      </c>
      <c r="Q1097" s="9"/>
      <c r="R1097" s="11" t="s">
        <v>88</v>
      </c>
      <c r="S1097" s="9" t="s">
        <v>868</v>
      </c>
      <c r="T1097" s="9" t="s">
        <v>5640</v>
      </c>
      <c r="U1097" s="11" t="s">
        <v>5641</v>
      </c>
      <c r="V1097" s="9"/>
      <c r="W1097" s="9" t="s">
        <v>87</v>
      </c>
      <c r="X1097" s="9"/>
      <c r="Y1097" s="9" t="s">
        <v>870</v>
      </c>
      <c r="Z1097" s="11" t="s">
        <v>87</v>
      </c>
      <c r="AA1097" s="9" t="s">
        <v>87</v>
      </c>
      <c r="AB1097" s="9" t="s">
        <v>4910</v>
      </c>
      <c r="AC1097" s="9"/>
      <c r="AD1097" s="11" t="s">
        <v>4910</v>
      </c>
      <c r="AE1097" s="9"/>
    </row>
    <row r="1098" hidden="1" spans="2:31">
      <c r="B1098" t="e">
        <f>VLOOKUP(G1098,Summary!B:B,1,FALSE)</f>
        <v>#N/A</v>
      </c>
      <c r="C1098" t="str">
        <f t="shared" si="17"/>
        <v>REX</v>
      </c>
      <c r="D1098" s="11" t="s">
        <v>6015</v>
      </c>
      <c r="E1098" s="9" t="s">
        <v>1531</v>
      </c>
      <c r="F1098" s="11" t="s">
        <v>6016</v>
      </c>
      <c r="G1098" s="9" t="s">
        <v>1533</v>
      </c>
      <c r="H1098" s="11" t="s">
        <v>1534</v>
      </c>
      <c r="I1098" s="9" t="s">
        <v>863</v>
      </c>
      <c r="J1098" s="9" t="s">
        <v>863</v>
      </c>
      <c r="K1098" s="9" t="s">
        <v>864</v>
      </c>
      <c r="L1098" s="9" t="s">
        <v>864</v>
      </c>
      <c r="M1098" s="9" t="s">
        <v>865</v>
      </c>
      <c r="N1098" s="9" t="s">
        <v>866</v>
      </c>
      <c r="O1098" s="9" t="s">
        <v>866</v>
      </c>
      <c r="P1098" s="11" t="s">
        <v>1535</v>
      </c>
      <c r="Q1098" s="9"/>
      <c r="R1098" s="11" t="s">
        <v>88</v>
      </c>
      <c r="S1098" s="9" t="s">
        <v>868</v>
      </c>
      <c r="T1098" s="9" t="s">
        <v>5640</v>
      </c>
      <c r="U1098" s="11" t="s">
        <v>5641</v>
      </c>
      <c r="V1098" s="9"/>
      <c r="W1098" s="9" t="s">
        <v>680</v>
      </c>
      <c r="X1098" s="9"/>
      <c r="Y1098" s="9" t="s">
        <v>870</v>
      </c>
      <c r="Z1098" s="11" t="s">
        <v>680</v>
      </c>
      <c r="AA1098" s="9" t="s">
        <v>680</v>
      </c>
      <c r="AB1098" s="9" t="s">
        <v>1536</v>
      </c>
      <c r="AC1098" s="9"/>
      <c r="AD1098" s="11" t="s">
        <v>1536</v>
      </c>
      <c r="AE1098" s="9"/>
    </row>
    <row r="1099" hidden="1" spans="2:31">
      <c r="B1099" t="e">
        <f>VLOOKUP(G1099,Summary!B:B,1,FALSE)</f>
        <v>#N/A</v>
      </c>
      <c r="C1099" t="str">
        <f t="shared" si="17"/>
        <v>REX</v>
      </c>
      <c r="D1099" s="11" t="s">
        <v>6017</v>
      </c>
      <c r="E1099" s="9" t="s">
        <v>5192</v>
      </c>
      <c r="F1099" s="11" t="s">
        <v>6018</v>
      </c>
      <c r="G1099" s="9" t="s">
        <v>5194</v>
      </c>
      <c r="H1099" s="11" t="s">
        <v>5195</v>
      </c>
      <c r="I1099" s="9" t="s">
        <v>863</v>
      </c>
      <c r="J1099" s="9" t="s">
        <v>863</v>
      </c>
      <c r="K1099" s="9" t="s">
        <v>864</v>
      </c>
      <c r="L1099" s="9" t="s">
        <v>864</v>
      </c>
      <c r="M1099" s="9" t="s">
        <v>865</v>
      </c>
      <c r="N1099" s="9" t="s">
        <v>866</v>
      </c>
      <c r="O1099" s="9" t="s">
        <v>866</v>
      </c>
      <c r="P1099" s="11" t="s">
        <v>5196</v>
      </c>
      <c r="Q1099" s="9"/>
      <c r="R1099" s="11" t="s">
        <v>88</v>
      </c>
      <c r="S1099" s="9" t="s">
        <v>868</v>
      </c>
      <c r="T1099" s="9" t="s">
        <v>5640</v>
      </c>
      <c r="U1099" s="11" t="s">
        <v>5641</v>
      </c>
      <c r="V1099" s="9"/>
      <c r="W1099" s="9" t="s">
        <v>127</v>
      </c>
      <c r="X1099" s="9"/>
      <c r="Y1099" s="9" t="s">
        <v>870</v>
      </c>
      <c r="Z1099" s="11" t="s">
        <v>127</v>
      </c>
      <c r="AA1099" s="9" t="s">
        <v>127</v>
      </c>
      <c r="AB1099" s="9" t="s">
        <v>5197</v>
      </c>
      <c r="AC1099" s="9"/>
      <c r="AD1099" s="11" t="s">
        <v>5197</v>
      </c>
      <c r="AE1099" s="9"/>
    </row>
    <row r="1100" hidden="1" spans="2:31">
      <c r="B1100" t="e">
        <f>VLOOKUP(G1100,Summary!B:B,1,FALSE)</f>
        <v>#N/A</v>
      </c>
      <c r="C1100" t="str">
        <f t="shared" si="17"/>
        <v>REX</v>
      </c>
      <c r="D1100" s="11" t="s">
        <v>6019</v>
      </c>
      <c r="E1100" s="9" t="s">
        <v>3000</v>
      </c>
      <c r="F1100" s="11" t="s">
        <v>6020</v>
      </c>
      <c r="G1100" s="9" t="s">
        <v>3002</v>
      </c>
      <c r="H1100" s="11" t="s">
        <v>3003</v>
      </c>
      <c r="I1100" s="9" t="s">
        <v>863</v>
      </c>
      <c r="J1100" s="9" t="s">
        <v>863</v>
      </c>
      <c r="K1100" s="9" t="s">
        <v>864</v>
      </c>
      <c r="L1100" s="9" t="s">
        <v>864</v>
      </c>
      <c r="M1100" s="9" t="s">
        <v>865</v>
      </c>
      <c r="N1100" s="9" t="s">
        <v>866</v>
      </c>
      <c r="O1100" s="9" t="s">
        <v>866</v>
      </c>
      <c r="P1100" s="11" t="s">
        <v>3004</v>
      </c>
      <c r="Q1100" s="9"/>
      <c r="R1100" s="11" t="s">
        <v>88</v>
      </c>
      <c r="S1100" s="9" t="s">
        <v>868</v>
      </c>
      <c r="T1100" s="9" t="s">
        <v>5640</v>
      </c>
      <c r="U1100" s="11" t="s">
        <v>5641</v>
      </c>
      <c r="V1100" s="9"/>
      <c r="W1100" s="9" t="s">
        <v>87</v>
      </c>
      <c r="X1100" s="9"/>
      <c r="Y1100" s="9" t="s">
        <v>870</v>
      </c>
      <c r="Z1100" s="11" t="s">
        <v>87</v>
      </c>
      <c r="AA1100" s="9" t="s">
        <v>87</v>
      </c>
      <c r="AB1100" s="9" t="s">
        <v>3005</v>
      </c>
      <c r="AC1100" s="9"/>
      <c r="AD1100" s="11" t="s">
        <v>3005</v>
      </c>
      <c r="AE1100" s="9"/>
    </row>
    <row r="1101" hidden="1" spans="2:31">
      <c r="B1101" t="e">
        <f>VLOOKUP(G1101,Summary!B:B,1,FALSE)</f>
        <v>#N/A</v>
      </c>
      <c r="C1101" t="str">
        <f t="shared" si="17"/>
        <v>REX</v>
      </c>
      <c r="D1101" s="11" t="s">
        <v>6021</v>
      </c>
      <c r="E1101" s="9" t="s">
        <v>4030</v>
      </c>
      <c r="F1101" s="11" t="s">
        <v>6022</v>
      </c>
      <c r="G1101" s="9" t="s">
        <v>4032</v>
      </c>
      <c r="H1101" s="11" t="s">
        <v>4033</v>
      </c>
      <c r="I1101" s="9" t="s">
        <v>863</v>
      </c>
      <c r="J1101" s="9" t="s">
        <v>863</v>
      </c>
      <c r="K1101" s="9" t="s">
        <v>864</v>
      </c>
      <c r="L1101" s="9" t="s">
        <v>864</v>
      </c>
      <c r="M1101" s="9" t="s">
        <v>865</v>
      </c>
      <c r="N1101" s="9" t="s">
        <v>866</v>
      </c>
      <c r="O1101" s="9" t="s">
        <v>866</v>
      </c>
      <c r="P1101" s="11" t="s">
        <v>4034</v>
      </c>
      <c r="Q1101" s="9"/>
      <c r="R1101" s="11" t="s">
        <v>88</v>
      </c>
      <c r="S1101" s="9" t="s">
        <v>868</v>
      </c>
      <c r="T1101" s="9" t="s">
        <v>5640</v>
      </c>
      <c r="U1101" s="11" t="s">
        <v>5641</v>
      </c>
      <c r="V1101" s="9"/>
      <c r="W1101" s="9" t="s">
        <v>87</v>
      </c>
      <c r="X1101" s="9"/>
      <c r="Y1101" s="9" t="s">
        <v>870</v>
      </c>
      <c r="Z1101" s="11" t="s">
        <v>87</v>
      </c>
      <c r="AA1101" s="9" t="s">
        <v>87</v>
      </c>
      <c r="AB1101" s="9" t="s">
        <v>4035</v>
      </c>
      <c r="AC1101" s="9"/>
      <c r="AD1101" s="11" t="s">
        <v>4035</v>
      </c>
      <c r="AE1101" s="9"/>
    </row>
    <row r="1102" hidden="1" spans="2:31">
      <c r="B1102" t="e">
        <f>VLOOKUP(G1102,Summary!B:B,1,FALSE)</f>
        <v>#N/A</v>
      </c>
      <c r="C1102" t="str">
        <f t="shared" si="17"/>
        <v>REX</v>
      </c>
      <c r="D1102" s="11" t="s">
        <v>6021</v>
      </c>
      <c r="E1102" s="9" t="s">
        <v>4037</v>
      </c>
      <c r="F1102" s="11" t="s">
        <v>6023</v>
      </c>
      <c r="G1102" s="9" t="s">
        <v>4039</v>
      </c>
      <c r="H1102" s="11" t="s">
        <v>4033</v>
      </c>
      <c r="I1102" s="9" t="s">
        <v>863</v>
      </c>
      <c r="J1102" s="9" t="s">
        <v>863</v>
      </c>
      <c r="K1102" s="9" t="s">
        <v>864</v>
      </c>
      <c r="L1102" s="9" t="s">
        <v>864</v>
      </c>
      <c r="M1102" s="9" t="s">
        <v>865</v>
      </c>
      <c r="N1102" s="9" t="s">
        <v>866</v>
      </c>
      <c r="O1102" s="9" t="s">
        <v>866</v>
      </c>
      <c r="P1102" s="11" t="s">
        <v>4040</v>
      </c>
      <c r="Q1102" s="9"/>
      <c r="R1102" s="11" t="s">
        <v>88</v>
      </c>
      <c r="S1102" s="9" t="s">
        <v>868</v>
      </c>
      <c r="T1102" s="9" t="s">
        <v>5640</v>
      </c>
      <c r="U1102" s="11" t="s">
        <v>5641</v>
      </c>
      <c r="V1102" s="9"/>
      <c r="W1102" s="9" t="s">
        <v>87</v>
      </c>
      <c r="X1102" s="9"/>
      <c r="Y1102" s="9" t="s">
        <v>870</v>
      </c>
      <c r="Z1102" s="11" t="s">
        <v>87</v>
      </c>
      <c r="AA1102" s="9" t="s">
        <v>87</v>
      </c>
      <c r="AB1102" s="9" t="s">
        <v>4035</v>
      </c>
      <c r="AC1102" s="9"/>
      <c r="AD1102" s="11" t="s">
        <v>4035</v>
      </c>
      <c r="AE1102" s="9"/>
    </row>
    <row r="1103" hidden="1" spans="2:31">
      <c r="B1103" t="e">
        <f>VLOOKUP(G1103,Summary!B:B,1,FALSE)</f>
        <v>#N/A</v>
      </c>
      <c r="C1103" t="str">
        <f t="shared" si="17"/>
        <v>REX</v>
      </c>
      <c r="D1103" s="11" t="s">
        <v>6021</v>
      </c>
      <c r="E1103" s="9" t="s">
        <v>4042</v>
      </c>
      <c r="F1103" s="11" t="s">
        <v>6024</v>
      </c>
      <c r="G1103" s="9" t="s">
        <v>4044</v>
      </c>
      <c r="H1103" s="11" t="s">
        <v>4033</v>
      </c>
      <c r="I1103" s="9" t="s">
        <v>863</v>
      </c>
      <c r="J1103" s="9" t="s">
        <v>863</v>
      </c>
      <c r="K1103" s="9" t="s">
        <v>864</v>
      </c>
      <c r="L1103" s="9" t="s">
        <v>864</v>
      </c>
      <c r="M1103" s="9" t="s">
        <v>865</v>
      </c>
      <c r="N1103" s="9" t="s">
        <v>866</v>
      </c>
      <c r="O1103" s="9" t="s">
        <v>866</v>
      </c>
      <c r="P1103" s="11" t="s">
        <v>4045</v>
      </c>
      <c r="Q1103" s="9"/>
      <c r="R1103" s="11" t="s">
        <v>88</v>
      </c>
      <c r="S1103" s="9" t="s">
        <v>868</v>
      </c>
      <c r="T1103" s="9" t="s">
        <v>5640</v>
      </c>
      <c r="U1103" s="11" t="s">
        <v>5641</v>
      </c>
      <c r="V1103" s="9"/>
      <c r="W1103" s="9" t="s">
        <v>281</v>
      </c>
      <c r="X1103" s="9"/>
      <c r="Y1103" s="9" t="s">
        <v>870</v>
      </c>
      <c r="Z1103" s="11" t="s">
        <v>281</v>
      </c>
      <c r="AA1103" s="9" t="s">
        <v>281</v>
      </c>
      <c r="AB1103" s="9" t="s">
        <v>4035</v>
      </c>
      <c r="AC1103" s="9"/>
      <c r="AD1103" s="11" t="s">
        <v>4035</v>
      </c>
      <c r="AE1103" s="9"/>
    </row>
    <row r="1104" hidden="1" spans="2:31">
      <c r="B1104" t="e">
        <f>VLOOKUP(G1104,Summary!B:B,1,FALSE)</f>
        <v>#N/A</v>
      </c>
      <c r="C1104" t="str">
        <f t="shared" si="17"/>
        <v>REX</v>
      </c>
      <c r="D1104" s="11" t="s">
        <v>6021</v>
      </c>
      <c r="E1104" s="9" t="s">
        <v>4047</v>
      </c>
      <c r="F1104" s="11" t="s">
        <v>6025</v>
      </c>
      <c r="G1104" s="9" t="s">
        <v>4049</v>
      </c>
      <c r="H1104" s="11" t="s">
        <v>4033</v>
      </c>
      <c r="I1104" s="9" t="s">
        <v>863</v>
      </c>
      <c r="J1104" s="9" t="s">
        <v>863</v>
      </c>
      <c r="K1104" s="9" t="s">
        <v>864</v>
      </c>
      <c r="L1104" s="9" t="s">
        <v>864</v>
      </c>
      <c r="M1104" s="9" t="s">
        <v>865</v>
      </c>
      <c r="N1104" s="9" t="s">
        <v>866</v>
      </c>
      <c r="O1104" s="9" t="s">
        <v>866</v>
      </c>
      <c r="P1104" s="11" t="s">
        <v>4050</v>
      </c>
      <c r="Q1104" s="9"/>
      <c r="R1104" s="11" t="s">
        <v>88</v>
      </c>
      <c r="S1104" s="9" t="s">
        <v>868</v>
      </c>
      <c r="T1104" s="9" t="s">
        <v>5640</v>
      </c>
      <c r="U1104" s="11" t="s">
        <v>5641</v>
      </c>
      <c r="V1104" s="9"/>
      <c r="W1104" s="9" t="s">
        <v>127</v>
      </c>
      <c r="X1104" s="9"/>
      <c r="Y1104" s="9" t="s">
        <v>870</v>
      </c>
      <c r="Z1104" s="11" t="s">
        <v>127</v>
      </c>
      <c r="AA1104" s="9" t="s">
        <v>127</v>
      </c>
      <c r="AB1104" s="9" t="s">
        <v>4035</v>
      </c>
      <c r="AC1104" s="9"/>
      <c r="AD1104" s="11" t="s">
        <v>4035</v>
      </c>
      <c r="AE1104" s="9"/>
    </row>
    <row r="1105" hidden="1" spans="2:31">
      <c r="B1105" t="e">
        <f>VLOOKUP(G1105,Summary!B:B,1,FALSE)</f>
        <v>#N/A</v>
      </c>
      <c r="C1105" t="str">
        <f t="shared" si="17"/>
        <v>REX</v>
      </c>
      <c r="D1105" s="11" t="s">
        <v>6021</v>
      </c>
      <c r="E1105" s="9" t="s">
        <v>4052</v>
      </c>
      <c r="F1105" s="11" t="s">
        <v>6026</v>
      </c>
      <c r="G1105" s="9" t="s">
        <v>4054</v>
      </c>
      <c r="H1105" s="11" t="s">
        <v>4033</v>
      </c>
      <c r="I1105" s="9" t="s">
        <v>863</v>
      </c>
      <c r="J1105" s="9" t="s">
        <v>863</v>
      </c>
      <c r="K1105" s="9" t="s">
        <v>864</v>
      </c>
      <c r="L1105" s="9" t="s">
        <v>864</v>
      </c>
      <c r="M1105" s="9" t="s">
        <v>865</v>
      </c>
      <c r="N1105" s="9" t="s">
        <v>866</v>
      </c>
      <c r="O1105" s="9" t="s">
        <v>866</v>
      </c>
      <c r="P1105" s="11" t="s">
        <v>4055</v>
      </c>
      <c r="Q1105" s="9"/>
      <c r="R1105" s="11" t="s">
        <v>88</v>
      </c>
      <c r="S1105" s="9" t="s">
        <v>868</v>
      </c>
      <c r="T1105" s="9" t="s">
        <v>5640</v>
      </c>
      <c r="U1105" s="11" t="s">
        <v>5641</v>
      </c>
      <c r="V1105" s="9"/>
      <c r="W1105" s="9" t="s">
        <v>87</v>
      </c>
      <c r="X1105" s="9"/>
      <c r="Y1105" s="9" t="s">
        <v>870</v>
      </c>
      <c r="Z1105" s="11" t="s">
        <v>87</v>
      </c>
      <c r="AA1105" s="9" t="s">
        <v>87</v>
      </c>
      <c r="AB1105" s="9" t="s">
        <v>4035</v>
      </c>
      <c r="AC1105" s="9"/>
      <c r="AD1105" s="11" t="s">
        <v>4035</v>
      </c>
      <c r="AE1105" s="9"/>
    </row>
    <row r="1106" hidden="1" spans="2:31">
      <c r="B1106" t="e">
        <f>VLOOKUP(G1106,Summary!B:B,1,FALSE)</f>
        <v>#N/A</v>
      </c>
      <c r="C1106" t="str">
        <f t="shared" si="17"/>
        <v>REX</v>
      </c>
      <c r="D1106" s="11" t="s">
        <v>6021</v>
      </c>
      <c r="E1106" s="9" t="s">
        <v>4057</v>
      </c>
      <c r="F1106" s="11" t="s">
        <v>6027</v>
      </c>
      <c r="G1106" s="9" t="s">
        <v>4059</v>
      </c>
      <c r="H1106" s="11" t="s">
        <v>4033</v>
      </c>
      <c r="I1106" s="9" t="s">
        <v>863</v>
      </c>
      <c r="J1106" s="9" t="s">
        <v>863</v>
      </c>
      <c r="K1106" s="9" t="s">
        <v>864</v>
      </c>
      <c r="L1106" s="9" t="s">
        <v>864</v>
      </c>
      <c r="M1106" s="9" t="s">
        <v>865</v>
      </c>
      <c r="N1106" s="9" t="s">
        <v>866</v>
      </c>
      <c r="O1106" s="9" t="s">
        <v>866</v>
      </c>
      <c r="P1106" s="11" t="s">
        <v>4060</v>
      </c>
      <c r="Q1106" s="9"/>
      <c r="R1106" s="11" t="s">
        <v>88</v>
      </c>
      <c r="S1106" s="9" t="s">
        <v>868</v>
      </c>
      <c r="T1106" s="9" t="s">
        <v>5640</v>
      </c>
      <c r="U1106" s="11" t="s">
        <v>5641</v>
      </c>
      <c r="V1106" s="9"/>
      <c r="W1106" s="9" t="s">
        <v>87</v>
      </c>
      <c r="X1106" s="9"/>
      <c r="Y1106" s="9" t="s">
        <v>870</v>
      </c>
      <c r="Z1106" s="11" t="s">
        <v>87</v>
      </c>
      <c r="AA1106" s="9" t="s">
        <v>87</v>
      </c>
      <c r="AB1106" s="9" t="s">
        <v>4035</v>
      </c>
      <c r="AC1106" s="9"/>
      <c r="AD1106" s="11" t="s">
        <v>4035</v>
      </c>
      <c r="AE1106" s="9"/>
    </row>
    <row r="1107" hidden="1" spans="2:31">
      <c r="B1107" t="e">
        <f>VLOOKUP(G1107,Summary!B:B,1,FALSE)</f>
        <v>#N/A</v>
      </c>
      <c r="C1107" t="str">
        <f t="shared" si="17"/>
        <v>REX</v>
      </c>
      <c r="D1107" s="11" t="s">
        <v>6021</v>
      </c>
      <c r="E1107" s="9" t="s">
        <v>4062</v>
      </c>
      <c r="F1107" s="11" t="s">
        <v>6028</v>
      </c>
      <c r="G1107" s="9" t="s">
        <v>4064</v>
      </c>
      <c r="H1107" s="11" t="s">
        <v>4033</v>
      </c>
      <c r="I1107" s="9" t="s">
        <v>863</v>
      </c>
      <c r="J1107" s="9" t="s">
        <v>863</v>
      </c>
      <c r="K1107" s="9" t="s">
        <v>864</v>
      </c>
      <c r="L1107" s="9" t="s">
        <v>864</v>
      </c>
      <c r="M1107" s="9" t="s">
        <v>865</v>
      </c>
      <c r="N1107" s="9" t="s">
        <v>866</v>
      </c>
      <c r="O1107" s="9" t="s">
        <v>866</v>
      </c>
      <c r="P1107" s="11" t="s">
        <v>4065</v>
      </c>
      <c r="Q1107" s="9"/>
      <c r="R1107" s="11" t="s">
        <v>88</v>
      </c>
      <c r="S1107" s="9" t="s">
        <v>868</v>
      </c>
      <c r="T1107" s="9" t="s">
        <v>5640</v>
      </c>
      <c r="U1107" s="11" t="s">
        <v>5641</v>
      </c>
      <c r="V1107" s="9"/>
      <c r="W1107" s="9" t="s">
        <v>87</v>
      </c>
      <c r="X1107" s="9"/>
      <c r="Y1107" s="9" t="s">
        <v>870</v>
      </c>
      <c r="Z1107" s="11" t="s">
        <v>87</v>
      </c>
      <c r="AA1107" s="9" t="s">
        <v>87</v>
      </c>
      <c r="AB1107" s="9" t="s">
        <v>4035</v>
      </c>
      <c r="AC1107" s="9"/>
      <c r="AD1107" s="11" t="s">
        <v>4035</v>
      </c>
      <c r="AE1107" s="9"/>
    </row>
    <row r="1108" hidden="1" spans="2:31">
      <c r="B1108" t="e">
        <f>VLOOKUP(G1108,Summary!B:B,1,FALSE)</f>
        <v>#N/A</v>
      </c>
      <c r="C1108" t="str">
        <f t="shared" si="17"/>
        <v>REX</v>
      </c>
      <c r="D1108" s="11" t="s">
        <v>6029</v>
      </c>
      <c r="E1108" s="9" t="s">
        <v>3656</v>
      </c>
      <c r="F1108" s="11" t="s">
        <v>6030</v>
      </c>
      <c r="G1108" s="9" t="s">
        <v>3658</v>
      </c>
      <c r="H1108" s="11" t="s">
        <v>3659</v>
      </c>
      <c r="I1108" s="9" t="s">
        <v>863</v>
      </c>
      <c r="J1108" s="9" t="s">
        <v>863</v>
      </c>
      <c r="K1108" s="9" t="s">
        <v>864</v>
      </c>
      <c r="L1108" s="9" t="s">
        <v>864</v>
      </c>
      <c r="M1108" s="9" t="s">
        <v>865</v>
      </c>
      <c r="N1108" s="9" t="s">
        <v>866</v>
      </c>
      <c r="O1108" s="9" t="s">
        <v>866</v>
      </c>
      <c r="P1108" s="11" t="s">
        <v>3660</v>
      </c>
      <c r="Q1108" s="9"/>
      <c r="R1108" s="11" t="s">
        <v>88</v>
      </c>
      <c r="S1108" s="9" t="s">
        <v>868</v>
      </c>
      <c r="T1108" s="9" t="s">
        <v>5640</v>
      </c>
      <c r="U1108" s="11" t="s">
        <v>5641</v>
      </c>
      <c r="V1108" s="9"/>
      <c r="W1108" s="9" t="s">
        <v>108</v>
      </c>
      <c r="X1108" s="9"/>
      <c r="Y1108" s="9" t="s">
        <v>870</v>
      </c>
      <c r="Z1108" s="11" t="s">
        <v>108</v>
      </c>
      <c r="AA1108" s="9" t="s">
        <v>108</v>
      </c>
      <c r="AB1108" s="9" t="s">
        <v>3661</v>
      </c>
      <c r="AC1108" s="9"/>
      <c r="AD1108" s="11" t="s">
        <v>3661</v>
      </c>
      <c r="AE1108" s="9"/>
    </row>
    <row r="1109" hidden="1" spans="2:31">
      <c r="B1109" t="e">
        <f>VLOOKUP(G1109,Summary!B:B,1,FALSE)</f>
        <v>#N/A</v>
      </c>
      <c r="C1109" t="str">
        <f t="shared" si="17"/>
        <v>REX</v>
      </c>
      <c r="D1109" s="11" t="s">
        <v>6031</v>
      </c>
      <c r="E1109" s="9" t="s">
        <v>2188</v>
      </c>
      <c r="F1109" s="11" t="s">
        <v>6032</v>
      </c>
      <c r="G1109" s="9" t="s">
        <v>2190</v>
      </c>
      <c r="H1109" s="11" t="s">
        <v>2191</v>
      </c>
      <c r="I1109" s="9" t="s">
        <v>863</v>
      </c>
      <c r="J1109" s="9" t="s">
        <v>863</v>
      </c>
      <c r="K1109" s="9" t="s">
        <v>864</v>
      </c>
      <c r="L1109" s="9" t="s">
        <v>864</v>
      </c>
      <c r="M1109" s="9" t="s">
        <v>865</v>
      </c>
      <c r="N1109" s="9" t="s">
        <v>866</v>
      </c>
      <c r="O1109" s="9" t="s">
        <v>866</v>
      </c>
      <c r="P1109" s="11" t="s">
        <v>2192</v>
      </c>
      <c r="Q1109" s="9"/>
      <c r="R1109" s="11" t="s">
        <v>88</v>
      </c>
      <c r="S1109" s="9" t="s">
        <v>868</v>
      </c>
      <c r="T1109" s="9" t="s">
        <v>5640</v>
      </c>
      <c r="U1109" s="11" t="s">
        <v>5641</v>
      </c>
      <c r="V1109" s="9"/>
      <c r="W1109" s="9" t="s">
        <v>87</v>
      </c>
      <c r="X1109" s="9"/>
      <c r="Y1109" s="9" t="s">
        <v>870</v>
      </c>
      <c r="Z1109" s="11" t="s">
        <v>87</v>
      </c>
      <c r="AA1109" s="9" t="s">
        <v>87</v>
      </c>
      <c r="AB1109" s="9" t="s">
        <v>2193</v>
      </c>
      <c r="AC1109" s="9"/>
      <c r="AD1109" s="11" t="s">
        <v>2193</v>
      </c>
      <c r="AE1109" s="9"/>
    </row>
    <row r="1110" hidden="1" spans="2:31">
      <c r="B1110" t="e">
        <f>VLOOKUP(G1110,Summary!B:B,1,FALSE)</f>
        <v>#N/A</v>
      </c>
      <c r="C1110" t="str">
        <f t="shared" si="17"/>
        <v>REX</v>
      </c>
      <c r="D1110" s="11" t="s">
        <v>6033</v>
      </c>
      <c r="E1110" s="9" t="s">
        <v>991</v>
      </c>
      <c r="F1110" s="11" t="s">
        <v>6034</v>
      </c>
      <c r="G1110" s="9" t="s">
        <v>993</v>
      </c>
      <c r="H1110" s="11" t="s">
        <v>994</v>
      </c>
      <c r="I1110" s="9" t="s">
        <v>863</v>
      </c>
      <c r="J1110" s="9" t="s">
        <v>863</v>
      </c>
      <c r="K1110" s="9" t="s">
        <v>864</v>
      </c>
      <c r="L1110" s="9" t="s">
        <v>864</v>
      </c>
      <c r="M1110" s="9" t="s">
        <v>865</v>
      </c>
      <c r="N1110" s="9" t="s">
        <v>866</v>
      </c>
      <c r="O1110" s="9" t="s">
        <v>866</v>
      </c>
      <c r="P1110" s="11" t="s">
        <v>995</v>
      </c>
      <c r="Q1110" s="9"/>
      <c r="R1110" s="11" t="s">
        <v>88</v>
      </c>
      <c r="S1110" s="9" t="s">
        <v>868</v>
      </c>
      <c r="T1110" s="9" t="s">
        <v>5640</v>
      </c>
      <c r="U1110" s="11" t="s">
        <v>5641</v>
      </c>
      <c r="V1110" s="9"/>
      <c r="W1110" s="9" t="s">
        <v>87</v>
      </c>
      <c r="X1110" s="9"/>
      <c r="Y1110" s="9" t="s">
        <v>870</v>
      </c>
      <c r="Z1110" s="11" t="s">
        <v>87</v>
      </c>
      <c r="AA1110" s="9" t="s">
        <v>87</v>
      </c>
      <c r="AB1110" s="9" t="s">
        <v>996</v>
      </c>
      <c r="AC1110" s="9"/>
      <c r="AD1110" s="11" t="s">
        <v>996</v>
      </c>
      <c r="AE1110" s="9"/>
    </row>
    <row r="1111" hidden="1" spans="2:31">
      <c r="B1111" t="e">
        <f>VLOOKUP(G1111,Summary!B:B,1,FALSE)</f>
        <v>#N/A</v>
      </c>
      <c r="C1111" t="str">
        <f t="shared" si="17"/>
        <v>REX</v>
      </c>
      <c r="D1111" s="11" t="s">
        <v>6035</v>
      </c>
      <c r="E1111" s="9" t="s">
        <v>1348</v>
      </c>
      <c r="F1111" s="11" t="s">
        <v>6036</v>
      </c>
      <c r="G1111" s="9" t="s">
        <v>1350</v>
      </c>
      <c r="H1111" s="11" t="s">
        <v>1351</v>
      </c>
      <c r="I1111" s="9" t="s">
        <v>863</v>
      </c>
      <c r="J1111" s="9" t="s">
        <v>863</v>
      </c>
      <c r="K1111" s="9" t="s">
        <v>864</v>
      </c>
      <c r="L1111" s="9" t="s">
        <v>864</v>
      </c>
      <c r="M1111" s="9" t="s">
        <v>865</v>
      </c>
      <c r="N1111" s="9" t="s">
        <v>866</v>
      </c>
      <c r="O1111" s="9" t="s">
        <v>866</v>
      </c>
      <c r="P1111" s="11" t="s">
        <v>1352</v>
      </c>
      <c r="Q1111" s="9"/>
      <c r="R1111" s="11" t="s">
        <v>88</v>
      </c>
      <c r="S1111" s="9" t="s">
        <v>868</v>
      </c>
      <c r="T1111" s="9" t="s">
        <v>5640</v>
      </c>
      <c r="U1111" s="11" t="s">
        <v>5641</v>
      </c>
      <c r="V1111" s="9"/>
      <c r="W1111" s="9" t="s">
        <v>87</v>
      </c>
      <c r="X1111" s="9"/>
      <c r="Y1111" s="9" t="s">
        <v>870</v>
      </c>
      <c r="Z1111" s="11" t="s">
        <v>87</v>
      </c>
      <c r="AA1111" s="9" t="s">
        <v>87</v>
      </c>
      <c r="AB1111" s="9" t="s">
        <v>1353</v>
      </c>
      <c r="AC1111" s="9"/>
      <c r="AD1111" s="11" t="s">
        <v>1353</v>
      </c>
      <c r="AE1111" s="9"/>
    </row>
    <row r="1112" hidden="1" spans="2:31">
      <c r="B1112" t="e">
        <f>VLOOKUP(G1112,Summary!B:B,1,FALSE)</f>
        <v>#N/A</v>
      </c>
      <c r="C1112" t="str">
        <f t="shared" si="17"/>
        <v>REX</v>
      </c>
      <c r="D1112" s="11" t="s">
        <v>6037</v>
      </c>
      <c r="E1112" s="9" t="s">
        <v>953</v>
      </c>
      <c r="F1112" s="11" t="s">
        <v>6038</v>
      </c>
      <c r="G1112" s="9" t="s">
        <v>955</v>
      </c>
      <c r="H1112" s="11" t="s">
        <v>956</v>
      </c>
      <c r="I1112" s="9" t="s">
        <v>863</v>
      </c>
      <c r="J1112" s="9" t="s">
        <v>863</v>
      </c>
      <c r="K1112" s="9" t="s">
        <v>864</v>
      </c>
      <c r="L1112" s="9" t="s">
        <v>864</v>
      </c>
      <c r="M1112" s="9" t="s">
        <v>865</v>
      </c>
      <c r="N1112" s="9" t="s">
        <v>866</v>
      </c>
      <c r="O1112" s="9" t="s">
        <v>866</v>
      </c>
      <c r="P1112" s="11" t="s">
        <v>957</v>
      </c>
      <c r="Q1112" s="9"/>
      <c r="R1112" s="11" t="s">
        <v>88</v>
      </c>
      <c r="S1112" s="9" t="s">
        <v>868</v>
      </c>
      <c r="T1112" s="9" t="s">
        <v>5640</v>
      </c>
      <c r="U1112" s="11" t="s">
        <v>5641</v>
      </c>
      <c r="V1112" s="9"/>
      <c r="W1112" s="9" t="s">
        <v>87</v>
      </c>
      <c r="X1112" s="9"/>
      <c r="Y1112" s="9" t="s">
        <v>870</v>
      </c>
      <c r="Z1112" s="11" t="s">
        <v>87</v>
      </c>
      <c r="AA1112" s="9" t="s">
        <v>87</v>
      </c>
      <c r="AB1112" s="9" t="s">
        <v>958</v>
      </c>
      <c r="AC1112" s="9"/>
      <c r="AD1112" s="11" t="s">
        <v>958</v>
      </c>
      <c r="AE1112" s="9"/>
    </row>
    <row r="1113" hidden="1" spans="2:31">
      <c r="B1113" t="e">
        <f>VLOOKUP(G1113,Summary!B:B,1,FALSE)</f>
        <v>#N/A</v>
      </c>
      <c r="C1113" t="str">
        <f t="shared" si="17"/>
        <v>REX</v>
      </c>
      <c r="D1113" s="11" t="s">
        <v>6037</v>
      </c>
      <c r="E1113" s="9" t="s">
        <v>960</v>
      </c>
      <c r="F1113" s="11" t="s">
        <v>6039</v>
      </c>
      <c r="G1113" s="9" t="s">
        <v>962</v>
      </c>
      <c r="H1113" s="11" t="s">
        <v>956</v>
      </c>
      <c r="I1113" s="9" t="s">
        <v>863</v>
      </c>
      <c r="J1113" s="9" t="s">
        <v>863</v>
      </c>
      <c r="K1113" s="9" t="s">
        <v>864</v>
      </c>
      <c r="L1113" s="9" t="s">
        <v>864</v>
      </c>
      <c r="M1113" s="9" t="s">
        <v>865</v>
      </c>
      <c r="N1113" s="9" t="s">
        <v>866</v>
      </c>
      <c r="O1113" s="9" t="s">
        <v>866</v>
      </c>
      <c r="P1113" s="11" t="s">
        <v>963</v>
      </c>
      <c r="Q1113" s="9"/>
      <c r="R1113" s="11" t="s">
        <v>88</v>
      </c>
      <c r="S1113" s="9" t="s">
        <v>868</v>
      </c>
      <c r="T1113" s="9" t="s">
        <v>5640</v>
      </c>
      <c r="U1113" s="11" t="s">
        <v>5641</v>
      </c>
      <c r="V1113" s="9"/>
      <c r="W1113" s="9" t="s">
        <v>87</v>
      </c>
      <c r="X1113" s="9"/>
      <c r="Y1113" s="9" t="s">
        <v>870</v>
      </c>
      <c r="Z1113" s="11" t="s">
        <v>87</v>
      </c>
      <c r="AA1113" s="9" t="s">
        <v>87</v>
      </c>
      <c r="AB1113" s="9" t="s">
        <v>958</v>
      </c>
      <c r="AC1113" s="9"/>
      <c r="AD1113" s="11" t="s">
        <v>958</v>
      </c>
      <c r="AE1113" s="9"/>
    </row>
    <row r="1114" hidden="1" spans="2:31">
      <c r="B1114" t="e">
        <f>VLOOKUP(G1114,Summary!B:B,1,FALSE)</f>
        <v>#N/A</v>
      </c>
      <c r="C1114" t="str">
        <f t="shared" si="17"/>
        <v>REX</v>
      </c>
      <c r="D1114" s="11" t="s">
        <v>6037</v>
      </c>
      <c r="E1114" s="9" t="s">
        <v>965</v>
      </c>
      <c r="F1114" s="11" t="s">
        <v>6040</v>
      </c>
      <c r="G1114" s="9" t="s">
        <v>967</v>
      </c>
      <c r="H1114" s="11" t="s">
        <v>956</v>
      </c>
      <c r="I1114" s="9" t="s">
        <v>863</v>
      </c>
      <c r="J1114" s="9" t="s">
        <v>863</v>
      </c>
      <c r="K1114" s="9" t="s">
        <v>864</v>
      </c>
      <c r="L1114" s="9" t="s">
        <v>864</v>
      </c>
      <c r="M1114" s="9" t="s">
        <v>865</v>
      </c>
      <c r="N1114" s="9" t="s">
        <v>866</v>
      </c>
      <c r="O1114" s="9" t="s">
        <v>866</v>
      </c>
      <c r="P1114" s="11" t="s">
        <v>968</v>
      </c>
      <c r="Q1114" s="9"/>
      <c r="R1114" s="11" t="s">
        <v>88</v>
      </c>
      <c r="S1114" s="9" t="s">
        <v>868</v>
      </c>
      <c r="T1114" s="9" t="s">
        <v>5640</v>
      </c>
      <c r="U1114" s="11" t="s">
        <v>5641</v>
      </c>
      <c r="V1114" s="9"/>
      <c r="W1114" s="9" t="s">
        <v>87</v>
      </c>
      <c r="X1114" s="9"/>
      <c r="Y1114" s="9" t="s">
        <v>870</v>
      </c>
      <c r="Z1114" s="11" t="s">
        <v>87</v>
      </c>
      <c r="AA1114" s="9" t="s">
        <v>87</v>
      </c>
      <c r="AB1114" s="9" t="s">
        <v>958</v>
      </c>
      <c r="AC1114" s="9"/>
      <c r="AD1114" s="11" t="s">
        <v>958</v>
      </c>
      <c r="AE1114" s="9"/>
    </row>
    <row r="1115" hidden="1" spans="2:30">
      <c r="B1115" t="e">
        <f>VLOOKUP(G1115,Summary!B:B,1,FALSE)</f>
        <v>#N/A</v>
      </c>
      <c r="C1115" t="str">
        <f t="shared" si="17"/>
        <v>REX</v>
      </c>
      <c r="D1115" s="12" t="s">
        <v>6041</v>
      </c>
      <c r="E1115" s="1" t="s">
        <v>984</v>
      </c>
      <c r="F1115" s="12" t="s">
        <v>6042</v>
      </c>
      <c r="G1115" s="1" t="s">
        <v>986</v>
      </c>
      <c r="H1115" s="12" t="s">
        <v>987</v>
      </c>
      <c r="I1115" s="1" t="s">
        <v>863</v>
      </c>
      <c r="J1115" s="1" t="s">
        <v>863</v>
      </c>
      <c r="K1115" s="1" t="s">
        <v>864</v>
      </c>
      <c r="L1115" s="1" t="s">
        <v>864</v>
      </c>
      <c r="M1115" s="1" t="s">
        <v>865</v>
      </c>
      <c r="N1115" s="1" t="s">
        <v>866</v>
      </c>
      <c r="O1115" s="1" t="s">
        <v>866</v>
      </c>
      <c r="P1115" s="12" t="s">
        <v>988</v>
      </c>
      <c r="R1115" s="12" t="s">
        <v>88</v>
      </c>
      <c r="S1115" s="1" t="s">
        <v>868</v>
      </c>
      <c r="T1115" s="1" t="s">
        <v>5640</v>
      </c>
      <c r="U1115" s="12" t="s">
        <v>5641</v>
      </c>
      <c r="W1115" s="1" t="s">
        <v>281</v>
      </c>
      <c r="Y1115" s="1" t="s">
        <v>870</v>
      </c>
      <c r="Z1115" s="12" t="s">
        <v>281</v>
      </c>
      <c r="AA1115" s="1" t="s">
        <v>281</v>
      </c>
      <c r="AB1115" s="1" t="s">
        <v>989</v>
      </c>
      <c r="AD1115" s="12" t="s">
        <v>989</v>
      </c>
    </row>
    <row r="1116" hidden="1" spans="2:30">
      <c r="B1116" t="e">
        <f>VLOOKUP(G1116,Summary!B:B,1,FALSE)</f>
        <v>#N/A</v>
      </c>
      <c r="C1116" t="str">
        <f t="shared" si="17"/>
        <v>REX</v>
      </c>
      <c r="D1116" s="12" t="s">
        <v>6043</v>
      </c>
      <c r="E1116" s="1" t="s">
        <v>1704</v>
      </c>
      <c r="F1116" s="12" t="s">
        <v>6044</v>
      </c>
      <c r="G1116" s="1" t="s">
        <v>1706</v>
      </c>
      <c r="H1116" s="12" t="s">
        <v>1707</v>
      </c>
      <c r="I1116" s="1" t="s">
        <v>863</v>
      </c>
      <c r="J1116" s="1" t="s">
        <v>863</v>
      </c>
      <c r="K1116" s="1" t="s">
        <v>864</v>
      </c>
      <c r="L1116" s="1" t="s">
        <v>864</v>
      </c>
      <c r="M1116" s="1" t="s">
        <v>865</v>
      </c>
      <c r="N1116" s="1" t="s">
        <v>866</v>
      </c>
      <c r="O1116" s="1" t="s">
        <v>866</v>
      </c>
      <c r="P1116" s="12" t="s">
        <v>1708</v>
      </c>
      <c r="R1116" s="12" t="s">
        <v>88</v>
      </c>
      <c r="S1116" s="1" t="s">
        <v>868</v>
      </c>
      <c r="T1116" s="1" t="s">
        <v>5640</v>
      </c>
      <c r="U1116" s="12" t="s">
        <v>5641</v>
      </c>
      <c r="W1116" s="1" t="s">
        <v>127</v>
      </c>
      <c r="Y1116" s="1" t="s">
        <v>870</v>
      </c>
      <c r="Z1116" s="12" t="s">
        <v>127</v>
      </c>
      <c r="AA1116" s="1" t="s">
        <v>127</v>
      </c>
      <c r="AB1116" s="1" t="s">
        <v>1709</v>
      </c>
      <c r="AD1116" s="12" t="s">
        <v>1709</v>
      </c>
    </row>
    <row r="1117" hidden="1" spans="2:30">
      <c r="B1117" t="e">
        <f>VLOOKUP(G1117,Summary!B:B,1,FALSE)</f>
        <v>#N/A</v>
      </c>
      <c r="C1117" t="str">
        <f t="shared" si="17"/>
        <v>REX</v>
      </c>
      <c r="D1117" s="12" t="s">
        <v>6043</v>
      </c>
      <c r="E1117" s="1" t="s">
        <v>1711</v>
      </c>
      <c r="F1117" s="12" t="s">
        <v>6045</v>
      </c>
      <c r="G1117" s="1" t="s">
        <v>1713</v>
      </c>
      <c r="H1117" s="12" t="s">
        <v>1707</v>
      </c>
      <c r="I1117" s="1" t="s">
        <v>863</v>
      </c>
      <c r="J1117" s="1" t="s">
        <v>863</v>
      </c>
      <c r="K1117" s="1" t="s">
        <v>864</v>
      </c>
      <c r="L1117" s="1" t="s">
        <v>864</v>
      </c>
      <c r="M1117" s="1" t="s">
        <v>865</v>
      </c>
      <c r="N1117" s="1" t="s">
        <v>866</v>
      </c>
      <c r="O1117" s="1" t="s">
        <v>866</v>
      </c>
      <c r="P1117" s="12" t="s">
        <v>1714</v>
      </c>
      <c r="R1117" s="12" t="s">
        <v>88</v>
      </c>
      <c r="S1117" s="1" t="s">
        <v>868</v>
      </c>
      <c r="T1117" s="1" t="s">
        <v>5640</v>
      </c>
      <c r="U1117" s="12" t="s">
        <v>5641</v>
      </c>
      <c r="W1117" s="1" t="s">
        <v>127</v>
      </c>
      <c r="Y1117" s="1" t="s">
        <v>870</v>
      </c>
      <c r="Z1117" s="12" t="s">
        <v>127</v>
      </c>
      <c r="AA1117" s="1" t="s">
        <v>127</v>
      </c>
      <c r="AB1117" s="1" t="s">
        <v>1709</v>
      </c>
      <c r="AD1117" s="12" t="s">
        <v>1709</v>
      </c>
    </row>
    <row r="1118" hidden="1" spans="2:30">
      <c r="B1118" t="e">
        <f>VLOOKUP(G1118,Summary!B:B,1,FALSE)</f>
        <v>#N/A</v>
      </c>
      <c r="C1118" t="str">
        <f t="shared" si="17"/>
        <v>REX</v>
      </c>
      <c r="D1118" s="12" t="s">
        <v>6046</v>
      </c>
      <c r="E1118" s="1" t="s">
        <v>1374</v>
      </c>
      <c r="F1118" s="12" t="s">
        <v>6047</v>
      </c>
      <c r="G1118" s="1" t="s">
        <v>1376</v>
      </c>
      <c r="H1118" s="12" t="s">
        <v>1377</v>
      </c>
      <c r="I1118" s="1" t="s">
        <v>863</v>
      </c>
      <c r="J1118" s="1" t="s">
        <v>863</v>
      </c>
      <c r="K1118" s="1" t="s">
        <v>864</v>
      </c>
      <c r="L1118" s="1" t="s">
        <v>864</v>
      </c>
      <c r="M1118" s="1" t="s">
        <v>865</v>
      </c>
      <c r="N1118" s="1" t="s">
        <v>866</v>
      </c>
      <c r="O1118" s="1" t="s">
        <v>866</v>
      </c>
      <c r="P1118" s="12" t="s">
        <v>1378</v>
      </c>
      <c r="R1118" s="12" t="s">
        <v>88</v>
      </c>
      <c r="S1118" s="1" t="s">
        <v>868</v>
      </c>
      <c r="T1118" s="1" t="s">
        <v>5640</v>
      </c>
      <c r="U1118" s="12" t="s">
        <v>5641</v>
      </c>
      <c r="W1118" s="1" t="s">
        <v>87</v>
      </c>
      <c r="Y1118" s="1" t="s">
        <v>870</v>
      </c>
      <c r="Z1118" s="12" t="s">
        <v>87</v>
      </c>
      <c r="AA1118" s="1" t="s">
        <v>87</v>
      </c>
      <c r="AB1118" s="1" t="s">
        <v>1379</v>
      </c>
      <c r="AD1118" s="12" t="s">
        <v>1379</v>
      </c>
    </row>
    <row r="1119" hidden="1" spans="2:30">
      <c r="B1119" t="e">
        <f>VLOOKUP(G1119,Summary!B:B,1,FALSE)</f>
        <v>#N/A</v>
      </c>
      <c r="C1119" t="str">
        <f t="shared" si="17"/>
        <v>REX</v>
      </c>
      <c r="D1119" s="12" t="s">
        <v>6048</v>
      </c>
      <c r="E1119" s="1" t="s">
        <v>1524</v>
      </c>
      <c r="F1119" s="12" t="s">
        <v>6049</v>
      </c>
      <c r="G1119" s="1" t="s">
        <v>1526</v>
      </c>
      <c r="H1119" s="12" t="s">
        <v>1527</v>
      </c>
      <c r="I1119" s="1" t="s">
        <v>863</v>
      </c>
      <c r="J1119" s="1" t="s">
        <v>863</v>
      </c>
      <c r="K1119" s="1" t="s">
        <v>864</v>
      </c>
      <c r="L1119" s="1" t="s">
        <v>864</v>
      </c>
      <c r="M1119" s="1" t="s">
        <v>865</v>
      </c>
      <c r="N1119" s="1" t="s">
        <v>866</v>
      </c>
      <c r="O1119" s="1" t="s">
        <v>866</v>
      </c>
      <c r="P1119" s="12" t="s">
        <v>1528</v>
      </c>
      <c r="R1119" s="12" t="s">
        <v>88</v>
      </c>
      <c r="S1119" s="1" t="s">
        <v>868</v>
      </c>
      <c r="T1119" s="1" t="s">
        <v>5640</v>
      </c>
      <c r="U1119" s="12" t="s">
        <v>5641</v>
      </c>
      <c r="W1119" s="1" t="s">
        <v>87</v>
      </c>
      <c r="Y1119" s="1" t="s">
        <v>870</v>
      </c>
      <c r="Z1119" s="12" t="s">
        <v>87</v>
      </c>
      <c r="AA1119" s="1" t="s">
        <v>87</v>
      </c>
      <c r="AB1119" s="1" t="s">
        <v>1529</v>
      </c>
      <c r="AD1119" s="12" t="s">
        <v>1529</v>
      </c>
    </row>
    <row r="1120" hidden="1" spans="2:30">
      <c r="B1120" t="e">
        <f>VLOOKUP(G1120,Summary!B:B,1,FALSE)</f>
        <v>#N/A</v>
      </c>
      <c r="C1120" t="str">
        <f t="shared" si="17"/>
        <v>REX</v>
      </c>
      <c r="D1120" s="12" t="s">
        <v>6050</v>
      </c>
      <c r="E1120" s="1" t="s">
        <v>3965</v>
      </c>
      <c r="F1120" s="12" t="s">
        <v>6051</v>
      </c>
      <c r="G1120" s="1" t="s">
        <v>3967</v>
      </c>
      <c r="H1120" s="12" t="s">
        <v>3968</v>
      </c>
      <c r="I1120" s="1" t="s">
        <v>863</v>
      </c>
      <c r="J1120" s="1" t="s">
        <v>863</v>
      </c>
      <c r="K1120" s="1" t="s">
        <v>864</v>
      </c>
      <c r="L1120" s="1" t="s">
        <v>864</v>
      </c>
      <c r="M1120" s="1" t="s">
        <v>865</v>
      </c>
      <c r="N1120" s="1" t="s">
        <v>866</v>
      </c>
      <c r="O1120" s="1" t="s">
        <v>866</v>
      </c>
      <c r="P1120" s="12" t="s">
        <v>3969</v>
      </c>
      <c r="R1120" s="12" t="s">
        <v>88</v>
      </c>
      <c r="S1120" s="1" t="s">
        <v>868</v>
      </c>
      <c r="T1120" s="1" t="s">
        <v>5640</v>
      </c>
      <c r="U1120" s="12" t="s">
        <v>5641</v>
      </c>
      <c r="W1120" s="1" t="s">
        <v>87</v>
      </c>
      <c r="Y1120" s="1" t="s">
        <v>870</v>
      </c>
      <c r="Z1120" s="12" t="s">
        <v>87</v>
      </c>
      <c r="AA1120" s="1" t="s">
        <v>87</v>
      </c>
      <c r="AB1120" s="1" t="s">
        <v>1657</v>
      </c>
      <c r="AD1120" s="12" t="s">
        <v>1657</v>
      </c>
    </row>
    <row r="1121" hidden="1" spans="2:30">
      <c r="B1121" t="e">
        <f>VLOOKUP(G1121,Summary!B:B,1,FALSE)</f>
        <v>#N/A</v>
      </c>
      <c r="C1121" t="str">
        <f t="shared" si="17"/>
        <v>REX</v>
      </c>
      <c r="D1121" s="12" t="s">
        <v>6052</v>
      </c>
      <c r="E1121" s="1" t="s">
        <v>3040</v>
      </c>
      <c r="F1121" s="12" t="s">
        <v>6053</v>
      </c>
      <c r="G1121" s="1" t="s">
        <v>3042</v>
      </c>
      <c r="H1121" s="12" t="s">
        <v>3043</v>
      </c>
      <c r="I1121" s="1" t="s">
        <v>863</v>
      </c>
      <c r="J1121" s="1" t="s">
        <v>863</v>
      </c>
      <c r="K1121" s="1" t="s">
        <v>864</v>
      </c>
      <c r="L1121" s="1" t="s">
        <v>864</v>
      </c>
      <c r="M1121" s="1" t="s">
        <v>865</v>
      </c>
      <c r="N1121" s="1" t="s">
        <v>866</v>
      </c>
      <c r="O1121" s="1" t="s">
        <v>866</v>
      </c>
      <c r="P1121" s="12" t="s">
        <v>3044</v>
      </c>
      <c r="R1121" s="12" t="s">
        <v>88</v>
      </c>
      <c r="S1121" s="1" t="s">
        <v>868</v>
      </c>
      <c r="T1121" s="1" t="s">
        <v>5640</v>
      </c>
      <c r="U1121" s="12" t="s">
        <v>5641</v>
      </c>
      <c r="W1121" s="1" t="s">
        <v>87</v>
      </c>
      <c r="Y1121" s="1" t="s">
        <v>870</v>
      </c>
      <c r="Z1121" s="12" t="s">
        <v>87</v>
      </c>
      <c r="AA1121" s="1" t="s">
        <v>87</v>
      </c>
      <c r="AB1121" s="1" t="s">
        <v>3045</v>
      </c>
      <c r="AD1121" s="12" t="s">
        <v>3045</v>
      </c>
    </row>
    <row r="1122" hidden="1" spans="2:30">
      <c r="B1122" t="e">
        <f>VLOOKUP(G1122,Summary!B:B,1,FALSE)</f>
        <v>#N/A</v>
      </c>
      <c r="C1122" t="str">
        <f t="shared" si="17"/>
        <v>REX</v>
      </c>
      <c r="D1122" s="12" t="s">
        <v>6054</v>
      </c>
      <c r="E1122" s="1" t="s">
        <v>2255</v>
      </c>
      <c r="F1122" s="12" t="s">
        <v>6055</v>
      </c>
      <c r="G1122" s="1" t="s">
        <v>2257</v>
      </c>
      <c r="H1122" s="12" t="s">
        <v>2258</v>
      </c>
      <c r="I1122" s="1" t="s">
        <v>863</v>
      </c>
      <c r="J1122" s="1" t="s">
        <v>863</v>
      </c>
      <c r="K1122" s="1" t="s">
        <v>864</v>
      </c>
      <c r="L1122" s="1" t="s">
        <v>864</v>
      </c>
      <c r="M1122" s="1" t="s">
        <v>865</v>
      </c>
      <c r="N1122" s="1" t="s">
        <v>866</v>
      </c>
      <c r="O1122" s="1" t="s">
        <v>866</v>
      </c>
      <c r="P1122" s="12" t="s">
        <v>2259</v>
      </c>
      <c r="R1122" s="12" t="s">
        <v>88</v>
      </c>
      <c r="S1122" s="1" t="s">
        <v>868</v>
      </c>
      <c r="T1122" s="1" t="s">
        <v>5640</v>
      </c>
      <c r="U1122" s="12" t="s">
        <v>5641</v>
      </c>
      <c r="W1122" s="1" t="s">
        <v>87</v>
      </c>
      <c r="Y1122" s="1" t="s">
        <v>870</v>
      </c>
      <c r="Z1122" s="12" t="s">
        <v>87</v>
      </c>
      <c r="AA1122" s="1" t="s">
        <v>87</v>
      </c>
      <c r="AB1122" s="1" t="s">
        <v>2260</v>
      </c>
      <c r="AD1122" s="12" t="s">
        <v>2260</v>
      </c>
    </row>
    <row r="1123" hidden="1" spans="2:30">
      <c r="B1123" t="e">
        <f>VLOOKUP(G1123,Summary!B:B,1,FALSE)</f>
        <v>#N/A</v>
      </c>
      <c r="C1123" t="str">
        <f t="shared" si="17"/>
        <v>REX</v>
      </c>
      <c r="D1123" s="12" t="s">
        <v>6056</v>
      </c>
      <c r="E1123" s="1" t="s">
        <v>4387</v>
      </c>
      <c r="F1123" s="12" t="s">
        <v>6057</v>
      </c>
      <c r="G1123" s="1" t="s">
        <v>4389</v>
      </c>
      <c r="H1123" s="12" t="s">
        <v>4390</v>
      </c>
      <c r="I1123" s="1" t="s">
        <v>863</v>
      </c>
      <c r="J1123" s="1" t="s">
        <v>863</v>
      </c>
      <c r="K1123" s="1" t="s">
        <v>864</v>
      </c>
      <c r="L1123" s="1" t="s">
        <v>864</v>
      </c>
      <c r="M1123" s="1" t="s">
        <v>865</v>
      </c>
      <c r="N1123" s="1" t="s">
        <v>866</v>
      </c>
      <c r="O1123" s="1" t="s">
        <v>866</v>
      </c>
      <c r="P1123" s="12" t="s">
        <v>4391</v>
      </c>
      <c r="R1123" s="12" t="s">
        <v>88</v>
      </c>
      <c r="S1123" s="1" t="s">
        <v>868</v>
      </c>
      <c r="T1123" s="1" t="s">
        <v>5640</v>
      </c>
      <c r="U1123" s="12" t="s">
        <v>5641</v>
      </c>
      <c r="W1123" s="1" t="s">
        <v>127</v>
      </c>
      <c r="Y1123" s="1" t="s">
        <v>870</v>
      </c>
      <c r="Z1123" s="12" t="s">
        <v>127</v>
      </c>
      <c r="AA1123" s="1" t="s">
        <v>127</v>
      </c>
      <c r="AB1123" s="1" t="s">
        <v>4392</v>
      </c>
      <c r="AD1123" s="12" t="s">
        <v>4392</v>
      </c>
    </row>
    <row r="1124" hidden="1" spans="2:30">
      <c r="B1124" t="e">
        <f>VLOOKUP(G1124,Summary!B:B,1,FALSE)</f>
        <v>#N/A</v>
      </c>
      <c r="C1124" t="str">
        <f t="shared" si="17"/>
        <v>REX</v>
      </c>
      <c r="D1124" s="12" t="s">
        <v>6056</v>
      </c>
      <c r="E1124" s="1" t="s">
        <v>4394</v>
      </c>
      <c r="F1124" s="12" t="s">
        <v>6058</v>
      </c>
      <c r="G1124" s="1" t="s">
        <v>4396</v>
      </c>
      <c r="H1124" s="12" t="s">
        <v>4390</v>
      </c>
      <c r="I1124" s="1" t="s">
        <v>863</v>
      </c>
      <c r="J1124" s="1" t="s">
        <v>863</v>
      </c>
      <c r="K1124" s="1" t="s">
        <v>864</v>
      </c>
      <c r="L1124" s="1" t="s">
        <v>864</v>
      </c>
      <c r="M1124" s="1" t="s">
        <v>865</v>
      </c>
      <c r="N1124" s="1" t="s">
        <v>866</v>
      </c>
      <c r="O1124" s="1" t="s">
        <v>866</v>
      </c>
      <c r="P1124" s="12" t="s">
        <v>4397</v>
      </c>
      <c r="R1124" s="12" t="s">
        <v>88</v>
      </c>
      <c r="S1124" s="1" t="s">
        <v>868</v>
      </c>
      <c r="T1124" s="1" t="s">
        <v>5640</v>
      </c>
      <c r="U1124" s="12" t="s">
        <v>5641</v>
      </c>
      <c r="W1124" s="1" t="s">
        <v>87</v>
      </c>
      <c r="Y1124" s="1" t="s">
        <v>870</v>
      </c>
      <c r="Z1124" s="12" t="s">
        <v>87</v>
      </c>
      <c r="AA1124" s="1" t="s">
        <v>87</v>
      </c>
      <c r="AB1124" s="1" t="s">
        <v>4392</v>
      </c>
      <c r="AD1124" s="12" t="s">
        <v>4392</v>
      </c>
    </row>
    <row r="1125" hidden="1" spans="2:30">
      <c r="B1125" t="e">
        <f>VLOOKUP(G1125,Summary!B:B,1,FALSE)</f>
        <v>#N/A</v>
      </c>
      <c r="C1125" t="str">
        <f t="shared" si="17"/>
        <v>REX</v>
      </c>
      <c r="D1125" s="12" t="s">
        <v>6059</v>
      </c>
      <c r="E1125" s="1" t="s">
        <v>4499</v>
      </c>
      <c r="F1125" s="12" t="s">
        <v>6060</v>
      </c>
      <c r="G1125" s="1" t="s">
        <v>4501</v>
      </c>
      <c r="H1125" s="12" t="s">
        <v>4502</v>
      </c>
      <c r="I1125" s="1" t="s">
        <v>863</v>
      </c>
      <c r="J1125" s="1" t="s">
        <v>863</v>
      </c>
      <c r="K1125" s="1" t="s">
        <v>864</v>
      </c>
      <c r="L1125" s="1" t="s">
        <v>864</v>
      </c>
      <c r="M1125" s="1" t="s">
        <v>865</v>
      </c>
      <c r="N1125" s="1" t="s">
        <v>866</v>
      </c>
      <c r="O1125" s="1" t="s">
        <v>866</v>
      </c>
      <c r="P1125" s="12" t="s">
        <v>4503</v>
      </c>
      <c r="R1125" s="12" t="s">
        <v>88</v>
      </c>
      <c r="S1125" s="1" t="s">
        <v>868</v>
      </c>
      <c r="T1125" s="1" t="s">
        <v>5640</v>
      </c>
      <c r="U1125" s="12" t="s">
        <v>5641</v>
      </c>
      <c r="W1125" s="1" t="s">
        <v>281</v>
      </c>
      <c r="Y1125" s="1" t="s">
        <v>870</v>
      </c>
      <c r="Z1125" s="12" t="s">
        <v>281</v>
      </c>
      <c r="AA1125" s="1" t="s">
        <v>281</v>
      </c>
      <c r="AB1125" s="1" t="s">
        <v>4504</v>
      </c>
      <c r="AD1125" s="12" t="s">
        <v>4504</v>
      </c>
    </row>
    <row r="1126" hidden="1" spans="2:30">
      <c r="B1126" t="e">
        <f>VLOOKUP(G1126,Summary!B:B,1,FALSE)</f>
        <v>#N/A</v>
      </c>
      <c r="C1126" t="str">
        <f t="shared" si="17"/>
        <v>REX</v>
      </c>
      <c r="D1126" s="12" t="s">
        <v>6061</v>
      </c>
      <c r="E1126" s="1" t="s">
        <v>2248</v>
      </c>
      <c r="F1126" s="12" t="s">
        <v>6062</v>
      </c>
      <c r="G1126" s="1" t="s">
        <v>2250</v>
      </c>
      <c r="H1126" s="12" t="s">
        <v>2251</v>
      </c>
      <c r="I1126" s="1" t="s">
        <v>863</v>
      </c>
      <c r="J1126" s="1" t="s">
        <v>863</v>
      </c>
      <c r="K1126" s="1" t="s">
        <v>864</v>
      </c>
      <c r="L1126" s="1" t="s">
        <v>864</v>
      </c>
      <c r="M1126" s="1" t="s">
        <v>865</v>
      </c>
      <c r="N1126" s="1" t="s">
        <v>866</v>
      </c>
      <c r="O1126" s="1" t="s">
        <v>866</v>
      </c>
      <c r="P1126" s="12" t="s">
        <v>2252</v>
      </c>
      <c r="R1126" s="12" t="s">
        <v>88</v>
      </c>
      <c r="S1126" s="1" t="s">
        <v>868</v>
      </c>
      <c r="T1126" s="1" t="s">
        <v>5640</v>
      </c>
      <c r="U1126" s="12" t="s">
        <v>5641</v>
      </c>
      <c r="W1126" s="1" t="s">
        <v>87</v>
      </c>
      <c r="Y1126" s="1" t="s">
        <v>870</v>
      </c>
      <c r="Z1126" s="12" t="s">
        <v>87</v>
      </c>
      <c r="AA1126" s="1" t="s">
        <v>87</v>
      </c>
      <c r="AB1126" s="1" t="s">
        <v>2253</v>
      </c>
      <c r="AD1126" s="12" t="s">
        <v>2253</v>
      </c>
    </row>
    <row r="1127" hidden="1" spans="2:30">
      <c r="B1127" t="e">
        <f>VLOOKUP(G1127,Summary!B:B,1,FALSE)</f>
        <v>#N/A</v>
      </c>
      <c r="C1127" t="str">
        <f t="shared" si="17"/>
        <v>REX</v>
      </c>
      <c r="D1127" s="12" t="s">
        <v>6063</v>
      </c>
      <c r="E1127" s="1" t="s">
        <v>3117</v>
      </c>
      <c r="F1127" s="12" t="s">
        <v>6064</v>
      </c>
      <c r="G1127" s="1" t="s">
        <v>3119</v>
      </c>
      <c r="H1127" s="12" t="s">
        <v>3120</v>
      </c>
      <c r="I1127" s="1" t="s">
        <v>863</v>
      </c>
      <c r="J1127" s="1" t="s">
        <v>863</v>
      </c>
      <c r="K1127" s="1" t="s">
        <v>864</v>
      </c>
      <c r="L1127" s="1" t="s">
        <v>864</v>
      </c>
      <c r="M1127" s="1" t="s">
        <v>865</v>
      </c>
      <c r="N1127" s="1" t="s">
        <v>866</v>
      </c>
      <c r="O1127" s="1" t="s">
        <v>866</v>
      </c>
      <c r="P1127" s="12" t="s">
        <v>3121</v>
      </c>
      <c r="R1127" s="12" t="s">
        <v>88</v>
      </c>
      <c r="S1127" s="1" t="s">
        <v>868</v>
      </c>
      <c r="T1127" s="1" t="s">
        <v>5640</v>
      </c>
      <c r="U1127" s="12" t="s">
        <v>5641</v>
      </c>
      <c r="W1127" s="1" t="s">
        <v>87</v>
      </c>
      <c r="Y1127" s="1" t="s">
        <v>870</v>
      </c>
      <c r="Z1127" s="12" t="s">
        <v>87</v>
      </c>
      <c r="AA1127" s="1" t="s">
        <v>87</v>
      </c>
      <c r="AB1127" s="1" t="s">
        <v>3122</v>
      </c>
      <c r="AD1127" s="12" t="s">
        <v>3122</v>
      </c>
    </row>
    <row r="1128" hidden="1" spans="2:30">
      <c r="B1128" t="e">
        <f>VLOOKUP(G1128,Summary!B:B,1,FALSE)</f>
        <v>#N/A</v>
      </c>
      <c r="C1128" t="str">
        <f t="shared" si="17"/>
        <v>REX</v>
      </c>
      <c r="D1128" s="12" t="s">
        <v>6063</v>
      </c>
      <c r="E1128" s="1" t="s">
        <v>3124</v>
      </c>
      <c r="F1128" s="12" t="s">
        <v>6065</v>
      </c>
      <c r="G1128" s="1" t="s">
        <v>3126</v>
      </c>
      <c r="H1128" s="12" t="s">
        <v>3120</v>
      </c>
      <c r="I1128" s="1" t="s">
        <v>863</v>
      </c>
      <c r="J1128" s="1" t="s">
        <v>863</v>
      </c>
      <c r="K1128" s="1" t="s">
        <v>864</v>
      </c>
      <c r="L1128" s="1" t="s">
        <v>864</v>
      </c>
      <c r="M1128" s="1" t="s">
        <v>865</v>
      </c>
      <c r="N1128" s="1" t="s">
        <v>866</v>
      </c>
      <c r="O1128" s="1" t="s">
        <v>866</v>
      </c>
      <c r="P1128" s="12" t="s">
        <v>3127</v>
      </c>
      <c r="R1128" s="12" t="s">
        <v>88</v>
      </c>
      <c r="S1128" s="1" t="s">
        <v>868</v>
      </c>
      <c r="T1128" s="1" t="s">
        <v>5640</v>
      </c>
      <c r="U1128" s="12" t="s">
        <v>5641</v>
      </c>
      <c r="W1128" s="1" t="s">
        <v>87</v>
      </c>
      <c r="Y1128" s="1" t="s">
        <v>870</v>
      </c>
      <c r="Z1128" s="12" t="s">
        <v>87</v>
      </c>
      <c r="AA1128" s="1" t="s">
        <v>87</v>
      </c>
      <c r="AB1128" s="1" t="s">
        <v>3122</v>
      </c>
      <c r="AD1128" s="12" t="s">
        <v>3122</v>
      </c>
    </row>
    <row r="1129" hidden="1" spans="2:30">
      <c r="B1129" t="e">
        <f>VLOOKUP(G1129,Summary!B:B,1,FALSE)</f>
        <v>#N/A</v>
      </c>
      <c r="C1129" t="str">
        <f t="shared" si="17"/>
        <v>REX</v>
      </c>
      <c r="D1129" s="12" t="s">
        <v>6066</v>
      </c>
      <c r="E1129" s="1" t="s">
        <v>1948</v>
      </c>
      <c r="F1129" s="12" t="s">
        <v>6067</v>
      </c>
      <c r="G1129" s="1" t="s">
        <v>1950</v>
      </c>
      <c r="H1129" s="12" t="s">
        <v>1951</v>
      </c>
      <c r="I1129" s="1" t="s">
        <v>863</v>
      </c>
      <c r="J1129" s="1" t="s">
        <v>863</v>
      </c>
      <c r="K1129" s="1" t="s">
        <v>864</v>
      </c>
      <c r="L1129" s="1" t="s">
        <v>864</v>
      </c>
      <c r="M1129" s="1" t="s">
        <v>865</v>
      </c>
      <c r="N1129" s="1" t="s">
        <v>866</v>
      </c>
      <c r="O1129" s="1" t="s">
        <v>866</v>
      </c>
      <c r="P1129" s="12" t="s">
        <v>1952</v>
      </c>
      <c r="R1129" s="12" t="s">
        <v>88</v>
      </c>
      <c r="S1129" s="1" t="s">
        <v>868</v>
      </c>
      <c r="T1129" s="1" t="s">
        <v>5640</v>
      </c>
      <c r="U1129" s="12" t="s">
        <v>5641</v>
      </c>
      <c r="W1129" s="1" t="s">
        <v>108</v>
      </c>
      <c r="Y1129" s="1" t="s">
        <v>870</v>
      </c>
      <c r="Z1129" s="12" t="s">
        <v>108</v>
      </c>
      <c r="AA1129" s="1" t="s">
        <v>108</v>
      </c>
      <c r="AB1129" s="1" t="s">
        <v>1953</v>
      </c>
      <c r="AD1129" s="12" t="s">
        <v>1953</v>
      </c>
    </row>
    <row r="1130" hidden="1" spans="2:30">
      <c r="B1130" t="e">
        <f>VLOOKUP(G1130,Summary!B:B,1,FALSE)</f>
        <v>#N/A</v>
      </c>
      <c r="C1130" t="str">
        <f t="shared" si="17"/>
        <v>REX</v>
      </c>
      <c r="D1130" s="12" t="s">
        <v>6068</v>
      </c>
      <c r="E1130" s="1" t="s">
        <v>4359</v>
      </c>
      <c r="F1130" s="12" t="s">
        <v>6069</v>
      </c>
      <c r="G1130" s="1" t="s">
        <v>4361</v>
      </c>
      <c r="H1130" s="12" t="s">
        <v>4362</v>
      </c>
      <c r="I1130" s="1" t="s">
        <v>863</v>
      </c>
      <c r="J1130" s="1" t="s">
        <v>863</v>
      </c>
      <c r="K1130" s="1" t="s">
        <v>864</v>
      </c>
      <c r="L1130" s="1" t="s">
        <v>864</v>
      </c>
      <c r="M1130" s="1" t="s">
        <v>865</v>
      </c>
      <c r="N1130" s="1" t="s">
        <v>866</v>
      </c>
      <c r="O1130" s="1" t="s">
        <v>866</v>
      </c>
      <c r="P1130" s="12" t="s">
        <v>4363</v>
      </c>
      <c r="R1130" s="12" t="s">
        <v>88</v>
      </c>
      <c r="S1130" s="1" t="s">
        <v>868</v>
      </c>
      <c r="T1130" s="1" t="s">
        <v>5640</v>
      </c>
      <c r="U1130" s="12" t="s">
        <v>5641</v>
      </c>
      <c r="W1130" s="1" t="s">
        <v>281</v>
      </c>
      <c r="Y1130" s="1" t="s">
        <v>870</v>
      </c>
      <c r="Z1130" s="12" t="s">
        <v>281</v>
      </c>
      <c r="AA1130" s="1" t="s">
        <v>281</v>
      </c>
      <c r="AB1130" s="1" t="s">
        <v>4364</v>
      </c>
      <c r="AD1130" s="12" t="s">
        <v>4364</v>
      </c>
    </row>
    <row r="1131" hidden="1" spans="2:30">
      <c r="B1131" t="e">
        <f>VLOOKUP(G1131,Summary!B:B,1,FALSE)</f>
        <v>#N/A</v>
      </c>
      <c r="C1131" t="str">
        <f t="shared" si="17"/>
        <v>REX</v>
      </c>
      <c r="D1131" s="12" t="s">
        <v>6070</v>
      </c>
      <c r="E1131" s="1" t="s">
        <v>2441</v>
      </c>
      <c r="F1131" s="12" t="s">
        <v>6071</v>
      </c>
      <c r="G1131" s="1" t="s">
        <v>2443</v>
      </c>
      <c r="H1131" s="12" t="s">
        <v>2444</v>
      </c>
      <c r="I1131" s="1" t="s">
        <v>863</v>
      </c>
      <c r="J1131" s="1" t="s">
        <v>863</v>
      </c>
      <c r="K1131" s="1" t="s">
        <v>864</v>
      </c>
      <c r="L1131" s="1" t="s">
        <v>864</v>
      </c>
      <c r="M1131" s="1" t="s">
        <v>865</v>
      </c>
      <c r="N1131" s="1" t="s">
        <v>866</v>
      </c>
      <c r="O1131" s="1" t="s">
        <v>866</v>
      </c>
      <c r="P1131" s="12" t="s">
        <v>2445</v>
      </c>
      <c r="R1131" s="12" t="s">
        <v>88</v>
      </c>
      <c r="S1131" s="1" t="s">
        <v>868</v>
      </c>
      <c r="T1131" s="1" t="s">
        <v>5640</v>
      </c>
      <c r="U1131" s="12" t="s">
        <v>5641</v>
      </c>
      <c r="W1131" s="1" t="s">
        <v>87</v>
      </c>
      <c r="Y1131" s="1" t="s">
        <v>870</v>
      </c>
      <c r="Z1131" s="12" t="s">
        <v>87</v>
      </c>
      <c r="AA1131" s="1" t="s">
        <v>87</v>
      </c>
      <c r="AB1131" s="1" t="s">
        <v>2446</v>
      </c>
      <c r="AD1131" s="12" t="s">
        <v>2446</v>
      </c>
    </row>
    <row r="1132" hidden="1" spans="2:30">
      <c r="B1132" t="e">
        <f>VLOOKUP(G1132,Summary!B:B,1,FALSE)</f>
        <v>#N/A</v>
      </c>
      <c r="C1132" t="str">
        <f t="shared" si="17"/>
        <v>REX</v>
      </c>
      <c r="D1132" s="12" t="s">
        <v>6072</v>
      </c>
      <c r="E1132" s="1" t="s">
        <v>1629</v>
      </c>
      <c r="F1132" s="12" t="s">
        <v>6073</v>
      </c>
      <c r="G1132" s="1" t="s">
        <v>1631</v>
      </c>
      <c r="H1132" s="12" t="s">
        <v>1632</v>
      </c>
      <c r="I1132" s="1" t="s">
        <v>863</v>
      </c>
      <c r="J1132" s="1" t="s">
        <v>863</v>
      </c>
      <c r="K1132" s="1" t="s">
        <v>864</v>
      </c>
      <c r="L1132" s="1" t="s">
        <v>864</v>
      </c>
      <c r="M1132" s="1" t="s">
        <v>865</v>
      </c>
      <c r="N1132" s="1" t="s">
        <v>866</v>
      </c>
      <c r="O1132" s="1" t="s">
        <v>866</v>
      </c>
      <c r="P1132" s="12" t="s">
        <v>1633</v>
      </c>
      <c r="R1132" s="12" t="s">
        <v>88</v>
      </c>
      <c r="S1132" s="1" t="s">
        <v>868</v>
      </c>
      <c r="T1132" s="1" t="s">
        <v>5640</v>
      </c>
      <c r="U1132" s="12" t="s">
        <v>5641</v>
      </c>
      <c r="W1132" s="1" t="s">
        <v>770</v>
      </c>
      <c r="Y1132" s="1" t="s">
        <v>870</v>
      </c>
      <c r="Z1132" s="12" t="s">
        <v>770</v>
      </c>
      <c r="AA1132" s="1" t="s">
        <v>770</v>
      </c>
      <c r="AB1132" s="1" t="s">
        <v>1024</v>
      </c>
      <c r="AD1132" s="12" t="s">
        <v>1024</v>
      </c>
    </row>
    <row r="1133" hidden="1" spans="2:30">
      <c r="B1133" t="e">
        <f>VLOOKUP(G1133,Summary!B:B,1,FALSE)</f>
        <v>#N/A</v>
      </c>
      <c r="C1133" t="str">
        <f t="shared" si="17"/>
        <v>REX</v>
      </c>
      <c r="D1133" s="12" t="s">
        <v>6072</v>
      </c>
      <c r="E1133" s="1" t="s">
        <v>1635</v>
      </c>
      <c r="F1133" s="12" t="s">
        <v>6074</v>
      </c>
      <c r="G1133" s="1" t="s">
        <v>1637</v>
      </c>
      <c r="H1133" s="12" t="s">
        <v>1632</v>
      </c>
      <c r="I1133" s="1" t="s">
        <v>863</v>
      </c>
      <c r="J1133" s="1" t="s">
        <v>863</v>
      </c>
      <c r="K1133" s="1" t="s">
        <v>864</v>
      </c>
      <c r="L1133" s="1" t="s">
        <v>864</v>
      </c>
      <c r="M1133" s="1" t="s">
        <v>865</v>
      </c>
      <c r="N1133" s="1" t="s">
        <v>866</v>
      </c>
      <c r="O1133" s="1" t="s">
        <v>866</v>
      </c>
      <c r="P1133" s="12" t="s">
        <v>1638</v>
      </c>
      <c r="R1133" s="12" t="s">
        <v>88</v>
      </c>
      <c r="S1133" s="1" t="s">
        <v>868</v>
      </c>
      <c r="T1133" s="1" t="s">
        <v>5640</v>
      </c>
      <c r="U1133" s="12" t="s">
        <v>5641</v>
      </c>
      <c r="W1133" s="1" t="s">
        <v>87</v>
      </c>
      <c r="Y1133" s="1" t="s">
        <v>870</v>
      </c>
      <c r="Z1133" s="12" t="s">
        <v>87</v>
      </c>
      <c r="AA1133" s="1" t="s">
        <v>87</v>
      </c>
      <c r="AB1133" s="1" t="s">
        <v>1024</v>
      </c>
      <c r="AD1133" s="12" t="s">
        <v>1024</v>
      </c>
    </row>
    <row r="1134" hidden="1" spans="2:30">
      <c r="B1134" t="e">
        <f>VLOOKUP(G1134,Summary!B:B,1,FALSE)</f>
        <v>#N/A</v>
      </c>
      <c r="C1134" t="str">
        <f t="shared" si="17"/>
        <v>REX</v>
      </c>
      <c r="D1134" s="12" t="s">
        <v>6072</v>
      </c>
      <c r="E1134" s="1" t="s">
        <v>1640</v>
      </c>
      <c r="F1134" s="12" t="s">
        <v>6075</v>
      </c>
      <c r="G1134" s="1" t="s">
        <v>1642</v>
      </c>
      <c r="H1134" s="12" t="s">
        <v>1632</v>
      </c>
      <c r="I1134" s="1" t="s">
        <v>863</v>
      </c>
      <c r="J1134" s="1" t="s">
        <v>863</v>
      </c>
      <c r="K1134" s="1" t="s">
        <v>864</v>
      </c>
      <c r="L1134" s="1" t="s">
        <v>864</v>
      </c>
      <c r="M1134" s="1" t="s">
        <v>865</v>
      </c>
      <c r="N1134" s="1" t="s">
        <v>866</v>
      </c>
      <c r="O1134" s="1" t="s">
        <v>866</v>
      </c>
      <c r="P1134" s="12" t="s">
        <v>1643</v>
      </c>
      <c r="R1134" s="12" t="s">
        <v>88</v>
      </c>
      <c r="S1134" s="1" t="s">
        <v>868</v>
      </c>
      <c r="T1134" s="1" t="s">
        <v>5640</v>
      </c>
      <c r="U1134" s="12" t="s">
        <v>5641</v>
      </c>
      <c r="W1134" s="1" t="s">
        <v>108</v>
      </c>
      <c r="Y1134" s="1" t="s">
        <v>870</v>
      </c>
      <c r="Z1134" s="12" t="s">
        <v>108</v>
      </c>
      <c r="AA1134" s="1" t="s">
        <v>108</v>
      </c>
      <c r="AB1134" s="1" t="s">
        <v>1024</v>
      </c>
      <c r="AD1134" s="12" t="s">
        <v>1024</v>
      </c>
    </row>
    <row r="1135" hidden="1" spans="2:30">
      <c r="B1135" t="e">
        <f>VLOOKUP(G1135,Summary!B:B,1,FALSE)</f>
        <v>#N/A</v>
      </c>
      <c r="C1135" t="str">
        <f t="shared" si="17"/>
        <v>REX</v>
      </c>
      <c r="D1135" s="12" t="s">
        <v>6076</v>
      </c>
      <c r="E1135" s="1" t="s">
        <v>1645</v>
      </c>
      <c r="F1135" s="12" t="s">
        <v>6077</v>
      </c>
      <c r="G1135" s="1" t="s">
        <v>1647</v>
      </c>
      <c r="H1135" s="12" t="s">
        <v>1648</v>
      </c>
      <c r="I1135" s="1" t="s">
        <v>863</v>
      </c>
      <c r="J1135" s="1" t="s">
        <v>863</v>
      </c>
      <c r="K1135" s="1" t="s">
        <v>864</v>
      </c>
      <c r="L1135" s="1" t="s">
        <v>864</v>
      </c>
      <c r="M1135" s="1" t="s">
        <v>865</v>
      </c>
      <c r="N1135" s="1" t="s">
        <v>866</v>
      </c>
      <c r="O1135" s="1" t="s">
        <v>866</v>
      </c>
      <c r="P1135" s="12" t="s">
        <v>1649</v>
      </c>
      <c r="R1135" s="12" t="s">
        <v>88</v>
      </c>
      <c r="S1135" s="1" t="s">
        <v>868</v>
      </c>
      <c r="T1135" s="1" t="s">
        <v>5640</v>
      </c>
      <c r="U1135" s="12" t="s">
        <v>5641</v>
      </c>
      <c r="W1135" s="1" t="s">
        <v>108</v>
      </c>
      <c r="Y1135" s="1" t="s">
        <v>870</v>
      </c>
      <c r="Z1135" s="12" t="s">
        <v>108</v>
      </c>
      <c r="AA1135" s="1" t="s">
        <v>108</v>
      </c>
      <c r="AB1135" s="1" t="s">
        <v>1650</v>
      </c>
      <c r="AD1135" s="12" t="s">
        <v>1650</v>
      </c>
    </row>
    <row r="1136" hidden="1" spans="2:30">
      <c r="B1136" t="e">
        <f>VLOOKUP(G1136,Summary!B:B,1,FALSE)</f>
        <v>#N/A</v>
      </c>
      <c r="C1136" t="str">
        <f t="shared" si="17"/>
        <v>REX</v>
      </c>
      <c r="D1136" s="12" t="s">
        <v>6078</v>
      </c>
      <c r="E1136" s="1" t="s">
        <v>1498</v>
      </c>
      <c r="F1136" s="12" t="s">
        <v>6079</v>
      </c>
      <c r="G1136" s="1" t="s">
        <v>1500</v>
      </c>
      <c r="H1136" s="12" t="s">
        <v>1501</v>
      </c>
      <c r="I1136" s="1" t="s">
        <v>863</v>
      </c>
      <c r="J1136" s="1" t="s">
        <v>863</v>
      </c>
      <c r="K1136" s="1" t="s">
        <v>864</v>
      </c>
      <c r="L1136" s="1" t="s">
        <v>864</v>
      </c>
      <c r="M1136" s="1" t="s">
        <v>865</v>
      </c>
      <c r="N1136" s="1" t="s">
        <v>866</v>
      </c>
      <c r="O1136" s="1" t="s">
        <v>866</v>
      </c>
      <c r="P1136" s="12" t="s">
        <v>1502</v>
      </c>
      <c r="R1136" s="12" t="s">
        <v>88</v>
      </c>
      <c r="S1136" s="1" t="s">
        <v>868</v>
      </c>
      <c r="T1136" s="1" t="s">
        <v>5640</v>
      </c>
      <c r="U1136" s="12" t="s">
        <v>5641</v>
      </c>
      <c r="W1136" s="1" t="s">
        <v>87</v>
      </c>
      <c r="Y1136" s="1" t="s">
        <v>870</v>
      </c>
      <c r="Z1136" s="12" t="s">
        <v>87</v>
      </c>
      <c r="AA1136" s="1" t="s">
        <v>87</v>
      </c>
      <c r="AB1136" s="1" t="s">
        <v>1503</v>
      </c>
      <c r="AD1136" s="12" t="s">
        <v>1503</v>
      </c>
    </row>
    <row r="1137" hidden="1" spans="2:30">
      <c r="B1137" t="e">
        <f>VLOOKUP(G1137,Summary!B:B,1,FALSE)</f>
        <v>#N/A</v>
      </c>
      <c r="C1137" t="str">
        <f t="shared" si="17"/>
        <v>REX</v>
      </c>
      <c r="D1137" s="12" t="s">
        <v>6080</v>
      </c>
      <c r="E1137" s="1" t="s">
        <v>4204</v>
      </c>
      <c r="F1137" s="12" t="s">
        <v>6081</v>
      </c>
      <c r="G1137" s="1" t="s">
        <v>4206</v>
      </c>
      <c r="H1137" s="12" t="s">
        <v>4207</v>
      </c>
      <c r="I1137" s="1" t="s">
        <v>863</v>
      </c>
      <c r="J1137" s="1" t="s">
        <v>863</v>
      </c>
      <c r="K1137" s="1" t="s">
        <v>864</v>
      </c>
      <c r="L1137" s="1" t="s">
        <v>864</v>
      </c>
      <c r="M1137" s="1" t="s">
        <v>865</v>
      </c>
      <c r="N1137" s="1" t="s">
        <v>866</v>
      </c>
      <c r="O1137" s="1" t="s">
        <v>866</v>
      </c>
      <c r="P1137" s="12" t="s">
        <v>4208</v>
      </c>
      <c r="R1137" s="12" t="s">
        <v>88</v>
      </c>
      <c r="S1137" s="1" t="s">
        <v>868</v>
      </c>
      <c r="T1137" s="1" t="s">
        <v>5640</v>
      </c>
      <c r="U1137" s="12" t="s">
        <v>5641</v>
      </c>
      <c r="W1137" s="1" t="s">
        <v>87</v>
      </c>
      <c r="Y1137" s="1" t="s">
        <v>870</v>
      </c>
      <c r="Z1137" s="12" t="s">
        <v>87</v>
      </c>
      <c r="AA1137" s="1" t="s">
        <v>87</v>
      </c>
      <c r="AB1137" s="1" t="s">
        <v>4209</v>
      </c>
      <c r="AD1137" s="12" t="s">
        <v>4209</v>
      </c>
    </row>
    <row r="1138" hidden="1" spans="2:30">
      <c r="B1138" t="e">
        <f>VLOOKUP(G1138,Summary!B:B,1,FALSE)</f>
        <v>#N/A</v>
      </c>
      <c r="C1138" t="str">
        <f t="shared" si="17"/>
        <v>REX</v>
      </c>
      <c r="D1138" s="12" t="s">
        <v>6080</v>
      </c>
      <c r="E1138" s="1" t="s">
        <v>4211</v>
      </c>
      <c r="F1138" s="12" t="s">
        <v>6082</v>
      </c>
      <c r="G1138" s="1" t="s">
        <v>4213</v>
      </c>
      <c r="H1138" s="12" t="s">
        <v>4207</v>
      </c>
      <c r="I1138" s="1" t="s">
        <v>863</v>
      </c>
      <c r="J1138" s="1" t="s">
        <v>863</v>
      </c>
      <c r="K1138" s="1" t="s">
        <v>864</v>
      </c>
      <c r="L1138" s="1" t="s">
        <v>864</v>
      </c>
      <c r="M1138" s="1" t="s">
        <v>865</v>
      </c>
      <c r="N1138" s="1" t="s">
        <v>866</v>
      </c>
      <c r="O1138" s="1" t="s">
        <v>866</v>
      </c>
      <c r="P1138" s="12" t="s">
        <v>4214</v>
      </c>
      <c r="R1138" s="12" t="s">
        <v>88</v>
      </c>
      <c r="S1138" s="1" t="s">
        <v>868</v>
      </c>
      <c r="T1138" s="1" t="s">
        <v>5640</v>
      </c>
      <c r="U1138" s="12" t="s">
        <v>5641</v>
      </c>
      <c r="W1138" s="1" t="s">
        <v>87</v>
      </c>
      <c r="Y1138" s="1" t="s">
        <v>870</v>
      </c>
      <c r="Z1138" s="12" t="s">
        <v>87</v>
      </c>
      <c r="AA1138" s="1" t="s">
        <v>87</v>
      </c>
      <c r="AB1138" s="1" t="s">
        <v>4209</v>
      </c>
      <c r="AD1138" s="12" t="s">
        <v>4209</v>
      </c>
    </row>
    <row r="1139" hidden="1" spans="2:30">
      <c r="B1139" t="e">
        <f>VLOOKUP(G1139,Summary!B:B,1,FALSE)</f>
        <v>#N/A</v>
      </c>
      <c r="C1139" t="str">
        <f t="shared" si="17"/>
        <v>REX</v>
      </c>
      <c r="D1139" s="12" t="s">
        <v>6083</v>
      </c>
      <c r="E1139" s="1" t="s">
        <v>3224</v>
      </c>
      <c r="F1139" s="12" t="s">
        <v>6084</v>
      </c>
      <c r="G1139" s="1" t="s">
        <v>3226</v>
      </c>
      <c r="H1139" s="12" t="s">
        <v>3227</v>
      </c>
      <c r="I1139" s="1" t="s">
        <v>863</v>
      </c>
      <c r="J1139" s="1" t="s">
        <v>863</v>
      </c>
      <c r="K1139" s="1" t="s">
        <v>864</v>
      </c>
      <c r="L1139" s="1" t="s">
        <v>864</v>
      </c>
      <c r="M1139" s="1" t="s">
        <v>865</v>
      </c>
      <c r="N1139" s="1" t="s">
        <v>866</v>
      </c>
      <c r="O1139" s="1" t="s">
        <v>866</v>
      </c>
      <c r="P1139" s="12" t="s">
        <v>3228</v>
      </c>
      <c r="R1139" s="12" t="s">
        <v>88</v>
      </c>
      <c r="S1139" s="1" t="s">
        <v>868</v>
      </c>
      <c r="T1139" s="1" t="s">
        <v>5640</v>
      </c>
      <c r="U1139" s="12" t="s">
        <v>5641</v>
      </c>
      <c r="W1139" s="1" t="s">
        <v>87</v>
      </c>
      <c r="Y1139" s="1" t="s">
        <v>870</v>
      </c>
      <c r="Z1139" s="12" t="s">
        <v>87</v>
      </c>
      <c r="AA1139" s="1" t="s">
        <v>87</v>
      </c>
      <c r="AB1139" s="1" t="s">
        <v>3229</v>
      </c>
      <c r="AD1139" s="12" t="s">
        <v>3229</v>
      </c>
    </row>
    <row r="1140" hidden="1" spans="2:30">
      <c r="B1140" t="e">
        <f>VLOOKUP(G1140,Summary!B:B,1,FALSE)</f>
        <v>#N/A</v>
      </c>
      <c r="C1140" t="str">
        <f t="shared" si="17"/>
        <v>REX</v>
      </c>
      <c r="D1140" s="12" t="s">
        <v>6083</v>
      </c>
      <c r="E1140" s="1" t="s">
        <v>3231</v>
      </c>
      <c r="F1140" s="12" t="s">
        <v>6085</v>
      </c>
      <c r="G1140" s="1" t="s">
        <v>3233</v>
      </c>
      <c r="H1140" s="12" t="s">
        <v>3227</v>
      </c>
      <c r="I1140" s="1" t="s">
        <v>863</v>
      </c>
      <c r="J1140" s="1" t="s">
        <v>863</v>
      </c>
      <c r="K1140" s="1" t="s">
        <v>864</v>
      </c>
      <c r="L1140" s="1" t="s">
        <v>864</v>
      </c>
      <c r="M1140" s="1" t="s">
        <v>865</v>
      </c>
      <c r="N1140" s="1" t="s">
        <v>866</v>
      </c>
      <c r="O1140" s="1" t="s">
        <v>866</v>
      </c>
      <c r="P1140" s="12" t="s">
        <v>3234</v>
      </c>
      <c r="R1140" s="12" t="s">
        <v>88</v>
      </c>
      <c r="S1140" s="1" t="s">
        <v>868</v>
      </c>
      <c r="T1140" s="1" t="s">
        <v>5640</v>
      </c>
      <c r="U1140" s="12" t="s">
        <v>5641</v>
      </c>
      <c r="W1140" s="1" t="s">
        <v>108</v>
      </c>
      <c r="Y1140" s="1" t="s">
        <v>870</v>
      </c>
      <c r="Z1140" s="12" t="s">
        <v>108</v>
      </c>
      <c r="AA1140" s="1" t="s">
        <v>108</v>
      </c>
      <c r="AB1140" s="1" t="s">
        <v>3229</v>
      </c>
      <c r="AD1140" s="12" t="s">
        <v>3229</v>
      </c>
    </row>
    <row r="1141" hidden="1" spans="2:30">
      <c r="B1141" t="e">
        <f>VLOOKUP(G1141,Summary!B:B,1,FALSE)</f>
        <v>#N/A</v>
      </c>
      <c r="C1141" t="str">
        <f t="shared" si="17"/>
        <v>REX</v>
      </c>
      <c r="D1141" s="12" t="s">
        <v>6083</v>
      </c>
      <c r="E1141" s="1" t="s">
        <v>3236</v>
      </c>
      <c r="F1141" s="12" t="s">
        <v>6086</v>
      </c>
      <c r="G1141" s="1" t="s">
        <v>3238</v>
      </c>
      <c r="H1141" s="12" t="s">
        <v>3227</v>
      </c>
      <c r="I1141" s="1" t="s">
        <v>863</v>
      </c>
      <c r="J1141" s="1" t="s">
        <v>863</v>
      </c>
      <c r="K1141" s="1" t="s">
        <v>864</v>
      </c>
      <c r="L1141" s="1" t="s">
        <v>864</v>
      </c>
      <c r="M1141" s="1" t="s">
        <v>865</v>
      </c>
      <c r="N1141" s="1" t="s">
        <v>866</v>
      </c>
      <c r="O1141" s="1" t="s">
        <v>866</v>
      </c>
      <c r="P1141" s="12" t="s">
        <v>3239</v>
      </c>
      <c r="R1141" s="12" t="s">
        <v>88</v>
      </c>
      <c r="S1141" s="1" t="s">
        <v>868</v>
      </c>
      <c r="T1141" s="1" t="s">
        <v>5640</v>
      </c>
      <c r="U1141" s="12" t="s">
        <v>5641</v>
      </c>
      <c r="W1141" s="1" t="s">
        <v>87</v>
      </c>
      <c r="Y1141" s="1" t="s">
        <v>870</v>
      </c>
      <c r="Z1141" s="12" t="s">
        <v>87</v>
      </c>
      <c r="AA1141" s="1" t="s">
        <v>87</v>
      </c>
      <c r="AB1141" s="1" t="s">
        <v>3229</v>
      </c>
      <c r="AD1141" s="12" t="s">
        <v>3229</v>
      </c>
    </row>
    <row r="1142" hidden="1" spans="2:30">
      <c r="B1142" t="e">
        <f>VLOOKUP(G1142,Summary!B:B,1,FALSE)</f>
        <v>#N/A</v>
      </c>
      <c r="C1142" t="str">
        <f t="shared" si="17"/>
        <v>REX</v>
      </c>
      <c r="D1142" s="12" t="s">
        <v>6083</v>
      </c>
      <c r="E1142" s="1" t="s">
        <v>3241</v>
      </c>
      <c r="F1142" s="12" t="s">
        <v>6087</v>
      </c>
      <c r="G1142" s="1" t="s">
        <v>3243</v>
      </c>
      <c r="H1142" s="12" t="s">
        <v>3227</v>
      </c>
      <c r="I1142" s="1" t="s">
        <v>863</v>
      </c>
      <c r="J1142" s="1" t="s">
        <v>863</v>
      </c>
      <c r="K1142" s="1" t="s">
        <v>864</v>
      </c>
      <c r="L1142" s="1" t="s">
        <v>864</v>
      </c>
      <c r="M1142" s="1" t="s">
        <v>865</v>
      </c>
      <c r="N1142" s="1" t="s">
        <v>866</v>
      </c>
      <c r="O1142" s="1" t="s">
        <v>866</v>
      </c>
      <c r="P1142" s="12" t="s">
        <v>3244</v>
      </c>
      <c r="R1142" s="12" t="s">
        <v>88</v>
      </c>
      <c r="S1142" s="1" t="s">
        <v>868</v>
      </c>
      <c r="T1142" s="1" t="s">
        <v>5640</v>
      </c>
      <c r="U1142" s="12" t="s">
        <v>5641</v>
      </c>
      <c r="W1142" s="1" t="s">
        <v>87</v>
      </c>
      <c r="Y1142" s="1" t="s">
        <v>870</v>
      </c>
      <c r="Z1142" s="12" t="s">
        <v>87</v>
      </c>
      <c r="AA1142" s="1" t="s">
        <v>87</v>
      </c>
      <c r="AB1142" s="1" t="s">
        <v>3229</v>
      </c>
      <c r="AD1142" s="12" t="s">
        <v>3229</v>
      </c>
    </row>
    <row r="1143" hidden="1" spans="2:30">
      <c r="B1143" t="e">
        <f>VLOOKUP(G1143,Summary!B:B,1,FALSE)</f>
        <v>#N/A</v>
      </c>
      <c r="C1143" t="str">
        <f t="shared" si="17"/>
        <v>REX</v>
      </c>
      <c r="D1143" s="12" t="s">
        <v>6083</v>
      </c>
      <c r="E1143" s="1" t="s">
        <v>3246</v>
      </c>
      <c r="F1143" s="12" t="s">
        <v>6088</v>
      </c>
      <c r="G1143" s="1" t="s">
        <v>3248</v>
      </c>
      <c r="H1143" s="12" t="s">
        <v>3227</v>
      </c>
      <c r="I1143" s="1" t="s">
        <v>863</v>
      </c>
      <c r="J1143" s="1" t="s">
        <v>863</v>
      </c>
      <c r="K1143" s="1" t="s">
        <v>864</v>
      </c>
      <c r="L1143" s="1" t="s">
        <v>864</v>
      </c>
      <c r="M1143" s="1" t="s">
        <v>865</v>
      </c>
      <c r="N1143" s="1" t="s">
        <v>866</v>
      </c>
      <c r="O1143" s="1" t="s">
        <v>866</v>
      </c>
      <c r="P1143" s="12" t="s">
        <v>3249</v>
      </c>
      <c r="R1143" s="12" t="s">
        <v>88</v>
      </c>
      <c r="S1143" s="1" t="s">
        <v>868</v>
      </c>
      <c r="T1143" s="1" t="s">
        <v>5640</v>
      </c>
      <c r="U1143" s="12" t="s">
        <v>5641</v>
      </c>
      <c r="W1143" s="1" t="s">
        <v>87</v>
      </c>
      <c r="Y1143" s="1" t="s">
        <v>870</v>
      </c>
      <c r="Z1143" s="12" t="s">
        <v>87</v>
      </c>
      <c r="AA1143" s="1" t="s">
        <v>87</v>
      </c>
      <c r="AB1143" s="1" t="s">
        <v>3229</v>
      </c>
      <c r="AD1143" s="12" t="s">
        <v>3229</v>
      </c>
    </row>
    <row r="1144" hidden="1" spans="2:30">
      <c r="B1144" t="e">
        <f>VLOOKUP(G1144,Summary!B:B,1,FALSE)</f>
        <v>#N/A</v>
      </c>
      <c r="C1144" t="str">
        <f t="shared" si="17"/>
        <v>REX</v>
      </c>
      <c r="D1144" s="12" t="s">
        <v>6083</v>
      </c>
      <c r="E1144" s="1" t="s">
        <v>3251</v>
      </c>
      <c r="F1144" s="12" t="s">
        <v>6089</v>
      </c>
      <c r="G1144" s="1" t="s">
        <v>3253</v>
      </c>
      <c r="H1144" s="12" t="s">
        <v>3227</v>
      </c>
      <c r="I1144" s="1" t="s">
        <v>863</v>
      </c>
      <c r="J1144" s="1" t="s">
        <v>863</v>
      </c>
      <c r="K1144" s="1" t="s">
        <v>864</v>
      </c>
      <c r="L1144" s="1" t="s">
        <v>864</v>
      </c>
      <c r="M1144" s="1" t="s">
        <v>865</v>
      </c>
      <c r="N1144" s="1" t="s">
        <v>866</v>
      </c>
      <c r="O1144" s="1" t="s">
        <v>866</v>
      </c>
      <c r="P1144" s="12" t="s">
        <v>3254</v>
      </c>
      <c r="R1144" s="12" t="s">
        <v>88</v>
      </c>
      <c r="S1144" s="1" t="s">
        <v>868</v>
      </c>
      <c r="T1144" s="1" t="s">
        <v>5640</v>
      </c>
      <c r="U1144" s="12" t="s">
        <v>5641</v>
      </c>
      <c r="W1144" s="1" t="s">
        <v>127</v>
      </c>
      <c r="Y1144" s="1" t="s">
        <v>870</v>
      </c>
      <c r="Z1144" s="12" t="s">
        <v>127</v>
      </c>
      <c r="AA1144" s="1" t="s">
        <v>127</v>
      </c>
      <c r="AB1144" s="1" t="s">
        <v>3229</v>
      </c>
      <c r="AD1144" s="12" t="s">
        <v>3229</v>
      </c>
    </row>
    <row r="1145" hidden="1" spans="2:30">
      <c r="B1145" t="e">
        <f>VLOOKUP(G1145,Summary!B:B,1,FALSE)</f>
        <v>#N/A</v>
      </c>
      <c r="C1145" t="str">
        <f t="shared" si="17"/>
        <v>REX</v>
      </c>
      <c r="D1145" s="12" t="s">
        <v>6083</v>
      </c>
      <c r="E1145" s="1" t="s">
        <v>3256</v>
      </c>
      <c r="F1145" s="12" t="s">
        <v>6090</v>
      </c>
      <c r="G1145" s="1" t="s">
        <v>3258</v>
      </c>
      <c r="H1145" s="12" t="s">
        <v>3227</v>
      </c>
      <c r="I1145" s="1" t="s">
        <v>863</v>
      </c>
      <c r="J1145" s="1" t="s">
        <v>863</v>
      </c>
      <c r="K1145" s="1" t="s">
        <v>864</v>
      </c>
      <c r="L1145" s="1" t="s">
        <v>864</v>
      </c>
      <c r="M1145" s="1" t="s">
        <v>865</v>
      </c>
      <c r="N1145" s="1" t="s">
        <v>866</v>
      </c>
      <c r="O1145" s="1" t="s">
        <v>866</v>
      </c>
      <c r="P1145" s="12" t="s">
        <v>3259</v>
      </c>
      <c r="R1145" s="12" t="s">
        <v>88</v>
      </c>
      <c r="S1145" s="1" t="s">
        <v>868</v>
      </c>
      <c r="T1145" s="1" t="s">
        <v>5640</v>
      </c>
      <c r="U1145" s="12" t="s">
        <v>5641</v>
      </c>
      <c r="W1145" s="1" t="s">
        <v>108</v>
      </c>
      <c r="Y1145" s="1" t="s">
        <v>870</v>
      </c>
      <c r="Z1145" s="12" t="s">
        <v>108</v>
      </c>
      <c r="AA1145" s="1" t="s">
        <v>108</v>
      </c>
      <c r="AB1145" s="1" t="s">
        <v>3229</v>
      </c>
      <c r="AD1145" s="12" t="s">
        <v>3229</v>
      </c>
    </row>
    <row r="1146" hidden="1" spans="2:30">
      <c r="B1146" t="e">
        <f>VLOOKUP(G1146,Summary!B:B,1,FALSE)</f>
        <v>#N/A</v>
      </c>
      <c r="C1146" t="str">
        <f t="shared" si="17"/>
        <v>REX</v>
      </c>
      <c r="D1146" s="12" t="s">
        <v>6083</v>
      </c>
      <c r="E1146" s="1" t="s">
        <v>3261</v>
      </c>
      <c r="F1146" s="12" t="s">
        <v>6091</v>
      </c>
      <c r="G1146" s="1" t="s">
        <v>3263</v>
      </c>
      <c r="H1146" s="12" t="s">
        <v>3227</v>
      </c>
      <c r="I1146" s="1" t="s">
        <v>863</v>
      </c>
      <c r="J1146" s="1" t="s">
        <v>863</v>
      </c>
      <c r="K1146" s="1" t="s">
        <v>864</v>
      </c>
      <c r="L1146" s="1" t="s">
        <v>864</v>
      </c>
      <c r="M1146" s="1" t="s">
        <v>865</v>
      </c>
      <c r="N1146" s="1" t="s">
        <v>866</v>
      </c>
      <c r="O1146" s="1" t="s">
        <v>866</v>
      </c>
      <c r="P1146" s="12" t="s">
        <v>3264</v>
      </c>
      <c r="R1146" s="12" t="s">
        <v>88</v>
      </c>
      <c r="S1146" s="1" t="s">
        <v>868</v>
      </c>
      <c r="T1146" s="1" t="s">
        <v>5640</v>
      </c>
      <c r="U1146" s="12" t="s">
        <v>5641</v>
      </c>
      <c r="W1146" s="1" t="s">
        <v>87</v>
      </c>
      <c r="Y1146" s="1" t="s">
        <v>870</v>
      </c>
      <c r="Z1146" s="12" t="s">
        <v>87</v>
      </c>
      <c r="AA1146" s="1" t="s">
        <v>87</v>
      </c>
      <c r="AB1146" s="1" t="s">
        <v>3229</v>
      </c>
      <c r="AD1146" s="12" t="s">
        <v>3229</v>
      </c>
    </row>
    <row r="1147" hidden="1" spans="2:30">
      <c r="B1147" t="e">
        <f>VLOOKUP(G1147,Summary!B:B,1,FALSE)</f>
        <v>#N/A</v>
      </c>
      <c r="C1147" t="str">
        <f t="shared" ref="C1147:C1210" si="18">MID(H1147,6,3)</f>
        <v>REX</v>
      </c>
      <c r="D1147" s="12" t="s">
        <v>6083</v>
      </c>
      <c r="E1147" s="1" t="s">
        <v>3266</v>
      </c>
      <c r="F1147" s="12" t="s">
        <v>6092</v>
      </c>
      <c r="G1147" s="1" t="s">
        <v>3268</v>
      </c>
      <c r="H1147" s="12" t="s">
        <v>3227</v>
      </c>
      <c r="I1147" s="1" t="s">
        <v>863</v>
      </c>
      <c r="J1147" s="1" t="s">
        <v>863</v>
      </c>
      <c r="K1147" s="1" t="s">
        <v>864</v>
      </c>
      <c r="L1147" s="1" t="s">
        <v>864</v>
      </c>
      <c r="M1147" s="1" t="s">
        <v>865</v>
      </c>
      <c r="N1147" s="1" t="s">
        <v>866</v>
      </c>
      <c r="O1147" s="1" t="s">
        <v>866</v>
      </c>
      <c r="P1147" s="12" t="s">
        <v>3269</v>
      </c>
      <c r="R1147" s="12" t="s">
        <v>88</v>
      </c>
      <c r="S1147" s="1" t="s">
        <v>868</v>
      </c>
      <c r="T1147" s="1" t="s">
        <v>5640</v>
      </c>
      <c r="U1147" s="12" t="s">
        <v>5641</v>
      </c>
      <c r="W1147" s="1" t="s">
        <v>87</v>
      </c>
      <c r="Y1147" s="1" t="s">
        <v>870</v>
      </c>
      <c r="Z1147" s="12" t="s">
        <v>87</v>
      </c>
      <c r="AA1147" s="1" t="s">
        <v>87</v>
      </c>
      <c r="AB1147" s="1" t="s">
        <v>3229</v>
      </c>
      <c r="AD1147" s="12" t="s">
        <v>3229</v>
      </c>
    </row>
    <row r="1148" hidden="1" spans="2:30">
      <c r="B1148" t="e">
        <f>VLOOKUP(G1148,Summary!B:B,1,FALSE)</f>
        <v>#N/A</v>
      </c>
      <c r="C1148" t="str">
        <f t="shared" si="18"/>
        <v>REX</v>
      </c>
      <c r="D1148" s="12" t="s">
        <v>6083</v>
      </c>
      <c r="E1148" s="1" t="s">
        <v>3271</v>
      </c>
      <c r="F1148" s="12" t="s">
        <v>6093</v>
      </c>
      <c r="G1148" s="1" t="s">
        <v>3273</v>
      </c>
      <c r="H1148" s="12" t="s">
        <v>3227</v>
      </c>
      <c r="I1148" s="1" t="s">
        <v>863</v>
      </c>
      <c r="J1148" s="1" t="s">
        <v>863</v>
      </c>
      <c r="K1148" s="1" t="s">
        <v>864</v>
      </c>
      <c r="L1148" s="1" t="s">
        <v>864</v>
      </c>
      <c r="M1148" s="1" t="s">
        <v>865</v>
      </c>
      <c r="N1148" s="1" t="s">
        <v>866</v>
      </c>
      <c r="O1148" s="1" t="s">
        <v>866</v>
      </c>
      <c r="P1148" s="12" t="s">
        <v>3274</v>
      </c>
      <c r="R1148" s="12" t="s">
        <v>88</v>
      </c>
      <c r="S1148" s="1" t="s">
        <v>868</v>
      </c>
      <c r="T1148" s="1" t="s">
        <v>5640</v>
      </c>
      <c r="U1148" s="12" t="s">
        <v>5641</v>
      </c>
      <c r="W1148" s="1" t="s">
        <v>87</v>
      </c>
      <c r="Y1148" s="1" t="s">
        <v>870</v>
      </c>
      <c r="Z1148" s="12" t="s">
        <v>87</v>
      </c>
      <c r="AA1148" s="1" t="s">
        <v>87</v>
      </c>
      <c r="AB1148" s="1" t="s">
        <v>3229</v>
      </c>
      <c r="AD1148" s="12" t="s">
        <v>3229</v>
      </c>
    </row>
    <row r="1149" hidden="1" spans="2:30">
      <c r="B1149" t="e">
        <f>VLOOKUP(G1149,Summary!B:B,1,FALSE)</f>
        <v>#N/A</v>
      </c>
      <c r="C1149" t="str">
        <f t="shared" si="18"/>
        <v>REX</v>
      </c>
      <c r="D1149" s="12" t="s">
        <v>6083</v>
      </c>
      <c r="E1149" s="1" t="s">
        <v>3276</v>
      </c>
      <c r="F1149" s="12" t="s">
        <v>6094</v>
      </c>
      <c r="G1149" s="1" t="s">
        <v>3278</v>
      </c>
      <c r="H1149" s="12" t="s">
        <v>3227</v>
      </c>
      <c r="I1149" s="1" t="s">
        <v>863</v>
      </c>
      <c r="J1149" s="1" t="s">
        <v>863</v>
      </c>
      <c r="K1149" s="1" t="s">
        <v>864</v>
      </c>
      <c r="L1149" s="1" t="s">
        <v>864</v>
      </c>
      <c r="M1149" s="1" t="s">
        <v>865</v>
      </c>
      <c r="N1149" s="1" t="s">
        <v>866</v>
      </c>
      <c r="O1149" s="1" t="s">
        <v>866</v>
      </c>
      <c r="P1149" s="12" t="s">
        <v>3279</v>
      </c>
      <c r="R1149" s="12" t="s">
        <v>88</v>
      </c>
      <c r="S1149" s="1" t="s">
        <v>868</v>
      </c>
      <c r="T1149" s="1" t="s">
        <v>5640</v>
      </c>
      <c r="U1149" s="12" t="s">
        <v>5641</v>
      </c>
      <c r="W1149" s="1" t="s">
        <v>87</v>
      </c>
      <c r="Y1149" s="1" t="s">
        <v>870</v>
      </c>
      <c r="Z1149" s="12" t="s">
        <v>87</v>
      </c>
      <c r="AA1149" s="1" t="s">
        <v>87</v>
      </c>
      <c r="AB1149" s="1" t="s">
        <v>3229</v>
      </c>
      <c r="AD1149" s="12" t="s">
        <v>3229</v>
      </c>
    </row>
    <row r="1150" hidden="1" spans="2:30">
      <c r="B1150" t="e">
        <f>VLOOKUP(G1150,Summary!B:B,1,FALSE)</f>
        <v>#N/A</v>
      </c>
      <c r="C1150" t="str">
        <f t="shared" si="18"/>
        <v>REX</v>
      </c>
      <c r="D1150" s="12" t="s">
        <v>6083</v>
      </c>
      <c r="E1150" s="1" t="s">
        <v>3281</v>
      </c>
      <c r="F1150" s="12" t="s">
        <v>6095</v>
      </c>
      <c r="G1150" s="1" t="s">
        <v>3283</v>
      </c>
      <c r="H1150" s="12" t="s">
        <v>3227</v>
      </c>
      <c r="I1150" s="1" t="s">
        <v>863</v>
      </c>
      <c r="J1150" s="1" t="s">
        <v>863</v>
      </c>
      <c r="K1150" s="1" t="s">
        <v>864</v>
      </c>
      <c r="L1150" s="1" t="s">
        <v>864</v>
      </c>
      <c r="M1150" s="1" t="s">
        <v>865</v>
      </c>
      <c r="N1150" s="1" t="s">
        <v>866</v>
      </c>
      <c r="O1150" s="1" t="s">
        <v>866</v>
      </c>
      <c r="P1150" s="12" t="s">
        <v>3284</v>
      </c>
      <c r="R1150" s="12" t="s">
        <v>88</v>
      </c>
      <c r="S1150" s="1" t="s">
        <v>868</v>
      </c>
      <c r="T1150" s="1" t="s">
        <v>5640</v>
      </c>
      <c r="U1150" s="12" t="s">
        <v>5641</v>
      </c>
      <c r="W1150" s="1" t="s">
        <v>87</v>
      </c>
      <c r="Y1150" s="1" t="s">
        <v>870</v>
      </c>
      <c r="Z1150" s="12" t="s">
        <v>87</v>
      </c>
      <c r="AA1150" s="1" t="s">
        <v>87</v>
      </c>
      <c r="AB1150" s="1" t="s">
        <v>3229</v>
      </c>
      <c r="AD1150" s="12" t="s">
        <v>3229</v>
      </c>
    </row>
    <row r="1151" hidden="1" spans="2:30">
      <c r="B1151" t="e">
        <f>VLOOKUP(G1151,Summary!B:B,1,FALSE)</f>
        <v>#N/A</v>
      </c>
      <c r="C1151" t="str">
        <f t="shared" si="18"/>
        <v>REX</v>
      </c>
      <c r="D1151" s="12" t="s">
        <v>6083</v>
      </c>
      <c r="E1151" s="1" t="s">
        <v>3286</v>
      </c>
      <c r="F1151" s="12" t="s">
        <v>6096</v>
      </c>
      <c r="G1151" s="1" t="s">
        <v>3288</v>
      </c>
      <c r="H1151" s="12" t="s">
        <v>3227</v>
      </c>
      <c r="I1151" s="1" t="s">
        <v>863</v>
      </c>
      <c r="J1151" s="1" t="s">
        <v>863</v>
      </c>
      <c r="K1151" s="1" t="s">
        <v>864</v>
      </c>
      <c r="L1151" s="1" t="s">
        <v>864</v>
      </c>
      <c r="M1151" s="1" t="s">
        <v>865</v>
      </c>
      <c r="N1151" s="1" t="s">
        <v>866</v>
      </c>
      <c r="O1151" s="1" t="s">
        <v>866</v>
      </c>
      <c r="P1151" s="12" t="s">
        <v>3289</v>
      </c>
      <c r="R1151" s="12" t="s">
        <v>88</v>
      </c>
      <c r="S1151" s="1" t="s">
        <v>868</v>
      </c>
      <c r="T1151" s="1" t="s">
        <v>5640</v>
      </c>
      <c r="U1151" s="12" t="s">
        <v>5641</v>
      </c>
      <c r="W1151" s="1" t="s">
        <v>87</v>
      </c>
      <c r="Y1151" s="1" t="s">
        <v>870</v>
      </c>
      <c r="Z1151" s="12" t="s">
        <v>87</v>
      </c>
      <c r="AA1151" s="1" t="s">
        <v>87</v>
      </c>
      <c r="AB1151" s="1" t="s">
        <v>3229</v>
      </c>
      <c r="AD1151" s="12" t="s">
        <v>3229</v>
      </c>
    </row>
    <row r="1152" hidden="1" spans="2:30">
      <c r="B1152" t="e">
        <f>VLOOKUP(G1152,Summary!B:B,1,FALSE)</f>
        <v>#N/A</v>
      </c>
      <c r="C1152" t="str">
        <f t="shared" si="18"/>
        <v>REX</v>
      </c>
      <c r="D1152" s="12" t="s">
        <v>6097</v>
      </c>
      <c r="E1152" s="1" t="s">
        <v>2653</v>
      </c>
      <c r="F1152" s="12" t="s">
        <v>6098</v>
      </c>
      <c r="G1152" s="1" t="s">
        <v>2655</v>
      </c>
      <c r="H1152" s="12" t="s">
        <v>2656</v>
      </c>
      <c r="I1152" s="1" t="s">
        <v>863</v>
      </c>
      <c r="J1152" s="1" t="s">
        <v>863</v>
      </c>
      <c r="K1152" s="1" t="s">
        <v>864</v>
      </c>
      <c r="L1152" s="1" t="s">
        <v>864</v>
      </c>
      <c r="M1152" s="1" t="s">
        <v>865</v>
      </c>
      <c r="N1152" s="1" t="s">
        <v>866</v>
      </c>
      <c r="O1152" s="1" t="s">
        <v>866</v>
      </c>
      <c r="P1152" s="12" t="s">
        <v>2657</v>
      </c>
      <c r="R1152" s="12" t="s">
        <v>88</v>
      </c>
      <c r="S1152" s="1" t="s">
        <v>868</v>
      </c>
      <c r="T1152" s="1" t="s">
        <v>5640</v>
      </c>
      <c r="U1152" s="12" t="s">
        <v>5641</v>
      </c>
      <c r="W1152" s="1" t="s">
        <v>87</v>
      </c>
      <c r="Y1152" s="1" t="s">
        <v>870</v>
      </c>
      <c r="Z1152" s="12" t="s">
        <v>87</v>
      </c>
      <c r="AA1152" s="1" t="s">
        <v>87</v>
      </c>
      <c r="AB1152" s="1" t="s">
        <v>2658</v>
      </c>
      <c r="AD1152" s="12" t="s">
        <v>2658</v>
      </c>
    </row>
    <row r="1153" hidden="1" spans="2:30">
      <c r="B1153" t="e">
        <f>VLOOKUP(G1153,Summary!B:B,1,FALSE)</f>
        <v>#N/A</v>
      </c>
      <c r="C1153" t="str">
        <f t="shared" si="18"/>
        <v>REX</v>
      </c>
      <c r="D1153" s="12" t="s">
        <v>6099</v>
      </c>
      <c r="E1153" s="1" t="s">
        <v>2734</v>
      </c>
      <c r="F1153" s="12" t="s">
        <v>6100</v>
      </c>
      <c r="G1153" s="1" t="s">
        <v>2736</v>
      </c>
      <c r="H1153" s="12" t="s">
        <v>2737</v>
      </c>
      <c r="I1153" s="1" t="s">
        <v>863</v>
      </c>
      <c r="J1153" s="1" t="s">
        <v>863</v>
      </c>
      <c r="K1153" s="1" t="s">
        <v>864</v>
      </c>
      <c r="L1153" s="1" t="s">
        <v>864</v>
      </c>
      <c r="M1153" s="1" t="s">
        <v>865</v>
      </c>
      <c r="N1153" s="1" t="s">
        <v>866</v>
      </c>
      <c r="O1153" s="1" t="s">
        <v>866</v>
      </c>
      <c r="P1153" s="12" t="s">
        <v>2738</v>
      </c>
      <c r="R1153" s="12" t="s">
        <v>88</v>
      </c>
      <c r="S1153" s="1" t="s">
        <v>868</v>
      </c>
      <c r="T1153" s="1" t="s">
        <v>5640</v>
      </c>
      <c r="U1153" s="12" t="s">
        <v>5641</v>
      </c>
      <c r="W1153" s="1" t="s">
        <v>147</v>
      </c>
      <c r="Y1153" s="1" t="s">
        <v>870</v>
      </c>
      <c r="Z1153" s="12" t="s">
        <v>147</v>
      </c>
      <c r="AA1153" s="1" t="s">
        <v>147</v>
      </c>
      <c r="AB1153" s="1" t="s">
        <v>1749</v>
      </c>
      <c r="AD1153" s="12" t="s">
        <v>1749</v>
      </c>
    </row>
    <row r="1154" hidden="1" spans="2:30">
      <c r="B1154" t="e">
        <f>VLOOKUP(G1154,Summary!B:B,1,FALSE)</f>
        <v>#N/A</v>
      </c>
      <c r="C1154" t="str">
        <f t="shared" si="18"/>
        <v>REX</v>
      </c>
      <c r="D1154" s="12" t="s">
        <v>6101</v>
      </c>
      <c r="E1154" s="1" t="s">
        <v>3165</v>
      </c>
      <c r="F1154" s="12" t="s">
        <v>6102</v>
      </c>
      <c r="G1154" s="1" t="s">
        <v>3167</v>
      </c>
      <c r="H1154" s="12" t="s">
        <v>3168</v>
      </c>
      <c r="I1154" s="1" t="s">
        <v>863</v>
      </c>
      <c r="J1154" s="1" t="s">
        <v>863</v>
      </c>
      <c r="K1154" s="1" t="s">
        <v>864</v>
      </c>
      <c r="L1154" s="1" t="s">
        <v>864</v>
      </c>
      <c r="M1154" s="1" t="s">
        <v>865</v>
      </c>
      <c r="N1154" s="1" t="s">
        <v>866</v>
      </c>
      <c r="O1154" s="1" t="s">
        <v>866</v>
      </c>
      <c r="P1154" s="12" t="s">
        <v>3169</v>
      </c>
      <c r="R1154" s="12" t="s">
        <v>88</v>
      </c>
      <c r="S1154" s="1" t="s">
        <v>868</v>
      </c>
      <c r="T1154" s="1" t="s">
        <v>5640</v>
      </c>
      <c r="U1154" s="12" t="s">
        <v>5641</v>
      </c>
      <c r="W1154" s="1" t="s">
        <v>108</v>
      </c>
      <c r="Y1154" s="1" t="s">
        <v>870</v>
      </c>
      <c r="Z1154" s="12" t="s">
        <v>108</v>
      </c>
      <c r="AA1154" s="1" t="s">
        <v>108</v>
      </c>
      <c r="AB1154" s="1" t="s">
        <v>3170</v>
      </c>
      <c r="AD1154" s="12" t="s">
        <v>3170</v>
      </c>
    </row>
    <row r="1155" hidden="1" spans="2:30">
      <c r="B1155" t="e">
        <f>VLOOKUP(G1155,Summary!B:B,1,FALSE)</f>
        <v>#N/A</v>
      </c>
      <c r="C1155" t="str">
        <f t="shared" si="18"/>
        <v>REX</v>
      </c>
      <c r="D1155" s="12" t="s">
        <v>6103</v>
      </c>
      <c r="E1155" s="1" t="s">
        <v>5185</v>
      </c>
      <c r="F1155" s="12" t="s">
        <v>6104</v>
      </c>
      <c r="G1155" s="1" t="s">
        <v>5187</v>
      </c>
      <c r="H1155" s="12" t="s">
        <v>5188</v>
      </c>
      <c r="I1155" s="1" t="s">
        <v>863</v>
      </c>
      <c r="J1155" s="1" t="s">
        <v>863</v>
      </c>
      <c r="K1155" s="1" t="s">
        <v>864</v>
      </c>
      <c r="L1155" s="1" t="s">
        <v>864</v>
      </c>
      <c r="M1155" s="1" t="s">
        <v>865</v>
      </c>
      <c r="N1155" s="1" t="s">
        <v>866</v>
      </c>
      <c r="O1155" s="1" t="s">
        <v>866</v>
      </c>
      <c r="P1155" s="12" t="s">
        <v>5189</v>
      </c>
      <c r="R1155" s="12" t="s">
        <v>88</v>
      </c>
      <c r="S1155" s="1" t="s">
        <v>868</v>
      </c>
      <c r="T1155" s="1" t="s">
        <v>5640</v>
      </c>
      <c r="U1155" s="12" t="s">
        <v>5641</v>
      </c>
      <c r="W1155" s="1" t="s">
        <v>87</v>
      </c>
      <c r="Y1155" s="1" t="s">
        <v>870</v>
      </c>
      <c r="Z1155" s="12" t="s">
        <v>87</v>
      </c>
      <c r="AA1155" s="1" t="s">
        <v>87</v>
      </c>
      <c r="AB1155" s="1" t="s">
        <v>5190</v>
      </c>
      <c r="AD1155" s="12" t="s">
        <v>5190</v>
      </c>
    </row>
    <row r="1156" hidden="1" spans="2:30">
      <c r="B1156" t="e">
        <f>VLOOKUP(G1156,Summary!B:B,1,FALSE)</f>
        <v>#N/A</v>
      </c>
      <c r="C1156" t="str">
        <f t="shared" si="18"/>
        <v>REX</v>
      </c>
      <c r="D1156" s="12" t="s">
        <v>6105</v>
      </c>
      <c r="E1156" s="1" t="s">
        <v>1979</v>
      </c>
      <c r="F1156" s="12" t="s">
        <v>6106</v>
      </c>
      <c r="G1156" s="1" t="s">
        <v>1981</v>
      </c>
      <c r="H1156" s="12" t="s">
        <v>1982</v>
      </c>
      <c r="I1156" s="1" t="s">
        <v>863</v>
      </c>
      <c r="J1156" s="1" t="s">
        <v>863</v>
      </c>
      <c r="K1156" s="1" t="s">
        <v>864</v>
      </c>
      <c r="L1156" s="1" t="s">
        <v>864</v>
      </c>
      <c r="M1156" s="1" t="s">
        <v>865</v>
      </c>
      <c r="N1156" s="1" t="s">
        <v>866</v>
      </c>
      <c r="O1156" s="1" t="s">
        <v>866</v>
      </c>
      <c r="P1156" s="12" t="s">
        <v>1983</v>
      </c>
      <c r="R1156" s="12" t="s">
        <v>88</v>
      </c>
      <c r="S1156" s="1" t="s">
        <v>868</v>
      </c>
      <c r="T1156" s="1" t="s">
        <v>5640</v>
      </c>
      <c r="U1156" s="12" t="s">
        <v>5641</v>
      </c>
      <c r="W1156" s="1" t="s">
        <v>87</v>
      </c>
      <c r="Y1156" s="1" t="s">
        <v>870</v>
      </c>
      <c r="Z1156" s="12" t="s">
        <v>87</v>
      </c>
      <c r="AA1156" s="1" t="s">
        <v>87</v>
      </c>
      <c r="AB1156" s="1" t="s">
        <v>1984</v>
      </c>
      <c r="AD1156" s="12" t="s">
        <v>1984</v>
      </c>
    </row>
    <row r="1157" hidden="1" spans="2:30">
      <c r="B1157" t="e">
        <f>VLOOKUP(G1157,Summary!B:B,1,FALSE)</f>
        <v>#N/A</v>
      </c>
      <c r="C1157" t="str">
        <f t="shared" si="18"/>
        <v>REX</v>
      </c>
      <c r="D1157" s="12" t="s">
        <v>6107</v>
      </c>
      <c r="E1157" s="1" t="s">
        <v>4978</v>
      </c>
      <c r="F1157" s="12" t="s">
        <v>6108</v>
      </c>
      <c r="G1157" s="1" t="s">
        <v>4980</v>
      </c>
      <c r="H1157" s="12" t="s">
        <v>4981</v>
      </c>
      <c r="I1157" s="1" t="s">
        <v>863</v>
      </c>
      <c r="J1157" s="1" t="s">
        <v>863</v>
      </c>
      <c r="K1157" s="1" t="s">
        <v>864</v>
      </c>
      <c r="L1157" s="1" t="s">
        <v>864</v>
      </c>
      <c r="M1157" s="1" t="s">
        <v>865</v>
      </c>
      <c r="N1157" s="1" t="s">
        <v>866</v>
      </c>
      <c r="O1157" s="1" t="s">
        <v>866</v>
      </c>
      <c r="P1157" s="12" t="s">
        <v>4982</v>
      </c>
      <c r="R1157" s="12" t="s">
        <v>88</v>
      </c>
      <c r="S1157" s="1" t="s">
        <v>868</v>
      </c>
      <c r="T1157" s="1" t="s">
        <v>5640</v>
      </c>
      <c r="U1157" s="12" t="s">
        <v>5641</v>
      </c>
      <c r="W1157" s="1" t="s">
        <v>108</v>
      </c>
      <c r="Y1157" s="1" t="s">
        <v>870</v>
      </c>
      <c r="Z1157" s="12" t="s">
        <v>108</v>
      </c>
      <c r="AA1157" s="1" t="s">
        <v>108</v>
      </c>
      <c r="AB1157" s="1" t="s">
        <v>4983</v>
      </c>
      <c r="AD1157" s="12" t="s">
        <v>4983</v>
      </c>
    </row>
    <row r="1158" hidden="1" spans="2:30">
      <c r="B1158" t="e">
        <f>VLOOKUP(G1158,Summary!B:B,1,FALSE)</f>
        <v>#N/A</v>
      </c>
      <c r="C1158" t="str">
        <f t="shared" si="18"/>
        <v>REX</v>
      </c>
      <c r="D1158" s="12" t="s">
        <v>6109</v>
      </c>
      <c r="E1158" s="1" t="s">
        <v>1659</v>
      </c>
      <c r="F1158" s="12" t="s">
        <v>6110</v>
      </c>
      <c r="G1158" s="1" t="s">
        <v>1661</v>
      </c>
      <c r="H1158" s="12" t="s">
        <v>1662</v>
      </c>
      <c r="I1158" s="1" t="s">
        <v>863</v>
      </c>
      <c r="J1158" s="1" t="s">
        <v>863</v>
      </c>
      <c r="K1158" s="1" t="s">
        <v>864</v>
      </c>
      <c r="L1158" s="1" t="s">
        <v>864</v>
      </c>
      <c r="M1158" s="1" t="s">
        <v>865</v>
      </c>
      <c r="N1158" s="1" t="s">
        <v>866</v>
      </c>
      <c r="O1158" s="1" t="s">
        <v>866</v>
      </c>
      <c r="P1158" s="12" t="s">
        <v>1663</v>
      </c>
      <c r="R1158" s="12" t="s">
        <v>88</v>
      </c>
      <c r="S1158" s="1" t="s">
        <v>868</v>
      </c>
      <c r="T1158" s="1" t="s">
        <v>5640</v>
      </c>
      <c r="U1158" s="12" t="s">
        <v>5641</v>
      </c>
      <c r="W1158" s="1" t="s">
        <v>108</v>
      </c>
      <c r="Y1158" s="1" t="s">
        <v>870</v>
      </c>
      <c r="Z1158" s="12" t="s">
        <v>108</v>
      </c>
      <c r="AA1158" s="1" t="s">
        <v>108</v>
      </c>
      <c r="AB1158" s="1" t="s">
        <v>1664</v>
      </c>
      <c r="AD1158" s="12" t="s">
        <v>1664</v>
      </c>
    </row>
    <row r="1159" hidden="1" spans="2:30">
      <c r="B1159" t="e">
        <f>VLOOKUP(G1159,Summary!B:B,1,FALSE)</f>
        <v>#N/A</v>
      </c>
      <c r="C1159" t="str">
        <f t="shared" si="18"/>
        <v>REX</v>
      </c>
      <c r="D1159" s="12" t="s">
        <v>6111</v>
      </c>
      <c r="E1159" s="1" t="s">
        <v>4777</v>
      </c>
      <c r="F1159" s="12" t="s">
        <v>6112</v>
      </c>
      <c r="G1159" s="1" t="s">
        <v>4779</v>
      </c>
      <c r="H1159" s="12" t="s">
        <v>4780</v>
      </c>
      <c r="I1159" s="1" t="s">
        <v>863</v>
      </c>
      <c r="J1159" s="1" t="s">
        <v>863</v>
      </c>
      <c r="K1159" s="1" t="s">
        <v>864</v>
      </c>
      <c r="L1159" s="1" t="s">
        <v>864</v>
      </c>
      <c r="M1159" s="1" t="s">
        <v>865</v>
      </c>
      <c r="N1159" s="1" t="s">
        <v>866</v>
      </c>
      <c r="O1159" s="1" t="s">
        <v>866</v>
      </c>
      <c r="P1159" s="12" t="s">
        <v>4781</v>
      </c>
      <c r="R1159" s="12" t="s">
        <v>88</v>
      </c>
      <c r="S1159" s="1" t="s">
        <v>868</v>
      </c>
      <c r="T1159" s="1" t="s">
        <v>5640</v>
      </c>
      <c r="U1159" s="12" t="s">
        <v>5641</v>
      </c>
      <c r="W1159" s="1" t="s">
        <v>108</v>
      </c>
      <c r="Y1159" s="1" t="s">
        <v>870</v>
      </c>
      <c r="Z1159" s="12" t="s">
        <v>108</v>
      </c>
      <c r="AA1159" s="1" t="s">
        <v>108</v>
      </c>
      <c r="AB1159" s="1" t="s">
        <v>4782</v>
      </c>
      <c r="AD1159" s="12" t="s">
        <v>4782</v>
      </c>
    </row>
    <row r="1160" hidden="1" spans="2:30">
      <c r="B1160" t="e">
        <f>VLOOKUP(G1160,Summary!B:B,1,FALSE)</f>
        <v>#N/A</v>
      </c>
      <c r="C1160" t="str">
        <f t="shared" si="18"/>
        <v>REX</v>
      </c>
      <c r="D1160" s="12" t="s">
        <v>6113</v>
      </c>
      <c r="E1160" s="1" t="s">
        <v>4838</v>
      </c>
      <c r="F1160" s="12" t="s">
        <v>6114</v>
      </c>
      <c r="G1160" s="1" t="s">
        <v>4840</v>
      </c>
      <c r="H1160" s="12" t="s">
        <v>4841</v>
      </c>
      <c r="I1160" s="1" t="s">
        <v>863</v>
      </c>
      <c r="J1160" s="1" t="s">
        <v>863</v>
      </c>
      <c r="K1160" s="1" t="s">
        <v>864</v>
      </c>
      <c r="L1160" s="1" t="s">
        <v>864</v>
      </c>
      <c r="M1160" s="1" t="s">
        <v>865</v>
      </c>
      <c r="N1160" s="1" t="s">
        <v>866</v>
      </c>
      <c r="O1160" s="1" t="s">
        <v>866</v>
      </c>
      <c r="P1160" s="12" t="s">
        <v>4842</v>
      </c>
      <c r="R1160" s="12" t="s">
        <v>88</v>
      </c>
      <c r="S1160" s="1" t="s">
        <v>868</v>
      </c>
      <c r="T1160" s="1" t="s">
        <v>5640</v>
      </c>
      <c r="U1160" s="12" t="s">
        <v>5641</v>
      </c>
      <c r="W1160" s="1" t="s">
        <v>281</v>
      </c>
      <c r="Y1160" s="1" t="s">
        <v>870</v>
      </c>
      <c r="Z1160" s="12" t="s">
        <v>281</v>
      </c>
      <c r="AA1160" s="1" t="s">
        <v>281</v>
      </c>
      <c r="AB1160" s="1" t="s">
        <v>4843</v>
      </c>
      <c r="AD1160" s="12" t="s">
        <v>4843</v>
      </c>
    </row>
    <row r="1161" hidden="1" spans="2:30">
      <c r="B1161" t="e">
        <f>VLOOKUP(G1161,Summary!B:B,1,FALSE)</f>
        <v>#N/A</v>
      </c>
      <c r="C1161" t="str">
        <f t="shared" si="18"/>
        <v>REX</v>
      </c>
      <c r="D1161" s="12" t="s">
        <v>6115</v>
      </c>
      <c r="E1161" s="1" t="s">
        <v>1941</v>
      </c>
      <c r="F1161" s="12" t="s">
        <v>6116</v>
      </c>
      <c r="G1161" s="1" t="s">
        <v>1943</v>
      </c>
      <c r="H1161" s="12" t="s">
        <v>1944</v>
      </c>
      <c r="I1161" s="1" t="s">
        <v>863</v>
      </c>
      <c r="J1161" s="1" t="s">
        <v>863</v>
      </c>
      <c r="K1161" s="1" t="s">
        <v>864</v>
      </c>
      <c r="L1161" s="1" t="s">
        <v>864</v>
      </c>
      <c r="M1161" s="1" t="s">
        <v>865</v>
      </c>
      <c r="N1161" s="1" t="s">
        <v>866</v>
      </c>
      <c r="O1161" s="1" t="s">
        <v>866</v>
      </c>
      <c r="P1161" s="12" t="s">
        <v>1945</v>
      </c>
      <c r="R1161" s="12" t="s">
        <v>88</v>
      </c>
      <c r="S1161" s="1" t="s">
        <v>868</v>
      </c>
      <c r="T1161" s="1" t="s">
        <v>5640</v>
      </c>
      <c r="U1161" s="12" t="s">
        <v>5641</v>
      </c>
      <c r="W1161" s="1" t="s">
        <v>87</v>
      </c>
      <c r="Y1161" s="1" t="s">
        <v>870</v>
      </c>
      <c r="Z1161" s="12" t="s">
        <v>87</v>
      </c>
      <c r="AA1161" s="1" t="s">
        <v>87</v>
      </c>
      <c r="AB1161" s="1" t="s">
        <v>1946</v>
      </c>
      <c r="AD1161" s="12" t="s">
        <v>1946</v>
      </c>
    </row>
    <row r="1162" hidden="1" spans="2:30">
      <c r="B1162" t="e">
        <f>VLOOKUP(G1162,Summary!B:B,1,FALSE)</f>
        <v>#N/A</v>
      </c>
      <c r="C1162" t="str">
        <f t="shared" si="18"/>
        <v>REX</v>
      </c>
      <c r="D1162" s="12" t="s">
        <v>6117</v>
      </c>
      <c r="E1162" s="1" t="s">
        <v>2563</v>
      </c>
      <c r="F1162" s="12" t="s">
        <v>6118</v>
      </c>
      <c r="G1162" s="1" t="s">
        <v>2565</v>
      </c>
      <c r="H1162" s="12" t="s">
        <v>2566</v>
      </c>
      <c r="I1162" s="1" t="s">
        <v>863</v>
      </c>
      <c r="J1162" s="1" t="s">
        <v>863</v>
      </c>
      <c r="K1162" s="1" t="s">
        <v>864</v>
      </c>
      <c r="L1162" s="1" t="s">
        <v>864</v>
      </c>
      <c r="M1162" s="1" t="s">
        <v>865</v>
      </c>
      <c r="N1162" s="1" t="s">
        <v>866</v>
      </c>
      <c r="O1162" s="1" t="s">
        <v>866</v>
      </c>
      <c r="P1162" s="12" t="s">
        <v>2567</v>
      </c>
      <c r="R1162" s="12" t="s">
        <v>88</v>
      </c>
      <c r="S1162" s="1" t="s">
        <v>868</v>
      </c>
      <c r="T1162" s="1" t="s">
        <v>5640</v>
      </c>
      <c r="U1162" s="12" t="s">
        <v>5641</v>
      </c>
      <c r="W1162" s="1" t="s">
        <v>87</v>
      </c>
      <c r="Y1162" s="1" t="s">
        <v>870</v>
      </c>
      <c r="Z1162" s="12" t="s">
        <v>87</v>
      </c>
      <c r="AA1162" s="1" t="s">
        <v>87</v>
      </c>
      <c r="AB1162" s="1" t="s">
        <v>2568</v>
      </c>
      <c r="AD1162" s="12" t="s">
        <v>2568</v>
      </c>
    </row>
    <row r="1163" hidden="1" spans="2:30">
      <c r="B1163" t="e">
        <f>VLOOKUP(G1163,Summary!B:B,1,FALSE)</f>
        <v>#N/A</v>
      </c>
      <c r="C1163" t="str">
        <f t="shared" si="18"/>
        <v>REX</v>
      </c>
      <c r="D1163" s="12" t="s">
        <v>6119</v>
      </c>
      <c r="E1163" s="1" t="s">
        <v>4492</v>
      </c>
      <c r="F1163" s="12" t="s">
        <v>6120</v>
      </c>
      <c r="G1163" s="1" t="s">
        <v>4494</v>
      </c>
      <c r="H1163" s="12" t="s">
        <v>4495</v>
      </c>
      <c r="I1163" s="1" t="s">
        <v>863</v>
      </c>
      <c r="J1163" s="1" t="s">
        <v>863</v>
      </c>
      <c r="K1163" s="1" t="s">
        <v>864</v>
      </c>
      <c r="L1163" s="1" t="s">
        <v>864</v>
      </c>
      <c r="M1163" s="1" t="s">
        <v>865</v>
      </c>
      <c r="N1163" s="1" t="s">
        <v>866</v>
      </c>
      <c r="O1163" s="1" t="s">
        <v>866</v>
      </c>
      <c r="P1163" s="12" t="s">
        <v>4496</v>
      </c>
      <c r="R1163" s="12" t="s">
        <v>88</v>
      </c>
      <c r="S1163" s="1" t="s">
        <v>868</v>
      </c>
      <c r="T1163" s="1" t="s">
        <v>5640</v>
      </c>
      <c r="U1163" s="12" t="s">
        <v>5641</v>
      </c>
      <c r="W1163" s="1" t="s">
        <v>287</v>
      </c>
      <c r="Y1163" s="1" t="s">
        <v>870</v>
      </c>
      <c r="Z1163" s="12" t="s">
        <v>287</v>
      </c>
      <c r="AA1163" s="1" t="s">
        <v>287</v>
      </c>
      <c r="AB1163" s="1" t="s">
        <v>4497</v>
      </c>
      <c r="AD1163" s="12" t="s">
        <v>4497</v>
      </c>
    </row>
    <row r="1164" hidden="1" spans="2:30">
      <c r="B1164" t="e">
        <f>VLOOKUP(G1164,Summary!B:B,1,FALSE)</f>
        <v>#N/A</v>
      </c>
      <c r="C1164" t="str">
        <f t="shared" si="18"/>
        <v>REX</v>
      </c>
      <c r="D1164" s="12" t="s">
        <v>6121</v>
      </c>
      <c r="E1164" s="1" t="s">
        <v>1512</v>
      </c>
      <c r="F1164" s="12" t="s">
        <v>6122</v>
      </c>
      <c r="G1164" s="1" t="s">
        <v>1514</v>
      </c>
      <c r="H1164" s="12" t="s">
        <v>1515</v>
      </c>
      <c r="I1164" s="1" t="s">
        <v>863</v>
      </c>
      <c r="J1164" s="1" t="s">
        <v>863</v>
      </c>
      <c r="K1164" s="1" t="s">
        <v>864</v>
      </c>
      <c r="L1164" s="1" t="s">
        <v>864</v>
      </c>
      <c r="M1164" s="1" t="s">
        <v>865</v>
      </c>
      <c r="N1164" s="1" t="s">
        <v>866</v>
      </c>
      <c r="O1164" s="1" t="s">
        <v>866</v>
      </c>
      <c r="P1164" s="12" t="s">
        <v>1516</v>
      </c>
      <c r="R1164" s="12" t="s">
        <v>88</v>
      </c>
      <c r="S1164" s="1" t="s">
        <v>868</v>
      </c>
      <c r="T1164" s="1" t="s">
        <v>5640</v>
      </c>
      <c r="U1164" s="12" t="s">
        <v>5641</v>
      </c>
      <c r="W1164" s="1" t="s">
        <v>87</v>
      </c>
      <c r="Y1164" s="1" t="s">
        <v>870</v>
      </c>
      <c r="Z1164" s="12" t="s">
        <v>87</v>
      </c>
      <c r="AA1164" s="1" t="s">
        <v>87</v>
      </c>
      <c r="AB1164" s="1" t="s">
        <v>1517</v>
      </c>
      <c r="AD1164" s="12" t="s">
        <v>1517</v>
      </c>
    </row>
    <row r="1165" hidden="1" spans="2:30">
      <c r="B1165" t="e">
        <f>VLOOKUP(G1165,Summary!B:B,1,FALSE)</f>
        <v>#N/A</v>
      </c>
      <c r="C1165" t="str">
        <f t="shared" si="18"/>
        <v>REX</v>
      </c>
      <c r="D1165" s="12" t="s">
        <v>6121</v>
      </c>
      <c r="E1165" s="1" t="s">
        <v>1519</v>
      </c>
      <c r="F1165" s="12" t="s">
        <v>6123</v>
      </c>
      <c r="G1165" s="1" t="s">
        <v>1521</v>
      </c>
      <c r="H1165" s="12" t="s">
        <v>1515</v>
      </c>
      <c r="I1165" s="1" t="s">
        <v>863</v>
      </c>
      <c r="J1165" s="1" t="s">
        <v>863</v>
      </c>
      <c r="K1165" s="1" t="s">
        <v>864</v>
      </c>
      <c r="L1165" s="1" t="s">
        <v>864</v>
      </c>
      <c r="M1165" s="1" t="s">
        <v>865</v>
      </c>
      <c r="N1165" s="1" t="s">
        <v>866</v>
      </c>
      <c r="O1165" s="1" t="s">
        <v>866</v>
      </c>
      <c r="P1165" s="12" t="s">
        <v>1522</v>
      </c>
      <c r="R1165" s="12" t="s">
        <v>88</v>
      </c>
      <c r="S1165" s="1" t="s">
        <v>868</v>
      </c>
      <c r="T1165" s="1" t="s">
        <v>5640</v>
      </c>
      <c r="U1165" s="12" t="s">
        <v>5641</v>
      </c>
      <c r="W1165" s="1" t="s">
        <v>108</v>
      </c>
      <c r="Y1165" s="1" t="s">
        <v>870</v>
      </c>
      <c r="Z1165" s="12" t="s">
        <v>108</v>
      </c>
      <c r="AA1165" s="1" t="s">
        <v>108</v>
      </c>
      <c r="AB1165" s="1" t="s">
        <v>1517</v>
      </c>
      <c r="AD1165" s="12" t="s">
        <v>1517</v>
      </c>
    </row>
    <row r="1166" hidden="1" spans="2:30">
      <c r="B1166" t="e">
        <f>VLOOKUP(G1166,Summary!B:B,1,FALSE)</f>
        <v>#N/A</v>
      </c>
      <c r="C1166" t="str">
        <f t="shared" si="18"/>
        <v>REX</v>
      </c>
      <c r="D1166" s="12" t="s">
        <v>6124</v>
      </c>
      <c r="E1166" s="1" t="s">
        <v>4267</v>
      </c>
      <c r="F1166" s="12" t="s">
        <v>6125</v>
      </c>
      <c r="G1166" s="1" t="s">
        <v>4269</v>
      </c>
      <c r="H1166" s="12" t="s">
        <v>4270</v>
      </c>
      <c r="I1166" s="1" t="s">
        <v>863</v>
      </c>
      <c r="J1166" s="1" t="s">
        <v>863</v>
      </c>
      <c r="K1166" s="1" t="s">
        <v>864</v>
      </c>
      <c r="L1166" s="1" t="s">
        <v>864</v>
      </c>
      <c r="M1166" s="1" t="s">
        <v>865</v>
      </c>
      <c r="N1166" s="1" t="s">
        <v>866</v>
      </c>
      <c r="O1166" s="1" t="s">
        <v>866</v>
      </c>
      <c r="P1166" s="12" t="s">
        <v>4271</v>
      </c>
      <c r="R1166" s="12" t="s">
        <v>88</v>
      </c>
      <c r="S1166" s="1" t="s">
        <v>868</v>
      </c>
      <c r="T1166" s="1" t="s">
        <v>5640</v>
      </c>
      <c r="U1166" s="12" t="s">
        <v>5641</v>
      </c>
      <c r="W1166" s="1" t="s">
        <v>87</v>
      </c>
      <c r="Y1166" s="1" t="s">
        <v>870</v>
      </c>
      <c r="Z1166" s="12" t="s">
        <v>87</v>
      </c>
      <c r="AA1166" s="1" t="s">
        <v>87</v>
      </c>
      <c r="AB1166" s="1" t="s">
        <v>4272</v>
      </c>
      <c r="AD1166" s="12" t="s">
        <v>4272</v>
      </c>
    </row>
    <row r="1167" hidden="1" spans="2:30">
      <c r="B1167" t="e">
        <f>VLOOKUP(G1167,Summary!B:B,1,FALSE)</f>
        <v>#N/A</v>
      </c>
      <c r="C1167" t="str">
        <f t="shared" si="18"/>
        <v>REX</v>
      </c>
      <c r="D1167" s="12" t="s">
        <v>6124</v>
      </c>
      <c r="E1167" s="1" t="s">
        <v>4274</v>
      </c>
      <c r="F1167" s="12" t="s">
        <v>6126</v>
      </c>
      <c r="G1167" s="1" t="s">
        <v>4276</v>
      </c>
      <c r="H1167" s="12" t="s">
        <v>4270</v>
      </c>
      <c r="I1167" s="1" t="s">
        <v>863</v>
      </c>
      <c r="J1167" s="1" t="s">
        <v>863</v>
      </c>
      <c r="K1167" s="1" t="s">
        <v>864</v>
      </c>
      <c r="L1167" s="1" t="s">
        <v>864</v>
      </c>
      <c r="M1167" s="1" t="s">
        <v>865</v>
      </c>
      <c r="N1167" s="1" t="s">
        <v>866</v>
      </c>
      <c r="O1167" s="1" t="s">
        <v>866</v>
      </c>
      <c r="P1167" s="12" t="s">
        <v>4277</v>
      </c>
      <c r="R1167" s="12" t="s">
        <v>88</v>
      </c>
      <c r="S1167" s="1" t="s">
        <v>868</v>
      </c>
      <c r="T1167" s="1" t="s">
        <v>5640</v>
      </c>
      <c r="U1167" s="12" t="s">
        <v>5641</v>
      </c>
      <c r="W1167" s="1" t="s">
        <v>127</v>
      </c>
      <c r="Y1167" s="1" t="s">
        <v>870</v>
      </c>
      <c r="Z1167" s="12" t="s">
        <v>127</v>
      </c>
      <c r="AA1167" s="1" t="s">
        <v>127</v>
      </c>
      <c r="AB1167" s="1" t="s">
        <v>4272</v>
      </c>
      <c r="AD1167" s="12" t="s">
        <v>4272</v>
      </c>
    </row>
    <row r="1168" hidden="1" spans="2:30">
      <c r="B1168" t="e">
        <f>VLOOKUP(G1168,Summary!B:B,1,FALSE)</f>
        <v>#N/A</v>
      </c>
      <c r="C1168" t="str">
        <f t="shared" si="18"/>
        <v>REX</v>
      </c>
      <c r="D1168" s="12" t="s">
        <v>6127</v>
      </c>
      <c r="E1168" s="1" t="s">
        <v>1986</v>
      </c>
      <c r="F1168" s="12" t="s">
        <v>6128</v>
      </c>
      <c r="G1168" s="1" t="s">
        <v>1988</v>
      </c>
      <c r="H1168" s="12" t="s">
        <v>1989</v>
      </c>
      <c r="I1168" s="1" t="s">
        <v>863</v>
      </c>
      <c r="J1168" s="1" t="s">
        <v>863</v>
      </c>
      <c r="K1168" s="1" t="s">
        <v>864</v>
      </c>
      <c r="L1168" s="1" t="s">
        <v>864</v>
      </c>
      <c r="M1168" s="1" t="s">
        <v>865</v>
      </c>
      <c r="N1168" s="1" t="s">
        <v>866</v>
      </c>
      <c r="O1168" s="1" t="s">
        <v>866</v>
      </c>
      <c r="P1168" s="12" t="s">
        <v>1990</v>
      </c>
      <c r="R1168" s="12" t="s">
        <v>88</v>
      </c>
      <c r="S1168" s="1" t="s">
        <v>868</v>
      </c>
      <c r="T1168" s="1" t="s">
        <v>5640</v>
      </c>
      <c r="U1168" s="12" t="s">
        <v>5641</v>
      </c>
      <c r="W1168" s="1" t="s">
        <v>87</v>
      </c>
      <c r="Y1168" s="1" t="s">
        <v>870</v>
      </c>
      <c r="Z1168" s="12" t="s">
        <v>87</v>
      </c>
      <c r="AA1168" s="1" t="s">
        <v>87</v>
      </c>
      <c r="AB1168" s="1" t="s">
        <v>1991</v>
      </c>
      <c r="AD1168" s="12" t="s">
        <v>1991</v>
      </c>
    </row>
    <row r="1169" hidden="1" spans="2:30">
      <c r="B1169" t="e">
        <f>VLOOKUP(G1169,Summary!B:B,1,FALSE)</f>
        <v>#N/A</v>
      </c>
      <c r="C1169" t="str">
        <f t="shared" si="18"/>
        <v>REX</v>
      </c>
      <c r="D1169" s="12" t="s">
        <v>6127</v>
      </c>
      <c r="E1169" s="1" t="s">
        <v>1993</v>
      </c>
      <c r="F1169" s="12" t="s">
        <v>6129</v>
      </c>
      <c r="G1169" s="1" t="s">
        <v>1995</v>
      </c>
      <c r="H1169" s="12" t="s">
        <v>1989</v>
      </c>
      <c r="I1169" s="1" t="s">
        <v>863</v>
      </c>
      <c r="J1169" s="1" t="s">
        <v>863</v>
      </c>
      <c r="K1169" s="1" t="s">
        <v>864</v>
      </c>
      <c r="L1169" s="1" t="s">
        <v>864</v>
      </c>
      <c r="M1169" s="1" t="s">
        <v>865</v>
      </c>
      <c r="N1169" s="1" t="s">
        <v>866</v>
      </c>
      <c r="O1169" s="1" t="s">
        <v>866</v>
      </c>
      <c r="P1169" s="12" t="s">
        <v>1996</v>
      </c>
      <c r="R1169" s="12" t="s">
        <v>88</v>
      </c>
      <c r="S1169" s="1" t="s">
        <v>868</v>
      </c>
      <c r="T1169" s="1" t="s">
        <v>5640</v>
      </c>
      <c r="U1169" s="12" t="s">
        <v>5641</v>
      </c>
      <c r="W1169" s="1" t="s">
        <v>87</v>
      </c>
      <c r="Y1169" s="1" t="s">
        <v>870</v>
      </c>
      <c r="Z1169" s="12" t="s">
        <v>87</v>
      </c>
      <c r="AA1169" s="1" t="s">
        <v>87</v>
      </c>
      <c r="AB1169" s="1" t="s">
        <v>1991</v>
      </c>
      <c r="AD1169" s="12" t="s">
        <v>1991</v>
      </c>
    </row>
    <row r="1170" hidden="1" spans="2:30">
      <c r="B1170" t="e">
        <f>VLOOKUP(G1170,Summary!B:B,1,FALSE)</f>
        <v>#N/A</v>
      </c>
      <c r="C1170" t="str">
        <f t="shared" si="18"/>
        <v>REX</v>
      </c>
      <c r="D1170" s="12" t="s">
        <v>6127</v>
      </c>
      <c r="E1170" s="1" t="s">
        <v>1998</v>
      </c>
      <c r="F1170" s="12" t="s">
        <v>6130</v>
      </c>
      <c r="G1170" s="1" t="s">
        <v>2000</v>
      </c>
      <c r="H1170" s="12" t="s">
        <v>1989</v>
      </c>
      <c r="I1170" s="1" t="s">
        <v>863</v>
      </c>
      <c r="J1170" s="1" t="s">
        <v>863</v>
      </c>
      <c r="K1170" s="1" t="s">
        <v>864</v>
      </c>
      <c r="L1170" s="1" t="s">
        <v>864</v>
      </c>
      <c r="M1170" s="1" t="s">
        <v>865</v>
      </c>
      <c r="N1170" s="1" t="s">
        <v>866</v>
      </c>
      <c r="O1170" s="1" t="s">
        <v>866</v>
      </c>
      <c r="P1170" s="12" t="s">
        <v>2001</v>
      </c>
      <c r="R1170" s="12" t="s">
        <v>88</v>
      </c>
      <c r="S1170" s="1" t="s">
        <v>868</v>
      </c>
      <c r="T1170" s="1" t="s">
        <v>5640</v>
      </c>
      <c r="U1170" s="12" t="s">
        <v>5641</v>
      </c>
      <c r="W1170" s="1" t="s">
        <v>127</v>
      </c>
      <c r="Y1170" s="1" t="s">
        <v>870</v>
      </c>
      <c r="Z1170" s="12" t="s">
        <v>127</v>
      </c>
      <c r="AA1170" s="1" t="s">
        <v>127</v>
      </c>
      <c r="AB1170" s="1" t="s">
        <v>1991</v>
      </c>
      <c r="AD1170" s="12" t="s">
        <v>1991</v>
      </c>
    </row>
    <row r="1171" hidden="1" spans="2:30">
      <c r="B1171" t="e">
        <f>VLOOKUP(G1171,Summary!B:B,1,FALSE)</f>
        <v>#N/A</v>
      </c>
      <c r="C1171" t="str">
        <f t="shared" si="18"/>
        <v>REX</v>
      </c>
      <c r="D1171" s="12" t="s">
        <v>6131</v>
      </c>
      <c r="E1171" s="1" t="s">
        <v>2532</v>
      </c>
      <c r="F1171" s="12" t="s">
        <v>6132</v>
      </c>
      <c r="G1171" s="1" t="s">
        <v>2534</v>
      </c>
      <c r="H1171" s="12" t="s">
        <v>2535</v>
      </c>
      <c r="I1171" s="1" t="s">
        <v>863</v>
      </c>
      <c r="J1171" s="1" t="s">
        <v>863</v>
      </c>
      <c r="K1171" s="1" t="s">
        <v>864</v>
      </c>
      <c r="L1171" s="1" t="s">
        <v>864</v>
      </c>
      <c r="M1171" s="1" t="s">
        <v>865</v>
      </c>
      <c r="N1171" s="1" t="s">
        <v>866</v>
      </c>
      <c r="O1171" s="1" t="s">
        <v>866</v>
      </c>
      <c r="P1171" s="12" t="s">
        <v>2536</v>
      </c>
      <c r="R1171" s="12" t="s">
        <v>88</v>
      </c>
      <c r="S1171" s="1" t="s">
        <v>868</v>
      </c>
      <c r="T1171" s="1" t="s">
        <v>5640</v>
      </c>
      <c r="U1171" s="12" t="s">
        <v>5641</v>
      </c>
      <c r="W1171" s="1" t="s">
        <v>87</v>
      </c>
      <c r="Y1171" s="1" t="s">
        <v>870</v>
      </c>
      <c r="Z1171" s="12" t="s">
        <v>87</v>
      </c>
      <c r="AA1171" s="1" t="s">
        <v>87</v>
      </c>
      <c r="AB1171" s="1" t="s">
        <v>2537</v>
      </c>
      <c r="AD1171" s="12" t="s">
        <v>2537</v>
      </c>
    </row>
    <row r="1172" hidden="1" spans="2:30">
      <c r="B1172" t="e">
        <f>VLOOKUP(G1172,Summary!B:B,1,FALSE)</f>
        <v>#N/A</v>
      </c>
      <c r="C1172" t="str">
        <f t="shared" si="18"/>
        <v>REX</v>
      </c>
      <c r="D1172" s="12" t="s">
        <v>6131</v>
      </c>
      <c r="E1172" s="1" t="s">
        <v>2539</v>
      </c>
      <c r="F1172" s="12" t="s">
        <v>6133</v>
      </c>
      <c r="G1172" s="1" t="s">
        <v>2541</v>
      </c>
      <c r="H1172" s="12" t="s">
        <v>2535</v>
      </c>
      <c r="I1172" s="1" t="s">
        <v>863</v>
      </c>
      <c r="J1172" s="1" t="s">
        <v>863</v>
      </c>
      <c r="K1172" s="1" t="s">
        <v>864</v>
      </c>
      <c r="L1172" s="1" t="s">
        <v>864</v>
      </c>
      <c r="M1172" s="1" t="s">
        <v>865</v>
      </c>
      <c r="N1172" s="1" t="s">
        <v>866</v>
      </c>
      <c r="O1172" s="1" t="s">
        <v>866</v>
      </c>
      <c r="P1172" s="12" t="s">
        <v>2542</v>
      </c>
      <c r="R1172" s="12" t="s">
        <v>88</v>
      </c>
      <c r="S1172" s="1" t="s">
        <v>868</v>
      </c>
      <c r="T1172" s="1" t="s">
        <v>5640</v>
      </c>
      <c r="U1172" s="12" t="s">
        <v>5641</v>
      </c>
      <c r="W1172" s="1" t="s">
        <v>87</v>
      </c>
      <c r="Y1172" s="1" t="s">
        <v>870</v>
      </c>
      <c r="Z1172" s="12" t="s">
        <v>87</v>
      </c>
      <c r="AA1172" s="1" t="s">
        <v>87</v>
      </c>
      <c r="AB1172" s="1" t="s">
        <v>2537</v>
      </c>
      <c r="AD1172" s="12" t="s">
        <v>2537</v>
      </c>
    </row>
    <row r="1173" hidden="1" spans="2:30">
      <c r="B1173" t="e">
        <f>VLOOKUP(G1173,Summary!B:B,1,FALSE)</f>
        <v>#N/A</v>
      </c>
      <c r="C1173" t="str">
        <f t="shared" si="18"/>
        <v>REX</v>
      </c>
      <c r="D1173" s="12" t="s">
        <v>6131</v>
      </c>
      <c r="E1173" s="1" t="s">
        <v>2544</v>
      </c>
      <c r="F1173" s="12" t="s">
        <v>6134</v>
      </c>
      <c r="G1173" s="1" t="s">
        <v>2546</v>
      </c>
      <c r="H1173" s="12" t="s">
        <v>2535</v>
      </c>
      <c r="I1173" s="1" t="s">
        <v>863</v>
      </c>
      <c r="J1173" s="1" t="s">
        <v>863</v>
      </c>
      <c r="K1173" s="1" t="s">
        <v>864</v>
      </c>
      <c r="L1173" s="1" t="s">
        <v>864</v>
      </c>
      <c r="M1173" s="1" t="s">
        <v>865</v>
      </c>
      <c r="N1173" s="1" t="s">
        <v>866</v>
      </c>
      <c r="O1173" s="1" t="s">
        <v>866</v>
      </c>
      <c r="P1173" s="12" t="s">
        <v>2547</v>
      </c>
      <c r="R1173" s="12" t="s">
        <v>88</v>
      </c>
      <c r="S1173" s="1" t="s">
        <v>868</v>
      </c>
      <c r="T1173" s="1" t="s">
        <v>5640</v>
      </c>
      <c r="U1173" s="12" t="s">
        <v>5641</v>
      </c>
      <c r="W1173" s="1" t="s">
        <v>87</v>
      </c>
      <c r="Y1173" s="1" t="s">
        <v>870</v>
      </c>
      <c r="Z1173" s="12" t="s">
        <v>87</v>
      </c>
      <c r="AA1173" s="1" t="s">
        <v>87</v>
      </c>
      <c r="AB1173" s="1" t="s">
        <v>2537</v>
      </c>
      <c r="AD1173" s="12" t="s">
        <v>2537</v>
      </c>
    </row>
    <row r="1174" hidden="1" spans="2:30">
      <c r="B1174" t="e">
        <f>VLOOKUP(G1174,Summary!B:B,1,FALSE)</f>
        <v>#N/A</v>
      </c>
      <c r="C1174" t="str">
        <f t="shared" si="18"/>
        <v>REX</v>
      </c>
      <c r="D1174" s="12" t="s">
        <v>6135</v>
      </c>
      <c r="E1174" s="1" t="s">
        <v>2262</v>
      </c>
      <c r="F1174" s="12" t="s">
        <v>6136</v>
      </c>
      <c r="G1174" s="1" t="s">
        <v>2264</v>
      </c>
      <c r="H1174" s="12" t="s">
        <v>2265</v>
      </c>
      <c r="I1174" s="1" t="s">
        <v>863</v>
      </c>
      <c r="J1174" s="1" t="s">
        <v>863</v>
      </c>
      <c r="K1174" s="1" t="s">
        <v>864</v>
      </c>
      <c r="L1174" s="1" t="s">
        <v>864</v>
      </c>
      <c r="M1174" s="1" t="s">
        <v>865</v>
      </c>
      <c r="N1174" s="1" t="s">
        <v>866</v>
      </c>
      <c r="O1174" s="1" t="s">
        <v>866</v>
      </c>
      <c r="P1174" s="12" t="s">
        <v>2266</v>
      </c>
      <c r="R1174" s="12" t="s">
        <v>88</v>
      </c>
      <c r="S1174" s="1" t="s">
        <v>868</v>
      </c>
      <c r="T1174" s="1" t="s">
        <v>5640</v>
      </c>
      <c r="U1174" s="12" t="s">
        <v>5641</v>
      </c>
      <c r="W1174" s="1" t="s">
        <v>223</v>
      </c>
      <c r="Y1174" s="1" t="s">
        <v>870</v>
      </c>
      <c r="Z1174" s="12" t="s">
        <v>223</v>
      </c>
      <c r="AA1174" s="1" t="s">
        <v>223</v>
      </c>
      <c r="AB1174" s="1" t="s">
        <v>2267</v>
      </c>
      <c r="AD1174" s="12" t="s">
        <v>2267</v>
      </c>
    </row>
    <row r="1175" hidden="1" spans="2:30">
      <c r="B1175" t="e">
        <f>VLOOKUP(G1175,Summary!B:B,1,FALSE)</f>
        <v>#N/A</v>
      </c>
      <c r="C1175" t="str">
        <f t="shared" si="18"/>
        <v>REX</v>
      </c>
      <c r="D1175" s="12" t="s">
        <v>6137</v>
      </c>
      <c r="E1175" s="1" t="s">
        <v>5157</v>
      </c>
      <c r="F1175" s="12" t="s">
        <v>6138</v>
      </c>
      <c r="G1175" s="1" t="s">
        <v>5159</v>
      </c>
      <c r="H1175" s="12" t="s">
        <v>5160</v>
      </c>
      <c r="I1175" s="1" t="s">
        <v>863</v>
      </c>
      <c r="J1175" s="1" t="s">
        <v>863</v>
      </c>
      <c r="K1175" s="1" t="s">
        <v>864</v>
      </c>
      <c r="L1175" s="1" t="s">
        <v>864</v>
      </c>
      <c r="M1175" s="1" t="s">
        <v>865</v>
      </c>
      <c r="N1175" s="1" t="s">
        <v>866</v>
      </c>
      <c r="O1175" s="1" t="s">
        <v>866</v>
      </c>
      <c r="P1175" s="12" t="s">
        <v>5161</v>
      </c>
      <c r="R1175" s="12" t="s">
        <v>88</v>
      </c>
      <c r="S1175" s="1" t="s">
        <v>868</v>
      </c>
      <c r="T1175" s="1" t="s">
        <v>5640</v>
      </c>
      <c r="U1175" s="12" t="s">
        <v>5641</v>
      </c>
      <c r="W1175" s="1" t="s">
        <v>87</v>
      </c>
      <c r="Y1175" s="1" t="s">
        <v>870</v>
      </c>
      <c r="Z1175" s="12" t="s">
        <v>87</v>
      </c>
      <c r="AA1175" s="1" t="s">
        <v>87</v>
      </c>
      <c r="AB1175" s="1" t="s">
        <v>5162</v>
      </c>
      <c r="AD1175" s="12" t="s">
        <v>5162</v>
      </c>
    </row>
    <row r="1176" hidden="1" spans="2:30">
      <c r="B1176" t="e">
        <f>VLOOKUP(G1176,Summary!B:B,1,FALSE)</f>
        <v>#N/A</v>
      </c>
      <c r="C1176" t="str">
        <f t="shared" si="18"/>
        <v>REX</v>
      </c>
      <c r="D1176" s="12" t="s">
        <v>6139</v>
      </c>
      <c r="E1176" s="1" t="s">
        <v>2041</v>
      </c>
      <c r="F1176" s="12" t="s">
        <v>6140</v>
      </c>
      <c r="G1176" s="1" t="s">
        <v>2043</v>
      </c>
      <c r="H1176" s="12" t="s">
        <v>2044</v>
      </c>
      <c r="I1176" s="1" t="s">
        <v>863</v>
      </c>
      <c r="J1176" s="1" t="s">
        <v>863</v>
      </c>
      <c r="K1176" s="1" t="s">
        <v>864</v>
      </c>
      <c r="L1176" s="1" t="s">
        <v>864</v>
      </c>
      <c r="M1176" s="1" t="s">
        <v>865</v>
      </c>
      <c r="N1176" s="1" t="s">
        <v>866</v>
      </c>
      <c r="O1176" s="1" t="s">
        <v>866</v>
      </c>
      <c r="P1176" s="12" t="s">
        <v>2045</v>
      </c>
      <c r="R1176" s="12" t="s">
        <v>88</v>
      </c>
      <c r="S1176" s="1" t="s">
        <v>868</v>
      </c>
      <c r="T1176" s="1" t="s">
        <v>5640</v>
      </c>
      <c r="U1176" s="12" t="s">
        <v>5641</v>
      </c>
      <c r="W1176" s="1" t="s">
        <v>87</v>
      </c>
      <c r="Y1176" s="1" t="s">
        <v>870</v>
      </c>
      <c r="Z1176" s="12" t="s">
        <v>87</v>
      </c>
      <c r="AA1176" s="1" t="s">
        <v>87</v>
      </c>
      <c r="AB1176" s="1" t="s">
        <v>2046</v>
      </c>
      <c r="AD1176" s="12" t="s">
        <v>2046</v>
      </c>
    </row>
    <row r="1177" hidden="1" spans="2:30">
      <c r="B1177" t="e">
        <f>VLOOKUP(G1177,Summary!B:B,1,FALSE)</f>
        <v>#N/A</v>
      </c>
      <c r="C1177" t="str">
        <f t="shared" si="18"/>
        <v>REX</v>
      </c>
      <c r="D1177" s="12" t="s">
        <v>6141</v>
      </c>
      <c r="E1177" s="1" t="s">
        <v>4964</v>
      </c>
      <c r="F1177" s="12" t="s">
        <v>6142</v>
      </c>
      <c r="G1177" s="1" t="s">
        <v>4966</v>
      </c>
      <c r="H1177" s="12" t="s">
        <v>4967</v>
      </c>
      <c r="I1177" s="1" t="s">
        <v>863</v>
      </c>
      <c r="J1177" s="1" t="s">
        <v>863</v>
      </c>
      <c r="K1177" s="1" t="s">
        <v>864</v>
      </c>
      <c r="L1177" s="1" t="s">
        <v>864</v>
      </c>
      <c r="M1177" s="1" t="s">
        <v>865</v>
      </c>
      <c r="N1177" s="1" t="s">
        <v>866</v>
      </c>
      <c r="O1177" s="1" t="s">
        <v>866</v>
      </c>
      <c r="P1177" s="12" t="s">
        <v>4968</v>
      </c>
      <c r="R1177" s="12" t="s">
        <v>88</v>
      </c>
      <c r="S1177" s="1" t="s">
        <v>868</v>
      </c>
      <c r="T1177" s="1" t="s">
        <v>5640</v>
      </c>
      <c r="U1177" s="12" t="s">
        <v>5641</v>
      </c>
      <c r="W1177" s="1" t="s">
        <v>127</v>
      </c>
      <c r="Y1177" s="1" t="s">
        <v>870</v>
      </c>
      <c r="Z1177" s="12" t="s">
        <v>127</v>
      </c>
      <c r="AA1177" s="1" t="s">
        <v>127</v>
      </c>
      <c r="AB1177" s="1" t="s">
        <v>4969</v>
      </c>
      <c r="AD1177" s="12" t="s">
        <v>4969</v>
      </c>
    </row>
    <row r="1178" hidden="1" spans="2:30">
      <c r="B1178" t="e">
        <f>VLOOKUP(G1178,Summary!B:B,1,FALSE)</f>
        <v>#N/A</v>
      </c>
      <c r="C1178" t="str">
        <f t="shared" si="18"/>
        <v>REX</v>
      </c>
      <c r="D1178" s="12" t="s">
        <v>6143</v>
      </c>
      <c r="E1178" s="1" t="s">
        <v>1505</v>
      </c>
      <c r="F1178" s="12" t="s">
        <v>6144</v>
      </c>
      <c r="G1178" s="1" t="s">
        <v>1507</v>
      </c>
      <c r="H1178" s="12" t="s">
        <v>1508</v>
      </c>
      <c r="I1178" s="1" t="s">
        <v>863</v>
      </c>
      <c r="J1178" s="1" t="s">
        <v>863</v>
      </c>
      <c r="K1178" s="1" t="s">
        <v>864</v>
      </c>
      <c r="L1178" s="1" t="s">
        <v>864</v>
      </c>
      <c r="M1178" s="1" t="s">
        <v>865</v>
      </c>
      <c r="N1178" s="1" t="s">
        <v>866</v>
      </c>
      <c r="O1178" s="1" t="s">
        <v>866</v>
      </c>
      <c r="P1178" s="12" t="s">
        <v>1509</v>
      </c>
      <c r="R1178" s="12" t="s">
        <v>88</v>
      </c>
      <c r="S1178" s="1" t="s">
        <v>868</v>
      </c>
      <c r="T1178" s="1" t="s">
        <v>5640</v>
      </c>
      <c r="U1178" s="12" t="s">
        <v>5641</v>
      </c>
      <c r="W1178" s="1" t="s">
        <v>87</v>
      </c>
      <c r="Y1178" s="1" t="s">
        <v>870</v>
      </c>
      <c r="Z1178" s="12" t="s">
        <v>87</v>
      </c>
      <c r="AA1178" s="1" t="s">
        <v>87</v>
      </c>
      <c r="AB1178" s="1" t="s">
        <v>1510</v>
      </c>
      <c r="AD1178" s="12" t="s">
        <v>1510</v>
      </c>
    </row>
    <row r="1179" hidden="1" spans="2:30">
      <c r="B1179" t="e">
        <f>VLOOKUP(G1179,Summary!B:B,1,FALSE)</f>
        <v>#N/A</v>
      </c>
      <c r="C1179" t="str">
        <f t="shared" si="18"/>
        <v>REX</v>
      </c>
      <c r="D1179" s="12" t="s">
        <v>6145</v>
      </c>
      <c r="E1179" s="1" t="s">
        <v>2556</v>
      </c>
      <c r="F1179" s="12" t="s">
        <v>6146</v>
      </c>
      <c r="G1179" s="1" t="s">
        <v>2558</v>
      </c>
      <c r="H1179" s="12" t="s">
        <v>2559</v>
      </c>
      <c r="I1179" s="1" t="s">
        <v>863</v>
      </c>
      <c r="J1179" s="1" t="s">
        <v>863</v>
      </c>
      <c r="K1179" s="1" t="s">
        <v>864</v>
      </c>
      <c r="L1179" s="1" t="s">
        <v>864</v>
      </c>
      <c r="M1179" s="1" t="s">
        <v>865</v>
      </c>
      <c r="N1179" s="1" t="s">
        <v>866</v>
      </c>
      <c r="O1179" s="1" t="s">
        <v>866</v>
      </c>
      <c r="P1179" s="12" t="s">
        <v>2560</v>
      </c>
      <c r="R1179" s="12" t="s">
        <v>88</v>
      </c>
      <c r="S1179" s="1" t="s">
        <v>868</v>
      </c>
      <c r="T1179" s="1" t="s">
        <v>5640</v>
      </c>
      <c r="U1179" s="12" t="s">
        <v>5641</v>
      </c>
      <c r="W1179" s="1" t="s">
        <v>87</v>
      </c>
      <c r="Y1179" s="1" t="s">
        <v>870</v>
      </c>
      <c r="Z1179" s="12" t="s">
        <v>87</v>
      </c>
      <c r="AA1179" s="1" t="s">
        <v>87</v>
      </c>
      <c r="AB1179" s="1" t="s">
        <v>2561</v>
      </c>
      <c r="AD1179" s="12" t="s">
        <v>2561</v>
      </c>
    </row>
    <row r="1180" hidden="1" spans="2:30">
      <c r="B1180" t="e">
        <f>VLOOKUP(G1180,Summary!B:B,1,FALSE)</f>
        <v>#N/A</v>
      </c>
      <c r="C1180" t="str">
        <f t="shared" si="18"/>
        <v>REX</v>
      </c>
      <c r="D1180" s="12" t="s">
        <v>6147</v>
      </c>
      <c r="E1180" s="1" t="s">
        <v>1545</v>
      </c>
      <c r="F1180" s="12" t="s">
        <v>6148</v>
      </c>
      <c r="G1180" s="1" t="s">
        <v>1547</v>
      </c>
      <c r="H1180" s="12" t="s">
        <v>1548</v>
      </c>
      <c r="I1180" s="1" t="s">
        <v>863</v>
      </c>
      <c r="J1180" s="1" t="s">
        <v>863</v>
      </c>
      <c r="K1180" s="1" t="s">
        <v>864</v>
      </c>
      <c r="L1180" s="1" t="s">
        <v>864</v>
      </c>
      <c r="M1180" s="1" t="s">
        <v>865</v>
      </c>
      <c r="N1180" s="1" t="s">
        <v>866</v>
      </c>
      <c r="O1180" s="1" t="s">
        <v>866</v>
      </c>
      <c r="P1180" s="12" t="s">
        <v>1549</v>
      </c>
      <c r="R1180" s="12" t="s">
        <v>88</v>
      </c>
      <c r="S1180" s="1" t="s">
        <v>868</v>
      </c>
      <c r="T1180" s="1" t="s">
        <v>5640</v>
      </c>
      <c r="U1180" s="12" t="s">
        <v>5641</v>
      </c>
      <c r="W1180" s="1" t="s">
        <v>127</v>
      </c>
      <c r="Y1180" s="1" t="s">
        <v>870</v>
      </c>
      <c r="Z1180" s="12" t="s">
        <v>127</v>
      </c>
      <c r="AA1180" s="1" t="s">
        <v>127</v>
      </c>
      <c r="AB1180" s="1" t="s">
        <v>1550</v>
      </c>
      <c r="AD1180" s="12" t="s">
        <v>1550</v>
      </c>
    </row>
    <row r="1181" hidden="1" spans="2:30">
      <c r="B1181" t="e">
        <f>VLOOKUP(G1181,Summary!B:B,1,FALSE)</f>
        <v>#N/A</v>
      </c>
      <c r="C1181" t="str">
        <f t="shared" si="18"/>
        <v>REX</v>
      </c>
      <c r="D1181" s="12" t="s">
        <v>6147</v>
      </c>
      <c r="E1181" s="1" t="s">
        <v>1552</v>
      </c>
      <c r="F1181" s="12" t="s">
        <v>6149</v>
      </c>
      <c r="G1181" s="1" t="s">
        <v>1554</v>
      </c>
      <c r="H1181" s="12" t="s">
        <v>1548</v>
      </c>
      <c r="I1181" s="1" t="s">
        <v>863</v>
      </c>
      <c r="J1181" s="1" t="s">
        <v>863</v>
      </c>
      <c r="K1181" s="1" t="s">
        <v>864</v>
      </c>
      <c r="L1181" s="1" t="s">
        <v>864</v>
      </c>
      <c r="M1181" s="1" t="s">
        <v>865</v>
      </c>
      <c r="N1181" s="1" t="s">
        <v>866</v>
      </c>
      <c r="O1181" s="1" t="s">
        <v>866</v>
      </c>
      <c r="P1181" s="12" t="s">
        <v>1555</v>
      </c>
      <c r="R1181" s="12" t="s">
        <v>88</v>
      </c>
      <c r="S1181" s="1" t="s">
        <v>868</v>
      </c>
      <c r="T1181" s="1" t="s">
        <v>5640</v>
      </c>
      <c r="U1181" s="12" t="s">
        <v>5641</v>
      </c>
      <c r="W1181" s="1" t="s">
        <v>87</v>
      </c>
      <c r="Y1181" s="1" t="s">
        <v>870</v>
      </c>
      <c r="Z1181" s="12" t="s">
        <v>87</v>
      </c>
      <c r="AA1181" s="1" t="s">
        <v>87</v>
      </c>
      <c r="AB1181" s="1" t="s">
        <v>1550</v>
      </c>
      <c r="AD1181" s="12" t="s">
        <v>1550</v>
      </c>
    </row>
    <row r="1182" hidden="1" spans="2:30">
      <c r="B1182" t="e">
        <f>VLOOKUP(G1182,Summary!B:B,1,FALSE)</f>
        <v>#N/A</v>
      </c>
      <c r="C1182" t="str">
        <f t="shared" si="18"/>
        <v>REX</v>
      </c>
      <c r="D1182" s="12" t="s">
        <v>6150</v>
      </c>
      <c r="E1182" s="1" t="s">
        <v>2519</v>
      </c>
      <c r="F1182" s="12" t="s">
        <v>6151</v>
      </c>
      <c r="G1182" s="1" t="s">
        <v>2521</v>
      </c>
      <c r="H1182" s="12" t="s">
        <v>2522</v>
      </c>
      <c r="I1182" s="1" t="s">
        <v>863</v>
      </c>
      <c r="J1182" s="1" t="s">
        <v>863</v>
      </c>
      <c r="K1182" s="1" t="s">
        <v>864</v>
      </c>
      <c r="L1182" s="1" t="s">
        <v>864</v>
      </c>
      <c r="M1182" s="1" t="s">
        <v>865</v>
      </c>
      <c r="N1182" s="1" t="s">
        <v>866</v>
      </c>
      <c r="O1182" s="1" t="s">
        <v>866</v>
      </c>
      <c r="P1182" s="12" t="s">
        <v>2523</v>
      </c>
      <c r="R1182" s="12" t="s">
        <v>88</v>
      </c>
      <c r="S1182" s="1" t="s">
        <v>868</v>
      </c>
      <c r="T1182" s="1" t="s">
        <v>5640</v>
      </c>
      <c r="U1182" s="12" t="s">
        <v>5641</v>
      </c>
      <c r="W1182" s="1" t="s">
        <v>87</v>
      </c>
      <c r="Y1182" s="1" t="s">
        <v>870</v>
      </c>
      <c r="Z1182" s="12" t="s">
        <v>87</v>
      </c>
      <c r="AA1182" s="1" t="s">
        <v>87</v>
      </c>
      <c r="AB1182" s="1" t="s">
        <v>557</v>
      </c>
      <c r="AD1182" s="12" t="s">
        <v>557</v>
      </c>
    </row>
    <row r="1183" hidden="1" spans="2:30">
      <c r="B1183" t="e">
        <f>VLOOKUP(G1183,Summary!B:B,1,FALSE)</f>
        <v>#N/A</v>
      </c>
      <c r="C1183" t="str">
        <f t="shared" si="18"/>
        <v>REX</v>
      </c>
      <c r="D1183" s="12" t="s">
        <v>6152</v>
      </c>
      <c r="E1183" s="1" t="s">
        <v>4513</v>
      </c>
      <c r="F1183" s="12" t="s">
        <v>6153</v>
      </c>
      <c r="G1183" s="1" t="s">
        <v>4515</v>
      </c>
      <c r="H1183" s="12" t="s">
        <v>4516</v>
      </c>
      <c r="I1183" s="1" t="s">
        <v>863</v>
      </c>
      <c r="J1183" s="1" t="s">
        <v>863</v>
      </c>
      <c r="K1183" s="1" t="s">
        <v>864</v>
      </c>
      <c r="L1183" s="1" t="s">
        <v>864</v>
      </c>
      <c r="M1183" s="1" t="s">
        <v>865</v>
      </c>
      <c r="N1183" s="1" t="s">
        <v>866</v>
      </c>
      <c r="O1183" s="1" t="s">
        <v>866</v>
      </c>
      <c r="P1183" s="12" t="s">
        <v>4517</v>
      </c>
      <c r="R1183" s="12" t="s">
        <v>88</v>
      </c>
      <c r="S1183" s="1" t="s">
        <v>868</v>
      </c>
      <c r="T1183" s="1" t="s">
        <v>5640</v>
      </c>
      <c r="U1183" s="12" t="s">
        <v>5641</v>
      </c>
      <c r="W1183" s="1" t="s">
        <v>281</v>
      </c>
      <c r="Y1183" s="1" t="s">
        <v>870</v>
      </c>
      <c r="Z1183" s="12" t="s">
        <v>281</v>
      </c>
      <c r="AA1183" s="1" t="s">
        <v>281</v>
      </c>
      <c r="AB1183" s="1" t="s">
        <v>225</v>
      </c>
      <c r="AD1183" s="12" t="s">
        <v>225</v>
      </c>
    </row>
    <row r="1184" hidden="1" spans="2:30">
      <c r="B1184" t="e">
        <f>VLOOKUP(G1184,Summary!B:B,1,FALSE)</f>
        <v>#N/A</v>
      </c>
      <c r="C1184" t="str">
        <f t="shared" si="18"/>
        <v>REX</v>
      </c>
      <c r="D1184" s="12" t="s">
        <v>6152</v>
      </c>
      <c r="E1184" s="1" t="s">
        <v>4519</v>
      </c>
      <c r="F1184" s="12" t="s">
        <v>6154</v>
      </c>
      <c r="G1184" s="1" t="s">
        <v>4521</v>
      </c>
      <c r="H1184" s="12" t="s">
        <v>4516</v>
      </c>
      <c r="I1184" s="1" t="s">
        <v>863</v>
      </c>
      <c r="J1184" s="1" t="s">
        <v>863</v>
      </c>
      <c r="K1184" s="1" t="s">
        <v>864</v>
      </c>
      <c r="L1184" s="1" t="s">
        <v>864</v>
      </c>
      <c r="M1184" s="1" t="s">
        <v>865</v>
      </c>
      <c r="N1184" s="1" t="s">
        <v>866</v>
      </c>
      <c r="O1184" s="1" t="s">
        <v>866</v>
      </c>
      <c r="P1184" s="12" t="s">
        <v>4522</v>
      </c>
      <c r="R1184" s="12" t="s">
        <v>88</v>
      </c>
      <c r="S1184" s="1" t="s">
        <v>868</v>
      </c>
      <c r="T1184" s="1" t="s">
        <v>5640</v>
      </c>
      <c r="U1184" s="12" t="s">
        <v>5641</v>
      </c>
      <c r="W1184" s="1" t="s">
        <v>127</v>
      </c>
      <c r="Y1184" s="1" t="s">
        <v>870</v>
      </c>
      <c r="Z1184" s="12" t="s">
        <v>127</v>
      </c>
      <c r="AA1184" s="1" t="s">
        <v>127</v>
      </c>
      <c r="AB1184" s="1" t="s">
        <v>225</v>
      </c>
      <c r="AD1184" s="12" t="s">
        <v>225</v>
      </c>
    </row>
    <row r="1185" hidden="1" spans="2:30">
      <c r="B1185" t="e">
        <f>VLOOKUP(G1185,Summary!B:B,1,FALSE)</f>
        <v>#N/A</v>
      </c>
      <c r="C1185" t="str">
        <f t="shared" si="18"/>
        <v>REX</v>
      </c>
      <c r="D1185" s="12" t="s">
        <v>6152</v>
      </c>
      <c r="E1185" s="1" t="s">
        <v>4524</v>
      </c>
      <c r="F1185" s="12" t="s">
        <v>6155</v>
      </c>
      <c r="G1185" s="1" t="s">
        <v>4526</v>
      </c>
      <c r="H1185" s="12" t="s">
        <v>4516</v>
      </c>
      <c r="I1185" s="1" t="s">
        <v>863</v>
      </c>
      <c r="J1185" s="1" t="s">
        <v>863</v>
      </c>
      <c r="K1185" s="1" t="s">
        <v>864</v>
      </c>
      <c r="L1185" s="1" t="s">
        <v>864</v>
      </c>
      <c r="M1185" s="1" t="s">
        <v>865</v>
      </c>
      <c r="N1185" s="1" t="s">
        <v>866</v>
      </c>
      <c r="O1185" s="1" t="s">
        <v>866</v>
      </c>
      <c r="P1185" s="12" t="s">
        <v>4527</v>
      </c>
      <c r="R1185" s="12" t="s">
        <v>88</v>
      </c>
      <c r="S1185" s="1" t="s">
        <v>868</v>
      </c>
      <c r="T1185" s="1" t="s">
        <v>5640</v>
      </c>
      <c r="U1185" s="12" t="s">
        <v>5641</v>
      </c>
      <c r="W1185" s="1" t="s">
        <v>87</v>
      </c>
      <c r="Y1185" s="1" t="s">
        <v>870</v>
      </c>
      <c r="Z1185" s="12" t="s">
        <v>87</v>
      </c>
      <c r="AA1185" s="1" t="s">
        <v>87</v>
      </c>
      <c r="AB1185" s="1" t="s">
        <v>225</v>
      </c>
      <c r="AD1185" s="12" t="s">
        <v>225</v>
      </c>
    </row>
    <row r="1186" hidden="1" spans="2:30">
      <c r="B1186" t="e">
        <f>VLOOKUP(G1186,Summary!B:B,1,FALSE)</f>
        <v>#N/A</v>
      </c>
      <c r="C1186" t="str">
        <f t="shared" si="18"/>
        <v>REX</v>
      </c>
      <c r="D1186" s="12" t="s">
        <v>6152</v>
      </c>
      <c r="E1186" s="1" t="s">
        <v>4529</v>
      </c>
      <c r="F1186" s="12" t="s">
        <v>6156</v>
      </c>
      <c r="G1186" s="1" t="s">
        <v>4531</v>
      </c>
      <c r="H1186" s="12" t="s">
        <v>4516</v>
      </c>
      <c r="I1186" s="1" t="s">
        <v>863</v>
      </c>
      <c r="J1186" s="1" t="s">
        <v>863</v>
      </c>
      <c r="K1186" s="1" t="s">
        <v>864</v>
      </c>
      <c r="L1186" s="1" t="s">
        <v>864</v>
      </c>
      <c r="M1186" s="1" t="s">
        <v>865</v>
      </c>
      <c r="N1186" s="1" t="s">
        <v>866</v>
      </c>
      <c r="O1186" s="1" t="s">
        <v>866</v>
      </c>
      <c r="P1186" s="12" t="s">
        <v>4532</v>
      </c>
      <c r="R1186" s="12" t="s">
        <v>88</v>
      </c>
      <c r="S1186" s="1" t="s">
        <v>868</v>
      </c>
      <c r="T1186" s="1" t="s">
        <v>5640</v>
      </c>
      <c r="U1186" s="12" t="s">
        <v>5641</v>
      </c>
      <c r="W1186" s="1" t="s">
        <v>281</v>
      </c>
      <c r="Y1186" s="1" t="s">
        <v>870</v>
      </c>
      <c r="Z1186" s="12" t="s">
        <v>281</v>
      </c>
      <c r="AA1186" s="1" t="s">
        <v>281</v>
      </c>
      <c r="AB1186" s="1" t="s">
        <v>225</v>
      </c>
      <c r="AD1186" s="12" t="s">
        <v>225</v>
      </c>
    </row>
    <row r="1187" hidden="1" spans="2:30">
      <c r="B1187" t="e">
        <f>VLOOKUP(G1187,Summary!B:B,1,FALSE)</f>
        <v>#N/A</v>
      </c>
      <c r="C1187" t="str">
        <f t="shared" si="18"/>
        <v>REX</v>
      </c>
      <c r="D1187" s="12" t="s">
        <v>6152</v>
      </c>
      <c r="E1187" s="1" t="s">
        <v>4534</v>
      </c>
      <c r="F1187" s="12" t="s">
        <v>6157</v>
      </c>
      <c r="G1187" s="1" t="s">
        <v>4536</v>
      </c>
      <c r="H1187" s="12" t="s">
        <v>4516</v>
      </c>
      <c r="I1187" s="1" t="s">
        <v>863</v>
      </c>
      <c r="J1187" s="1" t="s">
        <v>863</v>
      </c>
      <c r="K1187" s="1" t="s">
        <v>864</v>
      </c>
      <c r="L1187" s="1" t="s">
        <v>864</v>
      </c>
      <c r="M1187" s="1" t="s">
        <v>865</v>
      </c>
      <c r="N1187" s="1" t="s">
        <v>866</v>
      </c>
      <c r="O1187" s="1" t="s">
        <v>866</v>
      </c>
      <c r="P1187" s="12" t="s">
        <v>4537</v>
      </c>
      <c r="R1187" s="12" t="s">
        <v>88</v>
      </c>
      <c r="S1187" s="1" t="s">
        <v>868</v>
      </c>
      <c r="T1187" s="1" t="s">
        <v>5640</v>
      </c>
      <c r="U1187" s="12" t="s">
        <v>5641</v>
      </c>
      <c r="W1187" s="1" t="s">
        <v>87</v>
      </c>
      <c r="Y1187" s="1" t="s">
        <v>870</v>
      </c>
      <c r="Z1187" s="12" t="s">
        <v>87</v>
      </c>
      <c r="AA1187" s="1" t="s">
        <v>87</v>
      </c>
      <c r="AB1187" s="1" t="s">
        <v>225</v>
      </c>
      <c r="AD1187" s="12" t="s">
        <v>225</v>
      </c>
    </row>
    <row r="1188" hidden="1" spans="2:30">
      <c r="B1188" t="e">
        <f>VLOOKUP(G1188,Summary!B:B,1,FALSE)</f>
        <v>#N/A</v>
      </c>
      <c r="C1188" t="str">
        <f t="shared" si="18"/>
        <v>REX</v>
      </c>
      <c r="D1188" s="12" t="s">
        <v>6152</v>
      </c>
      <c r="E1188" s="1" t="s">
        <v>4539</v>
      </c>
      <c r="F1188" s="12" t="s">
        <v>6158</v>
      </c>
      <c r="G1188" s="1" t="s">
        <v>4541</v>
      </c>
      <c r="H1188" s="12" t="s">
        <v>4516</v>
      </c>
      <c r="I1188" s="1" t="s">
        <v>863</v>
      </c>
      <c r="J1188" s="1" t="s">
        <v>863</v>
      </c>
      <c r="K1188" s="1" t="s">
        <v>864</v>
      </c>
      <c r="L1188" s="1" t="s">
        <v>864</v>
      </c>
      <c r="M1188" s="1" t="s">
        <v>865</v>
      </c>
      <c r="N1188" s="1" t="s">
        <v>866</v>
      </c>
      <c r="O1188" s="1" t="s">
        <v>866</v>
      </c>
      <c r="P1188" s="12" t="s">
        <v>4542</v>
      </c>
      <c r="R1188" s="12" t="s">
        <v>88</v>
      </c>
      <c r="S1188" s="1" t="s">
        <v>868</v>
      </c>
      <c r="T1188" s="1" t="s">
        <v>5640</v>
      </c>
      <c r="U1188" s="12" t="s">
        <v>5641</v>
      </c>
      <c r="W1188" s="1" t="s">
        <v>281</v>
      </c>
      <c r="Y1188" s="1" t="s">
        <v>870</v>
      </c>
      <c r="Z1188" s="12" t="s">
        <v>281</v>
      </c>
      <c r="AA1188" s="1" t="s">
        <v>281</v>
      </c>
      <c r="AB1188" s="1" t="s">
        <v>225</v>
      </c>
      <c r="AD1188" s="12" t="s">
        <v>225</v>
      </c>
    </row>
    <row r="1189" hidden="1" spans="2:30">
      <c r="B1189" t="e">
        <f>VLOOKUP(G1189,Summary!B:B,1,FALSE)</f>
        <v>#N/A</v>
      </c>
      <c r="C1189" t="str">
        <f t="shared" si="18"/>
        <v>REX</v>
      </c>
      <c r="D1189" s="12" t="s">
        <v>6152</v>
      </c>
      <c r="E1189" s="1" t="s">
        <v>4544</v>
      </c>
      <c r="F1189" s="12" t="s">
        <v>6159</v>
      </c>
      <c r="G1189" s="1" t="s">
        <v>4546</v>
      </c>
      <c r="H1189" s="12" t="s">
        <v>4516</v>
      </c>
      <c r="I1189" s="1" t="s">
        <v>863</v>
      </c>
      <c r="J1189" s="1" t="s">
        <v>863</v>
      </c>
      <c r="K1189" s="1" t="s">
        <v>864</v>
      </c>
      <c r="L1189" s="1" t="s">
        <v>864</v>
      </c>
      <c r="M1189" s="1" t="s">
        <v>865</v>
      </c>
      <c r="N1189" s="1" t="s">
        <v>866</v>
      </c>
      <c r="O1189" s="1" t="s">
        <v>866</v>
      </c>
      <c r="P1189" s="12" t="s">
        <v>4547</v>
      </c>
      <c r="R1189" s="12" t="s">
        <v>88</v>
      </c>
      <c r="S1189" s="1" t="s">
        <v>868</v>
      </c>
      <c r="T1189" s="1" t="s">
        <v>5640</v>
      </c>
      <c r="U1189" s="12" t="s">
        <v>5641</v>
      </c>
      <c r="W1189" s="1" t="s">
        <v>281</v>
      </c>
      <c r="Y1189" s="1" t="s">
        <v>870</v>
      </c>
      <c r="Z1189" s="12" t="s">
        <v>281</v>
      </c>
      <c r="AA1189" s="1" t="s">
        <v>281</v>
      </c>
      <c r="AB1189" s="1" t="s">
        <v>225</v>
      </c>
      <c r="AD1189" s="12" t="s">
        <v>225</v>
      </c>
    </row>
    <row r="1190" hidden="1" spans="2:30">
      <c r="B1190" t="e">
        <f>VLOOKUP(G1190,Summary!B:B,1,FALSE)</f>
        <v>#N/A</v>
      </c>
      <c r="C1190" t="str">
        <f t="shared" si="18"/>
        <v>REX</v>
      </c>
      <c r="D1190" s="12" t="s">
        <v>6152</v>
      </c>
      <c r="E1190" s="1" t="s">
        <v>4549</v>
      </c>
      <c r="F1190" s="12" t="s">
        <v>6160</v>
      </c>
      <c r="G1190" s="1" t="s">
        <v>4551</v>
      </c>
      <c r="H1190" s="12" t="s">
        <v>4516</v>
      </c>
      <c r="I1190" s="1" t="s">
        <v>863</v>
      </c>
      <c r="J1190" s="1" t="s">
        <v>863</v>
      </c>
      <c r="K1190" s="1" t="s">
        <v>864</v>
      </c>
      <c r="L1190" s="1" t="s">
        <v>864</v>
      </c>
      <c r="M1190" s="1" t="s">
        <v>865</v>
      </c>
      <c r="N1190" s="1" t="s">
        <v>866</v>
      </c>
      <c r="O1190" s="1" t="s">
        <v>866</v>
      </c>
      <c r="P1190" s="12" t="s">
        <v>4552</v>
      </c>
      <c r="R1190" s="12" t="s">
        <v>88</v>
      </c>
      <c r="S1190" s="1" t="s">
        <v>868</v>
      </c>
      <c r="T1190" s="1" t="s">
        <v>5640</v>
      </c>
      <c r="U1190" s="12" t="s">
        <v>5641</v>
      </c>
      <c r="W1190" s="1" t="s">
        <v>108</v>
      </c>
      <c r="Y1190" s="1" t="s">
        <v>870</v>
      </c>
      <c r="Z1190" s="12" t="s">
        <v>108</v>
      </c>
      <c r="AA1190" s="1" t="s">
        <v>108</v>
      </c>
      <c r="AB1190" s="1" t="s">
        <v>225</v>
      </c>
      <c r="AD1190" s="12" t="s">
        <v>225</v>
      </c>
    </row>
    <row r="1191" hidden="1" spans="2:30">
      <c r="B1191" t="e">
        <f>VLOOKUP(G1191,Summary!B:B,1,FALSE)</f>
        <v>#N/A</v>
      </c>
      <c r="C1191" t="str">
        <f t="shared" si="18"/>
        <v>REX</v>
      </c>
      <c r="D1191" s="12" t="s">
        <v>6152</v>
      </c>
      <c r="E1191" s="1" t="s">
        <v>4554</v>
      </c>
      <c r="F1191" s="12" t="s">
        <v>6161</v>
      </c>
      <c r="G1191" s="1" t="s">
        <v>4556</v>
      </c>
      <c r="H1191" s="12" t="s">
        <v>4516</v>
      </c>
      <c r="I1191" s="1" t="s">
        <v>863</v>
      </c>
      <c r="J1191" s="1" t="s">
        <v>863</v>
      </c>
      <c r="K1191" s="1" t="s">
        <v>864</v>
      </c>
      <c r="L1191" s="1" t="s">
        <v>864</v>
      </c>
      <c r="M1191" s="1" t="s">
        <v>865</v>
      </c>
      <c r="N1191" s="1" t="s">
        <v>866</v>
      </c>
      <c r="O1191" s="1" t="s">
        <v>866</v>
      </c>
      <c r="P1191" s="12" t="s">
        <v>4557</v>
      </c>
      <c r="R1191" s="12" t="s">
        <v>88</v>
      </c>
      <c r="S1191" s="1" t="s">
        <v>868</v>
      </c>
      <c r="T1191" s="1" t="s">
        <v>5640</v>
      </c>
      <c r="U1191" s="12" t="s">
        <v>5641</v>
      </c>
      <c r="W1191" s="1" t="s">
        <v>281</v>
      </c>
      <c r="Y1191" s="1" t="s">
        <v>870</v>
      </c>
      <c r="Z1191" s="12" t="s">
        <v>281</v>
      </c>
      <c r="AA1191" s="1" t="s">
        <v>281</v>
      </c>
      <c r="AB1191" s="1" t="s">
        <v>225</v>
      </c>
      <c r="AD1191" s="12" t="s">
        <v>225</v>
      </c>
    </row>
    <row r="1192" hidden="1" spans="2:30">
      <c r="B1192" t="e">
        <f>VLOOKUP(G1192,Summary!B:B,1,FALSE)</f>
        <v>#N/A</v>
      </c>
      <c r="C1192" t="str">
        <f t="shared" si="18"/>
        <v>REX</v>
      </c>
      <c r="D1192" s="12" t="s">
        <v>6152</v>
      </c>
      <c r="E1192" s="1" t="s">
        <v>4559</v>
      </c>
      <c r="F1192" s="12" t="s">
        <v>6162</v>
      </c>
      <c r="G1192" s="1" t="s">
        <v>4561</v>
      </c>
      <c r="H1192" s="12" t="s">
        <v>4516</v>
      </c>
      <c r="I1192" s="1" t="s">
        <v>863</v>
      </c>
      <c r="J1192" s="1" t="s">
        <v>863</v>
      </c>
      <c r="K1192" s="1" t="s">
        <v>864</v>
      </c>
      <c r="L1192" s="1" t="s">
        <v>864</v>
      </c>
      <c r="M1192" s="1" t="s">
        <v>865</v>
      </c>
      <c r="N1192" s="1" t="s">
        <v>866</v>
      </c>
      <c r="O1192" s="1" t="s">
        <v>866</v>
      </c>
      <c r="P1192" s="12" t="s">
        <v>4562</v>
      </c>
      <c r="R1192" s="12" t="s">
        <v>88</v>
      </c>
      <c r="S1192" s="1" t="s">
        <v>868</v>
      </c>
      <c r="T1192" s="1" t="s">
        <v>5640</v>
      </c>
      <c r="U1192" s="12" t="s">
        <v>5641</v>
      </c>
      <c r="W1192" s="1" t="s">
        <v>281</v>
      </c>
      <c r="Y1192" s="1" t="s">
        <v>870</v>
      </c>
      <c r="Z1192" s="12" t="s">
        <v>281</v>
      </c>
      <c r="AA1192" s="1" t="s">
        <v>281</v>
      </c>
      <c r="AB1192" s="1" t="s">
        <v>225</v>
      </c>
      <c r="AD1192" s="12" t="s">
        <v>225</v>
      </c>
    </row>
    <row r="1193" hidden="1" spans="2:30">
      <c r="B1193" t="e">
        <f>VLOOKUP(G1193,Summary!B:B,1,FALSE)</f>
        <v>#N/A</v>
      </c>
      <c r="C1193" t="str">
        <f t="shared" si="18"/>
        <v>REX</v>
      </c>
      <c r="D1193" s="12" t="s">
        <v>6152</v>
      </c>
      <c r="E1193" s="1" t="s">
        <v>4564</v>
      </c>
      <c r="F1193" s="12" t="s">
        <v>6163</v>
      </c>
      <c r="G1193" s="1" t="s">
        <v>4566</v>
      </c>
      <c r="H1193" s="12" t="s">
        <v>4516</v>
      </c>
      <c r="I1193" s="1" t="s">
        <v>863</v>
      </c>
      <c r="J1193" s="1" t="s">
        <v>863</v>
      </c>
      <c r="K1193" s="1" t="s">
        <v>864</v>
      </c>
      <c r="L1193" s="1" t="s">
        <v>864</v>
      </c>
      <c r="M1193" s="1" t="s">
        <v>865</v>
      </c>
      <c r="N1193" s="1" t="s">
        <v>866</v>
      </c>
      <c r="O1193" s="1" t="s">
        <v>866</v>
      </c>
      <c r="P1193" s="12" t="s">
        <v>4567</v>
      </c>
      <c r="R1193" s="12" t="s">
        <v>88</v>
      </c>
      <c r="S1193" s="1" t="s">
        <v>868</v>
      </c>
      <c r="T1193" s="1" t="s">
        <v>5640</v>
      </c>
      <c r="U1193" s="12" t="s">
        <v>5641</v>
      </c>
      <c r="W1193" s="1" t="s">
        <v>87</v>
      </c>
      <c r="Y1193" s="1" t="s">
        <v>870</v>
      </c>
      <c r="Z1193" s="12" t="s">
        <v>87</v>
      </c>
      <c r="AA1193" s="1" t="s">
        <v>87</v>
      </c>
      <c r="AB1193" s="1" t="s">
        <v>225</v>
      </c>
      <c r="AD1193" s="12" t="s">
        <v>225</v>
      </c>
    </row>
    <row r="1194" hidden="1" spans="2:30">
      <c r="B1194" t="e">
        <f>VLOOKUP(G1194,Summary!B:B,1,FALSE)</f>
        <v>#N/A</v>
      </c>
      <c r="C1194" t="str">
        <f t="shared" si="18"/>
        <v>REX</v>
      </c>
      <c r="D1194" s="12" t="s">
        <v>6152</v>
      </c>
      <c r="E1194" s="1" t="s">
        <v>4569</v>
      </c>
      <c r="F1194" s="12" t="s">
        <v>6164</v>
      </c>
      <c r="G1194" s="1" t="s">
        <v>4571</v>
      </c>
      <c r="H1194" s="12" t="s">
        <v>4516</v>
      </c>
      <c r="I1194" s="1" t="s">
        <v>863</v>
      </c>
      <c r="J1194" s="1" t="s">
        <v>863</v>
      </c>
      <c r="K1194" s="1" t="s">
        <v>864</v>
      </c>
      <c r="L1194" s="1" t="s">
        <v>864</v>
      </c>
      <c r="M1194" s="1" t="s">
        <v>865</v>
      </c>
      <c r="N1194" s="1" t="s">
        <v>866</v>
      </c>
      <c r="O1194" s="1" t="s">
        <v>866</v>
      </c>
      <c r="P1194" s="12" t="s">
        <v>4572</v>
      </c>
      <c r="R1194" s="12" t="s">
        <v>88</v>
      </c>
      <c r="S1194" s="1" t="s">
        <v>868</v>
      </c>
      <c r="T1194" s="1" t="s">
        <v>5640</v>
      </c>
      <c r="U1194" s="12" t="s">
        <v>5641</v>
      </c>
      <c r="W1194" s="1" t="s">
        <v>87</v>
      </c>
      <c r="Y1194" s="1" t="s">
        <v>870</v>
      </c>
      <c r="Z1194" s="12" t="s">
        <v>87</v>
      </c>
      <c r="AA1194" s="1" t="s">
        <v>87</v>
      </c>
      <c r="AB1194" s="1" t="s">
        <v>225</v>
      </c>
      <c r="AD1194" s="12" t="s">
        <v>225</v>
      </c>
    </row>
    <row r="1195" hidden="1" spans="2:30">
      <c r="B1195" t="e">
        <f>VLOOKUP(G1195,Summary!B:B,1,FALSE)</f>
        <v>#N/A</v>
      </c>
      <c r="C1195" t="str">
        <f t="shared" si="18"/>
        <v>REX</v>
      </c>
      <c r="D1195" s="12" t="s">
        <v>6152</v>
      </c>
      <c r="E1195" s="1" t="s">
        <v>4574</v>
      </c>
      <c r="F1195" s="12" t="s">
        <v>6165</v>
      </c>
      <c r="G1195" s="1" t="s">
        <v>4576</v>
      </c>
      <c r="H1195" s="12" t="s">
        <v>4516</v>
      </c>
      <c r="I1195" s="1" t="s">
        <v>863</v>
      </c>
      <c r="J1195" s="1" t="s">
        <v>863</v>
      </c>
      <c r="K1195" s="1" t="s">
        <v>864</v>
      </c>
      <c r="L1195" s="1" t="s">
        <v>864</v>
      </c>
      <c r="M1195" s="1" t="s">
        <v>865</v>
      </c>
      <c r="N1195" s="1" t="s">
        <v>866</v>
      </c>
      <c r="O1195" s="1" t="s">
        <v>866</v>
      </c>
      <c r="P1195" s="12" t="s">
        <v>4577</v>
      </c>
      <c r="R1195" s="12" t="s">
        <v>88</v>
      </c>
      <c r="S1195" s="1" t="s">
        <v>868</v>
      </c>
      <c r="T1195" s="1" t="s">
        <v>5640</v>
      </c>
      <c r="U1195" s="12" t="s">
        <v>5641</v>
      </c>
      <c r="W1195" s="1" t="s">
        <v>216</v>
      </c>
      <c r="Y1195" s="1" t="s">
        <v>870</v>
      </c>
      <c r="Z1195" s="12" t="s">
        <v>216</v>
      </c>
      <c r="AA1195" s="1" t="s">
        <v>216</v>
      </c>
      <c r="AB1195" s="1" t="s">
        <v>225</v>
      </c>
      <c r="AD1195" s="12" t="s">
        <v>225</v>
      </c>
    </row>
    <row r="1196" hidden="1" spans="2:30">
      <c r="B1196" t="e">
        <f>VLOOKUP(G1196,Summary!B:B,1,FALSE)</f>
        <v>#N/A</v>
      </c>
      <c r="C1196" t="str">
        <f t="shared" si="18"/>
        <v>REX</v>
      </c>
      <c r="D1196" s="12" t="s">
        <v>6152</v>
      </c>
      <c r="E1196" s="1" t="s">
        <v>4579</v>
      </c>
      <c r="F1196" s="12" t="s">
        <v>6166</v>
      </c>
      <c r="G1196" s="1" t="s">
        <v>4581</v>
      </c>
      <c r="H1196" s="12" t="s">
        <v>4516</v>
      </c>
      <c r="I1196" s="1" t="s">
        <v>863</v>
      </c>
      <c r="J1196" s="1" t="s">
        <v>863</v>
      </c>
      <c r="K1196" s="1" t="s">
        <v>864</v>
      </c>
      <c r="L1196" s="1" t="s">
        <v>864</v>
      </c>
      <c r="M1196" s="1" t="s">
        <v>865</v>
      </c>
      <c r="N1196" s="1" t="s">
        <v>866</v>
      </c>
      <c r="O1196" s="1" t="s">
        <v>866</v>
      </c>
      <c r="P1196" s="12" t="s">
        <v>4582</v>
      </c>
      <c r="R1196" s="12" t="s">
        <v>88</v>
      </c>
      <c r="S1196" s="1" t="s">
        <v>868</v>
      </c>
      <c r="T1196" s="1" t="s">
        <v>5640</v>
      </c>
      <c r="U1196" s="12" t="s">
        <v>5641</v>
      </c>
      <c r="W1196" s="1" t="s">
        <v>87</v>
      </c>
      <c r="Y1196" s="1" t="s">
        <v>870</v>
      </c>
      <c r="Z1196" s="12" t="s">
        <v>87</v>
      </c>
      <c r="AA1196" s="1" t="s">
        <v>87</v>
      </c>
      <c r="AB1196" s="1" t="s">
        <v>225</v>
      </c>
      <c r="AD1196" s="12" t="s">
        <v>225</v>
      </c>
    </row>
    <row r="1197" hidden="1" spans="2:30">
      <c r="B1197" t="e">
        <f>VLOOKUP(G1197,Summary!B:B,1,FALSE)</f>
        <v>#N/A</v>
      </c>
      <c r="C1197" t="str">
        <f t="shared" si="18"/>
        <v>REX</v>
      </c>
      <c r="D1197" s="12" t="s">
        <v>6152</v>
      </c>
      <c r="E1197" s="1" t="s">
        <v>4584</v>
      </c>
      <c r="F1197" s="12" t="s">
        <v>6167</v>
      </c>
      <c r="G1197" s="1" t="s">
        <v>4586</v>
      </c>
      <c r="H1197" s="12" t="s">
        <v>4516</v>
      </c>
      <c r="I1197" s="1" t="s">
        <v>863</v>
      </c>
      <c r="J1197" s="1" t="s">
        <v>863</v>
      </c>
      <c r="K1197" s="1" t="s">
        <v>864</v>
      </c>
      <c r="L1197" s="1" t="s">
        <v>864</v>
      </c>
      <c r="M1197" s="1" t="s">
        <v>865</v>
      </c>
      <c r="N1197" s="1" t="s">
        <v>866</v>
      </c>
      <c r="O1197" s="1" t="s">
        <v>866</v>
      </c>
      <c r="P1197" s="12" t="s">
        <v>4587</v>
      </c>
      <c r="R1197" s="12" t="s">
        <v>88</v>
      </c>
      <c r="S1197" s="1" t="s">
        <v>868</v>
      </c>
      <c r="T1197" s="1" t="s">
        <v>5640</v>
      </c>
      <c r="U1197" s="12" t="s">
        <v>5641</v>
      </c>
      <c r="W1197" s="1" t="s">
        <v>281</v>
      </c>
      <c r="Y1197" s="1" t="s">
        <v>870</v>
      </c>
      <c r="Z1197" s="12" t="s">
        <v>281</v>
      </c>
      <c r="AA1197" s="1" t="s">
        <v>281</v>
      </c>
      <c r="AB1197" s="1" t="s">
        <v>225</v>
      </c>
      <c r="AD1197" s="12" t="s">
        <v>225</v>
      </c>
    </row>
    <row r="1198" hidden="1" spans="2:30">
      <c r="B1198" t="e">
        <f>VLOOKUP(G1198,Summary!B:B,1,FALSE)</f>
        <v>#N/A</v>
      </c>
      <c r="C1198" t="str">
        <f t="shared" si="18"/>
        <v>REX</v>
      </c>
      <c r="D1198" s="12" t="s">
        <v>6152</v>
      </c>
      <c r="E1198" s="1" t="s">
        <v>4589</v>
      </c>
      <c r="F1198" s="12" t="s">
        <v>6168</v>
      </c>
      <c r="G1198" s="1" t="s">
        <v>4591</v>
      </c>
      <c r="H1198" s="12" t="s">
        <v>4516</v>
      </c>
      <c r="I1198" s="1" t="s">
        <v>863</v>
      </c>
      <c r="J1198" s="1" t="s">
        <v>863</v>
      </c>
      <c r="K1198" s="1" t="s">
        <v>864</v>
      </c>
      <c r="L1198" s="1" t="s">
        <v>864</v>
      </c>
      <c r="M1198" s="1" t="s">
        <v>865</v>
      </c>
      <c r="N1198" s="1" t="s">
        <v>866</v>
      </c>
      <c r="O1198" s="1" t="s">
        <v>866</v>
      </c>
      <c r="P1198" s="12" t="s">
        <v>4592</v>
      </c>
      <c r="R1198" s="12" t="s">
        <v>88</v>
      </c>
      <c r="S1198" s="1" t="s">
        <v>868</v>
      </c>
      <c r="T1198" s="1" t="s">
        <v>5640</v>
      </c>
      <c r="U1198" s="12" t="s">
        <v>5641</v>
      </c>
      <c r="W1198" s="1" t="s">
        <v>281</v>
      </c>
      <c r="Y1198" s="1" t="s">
        <v>870</v>
      </c>
      <c r="Z1198" s="12" t="s">
        <v>281</v>
      </c>
      <c r="AA1198" s="1" t="s">
        <v>281</v>
      </c>
      <c r="AB1198" s="1" t="s">
        <v>225</v>
      </c>
      <c r="AD1198" s="12" t="s">
        <v>225</v>
      </c>
    </row>
    <row r="1199" hidden="1" spans="2:30">
      <c r="B1199" t="e">
        <f>VLOOKUP(G1199,Summary!B:B,1,FALSE)</f>
        <v>#N/A</v>
      </c>
      <c r="C1199" t="str">
        <f t="shared" si="18"/>
        <v>REX</v>
      </c>
      <c r="D1199" s="12" t="s">
        <v>6152</v>
      </c>
      <c r="E1199" s="1" t="s">
        <v>4594</v>
      </c>
      <c r="F1199" s="12" t="s">
        <v>6169</v>
      </c>
      <c r="G1199" s="1" t="s">
        <v>4596</v>
      </c>
      <c r="H1199" s="12" t="s">
        <v>4516</v>
      </c>
      <c r="I1199" s="1" t="s">
        <v>863</v>
      </c>
      <c r="J1199" s="1" t="s">
        <v>863</v>
      </c>
      <c r="K1199" s="1" t="s">
        <v>864</v>
      </c>
      <c r="L1199" s="1" t="s">
        <v>864</v>
      </c>
      <c r="M1199" s="1" t="s">
        <v>865</v>
      </c>
      <c r="N1199" s="1" t="s">
        <v>866</v>
      </c>
      <c r="O1199" s="1" t="s">
        <v>866</v>
      </c>
      <c r="P1199" s="12" t="s">
        <v>4597</v>
      </c>
      <c r="R1199" s="12" t="s">
        <v>88</v>
      </c>
      <c r="S1199" s="1" t="s">
        <v>868</v>
      </c>
      <c r="T1199" s="1" t="s">
        <v>5640</v>
      </c>
      <c r="U1199" s="12" t="s">
        <v>5641</v>
      </c>
      <c r="W1199" s="1" t="s">
        <v>87</v>
      </c>
      <c r="Y1199" s="1" t="s">
        <v>870</v>
      </c>
      <c r="Z1199" s="12" t="s">
        <v>87</v>
      </c>
      <c r="AA1199" s="1" t="s">
        <v>87</v>
      </c>
      <c r="AB1199" s="1" t="s">
        <v>225</v>
      </c>
      <c r="AD1199" s="12" t="s">
        <v>225</v>
      </c>
    </row>
    <row r="1200" hidden="1" spans="2:30">
      <c r="B1200" t="e">
        <f>VLOOKUP(G1200,Summary!B:B,1,FALSE)</f>
        <v>#N/A</v>
      </c>
      <c r="C1200" t="str">
        <f t="shared" si="18"/>
        <v>REX</v>
      </c>
      <c r="D1200" s="12" t="s">
        <v>6152</v>
      </c>
      <c r="E1200" s="1" t="s">
        <v>4599</v>
      </c>
      <c r="F1200" s="12" t="s">
        <v>6170</v>
      </c>
      <c r="G1200" s="1" t="s">
        <v>4601</v>
      </c>
      <c r="H1200" s="12" t="s">
        <v>4516</v>
      </c>
      <c r="I1200" s="1" t="s">
        <v>863</v>
      </c>
      <c r="J1200" s="1" t="s">
        <v>863</v>
      </c>
      <c r="K1200" s="1" t="s">
        <v>864</v>
      </c>
      <c r="L1200" s="1" t="s">
        <v>864</v>
      </c>
      <c r="M1200" s="1" t="s">
        <v>865</v>
      </c>
      <c r="N1200" s="1" t="s">
        <v>866</v>
      </c>
      <c r="O1200" s="1" t="s">
        <v>866</v>
      </c>
      <c r="P1200" s="12" t="s">
        <v>4602</v>
      </c>
      <c r="R1200" s="12" t="s">
        <v>88</v>
      </c>
      <c r="S1200" s="1" t="s">
        <v>868</v>
      </c>
      <c r="T1200" s="1" t="s">
        <v>5640</v>
      </c>
      <c r="U1200" s="12" t="s">
        <v>5641</v>
      </c>
      <c r="W1200" s="1" t="s">
        <v>108</v>
      </c>
      <c r="Y1200" s="1" t="s">
        <v>870</v>
      </c>
      <c r="Z1200" s="12" t="s">
        <v>108</v>
      </c>
      <c r="AA1200" s="1" t="s">
        <v>108</v>
      </c>
      <c r="AB1200" s="1" t="s">
        <v>225</v>
      </c>
      <c r="AD1200" s="12" t="s">
        <v>225</v>
      </c>
    </row>
    <row r="1201" hidden="1" spans="2:30">
      <c r="B1201" t="e">
        <f>VLOOKUP(G1201,Summary!B:B,1,FALSE)</f>
        <v>#N/A</v>
      </c>
      <c r="C1201" t="str">
        <f t="shared" si="18"/>
        <v>REX</v>
      </c>
      <c r="D1201" s="12" t="s">
        <v>6152</v>
      </c>
      <c r="E1201" s="1" t="s">
        <v>4604</v>
      </c>
      <c r="F1201" s="12" t="s">
        <v>6171</v>
      </c>
      <c r="G1201" s="1" t="s">
        <v>4606</v>
      </c>
      <c r="H1201" s="12" t="s">
        <v>4516</v>
      </c>
      <c r="I1201" s="1" t="s">
        <v>863</v>
      </c>
      <c r="J1201" s="1" t="s">
        <v>863</v>
      </c>
      <c r="K1201" s="1" t="s">
        <v>864</v>
      </c>
      <c r="L1201" s="1" t="s">
        <v>864</v>
      </c>
      <c r="M1201" s="1" t="s">
        <v>865</v>
      </c>
      <c r="N1201" s="1" t="s">
        <v>866</v>
      </c>
      <c r="O1201" s="1" t="s">
        <v>866</v>
      </c>
      <c r="P1201" s="12" t="s">
        <v>4607</v>
      </c>
      <c r="R1201" s="12" t="s">
        <v>88</v>
      </c>
      <c r="S1201" s="1" t="s">
        <v>868</v>
      </c>
      <c r="T1201" s="1" t="s">
        <v>5640</v>
      </c>
      <c r="U1201" s="12" t="s">
        <v>5641</v>
      </c>
      <c r="W1201" s="1" t="s">
        <v>281</v>
      </c>
      <c r="Y1201" s="1" t="s">
        <v>870</v>
      </c>
      <c r="Z1201" s="12" t="s">
        <v>281</v>
      </c>
      <c r="AA1201" s="1" t="s">
        <v>281</v>
      </c>
      <c r="AB1201" s="1" t="s">
        <v>225</v>
      </c>
      <c r="AD1201" s="12" t="s">
        <v>225</v>
      </c>
    </row>
    <row r="1202" hidden="1" spans="2:30">
      <c r="B1202" t="e">
        <f>VLOOKUP(G1202,Summary!B:B,1,FALSE)</f>
        <v>#N/A</v>
      </c>
      <c r="C1202" t="str">
        <f t="shared" si="18"/>
        <v>REX</v>
      </c>
      <c r="D1202" s="12" t="s">
        <v>6152</v>
      </c>
      <c r="E1202" s="1" t="s">
        <v>4609</v>
      </c>
      <c r="F1202" s="12" t="s">
        <v>6172</v>
      </c>
      <c r="G1202" s="1" t="s">
        <v>4611</v>
      </c>
      <c r="H1202" s="12" t="s">
        <v>4516</v>
      </c>
      <c r="I1202" s="1" t="s">
        <v>863</v>
      </c>
      <c r="J1202" s="1" t="s">
        <v>863</v>
      </c>
      <c r="K1202" s="1" t="s">
        <v>864</v>
      </c>
      <c r="L1202" s="1" t="s">
        <v>864</v>
      </c>
      <c r="M1202" s="1" t="s">
        <v>865</v>
      </c>
      <c r="N1202" s="1" t="s">
        <v>866</v>
      </c>
      <c r="O1202" s="1" t="s">
        <v>866</v>
      </c>
      <c r="P1202" s="12" t="s">
        <v>4612</v>
      </c>
      <c r="R1202" s="12" t="s">
        <v>88</v>
      </c>
      <c r="S1202" s="1" t="s">
        <v>868</v>
      </c>
      <c r="T1202" s="1" t="s">
        <v>5640</v>
      </c>
      <c r="U1202" s="12" t="s">
        <v>5641</v>
      </c>
      <c r="W1202" s="1" t="s">
        <v>281</v>
      </c>
      <c r="Y1202" s="1" t="s">
        <v>870</v>
      </c>
      <c r="Z1202" s="12" t="s">
        <v>281</v>
      </c>
      <c r="AA1202" s="1" t="s">
        <v>281</v>
      </c>
      <c r="AB1202" s="1" t="s">
        <v>225</v>
      </c>
      <c r="AD1202" s="12" t="s">
        <v>225</v>
      </c>
    </row>
    <row r="1203" hidden="1" spans="2:30">
      <c r="B1203" t="e">
        <f>VLOOKUP(G1203,Summary!B:B,1,FALSE)</f>
        <v>#N/A</v>
      </c>
      <c r="C1203" t="str">
        <f t="shared" si="18"/>
        <v>REX</v>
      </c>
      <c r="D1203" s="12" t="s">
        <v>6152</v>
      </c>
      <c r="E1203" s="1" t="s">
        <v>4614</v>
      </c>
      <c r="F1203" s="12" t="s">
        <v>6173</v>
      </c>
      <c r="G1203" s="1" t="s">
        <v>4616</v>
      </c>
      <c r="H1203" s="12" t="s">
        <v>4516</v>
      </c>
      <c r="I1203" s="1" t="s">
        <v>863</v>
      </c>
      <c r="J1203" s="1" t="s">
        <v>863</v>
      </c>
      <c r="K1203" s="1" t="s">
        <v>864</v>
      </c>
      <c r="L1203" s="1" t="s">
        <v>864</v>
      </c>
      <c r="M1203" s="1" t="s">
        <v>865</v>
      </c>
      <c r="N1203" s="1" t="s">
        <v>866</v>
      </c>
      <c r="O1203" s="1" t="s">
        <v>866</v>
      </c>
      <c r="P1203" s="12" t="s">
        <v>4617</v>
      </c>
      <c r="R1203" s="12" t="s">
        <v>88</v>
      </c>
      <c r="S1203" s="1" t="s">
        <v>868</v>
      </c>
      <c r="T1203" s="1" t="s">
        <v>5640</v>
      </c>
      <c r="U1203" s="12" t="s">
        <v>5641</v>
      </c>
      <c r="W1203" s="1" t="s">
        <v>281</v>
      </c>
      <c r="Y1203" s="1" t="s">
        <v>870</v>
      </c>
      <c r="Z1203" s="12" t="s">
        <v>281</v>
      </c>
      <c r="AA1203" s="1" t="s">
        <v>281</v>
      </c>
      <c r="AB1203" s="1" t="s">
        <v>225</v>
      </c>
      <c r="AD1203" s="12" t="s">
        <v>225</v>
      </c>
    </row>
    <row r="1204" hidden="1" spans="2:30">
      <c r="B1204" t="e">
        <f>VLOOKUP(G1204,Summary!B:B,1,FALSE)</f>
        <v>#N/A</v>
      </c>
      <c r="C1204" t="str">
        <f t="shared" si="18"/>
        <v>REX</v>
      </c>
      <c r="D1204" s="12" t="s">
        <v>6152</v>
      </c>
      <c r="E1204" s="1" t="s">
        <v>4619</v>
      </c>
      <c r="F1204" s="12" t="s">
        <v>6174</v>
      </c>
      <c r="G1204" s="1" t="s">
        <v>4621</v>
      </c>
      <c r="H1204" s="12" t="s">
        <v>4516</v>
      </c>
      <c r="I1204" s="1" t="s">
        <v>863</v>
      </c>
      <c r="J1204" s="1" t="s">
        <v>863</v>
      </c>
      <c r="K1204" s="1" t="s">
        <v>864</v>
      </c>
      <c r="L1204" s="1" t="s">
        <v>864</v>
      </c>
      <c r="M1204" s="1" t="s">
        <v>865</v>
      </c>
      <c r="N1204" s="1" t="s">
        <v>866</v>
      </c>
      <c r="O1204" s="1" t="s">
        <v>866</v>
      </c>
      <c r="P1204" s="12" t="s">
        <v>4622</v>
      </c>
      <c r="R1204" s="12" t="s">
        <v>88</v>
      </c>
      <c r="S1204" s="1" t="s">
        <v>868</v>
      </c>
      <c r="T1204" s="1" t="s">
        <v>5640</v>
      </c>
      <c r="U1204" s="12" t="s">
        <v>5641</v>
      </c>
      <c r="W1204" s="1" t="s">
        <v>281</v>
      </c>
      <c r="Y1204" s="1" t="s">
        <v>870</v>
      </c>
      <c r="Z1204" s="12" t="s">
        <v>281</v>
      </c>
      <c r="AA1204" s="1" t="s">
        <v>281</v>
      </c>
      <c r="AB1204" s="1" t="s">
        <v>225</v>
      </c>
      <c r="AD1204" s="12" t="s">
        <v>225</v>
      </c>
    </row>
    <row r="1205" hidden="1" spans="2:30">
      <c r="B1205" t="e">
        <f>VLOOKUP(G1205,Summary!B:B,1,FALSE)</f>
        <v>#N/A</v>
      </c>
      <c r="C1205" t="str">
        <f t="shared" si="18"/>
        <v>REX</v>
      </c>
      <c r="D1205" s="12" t="s">
        <v>6152</v>
      </c>
      <c r="E1205" s="1" t="s">
        <v>4624</v>
      </c>
      <c r="F1205" s="12" t="s">
        <v>6175</v>
      </c>
      <c r="G1205" s="1" t="s">
        <v>4626</v>
      </c>
      <c r="H1205" s="12" t="s">
        <v>4516</v>
      </c>
      <c r="I1205" s="1" t="s">
        <v>863</v>
      </c>
      <c r="J1205" s="1" t="s">
        <v>863</v>
      </c>
      <c r="K1205" s="1" t="s">
        <v>864</v>
      </c>
      <c r="L1205" s="1" t="s">
        <v>864</v>
      </c>
      <c r="M1205" s="1" t="s">
        <v>865</v>
      </c>
      <c r="N1205" s="1" t="s">
        <v>866</v>
      </c>
      <c r="O1205" s="1" t="s">
        <v>866</v>
      </c>
      <c r="P1205" s="12" t="s">
        <v>4627</v>
      </c>
      <c r="R1205" s="12" t="s">
        <v>88</v>
      </c>
      <c r="S1205" s="1" t="s">
        <v>868</v>
      </c>
      <c r="T1205" s="1" t="s">
        <v>5640</v>
      </c>
      <c r="U1205" s="12" t="s">
        <v>5641</v>
      </c>
      <c r="W1205" s="1" t="s">
        <v>108</v>
      </c>
      <c r="Y1205" s="1" t="s">
        <v>870</v>
      </c>
      <c r="Z1205" s="12" t="s">
        <v>108</v>
      </c>
      <c r="AA1205" s="1" t="s">
        <v>108</v>
      </c>
      <c r="AB1205" s="1" t="s">
        <v>225</v>
      </c>
      <c r="AD1205" s="12" t="s">
        <v>225</v>
      </c>
    </row>
    <row r="1206" hidden="1" spans="2:30">
      <c r="B1206" t="e">
        <f>VLOOKUP(G1206,Summary!B:B,1,FALSE)</f>
        <v>#N/A</v>
      </c>
      <c r="C1206" t="str">
        <f t="shared" si="18"/>
        <v>REX</v>
      </c>
      <c r="D1206" s="12" t="s">
        <v>6152</v>
      </c>
      <c r="E1206" s="1" t="s">
        <v>4629</v>
      </c>
      <c r="F1206" s="12" t="s">
        <v>6176</v>
      </c>
      <c r="G1206" s="1" t="s">
        <v>4631</v>
      </c>
      <c r="H1206" s="12" t="s">
        <v>4516</v>
      </c>
      <c r="I1206" s="1" t="s">
        <v>863</v>
      </c>
      <c r="J1206" s="1" t="s">
        <v>863</v>
      </c>
      <c r="K1206" s="1" t="s">
        <v>864</v>
      </c>
      <c r="L1206" s="1" t="s">
        <v>864</v>
      </c>
      <c r="M1206" s="1" t="s">
        <v>865</v>
      </c>
      <c r="N1206" s="1" t="s">
        <v>866</v>
      </c>
      <c r="O1206" s="1" t="s">
        <v>866</v>
      </c>
      <c r="P1206" s="12" t="s">
        <v>4632</v>
      </c>
      <c r="R1206" s="12" t="s">
        <v>88</v>
      </c>
      <c r="S1206" s="1" t="s">
        <v>868</v>
      </c>
      <c r="T1206" s="1" t="s">
        <v>5640</v>
      </c>
      <c r="U1206" s="12" t="s">
        <v>5641</v>
      </c>
      <c r="W1206" s="1" t="s">
        <v>281</v>
      </c>
      <c r="Y1206" s="1" t="s">
        <v>870</v>
      </c>
      <c r="Z1206" s="12" t="s">
        <v>281</v>
      </c>
      <c r="AA1206" s="1" t="s">
        <v>281</v>
      </c>
      <c r="AB1206" s="1" t="s">
        <v>225</v>
      </c>
      <c r="AD1206" s="12" t="s">
        <v>225</v>
      </c>
    </row>
    <row r="1207" hidden="1" spans="2:30">
      <c r="B1207" t="e">
        <f>VLOOKUP(G1207,Summary!B:B,1,FALSE)</f>
        <v>#N/A</v>
      </c>
      <c r="C1207" t="str">
        <f t="shared" si="18"/>
        <v>REX</v>
      </c>
      <c r="D1207" s="12" t="s">
        <v>6152</v>
      </c>
      <c r="E1207" s="1" t="s">
        <v>4634</v>
      </c>
      <c r="F1207" s="12" t="s">
        <v>6177</v>
      </c>
      <c r="G1207" s="1" t="s">
        <v>4636</v>
      </c>
      <c r="H1207" s="12" t="s">
        <v>4516</v>
      </c>
      <c r="I1207" s="1" t="s">
        <v>863</v>
      </c>
      <c r="J1207" s="1" t="s">
        <v>863</v>
      </c>
      <c r="K1207" s="1" t="s">
        <v>864</v>
      </c>
      <c r="L1207" s="1" t="s">
        <v>864</v>
      </c>
      <c r="M1207" s="1" t="s">
        <v>865</v>
      </c>
      <c r="N1207" s="1" t="s">
        <v>866</v>
      </c>
      <c r="O1207" s="1" t="s">
        <v>866</v>
      </c>
      <c r="P1207" s="12" t="s">
        <v>4637</v>
      </c>
      <c r="R1207" s="12" t="s">
        <v>88</v>
      </c>
      <c r="S1207" s="1" t="s">
        <v>868</v>
      </c>
      <c r="T1207" s="1" t="s">
        <v>5640</v>
      </c>
      <c r="U1207" s="12" t="s">
        <v>5641</v>
      </c>
      <c r="W1207" s="1" t="s">
        <v>87</v>
      </c>
      <c r="Y1207" s="1" t="s">
        <v>870</v>
      </c>
      <c r="Z1207" s="12" t="s">
        <v>87</v>
      </c>
      <c r="AA1207" s="1" t="s">
        <v>87</v>
      </c>
      <c r="AB1207" s="1" t="s">
        <v>225</v>
      </c>
      <c r="AD1207" s="12" t="s">
        <v>225</v>
      </c>
    </row>
    <row r="1208" hidden="1" spans="2:30">
      <c r="B1208" t="e">
        <f>VLOOKUP(G1208,Summary!B:B,1,FALSE)</f>
        <v>#N/A</v>
      </c>
      <c r="C1208" t="str">
        <f t="shared" si="18"/>
        <v>REX</v>
      </c>
      <c r="D1208" s="12" t="s">
        <v>6152</v>
      </c>
      <c r="E1208" s="1" t="s">
        <v>4639</v>
      </c>
      <c r="F1208" s="12" t="s">
        <v>6178</v>
      </c>
      <c r="G1208" s="1" t="s">
        <v>4641</v>
      </c>
      <c r="H1208" s="12" t="s">
        <v>4516</v>
      </c>
      <c r="I1208" s="1" t="s">
        <v>863</v>
      </c>
      <c r="J1208" s="1" t="s">
        <v>863</v>
      </c>
      <c r="K1208" s="1" t="s">
        <v>864</v>
      </c>
      <c r="L1208" s="1" t="s">
        <v>864</v>
      </c>
      <c r="M1208" s="1" t="s">
        <v>865</v>
      </c>
      <c r="N1208" s="1" t="s">
        <v>866</v>
      </c>
      <c r="O1208" s="1" t="s">
        <v>866</v>
      </c>
      <c r="P1208" s="12" t="s">
        <v>4642</v>
      </c>
      <c r="R1208" s="12" t="s">
        <v>88</v>
      </c>
      <c r="S1208" s="1" t="s">
        <v>868</v>
      </c>
      <c r="T1208" s="1" t="s">
        <v>5640</v>
      </c>
      <c r="U1208" s="12" t="s">
        <v>5641</v>
      </c>
      <c r="W1208" s="1" t="s">
        <v>108</v>
      </c>
      <c r="Y1208" s="1" t="s">
        <v>870</v>
      </c>
      <c r="Z1208" s="12" t="s">
        <v>108</v>
      </c>
      <c r="AA1208" s="1" t="s">
        <v>108</v>
      </c>
      <c r="AB1208" s="1" t="s">
        <v>225</v>
      </c>
      <c r="AD1208" s="12" t="s">
        <v>225</v>
      </c>
    </row>
    <row r="1209" hidden="1" spans="2:30">
      <c r="B1209" t="e">
        <f>VLOOKUP(G1209,Summary!B:B,1,FALSE)</f>
        <v>#N/A</v>
      </c>
      <c r="C1209" t="str">
        <f t="shared" si="18"/>
        <v>REX</v>
      </c>
      <c r="D1209" s="12" t="s">
        <v>6152</v>
      </c>
      <c r="E1209" s="1" t="s">
        <v>4644</v>
      </c>
      <c r="F1209" s="12" t="s">
        <v>6179</v>
      </c>
      <c r="G1209" s="1" t="s">
        <v>4646</v>
      </c>
      <c r="H1209" s="12" t="s">
        <v>4516</v>
      </c>
      <c r="I1209" s="1" t="s">
        <v>863</v>
      </c>
      <c r="J1209" s="1" t="s">
        <v>863</v>
      </c>
      <c r="K1209" s="1" t="s">
        <v>864</v>
      </c>
      <c r="L1209" s="1" t="s">
        <v>864</v>
      </c>
      <c r="M1209" s="1" t="s">
        <v>865</v>
      </c>
      <c r="N1209" s="1" t="s">
        <v>866</v>
      </c>
      <c r="O1209" s="1" t="s">
        <v>866</v>
      </c>
      <c r="P1209" s="12" t="s">
        <v>4647</v>
      </c>
      <c r="R1209" s="12" t="s">
        <v>88</v>
      </c>
      <c r="S1209" s="1" t="s">
        <v>868</v>
      </c>
      <c r="T1209" s="1" t="s">
        <v>5640</v>
      </c>
      <c r="U1209" s="12" t="s">
        <v>5641</v>
      </c>
      <c r="W1209" s="1" t="s">
        <v>770</v>
      </c>
      <c r="Y1209" s="1" t="s">
        <v>870</v>
      </c>
      <c r="Z1209" s="12" t="s">
        <v>770</v>
      </c>
      <c r="AA1209" s="1" t="s">
        <v>770</v>
      </c>
      <c r="AB1209" s="1" t="s">
        <v>225</v>
      </c>
      <c r="AD1209" s="12" t="s">
        <v>225</v>
      </c>
    </row>
    <row r="1210" hidden="1" spans="2:30">
      <c r="B1210" t="e">
        <f>VLOOKUP(G1210,Summary!B:B,1,FALSE)</f>
        <v>#N/A</v>
      </c>
      <c r="C1210" t="str">
        <f t="shared" si="18"/>
        <v>REX</v>
      </c>
      <c r="D1210" s="12" t="s">
        <v>6152</v>
      </c>
      <c r="E1210" s="1" t="s">
        <v>4649</v>
      </c>
      <c r="F1210" s="12" t="s">
        <v>6180</v>
      </c>
      <c r="G1210" s="1" t="s">
        <v>4651</v>
      </c>
      <c r="H1210" s="12" t="s">
        <v>4516</v>
      </c>
      <c r="I1210" s="1" t="s">
        <v>863</v>
      </c>
      <c r="J1210" s="1" t="s">
        <v>863</v>
      </c>
      <c r="K1210" s="1" t="s">
        <v>864</v>
      </c>
      <c r="L1210" s="1" t="s">
        <v>864</v>
      </c>
      <c r="M1210" s="1" t="s">
        <v>865</v>
      </c>
      <c r="N1210" s="1" t="s">
        <v>866</v>
      </c>
      <c r="O1210" s="1" t="s">
        <v>866</v>
      </c>
      <c r="P1210" s="12" t="s">
        <v>4652</v>
      </c>
      <c r="R1210" s="12" t="s">
        <v>88</v>
      </c>
      <c r="S1210" s="1" t="s">
        <v>868</v>
      </c>
      <c r="T1210" s="1" t="s">
        <v>5640</v>
      </c>
      <c r="U1210" s="12" t="s">
        <v>5641</v>
      </c>
      <c r="W1210" s="1" t="s">
        <v>281</v>
      </c>
      <c r="Y1210" s="1" t="s">
        <v>870</v>
      </c>
      <c r="Z1210" s="12" t="s">
        <v>281</v>
      </c>
      <c r="AA1210" s="1" t="s">
        <v>281</v>
      </c>
      <c r="AB1210" s="1" t="s">
        <v>225</v>
      </c>
      <c r="AD1210" s="12" t="s">
        <v>225</v>
      </c>
    </row>
    <row r="1211" hidden="1" spans="2:30">
      <c r="B1211" t="e">
        <f>VLOOKUP(G1211,Summary!B:B,1,FALSE)</f>
        <v>#N/A</v>
      </c>
      <c r="C1211" t="str">
        <f t="shared" ref="C1211:C1274" si="19">MID(H1211,6,3)</f>
        <v>REX</v>
      </c>
      <c r="D1211" s="12" t="s">
        <v>6152</v>
      </c>
      <c r="E1211" s="1" t="s">
        <v>4654</v>
      </c>
      <c r="F1211" s="12" t="s">
        <v>6181</v>
      </c>
      <c r="G1211" s="1" t="s">
        <v>4656</v>
      </c>
      <c r="H1211" s="12" t="s">
        <v>4516</v>
      </c>
      <c r="I1211" s="1" t="s">
        <v>863</v>
      </c>
      <c r="J1211" s="1" t="s">
        <v>863</v>
      </c>
      <c r="K1211" s="1" t="s">
        <v>864</v>
      </c>
      <c r="L1211" s="1" t="s">
        <v>864</v>
      </c>
      <c r="M1211" s="1" t="s">
        <v>865</v>
      </c>
      <c r="N1211" s="1" t="s">
        <v>866</v>
      </c>
      <c r="O1211" s="1" t="s">
        <v>866</v>
      </c>
      <c r="P1211" s="12" t="s">
        <v>4657</v>
      </c>
      <c r="R1211" s="12" t="s">
        <v>88</v>
      </c>
      <c r="S1211" s="1" t="s">
        <v>868</v>
      </c>
      <c r="T1211" s="1" t="s">
        <v>5640</v>
      </c>
      <c r="U1211" s="12" t="s">
        <v>5641</v>
      </c>
      <c r="W1211" s="1" t="s">
        <v>127</v>
      </c>
      <c r="Y1211" s="1" t="s">
        <v>870</v>
      </c>
      <c r="Z1211" s="12" t="s">
        <v>127</v>
      </c>
      <c r="AA1211" s="1" t="s">
        <v>127</v>
      </c>
      <c r="AB1211" s="1" t="s">
        <v>225</v>
      </c>
      <c r="AD1211" s="12" t="s">
        <v>225</v>
      </c>
    </row>
    <row r="1212" hidden="1" spans="2:30">
      <c r="B1212" t="e">
        <f>VLOOKUP(G1212,Summary!B:B,1,FALSE)</f>
        <v>#N/A</v>
      </c>
      <c r="C1212" t="str">
        <f t="shared" si="19"/>
        <v>REX</v>
      </c>
      <c r="D1212" s="12" t="s">
        <v>6152</v>
      </c>
      <c r="E1212" s="1" t="s">
        <v>4659</v>
      </c>
      <c r="F1212" s="12" t="s">
        <v>6182</v>
      </c>
      <c r="G1212" s="1" t="s">
        <v>4661</v>
      </c>
      <c r="H1212" s="12" t="s">
        <v>4516</v>
      </c>
      <c r="I1212" s="1" t="s">
        <v>863</v>
      </c>
      <c r="J1212" s="1" t="s">
        <v>863</v>
      </c>
      <c r="K1212" s="1" t="s">
        <v>864</v>
      </c>
      <c r="L1212" s="1" t="s">
        <v>864</v>
      </c>
      <c r="M1212" s="1" t="s">
        <v>865</v>
      </c>
      <c r="N1212" s="1" t="s">
        <v>866</v>
      </c>
      <c r="O1212" s="1" t="s">
        <v>866</v>
      </c>
      <c r="P1212" s="12" t="s">
        <v>4662</v>
      </c>
      <c r="R1212" s="12" t="s">
        <v>88</v>
      </c>
      <c r="S1212" s="1" t="s">
        <v>868</v>
      </c>
      <c r="T1212" s="1" t="s">
        <v>5640</v>
      </c>
      <c r="U1212" s="12" t="s">
        <v>5641</v>
      </c>
      <c r="W1212" s="1" t="s">
        <v>281</v>
      </c>
      <c r="Y1212" s="1" t="s">
        <v>870</v>
      </c>
      <c r="Z1212" s="12" t="s">
        <v>281</v>
      </c>
      <c r="AA1212" s="1" t="s">
        <v>281</v>
      </c>
      <c r="AB1212" s="1" t="s">
        <v>225</v>
      </c>
      <c r="AD1212" s="12" t="s">
        <v>225</v>
      </c>
    </row>
    <row r="1213" hidden="1" spans="2:30">
      <c r="B1213" t="e">
        <f>VLOOKUP(G1213,Summary!B:B,1,FALSE)</f>
        <v>#N/A</v>
      </c>
      <c r="C1213" t="str">
        <f t="shared" si="19"/>
        <v>REX</v>
      </c>
      <c r="D1213" s="12" t="s">
        <v>6152</v>
      </c>
      <c r="E1213" s="1" t="s">
        <v>4664</v>
      </c>
      <c r="F1213" s="12" t="s">
        <v>6183</v>
      </c>
      <c r="G1213" s="1" t="s">
        <v>4666</v>
      </c>
      <c r="H1213" s="12" t="s">
        <v>4516</v>
      </c>
      <c r="I1213" s="1" t="s">
        <v>863</v>
      </c>
      <c r="J1213" s="1" t="s">
        <v>863</v>
      </c>
      <c r="K1213" s="1" t="s">
        <v>864</v>
      </c>
      <c r="L1213" s="1" t="s">
        <v>864</v>
      </c>
      <c r="M1213" s="1" t="s">
        <v>865</v>
      </c>
      <c r="N1213" s="1" t="s">
        <v>866</v>
      </c>
      <c r="O1213" s="1" t="s">
        <v>866</v>
      </c>
      <c r="P1213" s="12" t="s">
        <v>4667</v>
      </c>
      <c r="R1213" s="12" t="s">
        <v>88</v>
      </c>
      <c r="S1213" s="1" t="s">
        <v>868</v>
      </c>
      <c r="T1213" s="1" t="s">
        <v>5640</v>
      </c>
      <c r="U1213" s="12" t="s">
        <v>5641</v>
      </c>
      <c r="W1213" s="1" t="s">
        <v>281</v>
      </c>
      <c r="Y1213" s="1" t="s">
        <v>870</v>
      </c>
      <c r="Z1213" s="12" t="s">
        <v>281</v>
      </c>
      <c r="AA1213" s="1" t="s">
        <v>281</v>
      </c>
      <c r="AB1213" s="1" t="s">
        <v>225</v>
      </c>
      <c r="AD1213" s="12" t="s">
        <v>225</v>
      </c>
    </row>
    <row r="1214" hidden="1" spans="2:30">
      <c r="B1214" t="e">
        <f>VLOOKUP(G1214,Summary!B:B,1,FALSE)</f>
        <v>#N/A</v>
      </c>
      <c r="C1214" t="str">
        <f t="shared" si="19"/>
        <v>REX</v>
      </c>
      <c r="D1214" s="12" t="s">
        <v>6152</v>
      </c>
      <c r="E1214" s="1" t="s">
        <v>4669</v>
      </c>
      <c r="F1214" s="12" t="s">
        <v>6184</v>
      </c>
      <c r="G1214" s="1" t="s">
        <v>4671</v>
      </c>
      <c r="H1214" s="12" t="s">
        <v>4516</v>
      </c>
      <c r="I1214" s="1" t="s">
        <v>863</v>
      </c>
      <c r="J1214" s="1" t="s">
        <v>863</v>
      </c>
      <c r="K1214" s="1" t="s">
        <v>864</v>
      </c>
      <c r="L1214" s="1" t="s">
        <v>864</v>
      </c>
      <c r="M1214" s="1" t="s">
        <v>865</v>
      </c>
      <c r="N1214" s="1" t="s">
        <v>866</v>
      </c>
      <c r="O1214" s="1" t="s">
        <v>866</v>
      </c>
      <c r="P1214" s="12" t="s">
        <v>4672</v>
      </c>
      <c r="R1214" s="12" t="s">
        <v>88</v>
      </c>
      <c r="S1214" s="1" t="s">
        <v>868</v>
      </c>
      <c r="T1214" s="1" t="s">
        <v>5640</v>
      </c>
      <c r="U1214" s="12" t="s">
        <v>5641</v>
      </c>
      <c r="W1214" s="1" t="s">
        <v>87</v>
      </c>
      <c r="Y1214" s="1" t="s">
        <v>870</v>
      </c>
      <c r="Z1214" s="12" t="s">
        <v>87</v>
      </c>
      <c r="AA1214" s="1" t="s">
        <v>87</v>
      </c>
      <c r="AB1214" s="1" t="s">
        <v>225</v>
      </c>
      <c r="AD1214" s="12" t="s">
        <v>225</v>
      </c>
    </row>
    <row r="1215" hidden="1" spans="2:30">
      <c r="B1215" t="e">
        <f>VLOOKUP(G1215,Summary!B:B,1,FALSE)</f>
        <v>#N/A</v>
      </c>
      <c r="C1215" t="str">
        <f t="shared" si="19"/>
        <v>REX</v>
      </c>
      <c r="D1215" s="12" t="s">
        <v>6152</v>
      </c>
      <c r="E1215" s="1" t="s">
        <v>4674</v>
      </c>
      <c r="F1215" s="12" t="s">
        <v>6185</v>
      </c>
      <c r="G1215" s="1" t="s">
        <v>4676</v>
      </c>
      <c r="H1215" s="12" t="s">
        <v>4516</v>
      </c>
      <c r="I1215" s="1" t="s">
        <v>863</v>
      </c>
      <c r="J1215" s="1" t="s">
        <v>863</v>
      </c>
      <c r="K1215" s="1" t="s">
        <v>864</v>
      </c>
      <c r="L1215" s="1" t="s">
        <v>864</v>
      </c>
      <c r="M1215" s="1" t="s">
        <v>865</v>
      </c>
      <c r="N1215" s="1" t="s">
        <v>866</v>
      </c>
      <c r="O1215" s="1" t="s">
        <v>866</v>
      </c>
      <c r="P1215" s="12" t="s">
        <v>4677</v>
      </c>
      <c r="R1215" s="12" t="s">
        <v>88</v>
      </c>
      <c r="S1215" s="1" t="s">
        <v>868</v>
      </c>
      <c r="T1215" s="1" t="s">
        <v>5640</v>
      </c>
      <c r="U1215" s="12" t="s">
        <v>5641</v>
      </c>
      <c r="W1215" s="1" t="s">
        <v>281</v>
      </c>
      <c r="Y1215" s="1" t="s">
        <v>870</v>
      </c>
      <c r="Z1215" s="12" t="s">
        <v>281</v>
      </c>
      <c r="AA1215" s="1" t="s">
        <v>281</v>
      </c>
      <c r="AB1215" s="1" t="s">
        <v>225</v>
      </c>
      <c r="AD1215" s="12" t="s">
        <v>225</v>
      </c>
    </row>
    <row r="1216" hidden="1" spans="2:30">
      <c r="B1216" t="e">
        <f>VLOOKUP(G1216,Summary!B:B,1,FALSE)</f>
        <v>#N/A</v>
      </c>
      <c r="C1216" t="str">
        <f t="shared" si="19"/>
        <v>REX</v>
      </c>
      <c r="D1216" s="12" t="s">
        <v>6152</v>
      </c>
      <c r="E1216" s="1" t="s">
        <v>4679</v>
      </c>
      <c r="F1216" s="12" t="s">
        <v>6186</v>
      </c>
      <c r="G1216" s="1" t="s">
        <v>4681</v>
      </c>
      <c r="H1216" s="12" t="s">
        <v>4516</v>
      </c>
      <c r="I1216" s="1" t="s">
        <v>863</v>
      </c>
      <c r="J1216" s="1" t="s">
        <v>863</v>
      </c>
      <c r="K1216" s="1" t="s">
        <v>864</v>
      </c>
      <c r="L1216" s="1" t="s">
        <v>864</v>
      </c>
      <c r="M1216" s="1" t="s">
        <v>865</v>
      </c>
      <c r="N1216" s="1" t="s">
        <v>866</v>
      </c>
      <c r="O1216" s="1" t="s">
        <v>866</v>
      </c>
      <c r="P1216" s="12" t="s">
        <v>4682</v>
      </c>
      <c r="R1216" s="12" t="s">
        <v>88</v>
      </c>
      <c r="S1216" s="1" t="s">
        <v>868</v>
      </c>
      <c r="T1216" s="1" t="s">
        <v>5640</v>
      </c>
      <c r="U1216" s="12" t="s">
        <v>5641</v>
      </c>
      <c r="W1216" s="1" t="s">
        <v>87</v>
      </c>
      <c r="Y1216" s="1" t="s">
        <v>870</v>
      </c>
      <c r="Z1216" s="12" t="s">
        <v>87</v>
      </c>
      <c r="AA1216" s="1" t="s">
        <v>87</v>
      </c>
      <c r="AB1216" s="1" t="s">
        <v>225</v>
      </c>
      <c r="AD1216" s="12" t="s">
        <v>225</v>
      </c>
    </row>
    <row r="1217" hidden="1" spans="2:30">
      <c r="B1217" t="e">
        <f>VLOOKUP(G1217,Summary!B:B,1,FALSE)</f>
        <v>#N/A</v>
      </c>
      <c r="C1217" t="str">
        <f t="shared" si="19"/>
        <v>REX</v>
      </c>
      <c r="D1217" s="12" t="s">
        <v>6152</v>
      </c>
      <c r="E1217" s="1" t="s">
        <v>4684</v>
      </c>
      <c r="F1217" s="12" t="s">
        <v>6187</v>
      </c>
      <c r="G1217" s="1" t="s">
        <v>4686</v>
      </c>
      <c r="H1217" s="12" t="s">
        <v>4516</v>
      </c>
      <c r="I1217" s="1" t="s">
        <v>863</v>
      </c>
      <c r="J1217" s="1" t="s">
        <v>863</v>
      </c>
      <c r="K1217" s="1" t="s">
        <v>864</v>
      </c>
      <c r="L1217" s="1" t="s">
        <v>864</v>
      </c>
      <c r="M1217" s="1" t="s">
        <v>865</v>
      </c>
      <c r="N1217" s="1" t="s">
        <v>866</v>
      </c>
      <c r="O1217" s="1" t="s">
        <v>866</v>
      </c>
      <c r="P1217" s="12" t="s">
        <v>4687</v>
      </c>
      <c r="R1217" s="12" t="s">
        <v>88</v>
      </c>
      <c r="S1217" s="1" t="s">
        <v>868</v>
      </c>
      <c r="T1217" s="1" t="s">
        <v>5640</v>
      </c>
      <c r="U1217" s="12" t="s">
        <v>5641</v>
      </c>
      <c r="W1217" s="1" t="s">
        <v>281</v>
      </c>
      <c r="Y1217" s="1" t="s">
        <v>870</v>
      </c>
      <c r="Z1217" s="12" t="s">
        <v>281</v>
      </c>
      <c r="AA1217" s="1" t="s">
        <v>281</v>
      </c>
      <c r="AB1217" s="1" t="s">
        <v>225</v>
      </c>
      <c r="AD1217" s="12" t="s">
        <v>225</v>
      </c>
    </row>
    <row r="1218" hidden="1" spans="2:30">
      <c r="B1218" t="e">
        <f>VLOOKUP(G1218,Summary!B:B,1,FALSE)</f>
        <v>#N/A</v>
      </c>
      <c r="C1218" t="str">
        <f t="shared" si="19"/>
        <v>REX</v>
      </c>
      <c r="D1218" s="12" t="s">
        <v>6152</v>
      </c>
      <c r="E1218" s="1" t="s">
        <v>4689</v>
      </c>
      <c r="F1218" s="12" t="s">
        <v>6188</v>
      </c>
      <c r="G1218" s="1" t="s">
        <v>4691</v>
      </c>
      <c r="H1218" s="12" t="s">
        <v>4516</v>
      </c>
      <c r="I1218" s="1" t="s">
        <v>863</v>
      </c>
      <c r="J1218" s="1" t="s">
        <v>863</v>
      </c>
      <c r="K1218" s="1" t="s">
        <v>864</v>
      </c>
      <c r="L1218" s="1" t="s">
        <v>864</v>
      </c>
      <c r="M1218" s="1" t="s">
        <v>865</v>
      </c>
      <c r="N1218" s="1" t="s">
        <v>866</v>
      </c>
      <c r="O1218" s="1" t="s">
        <v>866</v>
      </c>
      <c r="P1218" s="12" t="s">
        <v>4692</v>
      </c>
      <c r="R1218" s="12" t="s">
        <v>88</v>
      </c>
      <c r="S1218" s="1" t="s">
        <v>868</v>
      </c>
      <c r="T1218" s="1" t="s">
        <v>5640</v>
      </c>
      <c r="U1218" s="12" t="s">
        <v>5641</v>
      </c>
      <c r="W1218" s="1" t="s">
        <v>281</v>
      </c>
      <c r="Y1218" s="1" t="s">
        <v>870</v>
      </c>
      <c r="Z1218" s="12" t="s">
        <v>281</v>
      </c>
      <c r="AA1218" s="1" t="s">
        <v>281</v>
      </c>
      <c r="AB1218" s="1" t="s">
        <v>225</v>
      </c>
      <c r="AD1218" s="12" t="s">
        <v>225</v>
      </c>
    </row>
    <row r="1219" hidden="1" spans="2:30">
      <c r="B1219" t="e">
        <f>VLOOKUP(G1219,Summary!B:B,1,FALSE)</f>
        <v>#N/A</v>
      </c>
      <c r="C1219" t="str">
        <f t="shared" si="19"/>
        <v>REX</v>
      </c>
      <c r="D1219" s="12" t="s">
        <v>6152</v>
      </c>
      <c r="E1219" s="1" t="s">
        <v>4694</v>
      </c>
      <c r="F1219" s="12" t="s">
        <v>6189</v>
      </c>
      <c r="G1219" s="1" t="s">
        <v>4696</v>
      </c>
      <c r="H1219" s="12" t="s">
        <v>4516</v>
      </c>
      <c r="I1219" s="1" t="s">
        <v>863</v>
      </c>
      <c r="J1219" s="1" t="s">
        <v>863</v>
      </c>
      <c r="K1219" s="1" t="s">
        <v>864</v>
      </c>
      <c r="L1219" s="1" t="s">
        <v>864</v>
      </c>
      <c r="M1219" s="1" t="s">
        <v>865</v>
      </c>
      <c r="N1219" s="1" t="s">
        <v>866</v>
      </c>
      <c r="O1219" s="1" t="s">
        <v>866</v>
      </c>
      <c r="P1219" s="12" t="s">
        <v>4697</v>
      </c>
      <c r="R1219" s="12" t="s">
        <v>88</v>
      </c>
      <c r="S1219" s="1" t="s">
        <v>868</v>
      </c>
      <c r="T1219" s="1" t="s">
        <v>5640</v>
      </c>
      <c r="U1219" s="12" t="s">
        <v>5641</v>
      </c>
      <c r="W1219" s="1" t="s">
        <v>223</v>
      </c>
      <c r="Y1219" s="1" t="s">
        <v>870</v>
      </c>
      <c r="Z1219" s="12" t="s">
        <v>223</v>
      </c>
      <c r="AA1219" s="1" t="s">
        <v>223</v>
      </c>
      <c r="AB1219" s="1" t="s">
        <v>225</v>
      </c>
      <c r="AD1219" s="12" t="s">
        <v>225</v>
      </c>
    </row>
    <row r="1220" hidden="1" spans="2:30">
      <c r="B1220" t="e">
        <f>VLOOKUP(G1220,Summary!B:B,1,FALSE)</f>
        <v>#N/A</v>
      </c>
      <c r="C1220" t="str">
        <f t="shared" si="19"/>
        <v>REX</v>
      </c>
      <c r="D1220" s="12" t="s">
        <v>6152</v>
      </c>
      <c r="E1220" s="1" t="s">
        <v>4699</v>
      </c>
      <c r="F1220" s="12" t="s">
        <v>6190</v>
      </c>
      <c r="G1220" s="1" t="s">
        <v>4701</v>
      </c>
      <c r="H1220" s="12" t="s">
        <v>4516</v>
      </c>
      <c r="I1220" s="1" t="s">
        <v>863</v>
      </c>
      <c r="J1220" s="1" t="s">
        <v>863</v>
      </c>
      <c r="K1220" s="1" t="s">
        <v>864</v>
      </c>
      <c r="L1220" s="1" t="s">
        <v>864</v>
      </c>
      <c r="M1220" s="1" t="s">
        <v>865</v>
      </c>
      <c r="N1220" s="1" t="s">
        <v>866</v>
      </c>
      <c r="O1220" s="1" t="s">
        <v>866</v>
      </c>
      <c r="P1220" s="12" t="s">
        <v>4702</v>
      </c>
      <c r="R1220" s="12" t="s">
        <v>88</v>
      </c>
      <c r="S1220" s="1" t="s">
        <v>868</v>
      </c>
      <c r="T1220" s="1" t="s">
        <v>5640</v>
      </c>
      <c r="U1220" s="12" t="s">
        <v>5641</v>
      </c>
      <c r="W1220" s="1" t="s">
        <v>216</v>
      </c>
      <c r="Y1220" s="1" t="s">
        <v>870</v>
      </c>
      <c r="Z1220" s="12" t="s">
        <v>216</v>
      </c>
      <c r="AA1220" s="1" t="s">
        <v>216</v>
      </c>
      <c r="AB1220" s="1" t="s">
        <v>225</v>
      </c>
      <c r="AD1220" s="12" t="s">
        <v>225</v>
      </c>
    </row>
    <row r="1221" hidden="1" spans="2:30">
      <c r="B1221" t="e">
        <f>VLOOKUP(G1221,Summary!B:B,1,FALSE)</f>
        <v>#N/A</v>
      </c>
      <c r="C1221" t="str">
        <f t="shared" si="19"/>
        <v>REX</v>
      </c>
      <c r="D1221" s="12" t="s">
        <v>6191</v>
      </c>
      <c r="E1221" s="1" t="s">
        <v>4731</v>
      </c>
      <c r="F1221" s="12" t="s">
        <v>6192</v>
      </c>
      <c r="G1221" s="1" t="s">
        <v>4733</v>
      </c>
      <c r="H1221" s="12" t="s">
        <v>4734</v>
      </c>
      <c r="I1221" s="1" t="s">
        <v>863</v>
      </c>
      <c r="J1221" s="1" t="s">
        <v>863</v>
      </c>
      <c r="K1221" s="1" t="s">
        <v>864</v>
      </c>
      <c r="L1221" s="1" t="s">
        <v>864</v>
      </c>
      <c r="M1221" s="1" t="s">
        <v>865</v>
      </c>
      <c r="N1221" s="1" t="s">
        <v>866</v>
      </c>
      <c r="O1221" s="1" t="s">
        <v>866</v>
      </c>
      <c r="P1221" s="12" t="s">
        <v>4735</v>
      </c>
      <c r="R1221" s="12" t="s">
        <v>88</v>
      </c>
      <c r="S1221" s="1" t="s">
        <v>868</v>
      </c>
      <c r="T1221" s="1" t="s">
        <v>5640</v>
      </c>
      <c r="U1221" s="12" t="s">
        <v>5641</v>
      </c>
      <c r="W1221" s="1" t="s">
        <v>281</v>
      </c>
      <c r="Y1221" s="1" t="s">
        <v>870</v>
      </c>
      <c r="Z1221" s="12" t="s">
        <v>281</v>
      </c>
      <c r="AA1221" s="1" t="s">
        <v>281</v>
      </c>
      <c r="AB1221" s="1" t="s">
        <v>4736</v>
      </c>
      <c r="AD1221" s="12" t="s">
        <v>4736</v>
      </c>
    </row>
    <row r="1222" hidden="1" spans="2:30">
      <c r="B1222" t="e">
        <f>VLOOKUP(G1222,Summary!B:B,1,FALSE)</f>
        <v>#N/A</v>
      </c>
      <c r="C1222" t="str">
        <f t="shared" si="19"/>
        <v>REX</v>
      </c>
      <c r="D1222" s="12" t="s">
        <v>6191</v>
      </c>
      <c r="E1222" s="1" t="s">
        <v>4738</v>
      </c>
      <c r="F1222" s="12" t="s">
        <v>6193</v>
      </c>
      <c r="G1222" s="1" t="s">
        <v>4740</v>
      </c>
      <c r="H1222" s="12" t="s">
        <v>4734</v>
      </c>
      <c r="I1222" s="1" t="s">
        <v>863</v>
      </c>
      <c r="J1222" s="1" t="s">
        <v>863</v>
      </c>
      <c r="K1222" s="1" t="s">
        <v>864</v>
      </c>
      <c r="L1222" s="1" t="s">
        <v>864</v>
      </c>
      <c r="M1222" s="1" t="s">
        <v>865</v>
      </c>
      <c r="N1222" s="1" t="s">
        <v>866</v>
      </c>
      <c r="O1222" s="1" t="s">
        <v>866</v>
      </c>
      <c r="P1222" s="12" t="s">
        <v>4741</v>
      </c>
      <c r="R1222" s="12" t="s">
        <v>88</v>
      </c>
      <c r="S1222" s="1" t="s">
        <v>868</v>
      </c>
      <c r="T1222" s="1" t="s">
        <v>5640</v>
      </c>
      <c r="U1222" s="12" t="s">
        <v>5641</v>
      </c>
      <c r="W1222" s="1" t="s">
        <v>287</v>
      </c>
      <c r="Y1222" s="1" t="s">
        <v>870</v>
      </c>
      <c r="Z1222" s="12" t="s">
        <v>287</v>
      </c>
      <c r="AA1222" s="1" t="s">
        <v>287</v>
      </c>
      <c r="AB1222" s="1" t="s">
        <v>4736</v>
      </c>
      <c r="AD1222" s="12" t="s">
        <v>4736</v>
      </c>
    </row>
    <row r="1223" hidden="1" spans="2:30">
      <c r="B1223" t="e">
        <f>VLOOKUP(G1223,Summary!B:B,1,FALSE)</f>
        <v>#N/A</v>
      </c>
      <c r="C1223" t="str">
        <f t="shared" si="19"/>
        <v>REX</v>
      </c>
      <c r="D1223" s="12" t="s">
        <v>6191</v>
      </c>
      <c r="E1223" s="1" t="s">
        <v>4743</v>
      </c>
      <c r="F1223" s="12" t="s">
        <v>6194</v>
      </c>
      <c r="G1223" s="1" t="s">
        <v>4745</v>
      </c>
      <c r="H1223" s="12" t="s">
        <v>4734</v>
      </c>
      <c r="I1223" s="1" t="s">
        <v>863</v>
      </c>
      <c r="J1223" s="1" t="s">
        <v>863</v>
      </c>
      <c r="K1223" s="1" t="s">
        <v>864</v>
      </c>
      <c r="L1223" s="1" t="s">
        <v>864</v>
      </c>
      <c r="M1223" s="1" t="s">
        <v>865</v>
      </c>
      <c r="N1223" s="1" t="s">
        <v>866</v>
      </c>
      <c r="O1223" s="1" t="s">
        <v>866</v>
      </c>
      <c r="P1223" s="12" t="s">
        <v>4746</v>
      </c>
      <c r="R1223" s="12" t="s">
        <v>88</v>
      </c>
      <c r="S1223" s="1" t="s">
        <v>868</v>
      </c>
      <c r="T1223" s="1" t="s">
        <v>5640</v>
      </c>
      <c r="U1223" s="12" t="s">
        <v>5641</v>
      </c>
      <c r="W1223" s="1" t="s">
        <v>87</v>
      </c>
      <c r="Y1223" s="1" t="s">
        <v>870</v>
      </c>
      <c r="Z1223" s="12" t="s">
        <v>87</v>
      </c>
      <c r="AA1223" s="1" t="s">
        <v>87</v>
      </c>
      <c r="AB1223" s="1" t="s">
        <v>4736</v>
      </c>
      <c r="AD1223" s="12" t="s">
        <v>4736</v>
      </c>
    </row>
    <row r="1224" hidden="1" spans="2:30">
      <c r="B1224" t="e">
        <f>VLOOKUP(G1224,Summary!B:B,1,FALSE)</f>
        <v>#N/A</v>
      </c>
      <c r="C1224" t="str">
        <f t="shared" si="19"/>
        <v>REX</v>
      </c>
      <c r="D1224" s="12" t="s">
        <v>6191</v>
      </c>
      <c r="E1224" s="1" t="s">
        <v>4748</v>
      </c>
      <c r="F1224" s="12" t="s">
        <v>6195</v>
      </c>
      <c r="G1224" s="1" t="s">
        <v>4750</v>
      </c>
      <c r="H1224" s="12" t="s">
        <v>4734</v>
      </c>
      <c r="I1224" s="1" t="s">
        <v>863</v>
      </c>
      <c r="J1224" s="1" t="s">
        <v>863</v>
      </c>
      <c r="K1224" s="1" t="s">
        <v>864</v>
      </c>
      <c r="L1224" s="1" t="s">
        <v>864</v>
      </c>
      <c r="M1224" s="1" t="s">
        <v>865</v>
      </c>
      <c r="N1224" s="1" t="s">
        <v>866</v>
      </c>
      <c r="O1224" s="1" t="s">
        <v>866</v>
      </c>
      <c r="P1224" s="12" t="s">
        <v>4751</v>
      </c>
      <c r="R1224" s="12" t="s">
        <v>88</v>
      </c>
      <c r="S1224" s="1" t="s">
        <v>868</v>
      </c>
      <c r="T1224" s="1" t="s">
        <v>5640</v>
      </c>
      <c r="U1224" s="12" t="s">
        <v>5641</v>
      </c>
      <c r="W1224" s="1" t="s">
        <v>87</v>
      </c>
      <c r="Y1224" s="1" t="s">
        <v>870</v>
      </c>
      <c r="Z1224" s="12" t="s">
        <v>87</v>
      </c>
      <c r="AA1224" s="1" t="s">
        <v>87</v>
      </c>
      <c r="AB1224" s="1" t="s">
        <v>4736</v>
      </c>
      <c r="AD1224" s="12" t="s">
        <v>4736</v>
      </c>
    </row>
    <row r="1225" hidden="1" spans="2:30">
      <c r="B1225" t="e">
        <f>VLOOKUP(G1225,Summary!B:B,1,FALSE)</f>
        <v>#N/A</v>
      </c>
      <c r="C1225" t="str">
        <f t="shared" si="19"/>
        <v>REX</v>
      </c>
      <c r="D1225" s="12" t="s">
        <v>6191</v>
      </c>
      <c r="E1225" s="1" t="s">
        <v>4753</v>
      </c>
      <c r="F1225" s="12" t="s">
        <v>6196</v>
      </c>
      <c r="G1225" s="1" t="s">
        <v>4755</v>
      </c>
      <c r="H1225" s="12" t="s">
        <v>4734</v>
      </c>
      <c r="I1225" s="1" t="s">
        <v>863</v>
      </c>
      <c r="J1225" s="1" t="s">
        <v>863</v>
      </c>
      <c r="K1225" s="1" t="s">
        <v>864</v>
      </c>
      <c r="L1225" s="1" t="s">
        <v>864</v>
      </c>
      <c r="M1225" s="1" t="s">
        <v>865</v>
      </c>
      <c r="N1225" s="1" t="s">
        <v>866</v>
      </c>
      <c r="O1225" s="1" t="s">
        <v>866</v>
      </c>
      <c r="P1225" s="12" t="s">
        <v>4756</v>
      </c>
      <c r="R1225" s="12" t="s">
        <v>88</v>
      </c>
      <c r="S1225" s="1" t="s">
        <v>868</v>
      </c>
      <c r="T1225" s="1" t="s">
        <v>5640</v>
      </c>
      <c r="U1225" s="12" t="s">
        <v>5641</v>
      </c>
      <c r="W1225" s="1" t="s">
        <v>140</v>
      </c>
      <c r="Y1225" s="1" t="s">
        <v>870</v>
      </c>
      <c r="Z1225" s="12" t="s">
        <v>140</v>
      </c>
      <c r="AA1225" s="1" t="s">
        <v>140</v>
      </c>
      <c r="AB1225" s="1" t="s">
        <v>4736</v>
      </c>
      <c r="AD1225" s="12" t="s">
        <v>4736</v>
      </c>
    </row>
    <row r="1226" hidden="1" spans="2:30">
      <c r="B1226" t="e">
        <f>VLOOKUP(G1226,Summary!B:B,1,FALSE)</f>
        <v>#N/A</v>
      </c>
      <c r="C1226" t="str">
        <f t="shared" si="19"/>
        <v>REX</v>
      </c>
      <c r="D1226" s="12" t="s">
        <v>6191</v>
      </c>
      <c r="E1226" s="1" t="s">
        <v>4758</v>
      </c>
      <c r="F1226" s="12" t="s">
        <v>6197</v>
      </c>
      <c r="G1226" s="1" t="s">
        <v>4760</v>
      </c>
      <c r="H1226" s="12" t="s">
        <v>4734</v>
      </c>
      <c r="I1226" s="1" t="s">
        <v>863</v>
      </c>
      <c r="J1226" s="1" t="s">
        <v>863</v>
      </c>
      <c r="K1226" s="1" t="s">
        <v>864</v>
      </c>
      <c r="L1226" s="1" t="s">
        <v>864</v>
      </c>
      <c r="M1226" s="1" t="s">
        <v>865</v>
      </c>
      <c r="N1226" s="1" t="s">
        <v>866</v>
      </c>
      <c r="O1226" s="1" t="s">
        <v>866</v>
      </c>
      <c r="P1226" s="12" t="s">
        <v>4761</v>
      </c>
      <c r="R1226" s="12" t="s">
        <v>88</v>
      </c>
      <c r="S1226" s="1" t="s">
        <v>868</v>
      </c>
      <c r="T1226" s="1" t="s">
        <v>5640</v>
      </c>
      <c r="U1226" s="12" t="s">
        <v>5641</v>
      </c>
      <c r="W1226" s="1" t="s">
        <v>87</v>
      </c>
      <c r="Y1226" s="1" t="s">
        <v>870</v>
      </c>
      <c r="Z1226" s="12" t="s">
        <v>87</v>
      </c>
      <c r="AA1226" s="1" t="s">
        <v>87</v>
      </c>
      <c r="AB1226" s="1" t="s">
        <v>4736</v>
      </c>
      <c r="AD1226" s="12" t="s">
        <v>4736</v>
      </c>
    </row>
    <row r="1227" hidden="1" spans="2:30">
      <c r="B1227" t="e">
        <f>VLOOKUP(G1227,Summary!B:B,1,FALSE)</f>
        <v>#N/A</v>
      </c>
      <c r="C1227" t="str">
        <f t="shared" si="19"/>
        <v>REX</v>
      </c>
      <c r="D1227" s="12" t="s">
        <v>6198</v>
      </c>
      <c r="E1227" s="1" t="s">
        <v>2407</v>
      </c>
      <c r="F1227" s="12" t="s">
        <v>6199</v>
      </c>
      <c r="G1227" s="1" t="s">
        <v>2409</v>
      </c>
      <c r="H1227" s="12" t="s">
        <v>2410</v>
      </c>
      <c r="I1227" s="1" t="s">
        <v>863</v>
      </c>
      <c r="J1227" s="1" t="s">
        <v>863</v>
      </c>
      <c r="K1227" s="1" t="s">
        <v>864</v>
      </c>
      <c r="L1227" s="1" t="s">
        <v>864</v>
      </c>
      <c r="M1227" s="1" t="s">
        <v>865</v>
      </c>
      <c r="N1227" s="1" t="s">
        <v>866</v>
      </c>
      <c r="O1227" s="1" t="s">
        <v>866</v>
      </c>
      <c r="P1227" s="12" t="s">
        <v>2411</v>
      </c>
      <c r="R1227" s="12" t="s">
        <v>88</v>
      </c>
      <c r="S1227" s="1" t="s">
        <v>868</v>
      </c>
      <c r="T1227" s="1" t="s">
        <v>5640</v>
      </c>
      <c r="U1227" s="12" t="s">
        <v>5641</v>
      </c>
      <c r="W1227" s="1" t="s">
        <v>87</v>
      </c>
      <c r="Y1227" s="1" t="s">
        <v>870</v>
      </c>
      <c r="Z1227" s="12" t="s">
        <v>87</v>
      </c>
      <c r="AA1227" s="1" t="s">
        <v>87</v>
      </c>
      <c r="AB1227" s="1" t="s">
        <v>2412</v>
      </c>
      <c r="AD1227" s="12" t="s">
        <v>2412</v>
      </c>
    </row>
    <row r="1228" hidden="1" spans="2:30">
      <c r="B1228" t="e">
        <f>VLOOKUP(G1228,Summary!B:B,1,FALSE)</f>
        <v>#N/A</v>
      </c>
      <c r="C1228" t="str">
        <f t="shared" si="19"/>
        <v>REX</v>
      </c>
      <c r="D1228" s="12" t="s">
        <v>6200</v>
      </c>
      <c r="E1228" s="1" t="s">
        <v>2598</v>
      </c>
      <c r="F1228" s="12" t="s">
        <v>6201</v>
      </c>
      <c r="G1228" s="1" t="s">
        <v>2600</v>
      </c>
      <c r="H1228" s="12" t="s">
        <v>2601</v>
      </c>
      <c r="I1228" s="1" t="s">
        <v>863</v>
      </c>
      <c r="J1228" s="1" t="s">
        <v>863</v>
      </c>
      <c r="K1228" s="1" t="s">
        <v>864</v>
      </c>
      <c r="L1228" s="1" t="s">
        <v>864</v>
      </c>
      <c r="M1228" s="1" t="s">
        <v>865</v>
      </c>
      <c r="N1228" s="1" t="s">
        <v>866</v>
      </c>
      <c r="O1228" s="1" t="s">
        <v>866</v>
      </c>
      <c r="P1228" s="12" t="s">
        <v>2602</v>
      </c>
      <c r="R1228" s="12" t="s">
        <v>88</v>
      </c>
      <c r="S1228" s="1" t="s">
        <v>868</v>
      </c>
      <c r="T1228" s="1" t="s">
        <v>5640</v>
      </c>
      <c r="U1228" s="12" t="s">
        <v>5641</v>
      </c>
      <c r="W1228" s="1" t="s">
        <v>87</v>
      </c>
      <c r="Y1228" s="1" t="s">
        <v>870</v>
      </c>
      <c r="Z1228" s="12" t="s">
        <v>87</v>
      </c>
      <c r="AA1228" s="1" t="s">
        <v>87</v>
      </c>
      <c r="AB1228" s="1" t="s">
        <v>2603</v>
      </c>
      <c r="AD1228" s="12" t="s">
        <v>2603</v>
      </c>
    </row>
    <row r="1229" hidden="1" spans="2:30">
      <c r="B1229" t="e">
        <f>VLOOKUP(G1229,Summary!B:B,1,FALSE)</f>
        <v>#N/A</v>
      </c>
      <c r="C1229" t="str">
        <f t="shared" si="19"/>
        <v>REX</v>
      </c>
      <c r="D1229" s="12" t="s">
        <v>6202</v>
      </c>
      <c r="E1229" s="1" t="s">
        <v>3136</v>
      </c>
      <c r="F1229" s="12" t="s">
        <v>6203</v>
      </c>
      <c r="G1229" s="1" t="s">
        <v>3138</v>
      </c>
      <c r="H1229" s="12" t="s">
        <v>3139</v>
      </c>
      <c r="I1229" s="1" t="s">
        <v>863</v>
      </c>
      <c r="J1229" s="1" t="s">
        <v>863</v>
      </c>
      <c r="K1229" s="1" t="s">
        <v>864</v>
      </c>
      <c r="L1229" s="1" t="s">
        <v>864</v>
      </c>
      <c r="M1229" s="1" t="s">
        <v>865</v>
      </c>
      <c r="N1229" s="1" t="s">
        <v>866</v>
      </c>
      <c r="O1229" s="1" t="s">
        <v>866</v>
      </c>
      <c r="P1229" s="12" t="s">
        <v>3140</v>
      </c>
      <c r="R1229" s="12" t="s">
        <v>88</v>
      </c>
      <c r="S1229" s="1" t="s">
        <v>868</v>
      </c>
      <c r="T1229" s="1" t="s">
        <v>5640</v>
      </c>
      <c r="U1229" s="12" t="s">
        <v>5641</v>
      </c>
      <c r="W1229" s="1" t="s">
        <v>87</v>
      </c>
      <c r="Y1229" s="1" t="s">
        <v>870</v>
      </c>
      <c r="Z1229" s="12" t="s">
        <v>87</v>
      </c>
      <c r="AA1229" s="1" t="s">
        <v>87</v>
      </c>
      <c r="AB1229" s="1" t="s">
        <v>3141</v>
      </c>
      <c r="AD1229" s="12" t="s">
        <v>3141</v>
      </c>
    </row>
    <row r="1230" hidden="1" spans="2:30">
      <c r="B1230" t="e">
        <f>VLOOKUP(G1230,Summary!B:B,1,FALSE)</f>
        <v>#N/A</v>
      </c>
      <c r="C1230" t="str">
        <f t="shared" si="19"/>
        <v>REX</v>
      </c>
      <c r="D1230" s="12" t="s">
        <v>6202</v>
      </c>
      <c r="E1230" s="1" t="s">
        <v>3143</v>
      </c>
      <c r="F1230" s="12" t="s">
        <v>6204</v>
      </c>
      <c r="G1230" s="1" t="s">
        <v>3145</v>
      </c>
      <c r="H1230" s="12" t="s">
        <v>3139</v>
      </c>
      <c r="I1230" s="1" t="s">
        <v>863</v>
      </c>
      <c r="J1230" s="1" t="s">
        <v>863</v>
      </c>
      <c r="K1230" s="1" t="s">
        <v>864</v>
      </c>
      <c r="L1230" s="1" t="s">
        <v>864</v>
      </c>
      <c r="M1230" s="1" t="s">
        <v>865</v>
      </c>
      <c r="N1230" s="1" t="s">
        <v>866</v>
      </c>
      <c r="O1230" s="1" t="s">
        <v>866</v>
      </c>
      <c r="P1230" s="12" t="s">
        <v>3146</v>
      </c>
      <c r="R1230" s="12" t="s">
        <v>88</v>
      </c>
      <c r="S1230" s="1" t="s">
        <v>868</v>
      </c>
      <c r="T1230" s="1" t="s">
        <v>5640</v>
      </c>
      <c r="U1230" s="12" t="s">
        <v>5641</v>
      </c>
      <c r="W1230" s="1" t="s">
        <v>770</v>
      </c>
      <c r="Y1230" s="1" t="s">
        <v>870</v>
      </c>
      <c r="Z1230" s="12" t="s">
        <v>770</v>
      </c>
      <c r="AA1230" s="1" t="s">
        <v>770</v>
      </c>
      <c r="AB1230" s="1" t="s">
        <v>3141</v>
      </c>
      <c r="AD1230" s="12" t="s">
        <v>3141</v>
      </c>
    </row>
    <row r="1231" hidden="1" spans="2:30">
      <c r="B1231" t="e">
        <f>VLOOKUP(G1231,Summary!B:B,1,FALSE)</f>
        <v>#N/A</v>
      </c>
      <c r="C1231" t="str">
        <f t="shared" si="19"/>
        <v>REX</v>
      </c>
      <c r="D1231" s="12" t="s">
        <v>6202</v>
      </c>
      <c r="E1231" s="1" t="s">
        <v>3148</v>
      </c>
      <c r="F1231" s="12" t="s">
        <v>6205</v>
      </c>
      <c r="G1231" s="1" t="s">
        <v>3150</v>
      </c>
      <c r="H1231" s="12" t="s">
        <v>3139</v>
      </c>
      <c r="I1231" s="1" t="s">
        <v>863</v>
      </c>
      <c r="J1231" s="1" t="s">
        <v>863</v>
      </c>
      <c r="K1231" s="1" t="s">
        <v>864</v>
      </c>
      <c r="L1231" s="1" t="s">
        <v>864</v>
      </c>
      <c r="M1231" s="1" t="s">
        <v>865</v>
      </c>
      <c r="N1231" s="1" t="s">
        <v>866</v>
      </c>
      <c r="O1231" s="1" t="s">
        <v>866</v>
      </c>
      <c r="P1231" s="12" t="s">
        <v>3151</v>
      </c>
      <c r="R1231" s="12" t="s">
        <v>88</v>
      </c>
      <c r="S1231" s="1" t="s">
        <v>868</v>
      </c>
      <c r="T1231" s="1" t="s">
        <v>5640</v>
      </c>
      <c r="U1231" s="12" t="s">
        <v>5641</v>
      </c>
      <c r="W1231" s="1" t="s">
        <v>680</v>
      </c>
      <c r="Y1231" s="1" t="s">
        <v>870</v>
      </c>
      <c r="Z1231" s="12" t="s">
        <v>680</v>
      </c>
      <c r="AA1231" s="1" t="s">
        <v>680</v>
      </c>
      <c r="AB1231" s="1" t="s">
        <v>3141</v>
      </c>
      <c r="AD1231" s="12" t="s">
        <v>3141</v>
      </c>
    </row>
    <row r="1232" hidden="1" spans="2:30">
      <c r="B1232" t="e">
        <f>VLOOKUP(G1232,Summary!B:B,1,FALSE)</f>
        <v>#N/A</v>
      </c>
      <c r="C1232" t="str">
        <f t="shared" si="19"/>
        <v>REX</v>
      </c>
      <c r="D1232" s="12" t="s">
        <v>6206</v>
      </c>
      <c r="E1232" s="1" t="s">
        <v>2048</v>
      </c>
      <c r="F1232" s="12" t="s">
        <v>6207</v>
      </c>
      <c r="G1232" s="1" t="s">
        <v>2050</v>
      </c>
      <c r="H1232" s="12" t="s">
        <v>2051</v>
      </c>
      <c r="I1232" s="1" t="s">
        <v>863</v>
      </c>
      <c r="J1232" s="1" t="s">
        <v>863</v>
      </c>
      <c r="K1232" s="1" t="s">
        <v>864</v>
      </c>
      <c r="L1232" s="1" t="s">
        <v>864</v>
      </c>
      <c r="M1232" s="1" t="s">
        <v>865</v>
      </c>
      <c r="N1232" s="1" t="s">
        <v>866</v>
      </c>
      <c r="O1232" s="1" t="s">
        <v>866</v>
      </c>
      <c r="P1232" s="12" t="s">
        <v>2052</v>
      </c>
      <c r="R1232" s="12" t="s">
        <v>88</v>
      </c>
      <c r="S1232" s="1" t="s">
        <v>868</v>
      </c>
      <c r="T1232" s="1" t="s">
        <v>5640</v>
      </c>
      <c r="U1232" s="12" t="s">
        <v>5641</v>
      </c>
      <c r="W1232" s="1" t="s">
        <v>147</v>
      </c>
      <c r="Y1232" s="1" t="s">
        <v>870</v>
      </c>
      <c r="Z1232" s="12" t="s">
        <v>147</v>
      </c>
      <c r="AA1232" s="1" t="s">
        <v>147</v>
      </c>
      <c r="AB1232" s="1" t="s">
        <v>2053</v>
      </c>
      <c r="AD1232" s="12" t="s">
        <v>2053</v>
      </c>
    </row>
    <row r="1233" hidden="1" spans="2:30">
      <c r="B1233" t="e">
        <f>VLOOKUP(G1233,Summary!B:B,1,FALSE)</f>
        <v>#N/A</v>
      </c>
      <c r="C1233" t="str">
        <f t="shared" si="19"/>
        <v>REX</v>
      </c>
      <c r="D1233" s="12" t="s">
        <v>6206</v>
      </c>
      <c r="E1233" s="1" t="s">
        <v>2055</v>
      </c>
      <c r="F1233" s="12" t="s">
        <v>6208</v>
      </c>
      <c r="G1233" s="1" t="s">
        <v>2057</v>
      </c>
      <c r="H1233" s="12" t="s">
        <v>2051</v>
      </c>
      <c r="I1233" s="1" t="s">
        <v>863</v>
      </c>
      <c r="J1233" s="1" t="s">
        <v>863</v>
      </c>
      <c r="K1233" s="1" t="s">
        <v>864</v>
      </c>
      <c r="L1233" s="1" t="s">
        <v>864</v>
      </c>
      <c r="M1233" s="1" t="s">
        <v>865</v>
      </c>
      <c r="N1233" s="1" t="s">
        <v>866</v>
      </c>
      <c r="O1233" s="1" t="s">
        <v>866</v>
      </c>
      <c r="P1233" s="12" t="s">
        <v>2058</v>
      </c>
      <c r="R1233" s="12" t="s">
        <v>88</v>
      </c>
      <c r="S1233" s="1" t="s">
        <v>868</v>
      </c>
      <c r="T1233" s="1" t="s">
        <v>5640</v>
      </c>
      <c r="U1233" s="12" t="s">
        <v>5641</v>
      </c>
      <c r="W1233" s="1" t="s">
        <v>87</v>
      </c>
      <c r="Y1233" s="1" t="s">
        <v>870</v>
      </c>
      <c r="Z1233" s="12" t="s">
        <v>87</v>
      </c>
      <c r="AA1233" s="1" t="s">
        <v>87</v>
      </c>
      <c r="AB1233" s="1" t="s">
        <v>2053</v>
      </c>
      <c r="AD1233" s="12" t="s">
        <v>2053</v>
      </c>
    </row>
    <row r="1234" hidden="1" spans="2:30">
      <c r="B1234" t="e">
        <f>VLOOKUP(G1234,Summary!B:B,1,FALSE)</f>
        <v>#N/A</v>
      </c>
      <c r="C1234" t="str">
        <f t="shared" si="19"/>
        <v>REX</v>
      </c>
      <c r="D1234" s="12" t="s">
        <v>6206</v>
      </c>
      <c r="E1234" s="1" t="s">
        <v>2060</v>
      </c>
      <c r="F1234" s="12" t="s">
        <v>6209</v>
      </c>
      <c r="G1234" s="1" t="s">
        <v>2062</v>
      </c>
      <c r="H1234" s="12" t="s">
        <v>2051</v>
      </c>
      <c r="I1234" s="1" t="s">
        <v>863</v>
      </c>
      <c r="J1234" s="1" t="s">
        <v>863</v>
      </c>
      <c r="K1234" s="1" t="s">
        <v>864</v>
      </c>
      <c r="L1234" s="1" t="s">
        <v>864</v>
      </c>
      <c r="M1234" s="1" t="s">
        <v>865</v>
      </c>
      <c r="N1234" s="1" t="s">
        <v>866</v>
      </c>
      <c r="O1234" s="1" t="s">
        <v>866</v>
      </c>
      <c r="P1234" s="12" t="s">
        <v>2063</v>
      </c>
      <c r="R1234" s="12" t="s">
        <v>88</v>
      </c>
      <c r="S1234" s="1" t="s">
        <v>868</v>
      </c>
      <c r="T1234" s="1" t="s">
        <v>5640</v>
      </c>
      <c r="U1234" s="12" t="s">
        <v>5641</v>
      </c>
      <c r="W1234" s="1" t="s">
        <v>216</v>
      </c>
      <c r="Y1234" s="1" t="s">
        <v>870</v>
      </c>
      <c r="Z1234" s="12" t="s">
        <v>216</v>
      </c>
      <c r="AA1234" s="1" t="s">
        <v>216</v>
      </c>
      <c r="AB1234" s="1" t="s">
        <v>2053</v>
      </c>
      <c r="AD1234" s="12" t="s">
        <v>2053</v>
      </c>
    </row>
    <row r="1235" hidden="1" spans="2:30">
      <c r="B1235" t="e">
        <f>VLOOKUP(G1235,Summary!B:B,1,FALSE)</f>
        <v>#N/A</v>
      </c>
      <c r="C1235" t="str">
        <f t="shared" si="19"/>
        <v>REX</v>
      </c>
      <c r="D1235" s="12" t="s">
        <v>6210</v>
      </c>
      <c r="E1235" s="1" t="s">
        <v>2466</v>
      </c>
      <c r="F1235" s="12" t="s">
        <v>6211</v>
      </c>
      <c r="G1235" s="1" t="s">
        <v>2468</v>
      </c>
      <c r="H1235" s="12" t="s">
        <v>2469</v>
      </c>
      <c r="I1235" s="1" t="s">
        <v>863</v>
      </c>
      <c r="J1235" s="1" t="s">
        <v>863</v>
      </c>
      <c r="K1235" s="1" t="s">
        <v>864</v>
      </c>
      <c r="L1235" s="1" t="s">
        <v>864</v>
      </c>
      <c r="M1235" s="1" t="s">
        <v>865</v>
      </c>
      <c r="N1235" s="1" t="s">
        <v>866</v>
      </c>
      <c r="O1235" s="1" t="s">
        <v>866</v>
      </c>
      <c r="P1235" s="12" t="s">
        <v>2470</v>
      </c>
      <c r="R1235" s="12" t="s">
        <v>88</v>
      </c>
      <c r="S1235" s="1" t="s">
        <v>868</v>
      </c>
      <c r="T1235" s="1" t="s">
        <v>5640</v>
      </c>
      <c r="U1235" s="12" t="s">
        <v>5641</v>
      </c>
      <c r="W1235" s="1" t="s">
        <v>87</v>
      </c>
      <c r="Y1235" s="1" t="s">
        <v>870</v>
      </c>
      <c r="Z1235" s="12" t="s">
        <v>87</v>
      </c>
      <c r="AA1235" s="1" t="s">
        <v>87</v>
      </c>
      <c r="AB1235" s="1" t="s">
        <v>2471</v>
      </c>
      <c r="AD1235" s="12" t="s">
        <v>2471</v>
      </c>
    </row>
    <row r="1236" hidden="1" spans="2:30">
      <c r="B1236" t="e">
        <f>VLOOKUP(G1236,Summary!B:B,1,FALSE)</f>
        <v>#N/A</v>
      </c>
      <c r="C1236" t="str">
        <f t="shared" si="19"/>
        <v>REX</v>
      </c>
      <c r="D1236" s="12" t="s">
        <v>6210</v>
      </c>
      <c r="E1236" s="1" t="s">
        <v>2473</v>
      </c>
      <c r="F1236" s="12" t="s">
        <v>6212</v>
      </c>
      <c r="G1236" s="1" t="s">
        <v>2475</v>
      </c>
      <c r="H1236" s="12" t="s">
        <v>2469</v>
      </c>
      <c r="I1236" s="1" t="s">
        <v>863</v>
      </c>
      <c r="J1236" s="1" t="s">
        <v>863</v>
      </c>
      <c r="K1236" s="1" t="s">
        <v>864</v>
      </c>
      <c r="L1236" s="1" t="s">
        <v>864</v>
      </c>
      <c r="M1236" s="1" t="s">
        <v>865</v>
      </c>
      <c r="N1236" s="1" t="s">
        <v>866</v>
      </c>
      <c r="O1236" s="1" t="s">
        <v>866</v>
      </c>
      <c r="P1236" s="12" t="s">
        <v>2476</v>
      </c>
      <c r="R1236" s="12" t="s">
        <v>88</v>
      </c>
      <c r="S1236" s="1" t="s">
        <v>868</v>
      </c>
      <c r="T1236" s="1" t="s">
        <v>5640</v>
      </c>
      <c r="U1236" s="12" t="s">
        <v>5641</v>
      </c>
      <c r="W1236" s="1" t="s">
        <v>87</v>
      </c>
      <c r="Y1236" s="1" t="s">
        <v>870</v>
      </c>
      <c r="Z1236" s="12" t="s">
        <v>87</v>
      </c>
      <c r="AA1236" s="1" t="s">
        <v>87</v>
      </c>
      <c r="AB1236" s="1" t="s">
        <v>2471</v>
      </c>
      <c r="AD1236" s="12" t="s">
        <v>2471</v>
      </c>
    </row>
    <row r="1237" hidden="1" spans="2:30">
      <c r="B1237" t="e">
        <f>VLOOKUP(G1237,Summary!B:B,1,FALSE)</f>
        <v>#N/A</v>
      </c>
      <c r="C1237" t="str">
        <f t="shared" si="19"/>
        <v>REX</v>
      </c>
      <c r="D1237" s="12" t="s">
        <v>6210</v>
      </c>
      <c r="E1237" s="1" t="s">
        <v>2478</v>
      </c>
      <c r="F1237" s="12" t="s">
        <v>6213</v>
      </c>
      <c r="G1237" s="1" t="s">
        <v>2480</v>
      </c>
      <c r="H1237" s="12" t="s">
        <v>2469</v>
      </c>
      <c r="I1237" s="1" t="s">
        <v>863</v>
      </c>
      <c r="J1237" s="1" t="s">
        <v>863</v>
      </c>
      <c r="K1237" s="1" t="s">
        <v>864</v>
      </c>
      <c r="L1237" s="1" t="s">
        <v>864</v>
      </c>
      <c r="M1237" s="1" t="s">
        <v>865</v>
      </c>
      <c r="N1237" s="1" t="s">
        <v>866</v>
      </c>
      <c r="O1237" s="1" t="s">
        <v>866</v>
      </c>
      <c r="P1237" s="12" t="s">
        <v>2481</v>
      </c>
      <c r="R1237" s="12" t="s">
        <v>88</v>
      </c>
      <c r="S1237" s="1" t="s">
        <v>868</v>
      </c>
      <c r="T1237" s="1" t="s">
        <v>5640</v>
      </c>
      <c r="U1237" s="12" t="s">
        <v>5641</v>
      </c>
      <c r="W1237" s="1" t="s">
        <v>87</v>
      </c>
      <c r="Y1237" s="1" t="s">
        <v>870</v>
      </c>
      <c r="Z1237" s="12" t="s">
        <v>87</v>
      </c>
      <c r="AA1237" s="1" t="s">
        <v>87</v>
      </c>
      <c r="AB1237" s="1" t="s">
        <v>2471</v>
      </c>
      <c r="AD1237" s="12" t="s">
        <v>2471</v>
      </c>
    </row>
    <row r="1238" hidden="1" spans="2:30">
      <c r="B1238" t="e">
        <f>VLOOKUP(G1238,Summary!B:B,1,FALSE)</f>
        <v>#N/A</v>
      </c>
      <c r="C1238" t="str">
        <f t="shared" si="19"/>
        <v>REX</v>
      </c>
      <c r="D1238" s="12" t="s">
        <v>6210</v>
      </c>
      <c r="E1238" s="1" t="s">
        <v>2483</v>
      </c>
      <c r="F1238" s="12" t="s">
        <v>6214</v>
      </c>
      <c r="G1238" s="1" t="s">
        <v>2485</v>
      </c>
      <c r="H1238" s="12" t="s">
        <v>2469</v>
      </c>
      <c r="I1238" s="1" t="s">
        <v>863</v>
      </c>
      <c r="J1238" s="1" t="s">
        <v>863</v>
      </c>
      <c r="K1238" s="1" t="s">
        <v>864</v>
      </c>
      <c r="L1238" s="1" t="s">
        <v>864</v>
      </c>
      <c r="M1238" s="1" t="s">
        <v>865</v>
      </c>
      <c r="N1238" s="1" t="s">
        <v>866</v>
      </c>
      <c r="O1238" s="1" t="s">
        <v>866</v>
      </c>
      <c r="P1238" s="12" t="s">
        <v>2486</v>
      </c>
      <c r="R1238" s="12" t="s">
        <v>88</v>
      </c>
      <c r="S1238" s="1" t="s">
        <v>868</v>
      </c>
      <c r="T1238" s="1" t="s">
        <v>5640</v>
      </c>
      <c r="U1238" s="12" t="s">
        <v>5641</v>
      </c>
      <c r="W1238" s="1" t="s">
        <v>147</v>
      </c>
      <c r="Y1238" s="1" t="s">
        <v>870</v>
      </c>
      <c r="Z1238" s="12" t="s">
        <v>147</v>
      </c>
      <c r="AA1238" s="1" t="s">
        <v>147</v>
      </c>
      <c r="AB1238" s="1" t="s">
        <v>2471</v>
      </c>
      <c r="AD1238" s="12" t="s">
        <v>2471</v>
      </c>
    </row>
    <row r="1239" hidden="1" spans="2:30">
      <c r="B1239" t="e">
        <f>VLOOKUP(G1239,Summary!B:B,1,FALSE)</f>
        <v>#N/A</v>
      </c>
      <c r="C1239" t="str">
        <f t="shared" si="19"/>
        <v>REX</v>
      </c>
      <c r="D1239" s="12" t="s">
        <v>6215</v>
      </c>
      <c r="E1239" s="1" t="s">
        <v>3014</v>
      </c>
      <c r="F1239" s="12" t="s">
        <v>6216</v>
      </c>
      <c r="G1239" s="1" t="s">
        <v>3016</v>
      </c>
      <c r="H1239" s="12" t="s">
        <v>3017</v>
      </c>
      <c r="I1239" s="1" t="s">
        <v>863</v>
      </c>
      <c r="J1239" s="1" t="s">
        <v>863</v>
      </c>
      <c r="K1239" s="1" t="s">
        <v>864</v>
      </c>
      <c r="L1239" s="1" t="s">
        <v>864</v>
      </c>
      <c r="M1239" s="1" t="s">
        <v>865</v>
      </c>
      <c r="N1239" s="1" t="s">
        <v>866</v>
      </c>
      <c r="O1239" s="1" t="s">
        <v>866</v>
      </c>
      <c r="P1239" s="12" t="s">
        <v>3018</v>
      </c>
      <c r="R1239" s="12" t="s">
        <v>88</v>
      </c>
      <c r="S1239" s="1" t="s">
        <v>868</v>
      </c>
      <c r="T1239" s="1" t="s">
        <v>5640</v>
      </c>
      <c r="U1239" s="12" t="s">
        <v>5641</v>
      </c>
      <c r="W1239" s="1" t="s">
        <v>127</v>
      </c>
      <c r="Y1239" s="1" t="s">
        <v>870</v>
      </c>
      <c r="Z1239" s="12" t="s">
        <v>127</v>
      </c>
      <c r="AA1239" s="1" t="s">
        <v>127</v>
      </c>
      <c r="AB1239" s="1" t="s">
        <v>3019</v>
      </c>
      <c r="AD1239" s="12" t="s">
        <v>3019</v>
      </c>
    </row>
    <row r="1240" hidden="1" spans="2:30">
      <c r="B1240" t="e">
        <f>VLOOKUP(G1240,Summary!B:B,1,FALSE)</f>
        <v>#N/A</v>
      </c>
      <c r="C1240" t="str">
        <f t="shared" si="19"/>
        <v>REX</v>
      </c>
      <c r="D1240" s="12" t="s">
        <v>6217</v>
      </c>
      <c r="E1240" s="1" t="s">
        <v>1861</v>
      </c>
      <c r="F1240" s="12" t="s">
        <v>6218</v>
      </c>
      <c r="G1240" s="1" t="s">
        <v>1863</v>
      </c>
      <c r="H1240" s="12" t="s">
        <v>1864</v>
      </c>
      <c r="I1240" s="1" t="s">
        <v>863</v>
      </c>
      <c r="J1240" s="1" t="s">
        <v>863</v>
      </c>
      <c r="K1240" s="1" t="s">
        <v>864</v>
      </c>
      <c r="L1240" s="1" t="s">
        <v>864</v>
      </c>
      <c r="M1240" s="1" t="s">
        <v>865</v>
      </c>
      <c r="N1240" s="1" t="s">
        <v>866</v>
      </c>
      <c r="O1240" s="1" t="s">
        <v>866</v>
      </c>
      <c r="P1240" s="12" t="s">
        <v>1865</v>
      </c>
      <c r="R1240" s="12" t="s">
        <v>88</v>
      </c>
      <c r="S1240" s="1" t="s">
        <v>868</v>
      </c>
      <c r="T1240" s="1" t="s">
        <v>5640</v>
      </c>
      <c r="U1240" s="12" t="s">
        <v>5641</v>
      </c>
      <c r="W1240" s="1" t="s">
        <v>147</v>
      </c>
      <c r="Y1240" s="1" t="s">
        <v>870</v>
      </c>
      <c r="Z1240" s="12" t="s">
        <v>147</v>
      </c>
      <c r="AA1240" s="1" t="s">
        <v>147</v>
      </c>
      <c r="AB1240" s="1" t="s">
        <v>1866</v>
      </c>
      <c r="AD1240" s="12" t="s">
        <v>1866</v>
      </c>
    </row>
    <row r="1241" hidden="1" spans="2:30">
      <c r="B1241" t="e">
        <f>VLOOKUP(G1241,Summary!B:B,1,FALSE)</f>
        <v>#N/A</v>
      </c>
      <c r="C1241" t="str">
        <f t="shared" si="19"/>
        <v>REX</v>
      </c>
      <c r="D1241" s="12" t="s">
        <v>6219</v>
      </c>
      <c r="E1241" s="1" t="s">
        <v>3350</v>
      </c>
      <c r="F1241" s="12" t="s">
        <v>6220</v>
      </c>
      <c r="G1241" s="1" t="s">
        <v>3352</v>
      </c>
      <c r="H1241" s="12" t="s">
        <v>3353</v>
      </c>
      <c r="I1241" s="1" t="s">
        <v>863</v>
      </c>
      <c r="J1241" s="1" t="s">
        <v>863</v>
      </c>
      <c r="K1241" s="1" t="s">
        <v>864</v>
      </c>
      <c r="L1241" s="1" t="s">
        <v>864</v>
      </c>
      <c r="M1241" s="1" t="s">
        <v>865</v>
      </c>
      <c r="N1241" s="1" t="s">
        <v>866</v>
      </c>
      <c r="O1241" s="1" t="s">
        <v>866</v>
      </c>
      <c r="P1241" s="12" t="s">
        <v>3354</v>
      </c>
      <c r="R1241" s="12" t="s">
        <v>88</v>
      </c>
      <c r="S1241" s="1" t="s">
        <v>868</v>
      </c>
      <c r="T1241" s="1" t="s">
        <v>5640</v>
      </c>
      <c r="U1241" s="12" t="s">
        <v>5641</v>
      </c>
      <c r="W1241" s="1" t="s">
        <v>826</v>
      </c>
      <c r="Y1241" s="1" t="s">
        <v>870</v>
      </c>
      <c r="Z1241" s="12" t="s">
        <v>826</v>
      </c>
      <c r="AA1241" s="1" t="s">
        <v>826</v>
      </c>
      <c r="AB1241" s="1" t="s">
        <v>3355</v>
      </c>
      <c r="AD1241" s="12" t="s">
        <v>3355</v>
      </c>
    </row>
    <row r="1242" hidden="1" spans="2:30">
      <c r="B1242" t="e">
        <f>VLOOKUP(G1242,Summary!B:B,1,FALSE)</f>
        <v>#N/A</v>
      </c>
      <c r="C1242" t="str">
        <f t="shared" si="19"/>
        <v>REX</v>
      </c>
      <c r="D1242" s="12" t="s">
        <v>6219</v>
      </c>
      <c r="E1242" s="1" t="s">
        <v>3357</v>
      </c>
      <c r="F1242" s="12" t="s">
        <v>6221</v>
      </c>
      <c r="G1242" s="1" t="s">
        <v>3359</v>
      </c>
      <c r="H1242" s="12" t="s">
        <v>3353</v>
      </c>
      <c r="I1242" s="1" t="s">
        <v>863</v>
      </c>
      <c r="J1242" s="1" t="s">
        <v>863</v>
      </c>
      <c r="K1242" s="1" t="s">
        <v>864</v>
      </c>
      <c r="L1242" s="1" t="s">
        <v>864</v>
      </c>
      <c r="M1242" s="1" t="s">
        <v>865</v>
      </c>
      <c r="N1242" s="1" t="s">
        <v>866</v>
      </c>
      <c r="O1242" s="1" t="s">
        <v>866</v>
      </c>
      <c r="P1242" s="12" t="s">
        <v>3360</v>
      </c>
      <c r="R1242" s="12" t="s">
        <v>88</v>
      </c>
      <c r="S1242" s="1" t="s">
        <v>868</v>
      </c>
      <c r="T1242" s="1" t="s">
        <v>5640</v>
      </c>
      <c r="U1242" s="12" t="s">
        <v>5641</v>
      </c>
      <c r="W1242" s="1" t="s">
        <v>820</v>
      </c>
      <c r="Y1242" s="1" t="s">
        <v>870</v>
      </c>
      <c r="Z1242" s="12" t="s">
        <v>820</v>
      </c>
      <c r="AA1242" s="1" t="s">
        <v>820</v>
      </c>
      <c r="AB1242" s="1" t="s">
        <v>3355</v>
      </c>
      <c r="AD1242" s="12" t="s">
        <v>3355</v>
      </c>
    </row>
    <row r="1243" hidden="1" spans="2:30">
      <c r="B1243" t="e">
        <f>VLOOKUP(G1243,Summary!B:B,1,FALSE)</f>
        <v>#N/A</v>
      </c>
      <c r="C1243" t="str">
        <f t="shared" si="19"/>
        <v>REX</v>
      </c>
      <c r="D1243" s="12" t="s">
        <v>6219</v>
      </c>
      <c r="E1243" s="1" t="s">
        <v>3362</v>
      </c>
      <c r="F1243" s="12" t="s">
        <v>6222</v>
      </c>
      <c r="G1243" s="1" t="s">
        <v>3364</v>
      </c>
      <c r="H1243" s="12" t="s">
        <v>3353</v>
      </c>
      <c r="I1243" s="1" t="s">
        <v>863</v>
      </c>
      <c r="J1243" s="1" t="s">
        <v>863</v>
      </c>
      <c r="K1243" s="1" t="s">
        <v>864</v>
      </c>
      <c r="L1243" s="1" t="s">
        <v>864</v>
      </c>
      <c r="M1243" s="1" t="s">
        <v>865</v>
      </c>
      <c r="N1243" s="1" t="s">
        <v>866</v>
      </c>
      <c r="O1243" s="1" t="s">
        <v>866</v>
      </c>
      <c r="P1243" s="12" t="s">
        <v>3365</v>
      </c>
      <c r="R1243" s="12" t="s">
        <v>88</v>
      </c>
      <c r="S1243" s="1" t="s">
        <v>868</v>
      </c>
      <c r="T1243" s="1" t="s">
        <v>5640</v>
      </c>
      <c r="U1243" s="12" t="s">
        <v>5641</v>
      </c>
      <c r="W1243" s="1" t="s">
        <v>87</v>
      </c>
      <c r="Y1243" s="1" t="s">
        <v>870</v>
      </c>
      <c r="Z1243" s="12" t="s">
        <v>87</v>
      </c>
      <c r="AA1243" s="1" t="s">
        <v>87</v>
      </c>
      <c r="AB1243" s="1" t="s">
        <v>3355</v>
      </c>
      <c r="AD1243" s="12" t="s">
        <v>3355</v>
      </c>
    </row>
    <row r="1244" hidden="1" spans="2:30">
      <c r="B1244" t="e">
        <f>VLOOKUP(G1244,Summary!B:B,1,FALSE)</f>
        <v>#N/A</v>
      </c>
      <c r="C1244" t="str">
        <f t="shared" si="19"/>
        <v>REX</v>
      </c>
      <c r="D1244" s="12" t="s">
        <v>6219</v>
      </c>
      <c r="E1244" s="1" t="s">
        <v>3367</v>
      </c>
      <c r="F1244" s="12" t="s">
        <v>6223</v>
      </c>
      <c r="G1244" s="1" t="s">
        <v>3369</v>
      </c>
      <c r="H1244" s="12" t="s">
        <v>3353</v>
      </c>
      <c r="I1244" s="1" t="s">
        <v>863</v>
      </c>
      <c r="J1244" s="1" t="s">
        <v>863</v>
      </c>
      <c r="K1244" s="1" t="s">
        <v>864</v>
      </c>
      <c r="L1244" s="1" t="s">
        <v>864</v>
      </c>
      <c r="M1244" s="1" t="s">
        <v>865</v>
      </c>
      <c r="N1244" s="1" t="s">
        <v>866</v>
      </c>
      <c r="O1244" s="1" t="s">
        <v>866</v>
      </c>
      <c r="P1244" s="12" t="s">
        <v>3370</v>
      </c>
      <c r="R1244" s="12" t="s">
        <v>88</v>
      </c>
      <c r="S1244" s="1" t="s">
        <v>868</v>
      </c>
      <c r="T1244" s="1" t="s">
        <v>5640</v>
      </c>
      <c r="U1244" s="12" t="s">
        <v>5641</v>
      </c>
      <c r="W1244" s="1" t="s">
        <v>817</v>
      </c>
      <c r="Y1244" s="1" t="s">
        <v>870</v>
      </c>
      <c r="Z1244" s="12" t="s">
        <v>817</v>
      </c>
      <c r="AA1244" s="1" t="s">
        <v>817</v>
      </c>
      <c r="AB1244" s="1" t="s">
        <v>3355</v>
      </c>
      <c r="AD1244" s="12" t="s">
        <v>3355</v>
      </c>
    </row>
    <row r="1245" hidden="1" spans="2:30">
      <c r="B1245" t="e">
        <f>VLOOKUP(G1245,Summary!B:B,1,FALSE)</f>
        <v>#N/A</v>
      </c>
      <c r="C1245" t="str">
        <f t="shared" si="19"/>
        <v>REX</v>
      </c>
      <c r="D1245" s="12" t="s">
        <v>6219</v>
      </c>
      <c r="E1245" s="1" t="s">
        <v>3372</v>
      </c>
      <c r="F1245" s="12" t="s">
        <v>6224</v>
      </c>
      <c r="G1245" s="1" t="s">
        <v>3374</v>
      </c>
      <c r="H1245" s="12" t="s">
        <v>3353</v>
      </c>
      <c r="I1245" s="1" t="s">
        <v>863</v>
      </c>
      <c r="J1245" s="1" t="s">
        <v>863</v>
      </c>
      <c r="K1245" s="1" t="s">
        <v>864</v>
      </c>
      <c r="L1245" s="1" t="s">
        <v>864</v>
      </c>
      <c r="M1245" s="1" t="s">
        <v>865</v>
      </c>
      <c r="N1245" s="1" t="s">
        <v>866</v>
      </c>
      <c r="O1245" s="1" t="s">
        <v>866</v>
      </c>
      <c r="P1245" s="12" t="s">
        <v>3375</v>
      </c>
      <c r="R1245" s="12" t="s">
        <v>88</v>
      </c>
      <c r="S1245" s="1" t="s">
        <v>868</v>
      </c>
      <c r="T1245" s="1" t="s">
        <v>5640</v>
      </c>
      <c r="U1245" s="12" t="s">
        <v>5641</v>
      </c>
      <c r="W1245" s="1" t="s">
        <v>127</v>
      </c>
      <c r="Y1245" s="1" t="s">
        <v>870</v>
      </c>
      <c r="Z1245" s="12" t="s">
        <v>127</v>
      </c>
      <c r="AA1245" s="1" t="s">
        <v>127</v>
      </c>
      <c r="AB1245" s="1" t="s">
        <v>3355</v>
      </c>
      <c r="AD1245" s="12" t="s">
        <v>3355</v>
      </c>
    </row>
    <row r="1246" hidden="1" spans="2:30">
      <c r="B1246" t="e">
        <f>VLOOKUP(G1246,Summary!B:B,1,FALSE)</f>
        <v>#N/A</v>
      </c>
      <c r="C1246" t="str">
        <f t="shared" si="19"/>
        <v>REX</v>
      </c>
      <c r="D1246" s="12" t="s">
        <v>6225</v>
      </c>
      <c r="E1246" s="1" t="s">
        <v>5083</v>
      </c>
      <c r="F1246" s="12" t="s">
        <v>6226</v>
      </c>
      <c r="G1246" s="1" t="s">
        <v>5085</v>
      </c>
      <c r="H1246" s="12" t="s">
        <v>5086</v>
      </c>
      <c r="I1246" s="1" t="s">
        <v>863</v>
      </c>
      <c r="J1246" s="1" t="s">
        <v>863</v>
      </c>
      <c r="K1246" s="1" t="s">
        <v>864</v>
      </c>
      <c r="L1246" s="1" t="s">
        <v>864</v>
      </c>
      <c r="M1246" s="1" t="s">
        <v>865</v>
      </c>
      <c r="N1246" s="1" t="s">
        <v>866</v>
      </c>
      <c r="O1246" s="1" t="s">
        <v>866</v>
      </c>
      <c r="P1246" s="12" t="s">
        <v>5087</v>
      </c>
      <c r="R1246" s="12" t="s">
        <v>88</v>
      </c>
      <c r="S1246" s="1" t="s">
        <v>868</v>
      </c>
      <c r="T1246" s="1" t="s">
        <v>5640</v>
      </c>
      <c r="U1246" s="12" t="s">
        <v>5641</v>
      </c>
      <c r="W1246" s="1" t="s">
        <v>87</v>
      </c>
      <c r="Y1246" s="1" t="s">
        <v>870</v>
      </c>
      <c r="Z1246" s="12" t="s">
        <v>87</v>
      </c>
      <c r="AA1246" s="1" t="s">
        <v>87</v>
      </c>
      <c r="AB1246" s="1" t="s">
        <v>5088</v>
      </c>
      <c r="AD1246" s="12" t="s">
        <v>5088</v>
      </c>
    </row>
    <row r="1247" hidden="1" spans="2:30">
      <c r="B1247" t="e">
        <f>VLOOKUP(G1247,Summary!B:B,1,FALSE)</f>
        <v>#N/A</v>
      </c>
      <c r="C1247" t="str">
        <f t="shared" si="19"/>
        <v>REX</v>
      </c>
      <c r="D1247" s="12" t="s">
        <v>6227</v>
      </c>
      <c r="E1247" s="1" t="s">
        <v>2525</v>
      </c>
      <c r="F1247" s="12" t="s">
        <v>6228</v>
      </c>
      <c r="G1247" s="1" t="s">
        <v>2527</v>
      </c>
      <c r="H1247" s="12" t="s">
        <v>2528</v>
      </c>
      <c r="I1247" s="1" t="s">
        <v>863</v>
      </c>
      <c r="J1247" s="1" t="s">
        <v>863</v>
      </c>
      <c r="K1247" s="1" t="s">
        <v>864</v>
      </c>
      <c r="L1247" s="1" t="s">
        <v>864</v>
      </c>
      <c r="M1247" s="1" t="s">
        <v>865</v>
      </c>
      <c r="N1247" s="1" t="s">
        <v>866</v>
      </c>
      <c r="O1247" s="1" t="s">
        <v>866</v>
      </c>
      <c r="P1247" s="12" t="s">
        <v>2529</v>
      </c>
      <c r="R1247" s="12" t="s">
        <v>88</v>
      </c>
      <c r="S1247" s="1" t="s">
        <v>868</v>
      </c>
      <c r="T1247" s="1" t="s">
        <v>5640</v>
      </c>
      <c r="U1247" s="12" t="s">
        <v>5641</v>
      </c>
      <c r="W1247" s="1" t="s">
        <v>108</v>
      </c>
      <c r="Y1247" s="1" t="s">
        <v>870</v>
      </c>
      <c r="Z1247" s="12" t="s">
        <v>108</v>
      </c>
      <c r="AA1247" s="1" t="s">
        <v>108</v>
      </c>
      <c r="AB1247" s="1" t="s">
        <v>2530</v>
      </c>
      <c r="AD1247" s="12" t="s">
        <v>2530</v>
      </c>
    </row>
    <row r="1248" hidden="1" spans="2:30">
      <c r="B1248" t="e">
        <f>VLOOKUP(G1248,Summary!B:B,1,FALSE)</f>
        <v>#N/A</v>
      </c>
      <c r="C1248" t="str">
        <f t="shared" si="19"/>
        <v>REX</v>
      </c>
      <c r="D1248" s="12" t="s">
        <v>6229</v>
      </c>
      <c r="E1248" s="1" t="s">
        <v>3384</v>
      </c>
      <c r="F1248" s="12" t="s">
        <v>6230</v>
      </c>
      <c r="G1248" s="1" t="s">
        <v>3386</v>
      </c>
      <c r="H1248" s="12" t="s">
        <v>3387</v>
      </c>
      <c r="I1248" s="1" t="s">
        <v>863</v>
      </c>
      <c r="J1248" s="1" t="s">
        <v>863</v>
      </c>
      <c r="K1248" s="1" t="s">
        <v>864</v>
      </c>
      <c r="L1248" s="1" t="s">
        <v>864</v>
      </c>
      <c r="M1248" s="1" t="s">
        <v>865</v>
      </c>
      <c r="N1248" s="1" t="s">
        <v>866</v>
      </c>
      <c r="O1248" s="1" t="s">
        <v>866</v>
      </c>
      <c r="P1248" s="12" t="s">
        <v>3388</v>
      </c>
      <c r="R1248" s="12" t="s">
        <v>88</v>
      </c>
      <c r="S1248" s="1" t="s">
        <v>868</v>
      </c>
      <c r="T1248" s="1" t="s">
        <v>5640</v>
      </c>
      <c r="U1248" s="12" t="s">
        <v>5641</v>
      </c>
      <c r="W1248" s="1" t="s">
        <v>127</v>
      </c>
      <c r="Y1248" s="1" t="s">
        <v>870</v>
      </c>
      <c r="Z1248" s="12" t="s">
        <v>127</v>
      </c>
      <c r="AA1248" s="1" t="s">
        <v>127</v>
      </c>
      <c r="AB1248" s="1" t="s">
        <v>3389</v>
      </c>
      <c r="AD1248" s="12" t="s">
        <v>3389</v>
      </c>
    </row>
    <row r="1249" hidden="1" spans="2:30">
      <c r="B1249" t="e">
        <f>VLOOKUP(G1249,Summary!B:B,1,FALSE)</f>
        <v>#N/A</v>
      </c>
      <c r="C1249" t="str">
        <f t="shared" si="19"/>
        <v>REX</v>
      </c>
      <c r="D1249" s="12" t="s">
        <v>6231</v>
      </c>
      <c r="E1249" s="1" t="s">
        <v>5228</v>
      </c>
      <c r="F1249" s="12" t="s">
        <v>6232</v>
      </c>
      <c r="G1249" s="1" t="s">
        <v>5230</v>
      </c>
      <c r="H1249" s="12" t="s">
        <v>5231</v>
      </c>
      <c r="I1249" s="1" t="s">
        <v>863</v>
      </c>
      <c r="J1249" s="1" t="s">
        <v>863</v>
      </c>
      <c r="K1249" s="1" t="s">
        <v>864</v>
      </c>
      <c r="L1249" s="1" t="s">
        <v>864</v>
      </c>
      <c r="M1249" s="1" t="s">
        <v>865</v>
      </c>
      <c r="N1249" s="1" t="s">
        <v>866</v>
      </c>
      <c r="O1249" s="1" t="s">
        <v>866</v>
      </c>
      <c r="P1249" s="12" t="s">
        <v>5232</v>
      </c>
      <c r="R1249" s="12" t="s">
        <v>88</v>
      </c>
      <c r="S1249" s="1" t="s">
        <v>868</v>
      </c>
      <c r="T1249" s="1" t="s">
        <v>5640</v>
      </c>
      <c r="U1249" s="12" t="s">
        <v>5641</v>
      </c>
      <c r="W1249" s="1" t="s">
        <v>87</v>
      </c>
      <c r="Y1249" s="1" t="s">
        <v>870</v>
      </c>
      <c r="Z1249" s="12" t="s">
        <v>87</v>
      </c>
      <c r="AA1249" s="1" t="s">
        <v>87</v>
      </c>
      <c r="AB1249" s="1" t="s">
        <v>5233</v>
      </c>
      <c r="AD1249" s="12" t="s">
        <v>5233</v>
      </c>
    </row>
    <row r="1250" hidden="1" spans="2:30">
      <c r="B1250" t="e">
        <f>VLOOKUP(G1250,Summary!B:B,1,FALSE)</f>
        <v>#N/A</v>
      </c>
      <c r="C1250" t="str">
        <f t="shared" si="19"/>
        <v>REX</v>
      </c>
      <c r="D1250" s="12" t="s">
        <v>6231</v>
      </c>
      <c r="E1250" s="1" t="s">
        <v>5235</v>
      </c>
      <c r="F1250" s="12" t="s">
        <v>6233</v>
      </c>
      <c r="G1250" s="1" t="s">
        <v>5237</v>
      </c>
      <c r="H1250" s="12" t="s">
        <v>5231</v>
      </c>
      <c r="I1250" s="1" t="s">
        <v>863</v>
      </c>
      <c r="J1250" s="1" t="s">
        <v>863</v>
      </c>
      <c r="K1250" s="1" t="s">
        <v>864</v>
      </c>
      <c r="L1250" s="1" t="s">
        <v>864</v>
      </c>
      <c r="M1250" s="1" t="s">
        <v>865</v>
      </c>
      <c r="N1250" s="1" t="s">
        <v>866</v>
      </c>
      <c r="O1250" s="1" t="s">
        <v>866</v>
      </c>
      <c r="P1250" s="12" t="s">
        <v>5238</v>
      </c>
      <c r="R1250" s="12" t="s">
        <v>88</v>
      </c>
      <c r="S1250" s="1" t="s">
        <v>868</v>
      </c>
      <c r="T1250" s="1" t="s">
        <v>5640</v>
      </c>
      <c r="U1250" s="12" t="s">
        <v>5641</v>
      </c>
      <c r="W1250" s="1" t="s">
        <v>127</v>
      </c>
      <c r="Y1250" s="1" t="s">
        <v>870</v>
      </c>
      <c r="Z1250" s="12" t="s">
        <v>127</v>
      </c>
      <c r="AA1250" s="1" t="s">
        <v>127</v>
      </c>
      <c r="AB1250" s="1" t="s">
        <v>5233</v>
      </c>
      <c r="AD1250" s="12" t="s">
        <v>5233</v>
      </c>
    </row>
    <row r="1251" hidden="1" spans="2:30">
      <c r="B1251" t="e">
        <f>VLOOKUP(G1251,Summary!B:B,1,FALSE)</f>
        <v>#N/A</v>
      </c>
      <c r="C1251" t="str">
        <f t="shared" si="19"/>
        <v>REX</v>
      </c>
      <c r="D1251" s="12" t="s">
        <v>6231</v>
      </c>
      <c r="E1251" s="1" t="s">
        <v>5240</v>
      </c>
      <c r="F1251" s="12" t="s">
        <v>6234</v>
      </c>
      <c r="G1251" s="1" t="s">
        <v>5242</v>
      </c>
      <c r="H1251" s="12" t="s">
        <v>5231</v>
      </c>
      <c r="I1251" s="1" t="s">
        <v>863</v>
      </c>
      <c r="J1251" s="1" t="s">
        <v>863</v>
      </c>
      <c r="K1251" s="1" t="s">
        <v>864</v>
      </c>
      <c r="L1251" s="1" t="s">
        <v>864</v>
      </c>
      <c r="M1251" s="1" t="s">
        <v>865</v>
      </c>
      <c r="N1251" s="1" t="s">
        <v>866</v>
      </c>
      <c r="O1251" s="1" t="s">
        <v>866</v>
      </c>
      <c r="P1251" s="12" t="s">
        <v>5243</v>
      </c>
      <c r="R1251" s="12" t="s">
        <v>88</v>
      </c>
      <c r="S1251" s="1" t="s">
        <v>868</v>
      </c>
      <c r="T1251" s="1" t="s">
        <v>5640</v>
      </c>
      <c r="U1251" s="12" t="s">
        <v>5641</v>
      </c>
      <c r="W1251" s="1" t="s">
        <v>87</v>
      </c>
      <c r="Y1251" s="1" t="s">
        <v>870</v>
      </c>
      <c r="Z1251" s="12" t="s">
        <v>87</v>
      </c>
      <c r="AA1251" s="1" t="s">
        <v>87</v>
      </c>
      <c r="AB1251" s="1" t="s">
        <v>5233</v>
      </c>
      <c r="AD1251" s="12" t="s">
        <v>5233</v>
      </c>
    </row>
    <row r="1252" hidden="1" spans="2:30">
      <c r="B1252" t="e">
        <f>VLOOKUP(G1252,Summary!B:B,1,FALSE)</f>
        <v>#N/A</v>
      </c>
      <c r="C1252" t="str">
        <f t="shared" si="19"/>
        <v>REX</v>
      </c>
      <c r="D1252" s="12" t="s">
        <v>6231</v>
      </c>
      <c r="E1252" s="1" t="s">
        <v>5245</v>
      </c>
      <c r="F1252" s="12" t="s">
        <v>6235</v>
      </c>
      <c r="G1252" s="1" t="s">
        <v>5247</v>
      </c>
      <c r="H1252" s="12" t="s">
        <v>5231</v>
      </c>
      <c r="I1252" s="1" t="s">
        <v>863</v>
      </c>
      <c r="J1252" s="1" t="s">
        <v>863</v>
      </c>
      <c r="K1252" s="1" t="s">
        <v>864</v>
      </c>
      <c r="L1252" s="1" t="s">
        <v>864</v>
      </c>
      <c r="M1252" s="1" t="s">
        <v>865</v>
      </c>
      <c r="N1252" s="1" t="s">
        <v>866</v>
      </c>
      <c r="O1252" s="1" t="s">
        <v>866</v>
      </c>
      <c r="P1252" s="12" t="s">
        <v>5248</v>
      </c>
      <c r="R1252" s="12" t="s">
        <v>88</v>
      </c>
      <c r="S1252" s="1" t="s">
        <v>868</v>
      </c>
      <c r="T1252" s="1" t="s">
        <v>5640</v>
      </c>
      <c r="U1252" s="12" t="s">
        <v>5641</v>
      </c>
      <c r="W1252" s="1" t="s">
        <v>147</v>
      </c>
      <c r="Y1252" s="1" t="s">
        <v>870</v>
      </c>
      <c r="Z1252" s="12" t="s">
        <v>147</v>
      </c>
      <c r="AA1252" s="1" t="s">
        <v>147</v>
      </c>
      <c r="AB1252" s="1" t="s">
        <v>5233</v>
      </c>
      <c r="AD1252" s="12" t="s">
        <v>5233</v>
      </c>
    </row>
    <row r="1253" hidden="1" spans="2:30">
      <c r="B1253" t="e">
        <f>VLOOKUP(G1253,Summary!B:B,1,FALSE)</f>
        <v>#N/A</v>
      </c>
      <c r="C1253" t="str">
        <f t="shared" si="19"/>
        <v>REX</v>
      </c>
      <c r="D1253" s="12" t="s">
        <v>6236</v>
      </c>
      <c r="E1253" s="1" t="s">
        <v>4971</v>
      </c>
      <c r="F1253" s="12" t="s">
        <v>6237</v>
      </c>
      <c r="G1253" s="1" t="s">
        <v>4973</v>
      </c>
      <c r="H1253" s="12" t="s">
        <v>4974</v>
      </c>
      <c r="I1253" s="1" t="s">
        <v>863</v>
      </c>
      <c r="J1253" s="1" t="s">
        <v>863</v>
      </c>
      <c r="K1253" s="1" t="s">
        <v>864</v>
      </c>
      <c r="L1253" s="1" t="s">
        <v>864</v>
      </c>
      <c r="M1253" s="1" t="s">
        <v>865</v>
      </c>
      <c r="N1253" s="1" t="s">
        <v>866</v>
      </c>
      <c r="O1253" s="1" t="s">
        <v>866</v>
      </c>
      <c r="P1253" s="12" t="s">
        <v>4975</v>
      </c>
      <c r="R1253" s="12" t="s">
        <v>88</v>
      </c>
      <c r="S1253" s="1" t="s">
        <v>868</v>
      </c>
      <c r="T1253" s="1" t="s">
        <v>5640</v>
      </c>
      <c r="U1253" s="12" t="s">
        <v>5641</v>
      </c>
      <c r="W1253" s="1" t="s">
        <v>87</v>
      </c>
      <c r="Y1253" s="1" t="s">
        <v>870</v>
      </c>
      <c r="Z1253" s="12" t="s">
        <v>87</v>
      </c>
      <c r="AA1253" s="1" t="s">
        <v>87</v>
      </c>
      <c r="AB1253" s="1" t="s">
        <v>4976</v>
      </c>
      <c r="AD1253" s="12" t="s">
        <v>4976</v>
      </c>
    </row>
    <row r="1254" hidden="1" spans="2:30">
      <c r="B1254" t="e">
        <f>VLOOKUP(G1254,Summary!B:B,1,FALSE)</f>
        <v>#N/A</v>
      </c>
      <c r="C1254" t="str">
        <f t="shared" si="19"/>
        <v>REX</v>
      </c>
      <c r="D1254" s="12" t="s">
        <v>6238</v>
      </c>
      <c r="E1254" s="1" t="s">
        <v>5164</v>
      </c>
      <c r="F1254" s="12" t="s">
        <v>6239</v>
      </c>
      <c r="G1254" s="1" t="s">
        <v>5166</v>
      </c>
      <c r="H1254" s="12" t="s">
        <v>5167</v>
      </c>
      <c r="I1254" s="1" t="s">
        <v>863</v>
      </c>
      <c r="J1254" s="1" t="s">
        <v>863</v>
      </c>
      <c r="K1254" s="1" t="s">
        <v>864</v>
      </c>
      <c r="L1254" s="1" t="s">
        <v>864</v>
      </c>
      <c r="M1254" s="1" t="s">
        <v>865</v>
      </c>
      <c r="N1254" s="1" t="s">
        <v>866</v>
      </c>
      <c r="O1254" s="1" t="s">
        <v>866</v>
      </c>
      <c r="P1254" s="12" t="s">
        <v>5168</v>
      </c>
      <c r="R1254" s="12" t="s">
        <v>88</v>
      </c>
      <c r="S1254" s="1" t="s">
        <v>868</v>
      </c>
      <c r="T1254" s="1" t="s">
        <v>5640</v>
      </c>
      <c r="U1254" s="12" t="s">
        <v>5641</v>
      </c>
      <c r="W1254" s="1" t="s">
        <v>108</v>
      </c>
      <c r="Y1254" s="1" t="s">
        <v>870</v>
      </c>
      <c r="Z1254" s="12" t="s">
        <v>108</v>
      </c>
      <c r="AA1254" s="1" t="s">
        <v>108</v>
      </c>
      <c r="AB1254" s="1" t="s">
        <v>5169</v>
      </c>
      <c r="AD1254" s="12" t="s">
        <v>5169</v>
      </c>
    </row>
    <row r="1255" hidden="1" spans="2:30">
      <c r="B1255" t="e">
        <f>VLOOKUP(G1255,Summary!B:B,1,FALSE)</f>
        <v>#N/A</v>
      </c>
      <c r="C1255" t="str">
        <f t="shared" si="19"/>
        <v>REX</v>
      </c>
      <c r="D1255" s="12" t="s">
        <v>6240</v>
      </c>
      <c r="E1255" s="1" t="s">
        <v>4704</v>
      </c>
      <c r="F1255" s="12" t="s">
        <v>6241</v>
      </c>
      <c r="G1255" s="1" t="s">
        <v>4706</v>
      </c>
      <c r="H1255" s="12" t="s">
        <v>4707</v>
      </c>
      <c r="I1255" s="1" t="s">
        <v>863</v>
      </c>
      <c r="J1255" s="1" t="s">
        <v>863</v>
      </c>
      <c r="K1255" s="1" t="s">
        <v>864</v>
      </c>
      <c r="L1255" s="1" t="s">
        <v>864</v>
      </c>
      <c r="M1255" s="1" t="s">
        <v>865</v>
      </c>
      <c r="N1255" s="1" t="s">
        <v>866</v>
      </c>
      <c r="O1255" s="1" t="s">
        <v>866</v>
      </c>
      <c r="P1255" s="12" t="s">
        <v>4708</v>
      </c>
      <c r="R1255" s="12" t="s">
        <v>88</v>
      </c>
      <c r="S1255" s="1" t="s">
        <v>868</v>
      </c>
      <c r="T1255" s="1" t="s">
        <v>5640</v>
      </c>
      <c r="U1255" s="12" t="s">
        <v>5641</v>
      </c>
      <c r="W1255" s="1" t="s">
        <v>87</v>
      </c>
      <c r="Y1255" s="1" t="s">
        <v>870</v>
      </c>
      <c r="Z1255" s="12" t="s">
        <v>87</v>
      </c>
      <c r="AA1255" s="1" t="s">
        <v>87</v>
      </c>
      <c r="AB1255" s="1" t="s">
        <v>4709</v>
      </c>
      <c r="AD1255" s="12" t="s">
        <v>4709</v>
      </c>
    </row>
    <row r="1256" hidden="1" spans="2:30">
      <c r="B1256" t="e">
        <f>VLOOKUP(G1256,Summary!B:B,1,FALSE)</f>
        <v>#N/A</v>
      </c>
      <c r="C1256" t="str">
        <f t="shared" si="19"/>
        <v>REX</v>
      </c>
      <c r="D1256" s="12" t="s">
        <v>6240</v>
      </c>
      <c r="E1256" s="1" t="s">
        <v>4711</v>
      </c>
      <c r="F1256" s="12" t="s">
        <v>6242</v>
      </c>
      <c r="G1256" s="1" t="s">
        <v>4713</v>
      </c>
      <c r="H1256" s="12" t="s">
        <v>4707</v>
      </c>
      <c r="I1256" s="1" t="s">
        <v>863</v>
      </c>
      <c r="J1256" s="1" t="s">
        <v>863</v>
      </c>
      <c r="K1256" s="1" t="s">
        <v>864</v>
      </c>
      <c r="L1256" s="1" t="s">
        <v>864</v>
      </c>
      <c r="M1256" s="1" t="s">
        <v>865</v>
      </c>
      <c r="N1256" s="1" t="s">
        <v>866</v>
      </c>
      <c r="O1256" s="1" t="s">
        <v>866</v>
      </c>
      <c r="P1256" s="12" t="s">
        <v>4714</v>
      </c>
      <c r="R1256" s="12" t="s">
        <v>88</v>
      </c>
      <c r="S1256" s="1" t="s">
        <v>868</v>
      </c>
      <c r="T1256" s="1" t="s">
        <v>5640</v>
      </c>
      <c r="U1256" s="12" t="s">
        <v>5641</v>
      </c>
      <c r="W1256" s="1" t="s">
        <v>87</v>
      </c>
      <c r="Y1256" s="1" t="s">
        <v>870</v>
      </c>
      <c r="Z1256" s="12" t="s">
        <v>87</v>
      </c>
      <c r="AA1256" s="1" t="s">
        <v>87</v>
      </c>
      <c r="AB1256" s="1" t="s">
        <v>4709</v>
      </c>
      <c r="AD1256" s="12" t="s">
        <v>4709</v>
      </c>
    </row>
    <row r="1257" hidden="1" spans="2:30">
      <c r="B1257" t="e">
        <f>VLOOKUP(G1257,Summary!B:B,1,FALSE)</f>
        <v>#N/A</v>
      </c>
      <c r="C1257" t="str">
        <f t="shared" si="19"/>
        <v>REX</v>
      </c>
      <c r="D1257" s="12" t="s">
        <v>6240</v>
      </c>
      <c r="E1257" s="1" t="s">
        <v>4716</v>
      </c>
      <c r="F1257" s="12" t="s">
        <v>6243</v>
      </c>
      <c r="G1257" s="1" t="s">
        <v>4718</v>
      </c>
      <c r="H1257" s="12" t="s">
        <v>4707</v>
      </c>
      <c r="I1257" s="1" t="s">
        <v>863</v>
      </c>
      <c r="J1257" s="1" t="s">
        <v>863</v>
      </c>
      <c r="K1257" s="1" t="s">
        <v>864</v>
      </c>
      <c r="L1257" s="1" t="s">
        <v>864</v>
      </c>
      <c r="M1257" s="1" t="s">
        <v>865</v>
      </c>
      <c r="N1257" s="1" t="s">
        <v>866</v>
      </c>
      <c r="O1257" s="1" t="s">
        <v>866</v>
      </c>
      <c r="P1257" s="12" t="s">
        <v>4719</v>
      </c>
      <c r="R1257" s="12" t="s">
        <v>88</v>
      </c>
      <c r="S1257" s="1" t="s">
        <v>868</v>
      </c>
      <c r="T1257" s="1" t="s">
        <v>5640</v>
      </c>
      <c r="U1257" s="12" t="s">
        <v>5641</v>
      </c>
      <c r="W1257" s="1" t="s">
        <v>287</v>
      </c>
      <c r="Y1257" s="1" t="s">
        <v>870</v>
      </c>
      <c r="Z1257" s="12" t="s">
        <v>287</v>
      </c>
      <c r="AA1257" s="1" t="s">
        <v>287</v>
      </c>
      <c r="AB1257" s="1" t="s">
        <v>4709</v>
      </c>
      <c r="AD1257" s="12" t="s">
        <v>4709</v>
      </c>
    </row>
    <row r="1258" hidden="1" spans="2:30">
      <c r="B1258" t="e">
        <f>VLOOKUP(G1258,Summary!B:B,1,FALSE)</f>
        <v>#N/A</v>
      </c>
      <c r="C1258" t="str">
        <f t="shared" si="19"/>
        <v>REX</v>
      </c>
      <c r="D1258" s="12" t="s">
        <v>6240</v>
      </c>
      <c r="E1258" s="1" t="s">
        <v>4721</v>
      </c>
      <c r="F1258" s="12" t="s">
        <v>6244</v>
      </c>
      <c r="G1258" s="1" t="s">
        <v>4723</v>
      </c>
      <c r="H1258" s="12" t="s">
        <v>4707</v>
      </c>
      <c r="I1258" s="1" t="s">
        <v>863</v>
      </c>
      <c r="J1258" s="1" t="s">
        <v>863</v>
      </c>
      <c r="K1258" s="1" t="s">
        <v>864</v>
      </c>
      <c r="L1258" s="1" t="s">
        <v>864</v>
      </c>
      <c r="M1258" s="1" t="s">
        <v>865</v>
      </c>
      <c r="N1258" s="1" t="s">
        <v>866</v>
      </c>
      <c r="O1258" s="1" t="s">
        <v>866</v>
      </c>
      <c r="P1258" s="12" t="s">
        <v>4724</v>
      </c>
      <c r="R1258" s="12" t="s">
        <v>88</v>
      </c>
      <c r="S1258" s="1" t="s">
        <v>868</v>
      </c>
      <c r="T1258" s="1" t="s">
        <v>5640</v>
      </c>
      <c r="U1258" s="12" t="s">
        <v>5641</v>
      </c>
      <c r="W1258" s="1" t="s">
        <v>87</v>
      </c>
      <c r="Y1258" s="1" t="s">
        <v>870</v>
      </c>
      <c r="Z1258" s="12" t="s">
        <v>87</v>
      </c>
      <c r="AA1258" s="1" t="s">
        <v>87</v>
      </c>
      <c r="AB1258" s="1" t="s">
        <v>4709</v>
      </c>
      <c r="AD1258" s="12" t="s">
        <v>4709</v>
      </c>
    </row>
    <row r="1259" hidden="1" spans="2:30">
      <c r="B1259" t="e">
        <f>VLOOKUP(G1259,Summary!B:B,1,FALSE)</f>
        <v>#N/A</v>
      </c>
      <c r="C1259" t="str">
        <f t="shared" si="19"/>
        <v>REX</v>
      </c>
      <c r="D1259" s="12" t="s">
        <v>6240</v>
      </c>
      <c r="E1259" s="1" t="s">
        <v>4726</v>
      </c>
      <c r="F1259" s="12" t="s">
        <v>6245</v>
      </c>
      <c r="G1259" s="1" t="s">
        <v>4728</v>
      </c>
      <c r="H1259" s="12" t="s">
        <v>4707</v>
      </c>
      <c r="I1259" s="1" t="s">
        <v>863</v>
      </c>
      <c r="J1259" s="1" t="s">
        <v>863</v>
      </c>
      <c r="K1259" s="1" t="s">
        <v>864</v>
      </c>
      <c r="L1259" s="1" t="s">
        <v>864</v>
      </c>
      <c r="M1259" s="1" t="s">
        <v>865</v>
      </c>
      <c r="N1259" s="1" t="s">
        <v>866</v>
      </c>
      <c r="O1259" s="1" t="s">
        <v>866</v>
      </c>
      <c r="P1259" s="12" t="s">
        <v>4729</v>
      </c>
      <c r="R1259" s="12" t="s">
        <v>88</v>
      </c>
      <c r="S1259" s="1" t="s">
        <v>868</v>
      </c>
      <c r="T1259" s="1" t="s">
        <v>5640</v>
      </c>
      <c r="U1259" s="12" t="s">
        <v>5641</v>
      </c>
      <c r="W1259" s="1" t="s">
        <v>281</v>
      </c>
      <c r="Y1259" s="1" t="s">
        <v>870</v>
      </c>
      <c r="Z1259" s="12" t="s">
        <v>281</v>
      </c>
      <c r="AA1259" s="1" t="s">
        <v>281</v>
      </c>
      <c r="AB1259" s="1" t="s">
        <v>4709</v>
      </c>
      <c r="AD1259" s="12" t="s">
        <v>4709</v>
      </c>
    </row>
    <row r="1260" hidden="1" spans="2:30">
      <c r="B1260" t="e">
        <f>VLOOKUP(G1260,Summary!B:B,1,FALSE)</f>
        <v>#N/A</v>
      </c>
      <c r="C1260" t="str">
        <f t="shared" si="19"/>
        <v>REX</v>
      </c>
      <c r="D1260" s="12" t="s">
        <v>6246</v>
      </c>
      <c r="E1260" s="1" t="s">
        <v>2577</v>
      </c>
      <c r="F1260" s="12" t="s">
        <v>6247</v>
      </c>
      <c r="G1260" s="1" t="s">
        <v>2579</v>
      </c>
      <c r="H1260" s="12" t="s">
        <v>2580</v>
      </c>
      <c r="I1260" s="1" t="s">
        <v>863</v>
      </c>
      <c r="J1260" s="1" t="s">
        <v>863</v>
      </c>
      <c r="K1260" s="1" t="s">
        <v>864</v>
      </c>
      <c r="L1260" s="1" t="s">
        <v>864</v>
      </c>
      <c r="M1260" s="1" t="s">
        <v>865</v>
      </c>
      <c r="N1260" s="1" t="s">
        <v>866</v>
      </c>
      <c r="O1260" s="1" t="s">
        <v>866</v>
      </c>
      <c r="P1260" s="12" t="s">
        <v>2581</v>
      </c>
      <c r="R1260" s="12" t="s">
        <v>88</v>
      </c>
      <c r="S1260" s="1" t="s">
        <v>868</v>
      </c>
      <c r="T1260" s="1" t="s">
        <v>5640</v>
      </c>
      <c r="U1260" s="12" t="s">
        <v>5641</v>
      </c>
      <c r="W1260" s="1" t="s">
        <v>87</v>
      </c>
      <c r="Y1260" s="1" t="s">
        <v>870</v>
      </c>
      <c r="Z1260" s="12" t="s">
        <v>87</v>
      </c>
      <c r="AA1260" s="1" t="s">
        <v>87</v>
      </c>
      <c r="AB1260" s="1" t="s">
        <v>2582</v>
      </c>
      <c r="AD1260" s="12" t="s">
        <v>2582</v>
      </c>
    </row>
    <row r="1261" hidden="1" spans="2:30">
      <c r="B1261" t="e">
        <f>VLOOKUP(G1261,Summary!B:B,1,FALSE)</f>
        <v>#N/A</v>
      </c>
      <c r="C1261" t="str">
        <f t="shared" si="19"/>
        <v>REX</v>
      </c>
      <c r="D1261" s="12" t="s">
        <v>6248</v>
      </c>
      <c r="E1261" s="1" t="s">
        <v>1622</v>
      </c>
      <c r="F1261" s="12" t="s">
        <v>6249</v>
      </c>
      <c r="G1261" s="1" t="s">
        <v>1624</v>
      </c>
      <c r="H1261" s="12" t="s">
        <v>1625</v>
      </c>
      <c r="I1261" s="1" t="s">
        <v>863</v>
      </c>
      <c r="J1261" s="1" t="s">
        <v>863</v>
      </c>
      <c r="K1261" s="1" t="s">
        <v>864</v>
      </c>
      <c r="L1261" s="1" t="s">
        <v>864</v>
      </c>
      <c r="M1261" s="1" t="s">
        <v>865</v>
      </c>
      <c r="N1261" s="1" t="s">
        <v>866</v>
      </c>
      <c r="O1261" s="1" t="s">
        <v>866</v>
      </c>
      <c r="P1261" s="12" t="s">
        <v>1626</v>
      </c>
      <c r="R1261" s="12" t="s">
        <v>88</v>
      </c>
      <c r="S1261" s="1" t="s">
        <v>868</v>
      </c>
      <c r="T1261" s="1" t="s">
        <v>5640</v>
      </c>
      <c r="U1261" s="12" t="s">
        <v>5641</v>
      </c>
      <c r="W1261" s="1" t="s">
        <v>87</v>
      </c>
      <c r="Y1261" s="1" t="s">
        <v>870</v>
      </c>
      <c r="Z1261" s="12" t="s">
        <v>87</v>
      </c>
      <c r="AA1261" s="1" t="s">
        <v>87</v>
      </c>
      <c r="AB1261" s="1" t="s">
        <v>1627</v>
      </c>
      <c r="AD1261" s="12" t="s">
        <v>1627</v>
      </c>
    </row>
    <row r="1262" hidden="1" spans="2:30">
      <c r="B1262" t="e">
        <f>VLOOKUP(G1262,Summary!B:B,1,FALSE)</f>
        <v>#N/A</v>
      </c>
      <c r="C1262" t="str">
        <f t="shared" si="19"/>
        <v>REX</v>
      </c>
      <c r="D1262" s="12" t="s">
        <v>6250</v>
      </c>
      <c r="E1262" s="1" t="s">
        <v>4328</v>
      </c>
      <c r="F1262" s="12" t="s">
        <v>6251</v>
      </c>
      <c r="G1262" s="1" t="s">
        <v>4330</v>
      </c>
      <c r="H1262" s="12" t="s">
        <v>4331</v>
      </c>
      <c r="I1262" s="1" t="s">
        <v>863</v>
      </c>
      <c r="J1262" s="1" t="s">
        <v>863</v>
      </c>
      <c r="K1262" s="1" t="s">
        <v>864</v>
      </c>
      <c r="L1262" s="1" t="s">
        <v>864</v>
      </c>
      <c r="M1262" s="1" t="s">
        <v>865</v>
      </c>
      <c r="N1262" s="1" t="s">
        <v>866</v>
      </c>
      <c r="O1262" s="1" t="s">
        <v>866</v>
      </c>
      <c r="P1262" s="12" t="s">
        <v>4332</v>
      </c>
      <c r="R1262" s="12" t="s">
        <v>88</v>
      </c>
      <c r="S1262" s="1" t="s">
        <v>868</v>
      </c>
      <c r="T1262" s="1" t="s">
        <v>5640</v>
      </c>
      <c r="U1262" s="12" t="s">
        <v>5641</v>
      </c>
      <c r="W1262" s="1" t="s">
        <v>87</v>
      </c>
      <c r="Y1262" s="1" t="s">
        <v>870</v>
      </c>
      <c r="Z1262" s="12" t="s">
        <v>87</v>
      </c>
      <c r="AA1262" s="1" t="s">
        <v>87</v>
      </c>
      <c r="AB1262" s="1" t="s">
        <v>4333</v>
      </c>
      <c r="AD1262" s="12" t="s">
        <v>4333</v>
      </c>
    </row>
    <row r="1263" hidden="1" spans="2:30">
      <c r="B1263" t="e">
        <f>VLOOKUP(G1263,Summary!B:B,1,FALSE)</f>
        <v>#N/A</v>
      </c>
      <c r="C1263" t="str">
        <f t="shared" si="19"/>
        <v>REX</v>
      </c>
      <c r="D1263" s="12" t="s">
        <v>6250</v>
      </c>
      <c r="E1263" s="1" t="s">
        <v>4335</v>
      </c>
      <c r="F1263" s="12" t="s">
        <v>6252</v>
      </c>
      <c r="G1263" s="1" t="s">
        <v>4337</v>
      </c>
      <c r="H1263" s="12" t="s">
        <v>4331</v>
      </c>
      <c r="I1263" s="1" t="s">
        <v>863</v>
      </c>
      <c r="J1263" s="1" t="s">
        <v>863</v>
      </c>
      <c r="K1263" s="1" t="s">
        <v>864</v>
      </c>
      <c r="L1263" s="1" t="s">
        <v>864</v>
      </c>
      <c r="M1263" s="1" t="s">
        <v>865</v>
      </c>
      <c r="N1263" s="1" t="s">
        <v>866</v>
      </c>
      <c r="O1263" s="1" t="s">
        <v>866</v>
      </c>
      <c r="P1263" s="12" t="s">
        <v>4338</v>
      </c>
      <c r="R1263" s="12" t="s">
        <v>88</v>
      </c>
      <c r="S1263" s="1" t="s">
        <v>868</v>
      </c>
      <c r="T1263" s="1" t="s">
        <v>5640</v>
      </c>
      <c r="U1263" s="12" t="s">
        <v>5641</v>
      </c>
      <c r="W1263" s="1" t="s">
        <v>140</v>
      </c>
      <c r="Y1263" s="1" t="s">
        <v>870</v>
      </c>
      <c r="Z1263" s="12" t="s">
        <v>140</v>
      </c>
      <c r="AA1263" s="1" t="s">
        <v>140</v>
      </c>
      <c r="AB1263" s="1" t="s">
        <v>4333</v>
      </c>
      <c r="AD1263" s="12" t="s">
        <v>4333</v>
      </c>
    </row>
    <row r="1264" hidden="1" spans="2:30">
      <c r="B1264" t="e">
        <f>VLOOKUP(G1264,Summary!B:B,1,FALSE)</f>
        <v>#N/A</v>
      </c>
      <c r="C1264" t="str">
        <f t="shared" si="19"/>
        <v>REX</v>
      </c>
      <c r="D1264" s="12" t="s">
        <v>6253</v>
      </c>
      <c r="E1264" s="1" t="s">
        <v>4228</v>
      </c>
      <c r="F1264" s="12" t="s">
        <v>6254</v>
      </c>
      <c r="G1264" s="1" t="s">
        <v>4230</v>
      </c>
      <c r="H1264" s="12" t="s">
        <v>4231</v>
      </c>
      <c r="I1264" s="1" t="s">
        <v>863</v>
      </c>
      <c r="J1264" s="1" t="s">
        <v>863</v>
      </c>
      <c r="K1264" s="1" t="s">
        <v>864</v>
      </c>
      <c r="L1264" s="1" t="s">
        <v>864</v>
      </c>
      <c r="M1264" s="1" t="s">
        <v>865</v>
      </c>
      <c r="N1264" s="1" t="s">
        <v>866</v>
      </c>
      <c r="O1264" s="1" t="s">
        <v>866</v>
      </c>
      <c r="P1264" s="12" t="s">
        <v>4232</v>
      </c>
      <c r="R1264" s="12" t="s">
        <v>88</v>
      </c>
      <c r="S1264" s="1" t="s">
        <v>868</v>
      </c>
      <c r="T1264" s="1" t="s">
        <v>5640</v>
      </c>
      <c r="U1264" s="12" t="s">
        <v>5641</v>
      </c>
      <c r="W1264" s="1" t="s">
        <v>108</v>
      </c>
      <c r="Y1264" s="1" t="s">
        <v>870</v>
      </c>
      <c r="Z1264" s="12" t="s">
        <v>108</v>
      </c>
      <c r="AA1264" s="1" t="s">
        <v>108</v>
      </c>
      <c r="AB1264" s="1" t="s">
        <v>4233</v>
      </c>
      <c r="AD1264" s="12" t="s">
        <v>4233</v>
      </c>
    </row>
    <row r="1265" hidden="1" spans="2:30">
      <c r="B1265" t="e">
        <f>VLOOKUP(G1265,Summary!B:B,1,FALSE)</f>
        <v>#N/A</v>
      </c>
      <c r="C1265" t="str">
        <f t="shared" si="19"/>
        <v>REX</v>
      </c>
      <c r="D1265" s="12" t="s">
        <v>6255</v>
      </c>
      <c r="E1265" s="1" t="s">
        <v>5250</v>
      </c>
      <c r="F1265" s="12" t="s">
        <v>6256</v>
      </c>
      <c r="G1265" s="1" t="s">
        <v>5252</v>
      </c>
      <c r="H1265" s="12" t="s">
        <v>5253</v>
      </c>
      <c r="I1265" s="1" t="s">
        <v>863</v>
      </c>
      <c r="J1265" s="1" t="s">
        <v>863</v>
      </c>
      <c r="K1265" s="1" t="s">
        <v>864</v>
      </c>
      <c r="L1265" s="1" t="s">
        <v>864</v>
      </c>
      <c r="M1265" s="1" t="s">
        <v>865</v>
      </c>
      <c r="N1265" s="1" t="s">
        <v>866</v>
      </c>
      <c r="O1265" s="1" t="s">
        <v>866</v>
      </c>
      <c r="P1265" s="12" t="s">
        <v>5254</v>
      </c>
      <c r="R1265" s="12" t="s">
        <v>88</v>
      </c>
      <c r="S1265" s="1" t="s">
        <v>868</v>
      </c>
      <c r="T1265" s="1" t="s">
        <v>5640</v>
      </c>
      <c r="U1265" s="12" t="s">
        <v>5641</v>
      </c>
      <c r="W1265" s="1" t="s">
        <v>87</v>
      </c>
      <c r="Y1265" s="1" t="s">
        <v>870</v>
      </c>
      <c r="Z1265" s="12" t="s">
        <v>87</v>
      </c>
      <c r="AA1265" s="1" t="s">
        <v>87</v>
      </c>
      <c r="AB1265" s="1" t="s">
        <v>5255</v>
      </c>
      <c r="AD1265" s="12" t="s">
        <v>5255</v>
      </c>
    </row>
    <row r="1266" hidden="1" spans="2:30">
      <c r="B1266" t="e">
        <f>VLOOKUP(G1266,Summary!B:B,1,FALSE)</f>
        <v>#N/A</v>
      </c>
      <c r="C1266" t="str">
        <f t="shared" si="19"/>
        <v>REX</v>
      </c>
      <c r="D1266" s="12" t="s">
        <v>6257</v>
      </c>
      <c r="E1266" s="1" t="s">
        <v>3210</v>
      </c>
      <c r="F1266" s="12" t="s">
        <v>6258</v>
      </c>
      <c r="G1266" s="1" t="s">
        <v>3212</v>
      </c>
      <c r="H1266" s="12" t="s">
        <v>3213</v>
      </c>
      <c r="I1266" s="1" t="s">
        <v>863</v>
      </c>
      <c r="J1266" s="1" t="s">
        <v>863</v>
      </c>
      <c r="K1266" s="1" t="s">
        <v>864</v>
      </c>
      <c r="L1266" s="1" t="s">
        <v>864</v>
      </c>
      <c r="M1266" s="1" t="s">
        <v>865</v>
      </c>
      <c r="N1266" s="1" t="s">
        <v>866</v>
      </c>
      <c r="O1266" s="1" t="s">
        <v>866</v>
      </c>
      <c r="P1266" s="12" t="s">
        <v>3214</v>
      </c>
      <c r="R1266" s="12" t="s">
        <v>88</v>
      </c>
      <c r="S1266" s="1" t="s">
        <v>868</v>
      </c>
      <c r="T1266" s="1" t="s">
        <v>5640</v>
      </c>
      <c r="U1266" s="12" t="s">
        <v>5641</v>
      </c>
      <c r="W1266" s="1" t="s">
        <v>87</v>
      </c>
      <c r="Y1266" s="1" t="s">
        <v>870</v>
      </c>
      <c r="Z1266" s="12" t="s">
        <v>87</v>
      </c>
      <c r="AA1266" s="1" t="s">
        <v>87</v>
      </c>
      <c r="AB1266" s="1" t="s">
        <v>3215</v>
      </c>
      <c r="AD1266" s="12" t="s">
        <v>3215</v>
      </c>
    </row>
    <row r="1267" hidden="1" spans="2:30">
      <c r="B1267" t="e">
        <f>VLOOKUP(G1267,Summary!B:B,1,FALSE)</f>
        <v>#N/A</v>
      </c>
      <c r="C1267" t="str">
        <f t="shared" si="19"/>
        <v>REX</v>
      </c>
      <c r="D1267" s="12" t="s">
        <v>6259</v>
      </c>
      <c r="E1267" s="1" t="s">
        <v>3901</v>
      </c>
      <c r="F1267" s="12" t="s">
        <v>6260</v>
      </c>
      <c r="G1267" s="1" t="s">
        <v>3903</v>
      </c>
      <c r="H1267" s="12" t="s">
        <v>3904</v>
      </c>
      <c r="I1267" s="1" t="s">
        <v>863</v>
      </c>
      <c r="J1267" s="1" t="s">
        <v>863</v>
      </c>
      <c r="K1267" s="1" t="s">
        <v>864</v>
      </c>
      <c r="L1267" s="1" t="s">
        <v>864</v>
      </c>
      <c r="M1267" s="1" t="s">
        <v>865</v>
      </c>
      <c r="N1267" s="1" t="s">
        <v>866</v>
      </c>
      <c r="O1267" s="1" t="s">
        <v>866</v>
      </c>
      <c r="P1267" s="12" t="s">
        <v>3905</v>
      </c>
      <c r="R1267" s="12" t="s">
        <v>88</v>
      </c>
      <c r="S1267" s="1" t="s">
        <v>868</v>
      </c>
      <c r="T1267" s="1" t="s">
        <v>5640</v>
      </c>
      <c r="U1267" s="12" t="s">
        <v>5641</v>
      </c>
      <c r="W1267" s="1" t="s">
        <v>87</v>
      </c>
      <c r="Y1267" s="1" t="s">
        <v>870</v>
      </c>
      <c r="Z1267" s="12" t="s">
        <v>87</v>
      </c>
      <c r="AA1267" s="1" t="s">
        <v>87</v>
      </c>
      <c r="AB1267" s="1" t="s">
        <v>3906</v>
      </c>
      <c r="AD1267" s="12" t="s">
        <v>3906</v>
      </c>
    </row>
    <row r="1268" hidden="1" spans="2:30">
      <c r="B1268" t="e">
        <f>VLOOKUP(G1268,Summary!B:B,1,FALSE)</f>
        <v>#N/A</v>
      </c>
      <c r="C1268" t="str">
        <f t="shared" si="19"/>
        <v>REX</v>
      </c>
      <c r="D1268" s="12" t="s">
        <v>6259</v>
      </c>
      <c r="E1268" s="1" t="s">
        <v>3908</v>
      </c>
      <c r="F1268" s="12" t="s">
        <v>6261</v>
      </c>
      <c r="G1268" s="1" t="s">
        <v>3910</v>
      </c>
      <c r="H1268" s="12" t="s">
        <v>3904</v>
      </c>
      <c r="I1268" s="1" t="s">
        <v>863</v>
      </c>
      <c r="J1268" s="1" t="s">
        <v>863</v>
      </c>
      <c r="K1268" s="1" t="s">
        <v>864</v>
      </c>
      <c r="L1268" s="1" t="s">
        <v>864</v>
      </c>
      <c r="M1268" s="1" t="s">
        <v>865</v>
      </c>
      <c r="N1268" s="1" t="s">
        <v>866</v>
      </c>
      <c r="O1268" s="1" t="s">
        <v>866</v>
      </c>
      <c r="P1268" s="12" t="s">
        <v>3911</v>
      </c>
      <c r="R1268" s="12" t="s">
        <v>88</v>
      </c>
      <c r="S1268" s="1" t="s">
        <v>868</v>
      </c>
      <c r="T1268" s="1" t="s">
        <v>5640</v>
      </c>
      <c r="U1268" s="12" t="s">
        <v>5641</v>
      </c>
      <c r="W1268" s="1" t="s">
        <v>108</v>
      </c>
      <c r="Y1268" s="1" t="s">
        <v>870</v>
      </c>
      <c r="Z1268" s="12" t="s">
        <v>108</v>
      </c>
      <c r="AA1268" s="1" t="s">
        <v>108</v>
      </c>
      <c r="AB1268" s="1" t="s">
        <v>3906</v>
      </c>
      <c r="AD1268" s="12" t="s">
        <v>3906</v>
      </c>
    </row>
    <row r="1269" hidden="1" spans="2:30">
      <c r="B1269" t="e">
        <f>VLOOKUP(G1269,Summary!B:B,1,FALSE)</f>
        <v>#N/A</v>
      </c>
      <c r="C1269" t="str">
        <f t="shared" si="19"/>
        <v>REX</v>
      </c>
      <c r="D1269" s="12" t="s">
        <v>6259</v>
      </c>
      <c r="E1269" s="1" t="s">
        <v>3913</v>
      </c>
      <c r="F1269" s="12" t="s">
        <v>6262</v>
      </c>
      <c r="G1269" s="1" t="s">
        <v>3915</v>
      </c>
      <c r="H1269" s="12" t="s">
        <v>3904</v>
      </c>
      <c r="I1269" s="1" t="s">
        <v>863</v>
      </c>
      <c r="J1269" s="1" t="s">
        <v>863</v>
      </c>
      <c r="K1269" s="1" t="s">
        <v>864</v>
      </c>
      <c r="L1269" s="1" t="s">
        <v>864</v>
      </c>
      <c r="M1269" s="1" t="s">
        <v>865</v>
      </c>
      <c r="N1269" s="1" t="s">
        <v>866</v>
      </c>
      <c r="O1269" s="1" t="s">
        <v>866</v>
      </c>
      <c r="P1269" s="12" t="s">
        <v>3916</v>
      </c>
      <c r="R1269" s="12" t="s">
        <v>88</v>
      </c>
      <c r="S1269" s="1" t="s">
        <v>868</v>
      </c>
      <c r="T1269" s="1" t="s">
        <v>5640</v>
      </c>
      <c r="U1269" s="12" t="s">
        <v>5641</v>
      </c>
      <c r="W1269" s="1" t="s">
        <v>281</v>
      </c>
      <c r="Y1269" s="1" t="s">
        <v>870</v>
      </c>
      <c r="Z1269" s="12" t="s">
        <v>281</v>
      </c>
      <c r="AA1269" s="1" t="s">
        <v>281</v>
      </c>
      <c r="AB1269" s="1" t="s">
        <v>3906</v>
      </c>
      <c r="AD1269" s="12" t="s">
        <v>3906</v>
      </c>
    </row>
    <row r="1270" hidden="1" spans="2:30">
      <c r="B1270" t="e">
        <f>VLOOKUP(G1270,Summary!B:B,1,FALSE)</f>
        <v>#N/A</v>
      </c>
      <c r="C1270" t="str">
        <f t="shared" si="19"/>
        <v>REX</v>
      </c>
      <c r="D1270" s="12" t="s">
        <v>6259</v>
      </c>
      <c r="E1270" s="1" t="s">
        <v>3918</v>
      </c>
      <c r="F1270" s="12" t="s">
        <v>6263</v>
      </c>
      <c r="G1270" s="1" t="s">
        <v>3920</v>
      </c>
      <c r="H1270" s="12" t="s">
        <v>3904</v>
      </c>
      <c r="I1270" s="1" t="s">
        <v>863</v>
      </c>
      <c r="J1270" s="1" t="s">
        <v>863</v>
      </c>
      <c r="K1270" s="1" t="s">
        <v>864</v>
      </c>
      <c r="L1270" s="1" t="s">
        <v>864</v>
      </c>
      <c r="M1270" s="1" t="s">
        <v>865</v>
      </c>
      <c r="N1270" s="1" t="s">
        <v>866</v>
      </c>
      <c r="O1270" s="1" t="s">
        <v>866</v>
      </c>
      <c r="P1270" s="12" t="s">
        <v>3921</v>
      </c>
      <c r="R1270" s="12" t="s">
        <v>88</v>
      </c>
      <c r="S1270" s="1" t="s">
        <v>868</v>
      </c>
      <c r="T1270" s="1" t="s">
        <v>5640</v>
      </c>
      <c r="U1270" s="12" t="s">
        <v>5641</v>
      </c>
      <c r="W1270" s="1" t="s">
        <v>87</v>
      </c>
      <c r="Y1270" s="1" t="s">
        <v>870</v>
      </c>
      <c r="Z1270" s="12" t="s">
        <v>87</v>
      </c>
      <c r="AA1270" s="1" t="s">
        <v>87</v>
      </c>
      <c r="AB1270" s="1" t="s">
        <v>3906</v>
      </c>
      <c r="AD1270" s="12" t="s">
        <v>3906</v>
      </c>
    </row>
    <row r="1271" hidden="1" spans="2:30">
      <c r="B1271" t="e">
        <f>VLOOKUP(G1271,Summary!B:B,1,FALSE)</f>
        <v>#N/A</v>
      </c>
      <c r="C1271" t="str">
        <f t="shared" si="19"/>
        <v>REX</v>
      </c>
      <c r="D1271" s="12" t="s">
        <v>6259</v>
      </c>
      <c r="E1271" s="1" t="s">
        <v>3923</v>
      </c>
      <c r="F1271" s="12" t="s">
        <v>6264</v>
      </c>
      <c r="G1271" s="1" t="s">
        <v>3925</v>
      </c>
      <c r="H1271" s="12" t="s">
        <v>3904</v>
      </c>
      <c r="I1271" s="1" t="s">
        <v>863</v>
      </c>
      <c r="J1271" s="1" t="s">
        <v>863</v>
      </c>
      <c r="K1271" s="1" t="s">
        <v>864</v>
      </c>
      <c r="L1271" s="1" t="s">
        <v>864</v>
      </c>
      <c r="M1271" s="1" t="s">
        <v>865</v>
      </c>
      <c r="N1271" s="1" t="s">
        <v>866</v>
      </c>
      <c r="O1271" s="1" t="s">
        <v>866</v>
      </c>
      <c r="P1271" s="12" t="s">
        <v>3926</v>
      </c>
      <c r="R1271" s="12" t="s">
        <v>88</v>
      </c>
      <c r="S1271" s="1" t="s">
        <v>868</v>
      </c>
      <c r="T1271" s="1" t="s">
        <v>5640</v>
      </c>
      <c r="U1271" s="12" t="s">
        <v>5641</v>
      </c>
      <c r="W1271" s="1" t="s">
        <v>127</v>
      </c>
      <c r="Y1271" s="1" t="s">
        <v>870</v>
      </c>
      <c r="Z1271" s="12" t="s">
        <v>127</v>
      </c>
      <c r="AA1271" s="1" t="s">
        <v>127</v>
      </c>
      <c r="AB1271" s="1" t="s">
        <v>3906</v>
      </c>
      <c r="AD1271" s="12" t="s">
        <v>3906</v>
      </c>
    </row>
    <row r="1272" hidden="1" spans="2:30">
      <c r="B1272" t="e">
        <f>VLOOKUP(G1272,Summary!B:B,1,FALSE)</f>
        <v>#N/A</v>
      </c>
      <c r="C1272" t="str">
        <f t="shared" si="19"/>
        <v>REX</v>
      </c>
      <c r="D1272" s="12" t="s">
        <v>6259</v>
      </c>
      <c r="E1272" s="1" t="s">
        <v>3928</v>
      </c>
      <c r="F1272" s="12" t="s">
        <v>6265</v>
      </c>
      <c r="G1272" s="1" t="s">
        <v>3930</v>
      </c>
      <c r="H1272" s="12" t="s">
        <v>3904</v>
      </c>
      <c r="I1272" s="1" t="s">
        <v>863</v>
      </c>
      <c r="J1272" s="1" t="s">
        <v>863</v>
      </c>
      <c r="K1272" s="1" t="s">
        <v>864</v>
      </c>
      <c r="L1272" s="1" t="s">
        <v>864</v>
      </c>
      <c r="M1272" s="1" t="s">
        <v>865</v>
      </c>
      <c r="N1272" s="1" t="s">
        <v>866</v>
      </c>
      <c r="O1272" s="1" t="s">
        <v>866</v>
      </c>
      <c r="P1272" s="12" t="s">
        <v>3931</v>
      </c>
      <c r="R1272" s="12" t="s">
        <v>88</v>
      </c>
      <c r="S1272" s="1" t="s">
        <v>868</v>
      </c>
      <c r="T1272" s="1" t="s">
        <v>5640</v>
      </c>
      <c r="U1272" s="12" t="s">
        <v>5641</v>
      </c>
      <c r="W1272" s="1" t="s">
        <v>87</v>
      </c>
      <c r="Y1272" s="1" t="s">
        <v>870</v>
      </c>
      <c r="Z1272" s="12" t="s">
        <v>87</v>
      </c>
      <c r="AA1272" s="1" t="s">
        <v>87</v>
      </c>
      <c r="AB1272" s="1" t="s">
        <v>3906</v>
      </c>
      <c r="AD1272" s="12" t="s">
        <v>3906</v>
      </c>
    </row>
    <row r="1273" hidden="1" spans="2:30">
      <c r="B1273" t="e">
        <f>VLOOKUP(G1273,Summary!B:B,1,FALSE)</f>
        <v>#N/A</v>
      </c>
      <c r="C1273" t="str">
        <f t="shared" si="19"/>
        <v>REX</v>
      </c>
      <c r="D1273" s="12" t="s">
        <v>6259</v>
      </c>
      <c r="E1273" s="1" t="s">
        <v>3933</v>
      </c>
      <c r="F1273" s="12" t="s">
        <v>6266</v>
      </c>
      <c r="G1273" s="1" t="s">
        <v>3935</v>
      </c>
      <c r="H1273" s="12" t="s">
        <v>3904</v>
      </c>
      <c r="I1273" s="1" t="s">
        <v>863</v>
      </c>
      <c r="J1273" s="1" t="s">
        <v>863</v>
      </c>
      <c r="K1273" s="1" t="s">
        <v>864</v>
      </c>
      <c r="L1273" s="1" t="s">
        <v>864</v>
      </c>
      <c r="M1273" s="1" t="s">
        <v>865</v>
      </c>
      <c r="N1273" s="1" t="s">
        <v>866</v>
      </c>
      <c r="O1273" s="1" t="s">
        <v>866</v>
      </c>
      <c r="P1273" s="12" t="s">
        <v>3936</v>
      </c>
      <c r="R1273" s="12" t="s">
        <v>88</v>
      </c>
      <c r="S1273" s="1" t="s">
        <v>868</v>
      </c>
      <c r="T1273" s="1" t="s">
        <v>5640</v>
      </c>
      <c r="U1273" s="12" t="s">
        <v>5641</v>
      </c>
      <c r="W1273" s="1" t="s">
        <v>87</v>
      </c>
      <c r="Y1273" s="1" t="s">
        <v>870</v>
      </c>
      <c r="Z1273" s="12" t="s">
        <v>87</v>
      </c>
      <c r="AA1273" s="1" t="s">
        <v>87</v>
      </c>
      <c r="AB1273" s="1" t="s">
        <v>3906</v>
      </c>
      <c r="AD1273" s="12" t="s">
        <v>3906</v>
      </c>
    </row>
    <row r="1274" hidden="1" spans="2:30">
      <c r="B1274" t="e">
        <f>VLOOKUP(G1274,Summary!B:B,1,FALSE)</f>
        <v>#N/A</v>
      </c>
      <c r="C1274" t="str">
        <f t="shared" si="19"/>
        <v>REX</v>
      </c>
      <c r="D1274" s="12" t="s">
        <v>6259</v>
      </c>
      <c r="E1274" s="1" t="s">
        <v>3938</v>
      </c>
      <c r="F1274" s="12" t="s">
        <v>6267</v>
      </c>
      <c r="G1274" s="1" t="s">
        <v>3940</v>
      </c>
      <c r="H1274" s="12" t="s">
        <v>3904</v>
      </c>
      <c r="I1274" s="1" t="s">
        <v>863</v>
      </c>
      <c r="J1274" s="1" t="s">
        <v>863</v>
      </c>
      <c r="K1274" s="1" t="s">
        <v>864</v>
      </c>
      <c r="L1274" s="1" t="s">
        <v>864</v>
      </c>
      <c r="M1274" s="1" t="s">
        <v>865</v>
      </c>
      <c r="N1274" s="1" t="s">
        <v>866</v>
      </c>
      <c r="O1274" s="1" t="s">
        <v>866</v>
      </c>
      <c r="P1274" s="12" t="s">
        <v>3941</v>
      </c>
      <c r="R1274" s="12" t="s">
        <v>88</v>
      </c>
      <c r="S1274" s="1" t="s">
        <v>868</v>
      </c>
      <c r="T1274" s="1" t="s">
        <v>5640</v>
      </c>
      <c r="U1274" s="12" t="s">
        <v>5641</v>
      </c>
      <c r="W1274" s="1" t="s">
        <v>87</v>
      </c>
      <c r="Y1274" s="1" t="s">
        <v>870</v>
      </c>
      <c r="Z1274" s="12" t="s">
        <v>87</v>
      </c>
      <c r="AA1274" s="1" t="s">
        <v>87</v>
      </c>
      <c r="AB1274" s="1" t="s">
        <v>3906</v>
      </c>
      <c r="AD1274" s="12" t="s">
        <v>3906</v>
      </c>
    </row>
    <row r="1275" hidden="1" spans="2:30">
      <c r="B1275" t="e">
        <f>VLOOKUP(G1275,Summary!B:B,1,FALSE)</f>
        <v>#N/A</v>
      </c>
      <c r="C1275" t="str">
        <f t="shared" ref="C1275:C1338" si="20">MID(H1275,6,3)</f>
        <v>REX</v>
      </c>
      <c r="D1275" s="12" t="s">
        <v>6259</v>
      </c>
      <c r="E1275" s="1" t="s">
        <v>3943</v>
      </c>
      <c r="F1275" s="12" t="s">
        <v>6268</v>
      </c>
      <c r="G1275" s="1" t="s">
        <v>3945</v>
      </c>
      <c r="H1275" s="12" t="s">
        <v>3904</v>
      </c>
      <c r="I1275" s="1" t="s">
        <v>863</v>
      </c>
      <c r="J1275" s="1" t="s">
        <v>863</v>
      </c>
      <c r="K1275" s="1" t="s">
        <v>864</v>
      </c>
      <c r="L1275" s="1" t="s">
        <v>864</v>
      </c>
      <c r="M1275" s="1" t="s">
        <v>865</v>
      </c>
      <c r="N1275" s="1" t="s">
        <v>866</v>
      </c>
      <c r="O1275" s="1" t="s">
        <v>866</v>
      </c>
      <c r="P1275" s="12" t="s">
        <v>3946</v>
      </c>
      <c r="R1275" s="12" t="s">
        <v>88</v>
      </c>
      <c r="S1275" s="1" t="s">
        <v>868</v>
      </c>
      <c r="T1275" s="1" t="s">
        <v>5640</v>
      </c>
      <c r="U1275" s="12" t="s">
        <v>5641</v>
      </c>
      <c r="W1275" s="1" t="s">
        <v>127</v>
      </c>
      <c r="Y1275" s="1" t="s">
        <v>870</v>
      </c>
      <c r="Z1275" s="12" t="s">
        <v>127</v>
      </c>
      <c r="AA1275" s="1" t="s">
        <v>127</v>
      </c>
      <c r="AB1275" s="1" t="s">
        <v>3906</v>
      </c>
      <c r="AD1275" s="12" t="s">
        <v>3906</v>
      </c>
    </row>
    <row r="1276" hidden="1" spans="2:30">
      <c r="B1276" t="e">
        <f>VLOOKUP(G1276,Summary!B:B,1,FALSE)</f>
        <v>#N/A</v>
      </c>
      <c r="C1276" t="str">
        <f t="shared" si="20"/>
        <v>REX</v>
      </c>
      <c r="D1276" s="12" t="s">
        <v>6259</v>
      </c>
      <c r="E1276" s="1" t="s">
        <v>3948</v>
      </c>
      <c r="F1276" s="12" t="s">
        <v>6269</v>
      </c>
      <c r="G1276" s="1" t="s">
        <v>3950</v>
      </c>
      <c r="H1276" s="12" t="s">
        <v>3904</v>
      </c>
      <c r="I1276" s="1" t="s">
        <v>863</v>
      </c>
      <c r="J1276" s="1" t="s">
        <v>863</v>
      </c>
      <c r="K1276" s="1" t="s">
        <v>864</v>
      </c>
      <c r="L1276" s="1" t="s">
        <v>864</v>
      </c>
      <c r="M1276" s="1" t="s">
        <v>865</v>
      </c>
      <c r="N1276" s="1" t="s">
        <v>866</v>
      </c>
      <c r="O1276" s="1" t="s">
        <v>866</v>
      </c>
      <c r="P1276" s="12" t="s">
        <v>3951</v>
      </c>
      <c r="R1276" s="12" t="s">
        <v>88</v>
      </c>
      <c r="S1276" s="1" t="s">
        <v>868</v>
      </c>
      <c r="T1276" s="1" t="s">
        <v>5640</v>
      </c>
      <c r="U1276" s="12" t="s">
        <v>5641</v>
      </c>
      <c r="W1276" s="1" t="s">
        <v>87</v>
      </c>
      <c r="Y1276" s="1" t="s">
        <v>870</v>
      </c>
      <c r="Z1276" s="12" t="s">
        <v>87</v>
      </c>
      <c r="AA1276" s="1" t="s">
        <v>87</v>
      </c>
      <c r="AB1276" s="1" t="s">
        <v>3906</v>
      </c>
      <c r="AD1276" s="12" t="s">
        <v>3906</v>
      </c>
    </row>
    <row r="1277" hidden="1" spans="2:30">
      <c r="B1277" t="e">
        <f>VLOOKUP(G1277,Summary!B:B,1,FALSE)</f>
        <v>#N/A</v>
      </c>
      <c r="C1277" t="str">
        <f t="shared" si="20"/>
        <v>REX</v>
      </c>
      <c r="D1277" s="12" t="s">
        <v>6259</v>
      </c>
      <c r="E1277" s="1" t="s">
        <v>3953</v>
      </c>
      <c r="F1277" s="12" t="s">
        <v>6270</v>
      </c>
      <c r="G1277" s="1" t="s">
        <v>3955</v>
      </c>
      <c r="H1277" s="12" t="s">
        <v>3904</v>
      </c>
      <c r="I1277" s="1" t="s">
        <v>863</v>
      </c>
      <c r="J1277" s="1" t="s">
        <v>863</v>
      </c>
      <c r="K1277" s="1" t="s">
        <v>864</v>
      </c>
      <c r="L1277" s="1" t="s">
        <v>864</v>
      </c>
      <c r="M1277" s="1" t="s">
        <v>865</v>
      </c>
      <c r="N1277" s="1" t="s">
        <v>866</v>
      </c>
      <c r="O1277" s="1" t="s">
        <v>866</v>
      </c>
      <c r="P1277" s="12" t="s">
        <v>3956</v>
      </c>
      <c r="R1277" s="12" t="s">
        <v>88</v>
      </c>
      <c r="S1277" s="1" t="s">
        <v>868</v>
      </c>
      <c r="T1277" s="1" t="s">
        <v>5640</v>
      </c>
      <c r="U1277" s="12" t="s">
        <v>5641</v>
      </c>
      <c r="W1277" s="1" t="s">
        <v>287</v>
      </c>
      <c r="Y1277" s="1" t="s">
        <v>870</v>
      </c>
      <c r="Z1277" s="12" t="s">
        <v>287</v>
      </c>
      <c r="AA1277" s="1" t="s">
        <v>287</v>
      </c>
      <c r="AB1277" s="1" t="s">
        <v>3906</v>
      </c>
      <c r="AD1277" s="12" t="s">
        <v>3906</v>
      </c>
    </row>
    <row r="1278" hidden="1" spans="2:30">
      <c r="B1278" t="e">
        <f>VLOOKUP(G1278,Summary!B:B,1,FALSE)</f>
        <v>#N/A</v>
      </c>
      <c r="C1278" t="str">
        <f t="shared" si="20"/>
        <v>REX</v>
      </c>
      <c r="D1278" s="12" t="s">
        <v>6271</v>
      </c>
      <c r="E1278" s="1" t="s">
        <v>4770</v>
      </c>
      <c r="F1278" s="12" t="s">
        <v>6272</v>
      </c>
      <c r="G1278" s="1" t="s">
        <v>4772</v>
      </c>
      <c r="H1278" s="12" t="s">
        <v>4773</v>
      </c>
      <c r="I1278" s="1" t="s">
        <v>863</v>
      </c>
      <c r="J1278" s="1" t="s">
        <v>863</v>
      </c>
      <c r="K1278" s="1" t="s">
        <v>864</v>
      </c>
      <c r="L1278" s="1" t="s">
        <v>864</v>
      </c>
      <c r="M1278" s="1" t="s">
        <v>865</v>
      </c>
      <c r="N1278" s="1" t="s">
        <v>866</v>
      </c>
      <c r="O1278" s="1" t="s">
        <v>866</v>
      </c>
      <c r="P1278" s="12" t="s">
        <v>4774</v>
      </c>
      <c r="R1278" s="12" t="s">
        <v>88</v>
      </c>
      <c r="S1278" s="1" t="s">
        <v>868</v>
      </c>
      <c r="T1278" s="1" t="s">
        <v>5640</v>
      </c>
      <c r="U1278" s="12" t="s">
        <v>5641</v>
      </c>
      <c r="W1278" s="1" t="s">
        <v>87</v>
      </c>
      <c r="Y1278" s="1" t="s">
        <v>870</v>
      </c>
      <c r="Z1278" s="12" t="s">
        <v>87</v>
      </c>
      <c r="AA1278" s="1" t="s">
        <v>87</v>
      </c>
      <c r="AB1278" s="1" t="s">
        <v>4775</v>
      </c>
      <c r="AD1278" s="12" t="s">
        <v>4775</v>
      </c>
    </row>
    <row r="1279" hidden="1" spans="2:30">
      <c r="B1279" t="e">
        <f>VLOOKUP(G1279,Summary!B:B,1,FALSE)</f>
        <v>#N/A</v>
      </c>
      <c r="C1279" t="str">
        <f t="shared" si="20"/>
        <v>REX</v>
      </c>
      <c r="D1279" s="12" t="s">
        <v>6273</v>
      </c>
      <c r="E1279" s="1" t="s">
        <v>4216</v>
      </c>
      <c r="F1279" s="12" t="s">
        <v>6274</v>
      </c>
      <c r="G1279" s="1" t="s">
        <v>4218</v>
      </c>
      <c r="H1279" s="12" t="s">
        <v>4219</v>
      </c>
      <c r="I1279" s="1" t="s">
        <v>863</v>
      </c>
      <c r="J1279" s="1" t="s">
        <v>863</v>
      </c>
      <c r="K1279" s="1" t="s">
        <v>864</v>
      </c>
      <c r="L1279" s="1" t="s">
        <v>864</v>
      </c>
      <c r="M1279" s="1" t="s">
        <v>865</v>
      </c>
      <c r="N1279" s="1" t="s">
        <v>866</v>
      </c>
      <c r="O1279" s="1" t="s">
        <v>866</v>
      </c>
      <c r="P1279" s="12" t="s">
        <v>4220</v>
      </c>
      <c r="R1279" s="12" t="s">
        <v>88</v>
      </c>
      <c r="S1279" s="1" t="s">
        <v>868</v>
      </c>
      <c r="T1279" s="1" t="s">
        <v>5640</v>
      </c>
      <c r="U1279" s="12" t="s">
        <v>5641</v>
      </c>
      <c r="W1279" s="1" t="s">
        <v>817</v>
      </c>
      <c r="Y1279" s="1" t="s">
        <v>870</v>
      </c>
      <c r="Z1279" s="12" t="s">
        <v>817</v>
      </c>
      <c r="AA1279" s="1" t="s">
        <v>817</v>
      </c>
      <c r="AB1279" s="1" t="s">
        <v>4221</v>
      </c>
      <c r="AD1279" s="12" t="s">
        <v>4221</v>
      </c>
    </row>
    <row r="1280" hidden="1" spans="2:30">
      <c r="B1280" t="e">
        <f>VLOOKUP(G1280,Summary!B:B,1,FALSE)</f>
        <v>#N/A</v>
      </c>
      <c r="C1280" t="str">
        <f t="shared" si="20"/>
        <v>REX</v>
      </c>
      <c r="D1280" s="12" t="s">
        <v>6273</v>
      </c>
      <c r="E1280" s="1" t="s">
        <v>4223</v>
      </c>
      <c r="F1280" s="12" t="s">
        <v>6275</v>
      </c>
      <c r="G1280" s="1" t="s">
        <v>4225</v>
      </c>
      <c r="H1280" s="12" t="s">
        <v>4219</v>
      </c>
      <c r="I1280" s="1" t="s">
        <v>863</v>
      </c>
      <c r="J1280" s="1" t="s">
        <v>863</v>
      </c>
      <c r="K1280" s="1" t="s">
        <v>864</v>
      </c>
      <c r="L1280" s="1" t="s">
        <v>864</v>
      </c>
      <c r="M1280" s="1" t="s">
        <v>865</v>
      </c>
      <c r="N1280" s="1" t="s">
        <v>866</v>
      </c>
      <c r="O1280" s="1" t="s">
        <v>866</v>
      </c>
      <c r="P1280" s="12" t="s">
        <v>4226</v>
      </c>
      <c r="R1280" s="12" t="s">
        <v>88</v>
      </c>
      <c r="S1280" s="1" t="s">
        <v>868</v>
      </c>
      <c r="T1280" s="1" t="s">
        <v>5640</v>
      </c>
      <c r="U1280" s="12" t="s">
        <v>5641</v>
      </c>
      <c r="W1280" s="1" t="s">
        <v>87</v>
      </c>
      <c r="Y1280" s="1" t="s">
        <v>870</v>
      </c>
      <c r="Z1280" s="12" t="s">
        <v>87</v>
      </c>
      <c r="AA1280" s="1" t="s">
        <v>87</v>
      </c>
      <c r="AB1280" s="1" t="s">
        <v>4221</v>
      </c>
      <c r="AD1280" s="12" t="s">
        <v>4221</v>
      </c>
    </row>
    <row r="1281" hidden="1" spans="2:30">
      <c r="B1281" t="e">
        <f>VLOOKUP(G1281,Summary!B:B,1,FALSE)</f>
        <v>#N/A</v>
      </c>
      <c r="C1281" t="str">
        <f t="shared" si="20"/>
        <v>REX</v>
      </c>
      <c r="D1281" s="12" t="s">
        <v>6276</v>
      </c>
      <c r="E1281" s="1" t="s">
        <v>3433</v>
      </c>
      <c r="F1281" s="12" t="s">
        <v>6277</v>
      </c>
      <c r="G1281" s="1" t="s">
        <v>3435</v>
      </c>
      <c r="H1281" s="12" t="s">
        <v>3436</v>
      </c>
      <c r="I1281" s="1" t="s">
        <v>863</v>
      </c>
      <c r="J1281" s="1" t="s">
        <v>863</v>
      </c>
      <c r="K1281" s="1" t="s">
        <v>864</v>
      </c>
      <c r="L1281" s="1" t="s">
        <v>864</v>
      </c>
      <c r="M1281" s="1" t="s">
        <v>865</v>
      </c>
      <c r="N1281" s="1" t="s">
        <v>866</v>
      </c>
      <c r="O1281" s="1" t="s">
        <v>866</v>
      </c>
      <c r="P1281" s="12" t="s">
        <v>3437</v>
      </c>
      <c r="R1281" s="12" t="s">
        <v>88</v>
      </c>
      <c r="S1281" s="1" t="s">
        <v>868</v>
      </c>
      <c r="T1281" s="1" t="s">
        <v>5640</v>
      </c>
      <c r="U1281" s="12" t="s">
        <v>5641</v>
      </c>
      <c r="W1281" s="1" t="s">
        <v>87</v>
      </c>
      <c r="Y1281" s="1" t="s">
        <v>870</v>
      </c>
      <c r="Z1281" s="12" t="s">
        <v>87</v>
      </c>
      <c r="AA1281" s="1" t="s">
        <v>87</v>
      </c>
      <c r="AB1281" s="1" t="s">
        <v>3438</v>
      </c>
      <c r="AD1281" s="12" t="s">
        <v>3438</v>
      </c>
    </row>
    <row r="1282" hidden="1" spans="2:30">
      <c r="B1282" t="e">
        <f>VLOOKUP(G1282,Summary!B:B,1,FALSE)</f>
        <v>#N/A</v>
      </c>
      <c r="C1282" t="str">
        <f t="shared" si="20"/>
        <v>REX</v>
      </c>
      <c r="D1282" s="12" t="s">
        <v>6276</v>
      </c>
      <c r="E1282" s="1" t="s">
        <v>3440</v>
      </c>
      <c r="F1282" s="12" t="s">
        <v>6278</v>
      </c>
      <c r="G1282" s="1" t="s">
        <v>3442</v>
      </c>
      <c r="H1282" s="12" t="s">
        <v>3436</v>
      </c>
      <c r="I1282" s="1" t="s">
        <v>863</v>
      </c>
      <c r="J1282" s="1" t="s">
        <v>863</v>
      </c>
      <c r="K1282" s="1" t="s">
        <v>864</v>
      </c>
      <c r="L1282" s="1" t="s">
        <v>864</v>
      </c>
      <c r="M1282" s="1" t="s">
        <v>865</v>
      </c>
      <c r="N1282" s="1" t="s">
        <v>866</v>
      </c>
      <c r="O1282" s="1" t="s">
        <v>866</v>
      </c>
      <c r="P1282" s="12" t="s">
        <v>3443</v>
      </c>
      <c r="R1282" s="12" t="s">
        <v>88</v>
      </c>
      <c r="S1282" s="1" t="s">
        <v>868</v>
      </c>
      <c r="T1282" s="1" t="s">
        <v>5640</v>
      </c>
      <c r="U1282" s="12" t="s">
        <v>5641</v>
      </c>
      <c r="W1282" s="1" t="s">
        <v>87</v>
      </c>
      <c r="Y1282" s="1" t="s">
        <v>870</v>
      </c>
      <c r="Z1282" s="12" t="s">
        <v>87</v>
      </c>
      <c r="AA1282" s="1" t="s">
        <v>87</v>
      </c>
      <c r="AB1282" s="1" t="s">
        <v>3438</v>
      </c>
      <c r="AD1282" s="12" t="s">
        <v>3438</v>
      </c>
    </row>
    <row r="1283" hidden="1" spans="2:30">
      <c r="B1283" t="e">
        <f>VLOOKUP(G1283,Summary!B:B,1,FALSE)</f>
        <v>#N/A</v>
      </c>
      <c r="C1283" t="str">
        <f t="shared" si="20"/>
        <v>REX</v>
      </c>
      <c r="D1283" s="12" t="s">
        <v>6276</v>
      </c>
      <c r="E1283" s="1" t="s">
        <v>3445</v>
      </c>
      <c r="F1283" s="12" t="s">
        <v>6279</v>
      </c>
      <c r="G1283" s="1" t="s">
        <v>3447</v>
      </c>
      <c r="H1283" s="12" t="s">
        <v>3436</v>
      </c>
      <c r="I1283" s="1" t="s">
        <v>863</v>
      </c>
      <c r="J1283" s="1" t="s">
        <v>863</v>
      </c>
      <c r="K1283" s="1" t="s">
        <v>864</v>
      </c>
      <c r="L1283" s="1" t="s">
        <v>864</v>
      </c>
      <c r="M1283" s="1" t="s">
        <v>865</v>
      </c>
      <c r="N1283" s="1" t="s">
        <v>866</v>
      </c>
      <c r="O1283" s="1" t="s">
        <v>866</v>
      </c>
      <c r="P1283" s="12" t="s">
        <v>3448</v>
      </c>
      <c r="R1283" s="12" t="s">
        <v>88</v>
      </c>
      <c r="S1283" s="1" t="s">
        <v>868</v>
      </c>
      <c r="T1283" s="1" t="s">
        <v>5640</v>
      </c>
      <c r="U1283" s="12" t="s">
        <v>5641</v>
      </c>
      <c r="W1283" s="1" t="s">
        <v>127</v>
      </c>
      <c r="Y1283" s="1" t="s">
        <v>870</v>
      </c>
      <c r="Z1283" s="12" t="s">
        <v>127</v>
      </c>
      <c r="AA1283" s="1" t="s">
        <v>127</v>
      </c>
      <c r="AB1283" s="1" t="s">
        <v>3438</v>
      </c>
      <c r="AD1283" s="12" t="s">
        <v>3438</v>
      </c>
    </row>
    <row r="1284" hidden="1" spans="2:30">
      <c r="B1284" t="e">
        <f>VLOOKUP(G1284,Summary!B:B,1,FALSE)</f>
        <v>#N/A</v>
      </c>
      <c r="C1284" t="str">
        <f t="shared" si="20"/>
        <v>REX</v>
      </c>
      <c r="D1284" s="12" t="s">
        <v>6276</v>
      </c>
      <c r="E1284" s="1" t="s">
        <v>3450</v>
      </c>
      <c r="F1284" s="12" t="s">
        <v>6280</v>
      </c>
      <c r="G1284" s="1" t="s">
        <v>3452</v>
      </c>
      <c r="H1284" s="12" t="s">
        <v>3436</v>
      </c>
      <c r="I1284" s="1" t="s">
        <v>863</v>
      </c>
      <c r="J1284" s="1" t="s">
        <v>863</v>
      </c>
      <c r="K1284" s="1" t="s">
        <v>864</v>
      </c>
      <c r="L1284" s="1" t="s">
        <v>864</v>
      </c>
      <c r="M1284" s="1" t="s">
        <v>865</v>
      </c>
      <c r="N1284" s="1" t="s">
        <v>866</v>
      </c>
      <c r="O1284" s="1" t="s">
        <v>866</v>
      </c>
      <c r="P1284" s="12" t="s">
        <v>3453</v>
      </c>
      <c r="R1284" s="12" t="s">
        <v>88</v>
      </c>
      <c r="S1284" s="1" t="s">
        <v>868</v>
      </c>
      <c r="T1284" s="1" t="s">
        <v>5640</v>
      </c>
      <c r="U1284" s="12" t="s">
        <v>5641</v>
      </c>
      <c r="W1284" s="1" t="s">
        <v>87</v>
      </c>
      <c r="Y1284" s="1" t="s">
        <v>870</v>
      </c>
      <c r="Z1284" s="12" t="s">
        <v>87</v>
      </c>
      <c r="AA1284" s="1" t="s">
        <v>87</v>
      </c>
      <c r="AB1284" s="1" t="s">
        <v>3438</v>
      </c>
      <c r="AD1284" s="12" t="s">
        <v>3438</v>
      </c>
    </row>
    <row r="1285" hidden="1" spans="2:30">
      <c r="B1285" t="e">
        <f>VLOOKUP(G1285,Summary!B:B,1,FALSE)</f>
        <v>#N/A</v>
      </c>
      <c r="C1285" t="str">
        <f t="shared" si="20"/>
        <v>REX</v>
      </c>
      <c r="D1285" s="12" t="s">
        <v>6276</v>
      </c>
      <c r="E1285" s="1" t="s">
        <v>3455</v>
      </c>
      <c r="F1285" s="12" t="s">
        <v>6281</v>
      </c>
      <c r="G1285" s="1" t="s">
        <v>3457</v>
      </c>
      <c r="H1285" s="12" t="s">
        <v>3436</v>
      </c>
      <c r="I1285" s="1" t="s">
        <v>863</v>
      </c>
      <c r="J1285" s="1" t="s">
        <v>863</v>
      </c>
      <c r="K1285" s="1" t="s">
        <v>864</v>
      </c>
      <c r="L1285" s="1" t="s">
        <v>864</v>
      </c>
      <c r="M1285" s="1" t="s">
        <v>865</v>
      </c>
      <c r="N1285" s="1" t="s">
        <v>866</v>
      </c>
      <c r="O1285" s="1" t="s">
        <v>866</v>
      </c>
      <c r="P1285" s="12" t="s">
        <v>3458</v>
      </c>
      <c r="R1285" s="12" t="s">
        <v>88</v>
      </c>
      <c r="S1285" s="1" t="s">
        <v>868</v>
      </c>
      <c r="T1285" s="1" t="s">
        <v>5640</v>
      </c>
      <c r="U1285" s="12" t="s">
        <v>5641</v>
      </c>
      <c r="W1285" s="1" t="s">
        <v>87</v>
      </c>
      <c r="Y1285" s="1" t="s">
        <v>870</v>
      </c>
      <c r="Z1285" s="12" t="s">
        <v>87</v>
      </c>
      <c r="AA1285" s="1" t="s">
        <v>87</v>
      </c>
      <c r="AB1285" s="1" t="s">
        <v>3438</v>
      </c>
      <c r="AD1285" s="12" t="s">
        <v>3438</v>
      </c>
    </row>
    <row r="1286" hidden="1" spans="2:30">
      <c r="B1286" t="e">
        <f>VLOOKUP(G1286,Summary!B:B,1,FALSE)</f>
        <v>#N/A</v>
      </c>
      <c r="C1286" t="str">
        <f t="shared" si="20"/>
        <v>REX</v>
      </c>
      <c r="D1286" s="12" t="s">
        <v>6276</v>
      </c>
      <c r="E1286" s="1" t="s">
        <v>3460</v>
      </c>
      <c r="F1286" s="12" t="s">
        <v>6282</v>
      </c>
      <c r="G1286" s="1" t="s">
        <v>3462</v>
      </c>
      <c r="H1286" s="12" t="s">
        <v>3436</v>
      </c>
      <c r="I1286" s="1" t="s">
        <v>863</v>
      </c>
      <c r="J1286" s="1" t="s">
        <v>863</v>
      </c>
      <c r="K1286" s="1" t="s">
        <v>864</v>
      </c>
      <c r="L1286" s="1" t="s">
        <v>864</v>
      </c>
      <c r="M1286" s="1" t="s">
        <v>865</v>
      </c>
      <c r="N1286" s="1" t="s">
        <v>866</v>
      </c>
      <c r="O1286" s="1" t="s">
        <v>866</v>
      </c>
      <c r="P1286" s="12" t="s">
        <v>3463</v>
      </c>
      <c r="R1286" s="12" t="s">
        <v>88</v>
      </c>
      <c r="S1286" s="1" t="s">
        <v>868</v>
      </c>
      <c r="T1286" s="1" t="s">
        <v>5640</v>
      </c>
      <c r="U1286" s="12" t="s">
        <v>5641</v>
      </c>
      <c r="W1286" s="1" t="s">
        <v>87</v>
      </c>
      <c r="Y1286" s="1" t="s">
        <v>870</v>
      </c>
      <c r="Z1286" s="12" t="s">
        <v>87</v>
      </c>
      <c r="AA1286" s="1" t="s">
        <v>87</v>
      </c>
      <c r="AB1286" s="1" t="s">
        <v>3438</v>
      </c>
      <c r="AD1286" s="12" t="s">
        <v>3438</v>
      </c>
    </row>
    <row r="1287" hidden="1" spans="2:30">
      <c r="B1287" t="e">
        <f>VLOOKUP(G1287,Summary!B:B,1,FALSE)</f>
        <v>#N/A</v>
      </c>
      <c r="C1287" t="str">
        <f t="shared" si="20"/>
        <v>REX</v>
      </c>
      <c r="D1287" s="12" t="s">
        <v>6276</v>
      </c>
      <c r="E1287" s="1" t="s">
        <v>3465</v>
      </c>
      <c r="F1287" s="12" t="s">
        <v>6283</v>
      </c>
      <c r="G1287" s="1" t="s">
        <v>3467</v>
      </c>
      <c r="H1287" s="12" t="s">
        <v>3436</v>
      </c>
      <c r="I1287" s="1" t="s">
        <v>863</v>
      </c>
      <c r="J1287" s="1" t="s">
        <v>863</v>
      </c>
      <c r="K1287" s="1" t="s">
        <v>864</v>
      </c>
      <c r="L1287" s="1" t="s">
        <v>864</v>
      </c>
      <c r="M1287" s="1" t="s">
        <v>865</v>
      </c>
      <c r="N1287" s="1" t="s">
        <v>866</v>
      </c>
      <c r="O1287" s="1" t="s">
        <v>866</v>
      </c>
      <c r="P1287" s="12" t="s">
        <v>3468</v>
      </c>
      <c r="R1287" s="12" t="s">
        <v>88</v>
      </c>
      <c r="S1287" s="1" t="s">
        <v>868</v>
      </c>
      <c r="T1287" s="1" t="s">
        <v>5640</v>
      </c>
      <c r="U1287" s="12" t="s">
        <v>5641</v>
      </c>
      <c r="W1287" s="1" t="s">
        <v>87</v>
      </c>
      <c r="Y1287" s="1" t="s">
        <v>870</v>
      </c>
      <c r="Z1287" s="12" t="s">
        <v>87</v>
      </c>
      <c r="AA1287" s="1" t="s">
        <v>87</v>
      </c>
      <c r="AB1287" s="1" t="s">
        <v>3438</v>
      </c>
      <c r="AD1287" s="12" t="s">
        <v>3438</v>
      </c>
    </row>
    <row r="1288" hidden="1" spans="2:30">
      <c r="B1288" t="e">
        <f>VLOOKUP(G1288,Summary!B:B,1,FALSE)</f>
        <v>#N/A</v>
      </c>
      <c r="C1288" t="str">
        <f t="shared" si="20"/>
        <v>REX</v>
      </c>
      <c r="D1288" s="12" t="s">
        <v>6276</v>
      </c>
      <c r="E1288" s="1" t="s">
        <v>3470</v>
      </c>
      <c r="F1288" s="12" t="s">
        <v>6284</v>
      </c>
      <c r="G1288" s="1" t="s">
        <v>3472</v>
      </c>
      <c r="H1288" s="12" t="s">
        <v>3436</v>
      </c>
      <c r="I1288" s="1" t="s">
        <v>863</v>
      </c>
      <c r="J1288" s="1" t="s">
        <v>863</v>
      </c>
      <c r="K1288" s="1" t="s">
        <v>864</v>
      </c>
      <c r="L1288" s="1" t="s">
        <v>864</v>
      </c>
      <c r="M1288" s="1" t="s">
        <v>865</v>
      </c>
      <c r="N1288" s="1" t="s">
        <v>866</v>
      </c>
      <c r="O1288" s="1" t="s">
        <v>866</v>
      </c>
      <c r="P1288" s="12" t="s">
        <v>3473</v>
      </c>
      <c r="R1288" s="12" t="s">
        <v>88</v>
      </c>
      <c r="S1288" s="1" t="s">
        <v>868</v>
      </c>
      <c r="T1288" s="1" t="s">
        <v>5640</v>
      </c>
      <c r="U1288" s="12" t="s">
        <v>5641</v>
      </c>
      <c r="W1288" s="1" t="s">
        <v>87</v>
      </c>
      <c r="Y1288" s="1" t="s">
        <v>870</v>
      </c>
      <c r="Z1288" s="12" t="s">
        <v>87</v>
      </c>
      <c r="AA1288" s="1" t="s">
        <v>87</v>
      </c>
      <c r="AB1288" s="1" t="s">
        <v>3438</v>
      </c>
      <c r="AD1288" s="12" t="s">
        <v>3438</v>
      </c>
    </row>
    <row r="1289" hidden="1" spans="2:30">
      <c r="B1289" t="e">
        <f>VLOOKUP(G1289,Summary!B:B,1,FALSE)</f>
        <v>#N/A</v>
      </c>
      <c r="C1289" t="str">
        <f t="shared" si="20"/>
        <v>REX</v>
      </c>
      <c r="D1289" s="12" t="s">
        <v>6276</v>
      </c>
      <c r="E1289" s="1" t="s">
        <v>3475</v>
      </c>
      <c r="F1289" s="12" t="s">
        <v>6285</v>
      </c>
      <c r="G1289" s="1" t="s">
        <v>3477</v>
      </c>
      <c r="H1289" s="12" t="s">
        <v>3436</v>
      </c>
      <c r="I1289" s="1" t="s">
        <v>863</v>
      </c>
      <c r="J1289" s="1" t="s">
        <v>863</v>
      </c>
      <c r="K1289" s="1" t="s">
        <v>864</v>
      </c>
      <c r="L1289" s="1" t="s">
        <v>864</v>
      </c>
      <c r="M1289" s="1" t="s">
        <v>865</v>
      </c>
      <c r="N1289" s="1" t="s">
        <v>866</v>
      </c>
      <c r="O1289" s="1" t="s">
        <v>866</v>
      </c>
      <c r="P1289" s="12" t="s">
        <v>3478</v>
      </c>
      <c r="R1289" s="12" t="s">
        <v>88</v>
      </c>
      <c r="S1289" s="1" t="s">
        <v>868</v>
      </c>
      <c r="T1289" s="1" t="s">
        <v>5640</v>
      </c>
      <c r="U1289" s="12" t="s">
        <v>5641</v>
      </c>
      <c r="W1289" s="1" t="s">
        <v>87</v>
      </c>
      <c r="Y1289" s="1" t="s">
        <v>870</v>
      </c>
      <c r="Z1289" s="12" t="s">
        <v>87</v>
      </c>
      <c r="AA1289" s="1" t="s">
        <v>87</v>
      </c>
      <c r="AB1289" s="1" t="s">
        <v>3438</v>
      </c>
      <c r="AD1289" s="12" t="s">
        <v>3438</v>
      </c>
    </row>
    <row r="1290" hidden="1" spans="2:30">
      <c r="B1290" t="e">
        <f>VLOOKUP(G1290,Summary!B:B,1,FALSE)</f>
        <v>#N/A</v>
      </c>
      <c r="C1290" t="str">
        <f t="shared" si="20"/>
        <v>REX</v>
      </c>
      <c r="D1290" s="12" t="s">
        <v>6276</v>
      </c>
      <c r="E1290" s="1" t="s">
        <v>3480</v>
      </c>
      <c r="F1290" s="12" t="s">
        <v>6286</v>
      </c>
      <c r="G1290" s="1" t="s">
        <v>3482</v>
      </c>
      <c r="H1290" s="12" t="s">
        <v>3436</v>
      </c>
      <c r="I1290" s="1" t="s">
        <v>863</v>
      </c>
      <c r="J1290" s="1" t="s">
        <v>863</v>
      </c>
      <c r="K1290" s="1" t="s">
        <v>864</v>
      </c>
      <c r="L1290" s="1" t="s">
        <v>864</v>
      </c>
      <c r="M1290" s="1" t="s">
        <v>865</v>
      </c>
      <c r="N1290" s="1" t="s">
        <v>866</v>
      </c>
      <c r="O1290" s="1" t="s">
        <v>866</v>
      </c>
      <c r="P1290" s="12" t="s">
        <v>3483</v>
      </c>
      <c r="R1290" s="12" t="s">
        <v>88</v>
      </c>
      <c r="S1290" s="1" t="s">
        <v>868</v>
      </c>
      <c r="T1290" s="1" t="s">
        <v>5640</v>
      </c>
      <c r="U1290" s="12" t="s">
        <v>5641</v>
      </c>
      <c r="W1290" s="1" t="s">
        <v>87</v>
      </c>
      <c r="Y1290" s="1" t="s">
        <v>870</v>
      </c>
      <c r="Z1290" s="12" t="s">
        <v>87</v>
      </c>
      <c r="AA1290" s="1" t="s">
        <v>87</v>
      </c>
      <c r="AB1290" s="1" t="s">
        <v>3438</v>
      </c>
      <c r="AD1290" s="12" t="s">
        <v>3438</v>
      </c>
    </row>
    <row r="1291" hidden="1" spans="2:30">
      <c r="B1291" t="e">
        <f>VLOOKUP(G1291,Summary!B:B,1,FALSE)</f>
        <v>#N/A</v>
      </c>
      <c r="C1291" t="str">
        <f t="shared" si="20"/>
        <v>REX</v>
      </c>
      <c r="D1291" s="12" t="s">
        <v>6276</v>
      </c>
      <c r="E1291" s="1" t="s">
        <v>3485</v>
      </c>
      <c r="F1291" s="12" t="s">
        <v>6287</v>
      </c>
      <c r="G1291" s="1" t="s">
        <v>3487</v>
      </c>
      <c r="H1291" s="12" t="s">
        <v>3436</v>
      </c>
      <c r="I1291" s="1" t="s">
        <v>863</v>
      </c>
      <c r="J1291" s="1" t="s">
        <v>863</v>
      </c>
      <c r="K1291" s="1" t="s">
        <v>864</v>
      </c>
      <c r="L1291" s="1" t="s">
        <v>864</v>
      </c>
      <c r="M1291" s="1" t="s">
        <v>865</v>
      </c>
      <c r="N1291" s="1" t="s">
        <v>866</v>
      </c>
      <c r="O1291" s="1" t="s">
        <v>866</v>
      </c>
      <c r="P1291" s="12" t="s">
        <v>3488</v>
      </c>
      <c r="R1291" s="12" t="s">
        <v>88</v>
      </c>
      <c r="S1291" s="1" t="s">
        <v>868</v>
      </c>
      <c r="T1291" s="1" t="s">
        <v>5640</v>
      </c>
      <c r="U1291" s="12" t="s">
        <v>5641</v>
      </c>
      <c r="W1291" s="1" t="s">
        <v>87</v>
      </c>
      <c r="Y1291" s="1" t="s">
        <v>870</v>
      </c>
      <c r="Z1291" s="12" t="s">
        <v>87</v>
      </c>
      <c r="AA1291" s="1" t="s">
        <v>87</v>
      </c>
      <c r="AB1291" s="1" t="s">
        <v>3438</v>
      </c>
      <c r="AD1291" s="12" t="s">
        <v>3438</v>
      </c>
    </row>
    <row r="1292" hidden="1" spans="2:30">
      <c r="B1292" t="e">
        <f>VLOOKUP(G1292,Summary!B:B,1,FALSE)</f>
        <v>#N/A</v>
      </c>
      <c r="C1292" t="str">
        <f t="shared" si="20"/>
        <v>REX</v>
      </c>
      <c r="D1292" s="12" t="s">
        <v>6276</v>
      </c>
      <c r="E1292" s="1" t="s">
        <v>3490</v>
      </c>
      <c r="F1292" s="12" t="s">
        <v>6288</v>
      </c>
      <c r="G1292" s="1" t="s">
        <v>3492</v>
      </c>
      <c r="H1292" s="12" t="s">
        <v>3436</v>
      </c>
      <c r="I1292" s="1" t="s">
        <v>863</v>
      </c>
      <c r="J1292" s="1" t="s">
        <v>863</v>
      </c>
      <c r="K1292" s="1" t="s">
        <v>864</v>
      </c>
      <c r="L1292" s="1" t="s">
        <v>864</v>
      </c>
      <c r="M1292" s="1" t="s">
        <v>865</v>
      </c>
      <c r="N1292" s="1" t="s">
        <v>866</v>
      </c>
      <c r="O1292" s="1" t="s">
        <v>866</v>
      </c>
      <c r="P1292" s="12" t="s">
        <v>3493</v>
      </c>
      <c r="R1292" s="12" t="s">
        <v>88</v>
      </c>
      <c r="S1292" s="1" t="s">
        <v>868</v>
      </c>
      <c r="T1292" s="1" t="s">
        <v>5640</v>
      </c>
      <c r="U1292" s="12" t="s">
        <v>5641</v>
      </c>
      <c r="W1292" s="1" t="s">
        <v>147</v>
      </c>
      <c r="Y1292" s="1" t="s">
        <v>870</v>
      </c>
      <c r="Z1292" s="12" t="s">
        <v>147</v>
      </c>
      <c r="AA1292" s="1" t="s">
        <v>147</v>
      </c>
      <c r="AB1292" s="1" t="s">
        <v>3438</v>
      </c>
      <c r="AD1292" s="12" t="s">
        <v>3438</v>
      </c>
    </row>
    <row r="1293" hidden="1" spans="2:30">
      <c r="B1293" t="e">
        <f>VLOOKUP(G1293,Summary!B:B,1,FALSE)</f>
        <v>#N/A</v>
      </c>
      <c r="C1293" t="str">
        <f t="shared" si="20"/>
        <v>REX</v>
      </c>
      <c r="D1293" s="12" t="s">
        <v>6289</v>
      </c>
      <c r="E1293" s="1" t="s">
        <v>2641</v>
      </c>
      <c r="F1293" s="12" t="s">
        <v>6290</v>
      </c>
      <c r="G1293" s="1" t="s">
        <v>2643</v>
      </c>
      <c r="H1293" s="12" t="s">
        <v>2644</v>
      </c>
      <c r="I1293" s="1" t="s">
        <v>863</v>
      </c>
      <c r="J1293" s="1" t="s">
        <v>863</v>
      </c>
      <c r="K1293" s="1" t="s">
        <v>864</v>
      </c>
      <c r="L1293" s="1" t="s">
        <v>864</v>
      </c>
      <c r="M1293" s="1" t="s">
        <v>865</v>
      </c>
      <c r="N1293" s="1" t="s">
        <v>866</v>
      </c>
      <c r="O1293" s="1" t="s">
        <v>866</v>
      </c>
      <c r="P1293" s="12" t="s">
        <v>2645</v>
      </c>
      <c r="R1293" s="12" t="s">
        <v>88</v>
      </c>
      <c r="S1293" s="1" t="s">
        <v>868</v>
      </c>
      <c r="T1293" s="1" t="s">
        <v>5640</v>
      </c>
      <c r="U1293" s="12" t="s">
        <v>5641</v>
      </c>
      <c r="W1293" s="1" t="s">
        <v>87</v>
      </c>
      <c r="Y1293" s="1" t="s">
        <v>870</v>
      </c>
      <c r="Z1293" s="12" t="s">
        <v>87</v>
      </c>
      <c r="AA1293" s="1" t="s">
        <v>87</v>
      </c>
      <c r="AB1293" s="1" t="s">
        <v>2646</v>
      </c>
      <c r="AD1293" s="12" t="s">
        <v>2646</v>
      </c>
    </row>
    <row r="1294" hidden="1" spans="2:30">
      <c r="B1294" t="e">
        <f>VLOOKUP(G1294,Summary!B:B,1,FALSE)</f>
        <v>#N/A</v>
      </c>
      <c r="C1294" t="str">
        <f t="shared" si="20"/>
        <v>REX</v>
      </c>
      <c r="D1294" s="12" t="s">
        <v>6289</v>
      </c>
      <c r="E1294" s="1" t="s">
        <v>2648</v>
      </c>
      <c r="F1294" s="12" t="s">
        <v>6291</v>
      </c>
      <c r="G1294" s="1" t="s">
        <v>2650</v>
      </c>
      <c r="H1294" s="12" t="s">
        <v>2644</v>
      </c>
      <c r="I1294" s="1" t="s">
        <v>863</v>
      </c>
      <c r="J1294" s="1" t="s">
        <v>863</v>
      </c>
      <c r="K1294" s="1" t="s">
        <v>864</v>
      </c>
      <c r="L1294" s="1" t="s">
        <v>864</v>
      </c>
      <c r="M1294" s="1" t="s">
        <v>865</v>
      </c>
      <c r="N1294" s="1" t="s">
        <v>866</v>
      </c>
      <c r="O1294" s="1" t="s">
        <v>866</v>
      </c>
      <c r="P1294" s="12" t="s">
        <v>2651</v>
      </c>
      <c r="R1294" s="12" t="s">
        <v>88</v>
      </c>
      <c r="S1294" s="1" t="s">
        <v>868</v>
      </c>
      <c r="T1294" s="1" t="s">
        <v>5640</v>
      </c>
      <c r="U1294" s="12" t="s">
        <v>5641</v>
      </c>
      <c r="W1294" s="1" t="s">
        <v>196</v>
      </c>
      <c r="Y1294" s="1" t="s">
        <v>870</v>
      </c>
      <c r="Z1294" s="12" t="s">
        <v>196</v>
      </c>
      <c r="AA1294" s="1" t="s">
        <v>196</v>
      </c>
      <c r="AB1294" s="1" t="s">
        <v>2646</v>
      </c>
      <c r="AD1294" s="12" t="s">
        <v>2646</v>
      </c>
    </row>
    <row r="1295" hidden="1" spans="2:30">
      <c r="B1295" t="e">
        <f>VLOOKUP(G1295,Summary!B:B,1,FALSE)</f>
        <v>#N/A</v>
      </c>
      <c r="C1295" t="str">
        <f t="shared" si="20"/>
        <v>REX</v>
      </c>
      <c r="D1295" s="12" t="s">
        <v>6292</v>
      </c>
      <c r="E1295" s="1" t="s">
        <v>2888</v>
      </c>
      <c r="F1295" s="12" t="s">
        <v>6293</v>
      </c>
      <c r="G1295" s="1" t="s">
        <v>2890</v>
      </c>
      <c r="H1295" s="12" t="s">
        <v>2891</v>
      </c>
      <c r="I1295" s="1" t="s">
        <v>863</v>
      </c>
      <c r="J1295" s="1" t="s">
        <v>863</v>
      </c>
      <c r="K1295" s="1" t="s">
        <v>864</v>
      </c>
      <c r="L1295" s="1" t="s">
        <v>864</v>
      </c>
      <c r="M1295" s="1" t="s">
        <v>865</v>
      </c>
      <c r="N1295" s="1" t="s">
        <v>866</v>
      </c>
      <c r="O1295" s="1" t="s">
        <v>866</v>
      </c>
      <c r="P1295" s="12" t="s">
        <v>2892</v>
      </c>
      <c r="R1295" s="12" t="s">
        <v>88</v>
      </c>
      <c r="S1295" s="1" t="s">
        <v>868</v>
      </c>
      <c r="T1295" s="1" t="s">
        <v>5640</v>
      </c>
      <c r="U1295" s="12" t="s">
        <v>5641</v>
      </c>
      <c r="W1295" s="1" t="s">
        <v>147</v>
      </c>
      <c r="Y1295" s="1" t="s">
        <v>870</v>
      </c>
      <c r="Z1295" s="12" t="s">
        <v>147</v>
      </c>
      <c r="AA1295" s="1" t="s">
        <v>147</v>
      </c>
      <c r="AB1295" s="1" t="s">
        <v>2893</v>
      </c>
      <c r="AD1295" s="12" t="s">
        <v>2893</v>
      </c>
    </row>
    <row r="1296" hidden="1" spans="2:30">
      <c r="B1296" t="e">
        <f>VLOOKUP(G1296,Summary!B:B,1,FALSE)</f>
        <v>#N/A</v>
      </c>
      <c r="C1296" t="str">
        <f t="shared" si="20"/>
        <v>REX</v>
      </c>
      <c r="D1296" s="12" t="s">
        <v>6292</v>
      </c>
      <c r="E1296" s="1" t="s">
        <v>2895</v>
      </c>
      <c r="F1296" s="12" t="s">
        <v>6294</v>
      </c>
      <c r="G1296" s="1" t="s">
        <v>2897</v>
      </c>
      <c r="H1296" s="12" t="s">
        <v>2891</v>
      </c>
      <c r="I1296" s="1" t="s">
        <v>863</v>
      </c>
      <c r="J1296" s="1" t="s">
        <v>863</v>
      </c>
      <c r="K1296" s="1" t="s">
        <v>864</v>
      </c>
      <c r="L1296" s="1" t="s">
        <v>864</v>
      </c>
      <c r="M1296" s="1" t="s">
        <v>865</v>
      </c>
      <c r="N1296" s="1" t="s">
        <v>866</v>
      </c>
      <c r="O1296" s="1" t="s">
        <v>866</v>
      </c>
      <c r="P1296" s="12" t="s">
        <v>2898</v>
      </c>
      <c r="R1296" s="12" t="s">
        <v>88</v>
      </c>
      <c r="S1296" s="1" t="s">
        <v>868</v>
      </c>
      <c r="T1296" s="1" t="s">
        <v>5640</v>
      </c>
      <c r="U1296" s="12" t="s">
        <v>5641</v>
      </c>
      <c r="W1296" s="1" t="s">
        <v>127</v>
      </c>
      <c r="Y1296" s="1" t="s">
        <v>870</v>
      </c>
      <c r="Z1296" s="12" t="s">
        <v>127</v>
      </c>
      <c r="AA1296" s="1" t="s">
        <v>127</v>
      </c>
      <c r="AB1296" s="1" t="s">
        <v>2893</v>
      </c>
      <c r="AD1296" s="12" t="s">
        <v>2893</v>
      </c>
    </row>
    <row r="1297" hidden="1" spans="2:30">
      <c r="B1297" t="e">
        <f>VLOOKUP(G1297,Summary!B:B,1,FALSE)</f>
        <v>#N/A</v>
      </c>
      <c r="C1297" t="str">
        <f t="shared" si="20"/>
        <v>REX</v>
      </c>
      <c r="D1297" s="12" t="s">
        <v>6295</v>
      </c>
      <c r="E1297" s="1" t="s">
        <v>3772</v>
      </c>
      <c r="F1297" s="12" t="s">
        <v>6296</v>
      </c>
      <c r="G1297" s="1" t="s">
        <v>3774</v>
      </c>
      <c r="H1297" s="12" t="s">
        <v>3775</v>
      </c>
      <c r="I1297" s="1" t="s">
        <v>863</v>
      </c>
      <c r="J1297" s="1" t="s">
        <v>863</v>
      </c>
      <c r="K1297" s="1" t="s">
        <v>864</v>
      </c>
      <c r="L1297" s="1" t="s">
        <v>864</v>
      </c>
      <c r="M1297" s="1" t="s">
        <v>865</v>
      </c>
      <c r="N1297" s="1" t="s">
        <v>866</v>
      </c>
      <c r="O1297" s="1" t="s">
        <v>866</v>
      </c>
      <c r="P1297" s="12" t="s">
        <v>3776</v>
      </c>
      <c r="R1297" s="12" t="s">
        <v>88</v>
      </c>
      <c r="S1297" s="1" t="s">
        <v>868</v>
      </c>
      <c r="T1297" s="1" t="s">
        <v>5640</v>
      </c>
      <c r="U1297" s="12" t="s">
        <v>5641</v>
      </c>
      <c r="W1297" s="1" t="s">
        <v>87</v>
      </c>
      <c r="Y1297" s="1" t="s">
        <v>870</v>
      </c>
      <c r="Z1297" s="12" t="s">
        <v>87</v>
      </c>
      <c r="AA1297" s="1" t="s">
        <v>87</v>
      </c>
      <c r="AB1297" s="1" t="s">
        <v>3777</v>
      </c>
      <c r="AD1297" s="12" t="s">
        <v>3777</v>
      </c>
    </row>
    <row r="1298" hidden="1" spans="2:30">
      <c r="B1298" t="e">
        <f>VLOOKUP(G1298,Summary!B:B,1,FALSE)</f>
        <v>#N/A</v>
      </c>
      <c r="C1298" t="str">
        <f t="shared" si="20"/>
        <v>REX</v>
      </c>
      <c r="D1298" s="12" t="s">
        <v>6297</v>
      </c>
      <c r="E1298" s="1" t="s">
        <v>4023</v>
      </c>
      <c r="F1298" s="12" t="s">
        <v>6298</v>
      </c>
      <c r="G1298" s="1" t="s">
        <v>4025</v>
      </c>
      <c r="H1298" s="12" t="s">
        <v>4026</v>
      </c>
      <c r="I1298" s="1" t="s">
        <v>863</v>
      </c>
      <c r="J1298" s="1" t="s">
        <v>863</v>
      </c>
      <c r="K1298" s="1" t="s">
        <v>864</v>
      </c>
      <c r="L1298" s="1" t="s">
        <v>864</v>
      </c>
      <c r="M1298" s="1" t="s">
        <v>865</v>
      </c>
      <c r="N1298" s="1" t="s">
        <v>866</v>
      </c>
      <c r="O1298" s="1" t="s">
        <v>866</v>
      </c>
      <c r="P1298" s="12" t="s">
        <v>4027</v>
      </c>
      <c r="R1298" s="12" t="s">
        <v>88</v>
      </c>
      <c r="S1298" s="1" t="s">
        <v>868</v>
      </c>
      <c r="T1298" s="1" t="s">
        <v>5640</v>
      </c>
      <c r="U1298" s="12" t="s">
        <v>5641</v>
      </c>
      <c r="W1298" s="1" t="s">
        <v>147</v>
      </c>
      <c r="Y1298" s="1" t="s">
        <v>870</v>
      </c>
      <c r="Z1298" s="12" t="s">
        <v>147</v>
      </c>
      <c r="AA1298" s="1" t="s">
        <v>147</v>
      </c>
      <c r="AB1298" s="1" t="s">
        <v>4028</v>
      </c>
      <c r="AD1298" s="12" t="s">
        <v>4028</v>
      </c>
    </row>
    <row r="1299" hidden="1" spans="2:30">
      <c r="B1299" t="e">
        <f>VLOOKUP(G1299,Summary!B:B,1,FALSE)</f>
        <v>#N/A</v>
      </c>
      <c r="C1299" t="str">
        <f t="shared" si="20"/>
        <v>REX</v>
      </c>
      <c r="D1299" s="12" t="s">
        <v>6299</v>
      </c>
      <c r="E1299" s="1" t="s">
        <v>5178</v>
      </c>
      <c r="F1299" s="12" t="s">
        <v>6300</v>
      </c>
      <c r="G1299" s="1" t="s">
        <v>5180</v>
      </c>
      <c r="H1299" s="12" t="s">
        <v>5181</v>
      </c>
      <c r="I1299" s="1" t="s">
        <v>863</v>
      </c>
      <c r="J1299" s="1" t="s">
        <v>863</v>
      </c>
      <c r="K1299" s="1" t="s">
        <v>864</v>
      </c>
      <c r="L1299" s="1" t="s">
        <v>864</v>
      </c>
      <c r="M1299" s="1" t="s">
        <v>865</v>
      </c>
      <c r="N1299" s="1" t="s">
        <v>866</v>
      </c>
      <c r="O1299" s="1" t="s">
        <v>866</v>
      </c>
      <c r="P1299" s="12" t="s">
        <v>5182</v>
      </c>
      <c r="R1299" s="12" t="s">
        <v>88</v>
      </c>
      <c r="S1299" s="1" t="s">
        <v>868</v>
      </c>
      <c r="T1299" s="1" t="s">
        <v>5640</v>
      </c>
      <c r="U1299" s="12" t="s">
        <v>5641</v>
      </c>
      <c r="W1299" s="1" t="s">
        <v>287</v>
      </c>
      <c r="Y1299" s="1" t="s">
        <v>870</v>
      </c>
      <c r="Z1299" s="12" t="s">
        <v>287</v>
      </c>
      <c r="AA1299" s="1" t="s">
        <v>287</v>
      </c>
      <c r="AB1299" s="1" t="s">
        <v>5183</v>
      </c>
      <c r="AD1299" s="12" t="s">
        <v>5183</v>
      </c>
    </row>
    <row r="1300" hidden="1" spans="2:30">
      <c r="B1300" t="e">
        <f>VLOOKUP(G1300,Summary!B:B,1,FALSE)</f>
        <v>#N/A</v>
      </c>
      <c r="C1300" t="str">
        <f t="shared" si="20"/>
        <v>REX</v>
      </c>
      <c r="D1300" s="12" t="s">
        <v>6301</v>
      </c>
      <c r="E1300" s="1" t="s">
        <v>3153</v>
      </c>
      <c r="F1300" s="12" t="s">
        <v>6302</v>
      </c>
      <c r="G1300" s="1" t="s">
        <v>3155</v>
      </c>
      <c r="H1300" s="12" t="s">
        <v>3156</v>
      </c>
      <c r="I1300" s="1" t="s">
        <v>863</v>
      </c>
      <c r="J1300" s="1" t="s">
        <v>863</v>
      </c>
      <c r="K1300" s="1" t="s">
        <v>864</v>
      </c>
      <c r="L1300" s="1" t="s">
        <v>864</v>
      </c>
      <c r="M1300" s="1" t="s">
        <v>865</v>
      </c>
      <c r="N1300" s="1" t="s">
        <v>866</v>
      </c>
      <c r="O1300" s="1" t="s">
        <v>866</v>
      </c>
      <c r="P1300" s="12" t="s">
        <v>3157</v>
      </c>
      <c r="R1300" s="12" t="s">
        <v>88</v>
      </c>
      <c r="S1300" s="1" t="s">
        <v>868</v>
      </c>
      <c r="T1300" s="1" t="s">
        <v>5640</v>
      </c>
      <c r="U1300" s="12" t="s">
        <v>5641</v>
      </c>
      <c r="W1300" s="1" t="s">
        <v>87</v>
      </c>
      <c r="Y1300" s="1" t="s">
        <v>870</v>
      </c>
      <c r="Z1300" s="12" t="s">
        <v>87</v>
      </c>
      <c r="AA1300" s="1" t="s">
        <v>87</v>
      </c>
      <c r="AB1300" s="1" t="s">
        <v>3158</v>
      </c>
      <c r="AD1300" s="12" t="s">
        <v>3158</v>
      </c>
    </row>
    <row r="1301" hidden="1" spans="2:30">
      <c r="B1301" t="e">
        <f>VLOOKUP(G1301,Summary!B:B,1,FALSE)</f>
        <v>#N/A</v>
      </c>
      <c r="C1301" t="str">
        <f t="shared" si="20"/>
        <v>REX</v>
      </c>
      <c r="D1301" s="12" t="s">
        <v>6301</v>
      </c>
      <c r="E1301" s="1" t="s">
        <v>3160</v>
      </c>
      <c r="F1301" s="12" t="s">
        <v>6303</v>
      </c>
      <c r="G1301" s="1" t="s">
        <v>3162</v>
      </c>
      <c r="H1301" s="12" t="s">
        <v>3156</v>
      </c>
      <c r="I1301" s="1" t="s">
        <v>863</v>
      </c>
      <c r="J1301" s="1" t="s">
        <v>863</v>
      </c>
      <c r="K1301" s="1" t="s">
        <v>864</v>
      </c>
      <c r="L1301" s="1" t="s">
        <v>864</v>
      </c>
      <c r="M1301" s="1" t="s">
        <v>865</v>
      </c>
      <c r="N1301" s="1" t="s">
        <v>866</v>
      </c>
      <c r="O1301" s="1" t="s">
        <v>866</v>
      </c>
      <c r="P1301" s="12" t="s">
        <v>3163</v>
      </c>
      <c r="R1301" s="12" t="s">
        <v>88</v>
      </c>
      <c r="S1301" s="1" t="s">
        <v>868</v>
      </c>
      <c r="T1301" s="1" t="s">
        <v>5640</v>
      </c>
      <c r="U1301" s="12" t="s">
        <v>5641</v>
      </c>
      <c r="W1301" s="1" t="s">
        <v>87</v>
      </c>
      <c r="Y1301" s="1" t="s">
        <v>870</v>
      </c>
      <c r="Z1301" s="12" t="s">
        <v>87</v>
      </c>
      <c r="AA1301" s="1" t="s">
        <v>87</v>
      </c>
      <c r="AB1301" s="1" t="s">
        <v>3158</v>
      </c>
      <c r="AD1301" s="12" t="s">
        <v>3158</v>
      </c>
    </row>
    <row r="1302" hidden="1" spans="2:30">
      <c r="B1302" t="e">
        <f>VLOOKUP(G1302,Summary!B:B,1,FALSE)</f>
        <v>#N/A</v>
      </c>
      <c r="C1302" t="str">
        <f t="shared" si="20"/>
        <v>REX</v>
      </c>
      <c r="D1302" s="12" t="s">
        <v>6304</v>
      </c>
      <c r="E1302" s="1" t="s">
        <v>2276</v>
      </c>
      <c r="F1302" s="12" t="s">
        <v>6305</v>
      </c>
      <c r="G1302" s="1" t="s">
        <v>2278</v>
      </c>
      <c r="H1302" s="12" t="s">
        <v>2279</v>
      </c>
      <c r="I1302" s="1" t="s">
        <v>863</v>
      </c>
      <c r="J1302" s="1" t="s">
        <v>863</v>
      </c>
      <c r="K1302" s="1" t="s">
        <v>864</v>
      </c>
      <c r="L1302" s="1" t="s">
        <v>864</v>
      </c>
      <c r="M1302" s="1" t="s">
        <v>865</v>
      </c>
      <c r="N1302" s="1" t="s">
        <v>866</v>
      </c>
      <c r="O1302" s="1" t="s">
        <v>866</v>
      </c>
      <c r="P1302" s="12" t="s">
        <v>2280</v>
      </c>
      <c r="R1302" s="12" t="s">
        <v>88</v>
      </c>
      <c r="S1302" s="1" t="s">
        <v>868</v>
      </c>
      <c r="T1302" s="1" t="s">
        <v>5640</v>
      </c>
      <c r="U1302" s="12" t="s">
        <v>5641</v>
      </c>
      <c r="W1302" s="1" t="s">
        <v>147</v>
      </c>
      <c r="Y1302" s="1" t="s">
        <v>870</v>
      </c>
      <c r="Z1302" s="12" t="s">
        <v>147</v>
      </c>
      <c r="AA1302" s="1" t="s">
        <v>147</v>
      </c>
      <c r="AB1302" s="1" t="s">
        <v>2281</v>
      </c>
      <c r="AD1302" s="12" t="s">
        <v>2281</v>
      </c>
    </row>
    <row r="1303" hidden="1" spans="2:30">
      <c r="B1303" t="e">
        <f>VLOOKUP(G1303,Summary!B:B,1,FALSE)</f>
        <v>#N/A</v>
      </c>
      <c r="C1303" t="str">
        <f t="shared" si="20"/>
        <v>REX</v>
      </c>
      <c r="D1303" s="12" t="s">
        <v>6304</v>
      </c>
      <c r="E1303" s="1" t="s">
        <v>2283</v>
      </c>
      <c r="F1303" s="12" t="s">
        <v>6306</v>
      </c>
      <c r="G1303" s="1" t="s">
        <v>2285</v>
      </c>
      <c r="H1303" s="12" t="s">
        <v>2279</v>
      </c>
      <c r="I1303" s="1" t="s">
        <v>863</v>
      </c>
      <c r="J1303" s="1" t="s">
        <v>863</v>
      </c>
      <c r="K1303" s="1" t="s">
        <v>864</v>
      </c>
      <c r="L1303" s="1" t="s">
        <v>864</v>
      </c>
      <c r="M1303" s="1" t="s">
        <v>865</v>
      </c>
      <c r="N1303" s="1" t="s">
        <v>866</v>
      </c>
      <c r="O1303" s="1" t="s">
        <v>866</v>
      </c>
      <c r="P1303" s="12" t="s">
        <v>2286</v>
      </c>
      <c r="R1303" s="12" t="s">
        <v>88</v>
      </c>
      <c r="S1303" s="1" t="s">
        <v>868</v>
      </c>
      <c r="T1303" s="1" t="s">
        <v>5640</v>
      </c>
      <c r="U1303" s="12" t="s">
        <v>5641</v>
      </c>
      <c r="W1303" s="1" t="s">
        <v>127</v>
      </c>
      <c r="Y1303" s="1" t="s">
        <v>870</v>
      </c>
      <c r="Z1303" s="12" t="s">
        <v>127</v>
      </c>
      <c r="AA1303" s="1" t="s">
        <v>127</v>
      </c>
      <c r="AB1303" s="1" t="s">
        <v>2281</v>
      </c>
      <c r="AD1303" s="12" t="s">
        <v>2281</v>
      </c>
    </row>
    <row r="1304" hidden="1" spans="2:30">
      <c r="B1304" t="e">
        <f>VLOOKUP(G1304,Summary!B:B,1,FALSE)</f>
        <v>#N/A</v>
      </c>
      <c r="C1304" t="str">
        <f t="shared" si="20"/>
        <v>REX</v>
      </c>
      <c r="D1304" s="12" t="s">
        <v>6304</v>
      </c>
      <c r="E1304" s="1" t="s">
        <v>2288</v>
      </c>
      <c r="F1304" s="12" t="s">
        <v>6307</v>
      </c>
      <c r="G1304" s="1" t="s">
        <v>2290</v>
      </c>
      <c r="H1304" s="12" t="s">
        <v>2279</v>
      </c>
      <c r="I1304" s="1" t="s">
        <v>863</v>
      </c>
      <c r="J1304" s="1" t="s">
        <v>863</v>
      </c>
      <c r="K1304" s="1" t="s">
        <v>864</v>
      </c>
      <c r="L1304" s="1" t="s">
        <v>864</v>
      </c>
      <c r="M1304" s="1" t="s">
        <v>865</v>
      </c>
      <c r="N1304" s="1" t="s">
        <v>866</v>
      </c>
      <c r="O1304" s="1" t="s">
        <v>866</v>
      </c>
      <c r="P1304" s="12" t="s">
        <v>2291</v>
      </c>
      <c r="R1304" s="12" t="s">
        <v>88</v>
      </c>
      <c r="S1304" s="1" t="s">
        <v>868</v>
      </c>
      <c r="T1304" s="1" t="s">
        <v>5640</v>
      </c>
      <c r="U1304" s="12" t="s">
        <v>5641</v>
      </c>
      <c r="W1304" s="1" t="s">
        <v>87</v>
      </c>
      <c r="Y1304" s="1" t="s">
        <v>870</v>
      </c>
      <c r="Z1304" s="12" t="s">
        <v>87</v>
      </c>
      <c r="AA1304" s="1" t="s">
        <v>87</v>
      </c>
      <c r="AB1304" s="1" t="s">
        <v>2281</v>
      </c>
      <c r="AD1304" s="12" t="s">
        <v>2281</v>
      </c>
    </row>
    <row r="1305" hidden="1" spans="2:30">
      <c r="B1305" t="e">
        <f>VLOOKUP(G1305,Summary!B:B,1,FALSE)</f>
        <v>#N/A</v>
      </c>
      <c r="C1305" t="str">
        <f t="shared" si="20"/>
        <v>REX</v>
      </c>
      <c r="D1305" s="12" t="s">
        <v>6304</v>
      </c>
      <c r="E1305" s="1" t="s">
        <v>2293</v>
      </c>
      <c r="F1305" s="12" t="s">
        <v>6308</v>
      </c>
      <c r="G1305" s="1" t="s">
        <v>2295</v>
      </c>
      <c r="H1305" s="12" t="s">
        <v>2279</v>
      </c>
      <c r="I1305" s="1" t="s">
        <v>863</v>
      </c>
      <c r="J1305" s="1" t="s">
        <v>863</v>
      </c>
      <c r="K1305" s="1" t="s">
        <v>864</v>
      </c>
      <c r="L1305" s="1" t="s">
        <v>864</v>
      </c>
      <c r="M1305" s="1" t="s">
        <v>865</v>
      </c>
      <c r="N1305" s="1" t="s">
        <v>866</v>
      </c>
      <c r="O1305" s="1" t="s">
        <v>866</v>
      </c>
      <c r="P1305" s="12" t="s">
        <v>2296</v>
      </c>
      <c r="R1305" s="12" t="s">
        <v>88</v>
      </c>
      <c r="S1305" s="1" t="s">
        <v>868</v>
      </c>
      <c r="T1305" s="1" t="s">
        <v>5640</v>
      </c>
      <c r="U1305" s="12" t="s">
        <v>5641</v>
      </c>
      <c r="W1305" s="1" t="s">
        <v>87</v>
      </c>
      <c r="Y1305" s="1" t="s">
        <v>870</v>
      </c>
      <c r="Z1305" s="12" t="s">
        <v>87</v>
      </c>
      <c r="AA1305" s="1" t="s">
        <v>87</v>
      </c>
      <c r="AB1305" s="1" t="s">
        <v>2281</v>
      </c>
      <c r="AD1305" s="12" t="s">
        <v>2281</v>
      </c>
    </row>
    <row r="1306" hidden="1" spans="2:30">
      <c r="B1306" t="e">
        <f>VLOOKUP(G1306,Summary!B:B,1,FALSE)</f>
        <v>#N/A</v>
      </c>
      <c r="C1306" t="str">
        <f t="shared" si="20"/>
        <v>REX</v>
      </c>
      <c r="D1306" s="12" t="s">
        <v>6304</v>
      </c>
      <c r="E1306" s="1" t="s">
        <v>2298</v>
      </c>
      <c r="F1306" s="12" t="s">
        <v>6309</v>
      </c>
      <c r="G1306" s="1" t="s">
        <v>2300</v>
      </c>
      <c r="H1306" s="12" t="s">
        <v>2279</v>
      </c>
      <c r="I1306" s="1" t="s">
        <v>863</v>
      </c>
      <c r="J1306" s="1" t="s">
        <v>863</v>
      </c>
      <c r="K1306" s="1" t="s">
        <v>864</v>
      </c>
      <c r="L1306" s="1" t="s">
        <v>864</v>
      </c>
      <c r="M1306" s="1" t="s">
        <v>865</v>
      </c>
      <c r="N1306" s="1" t="s">
        <v>866</v>
      </c>
      <c r="O1306" s="1" t="s">
        <v>866</v>
      </c>
      <c r="P1306" s="12" t="s">
        <v>2301</v>
      </c>
      <c r="R1306" s="12" t="s">
        <v>88</v>
      </c>
      <c r="S1306" s="1" t="s">
        <v>868</v>
      </c>
      <c r="T1306" s="1" t="s">
        <v>5640</v>
      </c>
      <c r="U1306" s="12" t="s">
        <v>5641</v>
      </c>
      <c r="W1306" s="1" t="s">
        <v>87</v>
      </c>
      <c r="Y1306" s="1" t="s">
        <v>870</v>
      </c>
      <c r="Z1306" s="12" t="s">
        <v>87</v>
      </c>
      <c r="AA1306" s="1" t="s">
        <v>87</v>
      </c>
      <c r="AB1306" s="1" t="s">
        <v>2281</v>
      </c>
      <c r="AD1306" s="12" t="s">
        <v>2281</v>
      </c>
    </row>
    <row r="1307" hidden="1" spans="2:30">
      <c r="B1307" t="e">
        <f>VLOOKUP(G1307,Summary!B:B,1,FALSE)</f>
        <v>#N/A</v>
      </c>
      <c r="C1307" t="str">
        <f t="shared" si="20"/>
        <v>REX</v>
      </c>
      <c r="D1307" s="12" t="s">
        <v>6304</v>
      </c>
      <c r="E1307" s="1" t="s">
        <v>2303</v>
      </c>
      <c r="F1307" s="12" t="s">
        <v>6310</v>
      </c>
      <c r="G1307" s="1" t="s">
        <v>2305</v>
      </c>
      <c r="H1307" s="12" t="s">
        <v>2279</v>
      </c>
      <c r="I1307" s="1" t="s">
        <v>863</v>
      </c>
      <c r="J1307" s="1" t="s">
        <v>863</v>
      </c>
      <c r="K1307" s="1" t="s">
        <v>864</v>
      </c>
      <c r="L1307" s="1" t="s">
        <v>864</v>
      </c>
      <c r="M1307" s="1" t="s">
        <v>865</v>
      </c>
      <c r="N1307" s="1" t="s">
        <v>866</v>
      </c>
      <c r="O1307" s="1" t="s">
        <v>866</v>
      </c>
      <c r="P1307" s="12" t="s">
        <v>2306</v>
      </c>
      <c r="R1307" s="12" t="s">
        <v>88</v>
      </c>
      <c r="S1307" s="1" t="s">
        <v>868</v>
      </c>
      <c r="T1307" s="1" t="s">
        <v>5640</v>
      </c>
      <c r="U1307" s="12" t="s">
        <v>5641</v>
      </c>
      <c r="W1307" s="1" t="s">
        <v>127</v>
      </c>
      <c r="Y1307" s="1" t="s">
        <v>870</v>
      </c>
      <c r="Z1307" s="12" t="s">
        <v>127</v>
      </c>
      <c r="AA1307" s="1" t="s">
        <v>127</v>
      </c>
      <c r="AB1307" s="1" t="s">
        <v>2281</v>
      </c>
      <c r="AD1307" s="12" t="s">
        <v>2281</v>
      </c>
    </row>
    <row r="1308" hidden="1" spans="2:30">
      <c r="B1308" t="e">
        <f>VLOOKUP(G1308,Summary!B:B,1,FALSE)</f>
        <v>#N/A</v>
      </c>
      <c r="C1308" t="str">
        <f t="shared" si="20"/>
        <v>REX</v>
      </c>
      <c r="D1308" s="12" t="s">
        <v>6311</v>
      </c>
      <c r="E1308" s="1" t="s">
        <v>3047</v>
      </c>
      <c r="F1308" s="12" t="s">
        <v>6312</v>
      </c>
      <c r="G1308" s="1" t="s">
        <v>3049</v>
      </c>
      <c r="H1308" s="12" t="s">
        <v>3050</v>
      </c>
      <c r="I1308" s="1" t="s">
        <v>863</v>
      </c>
      <c r="J1308" s="1" t="s">
        <v>863</v>
      </c>
      <c r="K1308" s="1" t="s">
        <v>864</v>
      </c>
      <c r="L1308" s="1" t="s">
        <v>864</v>
      </c>
      <c r="M1308" s="1" t="s">
        <v>865</v>
      </c>
      <c r="N1308" s="1" t="s">
        <v>866</v>
      </c>
      <c r="O1308" s="1" t="s">
        <v>866</v>
      </c>
      <c r="P1308" s="12" t="s">
        <v>3051</v>
      </c>
      <c r="R1308" s="12" t="s">
        <v>88</v>
      </c>
      <c r="S1308" s="1" t="s">
        <v>868</v>
      </c>
      <c r="T1308" s="1" t="s">
        <v>5640</v>
      </c>
      <c r="U1308" s="12" t="s">
        <v>5641</v>
      </c>
      <c r="W1308" s="1" t="s">
        <v>127</v>
      </c>
      <c r="Y1308" s="1" t="s">
        <v>870</v>
      </c>
      <c r="Z1308" s="12" t="s">
        <v>127</v>
      </c>
      <c r="AA1308" s="1" t="s">
        <v>127</v>
      </c>
      <c r="AB1308" s="1" t="s">
        <v>3052</v>
      </c>
      <c r="AD1308" s="12" t="s">
        <v>3052</v>
      </c>
    </row>
    <row r="1309" hidden="1" spans="2:30">
      <c r="B1309" t="e">
        <f>VLOOKUP(G1309,Summary!B:B,1,FALSE)</f>
        <v>#N/A</v>
      </c>
      <c r="C1309" t="str">
        <f t="shared" si="20"/>
        <v>REX</v>
      </c>
      <c r="D1309" s="12" t="s">
        <v>6313</v>
      </c>
      <c r="E1309" s="1" t="s">
        <v>3706</v>
      </c>
      <c r="F1309" s="12" t="s">
        <v>6314</v>
      </c>
      <c r="G1309" s="1" t="s">
        <v>3708</v>
      </c>
      <c r="H1309" s="12" t="s">
        <v>3709</v>
      </c>
      <c r="I1309" s="1" t="s">
        <v>863</v>
      </c>
      <c r="J1309" s="1" t="s">
        <v>863</v>
      </c>
      <c r="K1309" s="1" t="s">
        <v>864</v>
      </c>
      <c r="L1309" s="1" t="s">
        <v>864</v>
      </c>
      <c r="M1309" s="1" t="s">
        <v>865</v>
      </c>
      <c r="N1309" s="1" t="s">
        <v>866</v>
      </c>
      <c r="O1309" s="1" t="s">
        <v>866</v>
      </c>
      <c r="P1309" s="12" t="s">
        <v>3710</v>
      </c>
      <c r="R1309" s="12" t="s">
        <v>88</v>
      </c>
      <c r="S1309" s="1" t="s">
        <v>868</v>
      </c>
      <c r="T1309" s="1" t="s">
        <v>5640</v>
      </c>
      <c r="U1309" s="12" t="s">
        <v>5641</v>
      </c>
      <c r="W1309" s="1" t="s">
        <v>87</v>
      </c>
      <c r="Y1309" s="1" t="s">
        <v>870</v>
      </c>
      <c r="Z1309" s="12" t="s">
        <v>87</v>
      </c>
      <c r="AA1309" s="1" t="s">
        <v>87</v>
      </c>
      <c r="AB1309" s="1" t="s">
        <v>3711</v>
      </c>
      <c r="AD1309" s="12" t="s">
        <v>3711</v>
      </c>
    </row>
    <row r="1310" hidden="1" spans="2:30">
      <c r="B1310" t="e">
        <f>VLOOKUP(G1310,Summary!B:B,1,FALSE)</f>
        <v>#N/A</v>
      </c>
      <c r="C1310" t="str">
        <f t="shared" si="20"/>
        <v>REX</v>
      </c>
      <c r="D1310" s="12" t="s">
        <v>6313</v>
      </c>
      <c r="E1310" s="1" t="s">
        <v>3713</v>
      </c>
      <c r="F1310" s="12" t="s">
        <v>6315</v>
      </c>
      <c r="G1310" s="1" t="s">
        <v>3715</v>
      </c>
      <c r="H1310" s="12" t="s">
        <v>3709</v>
      </c>
      <c r="I1310" s="1" t="s">
        <v>863</v>
      </c>
      <c r="J1310" s="1" t="s">
        <v>863</v>
      </c>
      <c r="K1310" s="1" t="s">
        <v>864</v>
      </c>
      <c r="L1310" s="1" t="s">
        <v>864</v>
      </c>
      <c r="M1310" s="1" t="s">
        <v>865</v>
      </c>
      <c r="N1310" s="1" t="s">
        <v>866</v>
      </c>
      <c r="O1310" s="1" t="s">
        <v>866</v>
      </c>
      <c r="P1310" s="12" t="s">
        <v>3716</v>
      </c>
      <c r="R1310" s="12" t="s">
        <v>88</v>
      </c>
      <c r="S1310" s="1" t="s">
        <v>868</v>
      </c>
      <c r="T1310" s="1" t="s">
        <v>5640</v>
      </c>
      <c r="U1310" s="12" t="s">
        <v>5641</v>
      </c>
      <c r="W1310" s="1" t="s">
        <v>87</v>
      </c>
      <c r="Y1310" s="1" t="s">
        <v>870</v>
      </c>
      <c r="Z1310" s="12" t="s">
        <v>87</v>
      </c>
      <c r="AA1310" s="1" t="s">
        <v>87</v>
      </c>
      <c r="AB1310" s="1" t="s">
        <v>3711</v>
      </c>
      <c r="AD1310" s="12" t="s">
        <v>3711</v>
      </c>
    </row>
    <row r="1311" hidden="1" spans="2:30">
      <c r="B1311" t="e">
        <f>VLOOKUP(G1311,Summary!B:B,1,FALSE)</f>
        <v>#N/A</v>
      </c>
      <c r="C1311" t="str">
        <f t="shared" si="20"/>
        <v>REX</v>
      </c>
      <c r="D1311" s="12" t="s">
        <v>6313</v>
      </c>
      <c r="E1311" s="1" t="s">
        <v>3718</v>
      </c>
      <c r="F1311" s="12" t="s">
        <v>6316</v>
      </c>
      <c r="G1311" s="1" t="s">
        <v>3720</v>
      </c>
      <c r="H1311" s="12" t="s">
        <v>3709</v>
      </c>
      <c r="I1311" s="1" t="s">
        <v>863</v>
      </c>
      <c r="J1311" s="1" t="s">
        <v>863</v>
      </c>
      <c r="K1311" s="1" t="s">
        <v>864</v>
      </c>
      <c r="L1311" s="1" t="s">
        <v>864</v>
      </c>
      <c r="M1311" s="1" t="s">
        <v>865</v>
      </c>
      <c r="N1311" s="1" t="s">
        <v>866</v>
      </c>
      <c r="O1311" s="1" t="s">
        <v>866</v>
      </c>
      <c r="P1311" s="12" t="s">
        <v>3721</v>
      </c>
      <c r="R1311" s="12" t="s">
        <v>88</v>
      </c>
      <c r="S1311" s="1" t="s">
        <v>868</v>
      </c>
      <c r="T1311" s="1" t="s">
        <v>5640</v>
      </c>
      <c r="U1311" s="12" t="s">
        <v>5641</v>
      </c>
      <c r="W1311" s="1" t="s">
        <v>87</v>
      </c>
      <c r="Y1311" s="1" t="s">
        <v>870</v>
      </c>
      <c r="Z1311" s="12" t="s">
        <v>87</v>
      </c>
      <c r="AA1311" s="1" t="s">
        <v>87</v>
      </c>
      <c r="AB1311" s="1" t="s">
        <v>3711</v>
      </c>
      <c r="AD1311" s="12" t="s">
        <v>3711</v>
      </c>
    </row>
    <row r="1312" hidden="1" spans="2:30">
      <c r="B1312" t="e">
        <f>VLOOKUP(G1312,Summary!B:B,1,FALSE)</f>
        <v>#N/A</v>
      </c>
      <c r="C1312" t="str">
        <f t="shared" si="20"/>
        <v>REX</v>
      </c>
      <c r="D1312" s="12" t="s">
        <v>6313</v>
      </c>
      <c r="E1312" s="1" t="s">
        <v>3723</v>
      </c>
      <c r="F1312" s="12" t="s">
        <v>6317</v>
      </c>
      <c r="G1312" s="1" t="s">
        <v>3725</v>
      </c>
      <c r="H1312" s="12" t="s">
        <v>3709</v>
      </c>
      <c r="I1312" s="1" t="s">
        <v>863</v>
      </c>
      <c r="J1312" s="1" t="s">
        <v>863</v>
      </c>
      <c r="K1312" s="1" t="s">
        <v>864</v>
      </c>
      <c r="L1312" s="1" t="s">
        <v>864</v>
      </c>
      <c r="M1312" s="1" t="s">
        <v>865</v>
      </c>
      <c r="N1312" s="1" t="s">
        <v>866</v>
      </c>
      <c r="O1312" s="1" t="s">
        <v>866</v>
      </c>
      <c r="P1312" s="12" t="s">
        <v>3726</v>
      </c>
      <c r="R1312" s="12" t="s">
        <v>88</v>
      </c>
      <c r="S1312" s="1" t="s">
        <v>868</v>
      </c>
      <c r="T1312" s="1" t="s">
        <v>5640</v>
      </c>
      <c r="U1312" s="12" t="s">
        <v>5641</v>
      </c>
      <c r="W1312" s="1" t="s">
        <v>87</v>
      </c>
      <c r="Y1312" s="1" t="s">
        <v>870</v>
      </c>
      <c r="Z1312" s="12" t="s">
        <v>87</v>
      </c>
      <c r="AA1312" s="1" t="s">
        <v>87</v>
      </c>
      <c r="AB1312" s="1" t="s">
        <v>3711</v>
      </c>
      <c r="AD1312" s="12" t="s">
        <v>3711</v>
      </c>
    </row>
    <row r="1313" hidden="1" spans="2:30">
      <c r="B1313" t="e">
        <f>VLOOKUP(G1313,Summary!B:B,1,FALSE)</f>
        <v>#N/A</v>
      </c>
      <c r="C1313" t="str">
        <f t="shared" si="20"/>
        <v>REX</v>
      </c>
      <c r="D1313" s="12" t="s">
        <v>6313</v>
      </c>
      <c r="E1313" s="1" t="s">
        <v>3728</v>
      </c>
      <c r="F1313" s="12" t="s">
        <v>6318</v>
      </c>
      <c r="G1313" s="1" t="s">
        <v>3730</v>
      </c>
      <c r="H1313" s="12" t="s">
        <v>3709</v>
      </c>
      <c r="I1313" s="1" t="s">
        <v>863</v>
      </c>
      <c r="J1313" s="1" t="s">
        <v>863</v>
      </c>
      <c r="K1313" s="1" t="s">
        <v>864</v>
      </c>
      <c r="L1313" s="1" t="s">
        <v>864</v>
      </c>
      <c r="M1313" s="1" t="s">
        <v>865</v>
      </c>
      <c r="N1313" s="1" t="s">
        <v>866</v>
      </c>
      <c r="O1313" s="1" t="s">
        <v>866</v>
      </c>
      <c r="P1313" s="12" t="s">
        <v>3731</v>
      </c>
      <c r="R1313" s="12" t="s">
        <v>88</v>
      </c>
      <c r="S1313" s="1" t="s">
        <v>868</v>
      </c>
      <c r="T1313" s="1" t="s">
        <v>5640</v>
      </c>
      <c r="U1313" s="12" t="s">
        <v>5641</v>
      </c>
      <c r="W1313" s="1" t="s">
        <v>87</v>
      </c>
      <c r="Y1313" s="1" t="s">
        <v>870</v>
      </c>
      <c r="Z1313" s="12" t="s">
        <v>87</v>
      </c>
      <c r="AA1313" s="1" t="s">
        <v>87</v>
      </c>
      <c r="AB1313" s="1" t="s">
        <v>3711</v>
      </c>
      <c r="AD1313" s="12" t="s">
        <v>3711</v>
      </c>
    </row>
    <row r="1314" hidden="1" spans="2:30">
      <c r="B1314" t="e">
        <f>VLOOKUP(G1314,Summary!B:B,1,FALSE)</f>
        <v>#N/A</v>
      </c>
      <c r="C1314" t="str">
        <f t="shared" si="20"/>
        <v>REX</v>
      </c>
      <c r="D1314" s="12" t="s">
        <v>6313</v>
      </c>
      <c r="E1314" s="1" t="s">
        <v>3733</v>
      </c>
      <c r="F1314" s="12" t="s">
        <v>6319</v>
      </c>
      <c r="G1314" s="1" t="s">
        <v>3735</v>
      </c>
      <c r="H1314" s="12" t="s">
        <v>3709</v>
      </c>
      <c r="I1314" s="1" t="s">
        <v>863</v>
      </c>
      <c r="J1314" s="1" t="s">
        <v>863</v>
      </c>
      <c r="K1314" s="1" t="s">
        <v>864</v>
      </c>
      <c r="L1314" s="1" t="s">
        <v>864</v>
      </c>
      <c r="M1314" s="1" t="s">
        <v>865</v>
      </c>
      <c r="N1314" s="1" t="s">
        <v>866</v>
      </c>
      <c r="O1314" s="1" t="s">
        <v>866</v>
      </c>
      <c r="P1314" s="12" t="s">
        <v>3736</v>
      </c>
      <c r="R1314" s="12" t="s">
        <v>88</v>
      </c>
      <c r="S1314" s="1" t="s">
        <v>868</v>
      </c>
      <c r="T1314" s="1" t="s">
        <v>5640</v>
      </c>
      <c r="U1314" s="12" t="s">
        <v>5641</v>
      </c>
      <c r="W1314" s="1" t="s">
        <v>87</v>
      </c>
      <c r="Y1314" s="1" t="s">
        <v>870</v>
      </c>
      <c r="Z1314" s="12" t="s">
        <v>87</v>
      </c>
      <c r="AA1314" s="1" t="s">
        <v>87</v>
      </c>
      <c r="AB1314" s="1" t="s">
        <v>3711</v>
      </c>
      <c r="AD1314" s="12" t="s">
        <v>3711</v>
      </c>
    </row>
    <row r="1315" hidden="1" spans="2:30">
      <c r="B1315" t="e">
        <f>VLOOKUP(G1315,Summary!B:B,1,FALSE)</f>
        <v>#N/A</v>
      </c>
      <c r="C1315" t="str">
        <f t="shared" si="20"/>
        <v>REX</v>
      </c>
      <c r="D1315" s="12" t="s">
        <v>6320</v>
      </c>
      <c r="E1315" s="1" t="s">
        <v>4279</v>
      </c>
      <c r="F1315" s="12" t="s">
        <v>6321</v>
      </c>
      <c r="G1315" s="1" t="s">
        <v>4281</v>
      </c>
      <c r="H1315" s="12" t="s">
        <v>4282</v>
      </c>
      <c r="I1315" s="1" t="s">
        <v>863</v>
      </c>
      <c r="J1315" s="1" t="s">
        <v>863</v>
      </c>
      <c r="K1315" s="1" t="s">
        <v>864</v>
      </c>
      <c r="L1315" s="1" t="s">
        <v>864</v>
      </c>
      <c r="M1315" s="1" t="s">
        <v>865</v>
      </c>
      <c r="N1315" s="1" t="s">
        <v>866</v>
      </c>
      <c r="O1315" s="1" t="s">
        <v>866</v>
      </c>
      <c r="P1315" s="12" t="s">
        <v>4283</v>
      </c>
      <c r="R1315" s="12" t="s">
        <v>88</v>
      </c>
      <c r="S1315" s="1" t="s">
        <v>868</v>
      </c>
      <c r="T1315" s="1" t="s">
        <v>5640</v>
      </c>
      <c r="U1315" s="12" t="s">
        <v>5641</v>
      </c>
      <c r="W1315" s="1" t="s">
        <v>108</v>
      </c>
      <c r="Y1315" s="1" t="s">
        <v>870</v>
      </c>
      <c r="Z1315" s="12" t="s">
        <v>108</v>
      </c>
      <c r="AA1315" s="1" t="s">
        <v>108</v>
      </c>
      <c r="AB1315" s="1" t="s">
        <v>4284</v>
      </c>
      <c r="AD1315" s="12" t="s">
        <v>4284</v>
      </c>
    </row>
    <row r="1316" hidden="1" spans="2:30">
      <c r="B1316" t="e">
        <f>VLOOKUP(G1316,Summary!B:B,1,FALSE)</f>
        <v>#N/A</v>
      </c>
      <c r="C1316" t="str">
        <f t="shared" si="20"/>
        <v>REX</v>
      </c>
      <c r="D1316" s="12" t="s">
        <v>6320</v>
      </c>
      <c r="E1316" s="1" t="s">
        <v>4286</v>
      </c>
      <c r="F1316" s="12" t="s">
        <v>6322</v>
      </c>
      <c r="G1316" s="1" t="s">
        <v>4288</v>
      </c>
      <c r="H1316" s="12" t="s">
        <v>4282</v>
      </c>
      <c r="I1316" s="1" t="s">
        <v>863</v>
      </c>
      <c r="J1316" s="1" t="s">
        <v>863</v>
      </c>
      <c r="K1316" s="1" t="s">
        <v>864</v>
      </c>
      <c r="L1316" s="1" t="s">
        <v>864</v>
      </c>
      <c r="M1316" s="1" t="s">
        <v>865</v>
      </c>
      <c r="N1316" s="1" t="s">
        <v>866</v>
      </c>
      <c r="O1316" s="1" t="s">
        <v>866</v>
      </c>
      <c r="P1316" s="12" t="s">
        <v>4289</v>
      </c>
      <c r="R1316" s="12" t="s">
        <v>88</v>
      </c>
      <c r="S1316" s="1" t="s">
        <v>868</v>
      </c>
      <c r="T1316" s="1" t="s">
        <v>5640</v>
      </c>
      <c r="U1316" s="12" t="s">
        <v>5641</v>
      </c>
      <c r="W1316" s="1" t="s">
        <v>87</v>
      </c>
      <c r="Y1316" s="1" t="s">
        <v>870</v>
      </c>
      <c r="Z1316" s="12" t="s">
        <v>87</v>
      </c>
      <c r="AA1316" s="1" t="s">
        <v>87</v>
      </c>
      <c r="AB1316" s="1" t="s">
        <v>4284</v>
      </c>
      <c r="AD1316" s="12" t="s">
        <v>4284</v>
      </c>
    </row>
    <row r="1317" hidden="1" spans="2:30">
      <c r="B1317" t="e">
        <f>VLOOKUP(G1317,Summary!B:B,1,FALSE)</f>
        <v>#N/A</v>
      </c>
      <c r="C1317" t="str">
        <f t="shared" si="20"/>
        <v>REX</v>
      </c>
      <c r="D1317" s="12" t="s">
        <v>6320</v>
      </c>
      <c r="E1317" s="1" t="s">
        <v>4291</v>
      </c>
      <c r="F1317" s="12" t="s">
        <v>6323</v>
      </c>
      <c r="G1317" s="1" t="s">
        <v>4293</v>
      </c>
      <c r="H1317" s="12" t="s">
        <v>4282</v>
      </c>
      <c r="I1317" s="1" t="s">
        <v>863</v>
      </c>
      <c r="J1317" s="1" t="s">
        <v>863</v>
      </c>
      <c r="K1317" s="1" t="s">
        <v>864</v>
      </c>
      <c r="L1317" s="1" t="s">
        <v>864</v>
      </c>
      <c r="M1317" s="1" t="s">
        <v>865</v>
      </c>
      <c r="N1317" s="1" t="s">
        <v>866</v>
      </c>
      <c r="O1317" s="1" t="s">
        <v>866</v>
      </c>
      <c r="P1317" s="12" t="s">
        <v>4294</v>
      </c>
      <c r="R1317" s="12" t="s">
        <v>88</v>
      </c>
      <c r="S1317" s="1" t="s">
        <v>868</v>
      </c>
      <c r="T1317" s="1" t="s">
        <v>5640</v>
      </c>
      <c r="U1317" s="12" t="s">
        <v>5641</v>
      </c>
      <c r="W1317" s="1" t="s">
        <v>87</v>
      </c>
      <c r="Y1317" s="1" t="s">
        <v>870</v>
      </c>
      <c r="Z1317" s="12" t="s">
        <v>87</v>
      </c>
      <c r="AA1317" s="1" t="s">
        <v>87</v>
      </c>
      <c r="AB1317" s="1" t="s">
        <v>4284</v>
      </c>
      <c r="AD1317" s="12" t="s">
        <v>4284</v>
      </c>
    </row>
    <row r="1318" hidden="1" spans="2:30">
      <c r="B1318" t="e">
        <f>VLOOKUP(G1318,Summary!B:B,1,FALSE)</f>
        <v>#N/A</v>
      </c>
      <c r="C1318" t="str">
        <f t="shared" si="20"/>
        <v>REX</v>
      </c>
      <c r="D1318" s="12" t="s">
        <v>6320</v>
      </c>
      <c r="E1318" s="1" t="s">
        <v>4296</v>
      </c>
      <c r="F1318" s="12" t="s">
        <v>6324</v>
      </c>
      <c r="G1318" s="1" t="s">
        <v>4298</v>
      </c>
      <c r="H1318" s="12" t="s">
        <v>4282</v>
      </c>
      <c r="I1318" s="1" t="s">
        <v>863</v>
      </c>
      <c r="J1318" s="1" t="s">
        <v>863</v>
      </c>
      <c r="K1318" s="1" t="s">
        <v>864</v>
      </c>
      <c r="L1318" s="1" t="s">
        <v>864</v>
      </c>
      <c r="M1318" s="1" t="s">
        <v>865</v>
      </c>
      <c r="N1318" s="1" t="s">
        <v>866</v>
      </c>
      <c r="O1318" s="1" t="s">
        <v>866</v>
      </c>
      <c r="P1318" s="12" t="s">
        <v>4299</v>
      </c>
      <c r="R1318" s="12" t="s">
        <v>88</v>
      </c>
      <c r="S1318" s="1" t="s">
        <v>868</v>
      </c>
      <c r="T1318" s="1" t="s">
        <v>5640</v>
      </c>
      <c r="U1318" s="12" t="s">
        <v>5641</v>
      </c>
      <c r="W1318" s="1" t="s">
        <v>140</v>
      </c>
      <c r="Y1318" s="1" t="s">
        <v>870</v>
      </c>
      <c r="Z1318" s="12" t="s">
        <v>140</v>
      </c>
      <c r="AA1318" s="1" t="s">
        <v>140</v>
      </c>
      <c r="AB1318" s="1" t="s">
        <v>4284</v>
      </c>
      <c r="AD1318" s="12" t="s">
        <v>4284</v>
      </c>
    </row>
    <row r="1319" hidden="1" spans="2:30">
      <c r="B1319" t="e">
        <f>VLOOKUP(G1319,Summary!B:B,1,FALSE)</f>
        <v>#N/A</v>
      </c>
      <c r="C1319" t="str">
        <f t="shared" si="20"/>
        <v>REX</v>
      </c>
      <c r="D1319" s="12" t="s">
        <v>6320</v>
      </c>
      <c r="E1319" s="1" t="s">
        <v>4301</v>
      </c>
      <c r="F1319" s="12" t="s">
        <v>6325</v>
      </c>
      <c r="G1319" s="1" t="s">
        <v>4303</v>
      </c>
      <c r="H1319" s="12" t="s">
        <v>4282</v>
      </c>
      <c r="I1319" s="1" t="s">
        <v>863</v>
      </c>
      <c r="J1319" s="1" t="s">
        <v>863</v>
      </c>
      <c r="K1319" s="1" t="s">
        <v>864</v>
      </c>
      <c r="L1319" s="1" t="s">
        <v>864</v>
      </c>
      <c r="M1319" s="1" t="s">
        <v>865</v>
      </c>
      <c r="N1319" s="1" t="s">
        <v>866</v>
      </c>
      <c r="O1319" s="1" t="s">
        <v>866</v>
      </c>
      <c r="P1319" s="12" t="s">
        <v>4304</v>
      </c>
      <c r="R1319" s="12" t="s">
        <v>88</v>
      </c>
      <c r="S1319" s="1" t="s">
        <v>868</v>
      </c>
      <c r="T1319" s="1" t="s">
        <v>5640</v>
      </c>
      <c r="U1319" s="12" t="s">
        <v>5641</v>
      </c>
      <c r="W1319" s="1" t="s">
        <v>87</v>
      </c>
      <c r="Y1319" s="1" t="s">
        <v>870</v>
      </c>
      <c r="Z1319" s="12" t="s">
        <v>87</v>
      </c>
      <c r="AA1319" s="1" t="s">
        <v>87</v>
      </c>
      <c r="AB1319" s="1" t="s">
        <v>4284</v>
      </c>
      <c r="AD1319" s="12" t="s">
        <v>4284</v>
      </c>
    </row>
    <row r="1320" hidden="1" spans="2:30">
      <c r="B1320" t="e">
        <f>VLOOKUP(G1320,Summary!B:B,1,FALSE)</f>
        <v>#N/A</v>
      </c>
      <c r="C1320" t="str">
        <f t="shared" si="20"/>
        <v>REX</v>
      </c>
      <c r="D1320" s="12" t="s">
        <v>6320</v>
      </c>
      <c r="E1320" s="1" t="s">
        <v>4306</v>
      </c>
      <c r="F1320" s="12" t="s">
        <v>6326</v>
      </c>
      <c r="G1320" s="1" t="s">
        <v>4308</v>
      </c>
      <c r="H1320" s="12" t="s">
        <v>4282</v>
      </c>
      <c r="I1320" s="1" t="s">
        <v>863</v>
      </c>
      <c r="J1320" s="1" t="s">
        <v>863</v>
      </c>
      <c r="K1320" s="1" t="s">
        <v>864</v>
      </c>
      <c r="L1320" s="1" t="s">
        <v>864</v>
      </c>
      <c r="M1320" s="1" t="s">
        <v>865</v>
      </c>
      <c r="N1320" s="1" t="s">
        <v>866</v>
      </c>
      <c r="O1320" s="1" t="s">
        <v>866</v>
      </c>
      <c r="P1320" s="12" t="s">
        <v>4309</v>
      </c>
      <c r="R1320" s="12" t="s">
        <v>88</v>
      </c>
      <c r="S1320" s="1" t="s">
        <v>868</v>
      </c>
      <c r="T1320" s="1" t="s">
        <v>5640</v>
      </c>
      <c r="U1320" s="12" t="s">
        <v>5641</v>
      </c>
      <c r="W1320" s="1" t="s">
        <v>770</v>
      </c>
      <c r="Y1320" s="1" t="s">
        <v>870</v>
      </c>
      <c r="Z1320" s="12" t="s">
        <v>770</v>
      </c>
      <c r="AA1320" s="1" t="s">
        <v>770</v>
      </c>
      <c r="AB1320" s="1" t="s">
        <v>4284</v>
      </c>
      <c r="AD1320" s="12" t="s">
        <v>4284</v>
      </c>
    </row>
    <row r="1321" hidden="1" spans="2:30">
      <c r="B1321" t="e">
        <f>VLOOKUP(G1321,Summary!B:B,1,FALSE)</f>
        <v>#N/A</v>
      </c>
      <c r="C1321" t="str">
        <f t="shared" si="20"/>
        <v>REX</v>
      </c>
      <c r="D1321" s="12" t="s">
        <v>6320</v>
      </c>
      <c r="E1321" s="1" t="s">
        <v>4311</v>
      </c>
      <c r="F1321" s="12" t="s">
        <v>6327</v>
      </c>
      <c r="G1321" s="1" t="s">
        <v>4313</v>
      </c>
      <c r="H1321" s="12" t="s">
        <v>4282</v>
      </c>
      <c r="I1321" s="1" t="s">
        <v>863</v>
      </c>
      <c r="J1321" s="1" t="s">
        <v>863</v>
      </c>
      <c r="K1321" s="1" t="s">
        <v>864</v>
      </c>
      <c r="L1321" s="1" t="s">
        <v>864</v>
      </c>
      <c r="M1321" s="1" t="s">
        <v>865</v>
      </c>
      <c r="N1321" s="1" t="s">
        <v>866</v>
      </c>
      <c r="O1321" s="1" t="s">
        <v>866</v>
      </c>
      <c r="P1321" s="12" t="s">
        <v>4314</v>
      </c>
      <c r="R1321" s="12" t="s">
        <v>88</v>
      </c>
      <c r="S1321" s="1" t="s">
        <v>868</v>
      </c>
      <c r="T1321" s="1" t="s">
        <v>5640</v>
      </c>
      <c r="U1321" s="12" t="s">
        <v>5641</v>
      </c>
      <c r="W1321" s="1" t="s">
        <v>127</v>
      </c>
      <c r="Y1321" s="1" t="s">
        <v>870</v>
      </c>
      <c r="Z1321" s="12" t="s">
        <v>127</v>
      </c>
      <c r="AA1321" s="1" t="s">
        <v>127</v>
      </c>
      <c r="AB1321" s="1" t="s">
        <v>4284</v>
      </c>
      <c r="AD1321" s="12" t="s">
        <v>4284</v>
      </c>
    </row>
    <row r="1322" hidden="1" spans="2:30">
      <c r="B1322" t="e">
        <f>VLOOKUP(G1322,Summary!B:B,1,FALSE)</f>
        <v>#N/A</v>
      </c>
      <c r="C1322" t="str">
        <f t="shared" si="20"/>
        <v>REX</v>
      </c>
      <c r="D1322" s="12" t="s">
        <v>6320</v>
      </c>
      <c r="E1322" s="1" t="s">
        <v>4316</v>
      </c>
      <c r="F1322" s="12" t="s">
        <v>6328</v>
      </c>
      <c r="G1322" s="1" t="s">
        <v>4318</v>
      </c>
      <c r="H1322" s="12" t="s">
        <v>4282</v>
      </c>
      <c r="I1322" s="1" t="s">
        <v>863</v>
      </c>
      <c r="J1322" s="1" t="s">
        <v>863</v>
      </c>
      <c r="K1322" s="1" t="s">
        <v>864</v>
      </c>
      <c r="L1322" s="1" t="s">
        <v>864</v>
      </c>
      <c r="M1322" s="1" t="s">
        <v>865</v>
      </c>
      <c r="N1322" s="1" t="s">
        <v>866</v>
      </c>
      <c r="O1322" s="1" t="s">
        <v>866</v>
      </c>
      <c r="P1322" s="12" t="s">
        <v>4319</v>
      </c>
      <c r="R1322" s="12" t="s">
        <v>88</v>
      </c>
      <c r="S1322" s="1" t="s">
        <v>868</v>
      </c>
      <c r="T1322" s="1" t="s">
        <v>5640</v>
      </c>
      <c r="U1322" s="12" t="s">
        <v>5641</v>
      </c>
      <c r="W1322" s="1" t="s">
        <v>87</v>
      </c>
      <c r="Y1322" s="1" t="s">
        <v>870</v>
      </c>
      <c r="Z1322" s="12" t="s">
        <v>87</v>
      </c>
      <c r="AA1322" s="1" t="s">
        <v>87</v>
      </c>
      <c r="AB1322" s="1" t="s">
        <v>4284</v>
      </c>
      <c r="AD1322" s="12" t="s">
        <v>4284</v>
      </c>
    </row>
    <row r="1323" hidden="1" spans="2:30">
      <c r="B1323" t="e">
        <f>VLOOKUP(G1323,Summary!B:B,1,FALSE)</f>
        <v>#N/A</v>
      </c>
      <c r="C1323" t="str">
        <f t="shared" si="20"/>
        <v>REX</v>
      </c>
      <c r="D1323" s="12" t="s">
        <v>6329</v>
      </c>
      <c r="E1323" s="1" t="s">
        <v>3894</v>
      </c>
      <c r="F1323" s="12" t="s">
        <v>6330</v>
      </c>
      <c r="G1323" s="1" t="s">
        <v>3896</v>
      </c>
      <c r="H1323" s="12" t="s">
        <v>3897</v>
      </c>
      <c r="I1323" s="1" t="s">
        <v>863</v>
      </c>
      <c r="J1323" s="1" t="s">
        <v>863</v>
      </c>
      <c r="K1323" s="1" t="s">
        <v>864</v>
      </c>
      <c r="L1323" s="1" t="s">
        <v>864</v>
      </c>
      <c r="M1323" s="1" t="s">
        <v>865</v>
      </c>
      <c r="N1323" s="1" t="s">
        <v>866</v>
      </c>
      <c r="O1323" s="1" t="s">
        <v>866</v>
      </c>
      <c r="P1323" s="12" t="s">
        <v>3898</v>
      </c>
      <c r="R1323" s="12" t="s">
        <v>88</v>
      </c>
      <c r="S1323" s="1" t="s">
        <v>868</v>
      </c>
      <c r="T1323" s="1" t="s">
        <v>5640</v>
      </c>
      <c r="U1323" s="12" t="s">
        <v>5641</v>
      </c>
      <c r="W1323" s="1" t="s">
        <v>127</v>
      </c>
      <c r="Y1323" s="1" t="s">
        <v>870</v>
      </c>
      <c r="Z1323" s="12" t="s">
        <v>127</v>
      </c>
      <c r="AA1323" s="1" t="s">
        <v>127</v>
      </c>
      <c r="AB1323" s="1" t="s">
        <v>3899</v>
      </c>
      <c r="AD1323" s="12" t="s">
        <v>3899</v>
      </c>
    </row>
    <row r="1324" hidden="1" spans="2:30">
      <c r="B1324" t="e">
        <f>VLOOKUP(G1324,Summary!B:B,1,FALSE)</f>
        <v>#N/A</v>
      </c>
      <c r="C1324" t="str">
        <f t="shared" si="20"/>
        <v>REX</v>
      </c>
      <c r="D1324" s="12" t="s">
        <v>6331</v>
      </c>
      <c r="E1324" s="1" t="s">
        <v>1723</v>
      </c>
      <c r="F1324" s="12" t="s">
        <v>6332</v>
      </c>
      <c r="G1324" s="1" t="s">
        <v>1725</v>
      </c>
      <c r="H1324" s="12" t="s">
        <v>1726</v>
      </c>
      <c r="I1324" s="1" t="s">
        <v>863</v>
      </c>
      <c r="J1324" s="1" t="s">
        <v>863</v>
      </c>
      <c r="K1324" s="1" t="s">
        <v>864</v>
      </c>
      <c r="L1324" s="1" t="s">
        <v>864</v>
      </c>
      <c r="M1324" s="1" t="s">
        <v>865</v>
      </c>
      <c r="N1324" s="1" t="s">
        <v>866</v>
      </c>
      <c r="O1324" s="1" t="s">
        <v>866</v>
      </c>
      <c r="P1324" s="12" t="s">
        <v>1727</v>
      </c>
      <c r="R1324" s="12" t="s">
        <v>88</v>
      </c>
      <c r="S1324" s="1" t="s">
        <v>868</v>
      </c>
      <c r="T1324" s="1" t="s">
        <v>5640</v>
      </c>
      <c r="U1324" s="12" t="s">
        <v>5641</v>
      </c>
      <c r="W1324" s="1" t="s">
        <v>216</v>
      </c>
      <c r="Y1324" s="1" t="s">
        <v>870</v>
      </c>
      <c r="Z1324" s="12" t="s">
        <v>216</v>
      </c>
      <c r="AA1324" s="1" t="s">
        <v>216</v>
      </c>
      <c r="AB1324" s="1" t="s">
        <v>1728</v>
      </c>
      <c r="AD1324" s="12" t="s">
        <v>1728</v>
      </c>
    </row>
    <row r="1325" hidden="1" spans="2:30">
      <c r="B1325" t="e">
        <f>VLOOKUP(G1325,Summary!B:B,1,FALSE)</f>
        <v>#N/A</v>
      </c>
      <c r="C1325" t="str">
        <f t="shared" si="20"/>
        <v>REX</v>
      </c>
      <c r="D1325" s="12" t="s">
        <v>6333</v>
      </c>
      <c r="E1325" s="1" t="s">
        <v>2866</v>
      </c>
      <c r="F1325" s="12" t="s">
        <v>6334</v>
      </c>
      <c r="G1325" s="1" t="s">
        <v>2868</v>
      </c>
      <c r="H1325" s="12" t="s">
        <v>2869</v>
      </c>
      <c r="I1325" s="1" t="s">
        <v>863</v>
      </c>
      <c r="J1325" s="1" t="s">
        <v>863</v>
      </c>
      <c r="K1325" s="1" t="s">
        <v>864</v>
      </c>
      <c r="L1325" s="1" t="s">
        <v>864</v>
      </c>
      <c r="M1325" s="1" t="s">
        <v>865</v>
      </c>
      <c r="N1325" s="1" t="s">
        <v>866</v>
      </c>
      <c r="O1325" s="1" t="s">
        <v>866</v>
      </c>
      <c r="P1325" s="12" t="s">
        <v>2870</v>
      </c>
      <c r="R1325" s="12" t="s">
        <v>88</v>
      </c>
      <c r="S1325" s="1" t="s">
        <v>868</v>
      </c>
      <c r="T1325" s="1" t="s">
        <v>5640</v>
      </c>
      <c r="U1325" s="12" t="s">
        <v>5641</v>
      </c>
      <c r="W1325" s="1" t="s">
        <v>147</v>
      </c>
      <c r="Y1325" s="1" t="s">
        <v>870</v>
      </c>
      <c r="Z1325" s="12" t="s">
        <v>147</v>
      </c>
      <c r="AA1325" s="1" t="s">
        <v>147</v>
      </c>
      <c r="AB1325" s="1" t="s">
        <v>2871</v>
      </c>
      <c r="AD1325" s="12" t="s">
        <v>2871</v>
      </c>
    </row>
    <row r="1326" hidden="1" spans="2:30">
      <c r="B1326" t="e">
        <f>VLOOKUP(G1326,Summary!B:B,1,FALSE)</f>
        <v>#N/A</v>
      </c>
      <c r="C1326" t="str">
        <f t="shared" si="20"/>
        <v>REX</v>
      </c>
      <c r="D1326" s="12" t="s">
        <v>6333</v>
      </c>
      <c r="E1326" s="1" t="s">
        <v>2873</v>
      </c>
      <c r="F1326" s="12" t="s">
        <v>6335</v>
      </c>
      <c r="G1326" s="1" t="s">
        <v>2875</v>
      </c>
      <c r="H1326" s="12" t="s">
        <v>2869</v>
      </c>
      <c r="I1326" s="1" t="s">
        <v>863</v>
      </c>
      <c r="J1326" s="1" t="s">
        <v>863</v>
      </c>
      <c r="K1326" s="1" t="s">
        <v>864</v>
      </c>
      <c r="L1326" s="1" t="s">
        <v>864</v>
      </c>
      <c r="M1326" s="1" t="s">
        <v>865</v>
      </c>
      <c r="N1326" s="1" t="s">
        <v>866</v>
      </c>
      <c r="O1326" s="1" t="s">
        <v>866</v>
      </c>
      <c r="P1326" s="12" t="s">
        <v>2876</v>
      </c>
      <c r="R1326" s="12" t="s">
        <v>88</v>
      </c>
      <c r="S1326" s="1" t="s">
        <v>868</v>
      </c>
      <c r="T1326" s="1" t="s">
        <v>5640</v>
      </c>
      <c r="U1326" s="12" t="s">
        <v>5641</v>
      </c>
      <c r="W1326" s="1" t="s">
        <v>281</v>
      </c>
      <c r="Y1326" s="1" t="s">
        <v>870</v>
      </c>
      <c r="Z1326" s="12" t="s">
        <v>281</v>
      </c>
      <c r="AA1326" s="1" t="s">
        <v>281</v>
      </c>
      <c r="AB1326" s="1" t="s">
        <v>2871</v>
      </c>
      <c r="AD1326" s="12" t="s">
        <v>2871</v>
      </c>
    </row>
    <row r="1327" hidden="1" spans="2:30">
      <c r="B1327" t="e">
        <f>VLOOKUP(G1327,Summary!B:B,1,FALSE)</f>
        <v>#N/A</v>
      </c>
      <c r="C1327" t="str">
        <f t="shared" si="20"/>
        <v>REX</v>
      </c>
      <c r="D1327" s="12" t="s">
        <v>6333</v>
      </c>
      <c r="E1327" s="1" t="s">
        <v>2878</v>
      </c>
      <c r="F1327" s="12" t="s">
        <v>6336</v>
      </c>
      <c r="G1327" s="1" t="s">
        <v>2880</v>
      </c>
      <c r="H1327" s="12" t="s">
        <v>2869</v>
      </c>
      <c r="I1327" s="1" t="s">
        <v>863</v>
      </c>
      <c r="J1327" s="1" t="s">
        <v>863</v>
      </c>
      <c r="K1327" s="1" t="s">
        <v>864</v>
      </c>
      <c r="L1327" s="1" t="s">
        <v>864</v>
      </c>
      <c r="M1327" s="1" t="s">
        <v>865</v>
      </c>
      <c r="N1327" s="1" t="s">
        <v>866</v>
      </c>
      <c r="O1327" s="1" t="s">
        <v>866</v>
      </c>
      <c r="P1327" s="12" t="s">
        <v>2881</v>
      </c>
      <c r="R1327" s="12" t="s">
        <v>88</v>
      </c>
      <c r="S1327" s="1" t="s">
        <v>868</v>
      </c>
      <c r="T1327" s="1" t="s">
        <v>5640</v>
      </c>
      <c r="U1327" s="12" t="s">
        <v>5641</v>
      </c>
      <c r="W1327" s="1" t="s">
        <v>87</v>
      </c>
      <c r="Y1327" s="1" t="s">
        <v>870</v>
      </c>
      <c r="Z1327" s="12" t="s">
        <v>87</v>
      </c>
      <c r="AA1327" s="1" t="s">
        <v>87</v>
      </c>
      <c r="AB1327" s="1" t="s">
        <v>2871</v>
      </c>
      <c r="AD1327" s="12" t="s">
        <v>2871</v>
      </c>
    </row>
    <row r="1328" hidden="1" spans="2:30">
      <c r="B1328" t="e">
        <f>VLOOKUP(G1328,Summary!B:B,1,FALSE)</f>
        <v>#N/A</v>
      </c>
      <c r="C1328" t="str">
        <f t="shared" si="20"/>
        <v>REX</v>
      </c>
      <c r="D1328" s="12" t="s">
        <v>6333</v>
      </c>
      <c r="E1328" s="1" t="s">
        <v>2883</v>
      </c>
      <c r="F1328" s="12" t="s">
        <v>6337</v>
      </c>
      <c r="G1328" s="1" t="s">
        <v>2885</v>
      </c>
      <c r="H1328" s="12" t="s">
        <v>2869</v>
      </c>
      <c r="I1328" s="1" t="s">
        <v>863</v>
      </c>
      <c r="J1328" s="1" t="s">
        <v>863</v>
      </c>
      <c r="K1328" s="1" t="s">
        <v>864</v>
      </c>
      <c r="L1328" s="1" t="s">
        <v>864</v>
      </c>
      <c r="M1328" s="1" t="s">
        <v>865</v>
      </c>
      <c r="N1328" s="1" t="s">
        <v>866</v>
      </c>
      <c r="O1328" s="1" t="s">
        <v>866</v>
      </c>
      <c r="P1328" s="12" t="s">
        <v>2886</v>
      </c>
      <c r="R1328" s="12" t="s">
        <v>88</v>
      </c>
      <c r="S1328" s="1" t="s">
        <v>868</v>
      </c>
      <c r="T1328" s="1" t="s">
        <v>5640</v>
      </c>
      <c r="U1328" s="12" t="s">
        <v>5641</v>
      </c>
      <c r="W1328" s="1" t="s">
        <v>108</v>
      </c>
      <c r="Y1328" s="1" t="s">
        <v>870</v>
      </c>
      <c r="Z1328" s="12" t="s">
        <v>108</v>
      </c>
      <c r="AA1328" s="1" t="s">
        <v>108</v>
      </c>
      <c r="AB1328" s="1" t="s">
        <v>2871</v>
      </c>
      <c r="AD1328" s="12" t="s">
        <v>2871</v>
      </c>
    </row>
    <row r="1329" hidden="1" spans="2:30">
      <c r="B1329" t="e">
        <f>VLOOKUP(G1329,Summary!B:B,1,FALSE)</f>
        <v>#N/A</v>
      </c>
      <c r="C1329" t="str">
        <f t="shared" si="20"/>
        <v>REX</v>
      </c>
      <c r="D1329" s="12" t="s">
        <v>6338</v>
      </c>
      <c r="E1329" s="1" t="s">
        <v>4074</v>
      </c>
      <c r="F1329" s="12" t="s">
        <v>6339</v>
      </c>
      <c r="G1329" s="1" t="s">
        <v>4076</v>
      </c>
      <c r="H1329" s="12" t="s">
        <v>4077</v>
      </c>
      <c r="I1329" s="1" t="s">
        <v>863</v>
      </c>
      <c r="J1329" s="1" t="s">
        <v>863</v>
      </c>
      <c r="K1329" s="1" t="s">
        <v>864</v>
      </c>
      <c r="L1329" s="1" t="s">
        <v>864</v>
      </c>
      <c r="M1329" s="1" t="s">
        <v>865</v>
      </c>
      <c r="N1329" s="1" t="s">
        <v>866</v>
      </c>
      <c r="O1329" s="1" t="s">
        <v>866</v>
      </c>
      <c r="P1329" s="12" t="s">
        <v>4078</v>
      </c>
      <c r="R1329" s="12" t="s">
        <v>88</v>
      </c>
      <c r="S1329" s="1" t="s">
        <v>868</v>
      </c>
      <c r="T1329" s="1" t="s">
        <v>5640</v>
      </c>
      <c r="U1329" s="12" t="s">
        <v>5641</v>
      </c>
      <c r="W1329" s="1" t="s">
        <v>87</v>
      </c>
      <c r="Y1329" s="1" t="s">
        <v>870</v>
      </c>
      <c r="Z1329" s="12" t="s">
        <v>87</v>
      </c>
      <c r="AA1329" s="1" t="s">
        <v>87</v>
      </c>
      <c r="AB1329" s="1" t="s">
        <v>4079</v>
      </c>
      <c r="AD1329" s="12" t="s">
        <v>4079</v>
      </c>
    </row>
    <row r="1330" hidden="1" spans="2:30">
      <c r="B1330" t="e">
        <f>VLOOKUP(G1330,Summary!B:B,1,FALSE)</f>
        <v>#N/A</v>
      </c>
      <c r="C1330" t="str">
        <f t="shared" si="20"/>
        <v>REX</v>
      </c>
      <c r="D1330" s="12" t="s">
        <v>6338</v>
      </c>
      <c r="E1330" s="1" t="s">
        <v>4081</v>
      </c>
      <c r="F1330" s="12" t="s">
        <v>6340</v>
      </c>
      <c r="G1330" s="1" t="s">
        <v>4083</v>
      </c>
      <c r="H1330" s="12" t="s">
        <v>4077</v>
      </c>
      <c r="I1330" s="1" t="s">
        <v>863</v>
      </c>
      <c r="J1330" s="1" t="s">
        <v>863</v>
      </c>
      <c r="K1330" s="1" t="s">
        <v>864</v>
      </c>
      <c r="L1330" s="1" t="s">
        <v>864</v>
      </c>
      <c r="M1330" s="1" t="s">
        <v>865</v>
      </c>
      <c r="N1330" s="1" t="s">
        <v>866</v>
      </c>
      <c r="O1330" s="1" t="s">
        <v>866</v>
      </c>
      <c r="P1330" s="12" t="s">
        <v>4084</v>
      </c>
      <c r="R1330" s="12" t="s">
        <v>88</v>
      </c>
      <c r="S1330" s="1" t="s">
        <v>868</v>
      </c>
      <c r="T1330" s="1" t="s">
        <v>5640</v>
      </c>
      <c r="U1330" s="12" t="s">
        <v>5641</v>
      </c>
      <c r="W1330" s="1" t="s">
        <v>87</v>
      </c>
      <c r="Y1330" s="1" t="s">
        <v>870</v>
      </c>
      <c r="Z1330" s="12" t="s">
        <v>87</v>
      </c>
      <c r="AA1330" s="1" t="s">
        <v>87</v>
      </c>
      <c r="AB1330" s="1" t="s">
        <v>4079</v>
      </c>
      <c r="AD1330" s="12" t="s">
        <v>4079</v>
      </c>
    </row>
    <row r="1331" hidden="1" spans="2:30">
      <c r="B1331" t="e">
        <f>VLOOKUP(G1331,Summary!B:B,1,FALSE)</f>
        <v>#N/A</v>
      </c>
      <c r="C1331" t="str">
        <f t="shared" si="20"/>
        <v>REX</v>
      </c>
      <c r="D1331" s="12" t="s">
        <v>6338</v>
      </c>
      <c r="E1331" s="1" t="s">
        <v>4086</v>
      </c>
      <c r="F1331" s="12" t="s">
        <v>6341</v>
      </c>
      <c r="G1331" s="1" t="s">
        <v>4088</v>
      </c>
      <c r="H1331" s="12" t="s">
        <v>4077</v>
      </c>
      <c r="I1331" s="1" t="s">
        <v>863</v>
      </c>
      <c r="J1331" s="1" t="s">
        <v>863</v>
      </c>
      <c r="K1331" s="1" t="s">
        <v>864</v>
      </c>
      <c r="L1331" s="1" t="s">
        <v>864</v>
      </c>
      <c r="M1331" s="1" t="s">
        <v>865</v>
      </c>
      <c r="N1331" s="1" t="s">
        <v>866</v>
      </c>
      <c r="O1331" s="1" t="s">
        <v>866</v>
      </c>
      <c r="P1331" s="12" t="s">
        <v>4089</v>
      </c>
      <c r="R1331" s="12" t="s">
        <v>88</v>
      </c>
      <c r="S1331" s="1" t="s">
        <v>868</v>
      </c>
      <c r="T1331" s="1" t="s">
        <v>5640</v>
      </c>
      <c r="U1331" s="12" t="s">
        <v>5641</v>
      </c>
      <c r="W1331" s="1" t="s">
        <v>287</v>
      </c>
      <c r="Y1331" s="1" t="s">
        <v>870</v>
      </c>
      <c r="Z1331" s="12" t="s">
        <v>287</v>
      </c>
      <c r="AA1331" s="1" t="s">
        <v>287</v>
      </c>
      <c r="AB1331" s="1" t="s">
        <v>4079</v>
      </c>
      <c r="AD1331" s="12" t="s">
        <v>4079</v>
      </c>
    </row>
    <row r="1332" hidden="1" spans="2:30">
      <c r="B1332" t="e">
        <f>VLOOKUP(G1332,Summary!B:B,1,FALSE)</f>
        <v>#N/A</v>
      </c>
      <c r="C1332" t="str">
        <f t="shared" si="20"/>
        <v>REX</v>
      </c>
      <c r="D1332" s="12" t="s">
        <v>6342</v>
      </c>
      <c r="E1332" s="1" t="s">
        <v>1557</v>
      </c>
      <c r="F1332" s="12" t="s">
        <v>6343</v>
      </c>
      <c r="G1332" s="1" t="s">
        <v>1559</v>
      </c>
      <c r="H1332" s="12" t="s">
        <v>1560</v>
      </c>
      <c r="I1332" s="1" t="s">
        <v>863</v>
      </c>
      <c r="J1332" s="1" t="s">
        <v>863</v>
      </c>
      <c r="K1332" s="1" t="s">
        <v>864</v>
      </c>
      <c r="L1332" s="1" t="s">
        <v>864</v>
      </c>
      <c r="M1332" s="1" t="s">
        <v>865</v>
      </c>
      <c r="N1332" s="1" t="s">
        <v>866</v>
      </c>
      <c r="O1332" s="1" t="s">
        <v>866</v>
      </c>
      <c r="P1332" s="12" t="s">
        <v>1561</v>
      </c>
      <c r="R1332" s="12" t="s">
        <v>88</v>
      </c>
      <c r="S1332" s="1" t="s">
        <v>868</v>
      </c>
      <c r="T1332" s="1" t="s">
        <v>5640</v>
      </c>
      <c r="U1332" s="12" t="s">
        <v>5641</v>
      </c>
      <c r="W1332" s="1" t="s">
        <v>87</v>
      </c>
      <c r="Y1332" s="1" t="s">
        <v>870</v>
      </c>
      <c r="Z1332" s="12" t="s">
        <v>87</v>
      </c>
      <c r="AA1332" s="1" t="s">
        <v>87</v>
      </c>
      <c r="AB1332" s="1" t="s">
        <v>1562</v>
      </c>
      <c r="AD1332" s="12" t="s">
        <v>1562</v>
      </c>
    </row>
    <row r="1333" hidden="1" spans="2:30">
      <c r="B1333" t="e">
        <f>VLOOKUP(G1333,Summary!B:B,1,FALSE)</f>
        <v>#N/A</v>
      </c>
      <c r="C1333" t="str">
        <f t="shared" si="20"/>
        <v>REX</v>
      </c>
      <c r="D1333" s="12" t="s">
        <v>6342</v>
      </c>
      <c r="E1333" s="1" t="s">
        <v>1564</v>
      </c>
      <c r="F1333" s="12" t="s">
        <v>6344</v>
      </c>
      <c r="G1333" s="1" t="s">
        <v>1566</v>
      </c>
      <c r="H1333" s="12" t="s">
        <v>1560</v>
      </c>
      <c r="I1333" s="1" t="s">
        <v>863</v>
      </c>
      <c r="J1333" s="1" t="s">
        <v>863</v>
      </c>
      <c r="K1333" s="1" t="s">
        <v>864</v>
      </c>
      <c r="L1333" s="1" t="s">
        <v>864</v>
      </c>
      <c r="M1333" s="1" t="s">
        <v>865</v>
      </c>
      <c r="N1333" s="1" t="s">
        <v>866</v>
      </c>
      <c r="O1333" s="1" t="s">
        <v>866</v>
      </c>
      <c r="P1333" s="12" t="s">
        <v>1567</v>
      </c>
      <c r="R1333" s="12" t="s">
        <v>88</v>
      </c>
      <c r="S1333" s="1" t="s">
        <v>868</v>
      </c>
      <c r="T1333" s="1" t="s">
        <v>5640</v>
      </c>
      <c r="U1333" s="12" t="s">
        <v>5641</v>
      </c>
      <c r="W1333" s="1" t="s">
        <v>770</v>
      </c>
      <c r="Y1333" s="1" t="s">
        <v>870</v>
      </c>
      <c r="Z1333" s="12" t="s">
        <v>770</v>
      </c>
      <c r="AA1333" s="1" t="s">
        <v>770</v>
      </c>
      <c r="AB1333" s="1" t="s">
        <v>1562</v>
      </c>
      <c r="AD1333" s="12" t="s">
        <v>1562</v>
      </c>
    </row>
    <row r="1334" hidden="1" spans="2:30">
      <c r="B1334" t="e">
        <f>VLOOKUP(G1334,Summary!B:B,1,FALSE)</f>
        <v>#N/A</v>
      </c>
      <c r="C1334" t="str">
        <f t="shared" si="20"/>
        <v>REX</v>
      </c>
      <c r="D1334" s="12" t="s">
        <v>6342</v>
      </c>
      <c r="E1334" s="1" t="s">
        <v>1569</v>
      </c>
      <c r="F1334" s="12" t="s">
        <v>6345</v>
      </c>
      <c r="G1334" s="1" t="s">
        <v>1571</v>
      </c>
      <c r="H1334" s="12" t="s">
        <v>1560</v>
      </c>
      <c r="I1334" s="1" t="s">
        <v>863</v>
      </c>
      <c r="J1334" s="1" t="s">
        <v>863</v>
      </c>
      <c r="K1334" s="1" t="s">
        <v>864</v>
      </c>
      <c r="L1334" s="1" t="s">
        <v>864</v>
      </c>
      <c r="M1334" s="1" t="s">
        <v>865</v>
      </c>
      <c r="N1334" s="1" t="s">
        <v>866</v>
      </c>
      <c r="O1334" s="1" t="s">
        <v>866</v>
      </c>
      <c r="P1334" s="12" t="s">
        <v>1572</v>
      </c>
      <c r="R1334" s="12" t="s">
        <v>88</v>
      </c>
      <c r="S1334" s="1" t="s">
        <v>868</v>
      </c>
      <c r="T1334" s="1" t="s">
        <v>5640</v>
      </c>
      <c r="U1334" s="12" t="s">
        <v>5641</v>
      </c>
      <c r="W1334" s="1" t="s">
        <v>770</v>
      </c>
      <c r="Y1334" s="1" t="s">
        <v>870</v>
      </c>
      <c r="Z1334" s="12" t="s">
        <v>770</v>
      </c>
      <c r="AA1334" s="1" t="s">
        <v>770</v>
      </c>
      <c r="AB1334" s="1" t="s">
        <v>1562</v>
      </c>
      <c r="AD1334" s="12" t="s">
        <v>1562</v>
      </c>
    </row>
    <row r="1335" hidden="1" spans="2:30">
      <c r="B1335" t="e">
        <f>VLOOKUP(G1335,Summary!B:B,1,FALSE)</f>
        <v>#N/A</v>
      </c>
      <c r="C1335" t="str">
        <f t="shared" si="20"/>
        <v>REX</v>
      </c>
      <c r="D1335" s="12" t="s">
        <v>6342</v>
      </c>
      <c r="E1335" s="1" t="s">
        <v>1574</v>
      </c>
      <c r="F1335" s="12" t="s">
        <v>6346</v>
      </c>
      <c r="G1335" s="1" t="s">
        <v>1576</v>
      </c>
      <c r="H1335" s="12" t="s">
        <v>1560</v>
      </c>
      <c r="I1335" s="1" t="s">
        <v>863</v>
      </c>
      <c r="J1335" s="1" t="s">
        <v>863</v>
      </c>
      <c r="K1335" s="1" t="s">
        <v>864</v>
      </c>
      <c r="L1335" s="1" t="s">
        <v>864</v>
      </c>
      <c r="M1335" s="1" t="s">
        <v>865</v>
      </c>
      <c r="N1335" s="1" t="s">
        <v>866</v>
      </c>
      <c r="O1335" s="1" t="s">
        <v>866</v>
      </c>
      <c r="P1335" s="12" t="s">
        <v>1577</v>
      </c>
      <c r="R1335" s="12" t="s">
        <v>88</v>
      </c>
      <c r="S1335" s="1" t="s">
        <v>868</v>
      </c>
      <c r="T1335" s="1" t="s">
        <v>5640</v>
      </c>
      <c r="U1335" s="12" t="s">
        <v>5641</v>
      </c>
      <c r="W1335" s="1" t="s">
        <v>147</v>
      </c>
      <c r="Y1335" s="1" t="s">
        <v>870</v>
      </c>
      <c r="Z1335" s="12" t="s">
        <v>147</v>
      </c>
      <c r="AA1335" s="1" t="s">
        <v>147</v>
      </c>
      <c r="AB1335" s="1" t="s">
        <v>1562</v>
      </c>
      <c r="AD1335" s="12" t="s">
        <v>1562</v>
      </c>
    </row>
    <row r="1336" hidden="1" spans="2:30">
      <c r="B1336" t="e">
        <f>VLOOKUP(G1336,Summary!B:B,1,FALSE)</f>
        <v>#N/A</v>
      </c>
      <c r="C1336" t="str">
        <f t="shared" si="20"/>
        <v>REX</v>
      </c>
      <c r="D1336" s="12" t="s">
        <v>6347</v>
      </c>
      <c r="E1336" s="1" t="s">
        <v>5171</v>
      </c>
      <c r="F1336" s="12" t="s">
        <v>6348</v>
      </c>
      <c r="G1336" s="1" t="s">
        <v>5173</v>
      </c>
      <c r="H1336" s="12" t="s">
        <v>5174</v>
      </c>
      <c r="I1336" s="1" t="s">
        <v>863</v>
      </c>
      <c r="J1336" s="1" t="s">
        <v>863</v>
      </c>
      <c r="K1336" s="1" t="s">
        <v>864</v>
      </c>
      <c r="L1336" s="1" t="s">
        <v>864</v>
      </c>
      <c r="M1336" s="1" t="s">
        <v>865</v>
      </c>
      <c r="N1336" s="1" t="s">
        <v>866</v>
      </c>
      <c r="O1336" s="1" t="s">
        <v>866</v>
      </c>
      <c r="P1336" s="12" t="s">
        <v>5175</v>
      </c>
      <c r="R1336" s="12" t="s">
        <v>88</v>
      </c>
      <c r="S1336" s="1" t="s">
        <v>868</v>
      </c>
      <c r="T1336" s="1" t="s">
        <v>5640</v>
      </c>
      <c r="U1336" s="12" t="s">
        <v>5641</v>
      </c>
      <c r="W1336" s="1" t="s">
        <v>127</v>
      </c>
      <c r="Y1336" s="1" t="s">
        <v>870</v>
      </c>
      <c r="Z1336" s="12" t="s">
        <v>127</v>
      </c>
      <c r="AA1336" s="1" t="s">
        <v>127</v>
      </c>
      <c r="AB1336" s="1" t="s">
        <v>5176</v>
      </c>
      <c r="AD1336" s="12" t="s">
        <v>5176</v>
      </c>
    </row>
    <row r="1337" hidden="1" spans="2:30">
      <c r="B1337" t="e">
        <f>VLOOKUP(G1337,Summary!B:B,1,FALSE)</f>
        <v>#N/A</v>
      </c>
      <c r="C1337" t="str">
        <f t="shared" si="20"/>
        <v>REX</v>
      </c>
      <c r="D1337" s="12" t="s">
        <v>6349</v>
      </c>
      <c r="E1337" s="1" t="s">
        <v>5199</v>
      </c>
      <c r="F1337" s="12" t="s">
        <v>6350</v>
      </c>
      <c r="G1337" s="1" t="s">
        <v>5201</v>
      </c>
      <c r="H1337" s="12" t="s">
        <v>5202</v>
      </c>
      <c r="I1337" s="1" t="s">
        <v>863</v>
      </c>
      <c r="J1337" s="1" t="s">
        <v>863</v>
      </c>
      <c r="K1337" s="1" t="s">
        <v>864</v>
      </c>
      <c r="L1337" s="1" t="s">
        <v>864</v>
      </c>
      <c r="M1337" s="1" t="s">
        <v>865</v>
      </c>
      <c r="N1337" s="1" t="s">
        <v>866</v>
      </c>
      <c r="O1337" s="1" t="s">
        <v>866</v>
      </c>
      <c r="P1337" s="12" t="s">
        <v>5203</v>
      </c>
      <c r="R1337" s="12" t="s">
        <v>88</v>
      </c>
      <c r="S1337" s="1" t="s">
        <v>868</v>
      </c>
      <c r="T1337" s="1" t="s">
        <v>5640</v>
      </c>
      <c r="U1337" s="12" t="s">
        <v>5641</v>
      </c>
      <c r="W1337" s="1" t="s">
        <v>87</v>
      </c>
      <c r="Y1337" s="1" t="s">
        <v>870</v>
      </c>
      <c r="Z1337" s="12" t="s">
        <v>87</v>
      </c>
      <c r="AA1337" s="1" t="s">
        <v>87</v>
      </c>
      <c r="AB1337" s="1" t="s">
        <v>5204</v>
      </c>
      <c r="AD1337" s="12" t="s">
        <v>5204</v>
      </c>
    </row>
    <row r="1338" hidden="1" spans="2:30">
      <c r="B1338" t="e">
        <f>VLOOKUP(G1338,Summary!B:B,1,FALSE)</f>
        <v>#N/A</v>
      </c>
      <c r="C1338" t="str">
        <f t="shared" si="20"/>
        <v>REX</v>
      </c>
      <c r="D1338" s="12" t="s">
        <v>6349</v>
      </c>
      <c r="E1338" s="1" t="s">
        <v>5206</v>
      </c>
      <c r="F1338" s="12" t="s">
        <v>6351</v>
      </c>
      <c r="G1338" s="1" t="s">
        <v>5208</v>
      </c>
      <c r="H1338" s="12" t="s">
        <v>5202</v>
      </c>
      <c r="I1338" s="1" t="s">
        <v>863</v>
      </c>
      <c r="J1338" s="1" t="s">
        <v>863</v>
      </c>
      <c r="K1338" s="1" t="s">
        <v>864</v>
      </c>
      <c r="L1338" s="1" t="s">
        <v>864</v>
      </c>
      <c r="M1338" s="1" t="s">
        <v>865</v>
      </c>
      <c r="N1338" s="1" t="s">
        <v>866</v>
      </c>
      <c r="O1338" s="1" t="s">
        <v>866</v>
      </c>
      <c r="P1338" s="12" t="s">
        <v>5209</v>
      </c>
      <c r="R1338" s="12" t="s">
        <v>88</v>
      </c>
      <c r="S1338" s="1" t="s">
        <v>868</v>
      </c>
      <c r="T1338" s="1" t="s">
        <v>5640</v>
      </c>
      <c r="U1338" s="12" t="s">
        <v>5641</v>
      </c>
      <c r="W1338" s="1" t="s">
        <v>127</v>
      </c>
      <c r="Y1338" s="1" t="s">
        <v>870</v>
      </c>
      <c r="Z1338" s="12" t="s">
        <v>127</v>
      </c>
      <c r="AA1338" s="1" t="s">
        <v>127</v>
      </c>
      <c r="AB1338" s="1" t="s">
        <v>5204</v>
      </c>
      <c r="AD1338" s="12" t="s">
        <v>5204</v>
      </c>
    </row>
    <row r="1339" hidden="1" spans="2:30">
      <c r="B1339" t="e">
        <f>VLOOKUP(G1339,Summary!B:B,1,FALSE)</f>
        <v>#N/A</v>
      </c>
      <c r="C1339" t="str">
        <f t="shared" ref="C1339:C1402" si="21">MID(H1339,6,3)</f>
        <v>REX</v>
      </c>
      <c r="D1339" s="12" t="s">
        <v>6349</v>
      </c>
      <c r="E1339" s="1" t="s">
        <v>5211</v>
      </c>
      <c r="F1339" s="12" t="s">
        <v>6352</v>
      </c>
      <c r="G1339" s="1" t="s">
        <v>5213</v>
      </c>
      <c r="H1339" s="12" t="s">
        <v>5202</v>
      </c>
      <c r="I1339" s="1" t="s">
        <v>863</v>
      </c>
      <c r="J1339" s="1" t="s">
        <v>863</v>
      </c>
      <c r="K1339" s="1" t="s">
        <v>864</v>
      </c>
      <c r="L1339" s="1" t="s">
        <v>864</v>
      </c>
      <c r="M1339" s="1" t="s">
        <v>865</v>
      </c>
      <c r="N1339" s="1" t="s">
        <v>866</v>
      </c>
      <c r="O1339" s="1" t="s">
        <v>866</v>
      </c>
      <c r="P1339" s="12" t="s">
        <v>5214</v>
      </c>
      <c r="R1339" s="12" t="s">
        <v>88</v>
      </c>
      <c r="S1339" s="1" t="s">
        <v>868</v>
      </c>
      <c r="T1339" s="1" t="s">
        <v>5640</v>
      </c>
      <c r="U1339" s="12" t="s">
        <v>5641</v>
      </c>
      <c r="W1339" s="1" t="s">
        <v>87</v>
      </c>
      <c r="Y1339" s="1" t="s">
        <v>870</v>
      </c>
      <c r="Z1339" s="12" t="s">
        <v>87</v>
      </c>
      <c r="AA1339" s="1" t="s">
        <v>87</v>
      </c>
      <c r="AB1339" s="1" t="s">
        <v>5204</v>
      </c>
      <c r="AD1339" s="12" t="s">
        <v>5204</v>
      </c>
    </row>
    <row r="1340" hidden="1" spans="2:30">
      <c r="B1340" t="e">
        <f>VLOOKUP(G1340,Summary!B:B,1,FALSE)</f>
        <v>#N/A</v>
      </c>
      <c r="C1340" t="str">
        <f t="shared" si="21"/>
        <v>REX</v>
      </c>
      <c r="D1340" s="12" t="s">
        <v>6349</v>
      </c>
      <c r="E1340" s="1" t="s">
        <v>5216</v>
      </c>
      <c r="F1340" s="12" t="s">
        <v>6353</v>
      </c>
      <c r="G1340" s="1" t="s">
        <v>5218</v>
      </c>
      <c r="H1340" s="12" t="s">
        <v>5202</v>
      </c>
      <c r="I1340" s="1" t="s">
        <v>863</v>
      </c>
      <c r="J1340" s="1" t="s">
        <v>863</v>
      </c>
      <c r="K1340" s="1" t="s">
        <v>864</v>
      </c>
      <c r="L1340" s="1" t="s">
        <v>864</v>
      </c>
      <c r="M1340" s="1" t="s">
        <v>865</v>
      </c>
      <c r="N1340" s="1" t="s">
        <v>866</v>
      </c>
      <c r="O1340" s="1" t="s">
        <v>866</v>
      </c>
      <c r="P1340" s="12" t="s">
        <v>5219</v>
      </c>
      <c r="R1340" s="12" t="s">
        <v>88</v>
      </c>
      <c r="S1340" s="1" t="s">
        <v>868</v>
      </c>
      <c r="T1340" s="1" t="s">
        <v>5640</v>
      </c>
      <c r="U1340" s="12" t="s">
        <v>5641</v>
      </c>
      <c r="W1340" s="1" t="s">
        <v>87</v>
      </c>
      <c r="Y1340" s="1" t="s">
        <v>870</v>
      </c>
      <c r="Z1340" s="12" t="s">
        <v>87</v>
      </c>
      <c r="AA1340" s="1" t="s">
        <v>87</v>
      </c>
      <c r="AB1340" s="1" t="s">
        <v>5204</v>
      </c>
      <c r="AD1340" s="12" t="s">
        <v>5204</v>
      </c>
    </row>
    <row r="1341" hidden="1" spans="2:30">
      <c r="B1341" t="e">
        <f>VLOOKUP(G1341,Summary!B:B,1,FALSE)</f>
        <v>#N/A</v>
      </c>
      <c r="C1341" t="str">
        <f t="shared" si="21"/>
        <v>REX</v>
      </c>
      <c r="D1341" s="12" t="s">
        <v>6354</v>
      </c>
      <c r="E1341" s="1" t="s">
        <v>3104</v>
      </c>
      <c r="F1341" s="12" t="s">
        <v>6355</v>
      </c>
      <c r="G1341" s="1" t="s">
        <v>3106</v>
      </c>
      <c r="H1341" s="12" t="s">
        <v>3107</v>
      </c>
      <c r="I1341" s="1" t="s">
        <v>863</v>
      </c>
      <c r="J1341" s="1" t="s">
        <v>863</v>
      </c>
      <c r="K1341" s="1" t="s">
        <v>864</v>
      </c>
      <c r="L1341" s="1" t="s">
        <v>864</v>
      </c>
      <c r="M1341" s="1" t="s">
        <v>865</v>
      </c>
      <c r="N1341" s="1" t="s">
        <v>866</v>
      </c>
      <c r="O1341" s="1" t="s">
        <v>866</v>
      </c>
      <c r="P1341" s="12" t="s">
        <v>3108</v>
      </c>
      <c r="R1341" s="12" t="s">
        <v>88</v>
      </c>
      <c r="S1341" s="1" t="s">
        <v>868</v>
      </c>
      <c r="T1341" s="1" t="s">
        <v>5640</v>
      </c>
      <c r="U1341" s="12" t="s">
        <v>5641</v>
      </c>
      <c r="W1341" s="1" t="s">
        <v>87</v>
      </c>
      <c r="Y1341" s="1" t="s">
        <v>870</v>
      </c>
      <c r="Z1341" s="12" t="s">
        <v>87</v>
      </c>
      <c r="AA1341" s="1" t="s">
        <v>87</v>
      </c>
      <c r="AB1341" s="1" t="s">
        <v>3109</v>
      </c>
      <c r="AD1341" s="12" t="s">
        <v>3109</v>
      </c>
    </row>
    <row r="1342" hidden="1" spans="2:30">
      <c r="B1342" t="e">
        <f>VLOOKUP(G1342,Summary!B:B,1,FALSE)</f>
        <v>#N/A</v>
      </c>
      <c r="C1342" t="str">
        <f t="shared" si="21"/>
        <v>REX</v>
      </c>
      <c r="D1342" s="12" t="s">
        <v>6356</v>
      </c>
      <c r="E1342" s="1" t="s">
        <v>5221</v>
      </c>
      <c r="F1342" s="12" t="s">
        <v>6357</v>
      </c>
      <c r="G1342" s="1" t="s">
        <v>5223</v>
      </c>
      <c r="H1342" s="12" t="s">
        <v>5224</v>
      </c>
      <c r="I1342" s="1" t="s">
        <v>863</v>
      </c>
      <c r="J1342" s="1" t="s">
        <v>863</v>
      </c>
      <c r="K1342" s="1" t="s">
        <v>864</v>
      </c>
      <c r="L1342" s="1" t="s">
        <v>864</v>
      </c>
      <c r="M1342" s="1" t="s">
        <v>865</v>
      </c>
      <c r="N1342" s="1" t="s">
        <v>866</v>
      </c>
      <c r="O1342" s="1" t="s">
        <v>866</v>
      </c>
      <c r="P1342" s="12" t="s">
        <v>5225</v>
      </c>
      <c r="R1342" s="12" t="s">
        <v>88</v>
      </c>
      <c r="S1342" s="1" t="s">
        <v>868</v>
      </c>
      <c r="T1342" s="1" t="s">
        <v>5640</v>
      </c>
      <c r="U1342" s="12" t="s">
        <v>5641</v>
      </c>
      <c r="W1342" s="1" t="s">
        <v>147</v>
      </c>
      <c r="Y1342" s="1" t="s">
        <v>870</v>
      </c>
      <c r="Z1342" s="12" t="s">
        <v>147</v>
      </c>
      <c r="AA1342" s="1" t="s">
        <v>147</v>
      </c>
      <c r="AB1342" s="1" t="s">
        <v>5226</v>
      </c>
      <c r="AD1342" s="12" t="s">
        <v>5226</v>
      </c>
    </row>
    <row r="1343" hidden="1" spans="2:30">
      <c r="B1343" t="e">
        <f>VLOOKUP(G1343,Summary!B:B,1,FALSE)</f>
        <v>#N/A</v>
      </c>
      <c r="C1343" t="str">
        <f t="shared" si="21"/>
        <v>REX</v>
      </c>
      <c r="D1343" s="12" t="s">
        <v>6358</v>
      </c>
      <c r="E1343" s="1" t="s">
        <v>1854</v>
      </c>
      <c r="F1343" s="12" t="s">
        <v>6359</v>
      </c>
      <c r="G1343" s="1" t="s">
        <v>1856</v>
      </c>
      <c r="H1343" s="12" t="s">
        <v>1857</v>
      </c>
      <c r="I1343" s="1" t="s">
        <v>863</v>
      </c>
      <c r="J1343" s="1" t="s">
        <v>863</v>
      </c>
      <c r="K1343" s="1" t="s">
        <v>864</v>
      </c>
      <c r="L1343" s="1" t="s">
        <v>864</v>
      </c>
      <c r="M1343" s="1" t="s">
        <v>865</v>
      </c>
      <c r="N1343" s="1" t="s">
        <v>866</v>
      </c>
      <c r="O1343" s="1" t="s">
        <v>866</v>
      </c>
      <c r="P1343" s="12" t="s">
        <v>1858</v>
      </c>
      <c r="R1343" s="12" t="s">
        <v>88</v>
      </c>
      <c r="S1343" s="1" t="s">
        <v>868</v>
      </c>
      <c r="T1343" s="1" t="s">
        <v>5640</v>
      </c>
      <c r="U1343" s="12" t="s">
        <v>5641</v>
      </c>
      <c r="W1343" s="1" t="s">
        <v>108</v>
      </c>
      <c r="Y1343" s="1" t="s">
        <v>870</v>
      </c>
      <c r="Z1343" s="12" t="s">
        <v>108</v>
      </c>
      <c r="AA1343" s="1" t="s">
        <v>108</v>
      </c>
      <c r="AB1343" s="1" t="s">
        <v>1859</v>
      </c>
      <c r="AD1343" s="12" t="s">
        <v>1859</v>
      </c>
    </row>
    <row r="1344" hidden="1" spans="2:30">
      <c r="B1344" t="e">
        <f>VLOOKUP(G1344,Summary!B:B,1,FALSE)</f>
        <v>#N/A</v>
      </c>
      <c r="C1344" t="str">
        <f t="shared" si="21"/>
        <v>REX</v>
      </c>
      <c r="D1344" s="12" t="s">
        <v>6360</v>
      </c>
      <c r="E1344" s="1" t="s">
        <v>2065</v>
      </c>
      <c r="F1344" s="12" t="s">
        <v>6361</v>
      </c>
      <c r="G1344" s="1" t="s">
        <v>2067</v>
      </c>
      <c r="H1344" s="12" t="s">
        <v>2068</v>
      </c>
      <c r="I1344" s="1" t="s">
        <v>863</v>
      </c>
      <c r="J1344" s="1" t="s">
        <v>863</v>
      </c>
      <c r="K1344" s="1" t="s">
        <v>864</v>
      </c>
      <c r="L1344" s="1" t="s">
        <v>864</v>
      </c>
      <c r="M1344" s="1" t="s">
        <v>865</v>
      </c>
      <c r="N1344" s="1" t="s">
        <v>866</v>
      </c>
      <c r="O1344" s="1" t="s">
        <v>866</v>
      </c>
      <c r="P1344" s="12" t="s">
        <v>2069</v>
      </c>
      <c r="R1344" s="12" t="s">
        <v>88</v>
      </c>
      <c r="S1344" s="1" t="s">
        <v>868</v>
      </c>
      <c r="T1344" s="1" t="s">
        <v>5640</v>
      </c>
      <c r="U1344" s="12" t="s">
        <v>5641</v>
      </c>
      <c r="W1344" s="1" t="s">
        <v>147</v>
      </c>
      <c r="Y1344" s="1" t="s">
        <v>870</v>
      </c>
      <c r="Z1344" s="12" t="s">
        <v>147</v>
      </c>
      <c r="AA1344" s="1" t="s">
        <v>147</v>
      </c>
      <c r="AB1344" s="1" t="s">
        <v>418</v>
      </c>
      <c r="AD1344" s="12" t="s">
        <v>418</v>
      </c>
    </row>
    <row r="1345" hidden="1" spans="2:30">
      <c r="B1345" t="e">
        <f>VLOOKUP(G1345,Summary!B:B,1,FALSE)</f>
        <v>#N/A</v>
      </c>
      <c r="C1345" t="str">
        <f t="shared" si="21"/>
        <v>REX</v>
      </c>
      <c r="D1345" s="12" t="s">
        <v>6360</v>
      </c>
      <c r="E1345" s="1" t="s">
        <v>2071</v>
      </c>
      <c r="F1345" s="12" t="s">
        <v>6362</v>
      </c>
      <c r="G1345" s="1" t="s">
        <v>2073</v>
      </c>
      <c r="H1345" s="12" t="s">
        <v>2068</v>
      </c>
      <c r="I1345" s="1" t="s">
        <v>863</v>
      </c>
      <c r="J1345" s="1" t="s">
        <v>863</v>
      </c>
      <c r="K1345" s="1" t="s">
        <v>864</v>
      </c>
      <c r="L1345" s="1" t="s">
        <v>864</v>
      </c>
      <c r="M1345" s="1" t="s">
        <v>865</v>
      </c>
      <c r="N1345" s="1" t="s">
        <v>866</v>
      </c>
      <c r="O1345" s="1" t="s">
        <v>866</v>
      </c>
      <c r="P1345" s="12" t="s">
        <v>2074</v>
      </c>
      <c r="R1345" s="12" t="s">
        <v>88</v>
      </c>
      <c r="S1345" s="1" t="s">
        <v>868</v>
      </c>
      <c r="T1345" s="1" t="s">
        <v>5640</v>
      </c>
      <c r="U1345" s="12" t="s">
        <v>5641</v>
      </c>
      <c r="W1345" s="1" t="s">
        <v>147</v>
      </c>
      <c r="Y1345" s="1" t="s">
        <v>870</v>
      </c>
      <c r="Z1345" s="12" t="s">
        <v>147</v>
      </c>
      <c r="AA1345" s="1" t="s">
        <v>147</v>
      </c>
      <c r="AB1345" s="1" t="s">
        <v>418</v>
      </c>
      <c r="AD1345" s="12" t="s">
        <v>418</v>
      </c>
    </row>
    <row r="1346" hidden="1" spans="2:30">
      <c r="B1346" t="e">
        <f>VLOOKUP(G1346,Summary!B:B,1,FALSE)</f>
        <v>#N/A</v>
      </c>
      <c r="C1346" t="str">
        <f t="shared" si="21"/>
        <v>REX</v>
      </c>
      <c r="D1346" s="12" t="s">
        <v>6360</v>
      </c>
      <c r="E1346" s="1" t="s">
        <v>2076</v>
      </c>
      <c r="F1346" s="12" t="s">
        <v>6363</v>
      </c>
      <c r="G1346" s="1" t="s">
        <v>2078</v>
      </c>
      <c r="H1346" s="12" t="s">
        <v>2068</v>
      </c>
      <c r="I1346" s="1" t="s">
        <v>863</v>
      </c>
      <c r="J1346" s="1" t="s">
        <v>863</v>
      </c>
      <c r="K1346" s="1" t="s">
        <v>864</v>
      </c>
      <c r="L1346" s="1" t="s">
        <v>864</v>
      </c>
      <c r="M1346" s="1" t="s">
        <v>865</v>
      </c>
      <c r="N1346" s="1" t="s">
        <v>866</v>
      </c>
      <c r="O1346" s="1" t="s">
        <v>866</v>
      </c>
      <c r="P1346" s="12" t="s">
        <v>2079</v>
      </c>
      <c r="R1346" s="12" t="s">
        <v>88</v>
      </c>
      <c r="S1346" s="1" t="s">
        <v>868</v>
      </c>
      <c r="T1346" s="1" t="s">
        <v>5640</v>
      </c>
      <c r="U1346" s="12" t="s">
        <v>5641</v>
      </c>
      <c r="W1346" s="1" t="s">
        <v>817</v>
      </c>
      <c r="Y1346" s="1" t="s">
        <v>870</v>
      </c>
      <c r="Z1346" s="12" t="s">
        <v>817</v>
      </c>
      <c r="AA1346" s="1" t="s">
        <v>817</v>
      </c>
      <c r="AB1346" s="1" t="s">
        <v>418</v>
      </c>
      <c r="AD1346" s="12" t="s">
        <v>418</v>
      </c>
    </row>
    <row r="1347" hidden="1" spans="2:30">
      <c r="B1347" t="e">
        <f>VLOOKUP(G1347,Summary!B:B,1,FALSE)</f>
        <v>#N/A</v>
      </c>
      <c r="C1347" t="str">
        <f t="shared" si="21"/>
        <v>REX</v>
      </c>
      <c r="D1347" s="12" t="s">
        <v>6360</v>
      </c>
      <c r="E1347" s="1" t="s">
        <v>2081</v>
      </c>
      <c r="F1347" s="12" t="s">
        <v>6364</v>
      </c>
      <c r="G1347" s="1" t="s">
        <v>2083</v>
      </c>
      <c r="H1347" s="12" t="s">
        <v>2068</v>
      </c>
      <c r="I1347" s="1" t="s">
        <v>863</v>
      </c>
      <c r="J1347" s="1" t="s">
        <v>863</v>
      </c>
      <c r="K1347" s="1" t="s">
        <v>864</v>
      </c>
      <c r="L1347" s="1" t="s">
        <v>864</v>
      </c>
      <c r="M1347" s="1" t="s">
        <v>865</v>
      </c>
      <c r="N1347" s="1" t="s">
        <v>866</v>
      </c>
      <c r="O1347" s="1" t="s">
        <v>866</v>
      </c>
      <c r="P1347" s="12" t="s">
        <v>2084</v>
      </c>
      <c r="R1347" s="12" t="s">
        <v>88</v>
      </c>
      <c r="S1347" s="1" t="s">
        <v>868</v>
      </c>
      <c r="T1347" s="1" t="s">
        <v>5640</v>
      </c>
      <c r="U1347" s="12" t="s">
        <v>5641</v>
      </c>
      <c r="W1347" s="1" t="s">
        <v>87</v>
      </c>
      <c r="Y1347" s="1" t="s">
        <v>870</v>
      </c>
      <c r="Z1347" s="12" t="s">
        <v>87</v>
      </c>
      <c r="AA1347" s="1" t="s">
        <v>87</v>
      </c>
      <c r="AB1347" s="1" t="s">
        <v>418</v>
      </c>
      <c r="AD1347" s="12" t="s">
        <v>418</v>
      </c>
    </row>
    <row r="1348" hidden="1" spans="2:30">
      <c r="B1348" t="e">
        <f>VLOOKUP(G1348,Summary!B:B,1,FALSE)</f>
        <v>#N/A</v>
      </c>
      <c r="C1348" t="str">
        <f t="shared" si="21"/>
        <v>REX</v>
      </c>
      <c r="D1348" s="12" t="s">
        <v>6360</v>
      </c>
      <c r="E1348" s="1" t="s">
        <v>2086</v>
      </c>
      <c r="F1348" s="12" t="s">
        <v>6365</v>
      </c>
      <c r="G1348" s="1" t="s">
        <v>2088</v>
      </c>
      <c r="H1348" s="12" t="s">
        <v>2068</v>
      </c>
      <c r="I1348" s="1" t="s">
        <v>863</v>
      </c>
      <c r="J1348" s="1" t="s">
        <v>863</v>
      </c>
      <c r="K1348" s="1" t="s">
        <v>864</v>
      </c>
      <c r="L1348" s="1" t="s">
        <v>864</v>
      </c>
      <c r="M1348" s="1" t="s">
        <v>865</v>
      </c>
      <c r="N1348" s="1" t="s">
        <v>866</v>
      </c>
      <c r="O1348" s="1" t="s">
        <v>866</v>
      </c>
      <c r="P1348" s="12" t="s">
        <v>2089</v>
      </c>
      <c r="R1348" s="12" t="s">
        <v>88</v>
      </c>
      <c r="S1348" s="1" t="s">
        <v>868</v>
      </c>
      <c r="T1348" s="1" t="s">
        <v>5640</v>
      </c>
      <c r="U1348" s="12" t="s">
        <v>5641</v>
      </c>
      <c r="W1348" s="1" t="s">
        <v>87</v>
      </c>
      <c r="Y1348" s="1" t="s">
        <v>870</v>
      </c>
      <c r="Z1348" s="12" t="s">
        <v>87</v>
      </c>
      <c r="AA1348" s="1" t="s">
        <v>87</v>
      </c>
      <c r="AB1348" s="1" t="s">
        <v>418</v>
      </c>
      <c r="AD1348" s="12" t="s">
        <v>418</v>
      </c>
    </row>
    <row r="1349" hidden="1" spans="2:30">
      <c r="B1349" t="e">
        <f>VLOOKUP(G1349,Summary!B:B,1,FALSE)</f>
        <v>#N/A</v>
      </c>
      <c r="C1349" t="str">
        <f t="shared" si="21"/>
        <v>REX</v>
      </c>
      <c r="D1349" s="12" t="s">
        <v>6360</v>
      </c>
      <c r="E1349" s="1" t="s">
        <v>2091</v>
      </c>
      <c r="F1349" s="12" t="s">
        <v>6366</v>
      </c>
      <c r="G1349" s="1" t="s">
        <v>2093</v>
      </c>
      <c r="H1349" s="12" t="s">
        <v>2068</v>
      </c>
      <c r="I1349" s="1" t="s">
        <v>863</v>
      </c>
      <c r="J1349" s="1" t="s">
        <v>863</v>
      </c>
      <c r="K1349" s="1" t="s">
        <v>864</v>
      </c>
      <c r="L1349" s="1" t="s">
        <v>864</v>
      </c>
      <c r="M1349" s="1" t="s">
        <v>865</v>
      </c>
      <c r="N1349" s="1" t="s">
        <v>866</v>
      </c>
      <c r="O1349" s="1" t="s">
        <v>866</v>
      </c>
      <c r="P1349" s="12" t="s">
        <v>2094</v>
      </c>
      <c r="R1349" s="12" t="s">
        <v>88</v>
      </c>
      <c r="S1349" s="1" t="s">
        <v>868</v>
      </c>
      <c r="T1349" s="1" t="s">
        <v>5640</v>
      </c>
      <c r="U1349" s="12" t="s">
        <v>5641</v>
      </c>
      <c r="W1349" s="1" t="s">
        <v>108</v>
      </c>
      <c r="Y1349" s="1" t="s">
        <v>870</v>
      </c>
      <c r="Z1349" s="12" t="s">
        <v>108</v>
      </c>
      <c r="AA1349" s="1" t="s">
        <v>108</v>
      </c>
      <c r="AB1349" s="1" t="s">
        <v>418</v>
      </c>
      <c r="AD1349" s="12" t="s">
        <v>418</v>
      </c>
    </row>
    <row r="1350" hidden="1" spans="2:30">
      <c r="B1350" t="e">
        <f>VLOOKUP(G1350,Summary!B:B,1,FALSE)</f>
        <v>#N/A</v>
      </c>
      <c r="C1350" t="str">
        <f t="shared" si="21"/>
        <v>REX</v>
      </c>
      <c r="D1350" s="12" t="s">
        <v>6360</v>
      </c>
      <c r="E1350" s="1" t="s">
        <v>2096</v>
      </c>
      <c r="F1350" s="12" t="s">
        <v>6367</v>
      </c>
      <c r="G1350" s="1" t="s">
        <v>2098</v>
      </c>
      <c r="H1350" s="12" t="s">
        <v>2068</v>
      </c>
      <c r="I1350" s="1" t="s">
        <v>863</v>
      </c>
      <c r="J1350" s="1" t="s">
        <v>863</v>
      </c>
      <c r="K1350" s="1" t="s">
        <v>864</v>
      </c>
      <c r="L1350" s="1" t="s">
        <v>864</v>
      </c>
      <c r="M1350" s="1" t="s">
        <v>865</v>
      </c>
      <c r="N1350" s="1" t="s">
        <v>866</v>
      </c>
      <c r="O1350" s="1" t="s">
        <v>866</v>
      </c>
      <c r="P1350" s="12" t="s">
        <v>2099</v>
      </c>
      <c r="R1350" s="12" t="s">
        <v>88</v>
      </c>
      <c r="S1350" s="1" t="s">
        <v>868</v>
      </c>
      <c r="T1350" s="1" t="s">
        <v>5640</v>
      </c>
      <c r="U1350" s="12" t="s">
        <v>5641</v>
      </c>
      <c r="W1350" s="1" t="s">
        <v>87</v>
      </c>
      <c r="Y1350" s="1" t="s">
        <v>870</v>
      </c>
      <c r="Z1350" s="12" t="s">
        <v>87</v>
      </c>
      <c r="AA1350" s="1" t="s">
        <v>87</v>
      </c>
      <c r="AB1350" s="1" t="s">
        <v>418</v>
      </c>
      <c r="AD1350" s="12" t="s">
        <v>418</v>
      </c>
    </row>
    <row r="1351" hidden="1" spans="2:30">
      <c r="B1351" t="e">
        <f>VLOOKUP(G1351,Summary!B:B,1,FALSE)</f>
        <v>#N/A</v>
      </c>
      <c r="C1351" t="str">
        <f t="shared" si="21"/>
        <v>REX</v>
      </c>
      <c r="D1351" s="12" t="s">
        <v>6360</v>
      </c>
      <c r="E1351" s="1" t="s">
        <v>2101</v>
      </c>
      <c r="F1351" s="12" t="s">
        <v>6368</v>
      </c>
      <c r="G1351" s="1" t="s">
        <v>2103</v>
      </c>
      <c r="H1351" s="12" t="s">
        <v>2068</v>
      </c>
      <c r="I1351" s="1" t="s">
        <v>863</v>
      </c>
      <c r="J1351" s="1" t="s">
        <v>863</v>
      </c>
      <c r="K1351" s="1" t="s">
        <v>864</v>
      </c>
      <c r="L1351" s="1" t="s">
        <v>864</v>
      </c>
      <c r="M1351" s="1" t="s">
        <v>865</v>
      </c>
      <c r="N1351" s="1" t="s">
        <v>866</v>
      </c>
      <c r="O1351" s="1" t="s">
        <v>866</v>
      </c>
      <c r="P1351" s="12" t="s">
        <v>2104</v>
      </c>
      <c r="R1351" s="12" t="s">
        <v>88</v>
      </c>
      <c r="S1351" s="1" t="s">
        <v>868</v>
      </c>
      <c r="T1351" s="1" t="s">
        <v>5640</v>
      </c>
      <c r="U1351" s="12" t="s">
        <v>5641</v>
      </c>
      <c r="W1351" s="1" t="s">
        <v>196</v>
      </c>
      <c r="Y1351" s="1" t="s">
        <v>870</v>
      </c>
      <c r="Z1351" s="12" t="s">
        <v>196</v>
      </c>
      <c r="AA1351" s="1" t="s">
        <v>196</v>
      </c>
      <c r="AB1351" s="1" t="s">
        <v>418</v>
      </c>
      <c r="AD1351" s="12" t="s">
        <v>418</v>
      </c>
    </row>
    <row r="1352" hidden="1" spans="2:30">
      <c r="B1352" t="e">
        <f>VLOOKUP(G1352,Summary!B:B,1,FALSE)</f>
        <v>#N/A</v>
      </c>
      <c r="C1352" t="str">
        <f t="shared" si="21"/>
        <v>REX</v>
      </c>
      <c r="D1352" s="12" t="s">
        <v>6360</v>
      </c>
      <c r="E1352" s="1" t="s">
        <v>2106</v>
      </c>
      <c r="F1352" s="12" t="s">
        <v>6369</v>
      </c>
      <c r="G1352" s="1" t="s">
        <v>2108</v>
      </c>
      <c r="H1352" s="12" t="s">
        <v>2068</v>
      </c>
      <c r="I1352" s="1" t="s">
        <v>863</v>
      </c>
      <c r="J1352" s="1" t="s">
        <v>863</v>
      </c>
      <c r="K1352" s="1" t="s">
        <v>864</v>
      </c>
      <c r="L1352" s="1" t="s">
        <v>864</v>
      </c>
      <c r="M1352" s="1" t="s">
        <v>865</v>
      </c>
      <c r="N1352" s="1" t="s">
        <v>866</v>
      </c>
      <c r="O1352" s="1" t="s">
        <v>866</v>
      </c>
      <c r="P1352" s="12" t="s">
        <v>2109</v>
      </c>
      <c r="R1352" s="12" t="s">
        <v>88</v>
      </c>
      <c r="S1352" s="1" t="s">
        <v>868</v>
      </c>
      <c r="T1352" s="1" t="s">
        <v>5640</v>
      </c>
      <c r="U1352" s="12" t="s">
        <v>5641</v>
      </c>
      <c r="W1352" s="1" t="s">
        <v>216</v>
      </c>
      <c r="Y1352" s="1" t="s">
        <v>870</v>
      </c>
      <c r="Z1352" s="12" t="s">
        <v>216</v>
      </c>
      <c r="AA1352" s="1" t="s">
        <v>216</v>
      </c>
      <c r="AB1352" s="1" t="s">
        <v>418</v>
      </c>
      <c r="AD1352" s="12" t="s">
        <v>418</v>
      </c>
    </row>
    <row r="1353" hidden="1" spans="2:30">
      <c r="B1353" t="e">
        <f>VLOOKUP(G1353,Summary!B:B,1,FALSE)</f>
        <v>#N/A</v>
      </c>
      <c r="C1353" t="str">
        <f t="shared" si="21"/>
        <v>REX</v>
      </c>
      <c r="D1353" s="12" t="s">
        <v>6360</v>
      </c>
      <c r="E1353" s="1" t="s">
        <v>2111</v>
      </c>
      <c r="F1353" s="12" t="s">
        <v>6370</v>
      </c>
      <c r="G1353" s="1" t="s">
        <v>2113</v>
      </c>
      <c r="H1353" s="12" t="s">
        <v>2068</v>
      </c>
      <c r="I1353" s="1" t="s">
        <v>863</v>
      </c>
      <c r="J1353" s="1" t="s">
        <v>863</v>
      </c>
      <c r="K1353" s="1" t="s">
        <v>864</v>
      </c>
      <c r="L1353" s="1" t="s">
        <v>864</v>
      </c>
      <c r="M1353" s="1" t="s">
        <v>865</v>
      </c>
      <c r="N1353" s="1" t="s">
        <v>866</v>
      </c>
      <c r="O1353" s="1" t="s">
        <v>866</v>
      </c>
      <c r="P1353" s="12" t="s">
        <v>2114</v>
      </c>
      <c r="R1353" s="12" t="s">
        <v>88</v>
      </c>
      <c r="S1353" s="1" t="s">
        <v>868</v>
      </c>
      <c r="T1353" s="1" t="s">
        <v>5640</v>
      </c>
      <c r="U1353" s="12" t="s">
        <v>5641</v>
      </c>
      <c r="W1353" s="1" t="s">
        <v>87</v>
      </c>
      <c r="Y1353" s="1" t="s">
        <v>870</v>
      </c>
      <c r="Z1353" s="12" t="s">
        <v>87</v>
      </c>
      <c r="AA1353" s="1" t="s">
        <v>87</v>
      </c>
      <c r="AB1353" s="1" t="s">
        <v>418</v>
      </c>
      <c r="AD1353" s="12" t="s">
        <v>418</v>
      </c>
    </row>
    <row r="1354" hidden="1" spans="2:30">
      <c r="B1354" t="e">
        <f>VLOOKUP(G1354,Summary!B:B,1,FALSE)</f>
        <v>#N/A</v>
      </c>
      <c r="C1354" t="str">
        <f t="shared" si="21"/>
        <v>REX</v>
      </c>
      <c r="D1354" s="12" t="s">
        <v>6360</v>
      </c>
      <c r="E1354" s="1" t="s">
        <v>2116</v>
      </c>
      <c r="F1354" s="12" t="s">
        <v>6371</v>
      </c>
      <c r="G1354" s="1" t="s">
        <v>2118</v>
      </c>
      <c r="H1354" s="12" t="s">
        <v>2068</v>
      </c>
      <c r="I1354" s="1" t="s">
        <v>863</v>
      </c>
      <c r="J1354" s="1" t="s">
        <v>863</v>
      </c>
      <c r="K1354" s="1" t="s">
        <v>864</v>
      </c>
      <c r="L1354" s="1" t="s">
        <v>864</v>
      </c>
      <c r="M1354" s="1" t="s">
        <v>865</v>
      </c>
      <c r="N1354" s="1" t="s">
        <v>866</v>
      </c>
      <c r="O1354" s="1" t="s">
        <v>866</v>
      </c>
      <c r="P1354" s="12" t="s">
        <v>2119</v>
      </c>
      <c r="R1354" s="12" t="s">
        <v>88</v>
      </c>
      <c r="S1354" s="1" t="s">
        <v>868</v>
      </c>
      <c r="T1354" s="1" t="s">
        <v>5640</v>
      </c>
      <c r="U1354" s="12" t="s">
        <v>5641</v>
      </c>
      <c r="W1354" s="1" t="s">
        <v>87</v>
      </c>
      <c r="Y1354" s="1" t="s">
        <v>870</v>
      </c>
      <c r="Z1354" s="12" t="s">
        <v>87</v>
      </c>
      <c r="AA1354" s="1" t="s">
        <v>87</v>
      </c>
      <c r="AB1354" s="1" t="s">
        <v>418</v>
      </c>
      <c r="AD1354" s="12" t="s">
        <v>418</v>
      </c>
    </row>
    <row r="1355" hidden="1" spans="2:30">
      <c r="B1355" t="e">
        <f>VLOOKUP(G1355,Summary!B:B,1,FALSE)</f>
        <v>#N/A</v>
      </c>
      <c r="C1355" t="str">
        <f t="shared" si="21"/>
        <v>REX</v>
      </c>
      <c r="D1355" s="12" t="s">
        <v>6360</v>
      </c>
      <c r="E1355" s="1" t="s">
        <v>2121</v>
      </c>
      <c r="F1355" s="12" t="s">
        <v>6372</v>
      </c>
      <c r="G1355" s="1" t="s">
        <v>2123</v>
      </c>
      <c r="H1355" s="12" t="s">
        <v>2068</v>
      </c>
      <c r="I1355" s="1" t="s">
        <v>863</v>
      </c>
      <c r="J1355" s="1" t="s">
        <v>863</v>
      </c>
      <c r="K1355" s="1" t="s">
        <v>864</v>
      </c>
      <c r="L1355" s="1" t="s">
        <v>864</v>
      </c>
      <c r="M1355" s="1" t="s">
        <v>865</v>
      </c>
      <c r="N1355" s="1" t="s">
        <v>866</v>
      </c>
      <c r="O1355" s="1" t="s">
        <v>866</v>
      </c>
      <c r="P1355" s="12" t="s">
        <v>2124</v>
      </c>
      <c r="R1355" s="12" t="s">
        <v>88</v>
      </c>
      <c r="S1355" s="1" t="s">
        <v>868</v>
      </c>
      <c r="T1355" s="1" t="s">
        <v>5640</v>
      </c>
      <c r="U1355" s="12" t="s">
        <v>5641</v>
      </c>
      <c r="W1355" s="1" t="s">
        <v>127</v>
      </c>
      <c r="Y1355" s="1" t="s">
        <v>870</v>
      </c>
      <c r="Z1355" s="12" t="s">
        <v>127</v>
      </c>
      <c r="AA1355" s="1" t="s">
        <v>127</v>
      </c>
      <c r="AB1355" s="1" t="s">
        <v>418</v>
      </c>
      <c r="AD1355" s="12" t="s">
        <v>418</v>
      </c>
    </row>
    <row r="1356" hidden="1" spans="2:30">
      <c r="B1356" t="e">
        <f>VLOOKUP(G1356,Summary!B:B,1,FALSE)</f>
        <v>#N/A</v>
      </c>
      <c r="C1356" t="str">
        <f t="shared" si="21"/>
        <v>REX</v>
      </c>
      <c r="D1356" s="12" t="s">
        <v>6360</v>
      </c>
      <c r="E1356" s="1" t="s">
        <v>2126</v>
      </c>
      <c r="F1356" s="12" t="s">
        <v>6373</v>
      </c>
      <c r="G1356" s="1" t="s">
        <v>2128</v>
      </c>
      <c r="H1356" s="12" t="s">
        <v>2068</v>
      </c>
      <c r="I1356" s="1" t="s">
        <v>863</v>
      </c>
      <c r="J1356" s="1" t="s">
        <v>863</v>
      </c>
      <c r="K1356" s="1" t="s">
        <v>864</v>
      </c>
      <c r="L1356" s="1" t="s">
        <v>864</v>
      </c>
      <c r="M1356" s="1" t="s">
        <v>865</v>
      </c>
      <c r="N1356" s="1" t="s">
        <v>866</v>
      </c>
      <c r="O1356" s="1" t="s">
        <v>866</v>
      </c>
      <c r="P1356" s="12" t="s">
        <v>2129</v>
      </c>
      <c r="R1356" s="12" t="s">
        <v>88</v>
      </c>
      <c r="S1356" s="1" t="s">
        <v>868</v>
      </c>
      <c r="T1356" s="1" t="s">
        <v>5640</v>
      </c>
      <c r="U1356" s="12" t="s">
        <v>5641</v>
      </c>
      <c r="W1356" s="1" t="s">
        <v>770</v>
      </c>
      <c r="Y1356" s="1" t="s">
        <v>870</v>
      </c>
      <c r="Z1356" s="12" t="s">
        <v>770</v>
      </c>
      <c r="AA1356" s="1" t="s">
        <v>770</v>
      </c>
      <c r="AB1356" s="1" t="s">
        <v>418</v>
      </c>
      <c r="AD1356" s="12" t="s">
        <v>418</v>
      </c>
    </row>
    <row r="1357" hidden="1" spans="2:30">
      <c r="B1357" t="e">
        <f>VLOOKUP(G1357,Summary!B:B,1,FALSE)</f>
        <v>#N/A</v>
      </c>
      <c r="C1357" t="str">
        <f t="shared" si="21"/>
        <v>REX</v>
      </c>
      <c r="D1357" s="12" t="s">
        <v>6360</v>
      </c>
      <c r="E1357" s="1" t="s">
        <v>2131</v>
      </c>
      <c r="F1357" s="12" t="s">
        <v>6374</v>
      </c>
      <c r="G1357" s="1" t="s">
        <v>2133</v>
      </c>
      <c r="H1357" s="12" t="s">
        <v>2068</v>
      </c>
      <c r="I1357" s="1" t="s">
        <v>863</v>
      </c>
      <c r="J1357" s="1" t="s">
        <v>863</v>
      </c>
      <c r="K1357" s="1" t="s">
        <v>864</v>
      </c>
      <c r="L1357" s="1" t="s">
        <v>864</v>
      </c>
      <c r="M1357" s="1" t="s">
        <v>865</v>
      </c>
      <c r="N1357" s="1" t="s">
        <v>866</v>
      </c>
      <c r="O1357" s="1" t="s">
        <v>866</v>
      </c>
      <c r="P1357" s="12" t="s">
        <v>2134</v>
      </c>
      <c r="R1357" s="12" t="s">
        <v>88</v>
      </c>
      <c r="S1357" s="1" t="s">
        <v>868</v>
      </c>
      <c r="T1357" s="1" t="s">
        <v>5640</v>
      </c>
      <c r="U1357" s="12" t="s">
        <v>5641</v>
      </c>
      <c r="W1357" s="1" t="s">
        <v>87</v>
      </c>
      <c r="Y1357" s="1" t="s">
        <v>870</v>
      </c>
      <c r="Z1357" s="12" t="s">
        <v>87</v>
      </c>
      <c r="AA1357" s="1" t="s">
        <v>87</v>
      </c>
      <c r="AB1357" s="1" t="s">
        <v>418</v>
      </c>
      <c r="AD1357" s="12" t="s">
        <v>418</v>
      </c>
    </row>
    <row r="1358" hidden="1" spans="2:30">
      <c r="B1358" t="e">
        <f>VLOOKUP(G1358,Summary!B:B,1,FALSE)</f>
        <v>#N/A</v>
      </c>
      <c r="C1358" t="str">
        <f t="shared" si="21"/>
        <v>REX</v>
      </c>
      <c r="D1358" s="12" t="s">
        <v>6360</v>
      </c>
      <c r="E1358" s="1" t="s">
        <v>2136</v>
      </c>
      <c r="F1358" s="12" t="s">
        <v>6375</v>
      </c>
      <c r="G1358" s="1" t="s">
        <v>2138</v>
      </c>
      <c r="H1358" s="12" t="s">
        <v>2068</v>
      </c>
      <c r="I1358" s="1" t="s">
        <v>863</v>
      </c>
      <c r="J1358" s="1" t="s">
        <v>863</v>
      </c>
      <c r="K1358" s="1" t="s">
        <v>864</v>
      </c>
      <c r="L1358" s="1" t="s">
        <v>864</v>
      </c>
      <c r="M1358" s="1" t="s">
        <v>865</v>
      </c>
      <c r="N1358" s="1" t="s">
        <v>866</v>
      </c>
      <c r="O1358" s="1" t="s">
        <v>866</v>
      </c>
      <c r="P1358" s="12" t="s">
        <v>2139</v>
      </c>
      <c r="R1358" s="12" t="s">
        <v>88</v>
      </c>
      <c r="S1358" s="1" t="s">
        <v>868</v>
      </c>
      <c r="T1358" s="1" t="s">
        <v>5640</v>
      </c>
      <c r="U1358" s="12" t="s">
        <v>5641</v>
      </c>
      <c r="W1358" s="1" t="s">
        <v>147</v>
      </c>
      <c r="Y1358" s="1" t="s">
        <v>870</v>
      </c>
      <c r="Z1358" s="12" t="s">
        <v>147</v>
      </c>
      <c r="AA1358" s="1" t="s">
        <v>147</v>
      </c>
      <c r="AB1358" s="1" t="s">
        <v>418</v>
      </c>
      <c r="AD1358" s="12" t="s">
        <v>418</v>
      </c>
    </row>
    <row r="1359" hidden="1" spans="2:30">
      <c r="B1359" t="e">
        <f>VLOOKUP(G1359,Summary!B:B,1,FALSE)</f>
        <v>#N/A</v>
      </c>
      <c r="C1359" t="str">
        <f t="shared" si="21"/>
        <v>REX</v>
      </c>
      <c r="D1359" s="12" t="s">
        <v>6360</v>
      </c>
      <c r="E1359" s="1" t="s">
        <v>2141</v>
      </c>
      <c r="F1359" s="12" t="s">
        <v>6376</v>
      </c>
      <c r="G1359" s="1" t="s">
        <v>2143</v>
      </c>
      <c r="H1359" s="12" t="s">
        <v>2068</v>
      </c>
      <c r="I1359" s="1" t="s">
        <v>863</v>
      </c>
      <c r="J1359" s="1" t="s">
        <v>863</v>
      </c>
      <c r="K1359" s="1" t="s">
        <v>864</v>
      </c>
      <c r="L1359" s="1" t="s">
        <v>864</v>
      </c>
      <c r="M1359" s="1" t="s">
        <v>865</v>
      </c>
      <c r="N1359" s="1" t="s">
        <v>866</v>
      </c>
      <c r="O1359" s="1" t="s">
        <v>866</v>
      </c>
      <c r="P1359" s="12" t="s">
        <v>2144</v>
      </c>
      <c r="R1359" s="12" t="s">
        <v>88</v>
      </c>
      <c r="S1359" s="1" t="s">
        <v>868</v>
      </c>
      <c r="T1359" s="1" t="s">
        <v>5640</v>
      </c>
      <c r="U1359" s="12" t="s">
        <v>5641</v>
      </c>
      <c r="W1359" s="1" t="s">
        <v>87</v>
      </c>
      <c r="Y1359" s="1" t="s">
        <v>870</v>
      </c>
      <c r="Z1359" s="12" t="s">
        <v>87</v>
      </c>
      <c r="AA1359" s="1" t="s">
        <v>87</v>
      </c>
      <c r="AB1359" s="1" t="s">
        <v>418</v>
      </c>
      <c r="AD1359" s="12" t="s">
        <v>418</v>
      </c>
    </row>
    <row r="1360" hidden="1" spans="2:30">
      <c r="B1360" t="e">
        <f>VLOOKUP(G1360,Summary!B:B,1,FALSE)</f>
        <v>#N/A</v>
      </c>
      <c r="C1360" t="str">
        <f t="shared" si="21"/>
        <v>REX</v>
      </c>
      <c r="D1360" s="12" t="s">
        <v>6360</v>
      </c>
      <c r="E1360" s="1" t="s">
        <v>2146</v>
      </c>
      <c r="F1360" s="12" t="s">
        <v>6377</v>
      </c>
      <c r="G1360" s="1" t="s">
        <v>2148</v>
      </c>
      <c r="H1360" s="12" t="s">
        <v>2068</v>
      </c>
      <c r="I1360" s="1" t="s">
        <v>863</v>
      </c>
      <c r="J1360" s="1" t="s">
        <v>863</v>
      </c>
      <c r="K1360" s="1" t="s">
        <v>864</v>
      </c>
      <c r="L1360" s="1" t="s">
        <v>864</v>
      </c>
      <c r="M1360" s="1" t="s">
        <v>865</v>
      </c>
      <c r="N1360" s="1" t="s">
        <v>866</v>
      </c>
      <c r="O1360" s="1" t="s">
        <v>866</v>
      </c>
      <c r="P1360" s="12" t="s">
        <v>2149</v>
      </c>
      <c r="R1360" s="12" t="s">
        <v>88</v>
      </c>
      <c r="S1360" s="1" t="s">
        <v>868</v>
      </c>
      <c r="T1360" s="1" t="s">
        <v>5640</v>
      </c>
      <c r="U1360" s="12" t="s">
        <v>5641</v>
      </c>
      <c r="W1360" s="1" t="s">
        <v>108</v>
      </c>
      <c r="Y1360" s="1" t="s">
        <v>870</v>
      </c>
      <c r="Z1360" s="12" t="s">
        <v>108</v>
      </c>
      <c r="AA1360" s="1" t="s">
        <v>108</v>
      </c>
      <c r="AB1360" s="1" t="s">
        <v>418</v>
      </c>
      <c r="AD1360" s="12" t="s">
        <v>418</v>
      </c>
    </row>
    <row r="1361" hidden="1" spans="2:30">
      <c r="B1361" t="e">
        <f>VLOOKUP(G1361,Summary!B:B,1,FALSE)</f>
        <v>#N/A</v>
      </c>
      <c r="C1361" t="str">
        <f t="shared" si="21"/>
        <v>REX</v>
      </c>
      <c r="D1361" s="12" t="s">
        <v>6360</v>
      </c>
      <c r="E1361" s="1" t="s">
        <v>2151</v>
      </c>
      <c r="F1361" s="12" t="s">
        <v>6378</v>
      </c>
      <c r="G1361" s="1" t="s">
        <v>2153</v>
      </c>
      <c r="H1361" s="12" t="s">
        <v>2068</v>
      </c>
      <c r="I1361" s="1" t="s">
        <v>863</v>
      </c>
      <c r="J1361" s="1" t="s">
        <v>863</v>
      </c>
      <c r="K1361" s="1" t="s">
        <v>864</v>
      </c>
      <c r="L1361" s="1" t="s">
        <v>864</v>
      </c>
      <c r="M1361" s="1" t="s">
        <v>865</v>
      </c>
      <c r="N1361" s="1" t="s">
        <v>866</v>
      </c>
      <c r="O1361" s="1" t="s">
        <v>866</v>
      </c>
      <c r="P1361" s="12" t="s">
        <v>2154</v>
      </c>
      <c r="R1361" s="12" t="s">
        <v>88</v>
      </c>
      <c r="S1361" s="1" t="s">
        <v>868</v>
      </c>
      <c r="T1361" s="1" t="s">
        <v>5640</v>
      </c>
      <c r="U1361" s="12" t="s">
        <v>5641</v>
      </c>
      <c r="W1361" s="1" t="s">
        <v>196</v>
      </c>
      <c r="Y1361" s="1" t="s">
        <v>870</v>
      </c>
      <c r="Z1361" s="12" t="s">
        <v>196</v>
      </c>
      <c r="AA1361" s="1" t="s">
        <v>196</v>
      </c>
      <c r="AB1361" s="1" t="s">
        <v>418</v>
      </c>
      <c r="AD1361" s="12" t="s">
        <v>418</v>
      </c>
    </row>
    <row r="1362" hidden="1" spans="2:30">
      <c r="B1362" t="e">
        <f>VLOOKUP(G1362,Summary!B:B,1,FALSE)</f>
        <v>#N/A</v>
      </c>
      <c r="C1362" t="str">
        <f t="shared" si="21"/>
        <v>REX</v>
      </c>
      <c r="D1362" s="12" t="s">
        <v>6360</v>
      </c>
      <c r="E1362" s="1" t="s">
        <v>2156</v>
      </c>
      <c r="F1362" s="12" t="s">
        <v>6379</v>
      </c>
      <c r="G1362" s="1" t="s">
        <v>2158</v>
      </c>
      <c r="H1362" s="12" t="s">
        <v>2068</v>
      </c>
      <c r="I1362" s="1" t="s">
        <v>863</v>
      </c>
      <c r="J1362" s="1" t="s">
        <v>863</v>
      </c>
      <c r="K1362" s="1" t="s">
        <v>864</v>
      </c>
      <c r="L1362" s="1" t="s">
        <v>864</v>
      </c>
      <c r="M1362" s="1" t="s">
        <v>865</v>
      </c>
      <c r="N1362" s="1" t="s">
        <v>866</v>
      </c>
      <c r="O1362" s="1" t="s">
        <v>866</v>
      </c>
      <c r="P1362" s="12" t="s">
        <v>2159</v>
      </c>
      <c r="R1362" s="12" t="s">
        <v>88</v>
      </c>
      <c r="S1362" s="1" t="s">
        <v>868</v>
      </c>
      <c r="T1362" s="1" t="s">
        <v>5640</v>
      </c>
      <c r="U1362" s="12" t="s">
        <v>5641</v>
      </c>
      <c r="W1362" s="1" t="s">
        <v>147</v>
      </c>
      <c r="Y1362" s="1" t="s">
        <v>870</v>
      </c>
      <c r="Z1362" s="12" t="s">
        <v>147</v>
      </c>
      <c r="AA1362" s="1" t="s">
        <v>147</v>
      </c>
      <c r="AB1362" s="1" t="s">
        <v>418</v>
      </c>
      <c r="AD1362" s="12" t="s">
        <v>418</v>
      </c>
    </row>
    <row r="1363" hidden="1" spans="2:30">
      <c r="B1363" t="e">
        <f>VLOOKUP(G1363,Summary!B:B,1,FALSE)</f>
        <v>#N/A</v>
      </c>
      <c r="C1363" t="str">
        <f t="shared" si="21"/>
        <v>REX</v>
      </c>
      <c r="D1363" s="12" t="s">
        <v>6380</v>
      </c>
      <c r="E1363" s="1" t="s">
        <v>2358</v>
      </c>
      <c r="F1363" s="12" t="s">
        <v>6381</v>
      </c>
      <c r="G1363" s="1" t="s">
        <v>2360</v>
      </c>
      <c r="H1363" s="12" t="s">
        <v>2361</v>
      </c>
      <c r="I1363" s="1" t="s">
        <v>863</v>
      </c>
      <c r="J1363" s="1" t="s">
        <v>863</v>
      </c>
      <c r="K1363" s="1" t="s">
        <v>864</v>
      </c>
      <c r="L1363" s="1" t="s">
        <v>864</v>
      </c>
      <c r="M1363" s="1" t="s">
        <v>865</v>
      </c>
      <c r="N1363" s="1" t="s">
        <v>866</v>
      </c>
      <c r="O1363" s="1" t="s">
        <v>866</v>
      </c>
      <c r="P1363" s="12" t="s">
        <v>2362</v>
      </c>
      <c r="R1363" s="12" t="s">
        <v>88</v>
      </c>
      <c r="S1363" s="1" t="s">
        <v>868</v>
      </c>
      <c r="T1363" s="1" t="s">
        <v>5640</v>
      </c>
      <c r="U1363" s="12" t="s">
        <v>5641</v>
      </c>
      <c r="W1363" s="1" t="s">
        <v>87</v>
      </c>
      <c r="Y1363" s="1" t="s">
        <v>870</v>
      </c>
      <c r="Z1363" s="12" t="s">
        <v>87</v>
      </c>
      <c r="AA1363" s="1" t="s">
        <v>87</v>
      </c>
      <c r="AB1363" s="1" t="s">
        <v>2363</v>
      </c>
      <c r="AD1363" s="12" t="s">
        <v>2363</v>
      </c>
    </row>
    <row r="1364" hidden="1" spans="2:30">
      <c r="B1364" t="e">
        <f>VLOOKUP(G1364,Summary!B:B,1,FALSE)</f>
        <v>#N/A</v>
      </c>
      <c r="C1364" t="str">
        <f t="shared" si="21"/>
        <v>REX</v>
      </c>
      <c r="D1364" s="12" t="s">
        <v>6380</v>
      </c>
      <c r="E1364" s="1" t="s">
        <v>2365</v>
      </c>
      <c r="F1364" s="12" t="s">
        <v>6382</v>
      </c>
      <c r="G1364" s="1" t="s">
        <v>2367</v>
      </c>
      <c r="H1364" s="12" t="s">
        <v>2361</v>
      </c>
      <c r="I1364" s="1" t="s">
        <v>863</v>
      </c>
      <c r="J1364" s="1" t="s">
        <v>863</v>
      </c>
      <c r="K1364" s="1" t="s">
        <v>864</v>
      </c>
      <c r="L1364" s="1" t="s">
        <v>864</v>
      </c>
      <c r="M1364" s="1" t="s">
        <v>865</v>
      </c>
      <c r="N1364" s="1" t="s">
        <v>866</v>
      </c>
      <c r="O1364" s="1" t="s">
        <v>866</v>
      </c>
      <c r="P1364" s="12" t="s">
        <v>2368</v>
      </c>
      <c r="R1364" s="12" t="s">
        <v>88</v>
      </c>
      <c r="S1364" s="1" t="s">
        <v>868</v>
      </c>
      <c r="T1364" s="1" t="s">
        <v>5640</v>
      </c>
      <c r="U1364" s="12" t="s">
        <v>5641</v>
      </c>
      <c r="W1364" s="1" t="s">
        <v>1090</v>
      </c>
      <c r="Y1364" s="1" t="s">
        <v>870</v>
      </c>
      <c r="Z1364" s="12" t="s">
        <v>1090</v>
      </c>
      <c r="AA1364" s="1" t="s">
        <v>1090</v>
      </c>
      <c r="AB1364" s="1" t="s">
        <v>2363</v>
      </c>
      <c r="AD1364" s="12" t="s">
        <v>2363</v>
      </c>
    </row>
    <row r="1365" hidden="1" spans="2:30">
      <c r="B1365" t="e">
        <f>VLOOKUP(G1365,Summary!B:B,1,FALSE)</f>
        <v>#N/A</v>
      </c>
      <c r="C1365" t="str">
        <f t="shared" si="21"/>
        <v>REX</v>
      </c>
      <c r="D1365" s="12" t="s">
        <v>6380</v>
      </c>
      <c r="E1365" s="1" t="s">
        <v>2370</v>
      </c>
      <c r="F1365" s="12" t="s">
        <v>6383</v>
      </c>
      <c r="G1365" s="1" t="s">
        <v>2372</v>
      </c>
      <c r="H1365" s="12" t="s">
        <v>2361</v>
      </c>
      <c r="I1365" s="1" t="s">
        <v>863</v>
      </c>
      <c r="J1365" s="1" t="s">
        <v>863</v>
      </c>
      <c r="K1365" s="1" t="s">
        <v>864</v>
      </c>
      <c r="L1365" s="1" t="s">
        <v>864</v>
      </c>
      <c r="M1365" s="1" t="s">
        <v>865</v>
      </c>
      <c r="N1365" s="1" t="s">
        <v>866</v>
      </c>
      <c r="O1365" s="1" t="s">
        <v>866</v>
      </c>
      <c r="P1365" s="12" t="s">
        <v>2373</v>
      </c>
      <c r="R1365" s="12" t="s">
        <v>88</v>
      </c>
      <c r="S1365" s="1" t="s">
        <v>868</v>
      </c>
      <c r="T1365" s="1" t="s">
        <v>5640</v>
      </c>
      <c r="U1365" s="12" t="s">
        <v>5641</v>
      </c>
      <c r="W1365" s="1" t="s">
        <v>87</v>
      </c>
      <c r="Y1365" s="1" t="s">
        <v>870</v>
      </c>
      <c r="Z1365" s="12" t="s">
        <v>87</v>
      </c>
      <c r="AA1365" s="1" t="s">
        <v>87</v>
      </c>
      <c r="AB1365" s="1" t="s">
        <v>2363</v>
      </c>
      <c r="AD1365" s="12" t="s">
        <v>2363</v>
      </c>
    </row>
    <row r="1366" hidden="1" spans="2:30">
      <c r="B1366" t="e">
        <f>VLOOKUP(G1366,Summary!B:B,1,FALSE)</f>
        <v>#N/A</v>
      </c>
      <c r="C1366" t="str">
        <f t="shared" si="21"/>
        <v>REX</v>
      </c>
      <c r="D1366" s="12" t="s">
        <v>6380</v>
      </c>
      <c r="E1366" s="1" t="s">
        <v>2375</v>
      </c>
      <c r="F1366" s="12" t="s">
        <v>6384</v>
      </c>
      <c r="G1366" s="1" t="s">
        <v>2377</v>
      </c>
      <c r="H1366" s="12" t="s">
        <v>2361</v>
      </c>
      <c r="I1366" s="1" t="s">
        <v>863</v>
      </c>
      <c r="J1366" s="1" t="s">
        <v>863</v>
      </c>
      <c r="K1366" s="1" t="s">
        <v>864</v>
      </c>
      <c r="L1366" s="1" t="s">
        <v>864</v>
      </c>
      <c r="M1366" s="1" t="s">
        <v>865</v>
      </c>
      <c r="N1366" s="1" t="s">
        <v>866</v>
      </c>
      <c r="O1366" s="1" t="s">
        <v>866</v>
      </c>
      <c r="P1366" s="12" t="s">
        <v>2378</v>
      </c>
      <c r="R1366" s="12" t="s">
        <v>88</v>
      </c>
      <c r="S1366" s="1" t="s">
        <v>868</v>
      </c>
      <c r="T1366" s="1" t="s">
        <v>5640</v>
      </c>
      <c r="U1366" s="12" t="s">
        <v>5641</v>
      </c>
      <c r="W1366" s="1" t="s">
        <v>108</v>
      </c>
      <c r="Y1366" s="1" t="s">
        <v>870</v>
      </c>
      <c r="Z1366" s="12" t="s">
        <v>108</v>
      </c>
      <c r="AA1366" s="1" t="s">
        <v>108</v>
      </c>
      <c r="AB1366" s="1" t="s">
        <v>2363</v>
      </c>
      <c r="AD1366" s="12" t="s">
        <v>2363</v>
      </c>
    </row>
    <row r="1367" hidden="1" spans="2:30">
      <c r="B1367" t="e">
        <f>VLOOKUP(G1367,Summary!B:B,1,FALSE)</f>
        <v>#N/A</v>
      </c>
      <c r="C1367" t="str">
        <f t="shared" si="21"/>
        <v>REX</v>
      </c>
      <c r="D1367" s="12" t="s">
        <v>6380</v>
      </c>
      <c r="E1367" s="1" t="s">
        <v>2380</v>
      </c>
      <c r="F1367" s="12" t="s">
        <v>6385</v>
      </c>
      <c r="G1367" s="1" t="s">
        <v>2382</v>
      </c>
      <c r="H1367" s="12" t="s">
        <v>2361</v>
      </c>
      <c r="I1367" s="1" t="s">
        <v>863</v>
      </c>
      <c r="J1367" s="1" t="s">
        <v>863</v>
      </c>
      <c r="K1367" s="1" t="s">
        <v>864</v>
      </c>
      <c r="L1367" s="1" t="s">
        <v>864</v>
      </c>
      <c r="M1367" s="1" t="s">
        <v>865</v>
      </c>
      <c r="N1367" s="1" t="s">
        <v>866</v>
      </c>
      <c r="O1367" s="1" t="s">
        <v>866</v>
      </c>
      <c r="P1367" s="12" t="s">
        <v>2383</v>
      </c>
      <c r="R1367" s="12" t="s">
        <v>88</v>
      </c>
      <c r="S1367" s="1" t="s">
        <v>868</v>
      </c>
      <c r="T1367" s="1" t="s">
        <v>5640</v>
      </c>
      <c r="U1367" s="12" t="s">
        <v>5641</v>
      </c>
      <c r="W1367" s="1" t="s">
        <v>127</v>
      </c>
      <c r="Y1367" s="1" t="s">
        <v>870</v>
      </c>
      <c r="Z1367" s="12" t="s">
        <v>127</v>
      </c>
      <c r="AA1367" s="1" t="s">
        <v>127</v>
      </c>
      <c r="AB1367" s="1" t="s">
        <v>2363</v>
      </c>
      <c r="AD1367" s="12" t="s">
        <v>2363</v>
      </c>
    </row>
    <row r="1368" hidden="1" spans="2:30">
      <c r="B1368" t="e">
        <f>VLOOKUP(G1368,Summary!B:B,1,FALSE)</f>
        <v>#N/A</v>
      </c>
      <c r="C1368" t="str">
        <f t="shared" si="21"/>
        <v>REX</v>
      </c>
      <c r="D1368" s="12" t="s">
        <v>6380</v>
      </c>
      <c r="E1368" s="1" t="s">
        <v>2385</v>
      </c>
      <c r="F1368" s="12" t="s">
        <v>6386</v>
      </c>
      <c r="G1368" s="1" t="s">
        <v>2387</v>
      </c>
      <c r="H1368" s="12" t="s">
        <v>2361</v>
      </c>
      <c r="I1368" s="1" t="s">
        <v>863</v>
      </c>
      <c r="J1368" s="1" t="s">
        <v>863</v>
      </c>
      <c r="K1368" s="1" t="s">
        <v>864</v>
      </c>
      <c r="L1368" s="1" t="s">
        <v>864</v>
      </c>
      <c r="M1368" s="1" t="s">
        <v>865</v>
      </c>
      <c r="N1368" s="1" t="s">
        <v>866</v>
      </c>
      <c r="O1368" s="1" t="s">
        <v>866</v>
      </c>
      <c r="P1368" s="12" t="s">
        <v>2388</v>
      </c>
      <c r="R1368" s="12" t="s">
        <v>88</v>
      </c>
      <c r="S1368" s="1" t="s">
        <v>868</v>
      </c>
      <c r="T1368" s="1" t="s">
        <v>5640</v>
      </c>
      <c r="U1368" s="12" t="s">
        <v>5641</v>
      </c>
      <c r="W1368" s="1" t="s">
        <v>87</v>
      </c>
      <c r="Y1368" s="1" t="s">
        <v>870</v>
      </c>
      <c r="Z1368" s="12" t="s">
        <v>87</v>
      </c>
      <c r="AA1368" s="1" t="s">
        <v>87</v>
      </c>
      <c r="AB1368" s="1" t="s">
        <v>2363</v>
      </c>
      <c r="AD1368" s="12" t="s">
        <v>2363</v>
      </c>
    </row>
    <row r="1369" hidden="1" spans="2:30">
      <c r="B1369" t="e">
        <f>VLOOKUP(G1369,Summary!B:B,1,FALSE)</f>
        <v>#N/A</v>
      </c>
      <c r="C1369" t="str">
        <f t="shared" si="21"/>
        <v>REX</v>
      </c>
      <c r="D1369" s="12" t="s">
        <v>6380</v>
      </c>
      <c r="E1369" s="1" t="s">
        <v>2390</v>
      </c>
      <c r="F1369" s="12" t="s">
        <v>6387</v>
      </c>
      <c r="G1369" s="1" t="s">
        <v>2392</v>
      </c>
      <c r="H1369" s="12" t="s">
        <v>2361</v>
      </c>
      <c r="I1369" s="1" t="s">
        <v>863</v>
      </c>
      <c r="J1369" s="1" t="s">
        <v>863</v>
      </c>
      <c r="K1369" s="1" t="s">
        <v>864</v>
      </c>
      <c r="L1369" s="1" t="s">
        <v>864</v>
      </c>
      <c r="M1369" s="1" t="s">
        <v>865</v>
      </c>
      <c r="N1369" s="1" t="s">
        <v>866</v>
      </c>
      <c r="O1369" s="1" t="s">
        <v>866</v>
      </c>
      <c r="P1369" s="12" t="s">
        <v>2393</v>
      </c>
      <c r="R1369" s="12" t="s">
        <v>88</v>
      </c>
      <c r="S1369" s="1" t="s">
        <v>868</v>
      </c>
      <c r="T1369" s="1" t="s">
        <v>5640</v>
      </c>
      <c r="U1369" s="12" t="s">
        <v>5641</v>
      </c>
      <c r="W1369" s="1" t="s">
        <v>287</v>
      </c>
      <c r="Y1369" s="1" t="s">
        <v>870</v>
      </c>
      <c r="Z1369" s="12" t="s">
        <v>287</v>
      </c>
      <c r="AA1369" s="1" t="s">
        <v>287</v>
      </c>
      <c r="AB1369" s="1" t="s">
        <v>2363</v>
      </c>
      <c r="AD1369" s="12" t="s">
        <v>2363</v>
      </c>
    </row>
    <row r="1370" hidden="1" spans="2:30">
      <c r="B1370" t="e">
        <f>VLOOKUP(G1370,Summary!B:B,1,FALSE)</f>
        <v>#N/A</v>
      </c>
      <c r="C1370" t="str">
        <f t="shared" si="21"/>
        <v>REX</v>
      </c>
      <c r="D1370" s="12" t="s">
        <v>6380</v>
      </c>
      <c r="E1370" s="1" t="s">
        <v>2395</v>
      </c>
      <c r="F1370" s="12" t="s">
        <v>6388</v>
      </c>
      <c r="G1370" s="1" t="s">
        <v>2397</v>
      </c>
      <c r="H1370" s="12" t="s">
        <v>2361</v>
      </c>
      <c r="I1370" s="1" t="s">
        <v>863</v>
      </c>
      <c r="J1370" s="1" t="s">
        <v>863</v>
      </c>
      <c r="K1370" s="1" t="s">
        <v>864</v>
      </c>
      <c r="L1370" s="1" t="s">
        <v>864</v>
      </c>
      <c r="M1370" s="1" t="s">
        <v>865</v>
      </c>
      <c r="N1370" s="1" t="s">
        <v>866</v>
      </c>
      <c r="O1370" s="1" t="s">
        <v>866</v>
      </c>
      <c r="P1370" s="12" t="s">
        <v>2398</v>
      </c>
      <c r="R1370" s="12" t="s">
        <v>88</v>
      </c>
      <c r="S1370" s="1" t="s">
        <v>868</v>
      </c>
      <c r="T1370" s="1" t="s">
        <v>5640</v>
      </c>
      <c r="U1370" s="12" t="s">
        <v>5641</v>
      </c>
      <c r="W1370" s="1" t="s">
        <v>87</v>
      </c>
      <c r="Y1370" s="1" t="s">
        <v>870</v>
      </c>
      <c r="Z1370" s="12" t="s">
        <v>87</v>
      </c>
      <c r="AA1370" s="1" t="s">
        <v>87</v>
      </c>
      <c r="AB1370" s="1" t="s">
        <v>2363</v>
      </c>
      <c r="AD1370" s="12" t="s">
        <v>2363</v>
      </c>
    </row>
    <row r="1371" hidden="1" spans="2:30">
      <c r="B1371" t="e">
        <f>VLOOKUP(G1371,Summary!B:B,1,FALSE)</f>
        <v>#N/A</v>
      </c>
      <c r="C1371" t="str">
        <f t="shared" si="21"/>
        <v>REX</v>
      </c>
      <c r="D1371" s="12" t="s">
        <v>6389</v>
      </c>
      <c r="E1371" s="1" t="s">
        <v>1603</v>
      </c>
      <c r="F1371" s="12" t="s">
        <v>6390</v>
      </c>
      <c r="G1371" s="1" t="s">
        <v>1605</v>
      </c>
      <c r="H1371" s="12" t="s">
        <v>1606</v>
      </c>
      <c r="I1371" s="1" t="s">
        <v>863</v>
      </c>
      <c r="J1371" s="1" t="s">
        <v>863</v>
      </c>
      <c r="K1371" s="1" t="s">
        <v>864</v>
      </c>
      <c r="L1371" s="1" t="s">
        <v>864</v>
      </c>
      <c r="M1371" s="1" t="s">
        <v>865</v>
      </c>
      <c r="N1371" s="1" t="s">
        <v>866</v>
      </c>
      <c r="O1371" s="1" t="s">
        <v>866</v>
      </c>
      <c r="P1371" s="12" t="s">
        <v>1607</v>
      </c>
      <c r="R1371" s="12" t="s">
        <v>88</v>
      </c>
      <c r="S1371" s="1" t="s">
        <v>868</v>
      </c>
      <c r="T1371" s="1" t="s">
        <v>5640</v>
      </c>
      <c r="U1371" s="12" t="s">
        <v>5641</v>
      </c>
      <c r="W1371" s="1" t="s">
        <v>281</v>
      </c>
      <c r="Y1371" s="1" t="s">
        <v>870</v>
      </c>
      <c r="Z1371" s="12" t="s">
        <v>281</v>
      </c>
      <c r="AA1371" s="1" t="s">
        <v>281</v>
      </c>
      <c r="AB1371" s="1" t="s">
        <v>1608</v>
      </c>
      <c r="AD1371" s="12" t="s">
        <v>1608</v>
      </c>
    </row>
    <row r="1372" hidden="1" spans="2:30">
      <c r="B1372" t="e">
        <f>VLOOKUP(G1372,Summary!B:B,1,FALSE)</f>
        <v>#N/A</v>
      </c>
      <c r="C1372" t="str">
        <f t="shared" si="21"/>
        <v>REX</v>
      </c>
      <c r="D1372" s="12" t="s">
        <v>6391</v>
      </c>
      <c r="E1372" s="1" t="s">
        <v>3193</v>
      </c>
      <c r="F1372" s="12" t="s">
        <v>6392</v>
      </c>
      <c r="G1372" s="1" t="s">
        <v>3195</v>
      </c>
      <c r="H1372" s="12" t="s">
        <v>3196</v>
      </c>
      <c r="I1372" s="1" t="s">
        <v>863</v>
      </c>
      <c r="J1372" s="1" t="s">
        <v>863</v>
      </c>
      <c r="K1372" s="1" t="s">
        <v>864</v>
      </c>
      <c r="L1372" s="1" t="s">
        <v>864</v>
      </c>
      <c r="M1372" s="1" t="s">
        <v>865</v>
      </c>
      <c r="N1372" s="1" t="s">
        <v>866</v>
      </c>
      <c r="O1372" s="1" t="s">
        <v>866</v>
      </c>
      <c r="P1372" s="12" t="s">
        <v>3197</v>
      </c>
      <c r="R1372" s="12" t="s">
        <v>88</v>
      </c>
      <c r="S1372" s="1" t="s">
        <v>868</v>
      </c>
      <c r="T1372" s="1" t="s">
        <v>5640</v>
      </c>
      <c r="U1372" s="12" t="s">
        <v>5641</v>
      </c>
      <c r="W1372" s="1" t="s">
        <v>287</v>
      </c>
      <c r="Y1372" s="1" t="s">
        <v>870</v>
      </c>
      <c r="Z1372" s="12" t="s">
        <v>287</v>
      </c>
      <c r="AA1372" s="1" t="s">
        <v>287</v>
      </c>
      <c r="AB1372" s="1" t="s">
        <v>3198</v>
      </c>
      <c r="AD1372" s="12" t="s">
        <v>3198</v>
      </c>
    </row>
    <row r="1373" hidden="1" spans="2:30">
      <c r="B1373" t="e">
        <f>VLOOKUP(G1373,Summary!B:B,1,FALSE)</f>
        <v>#N/A</v>
      </c>
      <c r="C1373" t="str">
        <f t="shared" si="21"/>
        <v>REX</v>
      </c>
      <c r="D1373" s="12" t="s">
        <v>6391</v>
      </c>
      <c r="E1373" s="1" t="s">
        <v>3200</v>
      </c>
      <c r="F1373" s="12" t="s">
        <v>6393</v>
      </c>
      <c r="G1373" s="1" t="s">
        <v>3202</v>
      </c>
      <c r="H1373" s="12" t="s">
        <v>3196</v>
      </c>
      <c r="I1373" s="1" t="s">
        <v>863</v>
      </c>
      <c r="J1373" s="1" t="s">
        <v>863</v>
      </c>
      <c r="K1373" s="1" t="s">
        <v>864</v>
      </c>
      <c r="L1373" s="1" t="s">
        <v>864</v>
      </c>
      <c r="M1373" s="1" t="s">
        <v>865</v>
      </c>
      <c r="N1373" s="1" t="s">
        <v>866</v>
      </c>
      <c r="O1373" s="1" t="s">
        <v>866</v>
      </c>
      <c r="P1373" s="12" t="s">
        <v>3203</v>
      </c>
      <c r="R1373" s="12" t="s">
        <v>88</v>
      </c>
      <c r="S1373" s="1" t="s">
        <v>868</v>
      </c>
      <c r="T1373" s="1" t="s">
        <v>5640</v>
      </c>
      <c r="U1373" s="12" t="s">
        <v>5641</v>
      </c>
      <c r="W1373" s="1" t="s">
        <v>281</v>
      </c>
      <c r="Y1373" s="1" t="s">
        <v>870</v>
      </c>
      <c r="Z1373" s="12" t="s">
        <v>281</v>
      </c>
      <c r="AA1373" s="1" t="s">
        <v>281</v>
      </c>
      <c r="AB1373" s="1" t="s">
        <v>3198</v>
      </c>
      <c r="AD1373" s="12" t="s">
        <v>3198</v>
      </c>
    </row>
    <row r="1374" hidden="1" spans="2:30">
      <c r="B1374" t="e">
        <f>VLOOKUP(G1374,Summary!B:B,1,FALSE)</f>
        <v>#N/A</v>
      </c>
      <c r="C1374" t="str">
        <f t="shared" si="21"/>
        <v>REX</v>
      </c>
      <c r="D1374" s="12" t="s">
        <v>6391</v>
      </c>
      <c r="E1374" s="1" t="s">
        <v>3205</v>
      </c>
      <c r="F1374" s="12" t="s">
        <v>6394</v>
      </c>
      <c r="G1374" s="1" t="s">
        <v>3207</v>
      </c>
      <c r="H1374" s="12" t="s">
        <v>3196</v>
      </c>
      <c r="I1374" s="1" t="s">
        <v>863</v>
      </c>
      <c r="J1374" s="1" t="s">
        <v>863</v>
      </c>
      <c r="K1374" s="1" t="s">
        <v>864</v>
      </c>
      <c r="L1374" s="1" t="s">
        <v>864</v>
      </c>
      <c r="M1374" s="1" t="s">
        <v>865</v>
      </c>
      <c r="N1374" s="1" t="s">
        <v>866</v>
      </c>
      <c r="O1374" s="1" t="s">
        <v>866</v>
      </c>
      <c r="P1374" s="12" t="s">
        <v>3208</v>
      </c>
      <c r="R1374" s="12" t="s">
        <v>88</v>
      </c>
      <c r="S1374" s="1" t="s">
        <v>868</v>
      </c>
      <c r="T1374" s="1" t="s">
        <v>5640</v>
      </c>
      <c r="U1374" s="12" t="s">
        <v>5641</v>
      </c>
      <c r="W1374" s="1" t="s">
        <v>127</v>
      </c>
      <c r="Y1374" s="1" t="s">
        <v>870</v>
      </c>
      <c r="Z1374" s="12" t="s">
        <v>127</v>
      </c>
      <c r="AA1374" s="1" t="s">
        <v>127</v>
      </c>
      <c r="AB1374" s="1" t="s">
        <v>3198</v>
      </c>
      <c r="AD1374" s="12" t="s">
        <v>3198</v>
      </c>
    </row>
    <row r="1375" hidden="1" spans="2:30">
      <c r="B1375" t="e">
        <f>VLOOKUP(G1375,Summary!B:B,1,FALSE)</f>
        <v>#N/A</v>
      </c>
      <c r="C1375" t="str">
        <f t="shared" si="21"/>
        <v>REX</v>
      </c>
      <c r="D1375" s="12" t="s">
        <v>6395</v>
      </c>
      <c r="E1375" s="1" t="s">
        <v>4448</v>
      </c>
      <c r="F1375" s="12" t="s">
        <v>6396</v>
      </c>
      <c r="G1375" s="1" t="s">
        <v>4450</v>
      </c>
      <c r="H1375" s="12" t="s">
        <v>4451</v>
      </c>
      <c r="I1375" s="1" t="s">
        <v>863</v>
      </c>
      <c r="J1375" s="1" t="s">
        <v>863</v>
      </c>
      <c r="K1375" s="1" t="s">
        <v>864</v>
      </c>
      <c r="L1375" s="1" t="s">
        <v>864</v>
      </c>
      <c r="M1375" s="1" t="s">
        <v>865</v>
      </c>
      <c r="N1375" s="1" t="s">
        <v>866</v>
      </c>
      <c r="O1375" s="1" t="s">
        <v>866</v>
      </c>
      <c r="P1375" s="12" t="s">
        <v>4452</v>
      </c>
      <c r="R1375" s="12" t="s">
        <v>88</v>
      </c>
      <c r="S1375" s="1" t="s">
        <v>868</v>
      </c>
      <c r="T1375" s="1" t="s">
        <v>5640</v>
      </c>
      <c r="U1375" s="12" t="s">
        <v>5641</v>
      </c>
      <c r="W1375" s="1" t="s">
        <v>87</v>
      </c>
      <c r="Y1375" s="1" t="s">
        <v>870</v>
      </c>
      <c r="Z1375" s="12" t="s">
        <v>87</v>
      </c>
      <c r="AA1375" s="1" t="s">
        <v>87</v>
      </c>
      <c r="AB1375" s="1" t="s">
        <v>4453</v>
      </c>
      <c r="AD1375" s="12" t="s">
        <v>4453</v>
      </c>
    </row>
    <row r="1376" hidden="1" spans="2:30">
      <c r="B1376" t="e">
        <f>VLOOKUP(G1376,Summary!B:B,1,FALSE)</f>
        <v>#N/A</v>
      </c>
      <c r="C1376" t="str">
        <f t="shared" si="21"/>
        <v>REX</v>
      </c>
      <c r="D1376" s="12" t="s">
        <v>6395</v>
      </c>
      <c r="E1376" s="1" t="s">
        <v>4455</v>
      </c>
      <c r="F1376" s="12" t="s">
        <v>6397</v>
      </c>
      <c r="G1376" s="1" t="s">
        <v>4457</v>
      </c>
      <c r="H1376" s="12" t="s">
        <v>4451</v>
      </c>
      <c r="I1376" s="1" t="s">
        <v>863</v>
      </c>
      <c r="J1376" s="1" t="s">
        <v>863</v>
      </c>
      <c r="K1376" s="1" t="s">
        <v>864</v>
      </c>
      <c r="L1376" s="1" t="s">
        <v>864</v>
      </c>
      <c r="M1376" s="1" t="s">
        <v>865</v>
      </c>
      <c r="N1376" s="1" t="s">
        <v>866</v>
      </c>
      <c r="O1376" s="1" t="s">
        <v>866</v>
      </c>
      <c r="P1376" s="12" t="s">
        <v>4458</v>
      </c>
      <c r="R1376" s="12" t="s">
        <v>88</v>
      </c>
      <c r="S1376" s="1" t="s">
        <v>868</v>
      </c>
      <c r="T1376" s="1" t="s">
        <v>5640</v>
      </c>
      <c r="U1376" s="12" t="s">
        <v>5641</v>
      </c>
      <c r="W1376" s="1" t="s">
        <v>87</v>
      </c>
      <c r="Y1376" s="1" t="s">
        <v>870</v>
      </c>
      <c r="Z1376" s="12" t="s">
        <v>87</v>
      </c>
      <c r="AA1376" s="1" t="s">
        <v>87</v>
      </c>
      <c r="AB1376" s="1" t="s">
        <v>4453</v>
      </c>
      <c r="AD1376" s="12" t="s">
        <v>4453</v>
      </c>
    </row>
    <row r="1377" hidden="1" spans="2:30">
      <c r="B1377" t="e">
        <f>VLOOKUP(G1377,Summary!B:B,1,FALSE)</f>
        <v>#N/A</v>
      </c>
      <c r="C1377" t="str">
        <f t="shared" si="21"/>
        <v>REX</v>
      </c>
      <c r="D1377" s="12" t="s">
        <v>6398</v>
      </c>
      <c r="E1377" s="1" t="s">
        <v>2549</v>
      </c>
      <c r="F1377" s="12" t="s">
        <v>6399</v>
      </c>
      <c r="G1377" s="1" t="s">
        <v>2551</v>
      </c>
      <c r="H1377" s="12" t="s">
        <v>2552</v>
      </c>
      <c r="I1377" s="1" t="s">
        <v>863</v>
      </c>
      <c r="J1377" s="1" t="s">
        <v>863</v>
      </c>
      <c r="K1377" s="1" t="s">
        <v>864</v>
      </c>
      <c r="L1377" s="1" t="s">
        <v>864</v>
      </c>
      <c r="M1377" s="1" t="s">
        <v>865</v>
      </c>
      <c r="N1377" s="1" t="s">
        <v>866</v>
      </c>
      <c r="O1377" s="1" t="s">
        <v>866</v>
      </c>
      <c r="P1377" s="12" t="s">
        <v>2553</v>
      </c>
      <c r="R1377" s="12" t="s">
        <v>88</v>
      </c>
      <c r="S1377" s="1" t="s">
        <v>868</v>
      </c>
      <c r="T1377" s="1" t="s">
        <v>5640</v>
      </c>
      <c r="U1377" s="12" t="s">
        <v>5641</v>
      </c>
      <c r="W1377" s="1" t="s">
        <v>87</v>
      </c>
      <c r="Y1377" s="1" t="s">
        <v>870</v>
      </c>
      <c r="Z1377" s="12" t="s">
        <v>87</v>
      </c>
      <c r="AA1377" s="1" t="s">
        <v>87</v>
      </c>
      <c r="AB1377" s="1" t="s">
        <v>2554</v>
      </c>
      <c r="AD1377" s="12" t="s">
        <v>2554</v>
      </c>
    </row>
    <row r="1378" hidden="1" spans="2:30">
      <c r="B1378" t="e">
        <f>VLOOKUP(G1378,Summary!B:B,1,FALSE)</f>
        <v>#N/A</v>
      </c>
      <c r="C1378" t="str">
        <f t="shared" si="21"/>
        <v>REX</v>
      </c>
      <c r="D1378" s="12" t="s">
        <v>6400</v>
      </c>
      <c r="E1378" s="1" t="s">
        <v>3083</v>
      </c>
      <c r="F1378" s="12" t="s">
        <v>6401</v>
      </c>
      <c r="G1378" s="1" t="s">
        <v>3085</v>
      </c>
      <c r="H1378" s="12" t="s">
        <v>3086</v>
      </c>
      <c r="I1378" s="1" t="s">
        <v>863</v>
      </c>
      <c r="J1378" s="1" t="s">
        <v>863</v>
      </c>
      <c r="K1378" s="1" t="s">
        <v>864</v>
      </c>
      <c r="L1378" s="1" t="s">
        <v>864</v>
      </c>
      <c r="M1378" s="1" t="s">
        <v>865</v>
      </c>
      <c r="N1378" s="1" t="s">
        <v>866</v>
      </c>
      <c r="O1378" s="1" t="s">
        <v>866</v>
      </c>
      <c r="P1378" s="12" t="s">
        <v>3087</v>
      </c>
      <c r="R1378" s="12" t="s">
        <v>88</v>
      </c>
      <c r="S1378" s="1" t="s">
        <v>868</v>
      </c>
      <c r="T1378" s="1" t="s">
        <v>5640</v>
      </c>
      <c r="U1378" s="12" t="s">
        <v>5641</v>
      </c>
      <c r="W1378" s="1" t="s">
        <v>87</v>
      </c>
      <c r="Y1378" s="1" t="s">
        <v>870</v>
      </c>
      <c r="Z1378" s="12" t="s">
        <v>87</v>
      </c>
      <c r="AA1378" s="1" t="s">
        <v>87</v>
      </c>
      <c r="AB1378" s="1" t="s">
        <v>3088</v>
      </c>
      <c r="AD1378" s="12" t="s">
        <v>3088</v>
      </c>
    </row>
    <row r="1379" hidden="1" spans="2:30">
      <c r="B1379" t="e">
        <f>VLOOKUP(G1379,Summary!B:B,1,FALSE)</f>
        <v>#N/A</v>
      </c>
      <c r="C1379" t="str">
        <f t="shared" si="21"/>
        <v>REX</v>
      </c>
      <c r="D1379" s="12" t="s">
        <v>6402</v>
      </c>
      <c r="E1379" s="1" t="s">
        <v>5276</v>
      </c>
      <c r="F1379" s="12" t="s">
        <v>6403</v>
      </c>
      <c r="G1379" s="1" t="s">
        <v>5278</v>
      </c>
      <c r="H1379" s="12" t="s">
        <v>5279</v>
      </c>
      <c r="I1379" s="1" t="s">
        <v>863</v>
      </c>
      <c r="J1379" s="1" t="s">
        <v>863</v>
      </c>
      <c r="K1379" s="1" t="s">
        <v>864</v>
      </c>
      <c r="L1379" s="1" t="s">
        <v>864</v>
      </c>
      <c r="M1379" s="1" t="s">
        <v>865</v>
      </c>
      <c r="N1379" s="1" t="s">
        <v>866</v>
      </c>
      <c r="O1379" s="1" t="s">
        <v>866</v>
      </c>
      <c r="P1379" s="12" t="s">
        <v>5280</v>
      </c>
      <c r="R1379" s="12" t="s">
        <v>88</v>
      </c>
      <c r="S1379" s="1" t="s">
        <v>868</v>
      </c>
      <c r="T1379" s="1" t="s">
        <v>5640</v>
      </c>
      <c r="U1379" s="12" t="s">
        <v>5641</v>
      </c>
      <c r="W1379" s="1" t="s">
        <v>147</v>
      </c>
      <c r="Y1379" s="1" t="s">
        <v>870</v>
      </c>
      <c r="Z1379" s="12" t="s">
        <v>147</v>
      </c>
      <c r="AA1379" s="1" t="s">
        <v>147</v>
      </c>
      <c r="AB1379" s="1" t="s">
        <v>5281</v>
      </c>
      <c r="AD1379" s="12" t="s">
        <v>5281</v>
      </c>
    </row>
    <row r="1380" hidden="1" spans="2:30">
      <c r="B1380" t="e">
        <f>VLOOKUP(G1380,Summary!B:B,1,FALSE)</f>
        <v>#N/A</v>
      </c>
      <c r="C1380" t="str">
        <f t="shared" si="21"/>
        <v>REX</v>
      </c>
      <c r="D1380" s="12" t="s">
        <v>6404</v>
      </c>
      <c r="E1380" s="1" t="s">
        <v>2803</v>
      </c>
      <c r="F1380" s="12" t="s">
        <v>6405</v>
      </c>
      <c r="G1380" s="1" t="s">
        <v>2805</v>
      </c>
      <c r="H1380" s="12" t="s">
        <v>2806</v>
      </c>
      <c r="I1380" s="1" t="s">
        <v>863</v>
      </c>
      <c r="J1380" s="1" t="s">
        <v>863</v>
      </c>
      <c r="K1380" s="1" t="s">
        <v>864</v>
      </c>
      <c r="L1380" s="1" t="s">
        <v>864</v>
      </c>
      <c r="M1380" s="1" t="s">
        <v>865</v>
      </c>
      <c r="N1380" s="1" t="s">
        <v>866</v>
      </c>
      <c r="O1380" s="1" t="s">
        <v>866</v>
      </c>
      <c r="P1380" s="12" t="s">
        <v>2807</v>
      </c>
      <c r="R1380" s="12" t="s">
        <v>88</v>
      </c>
      <c r="S1380" s="1" t="s">
        <v>868</v>
      </c>
      <c r="T1380" s="1" t="s">
        <v>5640</v>
      </c>
      <c r="U1380" s="12" t="s">
        <v>5641</v>
      </c>
      <c r="W1380" s="1" t="s">
        <v>87</v>
      </c>
      <c r="Y1380" s="1" t="s">
        <v>870</v>
      </c>
      <c r="Z1380" s="12" t="s">
        <v>87</v>
      </c>
      <c r="AA1380" s="1" t="s">
        <v>87</v>
      </c>
      <c r="AB1380" s="1" t="s">
        <v>2808</v>
      </c>
      <c r="AD1380" s="12" t="s">
        <v>2808</v>
      </c>
    </row>
    <row r="1381" hidden="1" spans="2:30">
      <c r="B1381" t="e">
        <f>VLOOKUP(G1381,Summary!B:B,1,FALSE)</f>
        <v>#N/A</v>
      </c>
      <c r="C1381" t="str">
        <f t="shared" si="21"/>
        <v>REX</v>
      </c>
      <c r="D1381" s="12" t="s">
        <v>6406</v>
      </c>
      <c r="E1381" s="1" t="s">
        <v>2938</v>
      </c>
      <c r="F1381" s="12" t="s">
        <v>6407</v>
      </c>
      <c r="G1381" s="1" t="s">
        <v>2940</v>
      </c>
      <c r="H1381" s="12" t="s">
        <v>2941</v>
      </c>
      <c r="I1381" s="1" t="s">
        <v>863</v>
      </c>
      <c r="J1381" s="1" t="s">
        <v>863</v>
      </c>
      <c r="K1381" s="1" t="s">
        <v>864</v>
      </c>
      <c r="L1381" s="1" t="s">
        <v>864</v>
      </c>
      <c r="M1381" s="1" t="s">
        <v>865</v>
      </c>
      <c r="N1381" s="1" t="s">
        <v>866</v>
      </c>
      <c r="O1381" s="1" t="s">
        <v>866</v>
      </c>
      <c r="P1381" s="12" t="s">
        <v>2942</v>
      </c>
      <c r="R1381" s="12" t="s">
        <v>88</v>
      </c>
      <c r="S1381" s="1" t="s">
        <v>868</v>
      </c>
      <c r="T1381" s="1" t="s">
        <v>5640</v>
      </c>
      <c r="U1381" s="12" t="s">
        <v>5641</v>
      </c>
      <c r="W1381" s="1" t="s">
        <v>127</v>
      </c>
      <c r="Y1381" s="1" t="s">
        <v>870</v>
      </c>
      <c r="Z1381" s="12" t="s">
        <v>127</v>
      </c>
      <c r="AA1381" s="1" t="s">
        <v>127</v>
      </c>
      <c r="AB1381" s="1" t="s">
        <v>2943</v>
      </c>
      <c r="AD1381" s="12" t="s">
        <v>2943</v>
      </c>
    </row>
    <row r="1382" hidden="1" spans="2:30">
      <c r="B1382" t="e">
        <f>VLOOKUP(G1382,Summary!B:B,1,FALSE)</f>
        <v>#N/A</v>
      </c>
      <c r="C1382" t="str">
        <f t="shared" si="21"/>
        <v>REX</v>
      </c>
      <c r="D1382" s="12" t="s">
        <v>6406</v>
      </c>
      <c r="E1382" s="1" t="s">
        <v>2945</v>
      </c>
      <c r="F1382" s="12" t="s">
        <v>6408</v>
      </c>
      <c r="G1382" s="1" t="s">
        <v>2947</v>
      </c>
      <c r="H1382" s="12" t="s">
        <v>2941</v>
      </c>
      <c r="I1382" s="1" t="s">
        <v>863</v>
      </c>
      <c r="J1382" s="1" t="s">
        <v>863</v>
      </c>
      <c r="K1382" s="1" t="s">
        <v>864</v>
      </c>
      <c r="L1382" s="1" t="s">
        <v>864</v>
      </c>
      <c r="M1382" s="1" t="s">
        <v>865</v>
      </c>
      <c r="N1382" s="1" t="s">
        <v>866</v>
      </c>
      <c r="O1382" s="1" t="s">
        <v>866</v>
      </c>
      <c r="P1382" s="12" t="s">
        <v>2948</v>
      </c>
      <c r="R1382" s="12" t="s">
        <v>88</v>
      </c>
      <c r="S1382" s="1" t="s">
        <v>868</v>
      </c>
      <c r="T1382" s="1" t="s">
        <v>5640</v>
      </c>
      <c r="U1382" s="12" t="s">
        <v>5641</v>
      </c>
      <c r="W1382" s="1" t="s">
        <v>87</v>
      </c>
      <c r="Y1382" s="1" t="s">
        <v>870</v>
      </c>
      <c r="Z1382" s="12" t="s">
        <v>87</v>
      </c>
      <c r="AA1382" s="1" t="s">
        <v>87</v>
      </c>
      <c r="AB1382" s="1" t="s">
        <v>2943</v>
      </c>
      <c r="AD1382" s="12" t="s">
        <v>2943</v>
      </c>
    </row>
    <row r="1383" hidden="1" spans="2:30">
      <c r="B1383" t="e">
        <f>VLOOKUP(G1383,Summary!B:B,1,FALSE)</f>
        <v>#N/A</v>
      </c>
      <c r="C1383" t="str">
        <f t="shared" si="21"/>
        <v>REX</v>
      </c>
      <c r="D1383" s="12" t="s">
        <v>6406</v>
      </c>
      <c r="E1383" s="1" t="s">
        <v>2950</v>
      </c>
      <c r="F1383" s="12" t="s">
        <v>6409</v>
      </c>
      <c r="G1383" s="1" t="s">
        <v>2952</v>
      </c>
      <c r="H1383" s="12" t="s">
        <v>2941</v>
      </c>
      <c r="I1383" s="1" t="s">
        <v>863</v>
      </c>
      <c r="J1383" s="1" t="s">
        <v>863</v>
      </c>
      <c r="K1383" s="1" t="s">
        <v>864</v>
      </c>
      <c r="L1383" s="1" t="s">
        <v>864</v>
      </c>
      <c r="M1383" s="1" t="s">
        <v>865</v>
      </c>
      <c r="N1383" s="1" t="s">
        <v>866</v>
      </c>
      <c r="O1383" s="1" t="s">
        <v>866</v>
      </c>
      <c r="P1383" s="12" t="s">
        <v>2953</v>
      </c>
      <c r="R1383" s="12" t="s">
        <v>88</v>
      </c>
      <c r="S1383" s="1" t="s">
        <v>868</v>
      </c>
      <c r="T1383" s="1" t="s">
        <v>5640</v>
      </c>
      <c r="U1383" s="12" t="s">
        <v>5641</v>
      </c>
      <c r="W1383" s="1" t="s">
        <v>108</v>
      </c>
      <c r="Y1383" s="1" t="s">
        <v>870</v>
      </c>
      <c r="Z1383" s="12" t="s">
        <v>108</v>
      </c>
      <c r="AA1383" s="1" t="s">
        <v>108</v>
      </c>
      <c r="AB1383" s="1" t="s">
        <v>2943</v>
      </c>
      <c r="AD1383" s="12" t="s">
        <v>2943</v>
      </c>
    </row>
    <row r="1384" hidden="1" spans="2:30">
      <c r="B1384" t="e">
        <f>VLOOKUP(G1384,Summary!B:B,1,FALSE)</f>
        <v>#N/A</v>
      </c>
      <c r="C1384" t="str">
        <f t="shared" si="21"/>
        <v>REX</v>
      </c>
      <c r="D1384" s="12" t="s">
        <v>6406</v>
      </c>
      <c r="E1384" s="1" t="s">
        <v>2955</v>
      </c>
      <c r="F1384" s="12" t="s">
        <v>6410</v>
      </c>
      <c r="G1384" s="1" t="s">
        <v>2957</v>
      </c>
      <c r="H1384" s="12" t="s">
        <v>2941</v>
      </c>
      <c r="I1384" s="1" t="s">
        <v>863</v>
      </c>
      <c r="J1384" s="1" t="s">
        <v>863</v>
      </c>
      <c r="K1384" s="1" t="s">
        <v>864</v>
      </c>
      <c r="L1384" s="1" t="s">
        <v>864</v>
      </c>
      <c r="M1384" s="1" t="s">
        <v>865</v>
      </c>
      <c r="N1384" s="1" t="s">
        <v>866</v>
      </c>
      <c r="O1384" s="1" t="s">
        <v>866</v>
      </c>
      <c r="P1384" s="12" t="s">
        <v>2958</v>
      </c>
      <c r="R1384" s="12" t="s">
        <v>88</v>
      </c>
      <c r="S1384" s="1" t="s">
        <v>868</v>
      </c>
      <c r="T1384" s="1" t="s">
        <v>5640</v>
      </c>
      <c r="U1384" s="12" t="s">
        <v>5641</v>
      </c>
      <c r="W1384" s="1" t="s">
        <v>87</v>
      </c>
      <c r="Y1384" s="1" t="s">
        <v>870</v>
      </c>
      <c r="Z1384" s="12" t="s">
        <v>87</v>
      </c>
      <c r="AA1384" s="1" t="s">
        <v>87</v>
      </c>
      <c r="AB1384" s="1" t="s">
        <v>2943</v>
      </c>
      <c r="AD1384" s="12" t="s">
        <v>2943</v>
      </c>
    </row>
    <row r="1385" hidden="1" spans="2:30">
      <c r="B1385" t="e">
        <f>VLOOKUP(G1385,Summary!B:B,1,FALSE)</f>
        <v>#N/A</v>
      </c>
      <c r="C1385" t="str">
        <f t="shared" si="21"/>
        <v>REX</v>
      </c>
      <c r="D1385" s="12" t="s">
        <v>6406</v>
      </c>
      <c r="E1385" s="1" t="s">
        <v>2960</v>
      </c>
      <c r="F1385" s="12" t="s">
        <v>6411</v>
      </c>
      <c r="G1385" s="1" t="s">
        <v>2962</v>
      </c>
      <c r="H1385" s="12" t="s">
        <v>2941</v>
      </c>
      <c r="I1385" s="1" t="s">
        <v>863</v>
      </c>
      <c r="J1385" s="1" t="s">
        <v>863</v>
      </c>
      <c r="K1385" s="1" t="s">
        <v>864</v>
      </c>
      <c r="L1385" s="1" t="s">
        <v>864</v>
      </c>
      <c r="M1385" s="1" t="s">
        <v>865</v>
      </c>
      <c r="N1385" s="1" t="s">
        <v>866</v>
      </c>
      <c r="O1385" s="1" t="s">
        <v>866</v>
      </c>
      <c r="P1385" s="12" t="s">
        <v>2963</v>
      </c>
      <c r="R1385" s="12" t="s">
        <v>88</v>
      </c>
      <c r="S1385" s="1" t="s">
        <v>868</v>
      </c>
      <c r="T1385" s="1" t="s">
        <v>5640</v>
      </c>
      <c r="U1385" s="12" t="s">
        <v>5641</v>
      </c>
      <c r="W1385" s="1" t="s">
        <v>87</v>
      </c>
      <c r="Y1385" s="1" t="s">
        <v>870</v>
      </c>
      <c r="Z1385" s="12" t="s">
        <v>87</v>
      </c>
      <c r="AA1385" s="1" t="s">
        <v>87</v>
      </c>
      <c r="AB1385" s="1" t="s">
        <v>2943</v>
      </c>
      <c r="AD1385" s="12" t="s">
        <v>2943</v>
      </c>
    </row>
    <row r="1386" hidden="1" spans="2:30">
      <c r="B1386" t="e">
        <f>VLOOKUP(G1386,Summary!B:B,1,FALSE)</f>
        <v>#N/A</v>
      </c>
      <c r="C1386" t="str">
        <f t="shared" si="21"/>
        <v>REX</v>
      </c>
      <c r="D1386" s="12" t="s">
        <v>6406</v>
      </c>
      <c r="E1386" s="1" t="s">
        <v>2965</v>
      </c>
      <c r="F1386" s="12" t="s">
        <v>6412</v>
      </c>
      <c r="G1386" s="1" t="s">
        <v>2967</v>
      </c>
      <c r="H1386" s="12" t="s">
        <v>2941</v>
      </c>
      <c r="I1386" s="1" t="s">
        <v>863</v>
      </c>
      <c r="J1386" s="1" t="s">
        <v>863</v>
      </c>
      <c r="K1386" s="1" t="s">
        <v>864</v>
      </c>
      <c r="L1386" s="1" t="s">
        <v>864</v>
      </c>
      <c r="M1386" s="1" t="s">
        <v>865</v>
      </c>
      <c r="N1386" s="1" t="s">
        <v>866</v>
      </c>
      <c r="O1386" s="1" t="s">
        <v>866</v>
      </c>
      <c r="P1386" s="12" t="s">
        <v>2968</v>
      </c>
      <c r="R1386" s="12" t="s">
        <v>88</v>
      </c>
      <c r="S1386" s="1" t="s">
        <v>868</v>
      </c>
      <c r="T1386" s="1" t="s">
        <v>5640</v>
      </c>
      <c r="U1386" s="12" t="s">
        <v>5641</v>
      </c>
      <c r="W1386" s="1" t="s">
        <v>147</v>
      </c>
      <c r="Y1386" s="1" t="s">
        <v>870</v>
      </c>
      <c r="Z1386" s="12" t="s">
        <v>147</v>
      </c>
      <c r="AA1386" s="1" t="s">
        <v>147</v>
      </c>
      <c r="AB1386" s="1" t="s">
        <v>2943</v>
      </c>
      <c r="AD1386" s="12" t="s">
        <v>2943</v>
      </c>
    </row>
    <row r="1387" hidden="1" spans="2:30">
      <c r="B1387" t="e">
        <f>VLOOKUP(G1387,Summary!B:B,1,FALSE)</f>
        <v>#N/A</v>
      </c>
      <c r="C1387" t="str">
        <f t="shared" si="21"/>
        <v>REX</v>
      </c>
      <c r="D1387" s="12" t="s">
        <v>6406</v>
      </c>
      <c r="E1387" s="1" t="s">
        <v>2970</v>
      </c>
      <c r="F1387" s="12" t="s">
        <v>6413</v>
      </c>
      <c r="G1387" s="1" t="s">
        <v>2972</v>
      </c>
      <c r="H1387" s="12" t="s">
        <v>2941</v>
      </c>
      <c r="I1387" s="1" t="s">
        <v>863</v>
      </c>
      <c r="J1387" s="1" t="s">
        <v>863</v>
      </c>
      <c r="K1387" s="1" t="s">
        <v>864</v>
      </c>
      <c r="L1387" s="1" t="s">
        <v>864</v>
      </c>
      <c r="M1387" s="1" t="s">
        <v>865</v>
      </c>
      <c r="N1387" s="1" t="s">
        <v>866</v>
      </c>
      <c r="O1387" s="1" t="s">
        <v>866</v>
      </c>
      <c r="P1387" s="12" t="s">
        <v>2973</v>
      </c>
      <c r="R1387" s="12" t="s">
        <v>88</v>
      </c>
      <c r="S1387" s="1" t="s">
        <v>868</v>
      </c>
      <c r="T1387" s="1" t="s">
        <v>5640</v>
      </c>
      <c r="U1387" s="12" t="s">
        <v>5641</v>
      </c>
      <c r="W1387" s="1" t="s">
        <v>281</v>
      </c>
      <c r="Y1387" s="1" t="s">
        <v>870</v>
      </c>
      <c r="Z1387" s="12" t="s">
        <v>281</v>
      </c>
      <c r="AA1387" s="1" t="s">
        <v>281</v>
      </c>
      <c r="AB1387" s="1" t="s">
        <v>2943</v>
      </c>
      <c r="AD1387" s="12" t="s">
        <v>2943</v>
      </c>
    </row>
    <row r="1388" hidden="1" spans="2:30">
      <c r="B1388" t="e">
        <f>VLOOKUP(G1388,Summary!B:B,1,FALSE)</f>
        <v>#N/A</v>
      </c>
      <c r="C1388" t="str">
        <f t="shared" si="21"/>
        <v>REX</v>
      </c>
      <c r="D1388" s="12" t="s">
        <v>6406</v>
      </c>
      <c r="E1388" s="1" t="s">
        <v>2975</v>
      </c>
      <c r="F1388" s="12" t="s">
        <v>6414</v>
      </c>
      <c r="G1388" s="1" t="s">
        <v>2977</v>
      </c>
      <c r="H1388" s="12" t="s">
        <v>2941</v>
      </c>
      <c r="I1388" s="1" t="s">
        <v>863</v>
      </c>
      <c r="J1388" s="1" t="s">
        <v>863</v>
      </c>
      <c r="K1388" s="1" t="s">
        <v>864</v>
      </c>
      <c r="L1388" s="1" t="s">
        <v>864</v>
      </c>
      <c r="M1388" s="1" t="s">
        <v>865</v>
      </c>
      <c r="N1388" s="1" t="s">
        <v>866</v>
      </c>
      <c r="O1388" s="1" t="s">
        <v>866</v>
      </c>
      <c r="P1388" s="12" t="s">
        <v>2978</v>
      </c>
      <c r="R1388" s="12" t="s">
        <v>88</v>
      </c>
      <c r="S1388" s="1" t="s">
        <v>868</v>
      </c>
      <c r="T1388" s="1" t="s">
        <v>5640</v>
      </c>
      <c r="U1388" s="12" t="s">
        <v>5641</v>
      </c>
      <c r="W1388" s="1" t="s">
        <v>87</v>
      </c>
      <c r="Y1388" s="1" t="s">
        <v>870</v>
      </c>
      <c r="Z1388" s="12" t="s">
        <v>87</v>
      </c>
      <c r="AA1388" s="1" t="s">
        <v>87</v>
      </c>
      <c r="AB1388" s="1" t="s">
        <v>2943</v>
      </c>
      <c r="AD1388" s="12" t="s">
        <v>2943</v>
      </c>
    </row>
    <row r="1389" hidden="1" spans="2:30">
      <c r="B1389" t="e">
        <f>VLOOKUP(G1389,Summary!B:B,1,FALSE)</f>
        <v>#N/A</v>
      </c>
      <c r="C1389" t="str">
        <f t="shared" si="21"/>
        <v>REX</v>
      </c>
      <c r="D1389" s="12" t="s">
        <v>6406</v>
      </c>
      <c r="E1389" s="1" t="s">
        <v>2980</v>
      </c>
      <c r="F1389" s="12" t="s">
        <v>6415</v>
      </c>
      <c r="G1389" s="1" t="s">
        <v>2982</v>
      </c>
      <c r="H1389" s="12" t="s">
        <v>2941</v>
      </c>
      <c r="I1389" s="1" t="s">
        <v>863</v>
      </c>
      <c r="J1389" s="1" t="s">
        <v>863</v>
      </c>
      <c r="K1389" s="1" t="s">
        <v>864</v>
      </c>
      <c r="L1389" s="1" t="s">
        <v>864</v>
      </c>
      <c r="M1389" s="1" t="s">
        <v>865</v>
      </c>
      <c r="N1389" s="1" t="s">
        <v>866</v>
      </c>
      <c r="O1389" s="1" t="s">
        <v>866</v>
      </c>
      <c r="P1389" s="12" t="s">
        <v>2983</v>
      </c>
      <c r="R1389" s="12" t="s">
        <v>88</v>
      </c>
      <c r="S1389" s="1" t="s">
        <v>868</v>
      </c>
      <c r="T1389" s="1" t="s">
        <v>5640</v>
      </c>
      <c r="U1389" s="12" t="s">
        <v>5641</v>
      </c>
      <c r="W1389" s="1" t="s">
        <v>287</v>
      </c>
      <c r="Y1389" s="1" t="s">
        <v>870</v>
      </c>
      <c r="Z1389" s="12" t="s">
        <v>287</v>
      </c>
      <c r="AA1389" s="1" t="s">
        <v>287</v>
      </c>
      <c r="AB1389" s="1" t="s">
        <v>2943</v>
      </c>
      <c r="AD1389" s="12" t="s">
        <v>2943</v>
      </c>
    </row>
    <row r="1390" hidden="1" spans="2:30">
      <c r="B1390" t="e">
        <f>VLOOKUP(G1390,Summary!B:B,1,FALSE)</f>
        <v>#N/A</v>
      </c>
      <c r="C1390" t="str">
        <f t="shared" si="21"/>
        <v>REX</v>
      </c>
      <c r="D1390" s="12" t="s">
        <v>6406</v>
      </c>
      <c r="E1390" s="1" t="s">
        <v>2985</v>
      </c>
      <c r="F1390" s="12" t="s">
        <v>6416</v>
      </c>
      <c r="G1390" s="1" t="s">
        <v>2987</v>
      </c>
      <c r="H1390" s="12" t="s">
        <v>2941</v>
      </c>
      <c r="I1390" s="1" t="s">
        <v>863</v>
      </c>
      <c r="J1390" s="1" t="s">
        <v>863</v>
      </c>
      <c r="K1390" s="1" t="s">
        <v>864</v>
      </c>
      <c r="L1390" s="1" t="s">
        <v>864</v>
      </c>
      <c r="M1390" s="1" t="s">
        <v>865</v>
      </c>
      <c r="N1390" s="1" t="s">
        <v>866</v>
      </c>
      <c r="O1390" s="1" t="s">
        <v>866</v>
      </c>
      <c r="P1390" s="12" t="s">
        <v>2988</v>
      </c>
      <c r="R1390" s="12" t="s">
        <v>88</v>
      </c>
      <c r="S1390" s="1" t="s">
        <v>868</v>
      </c>
      <c r="T1390" s="1" t="s">
        <v>5640</v>
      </c>
      <c r="U1390" s="12" t="s">
        <v>5641</v>
      </c>
      <c r="W1390" s="1" t="s">
        <v>87</v>
      </c>
      <c r="Y1390" s="1" t="s">
        <v>870</v>
      </c>
      <c r="Z1390" s="12" t="s">
        <v>87</v>
      </c>
      <c r="AA1390" s="1" t="s">
        <v>87</v>
      </c>
      <c r="AB1390" s="1" t="s">
        <v>2943</v>
      </c>
      <c r="AD1390" s="12" t="s">
        <v>2943</v>
      </c>
    </row>
    <row r="1391" hidden="1" spans="2:30">
      <c r="B1391" t="e">
        <f>VLOOKUP(G1391,Summary!B:B,1,FALSE)</f>
        <v>#N/A</v>
      </c>
      <c r="C1391" t="str">
        <f t="shared" si="21"/>
        <v>REX</v>
      </c>
      <c r="D1391" s="12" t="s">
        <v>6406</v>
      </c>
      <c r="E1391" s="1" t="s">
        <v>2990</v>
      </c>
      <c r="F1391" s="12" t="s">
        <v>6417</v>
      </c>
      <c r="G1391" s="1" t="s">
        <v>2992</v>
      </c>
      <c r="H1391" s="12" t="s">
        <v>2941</v>
      </c>
      <c r="I1391" s="1" t="s">
        <v>863</v>
      </c>
      <c r="J1391" s="1" t="s">
        <v>863</v>
      </c>
      <c r="K1391" s="1" t="s">
        <v>864</v>
      </c>
      <c r="L1391" s="1" t="s">
        <v>864</v>
      </c>
      <c r="M1391" s="1" t="s">
        <v>865</v>
      </c>
      <c r="N1391" s="1" t="s">
        <v>866</v>
      </c>
      <c r="O1391" s="1" t="s">
        <v>866</v>
      </c>
      <c r="P1391" s="12" t="s">
        <v>2993</v>
      </c>
      <c r="R1391" s="12" t="s">
        <v>88</v>
      </c>
      <c r="S1391" s="1" t="s">
        <v>868</v>
      </c>
      <c r="T1391" s="1" t="s">
        <v>5640</v>
      </c>
      <c r="U1391" s="12" t="s">
        <v>5641</v>
      </c>
      <c r="W1391" s="1" t="s">
        <v>108</v>
      </c>
      <c r="Y1391" s="1" t="s">
        <v>870</v>
      </c>
      <c r="Z1391" s="12" t="s">
        <v>108</v>
      </c>
      <c r="AA1391" s="1" t="s">
        <v>108</v>
      </c>
      <c r="AB1391" s="1" t="s">
        <v>2943</v>
      </c>
      <c r="AD1391" s="12" t="s">
        <v>2943</v>
      </c>
    </row>
    <row r="1392" hidden="1" spans="2:30">
      <c r="B1392" t="e">
        <f>VLOOKUP(G1392,Summary!B:B,1,FALSE)</f>
        <v>#N/A</v>
      </c>
      <c r="C1392" t="str">
        <f t="shared" si="21"/>
        <v>REX</v>
      </c>
      <c r="D1392" s="12" t="s">
        <v>6406</v>
      </c>
      <c r="E1392" s="1" t="s">
        <v>2995</v>
      </c>
      <c r="F1392" s="12" t="s">
        <v>6418</v>
      </c>
      <c r="G1392" s="1" t="s">
        <v>2997</v>
      </c>
      <c r="H1392" s="12" t="s">
        <v>2941</v>
      </c>
      <c r="I1392" s="1" t="s">
        <v>863</v>
      </c>
      <c r="J1392" s="1" t="s">
        <v>863</v>
      </c>
      <c r="K1392" s="1" t="s">
        <v>864</v>
      </c>
      <c r="L1392" s="1" t="s">
        <v>864</v>
      </c>
      <c r="M1392" s="1" t="s">
        <v>865</v>
      </c>
      <c r="N1392" s="1" t="s">
        <v>866</v>
      </c>
      <c r="O1392" s="1" t="s">
        <v>866</v>
      </c>
      <c r="P1392" s="12" t="s">
        <v>2998</v>
      </c>
      <c r="R1392" s="12" t="s">
        <v>88</v>
      </c>
      <c r="S1392" s="1" t="s">
        <v>868</v>
      </c>
      <c r="T1392" s="1" t="s">
        <v>5640</v>
      </c>
      <c r="U1392" s="12" t="s">
        <v>5641</v>
      </c>
      <c r="W1392" s="1" t="s">
        <v>101</v>
      </c>
      <c r="Y1392" s="1" t="s">
        <v>870</v>
      </c>
      <c r="Z1392" s="12" t="s">
        <v>101</v>
      </c>
      <c r="AA1392" s="1" t="s">
        <v>101</v>
      </c>
      <c r="AB1392" s="1" t="s">
        <v>2943</v>
      </c>
      <c r="AD1392" s="12" t="s">
        <v>2943</v>
      </c>
    </row>
    <row r="1393" hidden="1" spans="2:30">
      <c r="B1393" t="e">
        <f>VLOOKUP(G1393,Summary!B:B,1,FALSE)</f>
        <v>#N/A</v>
      </c>
      <c r="C1393" t="str">
        <f t="shared" si="21"/>
        <v>REX</v>
      </c>
      <c r="D1393" s="12" t="s">
        <v>6419</v>
      </c>
      <c r="E1393" s="1" t="s">
        <v>2161</v>
      </c>
      <c r="F1393" s="12" t="s">
        <v>6420</v>
      </c>
      <c r="G1393" s="1" t="s">
        <v>2163</v>
      </c>
      <c r="H1393" s="12" t="s">
        <v>2164</v>
      </c>
      <c r="I1393" s="1" t="s">
        <v>863</v>
      </c>
      <c r="J1393" s="1" t="s">
        <v>863</v>
      </c>
      <c r="K1393" s="1" t="s">
        <v>864</v>
      </c>
      <c r="L1393" s="1" t="s">
        <v>864</v>
      </c>
      <c r="M1393" s="1" t="s">
        <v>865</v>
      </c>
      <c r="N1393" s="1" t="s">
        <v>866</v>
      </c>
      <c r="O1393" s="1" t="s">
        <v>866</v>
      </c>
      <c r="P1393" s="12" t="s">
        <v>2165</v>
      </c>
      <c r="R1393" s="12" t="s">
        <v>88</v>
      </c>
      <c r="S1393" s="1" t="s">
        <v>868</v>
      </c>
      <c r="T1393" s="1" t="s">
        <v>5640</v>
      </c>
      <c r="U1393" s="12" t="s">
        <v>5641</v>
      </c>
      <c r="W1393" s="1" t="s">
        <v>87</v>
      </c>
      <c r="Y1393" s="1" t="s">
        <v>870</v>
      </c>
      <c r="Z1393" s="12" t="s">
        <v>87</v>
      </c>
      <c r="AA1393" s="1" t="s">
        <v>87</v>
      </c>
      <c r="AB1393" s="1" t="s">
        <v>2166</v>
      </c>
      <c r="AD1393" s="12" t="s">
        <v>2166</v>
      </c>
    </row>
    <row r="1394" hidden="1" spans="2:30">
      <c r="B1394" t="e">
        <f>VLOOKUP(G1394,Summary!B:B,1,FALSE)</f>
        <v>#N/A</v>
      </c>
      <c r="C1394" t="str">
        <f t="shared" si="21"/>
        <v>REX</v>
      </c>
      <c r="D1394" s="12" t="s">
        <v>6419</v>
      </c>
      <c r="E1394" s="1" t="s">
        <v>2168</v>
      </c>
      <c r="F1394" s="12" t="s">
        <v>6421</v>
      </c>
      <c r="G1394" s="1" t="s">
        <v>2170</v>
      </c>
      <c r="H1394" s="12" t="s">
        <v>2164</v>
      </c>
      <c r="I1394" s="1" t="s">
        <v>863</v>
      </c>
      <c r="J1394" s="1" t="s">
        <v>863</v>
      </c>
      <c r="K1394" s="1" t="s">
        <v>864</v>
      </c>
      <c r="L1394" s="1" t="s">
        <v>864</v>
      </c>
      <c r="M1394" s="1" t="s">
        <v>865</v>
      </c>
      <c r="N1394" s="1" t="s">
        <v>866</v>
      </c>
      <c r="O1394" s="1" t="s">
        <v>866</v>
      </c>
      <c r="P1394" s="12" t="s">
        <v>2171</v>
      </c>
      <c r="R1394" s="12" t="s">
        <v>88</v>
      </c>
      <c r="S1394" s="1" t="s">
        <v>868</v>
      </c>
      <c r="T1394" s="1" t="s">
        <v>5640</v>
      </c>
      <c r="U1394" s="12" t="s">
        <v>5641</v>
      </c>
      <c r="W1394" s="1" t="s">
        <v>216</v>
      </c>
      <c r="Y1394" s="1" t="s">
        <v>870</v>
      </c>
      <c r="Z1394" s="12" t="s">
        <v>216</v>
      </c>
      <c r="AA1394" s="1" t="s">
        <v>216</v>
      </c>
      <c r="AB1394" s="1" t="s">
        <v>2166</v>
      </c>
      <c r="AD1394" s="12" t="s">
        <v>2166</v>
      </c>
    </row>
    <row r="1395" hidden="1" spans="2:30">
      <c r="B1395" t="e">
        <f>VLOOKUP(G1395,Summary!B:B,1,FALSE)</f>
        <v>#N/A</v>
      </c>
      <c r="C1395" t="str">
        <f t="shared" si="21"/>
        <v>REX</v>
      </c>
      <c r="D1395" s="12" t="s">
        <v>6419</v>
      </c>
      <c r="E1395" s="1" t="s">
        <v>2173</v>
      </c>
      <c r="F1395" s="12" t="s">
        <v>6422</v>
      </c>
      <c r="G1395" s="1" t="s">
        <v>2175</v>
      </c>
      <c r="H1395" s="12" t="s">
        <v>2164</v>
      </c>
      <c r="I1395" s="1" t="s">
        <v>863</v>
      </c>
      <c r="J1395" s="1" t="s">
        <v>863</v>
      </c>
      <c r="K1395" s="1" t="s">
        <v>864</v>
      </c>
      <c r="L1395" s="1" t="s">
        <v>864</v>
      </c>
      <c r="M1395" s="1" t="s">
        <v>865</v>
      </c>
      <c r="N1395" s="1" t="s">
        <v>866</v>
      </c>
      <c r="O1395" s="1" t="s">
        <v>866</v>
      </c>
      <c r="P1395" s="12" t="s">
        <v>2176</v>
      </c>
      <c r="R1395" s="12" t="s">
        <v>88</v>
      </c>
      <c r="S1395" s="1" t="s">
        <v>868</v>
      </c>
      <c r="T1395" s="1" t="s">
        <v>5640</v>
      </c>
      <c r="U1395" s="12" t="s">
        <v>5641</v>
      </c>
      <c r="W1395" s="1" t="s">
        <v>147</v>
      </c>
      <c r="Y1395" s="1" t="s">
        <v>870</v>
      </c>
      <c r="Z1395" s="12" t="s">
        <v>147</v>
      </c>
      <c r="AA1395" s="1" t="s">
        <v>147</v>
      </c>
      <c r="AB1395" s="1" t="s">
        <v>2166</v>
      </c>
      <c r="AD1395" s="12" t="s">
        <v>2166</v>
      </c>
    </row>
    <row r="1396" hidden="1" spans="2:30">
      <c r="B1396" t="e">
        <f>VLOOKUP(G1396,Summary!B:B,1,FALSE)</f>
        <v>#N/A</v>
      </c>
      <c r="C1396" t="str">
        <f t="shared" si="21"/>
        <v>REX</v>
      </c>
      <c r="D1396" s="12" t="s">
        <v>6419</v>
      </c>
      <c r="E1396" s="1" t="s">
        <v>2178</v>
      </c>
      <c r="F1396" s="12" t="s">
        <v>6423</v>
      </c>
      <c r="G1396" s="1" t="s">
        <v>2180</v>
      </c>
      <c r="H1396" s="12" t="s">
        <v>2164</v>
      </c>
      <c r="I1396" s="1" t="s">
        <v>863</v>
      </c>
      <c r="J1396" s="1" t="s">
        <v>863</v>
      </c>
      <c r="K1396" s="1" t="s">
        <v>864</v>
      </c>
      <c r="L1396" s="1" t="s">
        <v>864</v>
      </c>
      <c r="M1396" s="1" t="s">
        <v>865</v>
      </c>
      <c r="N1396" s="1" t="s">
        <v>866</v>
      </c>
      <c r="O1396" s="1" t="s">
        <v>866</v>
      </c>
      <c r="P1396" s="12" t="s">
        <v>2181</v>
      </c>
      <c r="R1396" s="12" t="s">
        <v>88</v>
      </c>
      <c r="S1396" s="1" t="s">
        <v>868</v>
      </c>
      <c r="T1396" s="1" t="s">
        <v>5640</v>
      </c>
      <c r="U1396" s="12" t="s">
        <v>5641</v>
      </c>
      <c r="W1396" s="1" t="s">
        <v>281</v>
      </c>
      <c r="Y1396" s="1" t="s">
        <v>870</v>
      </c>
      <c r="Z1396" s="12" t="s">
        <v>281</v>
      </c>
      <c r="AA1396" s="1" t="s">
        <v>281</v>
      </c>
      <c r="AB1396" s="1" t="s">
        <v>2166</v>
      </c>
      <c r="AD1396" s="12" t="s">
        <v>2166</v>
      </c>
    </row>
    <row r="1397" hidden="1" spans="2:30">
      <c r="B1397" t="e">
        <f>VLOOKUP(G1397,Summary!B:B,1,FALSE)</f>
        <v>#N/A</v>
      </c>
      <c r="C1397" t="str">
        <f t="shared" si="21"/>
        <v>REX</v>
      </c>
      <c r="D1397" s="12" t="s">
        <v>6419</v>
      </c>
      <c r="E1397" s="1" t="s">
        <v>2183</v>
      </c>
      <c r="F1397" s="12" t="s">
        <v>6424</v>
      </c>
      <c r="G1397" s="1" t="s">
        <v>2185</v>
      </c>
      <c r="H1397" s="12" t="s">
        <v>2164</v>
      </c>
      <c r="I1397" s="1" t="s">
        <v>863</v>
      </c>
      <c r="J1397" s="1" t="s">
        <v>863</v>
      </c>
      <c r="K1397" s="1" t="s">
        <v>864</v>
      </c>
      <c r="L1397" s="1" t="s">
        <v>864</v>
      </c>
      <c r="M1397" s="1" t="s">
        <v>865</v>
      </c>
      <c r="N1397" s="1" t="s">
        <v>866</v>
      </c>
      <c r="O1397" s="1" t="s">
        <v>866</v>
      </c>
      <c r="P1397" s="12" t="s">
        <v>2186</v>
      </c>
      <c r="R1397" s="12" t="s">
        <v>88</v>
      </c>
      <c r="S1397" s="1" t="s">
        <v>868</v>
      </c>
      <c r="T1397" s="1" t="s">
        <v>5640</v>
      </c>
      <c r="U1397" s="12" t="s">
        <v>5641</v>
      </c>
      <c r="W1397" s="1" t="s">
        <v>87</v>
      </c>
      <c r="Y1397" s="1" t="s">
        <v>870</v>
      </c>
      <c r="Z1397" s="12" t="s">
        <v>87</v>
      </c>
      <c r="AA1397" s="1" t="s">
        <v>87</v>
      </c>
      <c r="AB1397" s="1" t="s">
        <v>2166</v>
      </c>
      <c r="AD1397" s="12" t="s">
        <v>2166</v>
      </c>
    </row>
    <row r="1398" hidden="1" spans="2:30">
      <c r="B1398" t="e">
        <f>VLOOKUP(G1398,Summary!B:B,1,FALSE)</f>
        <v>#N/A</v>
      </c>
      <c r="C1398" t="str">
        <f t="shared" si="21"/>
        <v>REX</v>
      </c>
      <c r="D1398" s="12" t="s">
        <v>6425</v>
      </c>
      <c r="E1398" s="1" t="s">
        <v>3675</v>
      </c>
      <c r="F1398" s="12" t="s">
        <v>6426</v>
      </c>
      <c r="G1398" s="1" t="s">
        <v>3677</v>
      </c>
      <c r="H1398" s="12" t="s">
        <v>3678</v>
      </c>
      <c r="I1398" s="1" t="s">
        <v>863</v>
      </c>
      <c r="J1398" s="1" t="s">
        <v>863</v>
      </c>
      <c r="K1398" s="1" t="s">
        <v>864</v>
      </c>
      <c r="L1398" s="1" t="s">
        <v>864</v>
      </c>
      <c r="M1398" s="1" t="s">
        <v>865</v>
      </c>
      <c r="N1398" s="1" t="s">
        <v>866</v>
      </c>
      <c r="O1398" s="1" t="s">
        <v>866</v>
      </c>
      <c r="P1398" s="12" t="s">
        <v>3679</v>
      </c>
      <c r="R1398" s="12" t="s">
        <v>88</v>
      </c>
      <c r="S1398" s="1" t="s">
        <v>868</v>
      </c>
      <c r="T1398" s="1" t="s">
        <v>5640</v>
      </c>
      <c r="U1398" s="12" t="s">
        <v>5641</v>
      </c>
      <c r="W1398" s="1" t="s">
        <v>87</v>
      </c>
      <c r="Y1398" s="1" t="s">
        <v>870</v>
      </c>
      <c r="Z1398" s="12" t="s">
        <v>87</v>
      </c>
      <c r="AA1398" s="1" t="s">
        <v>87</v>
      </c>
      <c r="AB1398" s="1" t="s">
        <v>3680</v>
      </c>
      <c r="AD1398" s="12" t="s">
        <v>3680</v>
      </c>
    </row>
    <row r="1399" hidden="1" spans="2:30">
      <c r="B1399" t="e">
        <f>VLOOKUP(G1399,Summary!B:B,1,FALSE)</f>
        <v>#N/A</v>
      </c>
      <c r="C1399" t="str">
        <f t="shared" si="21"/>
        <v>REX</v>
      </c>
      <c r="D1399" s="12" t="s">
        <v>6425</v>
      </c>
      <c r="E1399" s="1" t="s">
        <v>3682</v>
      </c>
      <c r="F1399" s="12" t="s">
        <v>6427</v>
      </c>
      <c r="G1399" s="1" t="s">
        <v>3684</v>
      </c>
      <c r="H1399" s="12" t="s">
        <v>3678</v>
      </c>
      <c r="I1399" s="1" t="s">
        <v>863</v>
      </c>
      <c r="J1399" s="1" t="s">
        <v>863</v>
      </c>
      <c r="K1399" s="1" t="s">
        <v>864</v>
      </c>
      <c r="L1399" s="1" t="s">
        <v>864</v>
      </c>
      <c r="M1399" s="1" t="s">
        <v>865</v>
      </c>
      <c r="N1399" s="1" t="s">
        <v>866</v>
      </c>
      <c r="O1399" s="1" t="s">
        <v>866</v>
      </c>
      <c r="P1399" s="12" t="s">
        <v>3685</v>
      </c>
      <c r="R1399" s="12" t="s">
        <v>88</v>
      </c>
      <c r="S1399" s="1" t="s">
        <v>868</v>
      </c>
      <c r="T1399" s="1" t="s">
        <v>5640</v>
      </c>
      <c r="U1399" s="12" t="s">
        <v>5641</v>
      </c>
      <c r="W1399" s="1" t="s">
        <v>147</v>
      </c>
      <c r="Y1399" s="1" t="s">
        <v>870</v>
      </c>
      <c r="Z1399" s="12" t="s">
        <v>147</v>
      </c>
      <c r="AA1399" s="1" t="s">
        <v>147</v>
      </c>
      <c r="AB1399" s="1" t="s">
        <v>3680</v>
      </c>
      <c r="AD1399" s="12" t="s">
        <v>3680</v>
      </c>
    </row>
    <row r="1400" hidden="1" spans="2:30">
      <c r="B1400" t="e">
        <f>VLOOKUP(G1400,Summary!B:B,1,FALSE)</f>
        <v>#N/A</v>
      </c>
      <c r="C1400" t="str">
        <f t="shared" si="21"/>
        <v>REX</v>
      </c>
      <c r="D1400" s="12" t="s">
        <v>6428</v>
      </c>
      <c r="E1400" s="1" t="s">
        <v>5090</v>
      </c>
      <c r="F1400" s="12" t="s">
        <v>6429</v>
      </c>
      <c r="G1400" s="1" t="s">
        <v>5092</v>
      </c>
      <c r="H1400" s="12" t="s">
        <v>5093</v>
      </c>
      <c r="I1400" s="1" t="s">
        <v>863</v>
      </c>
      <c r="J1400" s="1" t="s">
        <v>863</v>
      </c>
      <c r="K1400" s="1" t="s">
        <v>864</v>
      </c>
      <c r="L1400" s="1" t="s">
        <v>864</v>
      </c>
      <c r="M1400" s="1" t="s">
        <v>865</v>
      </c>
      <c r="N1400" s="1" t="s">
        <v>866</v>
      </c>
      <c r="O1400" s="1" t="s">
        <v>866</v>
      </c>
      <c r="P1400" s="12" t="s">
        <v>5094</v>
      </c>
      <c r="R1400" s="12" t="s">
        <v>88</v>
      </c>
      <c r="S1400" s="1" t="s">
        <v>868</v>
      </c>
      <c r="T1400" s="1" t="s">
        <v>5640</v>
      </c>
      <c r="U1400" s="12" t="s">
        <v>5641</v>
      </c>
      <c r="W1400" s="1" t="s">
        <v>87</v>
      </c>
      <c r="Y1400" s="1" t="s">
        <v>870</v>
      </c>
      <c r="Z1400" s="12" t="s">
        <v>87</v>
      </c>
      <c r="AA1400" s="1" t="s">
        <v>87</v>
      </c>
      <c r="AB1400" s="1" t="s">
        <v>5095</v>
      </c>
      <c r="AD1400" s="12" t="s">
        <v>5095</v>
      </c>
    </row>
    <row r="1401" hidden="1" spans="2:30">
      <c r="B1401" t="e">
        <f>VLOOKUP(G1401,Summary!B:B,1,FALSE)</f>
        <v>#N/A</v>
      </c>
      <c r="C1401" t="str">
        <f t="shared" si="21"/>
        <v>REX</v>
      </c>
      <c r="D1401" s="12" t="s">
        <v>6428</v>
      </c>
      <c r="E1401" s="1" t="s">
        <v>5097</v>
      </c>
      <c r="F1401" s="12" t="s">
        <v>6430</v>
      </c>
      <c r="G1401" s="1" t="s">
        <v>5099</v>
      </c>
      <c r="H1401" s="12" t="s">
        <v>5093</v>
      </c>
      <c r="I1401" s="1" t="s">
        <v>863</v>
      </c>
      <c r="J1401" s="1" t="s">
        <v>863</v>
      </c>
      <c r="K1401" s="1" t="s">
        <v>864</v>
      </c>
      <c r="L1401" s="1" t="s">
        <v>864</v>
      </c>
      <c r="M1401" s="1" t="s">
        <v>865</v>
      </c>
      <c r="N1401" s="1" t="s">
        <v>866</v>
      </c>
      <c r="O1401" s="1" t="s">
        <v>866</v>
      </c>
      <c r="P1401" s="12" t="s">
        <v>5100</v>
      </c>
      <c r="R1401" s="12" t="s">
        <v>88</v>
      </c>
      <c r="S1401" s="1" t="s">
        <v>868</v>
      </c>
      <c r="T1401" s="1" t="s">
        <v>5640</v>
      </c>
      <c r="U1401" s="12" t="s">
        <v>5641</v>
      </c>
      <c r="W1401" s="1" t="s">
        <v>127</v>
      </c>
      <c r="Y1401" s="1" t="s">
        <v>870</v>
      </c>
      <c r="Z1401" s="12" t="s">
        <v>127</v>
      </c>
      <c r="AA1401" s="1" t="s">
        <v>127</v>
      </c>
      <c r="AB1401" s="1" t="s">
        <v>5095</v>
      </c>
      <c r="AD1401" s="12" t="s">
        <v>5095</v>
      </c>
    </row>
    <row r="1402" hidden="1" spans="2:30">
      <c r="B1402" t="e">
        <f>VLOOKUP(G1402,Summary!B:B,1,FALSE)</f>
        <v>#N/A</v>
      </c>
      <c r="C1402" t="str">
        <f t="shared" si="21"/>
        <v>REX</v>
      </c>
      <c r="D1402" s="12" t="s">
        <v>6428</v>
      </c>
      <c r="E1402" s="1" t="s">
        <v>5102</v>
      </c>
      <c r="F1402" s="12" t="s">
        <v>6431</v>
      </c>
      <c r="G1402" s="1" t="s">
        <v>5104</v>
      </c>
      <c r="H1402" s="12" t="s">
        <v>5093</v>
      </c>
      <c r="I1402" s="1" t="s">
        <v>863</v>
      </c>
      <c r="J1402" s="1" t="s">
        <v>863</v>
      </c>
      <c r="K1402" s="1" t="s">
        <v>864</v>
      </c>
      <c r="L1402" s="1" t="s">
        <v>864</v>
      </c>
      <c r="M1402" s="1" t="s">
        <v>865</v>
      </c>
      <c r="N1402" s="1" t="s">
        <v>866</v>
      </c>
      <c r="O1402" s="1" t="s">
        <v>866</v>
      </c>
      <c r="P1402" s="12" t="s">
        <v>5105</v>
      </c>
      <c r="R1402" s="12" t="s">
        <v>88</v>
      </c>
      <c r="S1402" s="1" t="s">
        <v>868</v>
      </c>
      <c r="T1402" s="1" t="s">
        <v>5640</v>
      </c>
      <c r="U1402" s="12" t="s">
        <v>5641</v>
      </c>
      <c r="W1402" s="1" t="s">
        <v>87</v>
      </c>
      <c r="Y1402" s="1" t="s">
        <v>870</v>
      </c>
      <c r="Z1402" s="12" t="s">
        <v>87</v>
      </c>
      <c r="AA1402" s="1" t="s">
        <v>87</v>
      </c>
      <c r="AB1402" s="1" t="s">
        <v>5095</v>
      </c>
      <c r="AD1402" s="12" t="s">
        <v>5095</v>
      </c>
    </row>
    <row r="1403" hidden="1" spans="2:30">
      <c r="B1403" t="e">
        <f>VLOOKUP(G1403,Summary!B:B,1,FALSE)</f>
        <v>#N/A</v>
      </c>
      <c r="C1403" t="str">
        <f t="shared" ref="C1403:C1466" si="22">MID(H1403,6,3)</f>
        <v>REX</v>
      </c>
      <c r="D1403" s="12" t="s">
        <v>6428</v>
      </c>
      <c r="E1403" s="1" t="s">
        <v>5107</v>
      </c>
      <c r="F1403" s="12" t="s">
        <v>6432</v>
      </c>
      <c r="G1403" s="1" t="s">
        <v>5109</v>
      </c>
      <c r="H1403" s="12" t="s">
        <v>5093</v>
      </c>
      <c r="I1403" s="1" t="s">
        <v>863</v>
      </c>
      <c r="J1403" s="1" t="s">
        <v>863</v>
      </c>
      <c r="K1403" s="1" t="s">
        <v>864</v>
      </c>
      <c r="L1403" s="1" t="s">
        <v>864</v>
      </c>
      <c r="M1403" s="1" t="s">
        <v>865</v>
      </c>
      <c r="N1403" s="1" t="s">
        <v>866</v>
      </c>
      <c r="O1403" s="1" t="s">
        <v>866</v>
      </c>
      <c r="P1403" s="12" t="s">
        <v>5110</v>
      </c>
      <c r="R1403" s="12" t="s">
        <v>88</v>
      </c>
      <c r="S1403" s="1" t="s">
        <v>868</v>
      </c>
      <c r="T1403" s="1" t="s">
        <v>5640</v>
      </c>
      <c r="U1403" s="12" t="s">
        <v>5641</v>
      </c>
      <c r="W1403" s="1" t="s">
        <v>87</v>
      </c>
      <c r="Y1403" s="1" t="s">
        <v>870</v>
      </c>
      <c r="Z1403" s="12" t="s">
        <v>87</v>
      </c>
      <c r="AA1403" s="1" t="s">
        <v>87</v>
      </c>
      <c r="AB1403" s="1" t="s">
        <v>5095</v>
      </c>
      <c r="AD1403" s="12" t="s">
        <v>5095</v>
      </c>
    </row>
    <row r="1404" hidden="1" spans="2:30">
      <c r="B1404" t="e">
        <f>VLOOKUP(G1404,Summary!B:B,1,FALSE)</f>
        <v>#N/A</v>
      </c>
      <c r="C1404" t="str">
        <f t="shared" si="22"/>
        <v>REX</v>
      </c>
      <c r="D1404" s="12" t="s">
        <v>6428</v>
      </c>
      <c r="E1404" s="1" t="s">
        <v>5112</v>
      </c>
      <c r="F1404" s="12" t="s">
        <v>6433</v>
      </c>
      <c r="G1404" s="1" t="s">
        <v>5114</v>
      </c>
      <c r="H1404" s="12" t="s">
        <v>5093</v>
      </c>
      <c r="I1404" s="1" t="s">
        <v>863</v>
      </c>
      <c r="J1404" s="1" t="s">
        <v>863</v>
      </c>
      <c r="K1404" s="1" t="s">
        <v>864</v>
      </c>
      <c r="L1404" s="1" t="s">
        <v>864</v>
      </c>
      <c r="M1404" s="1" t="s">
        <v>865</v>
      </c>
      <c r="N1404" s="1" t="s">
        <v>866</v>
      </c>
      <c r="O1404" s="1" t="s">
        <v>866</v>
      </c>
      <c r="P1404" s="12" t="s">
        <v>5115</v>
      </c>
      <c r="R1404" s="12" t="s">
        <v>88</v>
      </c>
      <c r="S1404" s="1" t="s">
        <v>868</v>
      </c>
      <c r="T1404" s="1" t="s">
        <v>5640</v>
      </c>
      <c r="U1404" s="12" t="s">
        <v>5641</v>
      </c>
      <c r="W1404" s="1" t="s">
        <v>87</v>
      </c>
      <c r="Y1404" s="1" t="s">
        <v>870</v>
      </c>
      <c r="Z1404" s="12" t="s">
        <v>87</v>
      </c>
      <c r="AA1404" s="1" t="s">
        <v>87</v>
      </c>
      <c r="AB1404" s="1" t="s">
        <v>5095</v>
      </c>
      <c r="AD1404" s="12" t="s">
        <v>5095</v>
      </c>
    </row>
    <row r="1405" hidden="1" spans="2:30">
      <c r="B1405" t="e">
        <f>VLOOKUP(G1405,Summary!B:B,1,FALSE)</f>
        <v>#N/A</v>
      </c>
      <c r="C1405" t="str">
        <f t="shared" si="22"/>
        <v>REX</v>
      </c>
      <c r="D1405" s="12" t="s">
        <v>6428</v>
      </c>
      <c r="E1405" s="1" t="s">
        <v>5117</v>
      </c>
      <c r="F1405" s="12" t="s">
        <v>6434</v>
      </c>
      <c r="G1405" s="1" t="s">
        <v>5119</v>
      </c>
      <c r="H1405" s="12" t="s">
        <v>5093</v>
      </c>
      <c r="I1405" s="1" t="s">
        <v>863</v>
      </c>
      <c r="J1405" s="1" t="s">
        <v>863</v>
      </c>
      <c r="K1405" s="1" t="s">
        <v>864</v>
      </c>
      <c r="L1405" s="1" t="s">
        <v>864</v>
      </c>
      <c r="M1405" s="1" t="s">
        <v>865</v>
      </c>
      <c r="N1405" s="1" t="s">
        <v>866</v>
      </c>
      <c r="O1405" s="1" t="s">
        <v>866</v>
      </c>
      <c r="P1405" s="12" t="s">
        <v>5120</v>
      </c>
      <c r="R1405" s="12" t="s">
        <v>88</v>
      </c>
      <c r="S1405" s="1" t="s">
        <v>868</v>
      </c>
      <c r="T1405" s="1" t="s">
        <v>5640</v>
      </c>
      <c r="U1405" s="12" t="s">
        <v>5641</v>
      </c>
      <c r="W1405" s="1" t="s">
        <v>287</v>
      </c>
      <c r="Y1405" s="1" t="s">
        <v>870</v>
      </c>
      <c r="Z1405" s="12" t="s">
        <v>287</v>
      </c>
      <c r="AA1405" s="1" t="s">
        <v>287</v>
      </c>
      <c r="AB1405" s="1" t="s">
        <v>5095</v>
      </c>
      <c r="AD1405" s="12" t="s">
        <v>5095</v>
      </c>
    </row>
    <row r="1406" hidden="1" spans="2:30">
      <c r="B1406" t="e">
        <f>VLOOKUP(G1406,Summary!B:B,1,FALSE)</f>
        <v>#N/A</v>
      </c>
      <c r="C1406" t="str">
        <f t="shared" si="22"/>
        <v>REX</v>
      </c>
      <c r="D1406" s="12" t="s">
        <v>6428</v>
      </c>
      <c r="E1406" s="1" t="s">
        <v>5122</v>
      </c>
      <c r="F1406" s="12" t="s">
        <v>6435</v>
      </c>
      <c r="G1406" s="1" t="s">
        <v>5124</v>
      </c>
      <c r="H1406" s="12" t="s">
        <v>5093</v>
      </c>
      <c r="I1406" s="1" t="s">
        <v>863</v>
      </c>
      <c r="J1406" s="1" t="s">
        <v>863</v>
      </c>
      <c r="K1406" s="1" t="s">
        <v>864</v>
      </c>
      <c r="L1406" s="1" t="s">
        <v>864</v>
      </c>
      <c r="M1406" s="1" t="s">
        <v>865</v>
      </c>
      <c r="N1406" s="1" t="s">
        <v>866</v>
      </c>
      <c r="O1406" s="1" t="s">
        <v>866</v>
      </c>
      <c r="P1406" s="12" t="s">
        <v>5125</v>
      </c>
      <c r="R1406" s="12" t="s">
        <v>88</v>
      </c>
      <c r="S1406" s="1" t="s">
        <v>868</v>
      </c>
      <c r="T1406" s="1" t="s">
        <v>5640</v>
      </c>
      <c r="U1406" s="12" t="s">
        <v>5641</v>
      </c>
      <c r="W1406" s="1" t="s">
        <v>108</v>
      </c>
      <c r="Y1406" s="1" t="s">
        <v>870</v>
      </c>
      <c r="Z1406" s="12" t="s">
        <v>108</v>
      </c>
      <c r="AA1406" s="1" t="s">
        <v>108</v>
      </c>
      <c r="AB1406" s="1" t="s">
        <v>5095</v>
      </c>
      <c r="AD1406" s="12" t="s">
        <v>5095</v>
      </c>
    </row>
    <row r="1407" hidden="1" spans="2:30">
      <c r="B1407" t="e">
        <f>VLOOKUP(G1407,Summary!B:B,1,FALSE)</f>
        <v>#N/A</v>
      </c>
      <c r="C1407" t="str">
        <f t="shared" si="22"/>
        <v>REX</v>
      </c>
      <c r="D1407" s="12" t="s">
        <v>6428</v>
      </c>
      <c r="E1407" s="1" t="s">
        <v>5127</v>
      </c>
      <c r="F1407" s="12" t="s">
        <v>6436</v>
      </c>
      <c r="G1407" s="1" t="s">
        <v>5129</v>
      </c>
      <c r="H1407" s="12" t="s">
        <v>5093</v>
      </c>
      <c r="I1407" s="1" t="s">
        <v>863</v>
      </c>
      <c r="J1407" s="1" t="s">
        <v>863</v>
      </c>
      <c r="K1407" s="1" t="s">
        <v>864</v>
      </c>
      <c r="L1407" s="1" t="s">
        <v>864</v>
      </c>
      <c r="M1407" s="1" t="s">
        <v>865</v>
      </c>
      <c r="N1407" s="1" t="s">
        <v>866</v>
      </c>
      <c r="O1407" s="1" t="s">
        <v>866</v>
      </c>
      <c r="P1407" s="12" t="s">
        <v>5130</v>
      </c>
      <c r="R1407" s="12" t="s">
        <v>88</v>
      </c>
      <c r="S1407" s="1" t="s">
        <v>868</v>
      </c>
      <c r="T1407" s="1" t="s">
        <v>5640</v>
      </c>
      <c r="U1407" s="12" t="s">
        <v>5641</v>
      </c>
      <c r="W1407" s="1" t="s">
        <v>108</v>
      </c>
      <c r="Y1407" s="1" t="s">
        <v>870</v>
      </c>
      <c r="Z1407" s="12" t="s">
        <v>108</v>
      </c>
      <c r="AA1407" s="1" t="s">
        <v>108</v>
      </c>
      <c r="AB1407" s="1" t="s">
        <v>5095</v>
      </c>
      <c r="AD1407" s="12" t="s">
        <v>5095</v>
      </c>
    </row>
    <row r="1408" hidden="1" spans="2:30">
      <c r="B1408" t="e">
        <f>VLOOKUP(G1408,Summary!B:B,1,FALSE)</f>
        <v>#N/A</v>
      </c>
      <c r="C1408" t="str">
        <f t="shared" si="22"/>
        <v>REX</v>
      </c>
      <c r="D1408" s="12" t="s">
        <v>6428</v>
      </c>
      <c r="E1408" s="1" t="s">
        <v>5132</v>
      </c>
      <c r="F1408" s="12" t="s">
        <v>6437</v>
      </c>
      <c r="G1408" s="1" t="s">
        <v>5134</v>
      </c>
      <c r="H1408" s="12" t="s">
        <v>5093</v>
      </c>
      <c r="I1408" s="1" t="s">
        <v>863</v>
      </c>
      <c r="J1408" s="1" t="s">
        <v>863</v>
      </c>
      <c r="K1408" s="1" t="s">
        <v>864</v>
      </c>
      <c r="L1408" s="1" t="s">
        <v>864</v>
      </c>
      <c r="M1408" s="1" t="s">
        <v>865</v>
      </c>
      <c r="N1408" s="1" t="s">
        <v>866</v>
      </c>
      <c r="O1408" s="1" t="s">
        <v>866</v>
      </c>
      <c r="P1408" s="12" t="s">
        <v>5135</v>
      </c>
      <c r="R1408" s="12" t="s">
        <v>88</v>
      </c>
      <c r="S1408" s="1" t="s">
        <v>868</v>
      </c>
      <c r="T1408" s="1" t="s">
        <v>5640</v>
      </c>
      <c r="U1408" s="12" t="s">
        <v>5641</v>
      </c>
      <c r="W1408" s="1" t="s">
        <v>147</v>
      </c>
      <c r="Y1408" s="1" t="s">
        <v>870</v>
      </c>
      <c r="Z1408" s="12" t="s">
        <v>147</v>
      </c>
      <c r="AA1408" s="1" t="s">
        <v>147</v>
      </c>
      <c r="AB1408" s="1" t="s">
        <v>5095</v>
      </c>
      <c r="AD1408" s="12" t="s">
        <v>5095</v>
      </c>
    </row>
    <row r="1409" hidden="1" spans="2:30">
      <c r="B1409" t="e">
        <f>VLOOKUP(G1409,Summary!B:B,1,FALSE)</f>
        <v>#N/A</v>
      </c>
      <c r="C1409" t="str">
        <f t="shared" si="22"/>
        <v>REX</v>
      </c>
      <c r="D1409" s="12" t="s">
        <v>6428</v>
      </c>
      <c r="E1409" s="1" t="s">
        <v>5137</v>
      </c>
      <c r="F1409" s="12" t="s">
        <v>6438</v>
      </c>
      <c r="G1409" s="1" t="s">
        <v>5139</v>
      </c>
      <c r="H1409" s="12" t="s">
        <v>5093</v>
      </c>
      <c r="I1409" s="1" t="s">
        <v>863</v>
      </c>
      <c r="J1409" s="1" t="s">
        <v>863</v>
      </c>
      <c r="K1409" s="1" t="s">
        <v>864</v>
      </c>
      <c r="L1409" s="1" t="s">
        <v>864</v>
      </c>
      <c r="M1409" s="1" t="s">
        <v>865</v>
      </c>
      <c r="N1409" s="1" t="s">
        <v>866</v>
      </c>
      <c r="O1409" s="1" t="s">
        <v>866</v>
      </c>
      <c r="P1409" s="12" t="s">
        <v>5140</v>
      </c>
      <c r="R1409" s="12" t="s">
        <v>88</v>
      </c>
      <c r="S1409" s="1" t="s">
        <v>868</v>
      </c>
      <c r="T1409" s="1" t="s">
        <v>5640</v>
      </c>
      <c r="U1409" s="12" t="s">
        <v>5641</v>
      </c>
      <c r="W1409" s="1" t="s">
        <v>87</v>
      </c>
      <c r="Y1409" s="1" t="s">
        <v>870</v>
      </c>
      <c r="Z1409" s="12" t="s">
        <v>87</v>
      </c>
      <c r="AA1409" s="1" t="s">
        <v>87</v>
      </c>
      <c r="AB1409" s="1" t="s">
        <v>5095</v>
      </c>
      <c r="AD1409" s="12" t="s">
        <v>5095</v>
      </c>
    </row>
    <row r="1410" hidden="1" spans="2:30">
      <c r="B1410" t="e">
        <f>VLOOKUP(G1410,Summary!B:B,1,FALSE)</f>
        <v>#N/A</v>
      </c>
      <c r="C1410" t="str">
        <f t="shared" si="22"/>
        <v>REX</v>
      </c>
      <c r="D1410" s="12" t="s">
        <v>6428</v>
      </c>
      <c r="E1410" s="1" t="s">
        <v>5142</v>
      </c>
      <c r="F1410" s="12" t="s">
        <v>6439</v>
      </c>
      <c r="G1410" s="1" t="s">
        <v>5144</v>
      </c>
      <c r="H1410" s="12" t="s">
        <v>5093</v>
      </c>
      <c r="I1410" s="1" t="s">
        <v>863</v>
      </c>
      <c r="J1410" s="1" t="s">
        <v>863</v>
      </c>
      <c r="K1410" s="1" t="s">
        <v>864</v>
      </c>
      <c r="L1410" s="1" t="s">
        <v>864</v>
      </c>
      <c r="M1410" s="1" t="s">
        <v>865</v>
      </c>
      <c r="N1410" s="1" t="s">
        <v>866</v>
      </c>
      <c r="O1410" s="1" t="s">
        <v>866</v>
      </c>
      <c r="P1410" s="12" t="s">
        <v>5145</v>
      </c>
      <c r="R1410" s="12" t="s">
        <v>88</v>
      </c>
      <c r="S1410" s="1" t="s">
        <v>868</v>
      </c>
      <c r="T1410" s="1" t="s">
        <v>5640</v>
      </c>
      <c r="U1410" s="12" t="s">
        <v>5641</v>
      </c>
      <c r="W1410" s="1" t="s">
        <v>216</v>
      </c>
      <c r="Y1410" s="1" t="s">
        <v>870</v>
      </c>
      <c r="Z1410" s="12" t="s">
        <v>216</v>
      </c>
      <c r="AA1410" s="1" t="s">
        <v>216</v>
      </c>
      <c r="AB1410" s="1" t="s">
        <v>5095</v>
      </c>
      <c r="AD1410" s="12" t="s">
        <v>5095</v>
      </c>
    </row>
    <row r="1411" hidden="1" spans="2:30">
      <c r="B1411" t="e">
        <f>VLOOKUP(G1411,Summary!B:B,1,FALSE)</f>
        <v>#N/A</v>
      </c>
      <c r="C1411" t="str">
        <f t="shared" si="22"/>
        <v>REX</v>
      </c>
      <c r="D1411" s="12" t="s">
        <v>6428</v>
      </c>
      <c r="E1411" s="1" t="s">
        <v>5147</v>
      </c>
      <c r="F1411" s="12" t="s">
        <v>6440</v>
      </c>
      <c r="G1411" s="1" t="s">
        <v>5149</v>
      </c>
      <c r="H1411" s="12" t="s">
        <v>5093</v>
      </c>
      <c r="I1411" s="1" t="s">
        <v>863</v>
      </c>
      <c r="J1411" s="1" t="s">
        <v>863</v>
      </c>
      <c r="K1411" s="1" t="s">
        <v>864</v>
      </c>
      <c r="L1411" s="1" t="s">
        <v>864</v>
      </c>
      <c r="M1411" s="1" t="s">
        <v>865</v>
      </c>
      <c r="N1411" s="1" t="s">
        <v>866</v>
      </c>
      <c r="O1411" s="1" t="s">
        <v>866</v>
      </c>
      <c r="P1411" s="12" t="s">
        <v>5150</v>
      </c>
      <c r="R1411" s="12" t="s">
        <v>88</v>
      </c>
      <c r="S1411" s="1" t="s">
        <v>868</v>
      </c>
      <c r="T1411" s="1" t="s">
        <v>5640</v>
      </c>
      <c r="U1411" s="12" t="s">
        <v>5641</v>
      </c>
      <c r="W1411" s="1" t="s">
        <v>87</v>
      </c>
      <c r="Y1411" s="1" t="s">
        <v>870</v>
      </c>
      <c r="Z1411" s="12" t="s">
        <v>87</v>
      </c>
      <c r="AA1411" s="1" t="s">
        <v>87</v>
      </c>
      <c r="AB1411" s="1" t="s">
        <v>5095</v>
      </c>
      <c r="AD1411" s="12" t="s">
        <v>5095</v>
      </c>
    </row>
    <row r="1412" hidden="1" spans="2:30">
      <c r="B1412" t="e">
        <f>VLOOKUP(G1412,Summary!B:B,1,FALSE)</f>
        <v>#N/A</v>
      </c>
      <c r="C1412" t="str">
        <f t="shared" si="22"/>
        <v>REX</v>
      </c>
      <c r="D1412" s="12" t="s">
        <v>6428</v>
      </c>
      <c r="E1412" s="1" t="s">
        <v>5152</v>
      </c>
      <c r="F1412" s="12" t="s">
        <v>6441</v>
      </c>
      <c r="G1412" s="1" t="s">
        <v>5154</v>
      </c>
      <c r="H1412" s="12" t="s">
        <v>5093</v>
      </c>
      <c r="I1412" s="1" t="s">
        <v>863</v>
      </c>
      <c r="J1412" s="1" t="s">
        <v>863</v>
      </c>
      <c r="K1412" s="1" t="s">
        <v>864</v>
      </c>
      <c r="L1412" s="1" t="s">
        <v>864</v>
      </c>
      <c r="M1412" s="1" t="s">
        <v>865</v>
      </c>
      <c r="N1412" s="1" t="s">
        <v>866</v>
      </c>
      <c r="O1412" s="1" t="s">
        <v>866</v>
      </c>
      <c r="P1412" s="12" t="s">
        <v>5155</v>
      </c>
      <c r="R1412" s="12" t="s">
        <v>88</v>
      </c>
      <c r="S1412" s="1" t="s">
        <v>868</v>
      </c>
      <c r="T1412" s="1" t="s">
        <v>5640</v>
      </c>
      <c r="U1412" s="12" t="s">
        <v>5641</v>
      </c>
      <c r="W1412" s="1" t="s">
        <v>87</v>
      </c>
      <c r="Y1412" s="1" t="s">
        <v>870</v>
      </c>
      <c r="Z1412" s="12" t="s">
        <v>87</v>
      </c>
      <c r="AA1412" s="1" t="s">
        <v>87</v>
      </c>
      <c r="AB1412" s="1" t="s">
        <v>5095</v>
      </c>
      <c r="AD1412" s="12" t="s">
        <v>5095</v>
      </c>
    </row>
    <row r="1413" hidden="1" spans="2:30">
      <c r="B1413" t="e">
        <f>VLOOKUP(G1413,Summary!B:B,1,FALSE)</f>
        <v>#N/A</v>
      </c>
      <c r="C1413" t="str">
        <f t="shared" si="22"/>
        <v>REX</v>
      </c>
      <c r="D1413" s="12" t="s">
        <v>6442</v>
      </c>
      <c r="E1413" s="1" t="s">
        <v>2740</v>
      </c>
      <c r="F1413" s="12" t="s">
        <v>6443</v>
      </c>
      <c r="G1413" s="1" t="s">
        <v>2742</v>
      </c>
      <c r="H1413" s="12" t="s">
        <v>2743</v>
      </c>
      <c r="I1413" s="1" t="s">
        <v>863</v>
      </c>
      <c r="J1413" s="1" t="s">
        <v>863</v>
      </c>
      <c r="K1413" s="1" t="s">
        <v>864</v>
      </c>
      <c r="L1413" s="1" t="s">
        <v>864</v>
      </c>
      <c r="M1413" s="1" t="s">
        <v>865</v>
      </c>
      <c r="N1413" s="1" t="s">
        <v>866</v>
      </c>
      <c r="O1413" s="1" t="s">
        <v>866</v>
      </c>
      <c r="P1413" s="12" t="s">
        <v>2744</v>
      </c>
      <c r="R1413" s="12" t="s">
        <v>88</v>
      </c>
      <c r="S1413" s="1" t="s">
        <v>868</v>
      </c>
      <c r="T1413" s="1" t="s">
        <v>5640</v>
      </c>
      <c r="U1413" s="12" t="s">
        <v>5641</v>
      </c>
      <c r="W1413" s="1" t="s">
        <v>101</v>
      </c>
      <c r="Y1413" s="1" t="s">
        <v>870</v>
      </c>
      <c r="Z1413" s="12" t="s">
        <v>101</v>
      </c>
      <c r="AA1413" s="1" t="s">
        <v>101</v>
      </c>
      <c r="AB1413" s="1" t="s">
        <v>2745</v>
      </c>
      <c r="AD1413" s="12" t="s">
        <v>2745</v>
      </c>
    </row>
    <row r="1414" hidden="1" spans="2:30">
      <c r="B1414" t="e">
        <f>VLOOKUP(G1414,Summary!B:B,1,FALSE)</f>
        <v>#N/A</v>
      </c>
      <c r="C1414" t="str">
        <f t="shared" si="22"/>
        <v>REX</v>
      </c>
      <c r="D1414" s="12" t="s">
        <v>6442</v>
      </c>
      <c r="E1414" s="1" t="s">
        <v>2747</v>
      </c>
      <c r="F1414" s="12" t="s">
        <v>6444</v>
      </c>
      <c r="G1414" s="1" t="s">
        <v>2749</v>
      </c>
      <c r="H1414" s="12" t="s">
        <v>2743</v>
      </c>
      <c r="I1414" s="1" t="s">
        <v>863</v>
      </c>
      <c r="J1414" s="1" t="s">
        <v>863</v>
      </c>
      <c r="K1414" s="1" t="s">
        <v>864</v>
      </c>
      <c r="L1414" s="1" t="s">
        <v>864</v>
      </c>
      <c r="M1414" s="1" t="s">
        <v>865</v>
      </c>
      <c r="N1414" s="1" t="s">
        <v>866</v>
      </c>
      <c r="O1414" s="1" t="s">
        <v>866</v>
      </c>
      <c r="P1414" s="12" t="s">
        <v>2750</v>
      </c>
      <c r="R1414" s="12" t="s">
        <v>88</v>
      </c>
      <c r="S1414" s="1" t="s">
        <v>868</v>
      </c>
      <c r="T1414" s="1" t="s">
        <v>5640</v>
      </c>
      <c r="U1414" s="12" t="s">
        <v>5641</v>
      </c>
      <c r="W1414" s="1" t="s">
        <v>127</v>
      </c>
      <c r="Y1414" s="1" t="s">
        <v>870</v>
      </c>
      <c r="Z1414" s="12" t="s">
        <v>127</v>
      </c>
      <c r="AA1414" s="1" t="s">
        <v>127</v>
      </c>
      <c r="AB1414" s="1" t="s">
        <v>2745</v>
      </c>
      <c r="AD1414" s="12" t="s">
        <v>2745</v>
      </c>
    </row>
    <row r="1415" hidden="1" spans="2:30">
      <c r="B1415" t="e">
        <f>VLOOKUP(G1415,Summary!B:B,1,FALSE)</f>
        <v>#N/A</v>
      </c>
      <c r="C1415" t="str">
        <f t="shared" si="22"/>
        <v>REX</v>
      </c>
      <c r="D1415" s="12" t="s">
        <v>6445</v>
      </c>
      <c r="E1415" s="1" t="s">
        <v>2034</v>
      </c>
      <c r="F1415" s="12" t="s">
        <v>6446</v>
      </c>
      <c r="G1415" s="1" t="s">
        <v>2036</v>
      </c>
      <c r="H1415" s="12" t="s">
        <v>2037</v>
      </c>
      <c r="I1415" s="1" t="s">
        <v>863</v>
      </c>
      <c r="J1415" s="1" t="s">
        <v>863</v>
      </c>
      <c r="K1415" s="1" t="s">
        <v>864</v>
      </c>
      <c r="L1415" s="1" t="s">
        <v>864</v>
      </c>
      <c r="M1415" s="1" t="s">
        <v>865</v>
      </c>
      <c r="N1415" s="1" t="s">
        <v>866</v>
      </c>
      <c r="O1415" s="1" t="s">
        <v>866</v>
      </c>
      <c r="P1415" s="12" t="s">
        <v>2038</v>
      </c>
      <c r="R1415" s="12" t="s">
        <v>88</v>
      </c>
      <c r="S1415" s="1" t="s">
        <v>868</v>
      </c>
      <c r="T1415" s="1" t="s">
        <v>5640</v>
      </c>
      <c r="U1415" s="12" t="s">
        <v>5641</v>
      </c>
      <c r="W1415" s="1" t="s">
        <v>108</v>
      </c>
      <c r="Y1415" s="1" t="s">
        <v>870</v>
      </c>
      <c r="Z1415" s="12" t="s">
        <v>108</v>
      </c>
      <c r="AA1415" s="1" t="s">
        <v>108</v>
      </c>
      <c r="AB1415" s="1" t="s">
        <v>2039</v>
      </c>
      <c r="AD1415" s="12" t="s">
        <v>2039</v>
      </c>
    </row>
    <row r="1416" hidden="1" spans="2:30">
      <c r="B1416" t="e">
        <f>VLOOKUP(G1416,Summary!B:B,1,FALSE)</f>
        <v>#N/A</v>
      </c>
      <c r="C1416" t="str">
        <f t="shared" si="22"/>
        <v>REX</v>
      </c>
      <c r="D1416" s="12" t="s">
        <v>6447</v>
      </c>
      <c r="E1416" s="1" t="s">
        <v>2027</v>
      </c>
      <c r="F1416" s="12" t="s">
        <v>6448</v>
      </c>
      <c r="G1416" s="1" t="s">
        <v>2029</v>
      </c>
      <c r="H1416" s="12" t="s">
        <v>2030</v>
      </c>
      <c r="I1416" s="1" t="s">
        <v>863</v>
      </c>
      <c r="J1416" s="1" t="s">
        <v>863</v>
      </c>
      <c r="K1416" s="1" t="s">
        <v>864</v>
      </c>
      <c r="L1416" s="1" t="s">
        <v>864</v>
      </c>
      <c r="M1416" s="1" t="s">
        <v>865</v>
      </c>
      <c r="N1416" s="1" t="s">
        <v>866</v>
      </c>
      <c r="O1416" s="1" t="s">
        <v>866</v>
      </c>
      <c r="P1416" s="12" t="s">
        <v>2031</v>
      </c>
      <c r="R1416" s="12" t="s">
        <v>88</v>
      </c>
      <c r="S1416" s="1" t="s">
        <v>868</v>
      </c>
      <c r="T1416" s="1" t="s">
        <v>5640</v>
      </c>
      <c r="U1416" s="12" t="s">
        <v>5641</v>
      </c>
      <c r="W1416" s="1" t="s">
        <v>820</v>
      </c>
      <c r="Y1416" s="1" t="s">
        <v>870</v>
      </c>
      <c r="Z1416" s="12" t="s">
        <v>820</v>
      </c>
      <c r="AA1416" s="1" t="s">
        <v>820</v>
      </c>
      <c r="AB1416" s="1" t="s">
        <v>2032</v>
      </c>
      <c r="AD1416" s="12" t="s">
        <v>2032</v>
      </c>
    </row>
    <row r="1417" hidden="1" spans="2:30">
      <c r="B1417" t="e">
        <f>VLOOKUP(G1417,Summary!B:B,1,FALSE)</f>
        <v>#N/A</v>
      </c>
      <c r="C1417" t="str">
        <f t="shared" si="22"/>
        <v>REX</v>
      </c>
      <c r="D1417" s="12" t="s">
        <v>6449</v>
      </c>
      <c r="E1417" s="1" t="s">
        <v>2507</v>
      </c>
      <c r="F1417" s="12" t="s">
        <v>6450</v>
      </c>
      <c r="G1417" s="1" t="s">
        <v>2509</v>
      </c>
      <c r="H1417" s="12" t="s">
        <v>2510</v>
      </c>
      <c r="I1417" s="1" t="s">
        <v>863</v>
      </c>
      <c r="J1417" s="1" t="s">
        <v>863</v>
      </c>
      <c r="K1417" s="1" t="s">
        <v>864</v>
      </c>
      <c r="L1417" s="1" t="s">
        <v>864</v>
      </c>
      <c r="M1417" s="1" t="s">
        <v>865</v>
      </c>
      <c r="N1417" s="1" t="s">
        <v>866</v>
      </c>
      <c r="O1417" s="1" t="s">
        <v>866</v>
      </c>
      <c r="P1417" s="12" t="s">
        <v>2511</v>
      </c>
      <c r="R1417" s="12" t="s">
        <v>88</v>
      </c>
      <c r="S1417" s="1" t="s">
        <v>868</v>
      </c>
      <c r="T1417" s="1" t="s">
        <v>5640</v>
      </c>
      <c r="U1417" s="12" t="s">
        <v>5641</v>
      </c>
      <c r="W1417" s="1" t="s">
        <v>127</v>
      </c>
      <c r="Y1417" s="1" t="s">
        <v>870</v>
      </c>
      <c r="Z1417" s="12" t="s">
        <v>127</v>
      </c>
      <c r="AA1417" s="1" t="s">
        <v>127</v>
      </c>
      <c r="AB1417" s="1" t="s">
        <v>2512</v>
      </c>
      <c r="AD1417" s="12" t="s">
        <v>2512</v>
      </c>
    </row>
    <row r="1418" hidden="1" spans="2:30">
      <c r="B1418" t="e">
        <f>VLOOKUP(G1418,Summary!B:B,1,FALSE)</f>
        <v>#N/A</v>
      </c>
      <c r="C1418" t="str">
        <f t="shared" si="22"/>
        <v>REX</v>
      </c>
      <c r="D1418" s="12" t="s">
        <v>6449</v>
      </c>
      <c r="E1418" s="1" t="s">
        <v>2514</v>
      </c>
      <c r="F1418" s="12" t="s">
        <v>6451</v>
      </c>
      <c r="G1418" s="1" t="s">
        <v>2516</v>
      </c>
      <c r="H1418" s="12" t="s">
        <v>2510</v>
      </c>
      <c r="I1418" s="1" t="s">
        <v>863</v>
      </c>
      <c r="J1418" s="1" t="s">
        <v>863</v>
      </c>
      <c r="K1418" s="1" t="s">
        <v>864</v>
      </c>
      <c r="L1418" s="1" t="s">
        <v>864</v>
      </c>
      <c r="M1418" s="1" t="s">
        <v>865</v>
      </c>
      <c r="N1418" s="1" t="s">
        <v>866</v>
      </c>
      <c r="O1418" s="1" t="s">
        <v>866</v>
      </c>
      <c r="P1418" s="12" t="s">
        <v>2517</v>
      </c>
      <c r="R1418" s="12" t="s">
        <v>88</v>
      </c>
      <c r="S1418" s="1" t="s">
        <v>868</v>
      </c>
      <c r="T1418" s="1" t="s">
        <v>5640</v>
      </c>
      <c r="U1418" s="12" t="s">
        <v>5641</v>
      </c>
      <c r="W1418" s="1" t="s">
        <v>827</v>
      </c>
      <c r="Y1418" s="1" t="s">
        <v>870</v>
      </c>
      <c r="Z1418" s="12" t="s">
        <v>827</v>
      </c>
      <c r="AA1418" s="1" t="s">
        <v>827</v>
      </c>
      <c r="AB1418" s="1" t="s">
        <v>2512</v>
      </c>
      <c r="AD1418" s="12" t="s">
        <v>2512</v>
      </c>
    </row>
    <row r="1419" hidden="1" spans="2:30">
      <c r="B1419" t="e">
        <f>VLOOKUP(G1419,Summary!B:B,1,FALSE)</f>
        <v>#N/A</v>
      </c>
      <c r="C1419" t="str">
        <f t="shared" si="22"/>
        <v>REX</v>
      </c>
      <c r="D1419" s="12" t="s">
        <v>6452</v>
      </c>
      <c r="E1419" s="1" t="s">
        <v>4845</v>
      </c>
      <c r="F1419" s="12" t="s">
        <v>6453</v>
      </c>
      <c r="G1419" s="1" t="s">
        <v>4847</v>
      </c>
      <c r="H1419" s="12" t="s">
        <v>4848</v>
      </c>
      <c r="I1419" s="1" t="s">
        <v>863</v>
      </c>
      <c r="J1419" s="1" t="s">
        <v>863</v>
      </c>
      <c r="K1419" s="1" t="s">
        <v>864</v>
      </c>
      <c r="L1419" s="1" t="s">
        <v>864</v>
      </c>
      <c r="M1419" s="1" t="s">
        <v>865</v>
      </c>
      <c r="N1419" s="1" t="s">
        <v>866</v>
      </c>
      <c r="O1419" s="1" t="s">
        <v>866</v>
      </c>
      <c r="P1419" s="12" t="s">
        <v>4849</v>
      </c>
      <c r="R1419" s="12" t="s">
        <v>88</v>
      </c>
      <c r="S1419" s="1" t="s">
        <v>868</v>
      </c>
      <c r="T1419" s="1" t="s">
        <v>5640</v>
      </c>
      <c r="U1419" s="12" t="s">
        <v>5641</v>
      </c>
      <c r="W1419" s="1" t="s">
        <v>281</v>
      </c>
      <c r="Y1419" s="1" t="s">
        <v>870</v>
      </c>
      <c r="Z1419" s="12" t="s">
        <v>281</v>
      </c>
      <c r="AA1419" s="1" t="s">
        <v>281</v>
      </c>
      <c r="AB1419" s="1" t="s">
        <v>4850</v>
      </c>
      <c r="AD1419" s="12" t="s">
        <v>4850</v>
      </c>
    </row>
    <row r="1420" hidden="1" spans="2:30">
      <c r="B1420" t="e">
        <f>VLOOKUP(G1420,Summary!B:B,1,FALSE)</f>
        <v>#N/A</v>
      </c>
      <c r="C1420" t="str">
        <f t="shared" si="22"/>
        <v>REX</v>
      </c>
      <c r="D1420" s="12" t="s">
        <v>6454</v>
      </c>
      <c r="E1420" s="1" t="s">
        <v>3958</v>
      </c>
      <c r="F1420" s="12" t="s">
        <v>6455</v>
      </c>
      <c r="G1420" s="1" t="s">
        <v>3960</v>
      </c>
      <c r="H1420" s="12" t="s">
        <v>3961</v>
      </c>
      <c r="I1420" s="1" t="s">
        <v>863</v>
      </c>
      <c r="J1420" s="1" t="s">
        <v>863</v>
      </c>
      <c r="K1420" s="1" t="s">
        <v>864</v>
      </c>
      <c r="L1420" s="1" t="s">
        <v>864</v>
      </c>
      <c r="M1420" s="1" t="s">
        <v>865</v>
      </c>
      <c r="N1420" s="1" t="s">
        <v>866</v>
      </c>
      <c r="O1420" s="1" t="s">
        <v>866</v>
      </c>
      <c r="P1420" s="12" t="s">
        <v>3962</v>
      </c>
      <c r="R1420" s="12" t="s">
        <v>88</v>
      </c>
      <c r="S1420" s="1" t="s">
        <v>868</v>
      </c>
      <c r="T1420" s="1" t="s">
        <v>5640</v>
      </c>
      <c r="U1420" s="12" t="s">
        <v>5641</v>
      </c>
      <c r="W1420" s="1" t="s">
        <v>87</v>
      </c>
      <c r="Y1420" s="1" t="s">
        <v>870</v>
      </c>
      <c r="Z1420" s="12" t="s">
        <v>87</v>
      </c>
      <c r="AA1420" s="1" t="s">
        <v>87</v>
      </c>
      <c r="AB1420" s="1" t="s">
        <v>3963</v>
      </c>
      <c r="AD1420" s="12" t="s">
        <v>3963</v>
      </c>
    </row>
    <row r="1421" hidden="1" spans="2:30">
      <c r="B1421" t="e">
        <f>VLOOKUP(G1421,Summary!B:B,1,FALSE)</f>
        <v>#N/A</v>
      </c>
      <c r="C1421" t="str">
        <f t="shared" si="22"/>
        <v>REX</v>
      </c>
      <c r="D1421" s="12" t="s">
        <v>6456</v>
      </c>
      <c r="E1421" s="1" t="s">
        <v>3021</v>
      </c>
      <c r="F1421" s="12" t="s">
        <v>6457</v>
      </c>
      <c r="G1421" s="1" t="s">
        <v>3023</v>
      </c>
      <c r="H1421" s="12" t="s">
        <v>3024</v>
      </c>
      <c r="I1421" s="1" t="s">
        <v>863</v>
      </c>
      <c r="J1421" s="1" t="s">
        <v>863</v>
      </c>
      <c r="K1421" s="1" t="s">
        <v>864</v>
      </c>
      <c r="L1421" s="1" t="s">
        <v>864</v>
      </c>
      <c r="M1421" s="1" t="s">
        <v>865</v>
      </c>
      <c r="N1421" s="1" t="s">
        <v>866</v>
      </c>
      <c r="O1421" s="1" t="s">
        <v>866</v>
      </c>
      <c r="P1421" s="12" t="s">
        <v>3025</v>
      </c>
      <c r="R1421" s="12" t="s">
        <v>88</v>
      </c>
      <c r="S1421" s="1" t="s">
        <v>868</v>
      </c>
      <c r="T1421" s="1" t="s">
        <v>5640</v>
      </c>
      <c r="U1421" s="12" t="s">
        <v>5641</v>
      </c>
      <c r="W1421" s="1" t="s">
        <v>216</v>
      </c>
      <c r="Y1421" s="1" t="s">
        <v>870</v>
      </c>
      <c r="Z1421" s="12" t="s">
        <v>216</v>
      </c>
      <c r="AA1421" s="1" t="s">
        <v>216</v>
      </c>
      <c r="AB1421" s="1" t="s">
        <v>3026</v>
      </c>
      <c r="AD1421" s="12" t="s">
        <v>3026</v>
      </c>
    </row>
    <row r="1422" hidden="1" spans="2:30">
      <c r="B1422" t="e">
        <f>VLOOKUP(G1422,Summary!B:B,1,FALSE)</f>
        <v>#N/A</v>
      </c>
      <c r="C1422" t="str">
        <f t="shared" si="22"/>
        <v>REX</v>
      </c>
      <c r="D1422" s="12" t="s">
        <v>6458</v>
      </c>
      <c r="E1422" s="1" t="s">
        <v>3971</v>
      </c>
      <c r="F1422" s="12" t="s">
        <v>6459</v>
      </c>
      <c r="G1422" s="1" t="s">
        <v>3973</v>
      </c>
      <c r="H1422" s="12" t="s">
        <v>3974</v>
      </c>
      <c r="I1422" s="1" t="s">
        <v>863</v>
      </c>
      <c r="J1422" s="1" t="s">
        <v>863</v>
      </c>
      <c r="K1422" s="1" t="s">
        <v>864</v>
      </c>
      <c r="L1422" s="1" t="s">
        <v>864</v>
      </c>
      <c r="M1422" s="1" t="s">
        <v>865</v>
      </c>
      <c r="N1422" s="1" t="s">
        <v>866</v>
      </c>
      <c r="O1422" s="1" t="s">
        <v>866</v>
      </c>
      <c r="P1422" s="12" t="s">
        <v>3975</v>
      </c>
      <c r="R1422" s="12" t="s">
        <v>88</v>
      </c>
      <c r="S1422" s="1" t="s">
        <v>868</v>
      </c>
      <c r="T1422" s="1" t="s">
        <v>5640</v>
      </c>
      <c r="U1422" s="12" t="s">
        <v>5641</v>
      </c>
      <c r="W1422" s="1" t="s">
        <v>87</v>
      </c>
      <c r="Y1422" s="1" t="s">
        <v>870</v>
      </c>
      <c r="Z1422" s="12" t="s">
        <v>87</v>
      </c>
      <c r="AA1422" s="1" t="s">
        <v>87</v>
      </c>
      <c r="AB1422" s="1" t="s">
        <v>3976</v>
      </c>
      <c r="AD1422" s="12" t="s">
        <v>3976</v>
      </c>
    </row>
    <row r="1423" hidden="1" spans="2:30">
      <c r="B1423" t="e">
        <f>VLOOKUP(G1423,Summary!B:B,1,FALSE)</f>
        <v>#N/A</v>
      </c>
      <c r="C1423" t="str">
        <f t="shared" si="22"/>
        <v>REX</v>
      </c>
      <c r="D1423" s="12" t="s">
        <v>6458</v>
      </c>
      <c r="E1423" s="1" t="s">
        <v>3978</v>
      </c>
      <c r="F1423" s="12" t="s">
        <v>6460</v>
      </c>
      <c r="G1423" s="1" t="s">
        <v>3980</v>
      </c>
      <c r="H1423" s="12" t="s">
        <v>3974</v>
      </c>
      <c r="I1423" s="1" t="s">
        <v>863</v>
      </c>
      <c r="J1423" s="1" t="s">
        <v>863</v>
      </c>
      <c r="K1423" s="1" t="s">
        <v>864</v>
      </c>
      <c r="L1423" s="1" t="s">
        <v>864</v>
      </c>
      <c r="M1423" s="1" t="s">
        <v>865</v>
      </c>
      <c r="N1423" s="1" t="s">
        <v>866</v>
      </c>
      <c r="O1423" s="1" t="s">
        <v>866</v>
      </c>
      <c r="P1423" s="12" t="s">
        <v>3981</v>
      </c>
      <c r="R1423" s="12" t="s">
        <v>88</v>
      </c>
      <c r="S1423" s="1" t="s">
        <v>868</v>
      </c>
      <c r="T1423" s="1" t="s">
        <v>5640</v>
      </c>
      <c r="U1423" s="12" t="s">
        <v>5641</v>
      </c>
      <c r="W1423" s="1" t="s">
        <v>817</v>
      </c>
      <c r="Y1423" s="1" t="s">
        <v>870</v>
      </c>
      <c r="Z1423" s="12" t="s">
        <v>817</v>
      </c>
      <c r="AA1423" s="1" t="s">
        <v>817</v>
      </c>
      <c r="AB1423" s="1" t="s">
        <v>3976</v>
      </c>
      <c r="AD1423" s="12" t="s">
        <v>3976</v>
      </c>
    </row>
    <row r="1424" hidden="1" spans="2:30">
      <c r="B1424" t="e">
        <f>VLOOKUP(G1424,Summary!B:B,1,FALSE)</f>
        <v>#N/A</v>
      </c>
      <c r="C1424" t="str">
        <f t="shared" si="22"/>
        <v>REX</v>
      </c>
      <c r="D1424" s="12" t="s">
        <v>6458</v>
      </c>
      <c r="E1424" s="1" t="s">
        <v>3983</v>
      </c>
      <c r="F1424" s="12" t="s">
        <v>6461</v>
      </c>
      <c r="G1424" s="1" t="s">
        <v>3985</v>
      </c>
      <c r="H1424" s="12" t="s">
        <v>3974</v>
      </c>
      <c r="I1424" s="1" t="s">
        <v>863</v>
      </c>
      <c r="J1424" s="1" t="s">
        <v>863</v>
      </c>
      <c r="K1424" s="1" t="s">
        <v>864</v>
      </c>
      <c r="L1424" s="1" t="s">
        <v>864</v>
      </c>
      <c r="M1424" s="1" t="s">
        <v>865</v>
      </c>
      <c r="N1424" s="1" t="s">
        <v>866</v>
      </c>
      <c r="O1424" s="1" t="s">
        <v>866</v>
      </c>
      <c r="P1424" s="12" t="s">
        <v>3986</v>
      </c>
      <c r="R1424" s="12" t="s">
        <v>88</v>
      </c>
      <c r="S1424" s="1" t="s">
        <v>868</v>
      </c>
      <c r="T1424" s="1" t="s">
        <v>5640</v>
      </c>
      <c r="U1424" s="12" t="s">
        <v>5641</v>
      </c>
      <c r="W1424" s="1" t="s">
        <v>1090</v>
      </c>
      <c r="Y1424" s="1" t="s">
        <v>870</v>
      </c>
      <c r="Z1424" s="12" t="s">
        <v>1090</v>
      </c>
      <c r="AA1424" s="1" t="s">
        <v>1090</v>
      </c>
      <c r="AB1424" s="1" t="s">
        <v>3976</v>
      </c>
      <c r="AD1424" s="12" t="s">
        <v>3976</v>
      </c>
    </row>
    <row r="1425" hidden="1" spans="2:30">
      <c r="B1425" t="e">
        <f>VLOOKUP(G1425,Summary!B:B,1,FALSE)</f>
        <v>#N/A</v>
      </c>
      <c r="C1425" t="str">
        <f t="shared" si="22"/>
        <v>REX</v>
      </c>
      <c r="D1425" s="12" t="s">
        <v>6458</v>
      </c>
      <c r="E1425" s="1" t="s">
        <v>3988</v>
      </c>
      <c r="F1425" s="12" t="s">
        <v>6462</v>
      </c>
      <c r="G1425" s="1" t="s">
        <v>3990</v>
      </c>
      <c r="H1425" s="12" t="s">
        <v>3974</v>
      </c>
      <c r="I1425" s="1" t="s">
        <v>863</v>
      </c>
      <c r="J1425" s="1" t="s">
        <v>863</v>
      </c>
      <c r="K1425" s="1" t="s">
        <v>864</v>
      </c>
      <c r="L1425" s="1" t="s">
        <v>864</v>
      </c>
      <c r="M1425" s="1" t="s">
        <v>865</v>
      </c>
      <c r="N1425" s="1" t="s">
        <v>866</v>
      </c>
      <c r="O1425" s="1" t="s">
        <v>866</v>
      </c>
      <c r="P1425" s="12" t="s">
        <v>3991</v>
      </c>
      <c r="R1425" s="12" t="s">
        <v>88</v>
      </c>
      <c r="S1425" s="1" t="s">
        <v>868</v>
      </c>
      <c r="T1425" s="1" t="s">
        <v>5640</v>
      </c>
      <c r="U1425" s="12" t="s">
        <v>5641</v>
      </c>
      <c r="W1425" s="1" t="s">
        <v>108</v>
      </c>
      <c r="Y1425" s="1" t="s">
        <v>870</v>
      </c>
      <c r="Z1425" s="12" t="s">
        <v>108</v>
      </c>
      <c r="AA1425" s="1" t="s">
        <v>108</v>
      </c>
      <c r="AB1425" s="1" t="s">
        <v>3976</v>
      </c>
      <c r="AD1425" s="12" t="s">
        <v>3976</v>
      </c>
    </row>
    <row r="1426" hidden="1" spans="2:30">
      <c r="B1426" t="e">
        <f>VLOOKUP(G1426,Summary!B:B,1,FALSE)</f>
        <v>#N/A</v>
      </c>
      <c r="C1426" t="str">
        <f t="shared" si="22"/>
        <v>REX</v>
      </c>
      <c r="D1426" s="12" t="s">
        <v>6458</v>
      </c>
      <c r="E1426" s="1" t="s">
        <v>3993</v>
      </c>
      <c r="F1426" s="12" t="s">
        <v>6463</v>
      </c>
      <c r="G1426" s="1" t="s">
        <v>3995</v>
      </c>
      <c r="H1426" s="12" t="s">
        <v>3974</v>
      </c>
      <c r="I1426" s="1" t="s">
        <v>863</v>
      </c>
      <c r="J1426" s="1" t="s">
        <v>863</v>
      </c>
      <c r="K1426" s="1" t="s">
        <v>864</v>
      </c>
      <c r="L1426" s="1" t="s">
        <v>864</v>
      </c>
      <c r="M1426" s="1" t="s">
        <v>865</v>
      </c>
      <c r="N1426" s="1" t="s">
        <v>866</v>
      </c>
      <c r="O1426" s="1" t="s">
        <v>866</v>
      </c>
      <c r="P1426" s="12" t="s">
        <v>3996</v>
      </c>
      <c r="R1426" s="12" t="s">
        <v>88</v>
      </c>
      <c r="S1426" s="1" t="s">
        <v>868</v>
      </c>
      <c r="T1426" s="1" t="s">
        <v>5640</v>
      </c>
      <c r="U1426" s="12" t="s">
        <v>5641</v>
      </c>
      <c r="W1426" s="1" t="s">
        <v>87</v>
      </c>
      <c r="Y1426" s="1" t="s">
        <v>870</v>
      </c>
      <c r="Z1426" s="12" t="s">
        <v>87</v>
      </c>
      <c r="AA1426" s="1" t="s">
        <v>87</v>
      </c>
      <c r="AB1426" s="1" t="s">
        <v>3976</v>
      </c>
      <c r="AD1426" s="12" t="s">
        <v>3976</v>
      </c>
    </row>
    <row r="1427" hidden="1" spans="2:30">
      <c r="B1427" t="e">
        <f>VLOOKUP(G1427,Summary!B:B,1,FALSE)</f>
        <v>#N/A</v>
      </c>
      <c r="C1427" t="str">
        <f t="shared" si="22"/>
        <v>REX</v>
      </c>
      <c r="D1427" s="12" t="s">
        <v>6464</v>
      </c>
      <c r="E1427" s="1" t="s">
        <v>2789</v>
      </c>
      <c r="F1427" s="12" t="s">
        <v>6465</v>
      </c>
      <c r="G1427" s="1" t="s">
        <v>2791</v>
      </c>
      <c r="H1427" s="12" t="s">
        <v>2792</v>
      </c>
      <c r="I1427" s="1" t="s">
        <v>863</v>
      </c>
      <c r="J1427" s="1" t="s">
        <v>863</v>
      </c>
      <c r="K1427" s="1" t="s">
        <v>864</v>
      </c>
      <c r="L1427" s="1" t="s">
        <v>864</v>
      </c>
      <c r="M1427" s="1" t="s">
        <v>865</v>
      </c>
      <c r="N1427" s="1" t="s">
        <v>866</v>
      </c>
      <c r="O1427" s="1" t="s">
        <v>866</v>
      </c>
      <c r="P1427" s="12" t="s">
        <v>2793</v>
      </c>
      <c r="R1427" s="12" t="s">
        <v>88</v>
      </c>
      <c r="S1427" s="1" t="s">
        <v>868</v>
      </c>
      <c r="T1427" s="1" t="s">
        <v>5640</v>
      </c>
      <c r="U1427" s="12" t="s">
        <v>5641</v>
      </c>
      <c r="W1427" s="1" t="s">
        <v>108</v>
      </c>
      <c r="Y1427" s="1" t="s">
        <v>870</v>
      </c>
      <c r="Z1427" s="12" t="s">
        <v>108</v>
      </c>
      <c r="AA1427" s="1" t="s">
        <v>108</v>
      </c>
      <c r="AB1427" s="1" t="s">
        <v>2794</v>
      </c>
      <c r="AD1427" s="12" t="s">
        <v>2794</v>
      </c>
    </row>
    <row r="1428" hidden="1" spans="2:30">
      <c r="B1428" t="e">
        <f>VLOOKUP(G1428,Summary!B:B,1,FALSE)</f>
        <v>#N/A</v>
      </c>
      <c r="C1428" t="str">
        <f t="shared" si="22"/>
        <v>REX</v>
      </c>
      <c r="D1428" s="12" t="s">
        <v>6466</v>
      </c>
      <c r="E1428" s="1" t="s">
        <v>4235</v>
      </c>
      <c r="F1428" s="12" t="s">
        <v>6467</v>
      </c>
      <c r="G1428" s="1" t="s">
        <v>4237</v>
      </c>
      <c r="H1428" s="12" t="s">
        <v>4238</v>
      </c>
      <c r="I1428" s="1" t="s">
        <v>863</v>
      </c>
      <c r="J1428" s="1" t="s">
        <v>863</v>
      </c>
      <c r="K1428" s="1" t="s">
        <v>864</v>
      </c>
      <c r="L1428" s="1" t="s">
        <v>864</v>
      </c>
      <c r="M1428" s="1" t="s">
        <v>865</v>
      </c>
      <c r="N1428" s="1" t="s">
        <v>866</v>
      </c>
      <c r="O1428" s="1" t="s">
        <v>866</v>
      </c>
      <c r="P1428" s="12" t="s">
        <v>4239</v>
      </c>
      <c r="R1428" s="12" t="s">
        <v>88</v>
      </c>
      <c r="S1428" s="1" t="s">
        <v>868</v>
      </c>
      <c r="T1428" s="1" t="s">
        <v>5640</v>
      </c>
      <c r="U1428" s="12" t="s">
        <v>5641</v>
      </c>
      <c r="W1428" s="1" t="s">
        <v>87</v>
      </c>
      <c r="Y1428" s="1" t="s">
        <v>870</v>
      </c>
      <c r="Z1428" s="12" t="s">
        <v>87</v>
      </c>
      <c r="AA1428" s="1" t="s">
        <v>87</v>
      </c>
      <c r="AB1428" s="1" t="s">
        <v>4240</v>
      </c>
      <c r="AD1428" s="12" t="s">
        <v>4240</v>
      </c>
    </row>
    <row r="1429" hidden="1" spans="2:30">
      <c r="B1429" t="e">
        <f>VLOOKUP(G1429,Summary!B:B,1,FALSE)</f>
        <v>#N/A</v>
      </c>
      <c r="C1429" t="str">
        <f t="shared" si="22"/>
        <v>REX</v>
      </c>
      <c r="D1429" s="12" t="s">
        <v>6466</v>
      </c>
      <c r="E1429" s="1" t="s">
        <v>4242</v>
      </c>
      <c r="F1429" s="12" t="s">
        <v>6468</v>
      </c>
      <c r="G1429" s="1" t="s">
        <v>4244</v>
      </c>
      <c r="H1429" s="12" t="s">
        <v>4238</v>
      </c>
      <c r="I1429" s="1" t="s">
        <v>863</v>
      </c>
      <c r="J1429" s="1" t="s">
        <v>863</v>
      </c>
      <c r="K1429" s="1" t="s">
        <v>864</v>
      </c>
      <c r="L1429" s="1" t="s">
        <v>864</v>
      </c>
      <c r="M1429" s="1" t="s">
        <v>865</v>
      </c>
      <c r="N1429" s="1" t="s">
        <v>866</v>
      </c>
      <c r="O1429" s="1" t="s">
        <v>866</v>
      </c>
      <c r="P1429" s="12" t="s">
        <v>4245</v>
      </c>
      <c r="R1429" s="12" t="s">
        <v>88</v>
      </c>
      <c r="S1429" s="1" t="s">
        <v>868</v>
      </c>
      <c r="T1429" s="1" t="s">
        <v>5640</v>
      </c>
      <c r="U1429" s="12" t="s">
        <v>5641</v>
      </c>
      <c r="W1429" s="1" t="s">
        <v>127</v>
      </c>
      <c r="Y1429" s="1" t="s">
        <v>870</v>
      </c>
      <c r="Z1429" s="12" t="s">
        <v>127</v>
      </c>
      <c r="AA1429" s="1" t="s">
        <v>127</v>
      </c>
      <c r="AB1429" s="1" t="s">
        <v>4240</v>
      </c>
      <c r="AD1429" s="12" t="s">
        <v>4240</v>
      </c>
    </row>
    <row r="1430" hidden="1" spans="2:30">
      <c r="B1430" t="e">
        <f>VLOOKUP(G1430,Summary!B:B,1,FALSE)</f>
        <v>#N/A</v>
      </c>
      <c r="C1430" t="str">
        <f t="shared" si="22"/>
        <v>REX</v>
      </c>
      <c r="D1430" s="12" t="s">
        <v>6466</v>
      </c>
      <c r="E1430" s="1" t="s">
        <v>4247</v>
      </c>
      <c r="F1430" s="12" t="s">
        <v>6469</v>
      </c>
      <c r="G1430" s="1" t="s">
        <v>4249</v>
      </c>
      <c r="H1430" s="12" t="s">
        <v>4238</v>
      </c>
      <c r="I1430" s="1" t="s">
        <v>863</v>
      </c>
      <c r="J1430" s="1" t="s">
        <v>863</v>
      </c>
      <c r="K1430" s="1" t="s">
        <v>864</v>
      </c>
      <c r="L1430" s="1" t="s">
        <v>864</v>
      </c>
      <c r="M1430" s="1" t="s">
        <v>865</v>
      </c>
      <c r="N1430" s="1" t="s">
        <v>866</v>
      </c>
      <c r="O1430" s="1" t="s">
        <v>866</v>
      </c>
      <c r="P1430" s="12" t="s">
        <v>4250</v>
      </c>
      <c r="R1430" s="12" t="s">
        <v>88</v>
      </c>
      <c r="S1430" s="1" t="s">
        <v>868</v>
      </c>
      <c r="T1430" s="1" t="s">
        <v>5640</v>
      </c>
      <c r="U1430" s="12" t="s">
        <v>5641</v>
      </c>
      <c r="W1430" s="1" t="s">
        <v>127</v>
      </c>
      <c r="Y1430" s="1" t="s">
        <v>870</v>
      </c>
      <c r="Z1430" s="12" t="s">
        <v>127</v>
      </c>
      <c r="AA1430" s="1" t="s">
        <v>127</v>
      </c>
      <c r="AB1430" s="1" t="s">
        <v>4240</v>
      </c>
      <c r="AD1430" s="12" t="s">
        <v>4240</v>
      </c>
    </row>
    <row r="1431" hidden="1" spans="2:30">
      <c r="B1431" t="e">
        <f>VLOOKUP(G1431,Summary!B:B,1,FALSE)</f>
        <v>#N/A</v>
      </c>
      <c r="C1431" t="str">
        <f t="shared" si="22"/>
        <v>REX</v>
      </c>
      <c r="D1431" s="12" t="s">
        <v>6466</v>
      </c>
      <c r="E1431" s="1" t="s">
        <v>4252</v>
      </c>
      <c r="F1431" s="12" t="s">
        <v>6470</v>
      </c>
      <c r="G1431" s="1" t="s">
        <v>4254</v>
      </c>
      <c r="H1431" s="12" t="s">
        <v>4238</v>
      </c>
      <c r="I1431" s="1" t="s">
        <v>863</v>
      </c>
      <c r="J1431" s="1" t="s">
        <v>863</v>
      </c>
      <c r="K1431" s="1" t="s">
        <v>864</v>
      </c>
      <c r="L1431" s="1" t="s">
        <v>864</v>
      </c>
      <c r="M1431" s="1" t="s">
        <v>865</v>
      </c>
      <c r="N1431" s="1" t="s">
        <v>866</v>
      </c>
      <c r="O1431" s="1" t="s">
        <v>866</v>
      </c>
      <c r="P1431" s="12" t="s">
        <v>4255</v>
      </c>
      <c r="R1431" s="12" t="s">
        <v>88</v>
      </c>
      <c r="S1431" s="1" t="s">
        <v>868</v>
      </c>
      <c r="T1431" s="1" t="s">
        <v>5640</v>
      </c>
      <c r="U1431" s="12" t="s">
        <v>5641</v>
      </c>
      <c r="W1431" s="1" t="s">
        <v>87</v>
      </c>
      <c r="Y1431" s="1" t="s">
        <v>870</v>
      </c>
      <c r="Z1431" s="12" t="s">
        <v>87</v>
      </c>
      <c r="AA1431" s="1" t="s">
        <v>87</v>
      </c>
      <c r="AB1431" s="1" t="s">
        <v>4240</v>
      </c>
      <c r="AD1431" s="12" t="s">
        <v>4240</v>
      </c>
    </row>
    <row r="1432" hidden="1" spans="2:30">
      <c r="B1432" t="e">
        <f>VLOOKUP(G1432,Summary!B:B,1,FALSE)</f>
        <v>#N/A</v>
      </c>
      <c r="C1432" t="str">
        <f t="shared" si="22"/>
        <v>REX</v>
      </c>
      <c r="D1432" s="12" t="s">
        <v>6466</v>
      </c>
      <c r="E1432" s="1" t="s">
        <v>4257</v>
      </c>
      <c r="F1432" s="12" t="s">
        <v>6471</v>
      </c>
      <c r="G1432" s="1" t="s">
        <v>4259</v>
      </c>
      <c r="H1432" s="12" t="s">
        <v>4238</v>
      </c>
      <c r="I1432" s="1" t="s">
        <v>863</v>
      </c>
      <c r="J1432" s="1" t="s">
        <v>863</v>
      </c>
      <c r="K1432" s="1" t="s">
        <v>864</v>
      </c>
      <c r="L1432" s="1" t="s">
        <v>864</v>
      </c>
      <c r="M1432" s="1" t="s">
        <v>865</v>
      </c>
      <c r="N1432" s="1" t="s">
        <v>866</v>
      </c>
      <c r="O1432" s="1" t="s">
        <v>866</v>
      </c>
      <c r="P1432" s="12" t="s">
        <v>4260</v>
      </c>
      <c r="R1432" s="12" t="s">
        <v>88</v>
      </c>
      <c r="S1432" s="1" t="s">
        <v>868</v>
      </c>
      <c r="T1432" s="1" t="s">
        <v>5640</v>
      </c>
      <c r="U1432" s="12" t="s">
        <v>5641</v>
      </c>
      <c r="W1432" s="1" t="s">
        <v>87</v>
      </c>
      <c r="Y1432" s="1" t="s">
        <v>870</v>
      </c>
      <c r="Z1432" s="12" t="s">
        <v>87</v>
      </c>
      <c r="AA1432" s="1" t="s">
        <v>87</v>
      </c>
      <c r="AB1432" s="1" t="s">
        <v>4240</v>
      </c>
      <c r="AD1432" s="12" t="s">
        <v>4240</v>
      </c>
    </row>
    <row r="1433" hidden="1" spans="2:30">
      <c r="B1433" t="e">
        <f>VLOOKUP(G1433,Summary!B:B,1,FALSE)</f>
        <v>#N/A</v>
      </c>
      <c r="C1433" t="str">
        <f t="shared" si="22"/>
        <v>REX</v>
      </c>
      <c r="D1433" s="12" t="s">
        <v>6466</v>
      </c>
      <c r="E1433" s="1" t="s">
        <v>4262</v>
      </c>
      <c r="F1433" s="12" t="s">
        <v>6472</v>
      </c>
      <c r="G1433" s="1" t="s">
        <v>4264</v>
      </c>
      <c r="H1433" s="12" t="s">
        <v>4238</v>
      </c>
      <c r="I1433" s="1" t="s">
        <v>863</v>
      </c>
      <c r="J1433" s="1" t="s">
        <v>863</v>
      </c>
      <c r="K1433" s="1" t="s">
        <v>864</v>
      </c>
      <c r="L1433" s="1" t="s">
        <v>864</v>
      </c>
      <c r="M1433" s="1" t="s">
        <v>865</v>
      </c>
      <c r="N1433" s="1" t="s">
        <v>866</v>
      </c>
      <c r="O1433" s="1" t="s">
        <v>866</v>
      </c>
      <c r="P1433" s="12" t="s">
        <v>4265</v>
      </c>
      <c r="R1433" s="12" t="s">
        <v>88</v>
      </c>
      <c r="S1433" s="1" t="s">
        <v>868</v>
      </c>
      <c r="T1433" s="1" t="s">
        <v>5640</v>
      </c>
      <c r="U1433" s="12" t="s">
        <v>5641</v>
      </c>
      <c r="W1433" s="1" t="s">
        <v>87</v>
      </c>
      <c r="Y1433" s="1" t="s">
        <v>870</v>
      </c>
      <c r="Z1433" s="12" t="s">
        <v>87</v>
      </c>
      <c r="AA1433" s="1" t="s">
        <v>87</v>
      </c>
      <c r="AB1433" s="1" t="s">
        <v>4240</v>
      </c>
      <c r="AD1433" s="12" t="s">
        <v>4240</v>
      </c>
    </row>
    <row r="1434" hidden="1" spans="2:30">
      <c r="B1434" t="e">
        <f>VLOOKUP(G1434,Summary!B:B,1,FALSE)</f>
        <v>#N/A</v>
      </c>
      <c r="C1434" t="str">
        <f t="shared" si="22"/>
        <v>REX</v>
      </c>
      <c r="D1434" s="12" t="s">
        <v>6473</v>
      </c>
      <c r="E1434" s="1" t="s">
        <v>2202</v>
      </c>
      <c r="F1434" s="12" t="s">
        <v>6474</v>
      </c>
      <c r="G1434" s="1" t="s">
        <v>2204</v>
      </c>
      <c r="H1434" s="12" t="s">
        <v>2205</v>
      </c>
      <c r="I1434" s="1" t="s">
        <v>863</v>
      </c>
      <c r="J1434" s="1" t="s">
        <v>863</v>
      </c>
      <c r="K1434" s="1" t="s">
        <v>864</v>
      </c>
      <c r="L1434" s="1" t="s">
        <v>864</v>
      </c>
      <c r="M1434" s="1" t="s">
        <v>865</v>
      </c>
      <c r="N1434" s="1" t="s">
        <v>866</v>
      </c>
      <c r="O1434" s="1" t="s">
        <v>866</v>
      </c>
      <c r="P1434" s="12" t="s">
        <v>2206</v>
      </c>
      <c r="R1434" s="12" t="s">
        <v>88</v>
      </c>
      <c r="S1434" s="1" t="s">
        <v>868</v>
      </c>
      <c r="T1434" s="1" t="s">
        <v>5640</v>
      </c>
      <c r="U1434" s="12" t="s">
        <v>5641</v>
      </c>
      <c r="W1434" s="1" t="s">
        <v>87</v>
      </c>
      <c r="Y1434" s="1" t="s">
        <v>870</v>
      </c>
      <c r="Z1434" s="12" t="s">
        <v>87</v>
      </c>
      <c r="AA1434" s="1" t="s">
        <v>87</v>
      </c>
      <c r="AB1434" s="1" t="s">
        <v>2207</v>
      </c>
      <c r="AD1434" s="12" t="s">
        <v>2207</v>
      </c>
    </row>
    <row r="1435" hidden="1" spans="2:30">
      <c r="B1435" t="e">
        <f>VLOOKUP(G1435,Summary!B:B,1,FALSE)</f>
        <v>#N/A</v>
      </c>
      <c r="C1435" t="str">
        <f t="shared" si="22"/>
        <v>REX</v>
      </c>
      <c r="D1435" s="12" t="s">
        <v>6475</v>
      </c>
      <c r="E1435" s="1" t="s">
        <v>2221</v>
      </c>
      <c r="F1435" s="12" t="s">
        <v>6476</v>
      </c>
      <c r="G1435" s="1" t="s">
        <v>2223</v>
      </c>
      <c r="H1435" s="12" t="s">
        <v>2224</v>
      </c>
      <c r="I1435" s="1" t="s">
        <v>863</v>
      </c>
      <c r="J1435" s="1" t="s">
        <v>863</v>
      </c>
      <c r="K1435" s="1" t="s">
        <v>864</v>
      </c>
      <c r="L1435" s="1" t="s">
        <v>864</v>
      </c>
      <c r="M1435" s="1" t="s">
        <v>865</v>
      </c>
      <c r="N1435" s="1" t="s">
        <v>866</v>
      </c>
      <c r="O1435" s="1" t="s">
        <v>866</v>
      </c>
      <c r="P1435" s="12" t="s">
        <v>2225</v>
      </c>
      <c r="R1435" s="12" t="s">
        <v>88</v>
      </c>
      <c r="S1435" s="1" t="s">
        <v>868</v>
      </c>
      <c r="T1435" s="1" t="s">
        <v>5640</v>
      </c>
      <c r="U1435" s="12" t="s">
        <v>5641</v>
      </c>
      <c r="W1435" s="1" t="s">
        <v>87</v>
      </c>
      <c r="Y1435" s="1" t="s">
        <v>870</v>
      </c>
      <c r="Z1435" s="12" t="s">
        <v>87</v>
      </c>
      <c r="AA1435" s="1" t="s">
        <v>87</v>
      </c>
      <c r="AB1435" s="1" t="s">
        <v>2226</v>
      </c>
      <c r="AD1435" s="12" t="s">
        <v>2226</v>
      </c>
    </row>
    <row r="1436" hidden="1" spans="2:30">
      <c r="B1436" t="e">
        <f>VLOOKUP(G1436,Summary!B:B,1,FALSE)</f>
        <v>#N/A</v>
      </c>
      <c r="C1436" t="str">
        <f t="shared" si="22"/>
        <v>REX</v>
      </c>
      <c r="D1436" s="12" t="s">
        <v>6475</v>
      </c>
      <c r="E1436" s="1" t="s">
        <v>2228</v>
      </c>
      <c r="F1436" s="12" t="s">
        <v>6477</v>
      </c>
      <c r="G1436" s="1" t="s">
        <v>2230</v>
      </c>
      <c r="H1436" s="12" t="s">
        <v>2224</v>
      </c>
      <c r="I1436" s="1" t="s">
        <v>863</v>
      </c>
      <c r="J1436" s="1" t="s">
        <v>863</v>
      </c>
      <c r="K1436" s="1" t="s">
        <v>864</v>
      </c>
      <c r="L1436" s="1" t="s">
        <v>864</v>
      </c>
      <c r="M1436" s="1" t="s">
        <v>865</v>
      </c>
      <c r="N1436" s="1" t="s">
        <v>866</v>
      </c>
      <c r="O1436" s="1" t="s">
        <v>866</v>
      </c>
      <c r="P1436" s="12" t="s">
        <v>2231</v>
      </c>
      <c r="R1436" s="12" t="s">
        <v>88</v>
      </c>
      <c r="S1436" s="1" t="s">
        <v>868</v>
      </c>
      <c r="T1436" s="1" t="s">
        <v>5640</v>
      </c>
      <c r="U1436" s="12" t="s">
        <v>5641</v>
      </c>
      <c r="W1436" s="1" t="s">
        <v>127</v>
      </c>
      <c r="Y1436" s="1" t="s">
        <v>870</v>
      </c>
      <c r="Z1436" s="12" t="s">
        <v>127</v>
      </c>
      <c r="AA1436" s="1" t="s">
        <v>127</v>
      </c>
      <c r="AB1436" s="1" t="s">
        <v>2226</v>
      </c>
      <c r="AD1436" s="12" t="s">
        <v>2226</v>
      </c>
    </row>
    <row r="1437" hidden="1" spans="2:30">
      <c r="B1437" t="e">
        <f>VLOOKUP(G1437,Summary!B:B,1,FALSE)</f>
        <v>#N/A</v>
      </c>
      <c r="C1437" t="str">
        <f t="shared" si="22"/>
        <v>REX</v>
      </c>
      <c r="D1437" s="12" t="s">
        <v>6475</v>
      </c>
      <c r="E1437" s="1" t="s">
        <v>2233</v>
      </c>
      <c r="F1437" s="12" t="s">
        <v>6478</v>
      </c>
      <c r="G1437" s="1" t="s">
        <v>2235</v>
      </c>
      <c r="H1437" s="12" t="s">
        <v>2224</v>
      </c>
      <c r="I1437" s="1" t="s">
        <v>863</v>
      </c>
      <c r="J1437" s="1" t="s">
        <v>863</v>
      </c>
      <c r="K1437" s="1" t="s">
        <v>864</v>
      </c>
      <c r="L1437" s="1" t="s">
        <v>864</v>
      </c>
      <c r="M1437" s="1" t="s">
        <v>865</v>
      </c>
      <c r="N1437" s="1" t="s">
        <v>866</v>
      </c>
      <c r="O1437" s="1" t="s">
        <v>866</v>
      </c>
      <c r="P1437" s="12" t="s">
        <v>2236</v>
      </c>
      <c r="R1437" s="12" t="s">
        <v>88</v>
      </c>
      <c r="S1437" s="1" t="s">
        <v>868</v>
      </c>
      <c r="T1437" s="1" t="s">
        <v>5640</v>
      </c>
      <c r="U1437" s="12" t="s">
        <v>5641</v>
      </c>
      <c r="W1437" s="1" t="s">
        <v>87</v>
      </c>
      <c r="Y1437" s="1" t="s">
        <v>870</v>
      </c>
      <c r="Z1437" s="12" t="s">
        <v>87</v>
      </c>
      <c r="AA1437" s="1" t="s">
        <v>87</v>
      </c>
      <c r="AB1437" s="1" t="s">
        <v>2226</v>
      </c>
      <c r="AD1437" s="12" t="s">
        <v>2226</v>
      </c>
    </row>
    <row r="1438" hidden="1" spans="2:30">
      <c r="B1438" t="e">
        <f>VLOOKUP(G1438,Summary!B:B,1,FALSE)</f>
        <v>#N/A</v>
      </c>
      <c r="C1438" t="str">
        <f t="shared" si="22"/>
        <v>REX</v>
      </c>
      <c r="D1438" s="12" t="s">
        <v>6475</v>
      </c>
      <c r="E1438" s="1" t="s">
        <v>2238</v>
      </c>
      <c r="F1438" s="12" t="s">
        <v>6479</v>
      </c>
      <c r="G1438" s="1" t="s">
        <v>2240</v>
      </c>
      <c r="H1438" s="12" t="s">
        <v>2224</v>
      </c>
      <c r="I1438" s="1" t="s">
        <v>863</v>
      </c>
      <c r="J1438" s="1" t="s">
        <v>863</v>
      </c>
      <c r="K1438" s="1" t="s">
        <v>864</v>
      </c>
      <c r="L1438" s="1" t="s">
        <v>864</v>
      </c>
      <c r="M1438" s="1" t="s">
        <v>865</v>
      </c>
      <c r="N1438" s="1" t="s">
        <v>866</v>
      </c>
      <c r="O1438" s="1" t="s">
        <v>866</v>
      </c>
      <c r="P1438" s="12" t="s">
        <v>2241</v>
      </c>
      <c r="R1438" s="12" t="s">
        <v>88</v>
      </c>
      <c r="S1438" s="1" t="s">
        <v>868</v>
      </c>
      <c r="T1438" s="1" t="s">
        <v>5640</v>
      </c>
      <c r="U1438" s="12" t="s">
        <v>5641</v>
      </c>
      <c r="W1438" s="1" t="s">
        <v>87</v>
      </c>
      <c r="Y1438" s="1" t="s">
        <v>870</v>
      </c>
      <c r="Z1438" s="12" t="s">
        <v>87</v>
      </c>
      <c r="AA1438" s="1" t="s">
        <v>87</v>
      </c>
      <c r="AB1438" s="1" t="s">
        <v>2226</v>
      </c>
      <c r="AD1438" s="12" t="s">
        <v>2226</v>
      </c>
    </row>
    <row r="1439" hidden="1" spans="2:30">
      <c r="B1439" t="e">
        <f>VLOOKUP(G1439,Summary!B:B,1,FALSE)</f>
        <v>#N/A</v>
      </c>
      <c r="C1439" t="str">
        <f t="shared" si="22"/>
        <v>REX</v>
      </c>
      <c r="D1439" s="12" t="s">
        <v>6475</v>
      </c>
      <c r="E1439" s="1" t="s">
        <v>2243</v>
      </c>
      <c r="F1439" s="12" t="s">
        <v>6480</v>
      </c>
      <c r="G1439" s="1" t="s">
        <v>2245</v>
      </c>
      <c r="H1439" s="12" t="s">
        <v>2224</v>
      </c>
      <c r="I1439" s="1" t="s">
        <v>863</v>
      </c>
      <c r="J1439" s="1" t="s">
        <v>863</v>
      </c>
      <c r="K1439" s="1" t="s">
        <v>864</v>
      </c>
      <c r="L1439" s="1" t="s">
        <v>864</v>
      </c>
      <c r="M1439" s="1" t="s">
        <v>865</v>
      </c>
      <c r="N1439" s="1" t="s">
        <v>866</v>
      </c>
      <c r="O1439" s="1" t="s">
        <v>866</v>
      </c>
      <c r="P1439" s="12" t="s">
        <v>2246</v>
      </c>
      <c r="R1439" s="12" t="s">
        <v>88</v>
      </c>
      <c r="S1439" s="1" t="s">
        <v>868</v>
      </c>
      <c r="T1439" s="1" t="s">
        <v>5640</v>
      </c>
      <c r="U1439" s="12" t="s">
        <v>5641</v>
      </c>
      <c r="W1439" s="1" t="s">
        <v>87</v>
      </c>
      <c r="Y1439" s="1" t="s">
        <v>870</v>
      </c>
      <c r="Z1439" s="12" t="s">
        <v>87</v>
      </c>
      <c r="AA1439" s="1" t="s">
        <v>87</v>
      </c>
      <c r="AB1439" s="1" t="s">
        <v>2226</v>
      </c>
      <c r="AD1439" s="12" t="s">
        <v>2226</v>
      </c>
    </row>
    <row r="1440" hidden="1" spans="2:30">
      <c r="B1440" t="e">
        <f>VLOOKUP(G1440,Summary!B:B,1,FALSE)</f>
        <v>#N/A</v>
      </c>
      <c r="C1440" t="str">
        <f t="shared" si="22"/>
        <v>REX</v>
      </c>
      <c r="D1440" s="12" t="s">
        <v>6481</v>
      </c>
      <c r="E1440" s="1" t="s">
        <v>2414</v>
      </c>
      <c r="F1440" s="12" t="s">
        <v>6482</v>
      </c>
      <c r="G1440" s="1" t="s">
        <v>2416</v>
      </c>
      <c r="H1440" s="12" t="s">
        <v>2417</v>
      </c>
      <c r="I1440" s="1" t="s">
        <v>863</v>
      </c>
      <c r="J1440" s="1" t="s">
        <v>863</v>
      </c>
      <c r="K1440" s="1" t="s">
        <v>864</v>
      </c>
      <c r="L1440" s="1" t="s">
        <v>864</v>
      </c>
      <c r="M1440" s="1" t="s">
        <v>865</v>
      </c>
      <c r="N1440" s="1" t="s">
        <v>866</v>
      </c>
      <c r="O1440" s="1" t="s">
        <v>866</v>
      </c>
      <c r="P1440" s="12" t="s">
        <v>2418</v>
      </c>
      <c r="R1440" s="12" t="s">
        <v>88</v>
      </c>
      <c r="S1440" s="1" t="s">
        <v>868</v>
      </c>
      <c r="T1440" s="1" t="s">
        <v>5640</v>
      </c>
      <c r="U1440" s="12" t="s">
        <v>5641</v>
      </c>
      <c r="W1440" s="1" t="s">
        <v>87</v>
      </c>
      <c r="Y1440" s="1" t="s">
        <v>870</v>
      </c>
      <c r="Z1440" s="12" t="s">
        <v>87</v>
      </c>
      <c r="AA1440" s="1" t="s">
        <v>87</v>
      </c>
      <c r="AB1440" s="1" t="s">
        <v>2419</v>
      </c>
      <c r="AD1440" s="12" t="s">
        <v>2419</v>
      </c>
    </row>
    <row r="1441" hidden="1" spans="2:30">
      <c r="B1441" t="e">
        <f>VLOOKUP(G1441,Summary!B:B,1,FALSE)</f>
        <v>#N/A</v>
      </c>
      <c r="C1441" t="str">
        <f t="shared" si="22"/>
        <v>REX</v>
      </c>
      <c r="D1441" s="12" t="s">
        <v>6481</v>
      </c>
      <c r="E1441" s="1" t="s">
        <v>2421</v>
      </c>
      <c r="F1441" s="12" t="s">
        <v>6483</v>
      </c>
      <c r="G1441" s="1" t="s">
        <v>2423</v>
      </c>
      <c r="H1441" s="12" t="s">
        <v>2417</v>
      </c>
      <c r="I1441" s="1" t="s">
        <v>863</v>
      </c>
      <c r="J1441" s="1" t="s">
        <v>863</v>
      </c>
      <c r="K1441" s="1" t="s">
        <v>864</v>
      </c>
      <c r="L1441" s="1" t="s">
        <v>864</v>
      </c>
      <c r="M1441" s="1" t="s">
        <v>865</v>
      </c>
      <c r="N1441" s="1" t="s">
        <v>866</v>
      </c>
      <c r="O1441" s="1" t="s">
        <v>866</v>
      </c>
      <c r="P1441" s="12" t="s">
        <v>2424</v>
      </c>
      <c r="R1441" s="12" t="s">
        <v>88</v>
      </c>
      <c r="S1441" s="1" t="s">
        <v>868</v>
      </c>
      <c r="T1441" s="1" t="s">
        <v>5640</v>
      </c>
      <c r="U1441" s="12" t="s">
        <v>5641</v>
      </c>
      <c r="W1441" s="1" t="s">
        <v>87</v>
      </c>
      <c r="Y1441" s="1" t="s">
        <v>870</v>
      </c>
      <c r="Z1441" s="12" t="s">
        <v>87</v>
      </c>
      <c r="AA1441" s="1" t="s">
        <v>87</v>
      </c>
      <c r="AB1441" s="1" t="s">
        <v>2419</v>
      </c>
      <c r="AD1441" s="12" t="s">
        <v>2419</v>
      </c>
    </row>
    <row r="1442" hidden="1" spans="2:30">
      <c r="B1442" t="e">
        <f>VLOOKUP(G1442,Summary!B:B,1,FALSE)</f>
        <v>#N/A</v>
      </c>
      <c r="C1442" t="str">
        <f t="shared" si="22"/>
        <v>REX</v>
      </c>
      <c r="D1442" s="12" t="s">
        <v>6481</v>
      </c>
      <c r="E1442" s="1" t="s">
        <v>2426</v>
      </c>
      <c r="F1442" s="12" t="s">
        <v>6484</v>
      </c>
      <c r="G1442" s="1" t="s">
        <v>2428</v>
      </c>
      <c r="H1442" s="12" t="s">
        <v>2417</v>
      </c>
      <c r="I1442" s="1" t="s">
        <v>863</v>
      </c>
      <c r="J1442" s="1" t="s">
        <v>863</v>
      </c>
      <c r="K1442" s="1" t="s">
        <v>864</v>
      </c>
      <c r="L1442" s="1" t="s">
        <v>864</v>
      </c>
      <c r="M1442" s="1" t="s">
        <v>865</v>
      </c>
      <c r="N1442" s="1" t="s">
        <v>866</v>
      </c>
      <c r="O1442" s="1" t="s">
        <v>866</v>
      </c>
      <c r="P1442" s="12" t="s">
        <v>2429</v>
      </c>
      <c r="R1442" s="12" t="s">
        <v>88</v>
      </c>
      <c r="S1442" s="1" t="s">
        <v>868</v>
      </c>
      <c r="T1442" s="1" t="s">
        <v>5640</v>
      </c>
      <c r="U1442" s="12" t="s">
        <v>5641</v>
      </c>
      <c r="W1442" s="1" t="s">
        <v>87</v>
      </c>
      <c r="Y1442" s="1" t="s">
        <v>870</v>
      </c>
      <c r="Z1442" s="12" t="s">
        <v>87</v>
      </c>
      <c r="AA1442" s="1" t="s">
        <v>87</v>
      </c>
      <c r="AB1442" s="1" t="s">
        <v>2419</v>
      </c>
      <c r="AD1442" s="12" t="s">
        <v>2419</v>
      </c>
    </row>
    <row r="1443" hidden="1" spans="2:30">
      <c r="B1443" t="e">
        <f>VLOOKUP(G1443,Summary!B:B,1,FALSE)</f>
        <v>#N/A</v>
      </c>
      <c r="C1443" t="str">
        <f t="shared" si="22"/>
        <v>REX</v>
      </c>
      <c r="D1443" s="12" t="s">
        <v>6481</v>
      </c>
      <c r="E1443" s="1" t="s">
        <v>2431</v>
      </c>
      <c r="F1443" s="12" t="s">
        <v>6485</v>
      </c>
      <c r="G1443" s="1" t="s">
        <v>2433</v>
      </c>
      <c r="H1443" s="12" t="s">
        <v>2417</v>
      </c>
      <c r="I1443" s="1" t="s">
        <v>863</v>
      </c>
      <c r="J1443" s="1" t="s">
        <v>863</v>
      </c>
      <c r="K1443" s="1" t="s">
        <v>864</v>
      </c>
      <c r="L1443" s="1" t="s">
        <v>864</v>
      </c>
      <c r="M1443" s="1" t="s">
        <v>865</v>
      </c>
      <c r="N1443" s="1" t="s">
        <v>866</v>
      </c>
      <c r="O1443" s="1" t="s">
        <v>866</v>
      </c>
      <c r="P1443" s="12" t="s">
        <v>2434</v>
      </c>
      <c r="R1443" s="12" t="s">
        <v>88</v>
      </c>
      <c r="S1443" s="1" t="s">
        <v>868</v>
      </c>
      <c r="T1443" s="1" t="s">
        <v>5640</v>
      </c>
      <c r="U1443" s="12" t="s">
        <v>5641</v>
      </c>
      <c r="W1443" s="1" t="s">
        <v>770</v>
      </c>
      <c r="Y1443" s="1" t="s">
        <v>870</v>
      </c>
      <c r="Z1443" s="12" t="s">
        <v>770</v>
      </c>
      <c r="AA1443" s="1" t="s">
        <v>770</v>
      </c>
      <c r="AB1443" s="1" t="s">
        <v>2419</v>
      </c>
      <c r="AD1443" s="12" t="s">
        <v>2419</v>
      </c>
    </row>
    <row r="1444" hidden="1" spans="2:30">
      <c r="B1444" t="e">
        <f>VLOOKUP(G1444,Summary!B:B,1,FALSE)</f>
        <v>#N/A</v>
      </c>
      <c r="C1444" t="str">
        <f t="shared" si="22"/>
        <v>REX</v>
      </c>
      <c r="D1444" s="12" t="s">
        <v>6481</v>
      </c>
      <c r="E1444" s="1" t="s">
        <v>2436</v>
      </c>
      <c r="F1444" s="12" t="s">
        <v>6486</v>
      </c>
      <c r="G1444" s="1" t="s">
        <v>2438</v>
      </c>
      <c r="H1444" s="12" t="s">
        <v>2417</v>
      </c>
      <c r="I1444" s="1" t="s">
        <v>863</v>
      </c>
      <c r="J1444" s="1" t="s">
        <v>863</v>
      </c>
      <c r="K1444" s="1" t="s">
        <v>864</v>
      </c>
      <c r="L1444" s="1" t="s">
        <v>864</v>
      </c>
      <c r="M1444" s="1" t="s">
        <v>865</v>
      </c>
      <c r="N1444" s="1" t="s">
        <v>866</v>
      </c>
      <c r="O1444" s="1" t="s">
        <v>866</v>
      </c>
      <c r="P1444" s="12" t="s">
        <v>2439</v>
      </c>
      <c r="R1444" s="12" t="s">
        <v>88</v>
      </c>
      <c r="S1444" s="1" t="s">
        <v>868</v>
      </c>
      <c r="T1444" s="1" t="s">
        <v>5640</v>
      </c>
      <c r="U1444" s="12" t="s">
        <v>5641</v>
      </c>
      <c r="W1444" s="1" t="s">
        <v>87</v>
      </c>
      <c r="Y1444" s="1" t="s">
        <v>870</v>
      </c>
      <c r="Z1444" s="12" t="s">
        <v>87</v>
      </c>
      <c r="AA1444" s="1" t="s">
        <v>87</v>
      </c>
      <c r="AB1444" s="1" t="s">
        <v>2419</v>
      </c>
      <c r="AD1444" s="12" t="s">
        <v>2419</v>
      </c>
    </row>
    <row r="1445" hidden="1" spans="2:30">
      <c r="B1445" t="e">
        <f>VLOOKUP(G1445,Summary!B:B,1,FALSE)</f>
        <v>#N/A</v>
      </c>
      <c r="C1445" t="str">
        <f t="shared" si="22"/>
        <v>REX</v>
      </c>
      <c r="D1445" s="12" t="s">
        <v>6487</v>
      </c>
      <c r="E1445" s="1" t="s">
        <v>2459</v>
      </c>
      <c r="F1445" s="12" t="s">
        <v>6488</v>
      </c>
      <c r="G1445" s="1" t="s">
        <v>2461</v>
      </c>
      <c r="H1445" s="12" t="s">
        <v>2462</v>
      </c>
      <c r="I1445" s="1" t="s">
        <v>863</v>
      </c>
      <c r="J1445" s="1" t="s">
        <v>863</v>
      </c>
      <c r="K1445" s="1" t="s">
        <v>864</v>
      </c>
      <c r="L1445" s="1" t="s">
        <v>864</v>
      </c>
      <c r="M1445" s="1" t="s">
        <v>865</v>
      </c>
      <c r="N1445" s="1" t="s">
        <v>866</v>
      </c>
      <c r="O1445" s="1" t="s">
        <v>866</v>
      </c>
      <c r="P1445" s="12" t="s">
        <v>2463</v>
      </c>
      <c r="R1445" s="12" t="s">
        <v>88</v>
      </c>
      <c r="S1445" s="1" t="s">
        <v>868</v>
      </c>
      <c r="T1445" s="1" t="s">
        <v>5640</v>
      </c>
      <c r="U1445" s="12" t="s">
        <v>5641</v>
      </c>
      <c r="W1445" s="1" t="s">
        <v>87</v>
      </c>
      <c r="Y1445" s="1" t="s">
        <v>870</v>
      </c>
      <c r="Z1445" s="12" t="s">
        <v>87</v>
      </c>
      <c r="AA1445" s="1" t="s">
        <v>87</v>
      </c>
      <c r="AB1445" s="1" t="s">
        <v>2464</v>
      </c>
      <c r="AD1445" s="12" t="s">
        <v>2464</v>
      </c>
    </row>
    <row r="1446" hidden="1" spans="2:30">
      <c r="B1446" t="e">
        <f>VLOOKUP(G1446,Summary!B:B,1,FALSE)</f>
        <v>#N/A</v>
      </c>
      <c r="C1446" t="str">
        <f t="shared" si="22"/>
        <v>REX</v>
      </c>
      <c r="D1446" s="12" t="s">
        <v>6489</v>
      </c>
      <c r="E1446" s="1" t="s">
        <v>5290</v>
      </c>
      <c r="F1446" s="12" t="s">
        <v>6490</v>
      </c>
      <c r="G1446" s="1" t="s">
        <v>5292</v>
      </c>
      <c r="H1446" s="12" t="s">
        <v>5293</v>
      </c>
      <c r="I1446" s="1" t="s">
        <v>863</v>
      </c>
      <c r="J1446" s="1" t="s">
        <v>863</v>
      </c>
      <c r="K1446" s="1" t="s">
        <v>864</v>
      </c>
      <c r="L1446" s="1" t="s">
        <v>864</v>
      </c>
      <c r="M1446" s="1" t="s">
        <v>865</v>
      </c>
      <c r="N1446" s="1" t="s">
        <v>866</v>
      </c>
      <c r="O1446" s="1" t="s">
        <v>866</v>
      </c>
      <c r="P1446" s="12" t="s">
        <v>5294</v>
      </c>
      <c r="R1446" s="12" t="s">
        <v>88</v>
      </c>
      <c r="S1446" s="1" t="s">
        <v>868</v>
      </c>
      <c r="T1446" s="1" t="s">
        <v>5640</v>
      </c>
      <c r="U1446" s="12" t="s">
        <v>5641</v>
      </c>
      <c r="W1446" s="1" t="s">
        <v>87</v>
      </c>
      <c r="Y1446" s="1" t="s">
        <v>870</v>
      </c>
      <c r="Z1446" s="12" t="s">
        <v>87</v>
      </c>
      <c r="AA1446" s="1" t="s">
        <v>87</v>
      </c>
      <c r="AB1446" s="1" t="s">
        <v>5295</v>
      </c>
      <c r="AD1446" s="12" t="s">
        <v>5295</v>
      </c>
    </row>
    <row r="1447" hidden="1" spans="2:30">
      <c r="B1447" t="e">
        <f>VLOOKUP(G1447,Summary!B:B,1,FALSE)</f>
        <v>#N/A</v>
      </c>
      <c r="C1447" t="str">
        <f t="shared" si="22"/>
        <v>REX</v>
      </c>
      <c r="D1447" s="12" t="s">
        <v>6489</v>
      </c>
      <c r="E1447" s="1" t="s">
        <v>5297</v>
      </c>
      <c r="F1447" s="12" t="s">
        <v>6491</v>
      </c>
      <c r="G1447" s="1" t="s">
        <v>5299</v>
      </c>
      <c r="H1447" s="12" t="s">
        <v>5293</v>
      </c>
      <c r="I1447" s="1" t="s">
        <v>863</v>
      </c>
      <c r="J1447" s="1" t="s">
        <v>863</v>
      </c>
      <c r="K1447" s="1" t="s">
        <v>864</v>
      </c>
      <c r="L1447" s="1" t="s">
        <v>864</v>
      </c>
      <c r="M1447" s="1" t="s">
        <v>865</v>
      </c>
      <c r="N1447" s="1" t="s">
        <v>866</v>
      </c>
      <c r="O1447" s="1" t="s">
        <v>866</v>
      </c>
      <c r="P1447" s="12" t="s">
        <v>5300</v>
      </c>
      <c r="R1447" s="12" t="s">
        <v>88</v>
      </c>
      <c r="S1447" s="1" t="s">
        <v>868</v>
      </c>
      <c r="T1447" s="1" t="s">
        <v>5640</v>
      </c>
      <c r="U1447" s="12" t="s">
        <v>5641</v>
      </c>
      <c r="W1447" s="1" t="s">
        <v>87</v>
      </c>
      <c r="Y1447" s="1" t="s">
        <v>870</v>
      </c>
      <c r="Z1447" s="12" t="s">
        <v>87</v>
      </c>
      <c r="AA1447" s="1" t="s">
        <v>87</v>
      </c>
      <c r="AB1447" s="1" t="s">
        <v>5295</v>
      </c>
      <c r="AD1447" s="12" t="s">
        <v>5295</v>
      </c>
    </row>
    <row r="1448" hidden="1" spans="2:30">
      <c r="B1448" t="e">
        <f>VLOOKUP(G1448,Summary!B:B,1,FALSE)</f>
        <v>#N/A</v>
      </c>
      <c r="C1448" t="str">
        <f t="shared" si="22"/>
        <v>REX</v>
      </c>
      <c r="D1448" s="12" t="s">
        <v>6492</v>
      </c>
      <c r="E1448" s="1" t="s">
        <v>5257</v>
      </c>
      <c r="F1448" s="12" t="s">
        <v>6493</v>
      </c>
      <c r="G1448" s="1" t="s">
        <v>5259</v>
      </c>
      <c r="H1448" s="12" t="s">
        <v>5260</v>
      </c>
      <c r="I1448" s="1" t="s">
        <v>863</v>
      </c>
      <c r="J1448" s="1" t="s">
        <v>863</v>
      </c>
      <c r="K1448" s="1" t="s">
        <v>864</v>
      </c>
      <c r="L1448" s="1" t="s">
        <v>864</v>
      </c>
      <c r="M1448" s="1" t="s">
        <v>865</v>
      </c>
      <c r="N1448" s="1" t="s">
        <v>866</v>
      </c>
      <c r="O1448" s="1" t="s">
        <v>866</v>
      </c>
      <c r="P1448" s="12" t="s">
        <v>5261</v>
      </c>
      <c r="R1448" s="12" t="s">
        <v>88</v>
      </c>
      <c r="S1448" s="1" t="s">
        <v>868</v>
      </c>
      <c r="T1448" s="1" t="s">
        <v>5640</v>
      </c>
      <c r="U1448" s="12" t="s">
        <v>5641</v>
      </c>
      <c r="W1448" s="1" t="s">
        <v>281</v>
      </c>
      <c r="Y1448" s="1" t="s">
        <v>870</v>
      </c>
      <c r="Z1448" s="12" t="s">
        <v>281</v>
      </c>
      <c r="AA1448" s="1" t="s">
        <v>281</v>
      </c>
      <c r="AB1448" s="1" t="s">
        <v>5262</v>
      </c>
      <c r="AD1448" s="12" t="s">
        <v>5262</v>
      </c>
    </row>
    <row r="1449" hidden="1" spans="2:30">
      <c r="B1449" t="e">
        <f>VLOOKUP(G1449,Summary!B:B,1,FALSE)</f>
        <v>#N/A</v>
      </c>
      <c r="C1449" t="str">
        <f t="shared" si="22"/>
        <v>REX</v>
      </c>
      <c r="D1449" s="12" t="s">
        <v>6492</v>
      </c>
      <c r="E1449" s="1" t="s">
        <v>5264</v>
      </c>
      <c r="F1449" s="12" t="s">
        <v>6494</v>
      </c>
      <c r="G1449" s="1" t="s">
        <v>5266</v>
      </c>
      <c r="H1449" s="12" t="s">
        <v>5260</v>
      </c>
      <c r="I1449" s="1" t="s">
        <v>863</v>
      </c>
      <c r="J1449" s="1" t="s">
        <v>863</v>
      </c>
      <c r="K1449" s="1" t="s">
        <v>864</v>
      </c>
      <c r="L1449" s="1" t="s">
        <v>864</v>
      </c>
      <c r="M1449" s="1" t="s">
        <v>865</v>
      </c>
      <c r="N1449" s="1" t="s">
        <v>866</v>
      </c>
      <c r="O1449" s="1" t="s">
        <v>866</v>
      </c>
      <c r="P1449" s="12" t="s">
        <v>5267</v>
      </c>
      <c r="R1449" s="12" t="s">
        <v>88</v>
      </c>
      <c r="S1449" s="1" t="s">
        <v>868</v>
      </c>
      <c r="T1449" s="1" t="s">
        <v>5640</v>
      </c>
      <c r="U1449" s="12" t="s">
        <v>5641</v>
      </c>
      <c r="W1449" s="1" t="s">
        <v>108</v>
      </c>
      <c r="Y1449" s="1" t="s">
        <v>870</v>
      </c>
      <c r="Z1449" s="12" t="s">
        <v>108</v>
      </c>
      <c r="AA1449" s="1" t="s">
        <v>108</v>
      </c>
      <c r="AB1449" s="1" t="s">
        <v>5262</v>
      </c>
      <c r="AD1449" s="12" t="s">
        <v>5262</v>
      </c>
    </row>
    <row r="1450" hidden="1" spans="2:30">
      <c r="B1450" t="e">
        <f>VLOOKUP(G1450,Summary!B:B,1,FALSE)</f>
        <v>#N/A</v>
      </c>
      <c r="C1450" t="str">
        <f t="shared" si="22"/>
        <v>REX</v>
      </c>
      <c r="D1450" s="12" t="s">
        <v>6495</v>
      </c>
      <c r="E1450" s="1" t="s">
        <v>3090</v>
      </c>
      <c r="F1450" s="12" t="s">
        <v>6496</v>
      </c>
      <c r="G1450" s="1" t="s">
        <v>3092</v>
      </c>
      <c r="H1450" s="12" t="s">
        <v>3093</v>
      </c>
      <c r="I1450" s="1" t="s">
        <v>863</v>
      </c>
      <c r="J1450" s="1" t="s">
        <v>863</v>
      </c>
      <c r="K1450" s="1" t="s">
        <v>864</v>
      </c>
      <c r="L1450" s="1" t="s">
        <v>864</v>
      </c>
      <c r="M1450" s="1" t="s">
        <v>865</v>
      </c>
      <c r="N1450" s="1" t="s">
        <v>866</v>
      </c>
      <c r="O1450" s="1" t="s">
        <v>866</v>
      </c>
      <c r="P1450" s="12" t="s">
        <v>3094</v>
      </c>
      <c r="R1450" s="12" t="s">
        <v>88</v>
      </c>
      <c r="S1450" s="1" t="s">
        <v>868</v>
      </c>
      <c r="T1450" s="1" t="s">
        <v>5640</v>
      </c>
      <c r="U1450" s="12" t="s">
        <v>5641</v>
      </c>
      <c r="W1450" s="1" t="s">
        <v>127</v>
      </c>
      <c r="Y1450" s="1" t="s">
        <v>870</v>
      </c>
      <c r="Z1450" s="12" t="s">
        <v>127</v>
      </c>
      <c r="AA1450" s="1" t="s">
        <v>127</v>
      </c>
      <c r="AB1450" s="1" t="s">
        <v>3095</v>
      </c>
      <c r="AD1450" s="12" t="s">
        <v>3095</v>
      </c>
    </row>
    <row r="1451" hidden="1" spans="2:30">
      <c r="B1451" t="e">
        <f>VLOOKUP(G1451,Summary!B:B,1,FALSE)</f>
        <v>#N/A</v>
      </c>
      <c r="C1451" t="str">
        <f t="shared" si="22"/>
        <v>REX</v>
      </c>
      <c r="D1451" s="12" t="s">
        <v>6497</v>
      </c>
      <c r="E1451" s="1" t="s">
        <v>2712</v>
      </c>
      <c r="F1451" s="12" t="s">
        <v>6498</v>
      </c>
      <c r="G1451" s="1" t="s">
        <v>2714</v>
      </c>
      <c r="H1451" s="12" t="s">
        <v>2715</v>
      </c>
      <c r="I1451" s="1" t="s">
        <v>863</v>
      </c>
      <c r="J1451" s="1" t="s">
        <v>863</v>
      </c>
      <c r="K1451" s="1" t="s">
        <v>864</v>
      </c>
      <c r="L1451" s="1" t="s">
        <v>864</v>
      </c>
      <c r="M1451" s="1" t="s">
        <v>865</v>
      </c>
      <c r="N1451" s="1" t="s">
        <v>866</v>
      </c>
      <c r="O1451" s="1" t="s">
        <v>866</v>
      </c>
      <c r="P1451" s="12" t="s">
        <v>2716</v>
      </c>
      <c r="R1451" s="12" t="s">
        <v>88</v>
      </c>
      <c r="S1451" s="1" t="s">
        <v>868</v>
      </c>
      <c r="T1451" s="1" t="s">
        <v>5640</v>
      </c>
      <c r="U1451" s="12" t="s">
        <v>5641</v>
      </c>
      <c r="W1451" s="1" t="s">
        <v>87</v>
      </c>
      <c r="Y1451" s="1" t="s">
        <v>870</v>
      </c>
      <c r="Z1451" s="12" t="s">
        <v>87</v>
      </c>
      <c r="AA1451" s="1" t="s">
        <v>87</v>
      </c>
      <c r="AB1451" s="1" t="s">
        <v>2717</v>
      </c>
      <c r="AD1451" s="12" t="s">
        <v>2717</v>
      </c>
    </row>
    <row r="1452" hidden="1" spans="2:30">
      <c r="B1452" t="e">
        <f>VLOOKUP(G1452,Summary!B:B,1,FALSE)</f>
        <v>#N/A</v>
      </c>
      <c r="C1452" t="str">
        <f t="shared" si="22"/>
        <v>REX</v>
      </c>
      <c r="D1452" s="12" t="s">
        <v>6497</v>
      </c>
      <c r="E1452" s="1" t="s">
        <v>2719</v>
      </c>
      <c r="F1452" s="12" t="s">
        <v>6499</v>
      </c>
      <c r="G1452" s="1" t="s">
        <v>2721</v>
      </c>
      <c r="H1452" s="12" t="s">
        <v>2715</v>
      </c>
      <c r="I1452" s="1" t="s">
        <v>863</v>
      </c>
      <c r="J1452" s="1" t="s">
        <v>863</v>
      </c>
      <c r="K1452" s="1" t="s">
        <v>864</v>
      </c>
      <c r="L1452" s="1" t="s">
        <v>864</v>
      </c>
      <c r="M1452" s="1" t="s">
        <v>865</v>
      </c>
      <c r="N1452" s="1" t="s">
        <v>866</v>
      </c>
      <c r="O1452" s="1" t="s">
        <v>866</v>
      </c>
      <c r="P1452" s="12" t="s">
        <v>2722</v>
      </c>
      <c r="R1452" s="12" t="s">
        <v>88</v>
      </c>
      <c r="S1452" s="1" t="s">
        <v>868</v>
      </c>
      <c r="T1452" s="1" t="s">
        <v>5640</v>
      </c>
      <c r="U1452" s="12" t="s">
        <v>5641</v>
      </c>
      <c r="W1452" s="1" t="s">
        <v>87</v>
      </c>
      <c r="Y1452" s="1" t="s">
        <v>870</v>
      </c>
      <c r="Z1452" s="12" t="s">
        <v>87</v>
      </c>
      <c r="AA1452" s="1" t="s">
        <v>87</v>
      </c>
      <c r="AB1452" s="1" t="s">
        <v>2717</v>
      </c>
      <c r="AD1452" s="12" t="s">
        <v>2717</v>
      </c>
    </row>
    <row r="1453" hidden="1" spans="2:30">
      <c r="B1453" t="e">
        <f>VLOOKUP(G1453,Summary!B:B,1,FALSE)</f>
        <v>#N/A</v>
      </c>
      <c r="C1453" t="str">
        <f t="shared" si="22"/>
        <v>REX</v>
      </c>
      <c r="D1453" s="12" t="s">
        <v>6497</v>
      </c>
      <c r="E1453" s="1" t="s">
        <v>2724</v>
      </c>
      <c r="F1453" s="12" t="s">
        <v>6500</v>
      </c>
      <c r="G1453" s="1" t="s">
        <v>2726</v>
      </c>
      <c r="H1453" s="12" t="s">
        <v>2715</v>
      </c>
      <c r="I1453" s="1" t="s">
        <v>863</v>
      </c>
      <c r="J1453" s="1" t="s">
        <v>863</v>
      </c>
      <c r="K1453" s="1" t="s">
        <v>864</v>
      </c>
      <c r="L1453" s="1" t="s">
        <v>864</v>
      </c>
      <c r="M1453" s="1" t="s">
        <v>865</v>
      </c>
      <c r="N1453" s="1" t="s">
        <v>866</v>
      </c>
      <c r="O1453" s="1" t="s">
        <v>866</v>
      </c>
      <c r="P1453" s="12" t="s">
        <v>2727</v>
      </c>
      <c r="R1453" s="12" t="s">
        <v>88</v>
      </c>
      <c r="S1453" s="1" t="s">
        <v>868</v>
      </c>
      <c r="T1453" s="1" t="s">
        <v>5640</v>
      </c>
      <c r="U1453" s="12" t="s">
        <v>5641</v>
      </c>
      <c r="W1453" s="1" t="s">
        <v>87</v>
      </c>
      <c r="Y1453" s="1" t="s">
        <v>870</v>
      </c>
      <c r="Z1453" s="12" t="s">
        <v>87</v>
      </c>
      <c r="AA1453" s="1" t="s">
        <v>87</v>
      </c>
      <c r="AB1453" s="1" t="s">
        <v>2717</v>
      </c>
      <c r="AD1453" s="12" t="s">
        <v>2717</v>
      </c>
    </row>
    <row r="1454" hidden="1" spans="2:30">
      <c r="B1454" t="e">
        <f>VLOOKUP(G1454,Summary!B:B,1,FALSE)</f>
        <v>#N/A</v>
      </c>
      <c r="C1454" t="str">
        <f t="shared" si="22"/>
        <v>REX</v>
      </c>
      <c r="D1454" s="12" t="s">
        <v>6497</v>
      </c>
      <c r="E1454" s="1" t="s">
        <v>2729</v>
      </c>
      <c r="F1454" s="12" t="s">
        <v>6501</v>
      </c>
      <c r="G1454" s="1" t="s">
        <v>2731</v>
      </c>
      <c r="H1454" s="12" t="s">
        <v>2715</v>
      </c>
      <c r="I1454" s="1" t="s">
        <v>863</v>
      </c>
      <c r="J1454" s="1" t="s">
        <v>863</v>
      </c>
      <c r="K1454" s="1" t="s">
        <v>864</v>
      </c>
      <c r="L1454" s="1" t="s">
        <v>864</v>
      </c>
      <c r="M1454" s="1" t="s">
        <v>865</v>
      </c>
      <c r="N1454" s="1" t="s">
        <v>866</v>
      </c>
      <c r="O1454" s="1" t="s">
        <v>866</v>
      </c>
      <c r="P1454" s="12" t="s">
        <v>2732</v>
      </c>
      <c r="R1454" s="12" t="s">
        <v>88</v>
      </c>
      <c r="S1454" s="1" t="s">
        <v>868</v>
      </c>
      <c r="T1454" s="1" t="s">
        <v>5640</v>
      </c>
      <c r="U1454" s="12" t="s">
        <v>5641</v>
      </c>
      <c r="W1454" s="1" t="s">
        <v>87</v>
      </c>
      <c r="Y1454" s="1" t="s">
        <v>870</v>
      </c>
      <c r="Z1454" s="12" t="s">
        <v>87</v>
      </c>
      <c r="AA1454" s="1" t="s">
        <v>87</v>
      </c>
      <c r="AB1454" s="1" t="s">
        <v>2717</v>
      </c>
      <c r="AD1454" s="12" t="s">
        <v>2717</v>
      </c>
    </row>
    <row r="1455" hidden="1" spans="2:30">
      <c r="B1455" t="e">
        <f>VLOOKUP(G1455,Summary!B:B,1,FALSE)</f>
        <v>#N/A</v>
      </c>
      <c r="C1455" t="str">
        <f t="shared" si="22"/>
        <v>REX</v>
      </c>
      <c r="D1455" s="12" t="s">
        <v>6502</v>
      </c>
      <c r="E1455" s="1" t="s">
        <v>1805</v>
      </c>
      <c r="F1455" s="12" t="s">
        <v>6503</v>
      </c>
      <c r="G1455" s="1" t="s">
        <v>1807</v>
      </c>
      <c r="H1455" s="12" t="s">
        <v>1808</v>
      </c>
      <c r="I1455" s="1" t="s">
        <v>863</v>
      </c>
      <c r="J1455" s="1" t="s">
        <v>863</v>
      </c>
      <c r="K1455" s="1" t="s">
        <v>864</v>
      </c>
      <c r="L1455" s="1" t="s">
        <v>864</v>
      </c>
      <c r="M1455" s="1" t="s">
        <v>865</v>
      </c>
      <c r="N1455" s="1" t="s">
        <v>866</v>
      </c>
      <c r="O1455" s="1" t="s">
        <v>866</v>
      </c>
      <c r="P1455" s="12" t="s">
        <v>1809</v>
      </c>
      <c r="R1455" s="12" t="s">
        <v>88</v>
      </c>
      <c r="S1455" s="1" t="s">
        <v>868</v>
      </c>
      <c r="T1455" s="1" t="s">
        <v>5640</v>
      </c>
      <c r="U1455" s="12" t="s">
        <v>5641</v>
      </c>
      <c r="W1455" s="1" t="s">
        <v>87</v>
      </c>
      <c r="Y1455" s="1" t="s">
        <v>870</v>
      </c>
      <c r="Z1455" s="12" t="s">
        <v>87</v>
      </c>
      <c r="AA1455" s="1" t="s">
        <v>87</v>
      </c>
      <c r="AB1455" s="1" t="s">
        <v>1810</v>
      </c>
      <c r="AD1455" s="12" t="s">
        <v>1810</v>
      </c>
    </row>
    <row r="1456" hidden="1" spans="2:30">
      <c r="B1456" t="e">
        <f>VLOOKUP(G1456,Summary!B:B,1,FALSE)</f>
        <v>#N/A</v>
      </c>
      <c r="C1456" t="str">
        <f t="shared" si="22"/>
        <v>REX</v>
      </c>
      <c r="D1456" s="12" t="s">
        <v>6502</v>
      </c>
      <c r="E1456" s="1" t="s">
        <v>1812</v>
      </c>
      <c r="F1456" s="12" t="s">
        <v>6504</v>
      </c>
      <c r="G1456" s="1" t="s">
        <v>1814</v>
      </c>
      <c r="H1456" s="12" t="s">
        <v>1808</v>
      </c>
      <c r="I1456" s="1" t="s">
        <v>863</v>
      </c>
      <c r="J1456" s="1" t="s">
        <v>863</v>
      </c>
      <c r="K1456" s="1" t="s">
        <v>864</v>
      </c>
      <c r="L1456" s="1" t="s">
        <v>864</v>
      </c>
      <c r="M1456" s="1" t="s">
        <v>865</v>
      </c>
      <c r="N1456" s="1" t="s">
        <v>866</v>
      </c>
      <c r="O1456" s="1" t="s">
        <v>866</v>
      </c>
      <c r="P1456" s="12" t="s">
        <v>1815</v>
      </c>
      <c r="R1456" s="12" t="s">
        <v>88</v>
      </c>
      <c r="S1456" s="1" t="s">
        <v>868</v>
      </c>
      <c r="T1456" s="1" t="s">
        <v>5640</v>
      </c>
      <c r="U1456" s="12" t="s">
        <v>5641</v>
      </c>
      <c r="W1456" s="1" t="s">
        <v>87</v>
      </c>
      <c r="Y1456" s="1" t="s">
        <v>870</v>
      </c>
      <c r="Z1456" s="12" t="s">
        <v>87</v>
      </c>
      <c r="AA1456" s="1" t="s">
        <v>87</v>
      </c>
      <c r="AB1456" s="1" t="s">
        <v>1810</v>
      </c>
      <c r="AD1456" s="12" t="s">
        <v>1810</v>
      </c>
    </row>
    <row r="1457" hidden="1" spans="2:30">
      <c r="B1457" t="e">
        <f>VLOOKUP(G1457,Summary!B:B,1,FALSE)</f>
        <v>#N/A</v>
      </c>
      <c r="C1457" t="str">
        <f t="shared" si="22"/>
        <v>REX</v>
      </c>
      <c r="D1457" s="12" t="s">
        <v>6502</v>
      </c>
      <c r="E1457" s="1" t="s">
        <v>1817</v>
      </c>
      <c r="F1457" s="12" t="s">
        <v>6505</v>
      </c>
      <c r="G1457" s="1" t="s">
        <v>1819</v>
      </c>
      <c r="H1457" s="12" t="s">
        <v>1808</v>
      </c>
      <c r="I1457" s="1" t="s">
        <v>863</v>
      </c>
      <c r="J1457" s="1" t="s">
        <v>863</v>
      </c>
      <c r="K1457" s="1" t="s">
        <v>864</v>
      </c>
      <c r="L1457" s="1" t="s">
        <v>864</v>
      </c>
      <c r="M1457" s="1" t="s">
        <v>865</v>
      </c>
      <c r="N1457" s="1" t="s">
        <v>866</v>
      </c>
      <c r="O1457" s="1" t="s">
        <v>866</v>
      </c>
      <c r="P1457" s="12" t="s">
        <v>1820</v>
      </c>
      <c r="R1457" s="12" t="s">
        <v>88</v>
      </c>
      <c r="S1457" s="1" t="s">
        <v>868</v>
      </c>
      <c r="T1457" s="1" t="s">
        <v>5640</v>
      </c>
      <c r="U1457" s="12" t="s">
        <v>5641</v>
      </c>
      <c r="W1457" s="1" t="s">
        <v>147</v>
      </c>
      <c r="Y1457" s="1" t="s">
        <v>870</v>
      </c>
      <c r="Z1457" s="12" t="s">
        <v>147</v>
      </c>
      <c r="AA1457" s="1" t="s">
        <v>147</v>
      </c>
      <c r="AB1457" s="1" t="s">
        <v>1810</v>
      </c>
      <c r="AD1457" s="12" t="s">
        <v>1810</v>
      </c>
    </row>
    <row r="1458" hidden="1" spans="2:30">
      <c r="B1458" t="e">
        <f>VLOOKUP(G1458,Summary!B:B,1,FALSE)</f>
        <v>#N/A</v>
      </c>
      <c r="C1458" t="str">
        <f t="shared" si="22"/>
        <v>REX</v>
      </c>
      <c r="D1458" s="12" t="s">
        <v>6502</v>
      </c>
      <c r="E1458" s="1" t="s">
        <v>1822</v>
      </c>
      <c r="F1458" s="12" t="s">
        <v>6506</v>
      </c>
      <c r="G1458" s="1" t="s">
        <v>1824</v>
      </c>
      <c r="H1458" s="12" t="s">
        <v>1808</v>
      </c>
      <c r="I1458" s="1" t="s">
        <v>863</v>
      </c>
      <c r="J1458" s="1" t="s">
        <v>863</v>
      </c>
      <c r="K1458" s="1" t="s">
        <v>864</v>
      </c>
      <c r="L1458" s="1" t="s">
        <v>864</v>
      </c>
      <c r="M1458" s="1" t="s">
        <v>865</v>
      </c>
      <c r="N1458" s="1" t="s">
        <v>866</v>
      </c>
      <c r="O1458" s="1" t="s">
        <v>866</v>
      </c>
      <c r="P1458" s="12" t="s">
        <v>1825</v>
      </c>
      <c r="R1458" s="12" t="s">
        <v>88</v>
      </c>
      <c r="S1458" s="1" t="s">
        <v>868</v>
      </c>
      <c r="T1458" s="1" t="s">
        <v>5640</v>
      </c>
      <c r="U1458" s="12" t="s">
        <v>5641</v>
      </c>
      <c r="W1458" s="1" t="s">
        <v>127</v>
      </c>
      <c r="Y1458" s="1" t="s">
        <v>870</v>
      </c>
      <c r="Z1458" s="12" t="s">
        <v>127</v>
      </c>
      <c r="AA1458" s="1" t="s">
        <v>127</v>
      </c>
      <c r="AB1458" s="1" t="s">
        <v>1810</v>
      </c>
      <c r="AD1458" s="12" t="s">
        <v>1810</v>
      </c>
    </row>
    <row r="1459" hidden="1" spans="2:30">
      <c r="B1459" t="e">
        <f>VLOOKUP(G1459,Summary!B:B,1,FALSE)</f>
        <v>#N/A</v>
      </c>
      <c r="C1459" t="str">
        <f t="shared" si="22"/>
        <v>REX</v>
      </c>
      <c r="D1459" s="12" t="s">
        <v>6502</v>
      </c>
      <c r="E1459" s="1" t="s">
        <v>1827</v>
      </c>
      <c r="F1459" s="12" t="s">
        <v>6507</v>
      </c>
      <c r="G1459" s="1" t="s">
        <v>1829</v>
      </c>
      <c r="H1459" s="12" t="s">
        <v>1808</v>
      </c>
      <c r="I1459" s="1" t="s">
        <v>863</v>
      </c>
      <c r="J1459" s="1" t="s">
        <v>863</v>
      </c>
      <c r="K1459" s="1" t="s">
        <v>864</v>
      </c>
      <c r="L1459" s="1" t="s">
        <v>864</v>
      </c>
      <c r="M1459" s="1" t="s">
        <v>865</v>
      </c>
      <c r="N1459" s="1" t="s">
        <v>866</v>
      </c>
      <c r="O1459" s="1" t="s">
        <v>866</v>
      </c>
      <c r="P1459" s="12" t="s">
        <v>1830</v>
      </c>
      <c r="R1459" s="12" t="s">
        <v>88</v>
      </c>
      <c r="S1459" s="1" t="s">
        <v>868</v>
      </c>
      <c r="T1459" s="1" t="s">
        <v>5640</v>
      </c>
      <c r="U1459" s="12" t="s">
        <v>5641</v>
      </c>
      <c r="W1459" s="1" t="s">
        <v>87</v>
      </c>
      <c r="Y1459" s="1" t="s">
        <v>870</v>
      </c>
      <c r="Z1459" s="12" t="s">
        <v>87</v>
      </c>
      <c r="AA1459" s="1" t="s">
        <v>87</v>
      </c>
      <c r="AB1459" s="1" t="s">
        <v>1810</v>
      </c>
      <c r="AD1459" s="12" t="s">
        <v>1810</v>
      </c>
    </row>
    <row r="1460" hidden="1" spans="2:30">
      <c r="B1460" t="e">
        <f>VLOOKUP(G1460,Summary!B:B,1,FALSE)</f>
        <v>#N/A</v>
      </c>
      <c r="C1460" t="str">
        <f t="shared" si="22"/>
        <v>REX</v>
      </c>
      <c r="D1460" s="12" t="s">
        <v>6502</v>
      </c>
      <c r="E1460" s="1" t="s">
        <v>1832</v>
      </c>
      <c r="F1460" s="12" t="s">
        <v>6508</v>
      </c>
      <c r="G1460" s="1" t="s">
        <v>1834</v>
      </c>
      <c r="H1460" s="12" t="s">
        <v>1808</v>
      </c>
      <c r="I1460" s="1" t="s">
        <v>863</v>
      </c>
      <c r="J1460" s="1" t="s">
        <v>863</v>
      </c>
      <c r="K1460" s="1" t="s">
        <v>864</v>
      </c>
      <c r="L1460" s="1" t="s">
        <v>864</v>
      </c>
      <c r="M1460" s="1" t="s">
        <v>865</v>
      </c>
      <c r="N1460" s="1" t="s">
        <v>866</v>
      </c>
      <c r="O1460" s="1" t="s">
        <v>866</v>
      </c>
      <c r="P1460" s="12" t="s">
        <v>1835</v>
      </c>
      <c r="R1460" s="12" t="s">
        <v>88</v>
      </c>
      <c r="S1460" s="1" t="s">
        <v>868</v>
      </c>
      <c r="T1460" s="1" t="s">
        <v>5640</v>
      </c>
      <c r="U1460" s="12" t="s">
        <v>5641</v>
      </c>
      <c r="W1460" s="1" t="s">
        <v>127</v>
      </c>
      <c r="Y1460" s="1" t="s">
        <v>870</v>
      </c>
      <c r="Z1460" s="12" t="s">
        <v>127</v>
      </c>
      <c r="AA1460" s="1" t="s">
        <v>127</v>
      </c>
      <c r="AB1460" s="1" t="s">
        <v>1810</v>
      </c>
      <c r="AD1460" s="12" t="s">
        <v>1810</v>
      </c>
    </row>
    <row r="1461" hidden="1" spans="2:30">
      <c r="B1461" t="e">
        <f>VLOOKUP(G1461,Summary!B:B,1,FALSE)</f>
        <v>#N/A</v>
      </c>
      <c r="C1461" t="str">
        <f t="shared" si="22"/>
        <v>REX</v>
      </c>
      <c r="D1461" s="12" t="s">
        <v>6509</v>
      </c>
      <c r="E1461" s="1" t="s">
        <v>3172</v>
      </c>
      <c r="F1461" s="12" t="s">
        <v>6510</v>
      </c>
      <c r="G1461" s="1" t="s">
        <v>3174</v>
      </c>
      <c r="H1461" s="12" t="s">
        <v>3175</v>
      </c>
      <c r="I1461" s="1" t="s">
        <v>863</v>
      </c>
      <c r="J1461" s="1" t="s">
        <v>863</v>
      </c>
      <c r="K1461" s="1" t="s">
        <v>864</v>
      </c>
      <c r="L1461" s="1" t="s">
        <v>864</v>
      </c>
      <c r="M1461" s="1" t="s">
        <v>865</v>
      </c>
      <c r="N1461" s="1" t="s">
        <v>866</v>
      </c>
      <c r="O1461" s="1" t="s">
        <v>866</v>
      </c>
      <c r="P1461" s="12" t="s">
        <v>3176</v>
      </c>
      <c r="R1461" s="12" t="s">
        <v>88</v>
      </c>
      <c r="S1461" s="1" t="s">
        <v>868</v>
      </c>
      <c r="T1461" s="1" t="s">
        <v>5640</v>
      </c>
      <c r="U1461" s="12" t="s">
        <v>5641</v>
      </c>
      <c r="W1461" s="1" t="s">
        <v>281</v>
      </c>
      <c r="Y1461" s="1" t="s">
        <v>870</v>
      </c>
      <c r="Z1461" s="12" t="s">
        <v>281</v>
      </c>
      <c r="AA1461" s="1" t="s">
        <v>281</v>
      </c>
      <c r="AB1461" s="1" t="s">
        <v>3177</v>
      </c>
      <c r="AD1461" s="12" t="s">
        <v>3177</v>
      </c>
    </row>
    <row r="1462" hidden="1" spans="2:30">
      <c r="B1462" t="e">
        <f>VLOOKUP(G1462,Summary!B:B,1,FALSE)</f>
        <v>#N/A</v>
      </c>
      <c r="C1462" t="str">
        <f t="shared" si="22"/>
        <v>REX</v>
      </c>
      <c r="D1462" s="12" t="s">
        <v>6511</v>
      </c>
      <c r="E1462" s="1" t="s">
        <v>2926</v>
      </c>
      <c r="F1462" s="12" t="s">
        <v>6512</v>
      </c>
      <c r="G1462" s="1" t="s">
        <v>2928</v>
      </c>
      <c r="H1462" s="12" t="s">
        <v>2929</v>
      </c>
      <c r="I1462" s="1" t="s">
        <v>863</v>
      </c>
      <c r="J1462" s="1" t="s">
        <v>863</v>
      </c>
      <c r="K1462" s="1" t="s">
        <v>864</v>
      </c>
      <c r="L1462" s="1" t="s">
        <v>864</v>
      </c>
      <c r="M1462" s="1" t="s">
        <v>865</v>
      </c>
      <c r="N1462" s="1" t="s">
        <v>866</v>
      </c>
      <c r="O1462" s="1" t="s">
        <v>866</v>
      </c>
      <c r="P1462" s="12" t="s">
        <v>2930</v>
      </c>
      <c r="R1462" s="12" t="s">
        <v>88</v>
      </c>
      <c r="S1462" s="1" t="s">
        <v>868</v>
      </c>
      <c r="T1462" s="1" t="s">
        <v>5640</v>
      </c>
      <c r="U1462" s="12" t="s">
        <v>5641</v>
      </c>
      <c r="W1462" s="1" t="s">
        <v>87</v>
      </c>
      <c r="Y1462" s="1" t="s">
        <v>870</v>
      </c>
      <c r="Z1462" s="12" t="s">
        <v>87</v>
      </c>
      <c r="AA1462" s="1" t="s">
        <v>87</v>
      </c>
      <c r="AB1462" s="1" t="s">
        <v>2931</v>
      </c>
      <c r="AD1462" s="12" t="s">
        <v>2931</v>
      </c>
    </row>
    <row r="1463" hidden="1" spans="2:30">
      <c r="B1463" t="e">
        <f>VLOOKUP(G1463,Summary!B:B,1,FALSE)</f>
        <v>#N/A</v>
      </c>
      <c r="C1463" t="str">
        <f t="shared" si="22"/>
        <v>REX</v>
      </c>
      <c r="D1463" s="12" t="s">
        <v>6511</v>
      </c>
      <c r="E1463" s="1" t="s">
        <v>2933</v>
      </c>
      <c r="F1463" s="12" t="s">
        <v>6513</v>
      </c>
      <c r="G1463" s="1" t="s">
        <v>2935</v>
      </c>
      <c r="H1463" s="12" t="s">
        <v>2929</v>
      </c>
      <c r="I1463" s="1" t="s">
        <v>863</v>
      </c>
      <c r="J1463" s="1" t="s">
        <v>863</v>
      </c>
      <c r="K1463" s="1" t="s">
        <v>864</v>
      </c>
      <c r="L1463" s="1" t="s">
        <v>864</v>
      </c>
      <c r="M1463" s="1" t="s">
        <v>865</v>
      </c>
      <c r="N1463" s="1" t="s">
        <v>866</v>
      </c>
      <c r="O1463" s="1" t="s">
        <v>866</v>
      </c>
      <c r="P1463" s="12" t="s">
        <v>2936</v>
      </c>
      <c r="R1463" s="12" t="s">
        <v>88</v>
      </c>
      <c r="S1463" s="1" t="s">
        <v>868</v>
      </c>
      <c r="T1463" s="1" t="s">
        <v>5640</v>
      </c>
      <c r="U1463" s="12" t="s">
        <v>5641</v>
      </c>
      <c r="W1463" s="1" t="s">
        <v>87</v>
      </c>
      <c r="Y1463" s="1" t="s">
        <v>870</v>
      </c>
      <c r="Z1463" s="12" t="s">
        <v>87</v>
      </c>
      <c r="AA1463" s="1" t="s">
        <v>87</v>
      </c>
      <c r="AB1463" s="1" t="s">
        <v>2931</v>
      </c>
      <c r="AD1463" s="12" t="s">
        <v>2931</v>
      </c>
    </row>
    <row r="1464" hidden="1" spans="2:30">
      <c r="B1464" t="e">
        <f>VLOOKUP(G1464,Summary!B:B,1,FALSE)</f>
        <v>#N/A</v>
      </c>
      <c r="C1464" t="str">
        <f t="shared" si="22"/>
        <v>REX</v>
      </c>
      <c r="D1464" s="12" t="s">
        <v>6514</v>
      </c>
      <c r="E1464" s="1" t="s">
        <v>4985</v>
      </c>
      <c r="F1464" s="12" t="s">
        <v>6515</v>
      </c>
      <c r="G1464" s="1" t="s">
        <v>4987</v>
      </c>
      <c r="H1464" s="12" t="s">
        <v>4988</v>
      </c>
      <c r="I1464" s="1" t="s">
        <v>863</v>
      </c>
      <c r="J1464" s="1" t="s">
        <v>863</v>
      </c>
      <c r="K1464" s="1" t="s">
        <v>864</v>
      </c>
      <c r="L1464" s="1" t="s">
        <v>864</v>
      </c>
      <c r="M1464" s="1" t="s">
        <v>865</v>
      </c>
      <c r="N1464" s="1" t="s">
        <v>866</v>
      </c>
      <c r="O1464" s="1" t="s">
        <v>866</v>
      </c>
      <c r="P1464" s="12" t="s">
        <v>4989</v>
      </c>
      <c r="R1464" s="12" t="s">
        <v>88</v>
      </c>
      <c r="S1464" s="1" t="s">
        <v>868</v>
      </c>
      <c r="T1464" s="1" t="s">
        <v>5640</v>
      </c>
      <c r="U1464" s="12" t="s">
        <v>5641</v>
      </c>
      <c r="W1464" s="1" t="s">
        <v>87</v>
      </c>
      <c r="Y1464" s="1" t="s">
        <v>870</v>
      </c>
      <c r="Z1464" s="12" t="s">
        <v>87</v>
      </c>
      <c r="AA1464" s="1" t="s">
        <v>87</v>
      </c>
      <c r="AB1464" s="1" t="s">
        <v>4990</v>
      </c>
      <c r="AD1464" s="12" t="s">
        <v>4990</v>
      </c>
    </row>
    <row r="1465" hidden="1" spans="2:30">
      <c r="B1465" t="e">
        <f>VLOOKUP(G1465,Summary!B:B,1,FALSE)</f>
        <v>#N/A</v>
      </c>
      <c r="C1465" t="str">
        <f t="shared" si="22"/>
        <v>REX</v>
      </c>
      <c r="D1465" s="12" t="s">
        <v>6514</v>
      </c>
      <c r="E1465" s="1" t="s">
        <v>4992</v>
      </c>
      <c r="F1465" s="12" t="s">
        <v>6516</v>
      </c>
      <c r="G1465" s="1" t="s">
        <v>4994</v>
      </c>
      <c r="H1465" s="12" t="s">
        <v>4988</v>
      </c>
      <c r="I1465" s="1" t="s">
        <v>863</v>
      </c>
      <c r="J1465" s="1" t="s">
        <v>863</v>
      </c>
      <c r="K1465" s="1" t="s">
        <v>864</v>
      </c>
      <c r="L1465" s="1" t="s">
        <v>864</v>
      </c>
      <c r="M1465" s="1" t="s">
        <v>865</v>
      </c>
      <c r="N1465" s="1" t="s">
        <v>866</v>
      </c>
      <c r="O1465" s="1" t="s">
        <v>866</v>
      </c>
      <c r="P1465" s="12" t="s">
        <v>4995</v>
      </c>
      <c r="R1465" s="12" t="s">
        <v>88</v>
      </c>
      <c r="S1465" s="1" t="s">
        <v>868</v>
      </c>
      <c r="T1465" s="1" t="s">
        <v>5640</v>
      </c>
      <c r="U1465" s="12" t="s">
        <v>5641</v>
      </c>
      <c r="W1465" s="1" t="s">
        <v>108</v>
      </c>
      <c r="Y1465" s="1" t="s">
        <v>870</v>
      </c>
      <c r="Z1465" s="12" t="s">
        <v>108</v>
      </c>
      <c r="AA1465" s="1" t="s">
        <v>108</v>
      </c>
      <c r="AB1465" s="1" t="s">
        <v>4990</v>
      </c>
      <c r="AD1465" s="12" t="s">
        <v>4990</v>
      </c>
    </row>
    <row r="1466" hidden="1" spans="2:30">
      <c r="B1466" t="e">
        <f>VLOOKUP(G1466,Summary!B:B,1,FALSE)</f>
        <v>#N/A</v>
      </c>
      <c r="C1466" t="str">
        <f t="shared" si="22"/>
        <v>REX</v>
      </c>
      <c r="D1466" s="12" t="s">
        <v>6514</v>
      </c>
      <c r="E1466" s="1" t="s">
        <v>4997</v>
      </c>
      <c r="F1466" s="12" t="s">
        <v>6517</v>
      </c>
      <c r="G1466" s="1" t="s">
        <v>4999</v>
      </c>
      <c r="H1466" s="12" t="s">
        <v>4988</v>
      </c>
      <c r="I1466" s="1" t="s">
        <v>863</v>
      </c>
      <c r="J1466" s="1" t="s">
        <v>863</v>
      </c>
      <c r="K1466" s="1" t="s">
        <v>864</v>
      </c>
      <c r="L1466" s="1" t="s">
        <v>864</v>
      </c>
      <c r="M1466" s="1" t="s">
        <v>865</v>
      </c>
      <c r="N1466" s="1" t="s">
        <v>866</v>
      </c>
      <c r="O1466" s="1" t="s">
        <v>866</v>
      </c>
      <c r="P1466" s="12" t="s">
        <v>5000</v>
      </c>
      <c r="R1466" s="12" t="s">
        <v>88</v>
      </c>
      <c r="S1466" s="1" t="s">
        <v>868</v>
      </c>
      <c r="T1466" s="1" t="s">
        <v>5640</v>
      </c>
      <c r="U1466" s="12" t="s">
        <v>5641</v>
      </c>
      <c r="W1466" s="1" t="s">
        <v>287</v>
      </c>
      <c r="Y1466" s="1" t="s">
        <v>870</v>
      </c>
      <c r="Z1466" s="12" t="s">
        <v>287</v>
      </c>
      <c r="AA1466" s="1" t="s">
        <v>287</v>
      </c>
      <c r="AB1466" s="1" t="s">
        <v>4990</v>
      </c>
      <c r="AD1466" s="12" t="s">
        <v>4990</v>
      </c>
    </row>
    <row r="1467" hidden="1" spans="2:30">
      <c r="B1467" t="e">
        <f>VLOOKUP(G1467,Summary!B:B,1,FALSE)</f>
        <v>#N/A</v>
      </c>
      <c r="C1467" t="str">
        <f t="shared" ref="C1467:C1530" si="23">MID(H1467,6,3)</f>
        <v>REX</v>
      </c>
      <c r="D1467" s="12" t="s">
        <v>6514</v>
      </c>
      <c r="E1467" s="1" t="s">
        <v>5002</v>
      </c>
      <c r="F1467" s="12" t="s">
        <v>6518</v>
      </c>
      <c r="G1467" s="1" t="s">
        <v>5004</v>
      </c>
      <c r="H1467" s="12" t="s">
        <v>4988</v>
      </c>
      <c r="I1467" s="1" t="s">
        <v>863</v>
      </c>
      <c r="J1467" s="1" t="s">
        <v>863</v>
      </c>
      <c r="K1467" s="1" t="s">
        <v>864</v>
      </c>
      <c r="L1467" s="1" t="s">
        <v>864</v>
      </c>
      <c r="M1467" s="1" t="s">
        <v>865</v>
      </c>
      <c r="N1467" s="1" t="s">
        <v>866</v>
      </c>
      <c r="O1467" s="1" t="s">
        <v>866</v>
      </c>
      <c r="P1467" s="12" t="s">
        <v>5005</v>
      </c>
      <c r="R1467" s="12" t="s">
        <v>88</v>
      </c>
      <c r="S1467" s="1" t="s">
        <v>868</v>
      </c>
      <c r="T1467" s="1" t="s">
        <v>5640</v>
      </c>
      <c r="U1467" s="12" t="s">
        <v>5641</v>
      </c>
      <c r="W1467" s="1" t="s">
        <v>87</v>
      </c>
      <c r="Y1467" s="1" t="s">
        <v>870</v>
      </c>
      <c r="Z1467" s="12" t="s">
        <v>87</v>
      </c>
      <c r="AA1467" s="1" t="s">
        <v>87</v>
      </c>
      <c r="AB1467" s="1" t="s">
        <v>4990</v>
      </c>
      <c r="AD1467" s="12" t="s">
        <v>4990</v>
      </c>
    </row>
    <row r="1468" hidden="1" spans="2:30">
      <c r="B1468" t="e">
        <f>VLOOKUP(G1468,Summary!B:B,1,FALSE)</f>
        <v>#N/A</v>
      </c>
      <c r="C1468" t="str">
        <f t="shared" si="23"/>
        <v>REX</v>
      </c>
      <c r="D1468" s="12" t="s">
        <v>6514</v>
      </c>
      <c r="E1468" s="1" t="s">
        <v>5007</v>
      </c>
      <c r="F1468" s="12" t="s">
        <v>6519</v>
      </c>
      <c r="G1468" s="1" t="s">
        <v>5009</v>
      </c>
      <c r="H1468" s="12" t="s">
        <v>4988</v>
      </c>
      <c r="I1468" s="1" t="s">
        <v>863</v>
      </c>
      <c r="J1468" s="1" t="s">
        <v>863</v>
      </c>
      <c r="K1468" s="1" t="s">
        <v>864</v>
      </c>
      <c r="L1468" s="1" t="s">
        <v>864</v>
      </c>
      <c r="M1468" s="1" t="s">
        <v>865</v>
      </c>
      <c r="N1468" s="1" t="s">
        <v>866</v>
      </c>
      <c r="O1468" s="1" t="s">
        <v>866</v>
      </c>
      <c r="P1468" s="12" t="s">
        <v>5010</v>
      </c>
      <c r="R1468" s="12" t="s">
        <v>88</v>
      </c>
      <c r="S1468" s="1" t="s">
        <v>868</v>
      </c>
      <c r="T1468" s="1" t="s">
        <v>5640</v>
      </c>
      <c r="U1468" s="12" t="s">
        <v>5641</v>
      </c>
      <c r="W1468" s="1" t="s">
        <v>127</v>
      </c>
      <c r="Y1468" s="1" t="s">
        <v>870</v>
      </c>
      <c r="Z1468" s="12" t="s">
        <v>127</v>
      </c>
      <c r="AA1468" s="1" t="s">
        <v>127</v>
      </c>
      <c r="AB1468" s="1" t="s">
        <v>4990</v>
      </c>
      <c r="AD1468" s="12" t="s">
        <v>4990</v>
      </c>
    </row>
    <row r="1469" hidden="1" spans="2:30">
      <c r="B1469" t="e">
        <f>VLOOKUP(G1469,Summary!B:B,1,FALSE)</f>
        <v>#N/A</v>
      </c>
      <c r="C1469" t="str">
        <f t="shared" si="23"/>
        <v>REX</v>
      </c>
      <c r="D1469" s="12" t="s">
        <v>6514</v>
      </c>
      <c r="E1469" s="1" t="s">
        <v>5012</v>
      </c>
      <c r="F1469" s="12" t="s">
        <v>6520</v>
      </c>
      <c r="G1469" s="1" t="s">
        <v>5014</v>
      </c>
      <c r="H1469" s="12" t="s">
        <v>4988</v>
      </c>
      <c r="I1469" s="1" t="s">
        <v>863</v>
      </c>
      <c r="J1469" s="1" t="s">
        <v>863</v>
      </c>
      <c r="K1469" s="1" t="s">
        <v>864</v>
      </c>
      <c r="L1469" s="1" t="s">
        <v>864</v>
      </c>
      <c r="M1469" s="1" t="s">
        <v>865</v>
      </c>
      <c r="N1469" s="1" t="s">
        <v>866</v>
      </c>
      <c r="O1469" s="1" t="s">
        <v>866</v>
      </c>
      <c r="P1469" s="12" t="s">
        <v>5015</v>
      </c>
      <c r="R1469" s="12" t="s">
        <v>88</v>
      </c>
      <c r="S1469" s="1" t="s">
        <v>868</v>
      </c>
      <c r="T1469" s="1" t="s">
        <v>5640</v>
      </c>
      <c r="U1469" s="12" t="s">
        <v>5641</v>
      </c>
      <c r="W1469" s="1" t="s">
        <v>87</v>
      </c>
      <c r="Y1469" s="1" t="s">
        <v>870</v>
      </c>
      <c r="Z1469" s="12" t="s">
        <v>87</v>
      </c>
      <c r="AA1469" s="1" t="s">
        <v>87</v>
      </c>
      <c r="AB1469" s="1" t="s">
        <v>4990</v>
      </c>
      <c r="AD1469" s="12" t="s">
        <v>4990</v>
      </c>
    </row>
    <row r="1470" hidden="1" spans="2:30">
      <c r="B1470" t="e">
        <f>VLOOKUP(G1470,Summary!B:B,1,FALSE)</f>
        <v>#N/A</v>
      </c>
      <c r="C1470" t="str">
        <f t="shared" si="23"/>
        <v>REX</v>
      </c>
      <c r="D1470" s="12" t="s">
        <v>6514</v>
      </c>
      <c r="E1470" s="1" t="s">
        <v>5017</v>
      </c>
      <c r="F1470" s="12" t="s">
        <v>6521</v>
      </c>
      <c r="G1470" s="1" t="s">
        <v>5019</v>
      </c>
      <c r="H1470" s="12" t="s">
        <v>4988</v>
      </c>
      <c r="I1470" s="1" t="s">
        <v>863</v>
      </c>
      <c r="J1470" s="1" t="s">
        <v>863</v>
      </c>
      <c r="K1470" s="1" t="s">
        <v>864</v>
      </c>
      <c r="L1470" s="1" t="s">
        <v>864</v>
      </c>
      <c r="M1470" s="1" t="s">
        <v>865</v>
      </c>
      <c r="N1470" s="1" t="s">
        <v>866</v>
      </c>
      <c r="O1470" s="1" t="s">
        <v>866</v>
      </c>
      <c r="P1470" s="12" t="s">
        <v>5020</v>
      </c>
      <c r="R1470" s="12" t="s">
        <v>88</v>
      </c>
      <c r="S1470" s="1" t="s">
        <v>868</v>
      </c>
      <c r="T1470" s="1" t="s">
        <v>5640</v>
      </c>
      <c r="U1470" s="12" t="s">
        <v>5641</v>
      </c>
      <c r="W1470" s="1" t="s">
        <v>127</v>
      </c>
      <c r="Y1470" s="1" t="s">
        <v>870</v>
      </c>
      <c r="Z1470" s="12" t="s">
        <v>127</v>
      </c>
      <c r="AA1470" s="1" t="s">
        <v>127</v>
      </c>
      <c r="AB1470" s="1" t="s">
        <v>4990</v>
      </c>
      <c r="AD1470" s="12" t="s">
        <v>4990</v>
      </c>
    </row>
    <row r="1471" hidden="1" spans="2:30">
      <c r="B1471" t="e">
        <f>VLOOKUP(G1471,Summary!B:B,1,FALSE)</f>
        <v>#N/A</v>
      </c>
      <c r="C1471" t="str">
        <f t="shared" si="23"/>
        <v>REX</v>
      </c>
      <c r="D1471" s="12" t="s">
        <v>6514</v>
      </c>
      <c r="E1471" s="1" t="s">
        <v>5022</v>
      </c>
      <c r="F1471" s="12" t="s">
        <v>6522</v>
      </c>
      <c r="G1471" s="1" t="s">
        <v>5024</v>
      </c>
      <c r="H1471" s="12" t="s">
        <v>4988</v>
      </c>
      <c r="I1471" s="1" t="s">
        <v>863</v>
      </c>
      <c r="J1471" s="1" t="s">
        <v>863</v>
      </c>
      <c r="K1471" s="1" t="s">
        <v>864</v>
      </c>
      <c r="L1471" s="1" t="s">
        <v>864</v>
      </c>
      <c r="M1471" s="1" t="s">
        <v>865</v>
      </c>
      <c r="N1471" s="1" t="s">
        <v>866</v>
      </c>
      <c r="O1471" s="1" t="s">
        <v>866</v>
      </c>
      <c r="P1471" s="12" t="s">
        <v>5025</v>
      </c>
      <c r="R1471" s="12" t="s">
        <v>88</v>
      </c>
      <c r="S1471" s="1" t="s">
        <v>868</v>
      </c>
      <c r="T1471" s="1" t="s">
        <v>5640</v>
      </c>
      <c r="U1471" s="12" t="s">
        <v>5641</v>
      </c>
      <c r="W1471" s="1" t="s">
        <v>87</v>
      </c>
      <c r="Y1471" s="1" t="s">
        <v>870</v>
      </c>
      <c r="Z1471" s="12" t="s">
        <v>87</v>
      </c>
      <c r="AA1471" s="1" t="s">
        <v>87</v>
      </c>
      <c r="AB1471" s="1" t="s">
        <v>4990</v>
      </c>
      <c r="AD1471" s="12" t="s">
        <v>4990</v>
      </c>
    </row>
    <row r="1472" hidden="1" spans="2:30">
      <c r="B1472" t="e">
        <f>VLOOKUP(G1472,Summary!B:B,1,FALSE)</f>
        <v>#N/A</v>
      </c>
      <c r="C1472" t="str">
        <f t="shared" si="23"/>
        <v>REX</v>
      </c>
      <c r="D1472" s="12" t="s">
        <v>6514</v>
      </c>
      <c r="E1472" s="1" t="s">
        <v>5027</v>
      </c>
      <c r="F1472" s="12" t="s">
        <v>6523</v>
      </c>
      <c r="G1472" s="1" t="s">
        <v>5029</v>
      </c>
      <c r="H1472" s="12" t="s">
        <v>4988</v>
      </c>
      <c r="I1472" s="1" t="s">
        <v>863</v>
      </c>
      <c r="J1472" s="1" t="s">
        <v>863</v>
      </c>
      <c r="K1472" s="1" t="s">
        <v>864</v>
      </c>
      <c r="L1472" s="1" t="s">
        <v>864</v>
      </c>
      <c r="M1472" s="1" t="s">
        <v>865</v>
      </c>
      <c r="N1472" s="1" t="s">
        <v>866</v>
      </c>
      <c r="O1472" s="1" t="s">
        <v>866</v>
      </c>
      <c r="P1472" s="12" t="s">
        <v>5030</v>
      </c>
      <c r="R1472" s="12" t="s">
        <v>88</v>
      </c>
      <c r="S1472" s="1" t="s">
        <v>868</v>
      </c>
      <c r="T1472" s="1" t="s">
        <v>5640</v>
      </c>
      <c r="U1472" s="12" t="s">
        <v>5641</v>
      </c>
      <c r="W1472" s="1" t="s">
        <v>287</v>
      </c>
      <c r="Y1472" s="1" t="s">
        <v>870</v>
      </c>
      <c r="Z1472" s="12" t="s">
        <v>287</v>
      </c>
      <c r="AA1472" s="1" t="s">
        <v>287</v>
      </c>
      <c r="AB1472" s="1" t="s">
        <v>4990</v>
      </c>
      <c r="AD1472" s="12" t="s">
        <v>4990</v>
      </c>
    </row>
    <row r="1473" hidden="1" spans="2:30">
      <c r="B1473" t="e">
        <f>VLOOKUP(G1473,Summary!B:B,1,FALSE)</f>
        <v>#N/A</v>
      </c>
      <c r="C1473" t="str">
        <f t="shared" si="23"/>
        <v>REX</v>
      </c>
      <c r="D1473" s="12" t="s">
        <v>6514</v>
      </c>
      <c r="E1473" s="1" t="s">
        <v>5032</v>
      </c>
      <c r="F1473" s="12" t="s">
        <v>6524</v>
      </c>
      <c r="G1473" s="1" t="s">
        <v>5034</v>
      </c>
      <c r="H1473" s="12" t="s">
        <v>4988</v>
      </c>
      <c r="I1473" s="1" t="s">
        <v>863</v>
      </c>
      <c r="J1473" s="1" t="s">
        <v>863</v>
      </c>
      <c r="K1473" s="1" t="s">
        <v>864</v>
      </c>
      <c r="L1473" s="1" t="s">
        <v>864</v>
      </c>
      <c r="M1473" s="1" t="s">
        <v>865</v>
      </c>
      <c r="N1473" s="1" t="s">
        <v>866</v>
      </c>
      <c r="O1473" s="1" t="s">
        <v>866</v>
      </c>
      <c r="P1473" s="12" t="s">
        <v>5035</v>
      </c>
      <c r="R1473" s="12" t="s">
        <v>88</v>
      </c>
      <c r="S1473" s="1" t="s">
        <v>868</v>
      </c>
      <c r="T1473" s="1" t="s">
        <v>5640</v>
      </c>
      <c r="U1473" s="12" t="s">
        <v>5641</v>
      </c>
      <c r="W1473" s="1" t="s">
        <v>820</v>
      </c>
      <c r="Y1473" s="1" t="s">
        <v>870</v>
      </c>
      <c r="Z1473" s="12" t="s">
        <v>820</v>
      </c>
      <c r="AA1473" s="1" t="s">
        <v>820</v>
      </c>
      <c r="AB1473" s="1" t="s">
        <v>4990</v>
      </c>
      <c r="AD1473" s="12" t="s">
        <v>4990</v>
      </c>
    </row>
    <row r="1474" hidden="1" spans="2:30">
      <c r="B1474" t="e">
        <f>VLOOKUP(G1474,Summary!B:B,1,FALSE)</f>
        <v>#N/A</v>
      </c>
      <c r="C1474" t="str">
        <f t="shared" si="23"/>
        <v>REX</v>
      </c>
      <c r="D1474" s="12" t="s">
        <v>6514</v>
      </c>
      <c r="E1474" s="1" t="s">
        <v>5037</v>
      </c>
      <c r="F1474" s="12" t="s">
        <v>6525</v>
      </c>
      <c r="G1474" s="1" t="s">
        <v>5039</v>
      </c>
      <c r="H1474" s="12" t="s">
        <v>4988</v>
      </c>
      <c r="I1474" s="1" t="s">
        <v>863</v>
      </c>
      <c r="J1474" s="1" t="s">
        <v>863</v>
      </c>
      <c r="K1474" s="1" t="s">
        <v>864</v>
      </c>
      <c r="L1474" s="1" t="s">
        <v>864</v>
      </c>
      <c r="M1474" s="1" t="s">
        <v>865</v>
      </c>
      <c r="N1474" s="1" t="s">
        <v>866</v>
      </c>
      <c r="O1474" s="1" t="s">
        <v>866</v>
      </c>
      <c r="P1474" s="12" t="s">
        <v>5040</v>
      </c>
      <c r="R1474" s="12" t="s">
        <v>88</v>
      </c>
      <c r="S1474" s="1" t="s">
        <v>868</v>
      </c>
      <c r="T1474" s="1" t="s">
        <v>5640</v>
      </c>
      <c r="U1474" s="12" t="s">
        <v>5641</v>
      </c>
      <c r="W1474" s="1" t="s">
        <v>601</v>
      </c>
      <c r="Y1474" s="1" t="s">
        <v>870</v>
      </c>
      <c r="Z1474" s="12" t="s">
        <v>601</v>
      </c>
      <c r="AA1474" s="1" t="s">
        <v>601</v>
      </c>
      <c r="AB1474" s="1" t="s">
        <v>4990</v>
      </c>
      <c r="AD1474" s="12" t="s">
        <v>4990</v>
      </c>
    </row>
    <row r="1475" hidden="1" spans="2:30">
      <c r="B1475" t="e">
        <f>VLOOKUP(G1475,Summary!B:B,1,FALSE)</f>
        <v>#N/A</v>
      </c>
      <c r="C1475" t="str">
        <f t="shared" si="23"/>
        <v>REX</v>
      </c>
      <c r="D1475" s="12" t="s">
        <v>6514</v>
      </c>
      <c r="E1475" s="1" t="s">
        <v>5042</v>
      </c>
      <c r="F1475" s="12" t="s">
        <v>6526</v>
      </c>
      <c r="G1475" s="1" t="s">
        <v>5044</v>
      </c>
      <c r="H1475" s="12" t="s">
        <v>4988</v>
      </c>
      <c r="I1475" s="1" t="s">
        <v>863</v>
      </c>
      <c r="J1475" s="1" t="s">
        <v>863</v>
      </c>
      <c r="K1475" s="1" t="s">
        <v>864</v>
      </c>
      <c r="L1475" s="1" t="s">
        <v>864</v>
      </c>
      <c r="M1475" s="1" t="s">
        <v>865</v>
      </c>
      <c r="N1475" s="1" t="s">
        <v>866</v>
      </c>
      <c r="O1475" s="1" t="s">
        <v>866</v>
      </c>
      <c r="P1475" s="12" t="s">
        <v>5045</v>
      </c>
      <c r="R1475" s="12" t="s">
        <v>88</v>
      </c>
      <c r="S1475" s="1" t="s">
        <v>868</v>
      </c>
      <c r="T1475" s="1" t="s">
        <v>5640</v>
      </c>
      <c r="U1475" s="12" t="s">
        <v>5641</v>
      </c>
      <c r="W1475" s="1" t="s">
        <v>825</v>
      </c>
      <c r="Y1475" s="1" t="s">
        <v>870</v>
      </c>
      <c r="Z1475" s="12" t="s">
        <v>825</v>
      </c>
      <c r="AA1475" s="1" t="s">
        <v>825</v>
      </c>
      <c r="AB1475" s="1" t="s">
        <v>4990</v>
      </c>
      <c r="AD1475" s="12" t="s">
        <v>4990</v>
      </c>
    </row>
    <row r="1476" hidden="1" spans="2:30">
      <c r="B1476" t="e">
        <f>VLOOKUP(G1476,Summary!B:B,1,FALSE)</f>
        <v>#N/A</v>
      </c>
      <c r="C1476" t="str">
        <f t="shared" si="23"/>
        <v>REX</v>
      </c>
      <c r="D1476" s="12" t="s">
        <v>6514</v>
      </c>
      <c r="E1476" s="1" t="s">
        <v>5047</v>
      </c>
      <c r="F1476" s="12" t="s">
        <v>6527</v>
      </c>
      <c r="G1476" s="1" t="s">
        <v>5049</v>
      </c>
      <c r="H1476" s="12" t="s">
        <v>4988</v>
      </c>
      <c r="I1476" s="1" t="s">
        <v>863</v>
      </c>
      <c r="J1476" s="1" t="s">
        <v>863</v>
      </c>
      <c r="K1476" s="1" t="s">
        <v>864</v>
      </c>
      <c r="L1476" s="1" t="s">
        <v>864</v>
      </c>
      <c r="M1476" s="1" t="s">
        <v>865</v>
      </c>
      <c r="N1476" s="1" t="s">
        <v>866</v>
      </c>
      <c r="O1476" s="1" t="s">
        <v>866</v>
      </c>
      <c r="P1476" s="12" t="s">
        <v>5050</v>
      </c>
      <c r="R1476" s="12" t="s">
        <v>88</v>
      </c>
      <c r="S1476" s="1" t="s">
        <v>868</v>
      </c>
      <c r="T1476" s="1" t="s">
        <v>5640</v>
      </c>
      <c r="U1476" s="12" t="s">
        <v>5641</v>
      </c>
      <c r="W1476" s="1" t="s">
        <v>140</v>
      </c>
      <c r="Y1476" s="1" t="s">
        <v>870</v>
      </c>
      <c r="Z1476" s="12" t="s">
        <v>140</v>
      </c>
      <c r="AA1476" s="1" t="s">
        <v>140</v>
      </c>
      <c r="AB1476" s="1" t="s">
        <v>4990</v>
      </c>
      <c r="AD1476" s="12" t="s">
        <v>4990</v>
      </c>
    </row>
    <row r="1477" hidden="1" spans="2:30">
      <c r="B1477" t="e">
        <f>VLOOKUP(G1477,Summary!B:B,1,FALSE)</f>
        <v>#N/A</v>
      </c>
      <c r="C1477" t="str">
        <f t="shared" si="23"/>
        <v>REX</v>
      </c>
      <c r="D1477" s="12" t="s">
        <v>6514</v>
      </c>
      <c r="E1477" s="1" t="s">
        <v>5052</v>
      </c>
      <c r="F1477" s="12" t="s">
        <v>6528</v>
      </c>
      <c r="G1477" s="1" t="s">
        <v>5054</v>
      </c>
      <c r="H1477" s="12" t="s">
        <v>4988</v>
      </c>
      <c r="I1477" s="1" t="s">
        <v>863</v>
      </c>
      <c r="J1477" s="1" t="s">
        <v>863</v>
      </c>
      <c r="K1477" s="1" t="s">
        <v>864</v>
      </c>
      <c r="L1477" s="1" t="s">
        <v>864</v>
      </c>
      <c r="M1477" s="1" t="s">
        <v>865</v>
      </c>
      <c r="N1477" s="1" t="s">
        <v>866</v>
      </c>
      <c r="O1477" s="1" t="s">
        <v>866</v>
      </c>
      <c r="P1477" s="12" t="s">
        <v>5055</v>
      </c>
      <c r="R1477" s="12" t="s">
        <v>88</v>
      </c>
      <c r="S1477" s="1" t="s">
        <v>868</v>
      </c>
      <c r="T1477" s="1" t="s">
        <v>5640</v>
      </c>
      <c r="U1477" s="12" t="s">
        <v>5641</v>
      </c>
      <c r="W1477" s="1" t="s">
        <v>87</v>
      </c>
      <c r="Y1477" s="1" t="s">
        <v>870</v>
      </c>
      <c r="Z1477" s="12" t="s">
        <v>87</v>
      </c>
      <c r="AA1477" s="1" t="s">
        <v>87</v>
      </c>
      <c r="AB1477" s="1" t="s">
        <v>4990</v>
      </c>
      <c r="AD1477" s="12" t="s">
        <v>4990</v>
      </c>
    </row>
    <row r="1478" hidden="1" spans="2:30">
      <c r="B1478" t="e">
        <f>VLOOKUP(G1478,Summary!B:B,1,FALSE)</f>
        <v>#N/A</v>
      </c>
      <c r="C1478" t="str">
        <f t="shared" si="23"/>
        <v>REX</v>
      </c>
      <c r="D1478" s="12" t="s">
        <v>6514</v>
      </c>
      <c r="E1478" s="1" t="s">
        <v>5057</v>
      </c>
      <c r="F1478" s="12" t="s">
        <v>6529</v>
      </c>
      <c r="G1478" s="1" t="s">
        <v>5059</v>
      </c>
      <c r="H1478" s="12" t="s">
        <v>4988</v>
      </c>
      <c r="I1478" s="1" t="s">
        <v>863</v>
      </c>
      <c r="J1478" s="1" t="s">
        <v>863</v>
      </c>
      <c r="K1478" s="1" t="s">
        <v>864</v>
      </c>
      <c r="L1478" s="1" t="s">
        <v>864</v>
      </c>
      <c r="M1478" s="1" t="s">
        <v>865</v>
      </c>
      <c r="N1478" s="1" t="s">
        <v>866</v>
      </c>
      <c r="O1478" s="1" t="s">
        <v>866</v>
      </c>
      <c r="P1478" s="12" t="s">
        <v>5060</v>
      </c>
      <c r="R1478" s="12" t="s">
        <v>88</v>
      </c>
      <c r="S1478" s="1" t="s">
        <v>868</v>
      </c>
      <c r="T1478" s="1" t="s">
        <v>5640</v>
      </c>
      <c r="U1478" s="12" t="s">
        <v>5641</v>
      </c>
      <c r="W1478" s="1" t="s">
        <v>108</v>
      </c>
      <c r="Y1478" s="1" t="s">
        <v>870</v>
      </c>
      <c r="Z1478" s="12" t="s">
        <v>108</v>
      </c>
      <c r="AA1478" s="1" t="s">
        <v>108</v>
      </c>
      <c r="AB1478" s="1" t="s">
        <v>4990</v>
      </c>
      <c r="AD1478" s="12" t="s">
        <v>4990</v>
      </c>
    </row>
    <row r="1479" hidden="1" spans="2:30">
      <c r="B1479" t="e">
        <f>VLOOKUP(G1479,Summary!B:B,1,FALSE)</f>
        <v>#N/A</v>
      </c>
      <c r="C1479" t="str">
        <f t="shared" si="23"/>
        <v>REX</v>
      </c>
      <c r="D1479" s="12" t="s">
        <v>6530</v>
      </c>
      <c r="E1479" s="1" t="s">
        <v>4091</v>
      </c>
      <c r="F1479" s="12" t="s">
        <v>6531</v>
      </c>
      <c r="G1479" s="1" t="s">
        <v>4093</v>
      </c>
      <c r="H1479" s="12" t="s">
        <v>4094</v>
      </c>
      <c r="I1479" s="1" t="s">
        <v>863</v>
      </c>
      <c r="J1479" s="1" t="s">
        <v>863</v>
      </c>
      <c r="K1479" s="1" t="s">
        <v>864</v>
      </c>
      <c r="L1479" s="1" t="s">
        <v>864</v>
      </c>
      <c r="M1479" s="1" t="s">
        <v>865</v>
      </c>
      <c r="N1479" s="1" t="s">
        <v>866</v>
      </c>
      <c r="O1479" s="1" t="s">
        <v>866</v>
      </c>
      <c r="P1479" s="12" t="s">
        <v>4095</v>
      </c>
      <c r="R1479" s="12" t="s">
        <v>88</v>
      </c>
      <c r="S1479" s="1" t="s">
        <v>868</v>
      </c>
      <c r="T1479" s="1" t="s">
        <v>5640</v>
      </c>
      <c r="U1479" s="12" t="s">
        <v>5641</v>
      </c>
      <c r="W1479" s="1" t="s">
        <v>127</v>
      </c>
      <c r="Y1479" s="1" t="s">
        <v>870</v>
      </c>
      <c r="Z1479" s="12" t="s">
        <v>127</v>
      </c>
      <c r="AA1479" s="1" t="s">
        <v>127</v>
      </c>
      <c r="AB1479" s="1" t="s">
        <v>547</v>
      </c>
      <c r="AD1479" s="12" t="s">
        <v>547</v>
      </c>
    </row>
    <row r="1480" hidden="1" spans="2:30">
      <c r="B1480" t="e">
        <f>VLOOKUP(G1480,Summary!B:B,1,FALSE)</f>
        <v>#N/A</v>
      </c>
      <c r="C1480" t="str">
        <f t="shared" si="23"/>
        <v>REX</v>
      </c>
      <c r="D1480" s="12" t="s">
        <v>6530</v>
      </c>
      <c r="E1480" s="1" t="s">
        <v>4097</v>
      </c>
      <c r="F1480" s="12" t="s">
        <v>6532</v>
      </c>
      <c r="G1480" s="1" t="s">
        <v>4099</v>
      </c>
      <c r="H1480" s="12" t="s">
        <v>4094</v>
      </c>
      <c r="I1480" s="1" t="s">
        <v>863</v>
      </c>
      <c r="J1480" s="1" t="s">
        <v>863</v>
      </c>
      <c r="K1480" s="1" t="s">
        <v>864</v>
      </c>
      <c r="L1480" s="1" t="s">
        <v>864</v>
      </c>
      <c r="M1480" s="1" t="s">
        <v>865</v>
      </c>
      <c r="N1480" s="1" t="s">
        <v>866</v>
      </c>
      <c r="O1480" s="1" t="s">
        <v>866</v>
      </c>
      <c r="P1480" s="12" t="s">
        <v>4100</v>
      </c>
      <c r="R1480" s="12" t="s">
        <v>88</v>
      </c>
      <c r="S1480" s="1" t="s">
        <v>868</v>
      </c>
      <c r="T1480" s="1" t="s">
        <v>5640</v>
      </c>
      <c r="U1480" s="12" t="s">
        <v>5641</v>
      </c>
      <c r="W1480" s="1" t="s">
        <v>87</v>
      </c>
      <c r="Y1480" s="1" t="s">
        <v>870</v>
      </c>
      <c r="Z1480" s="12" t="s">
        <v>87</v>
      </c>
      <c r="AA1480" s="1" t="s">
        <v>87</v>
      </c>
      <c r="AB1480" s="1" t="s">
        <v>547</v>
      </c>
      <c r="AD1480" s="12" t="s">
        <v>547</v>
      </c>
    </row>
    <row r="1481" hidden="1" spans="2:30">
      <c r="B1481" t="e">
        <f>VLOOKUP(G1481,Summary!B:B,1,FALSE)</f>
        <v>#N/A</v>
      </c>
      <c r="C1481" t="str">
        <f t="shared" si="23"/>
        <v>REX</v>
      </c>
      <c r="D1481" s="12" t="s">
        <v>6530</v>
      </c>
      <c r="E1481" s="1" t="s">
        <v>4102</v>
      </c>
      <c r="F1481" s="12" t="s">
        <v>6533</v>
      </c>
      <c r="G1481" s="1" t="s">
        <v>4104</v>
      </c>
      <c r="H1481" s="12" t="s">
        <v>4094</v>
      </c>
      <c r="I1481" s="1" t="s">
        <v>863</v>
      </c>
      <c r="J1481" s="1" t="s">
        <v>863</v>
      </c>
      <c r="K1481" s="1" t="s">
        <v>864</v>
      </c>
      <c r="L1481" s="1" t="s">
        <v>864</v>
      </c>
      <c r="M1481" s="1" t="s">
        <v>865</v>
      </c>
      <c r="N1481" s="1" t="s">
        <v>866</v>
      </c>
      <c r="O1481" s="1" t="s">
        <v>866</v>
      </c>
      <c r="P1481" s="12" t="s">
        <v>4105</v>
      </c>
      <c r="R1481" s="12" t="s">
        <v>88</v>
      </c>
      <c r="S1481" s="1" t="s">
        <v>868</v>
      </c>
      <c r="T1481" s="1" t="s">
        <v>5640</v>
      </c>
      <c r="U1481" s="12" t="s">
        <v>5641</v>
      </c>
      <c r="W1481" s="1" t="s">
        <v>87</v>
      </c>
      <c r="Y1481" s="1" t="s">
        <v>870</v>
      </c>
      <c r="Z1481" s="12" t="s">
        <v>87</v>
      </c>
      <c r="AA1481" s="1" t="s">
        <v>87</v>
      </c>
      <c r="AB1481" s="1" t="s">
        <v>547</v>
      </c>
      <c r="AD1481" s="12" t="s">
        <v>547</v>
      </c>
    </row>
    <row r="1482" hidden="1" spans="2:30">
      <c r="B1482" t="e">
        <f>VLOOKUP(G1482,Summary!B:B,1,FALSE)</f>
        <v>#N/A</v>
      </c>
      <c r="C1482" t="str">
        <f t="shared" si="23"/>
        <v>REX</v>
      </c>
      <c r="D1482" s="12" t="s">
        <v>6530</v>
      </c>
      <c r="E1482" s="1" t="s">
        <v>4107</v>
      </c>
      <c r="F1482" s="12" t="s">
        <v>6534</v>
      </c>
      <c r="G1482" s="1" t="s">
        <v>4109</v>
      </c>
      <c r="H1482" s="12" t="s">
        <v>4094</v>
      </c>
      <c r="I1482" s="1" t="s">
        <v>863</v>
      </c>
      <c r="J1482" s="1" t="s">
        <v>863</v>
      </c>
      <c r="K1482" s="1" t="s">
        <v>864</v>
      </c>
      <c r="L1482" s="1" t="s">
        <v>864</v>
      </c>
      <c r="M1482" s="1" t="s">
        <v>865</v>
      </c>
      <c r="N1482" s="1" t="s">
        <v>866</v>
      </c>
      <c r="O1482" s="1" t="s">
        <v>866</v>
      </c>
      <c r="P1482" s="12" t="s">
        <v>4110</v>
      </c>
      <c r="R1482" s="12" t="s">
        <v>88</v>
      </c>
      <c r="S1482" s="1" t="s">
        <v>868</v>
      </c>
      <c r="T1482" s="1" t="s">
        <v>5640</v>
      </c>
      <c r="U1482" s="12" t="s">
        <v>5641</v>
      </c>
      <c r="W1482" s="1" t="s">
        <v>87</v>
      </c>
      <c r="Y1482" s="1" t="s">
        <v>870</v>
      </c>
      <c r="Z1482" s="12" t="s">
        <v>87</v>
      </c>
      <c r="AA1482" s="1" t="s">
        <v>87</v>
      </c>
      <c r="AB1482" s="1" t="s">
        <v>547</v>
      </c>
      <c r="AD1482" s="12" t="s">
        <v>547</v>
      </c>
    </row>
    <row r="1483" hidden="1" spans="2:30">
      <c r="B1483" t="e">
        <f>VLOOKUP(G1483,Summary!B:B,1,FALSE)</f>
        <v>#N/A</v>
      </c>
      <c r="C1483" t="str">
        <f t="shared" si="23"/>
        <v>REX</v>
      </c>
      <c r="D1483" s="12" t="s">
        <v>6530</v>
      </c>
      <c r="E1483" s="1" t="s">
        <v>4112</v>
      </c>
      <c r="F1483" s="12" t="s">
        <v>6535</v>
      </c>
      <c r="G1483" s="1" t="s">
        <v>4114</v>
      </c>
      <c r="H1483" s="12" t="s">
        <v>4094</v>
      </c>
      <c r="I1483" s="1" t="s">
        <v>863</v>
      </c>
      <c r="J1483" s="1" t="s">
        <v>863</v>
      </c>
      <c r="K1483" s="1" t="s">
        <v>864</v>
      </c>
      <c r="L1483" s="1" t="s">
        <v>864</v>
      </c>
      <c r="M1483" s="1" t="s">
        <v>865</v>
      </c>
      <c r="N1483" s="1" t="s">
        <v>866</v>
      </c>
      <c r="O1483" s="1" t="s">
        <v>866</v>
      </c>
      <c r="P1483" s="12" t="s">
        <v>4115</v>
      </c>
      <c r="R1483" s="12" t="s">
        <v>88</v>
      </c>
      <c r="S1483" s="1" t="s">
        <v>868</v>
      </c>
      <c r="T1483" s="1" t="s">
        <v>5640</v>
      </c>
      <c r="U1483" s="12" t="s">
        <v>5641</v>
      </c>
      <c r="W1483" s="1" t="s">
        <v>87</v>
      </c>
      <c r="Y1483" s="1" t="s">
        <v>870</v>
      </c>
      <c r="Z1483" s="12" t="s">
        <v>87</v>
      </c>
      <c r="AA1483" s="1" t="s">
        <v>87</v>
      </c>
      <c r="AB1483" s="1" t="s">
        <v>547</v>
      </c>
      <c r="AD1483" s="12" t="s">
        <v>547</v>
      </c>
    </row>
    <row r="1484" hidden="1" spans="2:30">
      <c r="B1484" t="e">
        <f>VLOOKUP(G1484,Summary!B:B,1,FALSE)</f>
        <v>#N/A</v>
      </c>
      <c r="C1484" t="str">
        <f t="shared" si="23"/>
        <v>REX</v>
      </c>
      <c r="D1484" s="12" t="s">
        <v>6536</v>
      </c>
      <c r="E1484" s="1" t="s">
        <v>1882</v>
      </c>
      <c r="F1484" s="12" t="s">
        <v>6537</v>
      </c>
      <c r="G1484" s="1" t="s">
        <v>1884</v>
      </c>
      <c r="H1484" s="12" t="s">
        <v>1885</v>
      </c>
      <c r="I1484" s="1" t="s">
        <v>863</v>
      </c>
      <c r="J1484" s="1" t="s">
        <v>863</v>
      </c>
      <c r="K1484" s="1" t="s">
        <v>864</v>
      </c>
      <c r="L1484" s="1" t="s">
        <v>864</v>
      </c>
      <c r="M1484" s="1" t="s">
        <v>865</v>
      </c>
      <c r="N1484" s="1" t="s">
        <v>866</v>
      </c>
      <c r="O1484" s="1" t="s">
        <v>866</v>
      </c>
      <c r="P1484" s="12" t="s">
        <v>1886</v>
      </c>
      <c r="R1484" s="12" t="s">
        <v>88</v>
      </c>
      <c r="S1484" s="1" t="s">
        <v>868</v>
      </c>
      <c r="T1484" s="1" t="s">
        <v>5640</v>
      </c>
      <c r="U1484" s="12" t="s">
        <v>5641</v>
      </c>
      <c r="W1484" s="1" t="s">
        <v>87</v>
      </c>
      <c r="Y1484" s="1" t="s">
        <v>870</v>
      </c>
      <c r="Z1484" s="12" t="s">
        <v>87</v>
      </c>
      <c r="AA1484" s="1" t="s">
        <v>87</v>
      </c>
      <c r="AB1484" s="1" t="s">
        <v>1887</v>
      </c>
      <c r="AD1484" s="12" t="s">
        <v>1887</v>
      </c>
    </row>
    <row r="1485" hidden="1" spans="2:30">
      <c r="B1485" t="e">
        <f>VLOOKUP(G1485,Summary!B:B,1,FALSE)</f>
        <v>#N/A</v>
      </c>
      <c r="C1485" t="str">
        <f t="shared" si="23"/>
        <v>REX</v>
      </c>
      <c r="D1485" s="12" t="s">
        <v>6536</v>
      </c>
      <c r="E1485" s="1" t="s">
        <v>1889</v>
      </c>
      <c r="F1485" s="12" t="s">
        <v>6538</v>
      </c>
      <c r="G1485" s="1" t="s">
        <v>1891</v>
      </c>
      <c r="H1485" s="12" t="s">
        <v>1885</v>
      </c>
      <c r="I1485" s="1" t="s">
        <v>863</v>
      </c>
      <c r="J1485" s="1" t="s">
        <v>863</v>
      </c>
      <c r="K1485" s="1" t="s">
        <v>864</v>
      </c>
      <c r="L1485" s="1" t="s">
        <v>864</v>
      </c>
      <c r="M1485" s="1" t="s">
        <v>865</v>
      </c>
      <c r="N1485" s="1" t="s">
        <v>866</v>
      </c>
      <c r="O1485" s="1" t="s">
        <v>866</v>
      </c>
      <c r="P1485" s="12" t="s">
        <v>1892</v>
      </c>
      <c r="R1485" s="12" t="s">
        <v>88</v>
      </c>
      <c r="S1485" s="1" t="s">
        <v>868</v>
      </c>
      <c r="T1485" s="1" t="s">
        <v>5640</v>
      </c>
      <c r="U1485" s="12" t="s">
        <v>5641</v>
      </c>
      <c r="W1485" s="1" t="s">
        <v>281</v>
      </c>
      <c r="Y1485" s="1" t="s">
        <v>870</v>
      </c>
      <c r="Z1485" s="12" t="s">
        <v>281</v>
      </c>
      <c r="AA1485" s="1" t="s">
        <v>281</v>
      </c>
      <c r="AB1485" s="1" t="s">
        <v>1887</v>
      </c>
      <c r="AD1485" s="12" t="s">
        <v>1887</v>
      </c>
    </row>
    <row r="1486" hidden="1" spans="2:30">
      <c r="B1486" t="e">
        <f>VLOOKUP(G1486,Summary!B:B,1,FALSE)</f>
        <v>#N/A</v>
      </c>
      <c r="C1486" t="str">
        <f t="shared" si="23"/>
        <v>REX</v>
      </c>
      <c r="D1486" s="12" t="s">
        <v>6536</v>
      </c>
      <c r="E1486" s="1" t="s">
        <v>1894</v>
      </c>
      <c r="F1486" s="12" t="s">
        <v>6539</v>
      </c>
      <c r="G1486" s="1" t="s">
        <v>1896</v>
      </c>
      <c r="H1486" s="12" t="s">
        <v>1885</v>
      </c>
      <c r="I1486" s="1" t="s">
        <v>863</v>
      </c>
      <c r="J1486" s="1" t="s">
        <v>863</v>
      </c>
      <c r="K1486" s="1" t="s">
        <v>864</v>
      </c>
      <c r="L1486" s="1" t="s">
        <v>864</v>
      </c>
      <c r="M1486" s="1" t="s">
        <v>865</v>
      </c>
      <c r="N1486" s="1" t="s">
        <v>866</v>
      </c>
      <c r="O1486" s="1" t="s">
        <v>866</v>
      </c>
      <c r="P1486" s="12" t="s">
        <v>1897</v>
      </c>
      <c r="R1486" s="12" t="s">
        <v>88</v>
      </c>
      <c r="S1486" s="1" t="s">
        <v>868</v>
      </c>
      <c r="T1486" s="1" t="s">
        <v>5640</v>
      </c>
      <c r="U1486" s="12" t="s">
        <v>5641</v>
      </c>
      <c r="W1486" s="1" t="s">
        <v>87</v>
      </c>
      <c r="Y1486" s="1" t="s">
        <v>870</v>
      </c>
      <c r="Z1486" s="12" t="s">
        <v>87</v>
      </c>
      <c r="AA1486" s="1" t="s">
        <v>87</v>
      </c>
      <c r="AB1486" s="1" t="s">
        <v>1887</v>
      </c>
      <c r="AD1486" s="12" t="s">
        <v>1887</v>
      </c>
    </row>
    <row r="1487" hidden="1" spans="2:30">
      <c r="B1487" t="e">
        <f>VLOOKUP(G1487,Summary!B:B,1,FALSE)</f>
        <v>#N/A</v>
      </c>
      <c r="C1487" t="str">
        <f t="shared" si="23"/>
        <v>REX</v>
      </c>
      <c r="D1487" s="12" t="s">
        <v>6540</v>
      </c>
      <c r="E1487" s="1" t="s">
        <v>5302</v>
      </c>
      <c r="F1487" s="12" t="s">
        <v>6541</v>
      </c>
      <c r="G1487" s="1" t="s">
        <v>5304</v>
      </c>
      <c r="H1487" s="12" t="s">
        <v>5305</v>
      </c>
      <c r="I1487" s="1" t="s">
        <v>863</v>
      </c>
      <c r="J1487" s="1" t="s">
        <v>863</v>
      </c>
      <c r="K1487" s="1" t="s">
        <v>864</v>
      </c>
      <c r="L1487" s="1" t="s">
        <v>864</v>
      </c>
      <c r="M1487" s="1" t="s">
        <v>865</v>
      </c>
      <c r="N1487" s="1" t="s">
        <v>866</v>
      </c>
      <c r="O1487" s="1" t="s">
        <v>866</v>
      </c>
      <c r="P1487" s="12" t="s">
        <v>5306</v>
      </c>
      <c r="R1487" s="12" t="s">
        <v>88</v>
      </c>
      <c r="S1487" s="1" t="s">
        <v>868</v>
      </c>
      <c r="T1487" s="1" t="s">
        <v>5640</v>
      </c>
      <c r="U1487" s="12" t="s">
        <v>5641</v>
      </c>
      <c r="W1487" s="1" t="s">
        <v>87</v>
      </c>
      <c r="Y1487" s="1" t="s">
        <v>870</v>
      </c>
      <c r="Z1487" s="12" t="s">
        <v>87</v>
      </c>
      <c r="AA1487" s="1" t="s">
        <v>87</v>
      </c>
      <c r="AB1487" s="1" t="s">
        <v>5307</v>
      </c>
      <c r="AD1487" s="12" t="s">
        <v>5307</v>
      </c>
    </row>
    <row r="1488" hidden="1" spans="2:30">
      <c r="B1488" t="e">
        <f>VLOOKUP(G1488,Summary!B:B,1,FALSE)</f>
        <v>#N/A</v>
      </c>
      <c r="C1488" t="str">
        <f t="shared" si="23"/>
        <v>REX</v>
      </c>
      <c r="D1488" s="12" t="s">
        <v>6540</v>
      </c>
      <c r="E1488" s="1" t="s">
        <v>5309</v>
      </c>
      <c r="F1488" s="12" t="s">
        <v>6542</v>
      </c>
      <c r="G1488" s="1" t="s">
        <v>5311</v>
      </c>
      <c r="H1488" s="12" t="s">
        <v>5305</v>
      </c>
      <c r="I1488" s="1" t="s">
        <v>863</v>
      </c>
      <c r="J1488" s="1" t="s">
        <v>863</v>
      </c>
      <c r="K1488" s="1" t="s">
        <v>864</v>
      </c>
      <c r="L1488" s="1" t="s">
        <v>864</v>
      </c>
      <c r="M1488" s="1" t="s">
        <v>865</v>
      </c>
      <c r="N1488" s="1" t="s">
        <v>866</v>
      </c>
      <c r="O1488" s="1" t="s">
        <v>866</v>
      </c>
      <c r="P1488" s="12" t="s">
        <v>5312</v>
      </c>
      <c r="R1488" s="12" t="s">
        <v>88</v>
      </c>
      <c r="S1488" s="1" t="s">
        <v>868</v>
      </c>
      <c r="T1488" s="1" t="s">
        <v>5640</v>
      </c>
      <c r="U1488" s="12" t="s">
        <v>5641</v>
      </c>
      <c r="W1488" s="1" t="s">
        <v>287</v>
      </c>
      <c r="Y1488" s="1" t="s">
        <v>870</v>
      </c>
      <c r="Z1488" s="12" t="s">
        <v>287</v>
      </c>
      <c r="AA1488" s="1" t="s">
        <v>287</v>
      </c>
      <c r="AB1488" s="1" t="s">
        <v>5307</v>
      </c>
      <c r="AD1488" s="12" t="s">
        <v>5307</v>
      </c>
    </row>
    <row r="1489" hidden="1" spans="2:30">
      <c r="B1489" t="e">
        <f>VLOOKUP(G1489,Summary!B:B,1,FALSE)</f>
        <v>#N/A</v>
      </c>
      <c r="C1489" t="str">
        <f t="shared" si="23"/>
        <v>REX</v>
      </c>
      <c r="D1489" s="12" t="s">
        <v>6540</v>
      </c>
      <c r="E1489" s="1" t="s">
        <v>5314</v>
      </c>
      <c r="F1489" s="12" t="s">
        <v>6543</v>
      </c>
      <c r="G1489" s="1" t="s">
        <v>5316</v>
      </c>
      <c r="H1489" s="12" t="s">
        <v>5305</v>
      </c>
      <c r="I1489" s="1" t="s">
        <v>863</v>
      </c>
      <c r="J1489" s="1" t="s">
        <v>863</v>
      </c>
      <c r="K1489" s="1" t="s">
        <v>864</v>
      </c>
      <c r="L1489" s="1" t="s">
        <v>864</v>
      </c>
      <c r="M1489" s="1" t="s">
        <v>865</v>
      </c>
      <c r="N1489" s="1" t="s">
        <v>866</v>
      </c>
      <c r="O1489" s="1" t="s">
        <v>866</v>
      </c>
      <c r="P1489" s="12" t="s">
        <v>5317</v>
      </c>
      <c r="R1489" s="12" t="s">
        <v>88</v>
      </c>
      <c r="S1489" s="1" t="s">
        <v>868</v>
      </c>
      <c r="T1489" s="1" t="s">
        <v>5640</v>
      </c>
      <c r="U1489" s="12" t="s">
        <v>5641</v>
      </c>
      <c r="W1489" s="1" t="s">
        <v>5318</v>
      </c>
      <c r="Y1489" s="1" t="s">
        <v>870</v>
      </c>
      <c r="Z1489" s="12" t="s">
        <v>5318</v>
      </c>
      <c r="AA1489" s="1" t="s">
        <v>5318</v>
      </c>
      <c r="AB1489" s="1" t="s">
        <v>5307</v>
      </c>
      <c r="AD1489" s="12" t="s">
        <v>5307</v>
      </c>
    </row>
    <row r="1490" hidden="1" spans="2:30">
      <c r="B1490" t="e">
        <f>VLOOKUP(G1490,Summary!B:B,1,FALSE)</f>
        <v>#N/A</v>
      </c>
      <c r="C1490" t="str">
        <f t="shared" si="23"/>
        <v>REX</v>
      </c>
      <c r="D1490" s="12" t="s">
        <v>6540</v>
      </c>
      <c r="E1490" s="1" t="s">
        <v>5320</v>
      </c>
      <c r="F1490" s="12" t="s">
        <v>6544</v>
      </c>
      <c r="G1490" s="1" t="s">
        <v>5322</v>
      </c>
      <c r="H1490" s="12" t="s">
        <v>5305</v>
      </c>
      <c r="I1490" s="1" t="s">
        <v>863</v>
      </c>
      <c r="J1490" s="1" t="s">
        <v>863</v>
      </c>
      <c r="K1490" s="1" t="s">
        <v>864</v>
      </c>
      <c r="L1490" s="1" t="s">
        <v>864</v>
      </c>
      <c r="M1490" s="1" t="s">
        <v>865</v>
      </c>
      <c r="N1490" s="1" t="s">
        <v>866</v>
      </c>
      <c r="O1490" s="1" t="s">
        <v>866</v>
      </c>
      <c r="P1490" s="12" t="s">
        <v>5323</v>
      </c>
      <c r="R1490" s="12" t="s">
        <v>88</v>
      </c>
      <c r="S1490" s="1" t="s">
        <v>868</v>
      </c>
      <c r="T1490" s="1" t="s">
        <v>5640</v>
      </c>
      <c r="U1490" s="12" t="s">
        <v>5641</v>
      </c>
      <c r="W1490" s="1" t="s">
        <v>147</v>
      </c>
      <c r="Y1490" s="1" t="s">
        <v>870</v>
      </c>
      <c r="Z1490" s="12" t="s">
        <v>147</v>
      </c>
      <c r="AA1490" s="1" t="s">
        <v>147</v>
      </c>
      <c r="AB1490" s="1" t="s">
        <v>5307</v>
      </c>
      <c r="AD1490" s="12" t="s">
        <v>5307</v>
      </c>
    </row>
    <row r="1491" hidden="1" spans="2:30">
      <c r="B1491" t="e">
        <f>VLOOKUP(G1491,Summary!B:B,1,FALSE)</f>
        <v>#N/A</v>
      </c>
      <c r="C1491" t="str">
        <f t="shared" si="23"/>
        <v>REX</v>
      </c>
      <c r="D1491" s="12" t="s">
        <v>6540</v>
      </c>
      <c r="E1491" s="1" t="s">
        <v>5325</v>
      </c>
      <c r="F1491" s="12" t="s">
        <v>6545</v>
      </c>
      <c r="G1491" s="1" t="s">
        <v>5327</v>
      </c>
      <c r="H1491" s="12" t="s">
        <v>5305</v>
      </c>
      <c r="I1491" s="1" t="s">
        <v>863</v>
      </c>
      <c r="J1491" s="1" t="s">
        <v>863</v>
      </c>
      <c r="K1491" s="1" t="s">
        <v>864</v>
      </c>
      <c r="L1491" s="1" t="s">
        <v>864</v>
      </c>
      <c r="M1491" s="1" t="s">
        <v>865</v>
      </c>
      <c r="N1491" s="1" t="s">
        <v>866</v>
      </c>
      <c r="O1491" s="1" t="s">
        <v>866</v>
      </c>
      <c r="P1491" s="12" t="s">
        <v>5328</v>
      </c>
      <c r="R1491" s="12" t="s">
        <v>88</v>
      </c>
      <c r="S1491" s="1" t="s">
        <v>868</v>
      </c>
      <c r="T1491" s="1" t="s">
        <v>5640</v>
      </c>
      <c r="U1491" s="12" t="s">
        <v>5641</v>
      </c>
      <c r="W1491" s="1" t="s">
        <v>147</v>
      </c>
      <c r="Y1491" s="1" t="s">
        <v>870</v>
      </c>
      <c r="Z1491" s="12" t="s">
        <v>147</v>
      </c>
      <c r="AA1491" s="1" t="s">
        <v>147</v>
      </c>
      <c r="AB1491" s="1" t="s">
        <v>5307</v>
      </c>
      <c r="AD1491" s="12" t="s">
        <v>5307</v>
      </c>
    </row>
    <row r="1492" hidden="1" spans="2:30">
      <c r="B1492" t="e">
        <f>VLOOKUP(G1492,Summary!B:B,1,FALSE)</f>
        <v>#N/A</v>
      </c>
      <c r="C1492" t="str">
        <f t="shared" si="23"/>
        <v>REX</v>
      </c>
      <c r="D1492" s="12" t="s">
        <v>6540</v>
      </c>
      <c r="E1492" s="1" t="s">
        <v>5330</v>
      </c>
      <c r="F1492" s="12" t="s">
        <v>6546</v>
      </c>
      <c r="G1492" s="1" t="s">
        <v>5332</v>
      </c>
      <c r="H1492" s="12" t="s">
        <v>5305</v>
      </c>
      <c r="I1492" s="1" t="s">
        <v>863</v>
      </c>
      <c r="J1492" s="1" t="s">
        <v>863</v>
      </c>
      <c r="K1492" s="1" t="s">
        <v>864</v>
      </c>
      <c r="L1492" s="1" t="s">
        <v>864</v>
      </c>
      <c r="M1492" s="1" t="s">
        <v>865</v>
      </c>
      <c r="N1492" s="1" t="s">
        <v>866</v>
      </c>
      <c r="O1492" s="1" t="s">
        <v>866</v>
      </c>
      <c r="P1492" s="12" t="s">
        <v>5333</v>
      </c>
      <c r="R1492" s="12" t="s">
        <v>88</v>
      </c>
      <c r="S1492" s="1" t="s">
        <v>868</v>
      </c>
      <c r="T1492" s="1" t="s">
        <v>5640</v>
      </c>
      <c r="U1492" s="12" t="s">
        <v>5641</v>
      </c>
      <c r="W1492" s="1" t="s">
        <v>87</v>
      </c>
      <c r="Y1492" s="1" t="s">
        <v>870</v>
      </c>
      <c r="Z1492" s="12" t="s">
        <v>87</v>
      </c>
      <c r="AA1492" s="1" t="s">
        <v>87</v>
      </c>
      <c r="AB1492" s="1" t="s">
        <v>5307</v>
      </c>
      <c r="AD1492" s="12" t="s">
        <v>5307</v>
      </c>
    </row>
    <row r="1493" hidden="1" spans="2:30">
      <c r="B1493" t="e">
        <f>VLOOKUP(G1493,Summary!B:B,1,FALSE)</f>
        <v>#N/A</v>
      </c>
      <c r="C1493" t="str">
        <f t="shared" si="23"/>
        <v>REX</v>
      </c>
      <c r="D1493" s="12" t="s">
        <v>6547</v>
      </c>
      <c r="E1493" s="1" t="s">
        <v>4876</v>
      </c>
      <c r="F1493" s="12" t="s">
        <v>6548</v>
      </c>
      <c r="G1493" s="1" t="s">
        <v>4878</v>
      </c>
      <c r="H1493" s="12" t="s">
        <v>4879</v>
      </c>
      <c r="I1493" s="1" t="s">
        <v>863</v>
      </c>
      <c r="J1493" s="1" t="s">
        <v>863</v>
      </c>
      <c r="K1493" s="1" t="s">
        <v>864</v>
      </c>
      <c r="L1493" s="1" t="s">
        <v>864</v>
      </c>
      <c r="M1493" s="1" t="s">
        <v>865</v>
      </c>
      <c r="N1493" s="1" t="s">
        <v>866</v>
      </c>
      <c r="O1493" s="1" t="s">
        <v>866</v>
      </c>
      <c r="P1493" s="12" t="s">
        <v>4880</v>
      </c>
      <c r="R1493" s="12" t="s">
        <v>88</v>
      </c>
      <c r="S1493" s="1" t="s">
        <v>868</v>
      </c>
      <c r="T1493" s="1" t="s">
        <v>5640</v>
      </c>
      <c r="U1493" s="12" t="s">
        <v>5641</v>
      </c>
      <c r="W1493" s="1" t="s">
        <v>127</v>
      </c>
      <c r="Y1493" s="1" t="s">
        <v>870</v>
      </c>
      <c r="Z1493" s="12" t="s">
        <v>127</v>
      </c>
      <c r="AA1493" s="1" t="s">
        <v>127</v>
      </c>
      <c r="AB1493" s="1" t="s">
        <v>4881</v>
      </c>
      <c r="AD1493" s="12" t="s">
        <v>4881</v>
      </c>
    </row>
    <row r="1494" hidden="1" spans="2:30">
      <c r="B1494" t="e">
        <f>VLOOKUP(G1494,Summary!B:B,1,FALSE)</f>
        <v>#N/A</v>
      </c>
      <c r="C1494" t="str">
        <f t="shared" si="23"/>
        <v>REX</v>
      </c>
      <c r="D1494" s="12" t="s">
        <v>6547</v>
      </c>
      <c r="E1494" s="1" t="s">
        <v>4883</v>
      </c>
      <c r="F1494" s="12" t="s">
        <v>6549</v>
      </c>
      <c r="G1494" s="1" t="s">
        <v>4885</v>
      </c>
      <c r="H1494" s="12" t="s">
        <v>4879</v>
      </c>
      <c r="I1494" s="1" t="s">
        <v>863</v>
      </c>
      <c r="J1494" s="1" t="s">
        <v>863</v>
      </c>
      <c r="K1494" s="1" t="s">
        <v>864</v>
      </c>
      <c r="L1494" s="1" t="s">
        <v>864</v>
      </c>
      <c r="M1494" s="1" t="s">
        <v>865</v>
      </c>
      <c r="N1494" s="1" t="s">
        <v>866</v>
      </c>
      <c r="O1494" s="1" t="s">
        <v>866</v>
      </c>
      <c r="P1494" s="12" t="s">
        <v>4886</v>
      </c>
      <c r="R1494" s="12" t="s">
        <v>88</v>
      </c>
      <c r="S1494" s="1" t="s">
        <v>868</v>
      </c>
      <c r="T1494" s="1" t="s">
        <v>5640</v>
      </c>
      <c r="U1494" s="12" t="s">
        <v>5641</v>
      </c>
      <c r="W1494" s="1" t="s">
        <v>127</v>
      </c>
      <c r="Y1494" s="1" t="s">
        <v>870</v>
      </c>
      <c r="Z1494" s="12" t="s">
        <v>127</v>
      </c>
      <c r="AA1494" s="1" t="s">
        <v>127</v>
      </c>
      <c r="AB1494" s="1" t="s">
        <v>4881</v>
      </c>
      <c r="AD1494" s="12" t="s">
        <v>4881</v>
      </c>
    </row>
    <row r="1495" hidden="1" spans="2:30">
      <c r="B1495" t="e">
        <f>VLOOKUP(G1495,Summary!B:B,1,FALSE)</f>
        <v>#N/A</v>
      </c>
      <c r="C1495" t="str">
        <f t="shared" si="23"/>
        <v>REX</v>
      </c>
      <c r="D1495" s="12" t="s">
        <v>6547</v>
      </c>
      <c r="E1495" s="1" t="s">
        <v>4888</v>
      </c>
      <c r="F1495" s="12" t="s">
        <v>6550</v>
      </c>
      <c r="G1495" s="1" t="s">
        <v>4890</v>
      </c>
      <c r="H1495" s="12" t="s">
        <v>4879</v>
      </c>
      <c r="I1495" s="1" t="s">
        <v>863</v>
      </c>
      <c r="J1495" s="1" t="s">
        <v>863</v>
      </c>
      <c r="K1495" s="1" t="s">
        <v>864</v>
      </c>
      <c r="L1495" s="1" t="s">
        <v>864</v>
      </c>
      <c r="M1495" s="1" t="s">
        <v>865</v>
      </c>
      <c r="N1495" s="1" t="s">
        <v>866</v>
      </c>
      <c r="O1495" s="1" t="s">
        <v>866</v>
      </c>
      <c r="P1495" s="12" t="s">
        <v>4891</v>
      </c>
      <c r="R1495" s="12" t="s">
        <v>88</v>
      </c>
      <c r="S1495" s="1" t="s">
        <v>868</v>
      </c>
      <c r="T1495" s="1" t="s">
        <v>5640</v>
      </c>
      <c r="U1495" s="12" t="s">
        <v>5641</v>
      </c>
      <c r="W1495" s="1" t="s">
        <v>127</v>
      </c>
      <c r="Y1495" s="1" t="s">
        <v>870</v>
      </c>
      <c r="Z1495" s="12" t="s">
        <v>127</v>
      </c>
      <c r="AA1495" s="1" t="s">
        <v>127</v>
      </c>
      <c r="AB1495" s="1" t="s">
        <v>4881</v>
      </c>
      <c r="AD1495" s="12" t="s">
        <v>4881</v>
      </c>
    </row>
    <row r="1496" hidden="1" spans="2:30">
      <c r="B1496" t="e">
        <f>VLOOKUP(G1496,Summary!B:B,1,FALSE)</f>
        <v>#N/A</v>
      </c>
      <c r="C1496" t="str">
        <f t="shared" si="23"/>
        <v>REX</v>
      </c>
      <c r="D1496" s="12" t="s">
        <v>6547</v>
      </c>
      <c r="E1496" s="1" t="s">
        <v>4893</v>
      </c>
      <c r="F1496" s="12" t="s">
        <v>6551</v>
      </c>
      <c r="G1496" s="1" t="s">
        <v>4895</v>
      </c>
      <c r="H1496" s="12" t="s">
        <v>4879</v>
      </c>
      <c r="I1496" s="1" t="s">
        <v>863</v>
      </c>
      <c r="J1496" s="1" t="s">
        <v>863</v>
      </c>
      <c r="K1496" s="1" t="s">
        <v>864</v>
      </c>
      <c r="L1496" s="1" t="s">
        <v>864</v>
      </c>
      <c r="M1496" s="1" t="s">
        <v>865</v>
      </c>
      <c r="N1496" s="1" t="s">
        <v>866</v>
      </c>
      <c r="O1496" s="1" t="s">
        <v>866</v>
      </c>
      <c r="P1496" s="12" t="s">
        <v>4896</v>
      </c>
      <c r="R1496" s="12" t="s">
        <v>88</v>
      </c>
      <c r="S1496" s="1" t="s">
        <v>868</v>
      </c>
      <c r="T1496" s="1" t="s">
        <v>5640</v>
      </c>
      <c r="U1496" s="12" t="s">
        <v>5641</v>
      </c>
      <c r="W1496" s="1" t="s">
        <v>87</v>
      </c>
      <c r="Y1496" s="1" t="s">
        <v>870</v>
      </c>
      <c r="Z1496" s="12" t="s">
        <v>87</v>
      </c>
      <c r="AA1496" s="1" t="s">
        <v>87</v>
      </c>
      <c r="AB1496" s="1" t="s">
        <v>4881</v>
      </c>
      <c r="AD1496" s="12" t="s">
        <v>4881</v>
      </c>
    </row>
    <row r="1497" hidden="1" spans="2:30">
      <c r="B1497" t="e">
        <f>VLOOKUP(G1497,Summary!B:B,1,FALSE)</f>
        <v>#N/A</v>
      </c>
      <c r="C1497" t="str">
        <f t="shared" si="23"/>
        <v>REX</v>
      </c>
      <c r="D1497" s="12" t="s">
        <v>6552</v>
      </c>
      <c r="E1497" s="1" t="s">
        <v>3687</v>
      </c>
      <c r="F1497" s="12" t="s">
        <v>6553</v>
      </c>
      <c r="G1497" s="1" t="s">
        <v>3689</v>
      </c>
      <c r="H1497" s="12" t="s">
        <v>3690</v>
      </c>
      <c r="I1497" s="1" t="s">
        <v>863</v>
      </c>
      <c r="J1497" s="1" t="s">
        <v>863</v>
      </c>
      <c r="K1497" s="1" t="s">
        <v>864</v>
      </c>
      <c r="L1497" s="1" t="s">
        <v>864</v>
      </c>
      <c r="M1497" s="1" t="s">
        <v>865</v>
      </c>
      <c r="N1497" s="1" t="s">
        <v>866</v>
      </c>
      <c r="O1497" s="1" t="s">
        <v>866</v>
      </c>
      <c r="P1497" s="12" t="s">
        <v>3691</v>
      </c>
      <c r="R1497" s="12" t="s">
        <v>88</v>
      </c>
      <c r="S1497" s="1" t="s">
        <v>868</v>
      </c>
      <c r="T1497" s="1" t="s">
        <v>5640</v>
      </c>
      <c r="U1497" s="12" t="s">
        <v>5641</v>
      </c>
      <c r="W1497" s="1" t="s">
        <v>87</v>
      </c>
      <c r="Y1497" s="1" t="s">
        <v>870</v>
      </c>
      <c r="Z1497" s="12" t="s">
        <v>87</v>
      </c>
      <c r="AA1497" s="1" t="s">
        <v>87</v>
      </c>
      <c r="AB1497" s="1" t="s">
        <v>3692</v>
      </c>
      <c r="AD1497" s="12" t="s">
        <v>3692</v>
      </c>
    </row>
    <row r="1498" hidden="1" spans="2:30">
      <c r="B1498" t="e">
        <f>VLOOKUP(G1498,Summary!B:B,1,FALSE)</f>
        <v>#N/A</v>
      </c>
      <c r="C1498" t="str">
        <f t="shared" si="23"/>
        <v>REX</v>
      </c>
      <c r="D1498" s="12" t="s">
        <v>6554</v>
      </c>
      <c r="E1498" s="1" t="s">
        <v>5269</v>
      </c>
      <c r="F1498" s="12" t="s">
        <v>6555</v>
      </c>
      <c r="G1498" s="1" t="s">
        <v>5271</v>
      </c>
      <c r="H1498" s="12" t="s">
        <v>5272</v>
      </c>
      <c r="I1498" s="1" t="s">
        <v>863</v>
      </c>
      <c r="J1498" s="1" t="s">
        <v>863</v>
      </c>
      <c r="K1498" s="1" t="s">
        <v>864</v>
      </c>
      <c r="L1498" s="1" t="s">
        <v>864</v>
      </c>
      <c r="M1498" s="1" t="s">
        <v>865</v>
      </c>
      <c r="N1498" s="1" t="s">
        <v>866</v>
      </c>
      <c r="O1498" s="1" t="s">
        <v>866</v>
      </c>
      <c r="P1498" s="12" t="s">
        <v>5273</v>
      </c>
      <c r="R1498" s="12" t="s">
        <v>88</v>
      </c>
      <c r="S1498" s="1" t="s">
        <v>868</v>
      </c>
      <c r="T1498" s="1" t="s">
        <v>5640</v>
      </c>
      <c r="U1498" s="12" t="s">
        <v>5641</v>
      </c>
      <c r="W1498" s="1" t="s">
        <v>87</v>
      </c>
      <c r="Y1498" s="1" t="s">
        <v>870</v>
      </c>
      <c r="Z1498" s="12" t="s">
        <v>87</v>
      </c>
      <c r="AA1498" s="1" t="s">
        <v>87</v>
      </c>
      <c r="AB1498" s="1" t="s">
        <v>5274</v>
      </c>
      <c r="AD1498" s="12" t="s">
        <v>5274</v>
      </c>
    </row>
    <row r="1499" hidden="1" spans="2:30">
      <c r="B1499" t="e">
        <f>VLOOKUP(G1499,Summary!B:B,1,FALSE)</f>
        <v>#N/A</v>
      </c>
      <c r="C1499" t="str">
        <f t="shared" si="23"/>
        <v>REX</v>
      </c>
      <c r="D1499" s="12" t="s">
        <v>6556</v>
      </c>
      <c r="E1499" s="1" t="s">
        <v>1955</v>
      </c>
      <c r="F1499" s="12" t="s">
        <v>6557</v>
      </c>
      <c r="G1499" s="1" t="s">
        <v>1957</v>
      </c>
      <c r="H1499" s="12" t="s">
        <v>1958</v>
      </c>
      <c r="I1499" s="1" t="s">
        <v>863</v>
      </c>
      <c r="J1499" s="1" t="s">
        <v>863</v>
      </c>
      <c r="K1499" s="1" t="s">
        <v>864</v>
      </c>
      <c r="L1499" s="1" t="s">
        <v>864</v>
      </c>
      <c r="M1499" s="1" t="s">
        <v>865</v>
      </c>
      <c r="N1499" s="1" t="s">
        <v>866</v>
      </c>
      <c r="O1499" s="1" t="s">
        <v>866</v>
      </c>
      <c r="P1499" s="12" t="s">
        <v>1959</v>
      </c>
      <c r="R1499" s="12" t="s">
        <v>88</v>
      </c>
      <c r="S1499" s="1" t="s">
        <v>868</v>
      </c>
      <c r="T1499" s="1" t="s">
        <v>5640</v>
      </c>
      <c r="U1499" s="12" t="s">
        <v>5641</v>
      </c>
      <c r="W1499" s="1" t="s">
        <v>147</v>
      </c>
      <c r="Y1499" s="1" t="s">
        <v>870</v>
      </c>
      <c r="Z1499" s="12" t="s">
        <v>147</v>
      </c>
      <c r="AA1499" s="1" t="s">
        <v>147</v>
      </c>
      <c r="AB1499" s="1" t="s">
        <v>1960</v>
      </c>
      <c r="AD1499" s="12" t="s">
        <v>1960</v>
      </c>
    </row>
    <row r="1500" hidden="1" spans="2:30">
      <c r="B1500" t="e">
        <f>VLOOKUP(G1500,Summary!B:B,1,FALSE)</f>
        <v>#N/A</v>
      </c>
      <c r="C1500" t="str">
        <f t="shared" si="23"/>
        <v>REX</v>
      </c>
      <c r="D1500" s="12" t="s">
        <v>6556</v>
      </c>
      <c r="E1500" s="1" t="s">
        <v>1962</v>
      </c>
      <c r="F1500" s="12" t="s">
        <v>6558</v>
      </c>
      <c r="G1500" s="1" t="s">
        <v>1964</v>
      </c>
      <c r="H1500" s="12" t="s">
        <v>1958</v>
      </c>
      <c r="I1500" s="1" t="s">
        <v>863</v>
      </c>
      <c r="J1500" s="1" t="s">
        <v>863</v>
      </c>
      <c r="K1500" s="1" t="s">
        <v>864</v>
      </c>
      <c r="L1500" s="1" t="s">
        <v>864</v>
      </c>
      <c r="M1500" s="1" t="s">
        <v>865</v>
      </c>
      <c r="N1500" s="1" t="s">
        <v>866</v>
      </c>
      <c r="O1500" s="1" t="s">
        <v>866</v>
      </c>
      <c r="P1500" s="12" t="s">
        <v>1965</v>
      </c>
      <c r="R1500" s="12" t="s">
        <v>88</v>
      </c>
      <c r="S1500" s="1" t="s">
        <v>868</v>
      </c>
      <c r="T1500" s="1" t="s">
        <v>5640</v>
      </c>
      <c r="U1500" s="12" t="s">
        <v>5641</v>
      </c>
      <c r="W1500" s="1" t="s">
        <v>770</v>
      </c>
      <c r="Y1500" s="1" t="s">
        <v>870</v>
      </c>
      <c r="Z1500" s="12" t="s">
        <v>770</v>
      </c>
      <c r="AA1500" s="1" t="s">
        <v>770</v>
      </c>
      <c r="AB1500" s="1" t="s">
        <v>1960</v>
      </c>
      <c r="AD1500" s="12" t="s">
        <v>1960</v>
      </c>
    </row>
    <row r="1501" hidden="1" spans="2:30">
      <c r="B1501" t="e">
        <f>VLOOKUP(G1501,Summary!B:B,1,FALSE)</f>
        <v>#N/A</v>
      </c>
      <c r="C1501" t="str">
        <f t="shared" si="23"/>
        <v>REX</v>
      </c>
      <c r="D1501" s="12" t="s">
        <v>6559</v>
      </c>
      <c r="E1501" s="1" t="s">
        <v>3998</v>
      </c>
      <c r="F1501" s="12" t="s">
        <v>6560</v>
      </c>
      <c r="G1501" s="1" t="s">
        <v>4000</v>
      </c>
      <c r="H1501" s="12" t="s">
        <v>4001</v>
      </c>
      <c r="I1501" s="1" t="s">
        <v>863</v>
      </c>
      <c r="J1501" s="1" t="s">
        <v>863</v>
      </c>
      <c r="K1501" s="1" t="s">
        <v>864</v>
      </c>
      <c r="L1501" s="1" t="s">
        <v>864</v>
      </c>
      <c r="M1501" s="1" t="s">
        <v>865</v>
      </c>
      <c r="N1501" s="1" t="s">
        <v>866</v>
      </c>
      <c r="O1501" s="1" t="s">
        <v>866</v>
      </c>
      <c r="P1501" s="12" t="s">
        <v>4002</v>
      </c>
      <c r="R1501" s="12" t="s">
        <v>88</v>
      </c>
      <c r="S1501" s="1" t="s">
        <v>868</v>
      </c>
      <c r="T1501" s="1" t="s">
        <v>5640</v>
      </c>
      <c r="U1501" s="12" t="s">
        <v>5641</v>
      </c>
      <c r="W1501" s="1" t="s">
        <v>147</v>
      </c>
      <c r="Y1501" s="1" t="s">
        <v>870</v>
      </c>
      <c r="Z1501" s="12" t="s">
        <v>147</v>
      </c>
      <c r="AA1501" s="1" t="s">
        <v>147</v>
      </c>
      <c r="AB1501" s="1" t="s">
        <v>199</v>
      </c>
      <c r="AD1501" s="12" t="s">
        <v>199</v>
      </c>
    </row>
    <row r="1502" hidden="1" spans="2:30">
      <c r="B1502" t="e">
        <f>VLOOKUP(G1502,Summary!B:B,1,FALSE)</f>
        <v>#N/A</v>
      </c>
      <c r="C1502" t="str">
        <f t="shared" si="23"/>
        <v>REX</v>
      </c>
      <c r="D1502" s="12" t="s">
        <v>6559</v>
      </c>
      <c r="E1502" s="1" t="s">
        <v>4004</v>
      </c>
      <c r="F1502" s="12" t="s">
        <v>6561</v>
      </c>
      <c r="G1502" s="1" t="s">
        <v>4006</v>
      </c>
      <c r="H1502" s="12" t="s">
        <v>4001</v>
      </c>
      <c r="I1502" s="1" t="s">
        <v>863</v>
      </c>
      <c r="J1502" s="1" t="s">
        <v>863</v>
      </c>
      <c r="K1502" s="1" t="s">
        <v>864</v>
      </c>
      <c r="L1502" s="1" t="s">
        <v>864</v>
      </c>
      <c r="M1502" s="1" t="s">
        <v>865</v>
      </c>
      <c r="N1502" s="1" t="s">
        <v>866</v>
      </c>
      <c r="O1502" s="1" t="s">
        <v>866</v>
      </c>
      <c r="P1502" s="12" t="s">
        <v>4007</v>
      </c>
      <c r="R1502" s="12" t="s">
        <v>88</v>
      </c>
      <c r="S1502" s="1" t="s">
        <v>868</v>
      </c>
      <c r="T1502" s="1" t="s">
        <v>5640</v>
      </c>
      <c r="U1502" s="12" t="s">
        <v>5641</v>
      </c>
      <c r="W1502" s="1" t="s">
        <v>287</v>
      </c>
      <c r="Y1502" s="1" t="s">
        <v>870</v>
      </c>
      <c r="Z1502" s="12" t="s">
        <v>287</v>
      </c>
      <c r="AA1502" s="1" t="s">
        <v>287</v>
      </c>
      <c r="AB1502" s="1" t="s">
        <v>199</v>
      </c>
      <c r="AD1502" s="12" t="s">
        <v>199</v>
      </c>
    </row>
    <row r="1503" hidden="1" spans="2:30">
      <c r="B1503" t="e">
        <f>VLOOKUP(G1503,Summary!B:B,1,FALSE)</f>
        <v>#N/A</v>
      </c>
      <c r="C1503" t="str">
        <f t="shared" si="23"/>
        <v>REX</v>
      </c>
      <c r="D1503" s="12" t="s">
        <v>6562</v>
      </c>
      <c r="E1503" s="1" t="s">
        <v>4918</v>
      </c>
      <c r="F1503" s="12" t="s">
        <v>6563</v>
      </c>
      <c r="G1503" s="1" t="s">
        <v>4920</v>
      </c>
      <c r="H1503" s="12" t="s">
        <v>4921</v>
      </c>
      <c r="I1503" s="1" t="s">
        <v>863</v>
      </c>
      <c r="J1503" s="1" t="s">
        <v>863</v>
      </c>
      <c r="K1503" s="1" t="s">
        <v>864</v>
      </c>
      <c r="L1503" s="1" t="s">
        <v>864</v>
      </c>
      <c r="M1503" s="1" t="s">
        <v>865</v>
      </c>
      <c r="N1503" s="1" t="s">
        <v>866</v>
      </c>
      <c r="O1503" s="1" t="s">
        <v>866</v>
      </c>
      <c r="P1503" s="12" t="s">
        <v>4922</v>
      </c>
      <c r="R1503" s="12" t="s">
        <v>88</v>
      </c>
      <c r="S1503" s="1" t="s">
        <v>868</v>
      </c>
      <c r="T1503" s="1" t="s">
        <v>5640</v>
      </c>
      <c r="U1503" s="12" t="s">
        <v>5641</v>
      </c>
      <c r="W1503" s="1" t="s">
        <v>108</v>
      </c>
      <c r="Y1503" s="1" t="s">
        <v>870</v>
      </c>
      <c r="Z1503" s="12" t="s">
        <v>108</v>
      </c>
      <c r="AA1503" s="1" t="s">
        <v>108</v>
      </c>
      <c r="AB1503" s="1" t="s">
        <v>4923</v>
      </c>
      <c r="AD1503" s="12" t="s">
        <v>4923</v>
      </c>
    </row>
    <row r="1504" hidden="1" spans="2:30">
      <c r="B1504" t="e">
        <f>VLOOKUP(G1504,Summary!B:B,1,FALSE)</f>
        <v>#N/A</v>
      </c>
      <c r="C1504" t="str">
        <f t="shared" si="23"/>
        <v>REX</v>
      </c>
      <c r="D1504" s="12" t="s">
        <v>6564</v>
      </c>
      <c r="E1504" s="1" t="s">
        <v>4426</v>
      </c>
      <c r="F1504" s="12" t="s">
        <v>6565</v>
      </c>
      <c r="G1504" s="1" t="s">
        <v>4428</v>
      </c>
      <c r="H1504" s="12" t="s">
        <v>4429</v>
      </c>
      <c r="I1504" s="1" t="s">
        <v>863</v>
      </c>
      <c r="J1504" s="1" t="s">
        <v>863</v>
      </c>
      <c r="K1504" s="1" t="s">
        <v>864</v>
      </c>
      <c r="L1504" s="1" t="s">
        <v>864</v>
      </c>
      <c r="M1504" s="1" t="s">
        <v>865</v>
      </c>
      <c r="N1504" s="1" t="s">
        <v>866</v>
      </c>
      <c r="O1504" s="1" t="s">
        <v>866</v>
      </c>
      <c r="P1504" s="12" t="s">
        <v>4430</v>
      </c>
      <c r="R1504" s="12" t="s">
        <v>88</v>
      </c>
      <c r="S1504" s="1" t="s">
        <v>868</v>
      </c>
      <c r="T1504" s="1" t="s">
        <v>5640</v>
      </c>
      <c r="U1504" s="12" t="s">
        <v>5641</v>
      </c>
      <c r="W1504" s="1" t="s">
        <v>127</v>
      </c>
      <c r="Y1504" s="1" t="s">
        <v>870</v>
      </c>
      <c r="Z1504" s="12" t="s">
        <v>127</v>
      </c>
      <c r="AA1504" s="1" t="s">
        <v>127</v>
      </c>
      <c r="AB1504" s="1" t="s">
        <v>4431</v>
      </c>
      <c r="AD1504" s="12" t="s">
        <v>4431</v>
      </c>
    </row>
    <row r="1505" hidden="1" spans="2:30">
      <c r="B1505" t="e">
        <f>VLOOKUP(G1505,Summary!B:B,1,FALSE)</f>
        <v>#N/A</v>
      </c>
      <c r="C1505" t="str">
        <f t="shared" si="23"/>
        <v>REX</v>
      </c>
      <c r="D1505" s="12" t="s">
        <v>6564</v>
      </c>
      <c r="E1505" s="1" t="s">
        <v>4433</v>
      </c>
      <c r="F1505" s="12" t="s">
        <v>6566</v>
      </c>
      <c r="G1505" s="1" t="s">
        <v>4435</v>
      </c>
      <c r="H1505" s="12" t="s">
        <v>4429</v>
      </c>
      <c r="I1505" s="1" t="s">
        <v>863</v>
      </c>
      <c r="J1505" s="1" t="s">
        <v>863</v>
      </c>
      <c r="K1505" s="1" t="s">
        <v>864</v>
      </c>
      <c r="L1505" s="1" t="s">
        <v>864</v>
      </c>
      <c r="M1505" s="1" t="s">
        <v>865</v>
      </c>
      <c r="N1505" s="1" t="s">
        <v>866</v>
      </c>
      <c r="O1505" s="1" t="s">
        <v>866</v>
      </c>
      <c r="P1505" s="12" t="s">
        <v>4436</v>
      </c>
      <c r="R1505" s="12" t="s">
        <v>88</v>
      </c>
      <c r="S1505" s="1" t="s">
        <v>868</v>
      </c>
      <c r="T1505" s="1" t="s">
        <v>5640</v>
      </c>
      <c r="U1505" s="12" t="s">
        <v>5641</v>
      </c>
      <c r="W1505" s="1" t="s">
        <v>147</v>
      </c>
      <c r="Y1505" s="1" t="s">
        <v>870</v>
      </c>
      <c r="Z1505" s="12" t="s">
        <v>147</v>
      </c>
      <c r="AA1505" s="1" t="s">
        <v>147</v>
      </c>
      <c r="AB1505" s="1" t="s">
        <v>4431</v>
      </c>
      <c r="AD1505" s="12" t="s">
        <v>4431</v>
      </c>
    </row>
    <row r="1506" hidden="1" spans="2:30">
      <c r="B1506" t="e">
        <f>VLOOKUP(G1506,Summary!B:B,1,FALSE)</f>
        <v>#N/A</v>
      </c>
      <c r="C1506" t="str">
        <f t="shared" si="23"/>
        <v>REX</v>
      </c>
      <c r="D1506" s="12" t="s">
        <v>6564</v>
      </c>
      <c r="E1506" s="1" t="s">
        <v>4438</v>
      </c>
      <c r="F1506" s="12" t="s">
        <v>6567</v>
      </c>
      <c r="G1506" s="1" t="s">
        <v>4440</v>
      </c>
      <c r="H1506" s="12" t="s">
        <v>4429</v>
      </c>
      <c r="I1506" s="1" t="s">
        <v>863</v>
      </c>
      <c r="J1506" s="1" t="s">
        <v>863</v>
      </c>
      <c r="K1506" s="1" t="s">
        <v>864</v>
      </c>
      <c r="L1506" s="1" t="s">
        <v>864</v>
      </c>
      <c r="M1506" s="1" t="s">
        <v>865</v>
      </c>
      <c r="N1506" s="1" t="s">
        <v>866</v>
      </c>
      <c r="O1506" s="1" t="s">
        <v>866</v>
      </c>
      <c r="P1506" s="12" t="s">
        <v>4441</v>
      </c>
      <c r="R1506" s="12" t="s">
        <v>88</v>
      </c>
      <c r="S1506" s="1" t="s">
        <v>868</v>
      </c>
      <c r="T1506" s="1" t="s">
        <v>5640</v>
      </c>
      <c r="U1506" s="12" t="s">
        <v>5641</v>
      </c>
      <c r="W1506" s="1" t="s">
        <v>87</v>
      </c>
      <c r="Y1506" s="1" t="s">
        <v>870</v>
      </c>
      <c r="Z1506" s="12" t="s">
        <v>87</v>
      </c>
      <c r="AA1506" s="1" t="s">
        <v>87</v>
      </c>
      <c r="AB1506" s="1" t="s">
        <v>4431</v>
      </c>
      <c r="AD1506" s="12" t="s">
        <v>4431</v>
      </c>
    </row>
    <row r="1507" hidden="1" spans="2:30">
      <c r="B1507" t="e">
        <f>VLOOKUP(G1507,Summary!B:B,1,FALSE)</f>
        <v>#N/A</v>
      </c>
      <c r="C1507" t="str">
        <f t="shared" si="23"/>
        <v>REX</v>
      </c>
      <c r="D1507" s="12" t="s">
        <v>6564</v>
      </c>
      <c r="E1507" s="1" t="s">
        <v>4443</v>
      </c>
      <c r="F1507" s="12" t="s">
        <v>6568</v>
      </c>
      <c r="G1507" s="1" t="s">
        <v>4445</v>
      </c>
      <c r="H1507" s="12" t="s">
        <v>4429</v>
      </c>
      <c r="I1507" s="1" t="s">
        <v>863</v>
      </c>
      <c r="J1507" s="1" t="s">
        <v>863</v>
      </c>
      <c r="K1507" s="1" t="s">
        <v>864</v>
      </c>
      <c r="L1507" s="1" t="s">
        <v>864</v>
      </c>
      <c r="M1507" s="1" t="s">
        <v>865</v>
      </c>
      <c r="N1507" s="1" t="s">
        <v>866</v>
      </c>
      <c r="O1507" s="1" t="s">
        <v>866</v>
      </c>
      <c r="P1507" s="12" t="s">
        <v>4446</v>
      </c>
      <c r="R1507" s="12" t="s">
        <v>88</v>
      </c>
      <c r="S1507" s="1" t="s">
        <v>868</v>
      </c>
      <c r="T1507" s="1" t="s">
        <v>5640</v>
      </c>
      <c r="U1507" s="12" t="s">
        <v>5641</v>
      </c>
      <c r="W1507" s="1" t="s">
        <v>87</v>
      </c>
      <c r="Y1507" s="1" t="s">
        <v>870</v>
      </c>
      <c r="Z1507" s="12" t="s">
        <v>87</v>
      </c>
      <c r="AA1507" s="1" t="s">
        <v>87</v>
      </c>
      <c r="AB1507" s="1" t="s">
        <v>4431</v>
      </c>
      <c r="AD1507" s="12" t="s">
        <v>4431</v>
      </c>
    </row>
    <row r="1508" hidden="1" spans="2:30">
      <c r="B1508" t="e">
        <f>VLOOKUP(G1508,Summary!B:B,1,FALSE)</f>
        <v>#N/A</v>
      </c>
      <c r="C1508" t="str">
        <f t="shared" si="23"/>
        <v>REX</v>
      </c>
      <c r="D1508" s="12" t="s">
        <v>6569</v>
      </c>
      <c r="E1508" s="1" t="s">
        <v>5283</v>
      </c>
      <c r="F1508" s="12" t="s">
        <v>6570</v>
      </c>
      <c r="G1508" s="1" t="s">
        <v>5285</v>
      </c>
      <c r="H1508" s="12" t="s">
        <v>5286</v>
      </c>
      <c r="I1508" s="1" t="s">
        <v>863</v>
      </c>
      <c r="J1508" s="1" t="s">
        <v>863</v>
      </c>
      <c r="K1508" s="1" t="s">
        <v>864</v>
      </c>
      <c r="L1508" s="1" t="s">
        <v>864</v>
      </c>
      <c r="M1508" s="1" t="s">
        <v>865</v>
      </c>
      <c r="N1508" s="1" t="s">
        <v>866</v>
      </c>
      <c r="O1508" s="1" t="s">
        <v>866</v>
      </c>
      <c r="P1508" s="12" t="s">
        <v>5287</v>
      </c>
      <c r="R1508" s="12" t="s">
        <v>88</v>
      </c>
      <c r="S1508" s="1" t="s">
        <v>868</v>
      </c>
      <c r="T1508" s="1" t="s">
        <v>5640</v>
      </c>
      <c r="U1508" s="12" t="s">
        <v>5641</v>
      </c>
      <c r="W1508" s="1" t="s">
        <v>87</v>
      </c>
      <c r="Y1508" s="1" t="s">
        <v>870</v>
      </c>
      <c r="Z1508" s="12" t="s">
        <v>87</v>
      </c>
      <c r="AA1508" s="1" t="s">
        <v>87</v>
      </c>
      <c r="AB1508" s="1" t="s">
        <v>5288</v>
      </c>
      <c r="AD1508" s="12" t="s">
        <v>5288</v>
      </c>
    </row>
    <row r="1509" hidden="1" spans="2:30">
      <c r="B1509" t="e">
        <f>VLOOKUP(G1509,Summary!B:B,1,FALSE)</f>
        <v>#N/A</v>
      </c>
      <c r="C1509" t="str">
        <f t="shared" si="23"/>
        <v>REX</v>
      </c>
      <c r="D1509" s="12" t="s">
        <v>6571</v>
      </c>
      <c r="E1509" s="1" t="s">
        <v>2796</v>
      </c>
      <c r="F1509" s="12" t="s">
        <v>6572</v>
      </c>
      <c r="G1509" s="1" t="s">
        <v>2798</v>
      </c>
      <c r="H1509" s="12" t="s">
        <v>2799</v>
      </c>
      <c r="I1509" s="1" t="s">
        <v>863</v>
      </c>
      <c r="J1509" s="1" t="s">
        <v>863</v>
      </c>
      <c r="K1509" s="1" t="s">
        <v>864</v>
      </c>
      <c r="L1509" s="1" t="s">
        <v>864</v>
      </c>
      <c r="M1509" s="1" t="s">
        <v>865</v>
      </c>
      <c r="N1509" s="1" t="s">
        <v>866</v>
      </c>
      <c r="O1509" s="1" t="s">
        <v>866</v>
      </c>
      <c r="P1509" s="12" t="s">
        <v>2800</v>
      </c>
      <c r="R1509" s="12" t="s">
        <v>88</v>
      </c>
      <c r="S1509" s="1" t="s">
        <v>868</v>
      </c>
      <c r="T1509" s="1" t="s">
        <v>5640</v>
      </c>
      <c r="U1509" s="12" t="s">
        <v>5641</v>
      </c>
      <c r="W1509" s="1" t="s">
        <v>87</v>
      </c>
      <c r="Y1509" s="1" t="s">
        <v>870</v>
      </c>
      <c r="Z1509" s="12" t="s">
        <v>87</v>
      </c>
      <c r="AA1509" s="1" t="s">
        <v>87</v>
      </c>
      <c r="AB1509" s="1" t="s">
        <v>2801</v>
      </c>
      <c r="AD1509" s="12" t="s">
        <v>2801</v>
      </c>
    </row>
    <row r="1510" hidden="1" spans="2:30">
      <c r="B1510" t="e">
        <f>VLOOKUP(G1510,Summary!B:B,1,FALSE)</f>
        <v>#N/A</v>
      </c>
      <c r="C1510" t="str">
        <f t="shared" si="23"/>
        <v>REX</v>
      </c>
      <c r="D1510" s="12" t="s">
        <v>6573</v>
      </c>
      <c r="E1510" s="1" t="s">
        <v>3097</v>
      </c>
      <c r="F1510" s="12" t="s">
        <v>6574</v>
      </c>
      <c r="G1510" s="1" t="s">
        <v>3099</v>
      </c>
      <c r="H1510" s="12" t="s">
        <v>3100</v>
      </c>
      <c r="I1510" s="1" t="s">
        <v>863</v>
      </c>
      <c r="J1510" s="1" t="s">
        <v>863</v>
      </c>
      <c r="K1510" s="1" t="s">
        <v>864</v>
      </c>
      <c r="L1510" s="1" t="s">
        <v>864</v>
      </c>
      <c r="M1510" s="1" t="s">
        <v>865</v>
      </c>
      <c r="N1510" s="1" t="s">
        <v>866</v>
      </c>
      <c r="O1510" s="1" t="s">
        <v>866</v>
      </c>
      <c r="P1510" s="12" t="s">
        <v>3101</v>
      </c>
      <c r="R1510" s="12" t="s">
        <v>88</v>
      </c>
      <c r="S1510" s="1" t="s">
        <v>868</v>
      </c>
      <c r="T1510" s="1" t="s">
        <v>5640</v>
      </c>
      <c r="U1510" s="12" t="s">
        <v>5641</v>
      </c>
      <c r="W1510" s="1" t="s">
        <v>87</v>
      </c>
      <c r="Y1510" s="1" t="s">
        <v>870</v>
      </c>
      <c r="Z1510" s="12" t="s">
        <v>87</v>
      </c>
      <c r="AA1510" s="1" t="s">
        <v>87</v>
      </c>
      <c r="AB1510" s="1" t="s">
        <v>3102</v>
      </c>
      <c r="AD1510" s="12" t="s">
        <v>3102</v>
      </c>
    </row>
    <row r="1511" hidden="1" spans="2:30">
      <c r="B1511" t="e">
        <f>VLOOKUP(G1511,Summary!B:B,1,FALSE)</f>
        <v>#N/A</v>
      </c>
      <c r="C1511" t="str">
        <f t="shared" si="23"/>
        <v>REX</v>
      </c>
      <c r="D1511" s="12" t="s">
        <v>6575</v>
      </c>
      <c r="E1511" s="1" t="s">
        <v>5335</v>
      </c>
      <c r="F1511" s="12" t="s">
        <v>6576</v>
      </c>
      <c r="G1511" s="1" t="s">
        <v>5337</v>
      </c>
      <c r="H1511" s="12" t="s">
        <v>5338</v>
      </c>
      <c r="I1511" s="1" t="s">
        <v>863</v>
      </c>
      <c r="J1511" s="1" t="s">
        <v>863</v>
      </c>
      <c r="K1511" s="1" t="s">
        <v>864</v>
      </c>
      <c r="L1511" s="1" t="s">
        <v>864</v>
      </c>
      <c r="M1511" s="1" t="s">
        <v>865</v>
      </c>
      <c r="N1511" s="1" t="s">
        <v>866</v>
      </c>
      <c r="O1511" s="1" t="s">
        <v>866</v>
      </c>
      <c r="P1511" s="12" t="s">
        <v>5339</v>
      </c>
      <c r="R1511" s="12" t="s">
        <v>88</v>
      </c>
      <c r="S1511" s="1" t="s">
        <v>868</v>
      </c>
      <c r="T1511" s="1" t="s">
        <v>5640</v>
      </c>
      <c r="U1511" s="12" t="s">
        <v>5641</v>
      </c>
      <c r="W1511" s="1" t="s">
        <v>87</v>
      </c>
      <c r="Y1511" s="1" t="s">
        <v>870</v>
      </c>
      <c r="Z1511" s="12" t="s">
        <v>87</v>
      </c>
      <c r="AA1511" s="1" t="s">
        <v>87</v>
      </c>
      <c r="AB1511" s="1" t="s">
        <v>5340</v>
      </c>
      <c r="AD1511" s="12" t="s">
        <v>5340</v>
      </c>
    </row>
    <row r="1512" hidden="1" spans="2:30">
      <c r="B1512" t="e">
        <f>VLOOKUP(G1512,Summary!B:B,1,FALSE)</f>
        <v>#N/A</v>
      </c>
      <c r="C1512" t="str">
        <f t="shared" si="23"/>
        <v>REX</v>
      </c>
      <c r="D1512" s="12" t="s">
        <v>6575</v>
      </c>
      <c r="E1512" s="1" t="s">
        <v>5342</v>
      </c>
      <c r="F1512" s="12" t="s">
        <v>6577</v>
      </c>
      <c r="G1512" s="1" t="s">
        <v>5344</v>
      </c>
      <c r="H1512" s="12" t="s">
        <v>5338</v>
      </c>
      <c r="I1512" s="1" t="s">
        <v>863</v>
      </c>
      <c r="J1512" s="1" t="s">
        <v>863</v>
      </c>
      <c r="K1512" s="1" t="s">
        <v>864</v>
      </c>
      <c r="L1512" s="1" t="s">
        <v>864</v>
      </c>
      <c r="M1512" s="1" t="s">
        <v>865</v>
      </c>
      <c r="N1512" s="1" t="s">
        <v>866</v>
      </c>
      <c r="O1512" s="1" t="s">
        <v>866</v>
      </c>
      <c r="P1512" s="12" t="s">
        <v>5345</v>
      </c>
      <c r="R1512" s="12" t="s">
        <v>88</v>
      </c>
      <c r="S1512" s="1" t="s">
        <v>868</v>
      </c>
      <c r="T1512" s="1" t="s">
        <v>5640</v>
      </c>
      <c r="U1512" s="12" t="s">
        <v>5641</v>
      </c>
      <c r="W1512" s="1" t="s">
        <v>87</v>
      </c>
      <c r="Y1512" s="1" t="s">
        <v>870</v>
      </c>
      <c r="Z1512" s="12" t="s">
        <v>87</v>
      </c>
      <c r="AA1512" s="1" t="s">
        <v>87</v>
      </c>
      <c r="AB1512" s="1" t="s">
        <v>5340</v>
      </c>
      <c r="AD1512" s="12" t="s">
        <v>5340</v>
      </c>
    </row>
    <row r="1513" hidden="1" spans="2:30">
      <c r="B1513" t="e">
        <f>VLOOKUP(G1513,Summary!B:B,1,FALSE)</f>
        <v>#N/A</v>
      </c>
      <c r="C1513" t="str">
        <f t="shared" si="23"/>
        <v>REX</v>
      </c>
      <c r="D1513" s="12" t="s">
        <v>6578</v>
      </c>
      <c r="E1513" s="1" t="s">
        <v>4763</v>
      </c>
      <c r="F1513" s="12" t="s">
        <v>6579</v>
      </c>
      <c r="G1513" s="1" t="s">
        <v>4765</v>
      </c>
      <c r="H1513" s="12" t="s">
        <v>4766</v>
      </c>
      <c r="I1513" s="1" t="s">
        <v>863</v>
      </c>
      <c r="J1513" s="1" t="s">
        <v>863</v>
      </c>
      <c r="K1513" s="1" t="s">
        <v>864</v>
      </c>
      <c r="L1513" s="1" t="s">
        <v>864</v>
      </c>
      <c r="M1513" s="1" t="s">
        <v>865</v>
      </c>
      <c r="N1513" s="1" t="s">
        <v>866</v>
      </c>
      <c r="O1513" s="1" t="s">
        <v>866</v>
      </c>
      <c r="P1513" s="12" t="s">
        <v>4767</v>
      </c>
      <c r="R1513" s="12" t="s">
        <v>88</v>
      </c>
      <c r="S1513" s="1" t="s">
        <v>868</v>
      </c>
      <c r="T1513" s="1" t="s">
        <v>5640</v>
      </c>
      <c r="U1513" s="12" t="s">
        <v>5641</v>
      </c>
      <c r="W1513" s="1" t="s">
        <v>87</v>
      </c>
      <c r="Y1513" s="1" t="s">
        <v>870</v>
      </c>
      <c r="Z1513" s="12" t="s">
        <v>87</v>
      </c>
      <c r="AA1513" s="1" t="s">
        <v>87</v>
      </c>
      <c r="AB1513" s="1" t="s">
        <v>4768</v>
      </c>
      <c r="AD1513" s="12" t="s">
        <v>4768</v>
      </c>
    </row>
    <row r="1514" hidden="1" spans="2:30">
      <c r="B1514" t="e">
        <f>VLOOKUP(G1514,Summary!B:B,1,FALSE)</f>
        <v>#N/A</v>
      </c>
      <c r="C1514" t="str">
        <f t="shared" si="23"/>
        <v>REX</v>
      </c>
      <c r="D1514" s="12" t="s">
        <v>6580</v>
      </c>
      <c r="E1514" s="1" t="s">
        <v>3495</v>
      </c>
      <c r="F1514" s="12" t="s">
        <v>6581</v>
      </c>
      <c r="G1514" s="1" t="s">
        <v>3497</v>
      </c>
      <c r="H1514" s="12" t="s">
        <v>3498</v>
      </c>
      <c r="I1514" s="1" t="s">
        <v>863</v>
      </c>
      <c r="J1514" s="1" t="s">
        <v>863</v>
      </c>
      <c r="K1514" s="1" t="s">
        <v>864</v>
      </c>
      <c r="L1514" s="1" t="s">
        <v>864</v>
      </c>
      <c r="M1514" s="1" t="s">
        <v>865</v>
      </c>
      <c r="N1514" s="1" t="s">
        <v>866</v>
      </c>
      <c r="O1514" s="1" t="s">
        <v>866</v>
      </c>
      <c r="P1514" s="12" t="s">
        <v>3499</v>
      </c>
      <c r="R1514" s="12" t="s">
        <v>88</v>
      </c>
      <c r="S1514" s="1" t="s">
        <v>868</v>
      </c>
      <c r="T1514" s="1" t="s">
        <v>5640</v>
      </c>
      <c r="U1514" s="12" t="s">
        <v>5641</v>
      </c>
      <c r="W1514" s="1" t="s">
        <v>147</v>
      </c>
      <c r="Y1514" s="1" t="s">
        <v>870</v>
      </c>
      <c r="Z1514" s="12" t="s">
        <v>147</v>
      </c>
      <c r="AA1514" s="1" t="s">
        <v>147</v>
      </c>
      <c r="AB1514" s="1" t="s">
        <v>3500</v>
      </c>
      <c r="AD1514" s="12" t="s">
        <v>3500</v>
      </c>
    </row>
    <row r="1515" hidden="1" spans="2:30">
      <c r="B1515" t="e">
        <f>VLOOKUP(G1515,Summary!B:B,1,FALSE)</f>
        <v>#N/A</v>
      </c>
      <c r="C1515" t="str">
        <f t="shared" si="23"/>
        <v>REX</v>
      </c>
      <c r="D1515" s="12" t="s">
        <v>6580</v>
      </c>
      <c r="E1515" s="1" t="s">
        <v>3502</v>
      </c>
      <c r="F1515" s="12" t="s">
        <v>6582</v>
      </c>
      <c r="G1515" s="1" t="s">
        <v>3504</v>
      </c>
      <c r="H1515" s="12" t="s">
        <v>3498</v>
      </c>
      <c r="I1515" s="1" t="s">
        <v>863</v>
      </c>
      <c r="J1515" s="1" t="s">
        <v>863</v>
      </c>
      <c r="K1515" s="1" t="s">
        <v>864</v>
      </c>
      <c r="L1515" s="1" t="s">
        <v>864</v>
      </c>
      <c r="M1515" s="1" t="s">
        <v>865</v>
      </c>
      <c r="N1515" s="1" t="s">
        <v>866</v>
      </c>
      <c r="O1515" s="1" t="s">
        <v>866</v>
      </c>
      <c r="P1515" s="12" t="s">
        <v>3505</v>
      </c>
      <c r="R1515" s="12" t="s">
        <v>88</v>
      </c>
      <c r="S1515" s="1" t="s">
        <v>868</v>
      </c>
      <c r="T1515" s="1" t="s">
        <v>5640</v>
      </c>
      <c r="U1515" s="12" t="s">
        <v>5641</v>
      </c>
      <c r="W1515" s="1" t="s">
        <v>601</v>
      </c>
      <c r="Y1515" s="1" t="s">
        <v>870</v>
      </c>
      <c r="Z1515" s="12" t="s">
        <v>601</v>
      </c>
      <c r="AA1515" s="1" t="s">
        <v>601</v>
      </c>
      <c r="AB1515" s="1" t="s">
        <v>3500</v>
      </c>
      <c r="AD1515" s="12" t="s">
        <v>3500</v>
      </c>
    </row>
    <row r="1516" hidden="1" spans="2:30">
      <c r="B1516" t="e">
        <f>VLOOKUP(G1516,Summary!B:B,1,FALSE)</f>
        <v>#N/A</v>
      </c>
      <c r="C1516" t="str">
        <f t="shared" si="23"/>
        <v>REX</v>
      </c>
      <c r="D1516" s="12" t="s">
        <v>6580</v>
      </c>
      <c r="E1516" s="1" t="s">
        <v>3507</v>
      </c>
      <c r="F1516" s="12" t="s">
        <v>6583</v>
      </c>
      <c r="G1516" s="1" t="s">
        <v>3509</v>
      </c>
      <c r="H1516" s="12" t="s">
        <v>3498</v>
      </c>
      <c r="I1516" s="1" t="s">
        <v>863</v>
      </c>
      <c r="J1516" s="1" t="s">
        <v>863</v>
      </c>
      <c r="K1516" s="1" t="s">
        <v>864</v>
      </c>
      <c r="L1516" s="1" t="s">
        <v>864</v>
      </c>
      <c r="M1516" s="1" t="s">
        <v>865</v>
      </c>
      <c r="N1516" s="1" t="s">
        <v>866</v>
      </c>
      <c r="O1516" s="1" t="s">
        <v>866</v>
      </c>
      <c r="P1516" s="12" t="s">
        <v>3510</v>
      </c>
      <c r="R1516" s="12" t="s">
        <v>88</v>
      </c>
      <c r="S1516" s="1" t="s">
        <v>868</v>
      </c>
      <c r="T1516" s="1" t="s">
        <v>5640</v>
      </c>
      <c r="U1516" s="12" t="s">
        <v>5641</v>
      </c>
      <c r="W1516" s="1" t="s">
        <v>87</v>
      </c>
      <c r="Y1516" s="1" t="s">
        <v>870</v>
      </c>
      <c r="Z1516" s="12" t="s">
        <v>87</v>
      </c>
      <c r="AA1516" s="1" t="s">
        <v>87</v>
      </c>
      <c r="AB1516" s="1" t="s">
        <v>3500</v>
      </c>
      <c r="AD1516" s="12" t="s">
        <v>3500</v>
      </c>
    </row>
    <row r="1517" hidden="1" spans="2:30">
      <c r="B1517" t="e">
        <f>VLOOKUP(G1517,Summary!B:B,1,FALSE)</f>
        <v>#N/A</v>
      </c>
      <c r="C1517" t="str">
        <f t="shared" si="23"/>
        <v>REX</v>
      </c>
      <c r="D1517" s="12" t="s">
        <v>6580</v>
      </c>
      <c r="E1517" s="1" t="s">
        <v>3512</v>
      </c>
      <c r="F1517" s="12" t="s">
        <v>6584</v>
      </c>
      <c r="G1517" s="1" t="s">
        <v>3514</v>
      </c>
      <c r="H1517" s="12" t="s">
        <v>3498</v>
      </c>
      <c r="I1517" s="1" t="s">
        <v>863</v>
      </c>
      <c r="J1517" s="1" t="s">
        <v>863</v>
      </c>
      <c r="K1517" s="1" t="s">
        <v>864</v>
      </c>
      <c r="L1517" s="1" t="s">
        <v>864</v>
      </c>
      <c r="M1517" s="1" t="s">
        <v>865</v>
      </c>
      <c r="N1517" s="1" t="s">
        <v>866</v>
      </c>
      <c r="O1517" s="1" t="s">
        <v>866</v>
      </c>
      <c r="P1517" s="12" t="s">
        <v>3515</v>
      </c>
      <c r="R1517" s="12" t="s">
        <v>88</v>
      </c>
      <c r="S1517" s="1" t="s">
        <v>868</v>
      </c>
      <c r="T1517" s="1" t="s">
        <v>5640</v>
      </c>
      <c r="U1517" s="12" t="s">
        <v>5641</v>
      </c>
      <c r="W1517" s="1" t="s">
        <v>147</v>
      </c>
      <c r="Y1517" s="1" t="s">
        <v>870</v>
      </c>
      <c r="Z1517" s="12" t="s">
        <v>147</v>
      </c>
      <c r="AA1517" s="1" t="s">
        <v>147</v>
      </c>
      <c r="AB1517" s="1" t="s">
        <v>3500</v>
      </c>
      <c r="AD1517" s="12" t="s">
        <v>3500</v>
      </c>
    </row>
    <row r="1518" hidden="1" spans="2:30">
      <c r="B1518" t="e">
        <f>VLOOKUP(G1518,Summary!B:B,1,FALSE)</f>
        <v>#N/A</v>
      </c>
      <c r="C1518" t="str">
        <f t="shared" si="23"/>
        <v>REX</v>
      </c>
      <c r="D1518" s="12" t="s">
        <v>6580</v>
      </c>
      <c r="E1518" s="1" t="s">
        <v>3517</v>
      </c>
      <c r="F1518" s="12" t="s">
        <v>6585</v>
      </c>
      <c r="G1518" s="1" t="s">
        <v>3519</v>
      </c>
      <c r="H1518" s="12" t="s">
        <v>3498</v>
      </c>
      <c r="I1518" s="1" t="s">
        <v>863</v>
      </c>
      <c r="J1518" s="1" t="s">
        <v>863</v>
      </c>
      <c r="K1518" s="1" t="s">
        <v>864</v>
      </c>
      <c r="L1518" s="1" t="s">
        <v>864</v>
      </c>
      <c r="M1518" s="1" t="s">
        <v>865</v>
      </c>
      <c r="N1518" s="1" t="s">
        <v>866</v>
      </c>
      <c r="O1518" s="1" t="s">
        <v>866</v>
      </c>
      <c r="P1518" s="12" t="s">
        <v>3520</v>
      </c>
      <c r="R1518" s="12" t="s">
        <v>88</v>
      </c>
      <c r="S1518" s="1" t="s">
        <v>868</v>
      </c>
      <c r="T1518" s="1" t="s">
        <v>5640</v>
      </c>
      <c r="U1518" s="12" t="s">
        <v>5641</v>
      </c>
      <c r="W1518" s="1" t="s">
        <v>87</v>
      </c>
      <c r="Y1518" s="1" t="s">
        <v>870</v>
      </c>
      <c r="Z1518" s="12" t="s">
        <v>87</v>
      </c>
      <c r="AA1518" s="1" t="s">
        <v>87</v>
      </c>
      <c r="AB1518" s="1" t="s">
        <v>3500</v>
      </c>
      <c r="AD1518" s="12" t="s">
        <v>3500</v>
      </c>
    </row>
    <row r="1519" hidden="1" spans="2:30">
      <c r="B1519" t="e">
        <f>VLOOKUP(G1519,Summary!B:B,1,FALSE)</f>
        <v>#N/A</v>
      </c>
      <c r="C1519" t="str">
        <f t="shared" si="23"/>
        <v>REX</v>
      </c>
      <c r="D1519" s="12" t="s">
        <v>6580</v>
      </c>
      <c r="E1519" s="1" t="s">
        <v>3522</v>
      </c>
      <c r="F1519" s="12" t="s">
        <v>6586</v>
      </c>
      <c r="G1519" s="1" t="s">
        <v>3524</v>
      </c>
      <c r="H1519" s="12" t="s">
        <v>3498</v>
      </c>
      <c r="I1519" s="1" t="s">
        <v>863</v>
      </c>
      <c r="J1519" s="1" t="s">
        <v>863</v>
      </c>
      <c r="K1519" s="1" t="s">
        <v>864</v>
      </c>
      <c r="L1519" s="1" t="s">
        <v>864</v>
      </c>
      <c r="M1519" s="1" t="s">
        <v>865</v>
      </c>
      <c r="N1519" s="1" t="s">
        <v>866</v>
      </c>
      <c r="O1519" s="1" t="s">
        <v>866</v>
      </c>
      <c r="P1519" s="12" t="s">
        <v>3525</v>
      </c>
      <c r="R1519" s="12" t="s">
        <v>88</v>
      </c>
      <c r="S1519" s="1" t="s">
        <v>868</v>
      </c>
      <c r="T1519" s="1" t="s">
        <v>5640</v>
      </c>
      <c r="U1519" s="12" t="s">
        <v>5641</v>
      </c>
      <c r="W1519" s="1" t="s">
        <v>287</v>
      </c>
      <c r="Y1519" s="1" t="s">
        <v>870</v>
      </c>
      <c r="Z1519" s="12" t="s">
        <v>287</v>
      </c>
      <c r="AA1519" s="1" t="s">
        <v>287</v>
      </c>
      <c r="AB1519" s="1" t="s">
        <v>3500</v>
      </c>
      <c r="AD1519" s="12" t="s">
        <v>3500</v>
      </c>
    </row>
    <row r="1520" hidden="1" spans="2:30">
      <c r="B1520" t="e">
        <f>VLOOKUP(G1520,Summary!B:B,1,FALSE)</f>
        <v>#N/A</v>
      </c>
      <c r="C1520" t="str">
        <f t="shared" si="23"/>
        <v>REX</v>
      </c>
      <c r="D1520" s="12" t="s">
        <v>6580</v>
      </c>
      <c r="E1520" s="1" t="s">
        <v>3527</v>
      </c>
      <c r="F1520" s="12" t="s">
        <v>6587</v>
      </c>
      <c r="G1520" s="1" t="s">
        <v>3529</v>
      </c>
      <c r="H1520" s="12" t="s">
        <v>3498</v>
      </c>
      <c r="I1520" s="1" t="s">
        <v>863</v>
      </c>
      <c r="J1520" s="1" t="s">
        <v>863</v>
      </c>
      <c r="K1520" s="1" t="s">
        <v>864</v>
      </c>
      <c r="L1520" s="1" t="s">
        <v>864</v>
      </c>
      <c r="M1520" s="1" t="s">
        <v>865</v>
      </c>
      <c r="N1520" s="1" t="s">
        <v>866</v>
      </c>
      <c r="O1520" s="1" t="s">
        <v>866</v>
      </c>
      <c r="P1520" s="12" t="s">
        <v>3530</v>
      </c>
      <c r="R1520" s="12" t="s">
        <v>88</v>
      </c>
      <c r="S1520" s="1" t="s">
        <v>868</v>
      </c>
      <c r="T1520" s="1" t="s">
        <v>5640</v>
      </c>
      <c r="U1520" s="12" t="s">
        <v>5641</v>
      </c>
      <c r="W1520" s="1" t="s">
        <v>87</v>
      </c>
      <c r="Y1520" s="1" t="s">
        <v>870</v>
      </c>
      <c r="Z1520" s="12" t="s">
        <v>87</v>
      </c>
      <c r="AA1520" s="1" t="s">
        <v>87</v>
      </c>
      <c r="AB1520" s="1" t="s">
        <v>3500</v>
      </c>
      <c r="AD1520" s="12" t="s">
        <v>3500</v>
      </c>
    </row>
    <row r="1521" hidden="1" spans="2:30">
      <c r="B1521" t="e">
        <f>VLOOKUP(G1521,Summary!B:B,1,FALSE)</f>
        <v>#N/A</v>
      </c>
      <c r="C1521" t="str">
        <f t="shared" si="23"/>
        <v>REX</v>
      </c>
      <c r="D1521" s="12" t="s">
        <v>6580</v>
      </c>
      <c r="E1521" s="1" t="s">
        <v>3532</v>
      </c>
      <c r="F1521" s="12" t="s">
        <v>6588</v>
      </c>
      <c r="G1521" s="1" t="s">
        <v>3534</v>
      </c>
      <c r="H1521" s="12" t="s">
        <v>3498</v>
      </c>
      <c r="I1521" s="1" t="s">
        <v>863</v>
      </c>
      <c r="J1521" s="1" t="s">
        <v>863</v>
      </c>
      <c r="K1521" s="1" t="s">
        <v>864</v>
      </c>
      <c r="L1521" s="1" t="s">
        <v>864</v>
      </c>
      <c r="M1521" s="1" t="s">
        <v>865</v>
      </c>
      <c r="N1521" s="1" t="s">
        <v>866</v>
      </c>
      <c r="O1521" s="1" t="s">
        <v>866</v>
      </c>
      <c r="P1521" s="12" t="s">
        <v>3535</v>
      </c>
      <c r="R1521" s="12" t="s">
        <v>88</v>
      </c>
      <c r="S1521" s="1" t="s">
        <v>868</v>
      </c>
      <c r="T1521" s="1" t="s">
        <v>5640</v>
      </c>
      <c r="U1521" s="12" t="s">
        <v>5641</v>
      </c>
      <c r="W1521" s="1" t="s">
        <v>108</v>
      </c>
      <c r="Y1521" s="1" t="s">
        <v>870</v>
      </c>
      <c r="Z1521" s="12" t="s">
        <v>108</v>
      </c>
      <c r="AA1521" s="1" t="s">
        <v>108</v>
      </c>
      <c r="AB1521" s="1" t="s">
        <v>3500</v>
      </c>
      <c r="AD1521" s="12" t="s">
        <v>3500</v>
      </c>
    </row>
    <row r="1522" hidden="1" spans="2:30">
      <c r="B1522" t="e">
        <f>VLOOKUP(G1522,Summary!B:B,1,FALSE)</f>
        <v>#N/A</v>
      </c>
      <c r="C1522" t="str">
        <f t="shared" si="23"/>
        <v>REX</v>
      </c>
      <c r="D1522" s="12" t="s">
        <v>6589</v>
      </c>
      <c r="E1522" s="1" t="s">
        <v>4399</v>
      </c>
      <c r="F1522" s="12" t="s">
        <v>6590</v>
      </c>
      <c r="G1522" s="1" t="s">
        <v>4401</v>
      </c>
      <c r="H1522" s="12" t="s">
        <v>4402</v>
      </c>
      <c r="I1522" s="1" t="s">
        <v>863</v>
      </c>
      <c r="J1522" s="1" t="s">
        <v>863</v>
      </c>
      <c r="K1522" s="1" t="s">
        <v>864</v>
      </c>
      <c r="L1522" s="1" t="s">
        <v>864</v>
      </c>
      <c r="M1522" s="1" t="s">
        <v>865</v>
      </c>
      <c r="N1522" s="1" t="s">
        <v>866</v>
      </c>
      <c r="O1522" s="1" t="s">
        <v>866</v>
      </c>
      <c r="P1522" s="12" t="s">
        <v>4403</v>
      </c>
      <c r="R1522" s="12" t="s">
        <v>88</v>
      </c>
      <c r="S1522" s="1" t="s">
        <v>868</v>
      </c>
      <c r="T1522" s="1" t="s">
        <v>5640</v>
      </c>
      <c r="U1522" s="12" t="s">
        <v>5641</v>
      </c>
      <c r="W1522" s="1" t="s">
        <v>87</v>
      </c>
      <c r="Y1522" s="1" t="s">
        <v>870</v>
      </c>
      <c r="Z1522" s="12" t="s">
        <v>87</v>
      </c>
      <c r="AA1522" s="1" t="s">
        <v>87</v>
      </c>
      <c r="AB1522" s="1" t="s">
        <v>4404</v>
      </c>
      <c r="AD1522" s="12" t="s">
        <v>4404</v>
      </c>
    </row>
    <row r="1523" hidden="1" spans="2:30">
      <c r="B1523" t="e">
        <f>VLOOKUP(G1523,Summary!B:B,1,FALSE)</f>
        <v>#N/A</v>
      </c>
      <c r="C1523" t="str">
        <f t="shared" si="23"/>
        <v>REX</v>
      </c>
      <c r="D1523" s="12" t="s">
        <v>6589</v>
      </c>
      <c r="E1523" s="1" t="s">
        <v>4406</v>
      </c>
      <c r="F1523" s="12" t="s">
        <v>6591</v>
      </c>
      <c r="G1523" s="1" t="s">
        <v>4408</v>
      </c>
      <c r="H1523" s="12" t="s">
        <v>4402</v>
      </c>
      <c r="I1523" s="1" t="s">
        <v>863</v>
      </c>
      <c r="J1523" s="1" t="s">
        <v>863</v>
      </c>
      <c r="K1523" s="1" t="s">
        <v>864</v>
      </c>
      <c r="L1523" s="1" t="s">
        <v>864</v>
      </c>
      <c r="M1523" s="1" t="s">
        <v>865</v>
      </c>
      <c r="N1523" s="1" t="s">
        <v>866</v>
      </c>
      <c r="O1523" s="1" t="s">
        <v>866</v>
      </c>
      <c r="P1523" s="12" t="s">
        <v>4409</v>
      </c>
      <c r="R1523" s="12" t="s">
        <v>88</v>
      </c>
      <c r="S1523" s="1" t="s">
        <v>868</v>
      </c>
      <c r="T1523" s="1" t="s">
        <v>5640</v>
      </c>
      <c r="U1523" s="12" t="s">
        <v>5641</v>
      </c>
      <c r="W1523" s="1" t="s">
        <v>87</v>
      </c>
      <c r="Y1523" s="1" t="s">
        <v>870</v>
      </c>
      <c r="Z1523" s="12" t="s">
        <v>87</v>
      </c>
      <c r="AA1523" s="1" t="s">
        <v>87</v>
      </c>
      <c r="AB1523" s="1" t="s">
        <v>4404</v>
      </c>
      <c r="AD1523" s="12" t="s">
        <v>4404</v>
      </c>
    </row>
    <row r="1524" hidden="1" spans="2:30">
      <c r="B1524" t="e">
        <f>VLOOKUP(G1524,Summary!B:B,1,FALSE)</f>
        <v>#N/A</v>
      </c>
      <c r="C1524" t="str">
        <f t="shared" si="23"/>
        <v>REX</v>
      </c>
      <c r="D1524" s="12" t="s">
        <v>6589</v>
      </c>
      <c r="E1524" s="1" t="s">
        <v>4411</v>
      </c>
      <c r="F1524" s="12" t="s">
        <v>6592</v>
      </c>
      <c r="G1524" s="1" t="s">
        <v>4413</v>
      </c>
      <c r="H1524" s="12" t="s">
        <v>4402</v>
      </c>
      <c r="I1524" s="1" t="s">
        <v>863</v>
      </c>
      <c r="J1524" s="1" t="s">
        <v>863</v>
      </c>
      <c r="K1524" s="1" t="s">
        <v>864</v>
      </c>
      <c r="L1524" s="1" t="s">
        <v>864</v>
      </c>
      <c r="M1524" s="1" t="s">
        <v>865</v>
      </c>
      <c r="N1524" s="1" t="s">
        <v>866</v>
      </c>
      <c r="O1524" s="1" t="s">
        <v>866</v>
      </c>
      <c r="P1524" s="12" t="s">
        <v>4414</v>
      </c>
      <c r="R1524" s="12" t="s">
        <v>88</v>
      </c>
      <c r="S1524" s="1" t="s">
        <v>868</v>
      </c>
      <c r="T1524" s="1" t="s">
        <v>5640</v>
      </c>
      <c r="U1524" s="12" t="s">
        <v>5641</v>
      </c>
      <c r="W1524" s="1" t="s">
        <v>87</v>
      </c>
      <c r="Y1524" s="1" t="s">
        <v>870</v>
      </c>
      <c r="Z1524" s="12" t="s">
        <v>87</v>
      </c>
      <c r="AA1524" s="1" t="s">
        <v>87</v>
      </c>
      <c r="AB1524" s="1" t="s">
        <v>4404</v>
      </c>
      <c r="AD1524" s="12" t="s">
        <v>4404</v>
      </c>
    </row>
    <row r="1525" hidden="1" spans="2:30">
      <c r="B1525" t="e">
        <f>VLOOKUP(G1525,Summary!B:B,1,FALSE)</f>
        <v>#N/A</v>
      </c>
      <c r="C1525" t="str">
        <f t="shared" si="23"/>
        <v>REX</v>
      </c>
      <c r="D1525" s="12" t="s">
        <v>6589</v>
      </c>
      <c r="E1525" s="1" t="s">
        <v>4416</v>
      </c>
      <c r="F1525" s="12" t="s">
        <v>6593</v>
      </c>
      <c r="G1525" s="1" t="s">
        <v>4418</v>
      </c>
      <c r="H1525" s="12" t="s">
        <v>4402</v>
      </c>
      <c r="I1525" s="1" t="s">
        <v>863</v>
      </c>
      <c r="J1525" s="1" t="s">
        <v>863</v>
      </c>
      <c r="K1525" s="1" t="s">
        <v>864</v>
      </c>
      <c r="L1525" s="1" t="s">
        <v>864</v>
      </c>
      <c r="M1525" s="1" t="s">
        <v>865</v>
      </c>
      <c r="N1525" s="1" t="s">
        <v>866</v>
      </c>
      <c r="O1525" s="1" t="s">
        <v>866</v>
      </c>
      <c r="P1525" s="12" t="s">
        <v>4419</v>
      </c>
      <c r="R1525" s="12" t="s">
        <v>88</v>
      </c>
      <c r="S1525" s="1" t="s">
        <v>868</v>
      </c>
      <c r="T1525" s="1" t="s">
        <v>5640</v>
      </c>
      <c r="U1525" s="12" t="s">
        <v>5641</v>
      </c>
      <c r="W1525" s="1" t="s">
        <v>108</v>
      </c>
      <c r="Y1525" s="1" t="s">
        <v>870</v>
      </c>
      <c r="Z1525" s="12" t="s">
        <v>108</v>
      </c>
      <c r="AA1525" s="1" t="s">
        <v>108</v>
      </c>
      <c r="AB1525" s="1" t="s">
        <v>4404</v>
      </c>
      <c r="AD1525" s="12" t="s">
        <v>4404</v>
      </c>
    </row>
    <row r="1526" hidden="1" spans="2:30">
      <c r="B1526" t="e">
        <f>VLOOKUP(G1526,Summary!B:B,1,FALSE)</f>
        <v>#N/A</v>
      </c>
      <c r="C1526" t="str">
        <f t="shared" si="23"/>
        <v>REX</v>
      </c>
      <c r="D1526" s="12" t="s">
        <v>6589</v>
      </c>
      <c r="E1526" s="1" t="s">
        <v>4421</v>
      </c>
      <c r="F1526" s="12" t="s">
        <v>6594</v>
      </c>
      <c r="G1526" s="1" t="s">
        <v>4423</v>
      </c>
      <c r="H1526" s="12" t="s">
        <v>4402</v>
      </c>
      <c r="I1526" s="1" t="s">
        <v>863</v>
      </c>
      <c r="J1526" s="1" t="s">
        <v>863</v>
      </c>
      <c r="K1526" s="1" t="s">
        <v>864</v>
      </c>
      <c r="L1526" s="1" t="s">
        <v>864</v>
      </c>
      <c r="M1526" s="1" t="s">
        <v>865</v>
      </c>
      <c r="N1526" s="1" t="s">
        <v>866</v>
      </c>
      <c r="O1526" s="1" t="s">
        <v>866</v>
      </c>
      <c r="P1526" s="12" t="s">
        <v>4424</v>
      </c>
      <c r="R1526" s="12" t="s">
        <v>88</v>
      </c>
      <c r="S1526" s="1" t="s">
        <v>868</v>
      </c>
      <c r="T1526" s="1" t="s">
        <v>5640</v>
      </c>
      <c r="U1526" s="12" t="s">
        <v>5641</v>
      </c>
      <c r="W1526" s="1" t="s">
        <v>87</v>
      </c>
      <c r="Y1526" s="1" t="s">
        <v>870</v>
      </c>
      <c r="Z1526" s="12" t="s">
        <v>87</v>
      </c>
      <c r="AA1526" s="1" t="s">
        <v>87</v>
      </c>
      <c r="AB1526" s="1" t="s">
        <v>4404</v>
      </c>
      <c r="AD1526" s="12" t="s">
        <v>4404</v>
      </c>
    </row>
    <row r="1527" hidden="1" spans="2:30">
      <c r="B1527" t="e">
        <f>VLOOKUP(G1527,Summary!B:B,1,FALSE)</f>
        <v>#N/A</v>
      </c>
      <c r="C1527" t="str">
        <f t="shared" si="23"/>
        <v>REX</v>
      </c>
      <c r="D1527" s="12" t="s">
        <v>6595</v>
      </c>
      <c r="E1527" s="1" t="s">
        <v>4366</v>
      </c>
      <c r="F1527" s="12" t="s">
        <v>6596</v>
      </c>
      <c r="G1527" s="1" t="s">
        <v>4368</v>
      </c>
      <c r="H1527" s="12" t="s">
        <v>4369</v>
      </c>
      <c r="I1527" s="1" t="s">
        <v>863</v>
      </c>
      <c r="J1527" s="1" t="s">
        <v>863</v>
      </c>
      <c r="K1527" s="1" t="s">
        <v>864</v>
      </c>
      <c r="L1527" s="1" t="s">
        <v>864</v>
      </c>
      <c r="M1527" s="1" t="s">
        <v>865</v>
      </c>
      <c r="N1527" s="1" t="s">
        <v>866</v>
      </c>
      <c r="O1527" s="1" t="s">
        <v>866</v>
      </c>
      <c r="P1527" s="12" t="s">
        <v>4370</v>
      </c>
      <c r="R1527" s="12" t="s">
        <v>88</v>
      </c>
      <c r="S1527" s="1" t="s">
        <v>868</v>
      </c>
      <c r="T1527" s="1" t="s">
        <v>5640</v>
      </c>
      <c r="U1527" s="12" t="s">
        <v>5641</v>
      </c>
      <c r="W1527" s="1" t="s">
        <v>108</v>
      </c>
      <c r="Y1527" s="1" t="s">
        <v>870</v>
      </c>
      <c r="Z1527" s="12" t="s">
        <v>108</v>
      </c>
      <c r="AA1527" s="1" t="s">
        <v>108</v>
      </c>
      <c r="AB1527" s="1" t="s">
        <v>4371</v>
      </c>
      <c r="AD1527" s="12" t="s">
        <v>4371</v>
      </c>
    </row>
    <row r="1528" hidden="1" spans="2:30">
      <c r="B1528" t="e">
        <f>VLOOKUP(G1528,Summary!B:B,1,FALSE)</f>
        <v>#N/A</v>
      </c>
      <c r="C1528" t="str">
        <f t="shared" si="23"/>
        <v>REX</v>
      </c>
      <c r="D1528" s="12" t="s">
        <v>6597</v>
      </c>
      <c r="E1528" s="1" t="s">
        <v>4321</v>
      </c>
      <c r="F1528" s="12" t="s">
        <v>6598</v>
      </c>
      <c r="G1528" s="1" t="s">
        <v>4323</v>
      </c>
      <c r="H1528" s="12" t="s">
        <v>4324</v>
      </c>
      <c r="I1528" s="1" t="s">
        <v>863</v>
      </c>
      <c r="J1528" s="1" t="s">
        <v>863</v>
      </c>
      <c r="K1528" s="1" t="s">
        <v>864</v>
      </c>
      <c r="L1528" s="1" t="s">
        <v>864</v>
      </c>
      <c r="M1528" s="1" t="s">
        <v>865</v>
      </c>
      <c r="N1528" s="1" t="s">
        <v>866</v>
      </c>
      <c r="O1528" s="1" t="s">
        <v>866</v>
      </c>
      <c r="P1528" s="12" t="s">
        <v>4325</v>
      </c>
      <c r="R1528" s="12" t="s">
        <v>88</v>
      </c>
      <c r="S1528" s="1" t="s">
        <v>868</v>
      </c>
      <c r="T1528" s="1" t="s">
        <v>5640</v>
      </c>
      <c r="U1528" s="12" t="s">
        <v>5641</v>
      </c>
      <c r="W1528" s="1" t="s">
        <v>87</v>
      </c>
      <c r="Y1528" s="1" t="s">
        <v>870</v>
      </c>
      <c r="Z1528" s="12" t="s">
        <v>87</v>
      </c>
      <c r="AA1528" s="1" t="s">
        <v>87</v>
      </c>
      <c r="AB1528" s="1" t="s">
        <v>4326</v>
      </c>
      <c r="AD1528" s="12" t="s">
        <v>4326</v>
      </c>
    </row>
    <row r="1529" hidden="1" spans="2:30">
      <c r="B1529" t="e">
        <f>VLOOKUP(G1529,Summary!B:B,1,FALSE)</f>
        <v>#N/A</v>
      </c>
      <c r="C1529" t="str">
        <f t="shared" si="23"/>
        <v>REX</v>
      </c>
      <c r="D1529" s="12" t="s">
        <v>6599</v>
      </c>
      <c r="E1529" s="1" t="s">
        <v>5347</v>
      </c>
      <c r="F1529" s="12" t="s">
        <v>6600</v>
      </c>
      <c r="G1529" s="1" t="s">
        <v>5349</v>
      </c>
      <c r="H1529" s="12" t="s">
        <v>5350</v>
      </c>
      <c r="I1529" s="1" t="s">
        <v>863</v>
      </c>
      <c r="J1529" s="1" t="s">
        <v>863</v>
      </c>
      <c r="K1529" s="1" t="s">
        <v>864</v>
      </c>
      <c r="L1529" s="1" t="s">
        <v>864</v>
      </c>
      <c r="M1529" s="1" t="s">
        <v>865</v>
      </c>
      <c r="N1529" s="1" t="s">
        <v>866</v>
      </c>
      <c r="O1529" s="1" t="s">
        <v>866</v>
      </c>
      <c r="P1529" s="12" t="s">
        <v>5351</v>
      </c>
      <c r="R1529" s="12" t="s">
        <v>88</v>
      </c>
      <c r="S1529" s="1" t="s">
        <v>868</v>
      </c>
      <c r="T1529" s="1" t="s">
        <v>5640</v>
      </c>
      <c r="U1529" s="12" t="s">
        <v>5641</v>
      </c>
      <c r="W1529" s="1" t="s">
        <v>127</v>
      </c>
      <c r="Y1529" s="1" t="s">
        <v>870</v>
      </c>
      <c r="Z1529" s="12" t="s">
        <v>127</v>
      </c>
      <c r="AA1529" s="1" t="s">
        <v>127</v>
      </c>
      <c r="AB1529" s="1" t="s">
        <v>5352</v>
      </c>
      <c r="AD1529" s="12" t="s">
        <v>5352</v>
      </c>
    </row>
    <row r="1530" hidden="1" spans="2:30">
      <c r="B1530" t="e">
        <f>VLOOKUP(G1530,Summary!B:B,1,FALSE)</f>
        <v>#N/A</v>
      </c>
      <c r="C1530" t="str">
        <f t="shared" si="23"/>
        <v>REX</v>
      </c>
      <c r="D1530" s="12" t="s">
        <v>6601</v>
      </c>
      <c r="E1530" s="1" t="s">
        <v>2448</v>
      </c>
      <c r="F1530" s="12" t="s">
        <v>6602</v>
      </c>
      <c r="G1530" s="1" t="s">
        <v>2450</v>
      </c>
      <c r="H1530" s="12" t="s">
        <v>2451</v>
      </c>
      <c r="I1530" s="1" t="s">
        <v>863</v>
      </c>
      <c r="J1530" s="1" t="s">
        <v>863</v>
      </c>
      <c r="K1530" s="1" t="s">
        <v>864</v>
      </c>
      <c r="L1530" s="1" t="s">
        <v>864</v>
      </c>
      <c r="M1530" s="1" t="s">
        <v>865</v>
      </c>
      <c r="N1530" s="1" t="s">
        <v>866</v>
      </c>
      <c r="O1530" s="1" t="s">
        <v>866</v>
      </c>
      <c r="P1530" s="12" t="s">
        <v>2452</v>
      </c>
      <c r="R1530" s="12" t="s">
        <v>88</v>
      </c>
      <c r="S1530" s="1" t="s">
        <v>868</v>
      </c>
      <c r="T1530" s="1" t="s">
        <v>5640</v>
      </c>
      <c r="U1530" s="12" t="s">
        <v>5641</v>
      </c>
      <c r="W1530" s="1" t="s">
        <v>108</v>
      </c>
      <c r="Y1530" s="1" t="s">
        <v>870</v>
      </c>
      <c r="Z1530" s="12" t="s">
        <v>108</v>
      </c>
      <c r="AA1530" s="1" t="s">
        <v>108</v>
      </c>
      <c r="AB1530" s="1" t="s">
        <v>676</v>
      </c>
      <c r="AD1530" s="12" t="s">
        <v>676</v>
      </c>
    </row>
    <row r="1531" hidden="1" spans="2:30">
      <c r="B1531" t="e">
        <f>VLOOKUP(G1531,Summary!B:B,1,FALSE)</f>
        <v>#N/A</v>
      </c>
      <c r="C1531" t="str">
        <f t="shared" ref="C1531:C1594" si="24">MID(H1531,6,3)</f>
        <v>REX</v>
      </c>
      <c r="D1531" s="12" t="s">
        <v>6601</v>
      </c>
      <c r="E1531" s="1" t="s">
        <v>2454</v>
      </c>
      <c r="F1531" s="12" t="s">
        <v>6603</v>
      </c>
      <c r="G1531" s="1" t="s">
        <v>2456</v>
      </c>
      <c r="H1531" s="12" t="s">
        <v>2451</v>
      </c>
      <c r="I1531" s="1" t="s">
        <v>863</v>
      </c>
      <c r="J1531" s="1" t="s">
        <v>863</v>
      </c>
      <c r="K1531" s="1" t="s">
        <v>864</v>
      </c>
      <c r="L1531" s="1" t="s">
        <v>864</v>
      </c>
      <c r="M1531" s="1" t="s">
        <v>865</v>
      </c>
      <c r="N1531" s="1" t="s">
        <v>866</v>
      </c>
      <c r="O1531" s="1" t="s">
        <v>866</v>
      </c>
      <c r="P1531" s="12" t="s">
        <v>2457</v>
      </c>
      <c r="R1531" s="12" t="s">
        <v>88</v>
      </c>
      <c r="S1531" s="1" t="s">
        <v>868</v>
      </c>
      <c r="T1531" s="1" t="s">
        <v>5640</v>
      </c>
      <c r="U1531" s="12" t="s">
        <v>5641</v>
      </c>
      <c r="W1531" s="1" t="s">
        <v>147</v>
      </c>
      <c r="Y1531" s="1" t="s">
        <v>870</v>
      </c>
      <c r="Z1531" s="12" t="s">
        <v>147</v>
      </c>
      <c r="AA1531" s="1" t="s">
        <v>147</v>
      </c>
      <c r="AB1531" s="1" t="s">
        <v>676</v>
      </c>
      <c r="AD1531" s="12" t="s">
        <v>676</v>
      </c>
    </row>
    <row r="1532" hidden="1" spans="2:30">
      <c r="B1532" t="e">
        <f>VLOOKUP(G1532,Summary!B:B,1,FALSE)</f>
        <v>#N/A</v>
      </c>
      <c r="C1532" t="str">
        <f t="shared" si="24"/>
        <v>REX</v>
      </c>
      <c r="D1532" s="12" t="s">
        <v>6604</v>
      </c>
      <c r="E1532" s="1" t="s">
        <v>3391</v>
      </c>
      <c r="F1532" s="12" t="s">
        <v>6605</v>
      </c>
      <c r="G1532" s="1" t="s">
        <v>3393</v>
      </c>
      <c r="H1532" s="12" t="s">
        <v>3394</v>
      </c>
      <c r="I1532" s="1" t="s">
        <v>863</v>
      </c>
      <c r="J1532" s="1" t="s">
        <v>863</v>
      </c>
      <c r="K1532" s="1" t="s">
        <v>864</v>
      </c>
      <c r="L1532" s="1" t="s">
        <v>864</v>
      </c>
      <c r="M1532" s="1" t="s">
        <v>865</v>
      </c>
      <c r="N1532" s="1" t="s">
        <v>866</v>
      </c>
      <c r="O1532" s="1" t="s">
        <v>866</v>
      </c>
      <c r="P1532" s="12" t="s">
        <v>3395</v>
      </c>
      <c r="R1532" s="12" t="s">
        <v>88</v>
      </c>
      <c r="S1532" s="1" t="s">
        <v>868</v>
      </c>
      <c r="T1532" s="1" t="s">
        <v>5640</v>
      </c>
      <c r="U1532" s="12" t="s">
        <v>5641</v>
      </c>
      <c r="W1532" s="1" t="s">
        <v>101</v>
      </c>
      <c r="Y1532" s="1" t="s">
        <v>870</v>
      </c>
      <c r="Z1532" s="12" t="s">
        <v>101</v>
      </c>
      <c r="AA1532" s="1" t="s">
        <v>101</v>
      </c>
      <c r="AB1532" s="1" t="s">
        <v>3396</v>
      </c>
      <c r="AD1532" s="12" t="s">
        <v>3396</v>
      </c>
    </row>
    <row r="1533" hidden="1" spans="2:30">
      <c r="B1533" t="e">
        <f>VLOOKUP(G1533,Summary!B:B,1,FALSE)</f>
        <v>#N/A</v>
      </c>
      <c r="C1533" t="str">
        <f t="shared" si="24"/>
        <v>REX</v>
      </c>
      <c r="D1533" s="12" t="s">
        <v>6604</v>
      </c>
      <c r="E1533" s="1" t="s">
        <v>3398</v>
      </c>
      <c r="F1533" s="12" t="s">
        <v>6606</v>
      </c>
      <c r="G1533" s="1" t="s">
        <v>3400</v>
      </c>
      <c r="H1533" s="12" t="s">
        <v>3394</v>
      </c>
      <c r="I1533" s="1" t="s">
        <v>863</v>
      </c>
      <c r="J1533" s="1" t="s">
        <v>863</v>
      </c>
      <c r="K1533" s="1" t="s">
        <v>864</v>
      </c>
      <c r="L1533" s="1" t="s">
        <v>864</v>
      </c>
      <c r="M1533" s="1" t="s">
        <v>865</v>
      </c>
      <c r="N1533" s="1" t="s">
        <v>866</v>
      </c>
      <c r="O1533" s="1" t="s">
        <v>866</v>
      </c>
      <c r="P1533" s="12" t="s">
        <v>3401</v>
      </c>
      <c r="R1533" s="12" t="s">
        <v>88</v>
      </c>
      <c r="S1533" s="1" t="s">
        <v>868</v>
      </c>
      <c r="T1533" s="1" t="s">
        <v>5640</v>
      </c>
      <c r="U1533" s="12" t="s">
        <v>5641</v>
      </c>
      <c r="W1533" s="1" t="s">
        <v>108</v>
      </c>
      <c r="Y1533" s="1" t="s">
        <v>870</v>
      </c>
      <c r="Z1533" s="12" t="s">
        <v>108</v>
      </c>
      <c r="AA1533" s="1" t="s">
        <v>108</v>
      </c>
      <c r="AB1533" s="1" t="s">
        <v>3396</v>
      </c>
      <c r="AD1533" s="12" t="s">
        <v>3396</v>
      </c>
    </row>
    <row r="1534" hidden="1" spans="2:30">
      <c r="B1534" t="e">
        <f>VLOOKUP(G1534,Summary!B:B,1,FALSE)</f>
        <v>#N/A</v>
      </c>
      <c r="C1534" t="str">
        <f t="shared" si="24"/>
        <v>REX</v>
      </c>
      <c r="D1534" s="12" t="s">
        <v>6604</v>
      </c>
      <c r="E1534" s="1" t="s">
        <v>3403</v>
      </c>
      <c r="F1534" s="12" t="s">
        <v>6607</v>
      </c>
      <c r="G1534" s="1" t="s">
        <v>3405</v>
      </c>
      <c r="H1534" s="12" t="s">
        <v>3394</v>
      </c>
      <c r="I1534" s="1" t="s">
        <v>863</v>
      </c>
      <c r="J1534" s="1" t="s">
        <v>863</v>
      </c>
      <c r="K1534" s="1" t="s">
        <v>864</v>
      </c>
      <c r="L1534" s="1" t="s">
        <v>864</v>
      </c>
      <c r="M1534" s="1" t="s">
        <v>865</v>
      </c>
      <c r="N1534" s="1" t="s">
        <v>866</v>
      </c>
      <c r="O1534" s="1" t="s">
        <v>866</v>
      </c>
      <c r="P1534" s="12" t="s">
        <v>3406</v>
      </c>
      <c r="R1534" s="12" t="s">
        <v>88</v>
      </c>
      <c r="S1534" s="1" t="s">
        <v>868</v>
      </c>
      <c r="T1534" s="1" t="s">
        <v>5640</v>
      </c>
      <c r="U1534" s="12" t="s">
        <v>5641</v>
      </c>
      <c r="W1534" s="1" t="s">
        <v>87</v>
      </c>
      <c r="Y1534" s="1" t="s">
        <v>870</v>
      </c>
      <c r="Z1534" s="12" t="s">
        <v>87</v>
      </c>
      <c r="AA1534" s="1" t="s">
        <v>87</v>
      </c>
      <c r="AB1534" s="1" t="s">
        <v>3396</v>
      </c>
      <c r="AD1534" s="12" t="s">
        <v>3396</v>
      </c>
    </row>
    <row r="1535" hidden="1" spans="2:30">
      <c r="B1535" t="e">
        <f>VLOOKUP(G1535,Summary!B:B,1,FALSE)</f>
        <v>#N/A</v>
      </c>
      <c r="C1535" t="str">
        <f t="shared" si="24"/>
        <v>REX</v>
      </c>
      <c r="D1535" s="12" t="s">
        <v>6604</v>
      </c>
      <c r="E1535" s="1" t="s">
        <v>3408</v>
      </c>
      <c r="F1535" s="12" t="s">
        <v>6608</v>
      </c>
      <c r="G1535" s="1" t="s">
        <v>3410</v>
      </c>
      <c r="H1535" s="12" t="s">
        <v>3394</v>
      </c>
      <c r="I1535" s="1" t="s">
        <v>863</v>
      </c>
      <c r="J1535" s="1" t="s">
        <v>863</v>
      </c>
      <c r="K1535" s="1" t="s">
        <v>864</v>
      </c>
      <c r="L1535" s="1" t="s">
        <v>864</v>
      </c>
      <c r="M1535" s="1" t="s">
        <v>865</v>
      </c>
      <c r="N1535" s="1" t="s">
        <v>866</v>
      </c>
      <c r="O1535" s="1" t="s">
        <v>866</v>
      </c>
      <c r="P1535" s="12" t="s">
        <v>3411</v>
      </c>
      <c r="R1535" s="12" t="s">
        <v>88</v>
      </c>
      <c r="S1535" s="1" t="s">
        <v>868</v>
      </c>
      <c r="T1535" s="1" t="s">
        <v>5640</v>
      </c>
      <c r="U1535" s="12" t="s">
        <v>5641</v>
      </c>
      <c r="W1535" s="1" t="s">
        <v>87</v>
      </c>
      <c r="Y1535" s="1" t="s">
        <v>870</v>
      </c>
      <c r="Z1535" s="12" t="s">
        <v>87</v>
      </c>
      <c r="AA1535" s="1" t="s">
        <v>87</v>
      </c>
      <c r="AB1535" s="1" t="s">
        <v>3396</v>
      </c>
      <c r="AD1535" s="12" t="s">
        <v>3396</v>
      </c>
    </row>
    <row r="1536" hidden="1" spans="2:30">
      <c r="B1536" t="e">
        <f>VLOOKUP(G1536,Summary!B:B,1,FALSE)</f>
        <v>#N/A</v>
      </c>
      <c r="C1536" t="str">
        <f t="shared" si="24"/>
        <v>REX</v>
      </c>
      <c r="D1536" s="12" t="s">
        <v>6604</v>
      </c>
      <c r="E1536" s="1" t="s">
        <v>3413</v>
      </c>
      <c r="F1536" s="12" t="s">
        <v>6609</v>
      </c>
      <c r="G1536" s="1" t="s">
        <v>3415</v>
      </c>
      <c r="H1536" s="12" t="s">
        <v>3394</v>
      </c>
      <c r="I1536" s="1" t="s">
        <v>863</v>
      </c>
      <c r="J1536" s="1" t="s">
        <v>863</v>
      </c>
      <c r="K1536" s="1" t="s">
        <v>864</v>
      </c>
      <c r="L1536" s="1" t="s">
        <v>864</v>
      </c>
      <c r="M1536" s="1" t="s">
        <v>865</v>
      </c>
      <c r="N1536" s="1" t="s">
        <v>866</v>
      </c>
      <c r="O1536" s="1" t="s">
        <v>866</v>
      </c>
      <c r="P1536" s="12" t="s">
        <v>3416</v>
      </c>
      <c r="R1536" s="12" t="s">
        <v>88</v>
      </c>
      <c r="S1536" s="1" t="s">
        <v>868</v>
      </c>
      <c r="T1536" s="1" t="s">
        <v>5640</v>
      </c>
      <c r="U1536" s="12" t="s">
        <v>5641</v>
      </c>
      <c r="W1536" s="1" t="s">
        <v>87</v>
      </c>
      <c r="Y1536" s="1" t="s">
        <v>870</v>
      </c>
      <c r="Z1536" s="12" t="s">
        <v>87</v>
      </c>
      <c r="AA1536" s="1" t="s">
        <v>87</v>
      </c>
      <c r="AB1536" s="1" t="s">
        <v>3396</v>
      </c>
      <c r="AD1536" s="12" t="s">
        <v>3396</v>
      </c>
    </row>
    <row r="1537" hidden="1" spans="2:30">
      <c r="B1537" t="e">
        <f>VLOOKUP(G1537,Summary!B:B,1,FALSE)</f>
        <v>#N/A</v>
      </c>
      <c r="C1537" t="str">
        <f t="shared" si="24"/>
        <v>REX</v>
      </c>
      <c r="D1537" s="12" t="s">
        <v>6604</v>
      </c>
      <c r="E1537" s="1" t="s">
        <v>3418</v>
      </c>
      <c r="F1537" s="12" t="s">
        <v>6610</v>
      </c>
      <c r="G1537" s="1" t="s">
        <v>3420</v>
      </c>
      <c r="H1537" s="12" t="s">
        <v>3394</v>
      </c>
      <c r="I1537" s="1" t="s">
        <v>863</v>
      </c>
      <c r="J1537" s="1" t="s">
        <v>863</v>
      </c>
      <c r="K1537" s="1" t="s">
        <v>864</v>
      </c>
      <c r="L1537" s="1" t="s">
        <v>864</v>
      </c>
      <c r="M1537" s="1" t="s">
        <v>865</v>
      </c>
      <c r="N1537" s="1" t="s">
        <v>866</v>
      </c>
      <c r="O1537" s="1" t="s">
        <v>866</v>
      </c>
      <c r="P1537" s="12" t="s">
        <v>3421</v>
      </c>
      <c r="R1537" s="12" t="s">
        <v>88</v>
      </c>
      <c r="S1537" s="1" t="s">
        <v>868</v>
      </c>
      <c r="T1537" s="1" t="s">
        <v>5640</v>
      </c>
      <c r="U1537" s="12" t="s">
        <v>5641</v>
      </c>
      <c r="W1537" s="1" t="s">
        <v>281</v>
      </c>
      <c r="Y1537" s="1" t="s">
        <v>870</v>
      </c>
      <c r="Z1537" s="12" t="s">
        <v>281</v>
      </c>
      <c r="AA1537" s="1" t="s">
        <v>281</v>
      </c>
      <c r="AB1537" s="1" t="s">
        <v>3396</v>
      </c>
      <c r="AD1537" s="12" t="s">
        <v>3396</v>
      </c>
    </row>
    <row r="1538" hidden="1" spans="2:30">
      <c r="B1538" t="e">
        <f>VLOOKUP(G1538,Summary!B:B,1,FALSE)</f>
        <v>#N/A</v>
      </c>
      <c r="C1538" t="str">
        <f t="shared" si="24"/>
        <v>REX</v>
      </c>
      <c r="D1538" s="12" t="s">
        <v>6604</v>
      </c>
      <c r="E1538" s="1" t="s">
        <v>3423</v>
      </c>
      <c r="F1538" s="12" t="s">
        <v>6611</v>
      </c>
      <c r="G1538" s="1" t="s">
        <v>3425</v>
      </c>
      <c r="H1538" s="12" t="s">
        <v>3394</v>
      </c>
      <c r="I1538" s="1" t="s">
        <v>863</v>
      </c>
      <c r="J1538" s="1" t="s">
        <v>863</v>
      </c>
      <c r="K1538" s="1" t="s">
        <v>864</v>
      </c>
      <c r="L1538" s="1" t="s">
        <v>864</v>
      </c>
      <c r="M1538" s="1" t="s">
        <v>865</v>
      </c>
      <c r="N1538" s="1" t="s">
        <v>866</v>
      </c>
      <c r="O1538" s="1" t="s">
        <v>866</v>
      </c>
      <c r="P1538" s="12" t="s">
        <v>3426</v>
      </c>
      <c r="R1538" s="12" t="s">
        <v>88</v>
      </c>
      <c r="S1538" s="1" t="s">
        <v>868</v>
      </c>
      <c r="T1538" s="1" t="s">
        <v>5640</v>
      </c>
      <c r="U1538" s="12" t="s">
        <v>5641</v>
      </c>
      <c r="W1538" s="1" t="s">
        <v>87</v>
      </c>
      <c r="Y1538" s="1" t="s">
        <v>870</v>
      </c>
      <c r="Z1538" s="12" t="s">
        <v>87</v>
      </c>
      <c r="AA1538" s="1" t="s">
        <v>87</v>
      </c>
      <c r="AB1538" s="1" t="s">
        <v>3396</v>
      </c>
      <c r="AD1538" s="12" t="s">
        <v>3396</v>
      </c>
    </row>
    <row r="1539" hidden="1" spans="2:30">
      <c r="B1539" t="e">
        <f>VLOOKUP(G1539,Summary!B:B,1,FALSE)</f>
        <v>#N/A</v>
      </c>
      <c r="C1539" t="str">
        <f t="shared" si="24"/>
        <v>REX</v>
      </c>
      <c r="D1539" s="12" t="s">
        <v>6604</v>
      </c>
      <c r="E1539" s="1" t="s">
        <v>3428</v>
      </c>
      <c r="F1539" s="12" t="s">
        <v>6612</v>
      </c>
      <c r="G1539" s="1" t="s">
        <v>3430</v>
      </c>
      <c r="H1539" s="12" t="s">
        <v>3394</v>
      </c>
      <c r="I1539" s="1" t="s">
        <v>863</v>
      </c>
      <c r="J1539" s="1" t="s">
        <v>863</v>
      </c>
      <c r="K1539" s="1" t="s">
        <v>864</v>
      </c>
      <c r="L1539" s="1" t="s">
        <v>864</v>
      </c>
      <c r="M1539" s="1" t="s">
        <v>865</v>
      </c>
      <c r="N1539" s="1" t="s">
        <v>866</v>
      </c>
      <c r="O1539" s="1" t="s">
        <v>866</v>
      </c>
      <c r="P1539" s="12" t="s">
        <v>3431</v>
      </c>
      <c r="R1539" s="12" t="s">
        <v>88</v>
      </c>
      <c r="S1539" s="1" t="s">
        <v>868</v>
      </c>
      <c r="T1539" s="1" t="s">
        <v>5640</v>
      </c>
      <c r="U1539" s="12" t="s">
        <v>5641</v>
      </c>
      <c r="W1539" s="1" t="s">
        <v>87</v>
      </c>
      <c r="Y1539" s="1" t="s">
        <v>870</v>
      </c>
      <c r="Z1539" s="12" t="s">
        <v>87</v>
      </c>
      <c r="AA1539" s="1" t="s">
        <v>87</v>
      </c>
      <c r="AB1539" s="1" t="s">
        <v>3396</v>
      </c>
      <c r="AD1539" s="12" t="s">
        <v>3396</v>
      </c>
    </row>
    <row r="1540" hidden="1" spans="2:30">
      <c r="B1540" t="e">
        <f>VLOOKUP(G1540,Summary!B:B,1,FALSE)</f>
        <v>#N/A</v>
      </c>
      <c r="C1540" t="str">
        <f t="shared" si="24"/>
        <v>REX</v>
      </c>
      <c r="D1540" s="12" t="s">
        <v>6613</v>
      </c>
      <c r="E1540" s="1" t="s">
        <v>5354</v>
      </c>
      <c r="F1540" s="12" t="s">
        <v>6614</v>
      </c>
      <c r="G1540" s="1" t="s">
        <v>5356</v>
      </c>
      <c r="H1540" s="12" t="s">
        <v>5357</v>
      </c>
      <c r="I1540" s="1" t="s">
        <v>863</v>
      </c>
      <c r="J1540" s="1" t="s">
        <v>863</v>
      </c>
      <c r="K1540" s="1" t="s">
        <v>864</v>
      </c>
      <c r="L1540" s="1" t="s">
        <v>864</v>
      </c>
      <c r="M1540" s="1" t="s">
        <v>865</v>
      </c>
      <c r="N1540" s="1" t="s">
        <v>866</v>
      </c>
      <c r="O1540" s="1" t="s">
        <v>866</v>
      </c>
      <c r="P1540" s="12" t="s">
        <v>5358</v>
      </c>
      <c r="R1540" s="12" t="s">
        <v>88</v>
      </c>
      <c r="S1540" s="1" t="s">
        <v>868</v>
      </c>
      <c r="T1540" s="1" t="s">
        <v>5640</v>
      </c>
      <c r="U1540" s="12" t="s">
        <v>5641</v>
      </c>
      <c r="W1540" s="1" t="s">
        <v>108</v>
      </c>
      <c r="Y1540" s="1" t="s">
        <v>870</v>
      </c>
      <c r="Z1540" s="12" t="s">
        <v>108</v>
      </c>
      <c r="AA1540" s="1" t="s">
        <v>108</v>
      </c>
      <c r="AB1540" s="1" t="s">
        <v>5359</v>
      </c>
      <c r="AD1540" s="12" t="s">
        <v>5359</v>
      </c>
    </row>
    <row r="1541" hidden="1" spans="2:30">
      <c r="B1541" t="e">
        <f>VLOOKUP(G1541,Summary!B:B,1,FALSE)</f>
        <v>#N/A</v>
      </c>
      <c r="C1541" t="str">
        <f t="shared" si="24"/>
        <v>REX</v>
      </c>
      <c r="D1541" s="12" t="s">
        <v>6613</v>
      </c>
      <c r="E1541" s="1" t="s">
        <v>5361</v>
      </c>
      <c r="F1541" s="12" t="s">
        <v>6615</v>
      </c>
      <c r="G1541" s="1" t="s">
        <v>5363</v>
      </c>
      <c r="H1541" s="12" t="s">
        <v>5357</v>
      </c>
      <c r="I1541" s="1" t="s">
        <v>863</v>
      </c>
      <c r="J1541" s="1" t="s">
        <v>863</v>
      </c>
      <c r="K1541" s="1" t="s">
        <v>864</v>
      </c>
      <c r="L1541" s="1" t="s">
        <v>864</v>
      </c>
      <c r="M1541" s="1" t="s">
        <v>865</v>
      </c>
      <c r="N1541" s="1" t="s">
        <v>866</v>
      </c>
      <c r="O1541" s="1" t="s">
        <v>866</v>
      </c>
      <c r="P1541" s="12" t="s">
        <v>5364</v>
      </c>
      <c r="R1541" s="12" t="s">
        <v>88</v>
      </c>
      <c r="S1541" s="1" t="s">
        <v>868</v>
      </c>
      <c r="T1541" s="1" t="s">
        <v>5640</v>
      </c>
      <c r="U1541" s="12" t="s">
        <v>5641</v>
      </c>
      <c r="W1541" s="1" t="s">
        <v>817</v>
      </c>
      <c r="Y1541" s="1" t="s">
        <v>870</v>
      </c>
      <c r="Z1541" s="12" t="s">
        <v>817</v>
      </c>
      <c r="AA1541" s="1" t="s">
        <v>817</v>
      </c>
      <c r="AB1541" s="1" t="s">
        <v>5359</v>
      </c>
      <c r="AD1541" s="12" t="s">
        <v>5359</v>
      </c>
    </row>
    <row r="1542" hidden="1" spans="2:30">
      <c r="B1542" t="e">
        <f>VLOOKUP(G1542,Summary!B:B,1,FALSE)</f>
        <v>#N/A</v>
      </c>
      <c r="C1542" t="str">
        <f t="shared" si="24"/>
        <v>REX</v>
      </c>
      <c r="D1542" s="12" t="s">
        <v>6613</v>
      </c>
      <c r="E1542" s="1" t="s">
        <v>5366</v>
      </c>
      <c r="F1542" s="12" t="s">
        <v>6616</v>
      </c>
      <c r="G1542" s="1" t="s">
        <v>5368</v>
      </c>
      <c r="H1542" s="12" t="s">
        <v>5357</v>
      </c>
      <c r="I1542" s="1" t="s">
        <v>863</v>
      </c>
      <c r="J1542" s="1" t="s">
        <v>863</v>
      </c>
      <c r="K1542" s="1" t="s">
        <v>864</v>
      </c>
      <c r="L1542" s="1" t="s">
        <v>864</v>
      </c>
      <c r="M1542" s="1" t="s">
        <v>865</v>
      </c>
      <c r="N1542" s="1" t="s">
        <v>866</v>
      </c>
      <c r="O1542" s="1" t="s">
        <v>866</v>
      </c>
      <c r="P1542" s="12" t="s">
        <v>5369</v>
      </c>
      <c r="R1542" s="12" t="s">
        <v>88</v>
      </c>
      <c r="S1542" s="1" t="s">
        <v>868</v>
      </c>
      <c r="T1542" s="1" t="s">
        <v>5640</v>
      </c>
      <c r="U1542" s="12" t="s">
        <v>5641</v>
      </c>
      <c r="W1542" s="1" t="s">
        <v>281</v>
      </c>
      <c r="Y1542" s="1" t="s">
        <v>870</v>
      </c>
      <c r="Z1542" s="12" t="s">
        <v>281</v>
      </c>
      <c r="AA1542" s="1" t="s">
        <v>281</v>
      </c>
      <c r="AB1542" s="1" t="s">
        <v>5359</v>
      </c>
      <c r="AD1542" s="12" t="s">
        <v>5359</v>
      </c>
    </row>
    <row r="1543" hidden="1" spans="2:30">
      <c r="B1543" t="e">
        <f>VLOOKUP(G1543,Summary!B:B,1,FALSE)</f>
        <v>#N/A</v>
      </c>
      <c r="C1543" t="str">
        <f t="shared" si="24"/>
        <v>REX</v>
      </c>
      <c r="D1543" s="12" t="s">
        <v>6617</v>
      </c>
      <c r="E1543" s="1" t="s">
        <v>3054</v>
      </c>
      <c r="F1543" s="12" t="s">
        <v>6618</v>
      </c>
      <c r="G1543" s="1" t="s">
        <v>3056</v>
      </c>
      <c r="H1543" s="12" t="s">
        <v>3057</v>
      </c>
      <c r="I1543" s="1" t="s">
        <v>863</v>
      </c>
      <c r="J1543" s="1" t="s">
        <v>863</v>
      </c>
      <c r="K1543" s="1" t="s">
        <v>864</v>
      </c>
      <c r="L1543" s="1" t="s">
        <v>864</v>
      </c>
      <c r="M1543" s="1" t="s">
        <v>865</v>
      </c>
      <c r="N1543" s="1" t="s">
        <v>866</v>
      </c>
      <c r="O1543" s="1" t="s">
        <v>866</v>
      </c>
      <c r="P1543" s="12" t="s">
        <v>3058</v>
      </c>
      <c r="R1543" s="12" t="s">
        <v>88</v>
      </c>
      <c r="S1543" s="1" t="s">
        <v>868</v>
      </c>
      <c r="T1543" s="1" t="s">
        <v>5640</v>
      </c>
      <c r="U1543" s="12" t="s">
        <v>5641</v>
      </c>
      <c r="W1543" s="1" t="s">
        <v>87</v>
      </c>
      <c r="Y1543" s="1" t="s">
        <v>870</v>
      </c>
      <c r="Z1543" s="12" t="s">
        <v>87</v>
      </c>
      <c r="AA1543" s="1" t="s">
        <v>87</v>
      </c>
      <c r="AB1543" s="1" t="s">
        <v>3059</v>
      </c>
      <c r="AD1543" s="12" t="s">
        <v>3059</v>
      </c>
    </row>
    <row r="1544" hidden="1" spans="2:30">
      <c r="B1544" t="e">
        <f>VLOOKUP(G1544,Summary!B:B,1,FALSE)</f>
        <v>#N/A</v>
      </c>
      <c r="C1544" t="str">
        <f t="shared" si="24"/>
        <v>REX</v>
      </c>
      <c r="D1544" s="12" t="s">
        <v>6617</v>
      </c>
      <c r="E1544" s="1" t="s">
        <v>3061</v>
      </c>
      <c r="F1544" s="12" t="s">
        <v>6619</v>
      </c>
      <c r="G1544" s="1" t="s">
        <v>3063</v>
      </c>
      <c r="H1544" s="12" t="s">
        <v>3057</v>
      </c>
      <c r="I1544" s="1" t="s">
        <v>863</v>
      </c>
      <c r="J1544" s="1" t="s">
        <v>863</v>
      </c>
      <c r="K1544" s="1" t="s">
        <v>864</v>
      </c>
      <c r="L1544" s="1" t="s">
        <v>864</v>
      </c>
      <c r="M1544" s="1" t="s">
        <v>865</v>
      </c>
      <c r="N1544" s="1" t="s">
        <v>866</v>
      </c>
      <c r="O1544" s="1" t="s">
        <v>866</v>
      </c>
      <c r="P1544" s="12" t="s">
        <v>3064</v>
      </c>
      <c r="R1544" s="12" t="s">
        <v>88</v>
      </c>
      <c r="S1544" s="1" t="s">
        <v>868</v>
      </c>
      <c r="T1544" s="1" t="s">
        <v>5640</v>
      </c>
      <c r="U1544" s="12" t="s">
        <v>5641</v>
      </c>
      <c r="W1544" s="1" t="s">
        <v>87</v>
      </c>
      <c r="Y1544" s="1" t="s">
        <v>870</v>
      </c>
      <c r="Z1544" s="12" t="s">
        <v>87</v>
      </c>
      <c r="AA1544" s="1" t="s">
        <v>87</v>
      </c>
      <c r="AB1544" s="1" t="s">
        <v>3059</v>
      </c>
      <c r="AD1544" s="12" t="s">
        <v>3059</v>
      </c>
    </row>
    <row r="1545" hidden="1" spans="2:30">
      <c r="B1545" t="e">
        <f>VLOOKUP(G1545,Summary!B:B,1,FALSE)</f>
        <v>#N/A</v>
      </c>
      <c r="C1545" t="str">
        <f t="shared" si="24"/>
        <v>REX</v>
      </c>
      <c r="D1545" s="12" t="s">
        <v>6617</v>
      </c>
      <c r="E1545" s="1" t="s">
        <v>3066</v>
      </c>
      <c r="F1545" s="12" t="s">
        <v>6620</v>
      </c>
      <c r="G1545" s="1" t="s">
        <v>3068</v>
      </c>
      <c r="H1545" s="12" t="s">
        <v>3057</v>
      </c>
      <c r="I1545" s="1" t="s">
        <v>863</v>
      </c>
      <c r="J1545" s="1" t="s">
        <v>863</v>
      </c>
      <c r="K1545" s="1" t="s">
        <v>864</v>
      </c>
      <c r="L1545" s="1" t="s">
        <v>864</v>
      </c>
      <c r="M1545" s="1" t="s">
        <v>865</v>
      </c>
      <c r="N1545" s="1" t="s">
        <v>866</v>
      </c>
      <c r="O1545" s="1" t="s">
        <v>866</v>
      </c>
      <c r="P1545" s="12" t="s">
        <v>3069</v>
      </c>
      <c r="R1545" s="12" t="s">
        <v>88</v>
      </c>
      <c r="S1545" s="1" t="s">
        <v>868</v>
      </c>
      <c r="T1545" s="1" t="s">
        <v>5640</v>
      </c>
      <c r="U1545" s="12" t="s">
        <v>5641</v>
      </c>
      <c r="W1545" s="1" t="s">
        <v>281</v>
      </c>
      <c r="Y1545" s="1" t="s">
        <v>870</v>
      </c>
      <c r="Z1545" s="12" t="s">
        <v>281</v>
      </c>
      <c r="AA1545" s="1" t="s">
        <v>281</v>
      </c>
      <c r="AB1545" s="1" t="s">
        <v>3059</v>
      </c>
      <c r="AD1545" s="12" t="s">
        <v>3059</v>
      </c>
    </row>
    <row r="1546" hidden="1" spans="2:30">
      <c r="B1546" t="e">
        <f>VLOOKUP(G1546,Summary!B:B,1,FALSE)</f>
        <v>#N/A</v>
      </c>
      <c r="C1546" t="str">
        <f t="shared" si="24"/>
        <v>REX</v>
      </c>
      <c r="D1546" s="12" t="s">
        <v>6617</v>
      </c>
      <c r="E1546" s="1" t="s">
        <v>3071</v>
      </c>
      <c r="F1546" s="12" t="s">
        <v>6621</v>
      </c>
      <c r="G1546" s="1" t="s">
        <v>3073</v>
      </c>
      <c r="H1546" s="12" t="s">
        <v>3057</v>
      </c>
      <c r="I1546" s="1" t="s">
        <v>863</v>
      </c>
      <c r="J1546" s="1" t="s">
        <v>863</v>
      </c>
      <c r="K1546" s="1" t="s">
        <v>864</v>
      </c>
      <c r="L1546" s="1" t="s">
        <v>864</v>
      </c>
      <c r="M1546" s="1" t="s">
        <v>865</v>
      </c>
      <c r="N1546" s="1" t="s">
        <v>866</v>
      </c>
      <c r="O1546" s="1" t="s">
        <v>866</v>
      </c>
      <c r="P1546" s="12" t="s">
        <v>3074</v>
      </c>
      <c r="R1546" s="12" t="s">
        <v>88</v>
      </c>
      <c r="S1546" s="1" t="s">
        <v>868</v>
      </c>
      <c r="T1546" s="1" t="s">
        <v>5640</v>
      </c>
      <c r="U1546" s="12" t="s">
        <v>5641</v>
      </c>
      <c r="W1546" s="1" t="s">
        <v>127</v>
      </c>
      <c r="Y1546" s="1" t="s">
        <v>870</v>
      </c>
      <c r="Z1546" s="12" t="s">
        <v>127</v>
      </c>
      <c r="AA1546" s="1" t="s">
        <v>127</v>
      </c>
      <c r="AB1546" s="1" t="s">
        <v>3059</v>
      </c>
      <c r="AD1546" s="12" t="s">
        <v>3059</v>
      </c>
    </row>
    <row r="1547" hidden="1" spans="2:30">
      <c r="B1547" t="e">
        <f>VLOOKUP(G1547,Summary!B:B,1,FALSE)</f>
        <v>#N/A</v>
      </c>
      <c r="C1547" t="str">
        <f t="shared" si="24"/>
        <v>REX</v>
      </c>
      <c r="D1547" s="12" t="s">
        <v>6622</v>
      </c>
      <c r="E1547" s="1" t="s">
        <v>2209</v>
      </c>
      <c r="F1547" s="12" t="s">
        <v>6623</v>
      </c>
      <c r="G1547" s="1" t="s">
        <v>2211</v>
      </c>
      <c r="H1547" s="12" t="s">
        <v>2212</v>
      </c>
      <c r="I1547" s="1" t="s">
        <v>863</v>
      </c>
      <c r="J1547" s="1" t="s">
        <v>863</v>
      </c>
      <c r="K1547" s="1" t="s">
        <v>864</v>
      </c>
      <c r="L1547" s="1" t="s">
        <v>864</v>
      </c>
      <c r="M1547" s="1" t="s">
        <v>865</v>
      </c>
      <c r="N1547" s="1" t="s">
        <v>866</v>
      </c>
      <c r="O1547" s="1" t="s">
        <v>866</v>
      </c>
      <c r="P1547" s="12" t="s">
        <v>2213</v>
      </c>
      <c r="R1547" s="12" t="s">
        <v>88</v>
      </c>
      <c r="S1547" s="1" t="s">
        <v>868</v>
      </c>
      <c r="T1547" s="1" t="s">
        <v>5640</v>
      </c>
      <c r="U1547" s="12" t="s">
        <v>5641</v>
      </c>
      <c r="W1547" s="1" t="s">
        <v>87</v>
      </c>
      <c r="Y1547" s="1" t="s">
        <v>870</v>
      </c>
      <c r="Z1547" s="12" t="s">
        <v>87</v>
      </c>
      <c r="AA1547" s="1" t="s">
        <v>87</v>
      </c>
      <c r="AB1547" s="1" t="s">
        <v>2214</v>
      </c>
      <c r="AD1547" s="12" t="s">
        <v>2214</v>
      </c>
    </row>
    <row r="1548" hidden="1" spans="2:30">
      <c r="B1548" t="e">
        <f>VLOOKUP(G1548,Summary!B:B,1,FALSE)</f>
        <v>#N/A</v>
      </c>
      <c r="C1548" t="str">
        <f t="shared" si="24"/>
        <v>REX</v>
      </c>
      <c r="D1548" s="12" t="s">
        <v>6622</v>
      </c>
      <c r="E1548" s="1" t="s">
        <v>2216</v>
      </c>
      <c r="F1548" s="12" t="s">
        <v>6624</v>
      </c>
      <c r="G1548" s="1" t="s">
        <v>2218</v>
      </c>
      <c r="H1548" s="12" t="s">
        <v>2212</v>
      </c>
      <c r="I1548" s="1" t="s">
        <v>863</v>
      </c>
      <c r="J1548" s="1" t="s">
        <v>863</v>
      </c>
      <c r="K1548" s="1" t="s">
        <v>864</v>
      </c>
      <c r="L1548" s="1" t="s">
        <v>864</v>
      </c>
      <c r="M1548" s="1" t="s">
        <v>865</v>
      </c>
      <c r="N1548" s="1" t="s">
        <v>866</v>
      </c>
      <c r="O1548" s="1" t="s">
        <v>866</v>
      </c>
      <c r="P1548" s="12" t="s">
        <v>2219</v>
      </c>
      <c r="R1548" s="12" t="s">
        <v>88</v>
      </c>
      <c r="S1548" s="1" t="s">
        <v>868</v>
      </c>
      <c r="T1548" s="1" t="s">
        <v>5640</v>
      </c>
      <c r="U1548" s="12" t="s">
        <v>5641</v>
      </c>
      <c r="W1548" s="1" t="s">
        <v>87</v>
      </c>
      <c r="Y1548" s="1" t="s">
        <v>870</v>
      </c>
      <c r="Z1548" s="12" t="s">
        <v>87</v>
      </c>
      <c r="AA1548" s="1" t="s">
        <v>87</v>
      </c>
      <c r="AB1548" s="1" t="s">
        <v>2214</v>
      </c>
      <c r="AD1548" s="12" t="s">
        <v>2214</v>
      </c>
    </row>
    <row r="1549" hidden="1" spans="2:30">
      <c r="B1549" t="e">
        <f>VLOOKUP(G1549,Summary!B:B,1,FALSE)</f>
        <v>#N/A</v>
      </c>
      <c r="C1549" t="str">
        <f t="shared" si="24"/>
        <v>REX</v>
      </c>
      <c r="D1549" s="12" t="s">
        <v>6625</v>
      </c>
      <c r="E1549" s="1" t="s">
        <v>3298</v>
      </c>
      <c r="F1549" s="12" t="s">
        <v>6626</v>
      </c>
      <c r="G1549" s="1" t="s">
        <v>3300</v>
      </c>
      <c r="H1549" s="12" t="s">
        <v>3301</v>
      </c>
      <c r="I1549" s="1" t="s">
        <v>863</v>
      </c>
      <c r="J1549" s="1" t="s">
        <v>863</v>
      </c>
      <c r="K1549" s="1" t="s">
        <v>864</v>
      </c>
      <c r="L1549" s="1" t="s">
        <v>864</v>
      </c>
      <c r="M1549" s="1" t="s">
        <v>865</v>
      </c>
      <c r="N1549" s="1" t="s">
        <v>866</v>
      </c>
      <c r="O1549" s="1" t="s">
        <v>866</v>
      </c>
      <c r="P1549" s="12" t="s">
        <v>3302</v>
      </c>
      <c r="R1549" s="12" t="s">
        <v>88</v>
      </c>
      <c r="S1549" s="1" t="s">
        <v>868</v>
      </c>
      <c r="T1549" s="1" t="s">
        <v>5640</v>
      </c>
      <c r="U1549" s="12" t="s">
        <v>5641</v>
      </c>
      <c r="W1549" s="1" t="s">
        <v>87</v>
      </c>
      <c r="Y1549" s="1" t="s">
        <v>870</v>
      </c>
      <c r="Z1549" s="12" t="s">
        <v>87</v>
      </c>
      <c r="AA1549" s="1" t="s">
        <v>87</v>
      </c>
      <c r="AB1549" s="1" t="s">
        <v>3303</v>
      </c>
      <c r="AD1549" s="12" t="s">
        <v>3303</v>
      </c>
    </row>
    <row r="1550" hidden="1" spans="2:30">
      <c r="B1550" t="e">
        <f>VLOOKUP(G1550,Summary!B:B,1,FALSE)</f>
        <v>#N/A</v>
      </c>
      <c r="C1550" t="str">
        <f t="shared" si="24"/>
        <v>REX</v>
      </c>
      <c r="D1550" s="12" t="s">
        <v>6625</v>
      </c>
      <c r="E1550" s="1" t="s">
        <v>3305</v>
      </c>
      <c r="F1550" s="12" t="s">
        <v>6627</v>
      </c>
      <c r="G1550" s="1" t="s">
        <v>3307</v>
      </c>
      <c r="H1550" s="12" t="s">
        <v>3301</v>
      </c>
      <c r="I1550" s="1" t="s">
        <v>863</v>
      </c>
      <c r="J1550" s="1" t="s">
        <v>863</v>
      </c>
      <c r="K1550" s="1" t="s">
        <v>864</v>
      </c>
      <c r="L1550" s="1" t="s">
        <v>864</v>
      </c>
      <c r="M1550" s="1" t="s">
        <v>865</v>
      </c>
      <c r="N1550" s="1" t="s">
        <v>866</v>
      </c>
      <c r="O1550" s="1" t="s">
        <v>866</v>
      </c>
      <c r="P1550" s="12" t="s">
        <v>3308</v>
      </c>
      <c r="R1550" s="12" t="s">
        <v>88</v>
      </c>
      <c r="S1550" s="1" t="s">
        <v>868</v>
      </c>
      <c r="T1550" s="1" t="s">
        <v>5640</v>
      </c>
      <c r="U1550" s="12" t="s">
        <v>5641</v>
      </c>
      <c r="W1550" s="1" t="s">
        <v>770</v>
      </c>
      <c r="Y1550" s="1" t="s">
        <v>870</v>
      </c>
      <c r="Z1550" s="12" t="s">
        <v>770</v>
      </c>
      <c r="AA1550" s="1" t="s">
        <v>770</v>
      </c>
      <c r="AB1550" s="1" t="s">
        <v>3303</v>
      </c>
      <c r="AD1550" s="12" t="s">
        <v>3303</v>
      </c>
    </row>
    <row r="1551" hidden="1" spans="2:30">
      <c r="B1551" t="e">
        <f>VLOOKUP(G1551,Summary!B:B,1,FALSE)</f>
        <v>#N/A</v>
      </c>
      <c r="C1551" t="str">
        <f t="shared" si="24"/>
        <v>REX</v>
      </c>
      <c r="D1551" s="12" t="s">
        <v>6625</v>
      </c>
      <c r="E1551" s="1" t="s">
        <v>3310</v>
      </c>
      <c r="F1551" s="12" t="s">
        <v>6628</v>
      </c>
      <c r="G1551" s="1" t="s">
        <v>3312</v>
      </c>
      <c r="H1551" s="12" t="s">
        <v>3301</v>
      </c>
      <c r="I1551" s="1" t="s">
        <v>863</v>
      </c>
      <c r="J1551" s="1" t="s">
        <v>863</v>
      </c>
      <c r="K1551" s="1" t="s">
        <v>864</v>
      </c>
      <c r="L1551" s="1" t="s">
        <v>864</v>
      </c>
      <c r="M1551" s="1" t="s">
        <v>865</v>
      </c>
      <c r="N1551" s="1" t="s">
        <v>866</v>
      </c>
      <c r="O1551" s="1" t="s">
        <v>866</v>
      </c>
      <c r="P1551" s="12" t="s">
        <v>3313</v>
      </c>
      <c r="R1551" s="12" t="s">
        <v>88</v>
      </c>
      <c r="S1551" s="1" t="s">
        <v>868</v>
      </c>
      <c r="T1551" s="1" t="s">
        <v>5640</v>
      </c>
      <c r="U1551" s="12" t="s">
        <v>5641</v>
      </c>
      <c r="W1551" s="1" t="s">
        <v>147</v>
      </c>
      <c r="Y1551" s="1" t="s">
        <v>870</v>
      </c>
      <c r="Z1551" s="12" t="s">
        <v>147</v>
      </c>
      <c r="AA1551" s="1" t="s">
        <v>147</v>
      </c>
      <c r="AB1551" s="1" t="s">
        <v>3303</v>
      </c>
      <c r="AD1551" s="12" t="s">
        <v>3303</v>
      </c>
    </row>
    <row r="1552" hidden="1" spans="2:30">
      <c r="B1552" t="e">
        <f>VLOOKUP(G1552,Summary!B:B,1,FALSE)</f>
        <v>#N/A</v>
      </c>
      <c r="C1552" t="str">
        <f t="shared" si="24"/>
        <v>REX</v>
      </c>
      <c r="D1552" s="12" t="s">
        <v>6625</v>
      </c>
      <c r="E1552" s="1" t="s">
        <v>3315</v>
      </c>
      <c r="F1552" s="12" t="s">
        <v>6629</v>
      </c>
      <c r="G1552" s="1" t="s">
        <v>3317</v>
      </c>
      <c r="H1552" s="12" t="s">
        <v>3301</v>
      </c>
      <c r="I1552" s="1" t="s">
        <v>863</v>
      </c>
      <c r="J1552" s="1" t="s">
        <v>863</v>
      </c>
      <c r="K1552" s="1" t="s">
        <v>864</v>
      </c>
      <c r="L1552" s="1" t="s">
        <v>864</v>
      </c>
      <c r="M1552" s="1" t="s">
        <v>865</v>
      </c>
      <c r="N1552" s="1" t="s">
        <v>866</v>
      </c>
      <c r="O1552" s="1" t="s">
        <v>866</v>
      </c>
      <c r="P1552" s="12" t="s">
        <v>3318</v>
      </c>
      <c r="R1552" s="12" t="s">
        <v>88</v>
      </c>
      <c r="S1552" s="1" t="s">
        <v>868</v>
      </c>
      <c r="T1552" s="1" t="s">
        <v>5640</v>
      </c>
      <c r="U1552" s="12" t="s">
        <v>5641</v>
      </c>
      <c r="W1552" s="1" t="s">
        <v>87</v>
      </c>
      <c r="Y1552" s="1" t="s">
        <v>870</v>
      </c>
      <c r="Z1552" s="12" t="s">
        <v>87</v>
      </c>
      <c r="AA1552" s="1" t="s">
        <v>87</v>
      </c>
      <c r="AB1552" s="1" t="s">
        <v>3303</v>
      </c>
      <c r="AD1552" s="12" t="s">
        <v>3303</v>
      </c>
    </row>
    <row r="1553" hidden="1" spans="2:30">
      <c r="B1553" t="e">
        <f>VLOOKUP(G1553,Summary!B:B,1,FALSE)</f>
        <v>#N/A</v>
      </c>
      <c r="C1553" t="str">
        <f t="shared" si="24"/>
        <v>REX</v>
      </c>
      <c r="D1553" s="12" t="s">
        <v>6625</v>
      </c>
      <c r="E1553" s="1" t="s">
        <v>3320</v>
      </c>
      <c r="F1553" s="12" t="s">
        <v>6630</v>
      </c>
      <c r="G1553" s="1" t="s">
        <v>3322</v>
      </c>
      <c r="H1553" s="12" t="s">
        <v>3301</v>
      </c>
      <c r="I1553" s="1" t="s">
        <v>863</v>
      </c>
      <c r="J1553" s="1" t="s">
        <v>863</v>
      </c>
      <c r="K1553" s="1" t="s">
        <v>864</v>
      </c>
      <c r="L1553" s="1" t="s">
        <v>864</v>
      </c>
      <c r="M1553" s="1" t="s">
        <v>865</v>
      </c>
      <c r="N1553" s="1" t="s">
        <v>866</v>
      </c>
      <c r="O1553" s="1" t="s">
        <v>866</v>
      </c>
      <c r="P1553" s="12" t="s">
        <v>3323</v>
      </c>
      <c r="R1553" s="12" t="s">
        <v>88</v>
      </c>
      <c r="S1553" s="1" t="s">
        <v>868</v>
      </c>
      <c r="T1553" s="1" t="s">
        <v>5640</v>
      </c>
      <c r="U1553" s="12" t="s">
        <v>5641</v>
      </c>
      <c r="W1553" s="1" t="s">
        <v>87</v>
      </c>
      <c r="Y1553" s="1" t="s">
        <v>870</v>
      </c>
      <c r="Z1553" s="12" t="s">
        <v>87</v>
      </c>
      <c r="AA1553" s="1" t="s">
        <v>87</v>
      </c>
      <c r="AB1553" s="1" t="s">
        <v>3303</v>
      </c>
      <c r="AD1553" s="12" t="s">
        <v>3303</v>
      </c>
    </row>
    <row r="1554" hidden="1" spans="2:30">
      <c r="B1554" t="e">
        <f>VLOOKUP(G1554,Summary!B:B,1,FALSE)</f>
        <v>#N/A</v>
      </c>
      <c r="C1554" t="str">
        <f t="shared" si="24"/>
        <v>REX</v>
      </c>
      <c r="D1554" s="12" t="s">
        <v>6625</v>
      </c>
      <c r="E1554" s="1" t="s">
        <v>3325</v>
      </c>
      <c r="F1554" s="12" t="s">
        <v>6631</v>
      </c>
      <c r="G1554" s="1" t="s">
        <v>3327</v>
      </c>
      <c r="H1554" s="12" t="s">
        <v>3301</v>
      </c>
      <c r="I1554" s="1" t="s">
        <v>863</v>
      </c>
      <c r="J1554" s="1" t="s">
        <v>863</v>
      </c>
      <c r="K1554" s="1" t="s">
        <v>864</v>
      </c>
      <c r="L1554" s="1" t="s">
        <v>864</v>
      </c>
      <c r="M1554" s="1" t="s">
        <v>865</v>
      </c>
      <c r="N1554" s="1" t="s">
        <v>866</v>
      </c>
      <c r="O1554" s="1" t="s">
        <v>866</v>
      </c>
      <c r="P1554" s="12" t="s">
        <v>3328</v>
      </c>
      <c r="R1554" s="12" t="s">
        <v>88</v>
      </c>
      <c r="S1554" s="1" t="s">
        <v>868</v>
      </c>
      <c r="T1554" s="1" t="s">
        <v>5640</v>
      </c>
      <c r="U1554" s="12" t="s">
        <v>5641</v>
      </c>
      <c r="W1554" s="1" t="s">
        <v>87</v>
      </c>
      <c r="Y1554" s="1" t="s">
        <v>870</v>
      </c>
      <c r="Z1554" s="12" t="s">
        <v>87</v>
      </c>
      <c r="AA1554" s="1" t="s">
        <v>87</v>
      </c>
      <c r="AB1554" s="1" t="s">
        <v>3303</v>
      </c>
      <c r="AD1554" s="12" t="s">
        <v>3303</v>
      </c>
    </row>
    <row r="1555" hidden="1" spans="2:30">
      <c r="B1555" t="e">
        <f>VLOOKUP(G1555,Summary!B:B,1,FALSE)</f>
        <v>#N/A</v>
      </c>
      <c r="C1555" t="str">
        <f t="shared" si="24"/>
        <v>REX</v>
      </c>
      <c r="D1555" s="12" t="s">
        <v>6625</v>
      </c>
      <c r="E1555" s="1" t="s">
        <v>3330</v>
      </c>
      <c r="F1555" s="12" t="s">
        <v>6632</v>
      </c>
      <c r="G1555" s="1" t="s">
        <v>3332</v>
      </c>
      <c r="H1555" s="12" t="s">
        <v>3301</v>
      </c>
      <c r="I1555" s="1" t="s">
        <v>863</v>
      </c>
      <c r="J1555" s="1" t="s">
        <v>863</v>
      </c>
      <c r="K1555" s="1" t="s">
        <v>864</v>
      </c>
      <c r="L1555" s="1" t="s">
        <v>864</v>
      </c>
      <c r="M1555" s="1" t="s">
        <v>865</v>
      </c>
      <c r="N1555" s="1" t="s">
        <v>866</v>
      </c>
      <c r="O1555" s="1" t="s">
        <v>866</v>
      </c>
      <c r="P1555" s="12" t="s">
        <v>3333</v>
      </c>
      <c r="R1555" s="12" t="s">
        <v>88</v>
      </c>
      <c r="S1555" s="1" t="s">
        <v>868</v>
      </c>
      <c r="T1555" s="1" t="s">
        <v>5640</v>
      </c>
      <c r="U1555" s="12" t="s">
        <v>5641</v>
      </c>
      <c r="W1555" s="1" t="s">
        <v>87</v>
      </c>
      <c r="Y1555" s="1" t="s">
        <v>870</v>
      </c>
      <c r="Z1555" s="12" t="s">
        <v>87</v>
      </c>
      <c r="AA1555" s="1" t="s">
        <v>87</v>
      </c>
      <c r="AB1555" s="1" t="s">
        <v>3303</v>
      </c>
      <c r="AD1555" s="12" t="s">
        <v>3303</v>
      </c>
    </row>
    <row r="1556" hidden="1" spans="2:30">
      <c r="B1556" t="e">
        <f>VLOOKUP(G1556,Summary!B:B,1,FALSE)</f>
        <v>#N/A</v>
      </c>
      <c r="C1556" t="str">
        <f t="shared" si="24"/>
        <v>REX</v>
      </c>
      <c r="D1556" s="12" t="s">
        <v>6625</v>
      </c>
      <c r="E1556" s="1" t="s">
        <v>3335</v>
      </c>
      <c r="F1556" s="12" t="s">
        <v>6633</v>
      </c>
      <c r="G1556" s="1" t="s">
        <v>3337</v>
      </c>
      <c r="H1556" s="12" t="s">
        <v>3301</v>
      </c>
      <c r="I1556" s="1" t="s">
        <v>863</v>
      </c>
      <c r="J1556" s="1" t="s">
        <v>863</v>
      </c>
      <c r="K1556" s="1" t="s">
        <v>864</v>
      </c>
      <c r="L1556" s="1" t="s">
        <v>864</v>
      </c>
      <c r="M1556" s="1" t="s">
        <v>865</v>
      </c>
      <c r="N1556" s="1" t="s">
        <v>866</v>
      </c>
      <c r="O1556" s="1" t="s">
        <v>866</v>
      </c>
      <c r="P1556" s="12" t="s">
        <v>3338</v>
      </c>
      <c r="R1556" s="12" t="s">
        <v>88</v>
      </c>
      <c r="S1556" s="1" t="s">
        <v>868</v>
      </c>
      <c r="T1556" s="1" t="s">
        <v>5640</v>
      </c>
      <c r="U1556" s="12" t="s">
        <v>5641</v>
      </c>
      <c r="W1556" s="1" t="s">
        <v>87</v>
      </c>
      <c r="Y1556" s="1" t="s">
        <v>870</v>
      </c>
      <c r="Z1556" s="12" t="s">
        <v>87</v>
      </c>
      <c r="AA1556" s="1" t="s">
        <v>87</v>
      </c>
      <c r="AB1556" s="1" t="s">
        <v>3303</v>
      </c>
      <c r="AD1556" s="12" t="s">
        <v>3303</v>
      </c>
    </row>
    <row r="1557" hidden="1" spans="2:30">
      <c r="B1557" t="e">
        <f>VLOOKUP(G1557,Summary!B:B,1,FALSE)</f>
        <v>#N/A</v>
      </c>
      <c r="C1557" t="str">
        <f t="shared" si="24"/>
        <v>REX</v>
      </c>
      <c r="D1557" s="12" t="s">
        <v>6625</v>
      </c>
      <c r="E1557" s="1" t="s">
        <v>3340</v>
      </c>
      <c r="F1557" s="12" t="s">
        <v>6634</v>
      </c>
      <c r="G1557" s="1" t="s">
        <v>3342</v>
      </c>
      <c r="H1557" s="12" t="s">
        <v>3301</v>
      </c>
      <c r="I1557" s="1" t="s">
        <v>863</v>
      </c>
      <c r="J1557" s="1" t="s">
        <v>863</v>
      </c>
      <c r="K1557" s="1" t="s">
        <v>864</v>
      </c>
      <c r="L1557" s="1" t="s">
        <v>864</v>
      </c>
      <c r="M1557" s="1" t="s">
        <v>865</v>
      </c>
      <c r="N1557" s="1" t="s">
        <v>866</v>
      </c>
      <c r="O1557" s="1" t="s">
        <v>866</v>
      </c>
      <c r="P1557" s="12" t="s">
        <v>3343</v>
      </c>
      <c r="R1557" s="12" t="s">
        <v>88</v>
      </c>
      <c r="S1557" s="1" t="s">
        <v>868</v>
      </c>
      <c r="T1557" s="1" t="s">
        <v>5640</v>
      </c>
      <c r="U1557" s="12" t="s">
        <v>5641</v>
      </c>
      <c r="W1557" s="1" t="s">
        <v>281</v>
      </c>
      <c r="Y1557" s="1" t="s">
        <v>870</v>
      </c>
      <c r="Z1557" s="12" t="s">
        <v>281</v>
      </c>
      <c r="AA1557" s="1" t="s">
        <v>281</v>
      </c>
      <c r="AB1557" s="1" t="s">
        <v>3303</v>
      </c>
      <c r="AD1557" s="12" t="s">
        <v>3303</v>
      </c>
    </row>
    <row r="1558" hidden="1" spans="2:30">
      <c r="B1558" t="e">
        <f>VLOOKUP(G1558,Summary!B:B,1,FALSE)</f>
        <v>#N/A</v>
      </c>
      <c r="C1558" t="str">
        <f t="shared" si="24"/>
        <v>REX</v>
      </c>
      <c r="D1558" s="12" t="s">
        <v>6625</v>
      </c>
      <c r="E1558" s="1" t="s">
        <v>3345</v>
      </c>
      <c r="F1558" s="12" t="s">
        <v>6635</v>
      </c>
      <c r="G1558" s="1" t="s">
        <v>3347</v>
      </c>
      <c r="H1558" s="12" t="s">
        <v>3301</v>
      </c>
      <c r="I1558" s="1" t="s">
        <v>863</v>
      </c>
      <c r="J1558" s="1" t="s">
        <v>863</v>
      </c>
      <c r="K1558" s="1" t="s">
        <v>864</v>
      </c>
      <c r="L1558" s="1" t="s">
        <v>864</v>
      </c>
      <c r="M1558" s="1" t="s">
        <v>865</v>
      </c>
      <c r="N1558" s="1" t="s">
        <v>866</v>
      </c>
      <c r="O1558" s="1" t="s">
        <v>866</v>
      </c>
      <c r="P1558" s="12" t="s">
        <v>3348</v>
      </c>
      <c r="R1558" s="12" t="s">
        <v>88</v>
      </c>
      <c r="S1558" s="1" t="s">
        <v>868</v>
      </c>
      <c r="T1558" s="1" t="s">
        <v>5640</v>
      </c>
      <c r="U1558" s="12" t="s">
        <v>5641</v>
      </c>
      <c r="W1558" s="1" t="s">
        <v>147</v>
      </c>
      <c r="Y1558" s="1" t="s">
        <v>870</v>
      </c>
      <c r="Z1558" s="12" t="s">
        <v>147</v>
      </c>
      <c r="AA1558" s="1" t="s">
        <v>147</v>
      </c>
      <c r="AB1558" s="1" t="s">
        <v>3303</v>
      </c>
      <c r="AD1558" s="12" t="s">
        <v>3303</v>
      </c>
    </row>
    <row r="1559" hidden="1" spans="2:30">
      <c r="B1559" t="e">
        <f>VLOOKUP(G1559,Summary!B:B,1,FALSE)</f>
        <v>#N/A</v>
      </c>
      <c r="C1559" t="str">
        <f t="shared" si="24"/>
        <v>REX</v>
      </c>
      <c r="D1559" s="12" t="s">
        <v>6636</v>
      </c>
      <c r="E1559" s="1" t="s">
        <v>3663</v>
      </c>
      <c r="F1559" s="12" t="s">
        <v>6637</v>
      </c>
      <c r="G1559" s="1" t="s">
        <v>3665</v>
      </c>
      <c r="H1559" s="12" t="s">
        <v>3666</v>
      </c>
      <c r="I1559" s="1" t="s">
        <v>863</v>
      </c>
      <c r="J1559" s="1" t="s">
        <v>863</v>
      </c>
      <c r="K1559" s="1" t="s">
        <v>864</v>
      </c>
      <c r="L1559" s="1" t="s">
        <v>864</v>
      </c>
      <c r="M1559" s="1" t="s">
        <v>865</v>
      </c>
      <c r="N1559" s="1" t="s">
        <v>866</v>
      </c>
      <c r="O1559" s="1" t="s">
        <v>866</v>
      </c>
      <c r="P1559" s="12" t="s">
        <v>3667</v>
      </c>
      <c r="R1559" s="12" t="s">
        <v>88</v>
      </c>
      <c r="S1559" s="1" t="s">
        <v>868</v>
      </c>
      <c r="T1559" s="1" t="s">
        <v>5640</v>
      </c>
      <c r="U1559" s="12" t="s">
        <v>5641</v>
      </c>
      <c r="W1559" s="1" t="s">
        <v>87</v>
      </c>
      <c r="Y1559" s="1" t="s">
        <v>870</v>
      </c>
      <c r="Z1559" s="12" t="s">
        <v>87</v>
      </c>
      <c r="AA1559" s="1" t="s">
        <v>87</v>
      </c>
      <c r="AB1559" s="1" t="s">
        <v>3668</v>
      </c>
      <c r="AD1559" s="12" t="s">
        <v>3668</v>
      </c>
    </row>
    <row r="1560" hidden="1" spans="2:30">
      <c r="B1560" t="e">
        <f>VLOOKUP(G1560,Summary!B:B,1,FALSE)</f>
        <v>#N/A</v>
      </c>
      <c r="C1560" t="str">
        <f t="shared" si="24"/>
        <v>REX</v>
      </c>
      <c r="D1560" s="12" t="s">
        <v>6636</v>
      </c>
      <c r="E1560" s="1" t="s">
        <v>3670</v>
      </c>
      <c r="F1560" s="12" t="s">
        <v>6638</v>
      </c>
      <c r="G1560" s="1" t="s">
        <v>3672</v>
      </c>
      <c r="H1560" s="12" t="s">
        <v>3666</v>
      </c>
      <c r="I1560" s="1" t="s">
        <v>863</v>
      </c>
      <c r="J1560" s="1" t="s">
        <v>863</v>
      </c>
      <c r="K1560" s="1" t="s">
        <v>864</v>
      </c>
      <c r="L1560" s="1" t="s">
        <v>864</v>
      </c>
      <c r="M1560" s="1" t="s">
        <v>865</v>
      </c>
      <c r="N1560" s="1" t="s">
        <v>866</v>
      </c>
      <c r="O1560" s="1" t="s">
        <v>866</v>
      </c>
      <c r="P1560" s="12" t="s">
        <v>3673</v>
      </c>
      <c r="R1560" s="12" t="s">
        <v>88</v>
      </c>
      <c r="S1560" s="1" t="s">
        <v>868</v>
      </c>
      <c r="T1560" s="1" t="s">
        <v>5640</v>
      </c>
      <c r="U1560" s="12" t="s">
        <v>5641</v>
      </c>
      <c r="W1560" s="1" t="s">
        <v>87</v>
      </c>
      <c r="Y1560" s="1" t="s">
        <v>870</v>
      </c>
      <c r="Z1560" s="12" t="s">
        <v>87</v>
      </c>
      <c r="AA1560" s="1" t="s">
        <v>87</v>
      </c>
      <c r="AB1560" s="1" t="s">
        <v>3668</v>
      </c>
      <c r="AD1560" s="12" t="s">
        <v>3668</v>
      </c>
    </row>
    <row r="1561" hidden="1" spans="2:30">
      <c r="B1561" t="e">
        <f>VLOOKUP(G1561,Summary!B:B,1,FALSE)</f>
        <v>#N/A</v>
      </c>
      <c r="C1561" t="str">
        <f t="shared" si="24"/>
        <v>REX</v>
      </c>
      <c r="D1561" s="12" t="s">
        <v>6639</v>
      </c>
      <c r="E1561" s="1" t="s">
        <v>1067</v>
      </c>
      <c r="F1561" s="12" t="s">
        <v>6640</v>
      </c>
      <c r="G1561" s="1" t="s">
        <v>1069</v>
      </c>
      <c r="H1561" s="12" t="s">
        <v>1070</v>
      </c>
      <c r="I1561" s="1" t="s">
        <v>863</v>
      </c>
      <c r="J1561" s="1" t="s">
        <v>863</v>
      </c>
      <c r="K1561" s="1" t="s">
        <v>864</v>
      </c>
      <c r="L1561" s="1" t="s">
        <v>864</v>
      </c>
      <c r="M1561" s="1" t="s">
        <v>865</v>
      </c>
      <c r="N1561" s="1" t="s">
        <v>866</v>
      </c>
      <c r="O1561" s="1" t="s">
        <v>866</v>
      </c>
      <c r="P1561" s="12" t="s">
        <v>1071</v>
      </c>
      <c r="R1561" s="12" t="s">
        <v>73</v>
      </c>
      <c r="S1561" s="1" t="s">
        <v>868</v>
      </c>
      <c r="T1561" s="1" t="s">
        <v>5640</v>
      </c>
      <c r="U1561" s="12" t="s">
        <v>5641</v>
      </c>
      <c r="W1561" s="1" t="s">
        <v>87</v>
      </c>
      <c r="Y1561" s="1" t="s">
        <v>870</v>
      </c>
      <c r="Z1561" s="12" t="s">
        <v>87</v>
      </c>
      <c r="AA1561" s="1" t="s">
        <v>87</v>
      </c>
      <c r="AB1561" s="1" t="s">
        <v>1072</v>
      </c>
      <c r="AD1561" s="12" t="s">
        <v>1072</v>
      </c>
    </row>
    <row r="1562" hidden="1" spans="2:30">
      <c r="B1562" t="e">
        <f>VLOOKUP(G1562,Summary!B:B,1,FALSE)</f>
        <v>#N/A</v>
      </c>
      <c r="C1562" t="str">
        <f t="shared" si="24"/>
        <v>REX</v>
      </c>
      <c r="D1562" s="12" t="s">
        <v>6641</v>
      </c>
      <c r="E1562" s="1" t="s">
        <v>1039</v>
      </c>
      <c r="F1562" s="12" t="s">
        <v>6642</v>
      </c>
      <c r="G1562" s="1" t="s">
        <v>1041</v>
      </c>
      <c r="H1562" s="12" t="s">
        <v>1042</v>
      </c>
      <c r="I1562" s="1" t="s">
        <v>863</v>
      </c>
      <c r="J1562" s="1" t="s">
        <v>863</v>
      </c>
      <c r="K1562" s="1" t="s">
        <v>864</v>
      </c>
      <c r="L1562" s="1" t="s">
        <v>864</v>
      </c>
      <c r="M1562" s="1" t="s">
        <v>865</v>
      </c>
      <c r="N1562" s="1" t="s">
        <v>866</v>
      </c>
      <c r="O1562" s="1" t="s">
        <v>866</v>
      </c>
      <c r="P1562" s="12" t="s">
        <v>1043</v>
      </c>
      <c r="R1562" s="12" t="s">
        <v>73</v>
      </c>
      <c r="S1562" s="1" t="s">
        <v>868</v>
      </c>
      <c r="T1562" s="1" t="s">
        <v>5640</v>
      </c>
      <c r="U1562" s="12" t="s">
        <v>5641</v>
      </c>
      <c r="W1562" s="1" t="s">
        <v>820</v>
      </c>
      <c r="Y1562" s="1" t="s">
        <v>870</v>
      </c>
      <c r="Z1562" s="12" t="s">
        <v>820</v>
      </c>
      <c r="AA1562" s="1" t="s">
        <v>820</v>
      </c>
      <c r="AB1562" s="1" t="s">
        <v>1044</v>
      </c>
      <c r="AD1562" s="12" t="s">
        <v>1044</v>
      </c>
    </row>
    <row r="1563" hidden="1" spans="2:30">
      <c r="B1563" t="e">
        <f>VLOOKUP(G1563,Summary!B:B,1,FALSE)</f>
        <v>#N/A</v>
      </c>
      <c r="C1563" t="str">
        <f t="shared" si="24"/>
        <v>REX</v>
      </c>
      <c r="D1563" s="12" t="s">
        <v>6643</v>
      </c>
      <c r="E1563" s="1" t="s">
        <v>1111</v>
      </c>
      <c r="F1563" s="12" t="s">
        <v>6644</v>
      </c>
      <c r="G1563" s="1" t="s">
        <v>1113</v>
      </c>
      <c r="H1563" s="12" t="s">
        <v>1114</v>
      </c>
      <c r="I1563" s="1" t="s">
        <v>863</v>
      </c>
      <c r="J1563" s="1" t="s">
        <v>863</v>
      </c>
      <c r="K1563" s="1" t="s">
        <v>864</v>
      </c>
      <c r="L1563" s="1" t="s">
        <v>864</v>
      </c>
      <c r="M1563" s="1" t="s">
        <v>865</v>
      </c>
      <c r="N1563" s="1" t="s">
        <v>866</v>
      </c>
      <c r="O1563" s="1" t="s">
        <v>866</v>
      </c>
      <c r="P1563" s="12" t="s">
        <v>1115</v>
      </c>
      <c r="R1563" s="12" t="s">
        <v>73</v>
      </c>
      <c r="S1563" s="1" t="s">
        <v>868</v>
      </c>
      <c r="T1563" s="1" t="s">
        <v>5640</v>
      </c>
      <c r="U1563" s="12" t="s">
        <v>5641</v>
      </c>
      <c r="W1563" s="1" t="s">
        <v>680</v>
      </c>
      <c r="Y1563" s="1" t="s">
        <v>870</v>
      </c>
      <c r="Z1563" s="12" t="s">
        <v>680</v>
      </c>
      <c r="AA1563" s="1" t="s">
        <v>680</v>
      </c>
      <c r="AB1563" s="1" t="s">
        <v>1116</v>
      </c>
      <c r="AD1563" s="12" t="s">
        <v>1116</v>
      </c>
    </row>
    <row r="1564" hidden="1" spans="2:30">
      <c r="B1564" t="e">
        <f>VLOOKUP(G1564,Summary!B:B,1,FALSE)</f>
        <v>#N/A</v>
      </c>
      <c r="C1564" t="str">
        <f t="shared" si="24"/>
        <v>REX</v>
      </c>
      <c r="D1564" s="12" t="s">
        <v>6645</v>
      </c>
      <c r="E1564" s="1" t="s">
        <v>1166</v>
      </c>
      <c r="F1564" s="12" t="s">
        <v>6646</v>
      </c>
      <c r="G1564" s="1" t="s">
        <v>1168</v>
      </c>
      <c r="H1564" s="12" t="s">
        <v>1169</v>
      </c>
      <c r="I1564" s="1" t="s">
        <v>863</v>
      </c>
      <c r="J1564" s="1" t="s">
        <v>863</v>
      </c>
      <c r="K1564" s="1" t="s">
        <v>864</v>
      </c>
      <c r="L1564" s="1" t="s">
        <v>864</v>
      </c>
      <c r="M1564" s="1" t="s">
        <v>865</v>
      </c>
      <c r="N1564" s="1" t="s">
        <v>866</v>
      </c>
      <c r="O1564" s="1" t="s">
        <v>866</v>
      </c>
      <c r="P1564" s="12" t="s">
        <v>1170</v>
      </c>
      <c r="R1564" s="12" t="s">
        <v>73</v>
      </c>
      <c r="S1564" s="1" t="s">
        <v>868</v>
      </c>
      <c r="T1564" s="1" t="s">
        <v>5640</v>
      </c>
      <c r="U1564" s="12" t="s">
        <v>5641</v>
      </c>
      <c r="W1564" s="1" t="s">
        <v>108</v>
      </c>
      <c r="Y1564" s="1" t="s">
        <v>870</v>
      </c>
      <c r="Z1564" s="12" t="s">
        <v>108</v>
      </c>
      <c r="AA1564" s="1" t="s">
        <v>108</v>
      </c>
      <c r="AB1564" s="1" t="s">
        <v>1171</v>
      </c>
      <c r="AD1564" s="12" t="s">
        <v>1171</v>
      </c>
    </row>
    <row r="1565" hidden="1" spans="2:30">
      <c r="B1565" t="e">
        <f>VLOOKUP(G1565,Summary!B:B,1,FALSE)</f>
        <v>#N/A</v>
      </c>
      <c r="C1565" t="str">
        <f t="shared" si="24"/>
        <v>REX</v>
      </c>
      <c r="D1565" s="12" t="s">
        <v>6647</v>
      </c>
      <c r="E1565" s="1" t="s">
        <v>1264</v>
      </c>
      <c r="F1565" s="12" t="s">
        <v>6648</v>
      </c>
      <c r="G1565" s="1" t="s">
        <v>1266</v>
      </c>
      <c r="H1565" s="12" t="s">
        <v>1267</v>
      </c>
      <c r="I1565" s="1" t="s">
        <v>863</v>
      </c>
      <c r="J1565" s="1" t="s">
        <v>863</v>
      </c>
      <c r="K1565" s="1" t="s">
        <v>864</v>
      </c>
      <c r="L1565" s="1" t="s">
        <v>864</v>
      </c>
      <c r="M1565" s="1" t="s">
        <v>865</v>
      </c>
      <c r="N1565" s="1" t="s">
        <v>866</v>
      </c>
      <c r="O1565" s="1" t="s">
        <v>866</v>
      </c>
      <c r="P1565" s="12" t="s">
        <v>1268</v>
      </c>
      <c r="R1565" s="12" t="s">
        <v>73</v>
      </c>
      <c r="S1565" s="1" t="s">
        <v>868</v>
      </c>
      <c r="T1565" s="1" t="s">
        <v>5640</v>
      </c>
      <c r="U1565" s="12" t="s">
        <v>5641</v>
      </c>
      <c r="W1565" s="1" t="s">
        <v>87</v>
      </c>
      <c r="Y1565" s="1" t="s">
        <v>870</v>
      </c>
      <c r="Z1565" s="12" t="s">
        <v>87</v>
      </c>
      <c r="AA1565" s="1" t="s">
        <v>87</v>
      </c>
      <c r="AB1565" s="1" t="s">
        <v>1269</v>
      </c>
      <c r="AD1565" s="12" t="s">
        <v>1269</v>
      </c>
    </row>
    <row r="1566" hidden="1" spans="2:30">
      <c r="B1566" t="e">
        <f>VLOOKUP(G1566,Summary!B:B,1,FALSE)</f>
        <v>#N/A</v>
      </c>
      <c r="C1566" t="str">
        <f t="shared" si="24"/>
        <v>REX</v>
      </c>
      <c r="D1566" s="12" t="s">
        <v>6649</v>
      </c>
      <c r="E1566" s="1" t="s">
        <v>1230</v>
      </c>
      <c r="F1566" s="12" t="s">
        <v>6650</v>
      </c>
      <c r="G1566" s="1" t="s">
        <v>1232</v>
      </c>
      <c r="H1566" s="12" t="s">
        <v>1233</v>
      </c>
      <c r="I1566" s="1" t="s">
        <v>863</v>
      </c>
      <c r="J1566" s="1" t="s">
        <v>863</v>
      </c>
      <c r="K1566" s="1" t="s">
        <v>864</v>
      </c>
      <c r="L1566" s="1" t="s">
        <v>864</v>
      </c>
      <c r="M1566" s="1" t="s">
        <v>865</v>
      </c>
      <c r="N1566" s="1" t="s">
        <v>866</v>
      </c>
      <c r="O1566" s="1" t="s">
        <v>866</v>
      </c>
      <c r="P1566" s="12" t="s">
        <v>1234</v>
      </c>
      <c r="R1566" s="12" t="s">
        <v>73</v>
      </c>
      <c r="S1566" s="1" t="s">
        <v>868</v>
      </c>
      <c r="T1566" s="1" t="s">
        <v>5640</v>
      </c>
      <c r="U1566" s="12" t="s">
        <v>5641</v>
      </c>
      <c r="W1566" s="1" t="s">
        <v>287</v>
      </c>
      <c r="Y1566" s="1" t="s">
        <v>870</v>
      </c>
      <c r="Z1566" s="12" t="s">
        <v>287</v>
      </c>
      <c r="AA1566" s="1" t="s">
        <v>287</v>
      </c>
      <c r="AB1566" s="1" t="s">
        <v>1235</v>
      </c>
      <c r="AD1566" s="12" t="s">
        <v>1235</v>
      </c>
    </row>
    <row r="1567" hidden="1" spans="2:30">
      <c r="B1567" t="e">
        <f>VLOOKUP(G1567,Summary!B:B,1,FALSE)</f>
        <v>#N/A</v>
      </c>
      <c r="C1567" t="str">
        <f t="shared" si="24"/>
        <v>REX</v>
      </c>
      <c r="D1567" s="12" t="s">
        <v>6651</v>
      </c>
      <c r="E1567" s="1" t="s">
        <v>1299</v>
      </c>
      <c r="F1567" s="12" t="s">
        <v>6652</v>
      </c>
      <c r="G1567" s="1" t="s">
        <v>1301</v>
      </c>
      <c r="H1567" s="12" t="s">
        <v>1302</v>
      </c>
      <c r="I1567" s="1" t="s">
        <v>863</v>
      </c>
      <c r="J1567" s="1" t="s">
        <v>863</v>
      </c>
      <c r="K1567" s="1" t="s">
        <v>864</v>
      </c>
      <c r="L1567" s="1" t="s">
        <v>864</v>
      </c>
      <c r="M1567" s="1" t="s">
        <v>865</v>
      </c>
      <c r="N1567" s="1" t="s">
        <v>866</v>
      </c>
      <c r="O1567" s="1" t="s">
        <v>866</v>
      </c>
      <c r="P1567" s="12" t="s">
        <v>1303</v>
      </c>
      <c r="R1567" s="12" t="s">
        <v>73</v>
      </c>
      <c r="S1567" s="1" t="s">
        <v>868</v>
      </c>
      <c r="T1567" s="1" t="s">
        <v>5640</v>
      </c>
      <c r="U1567" s="12" t="s">
        <v>5641</v>
      </c>
      <c r="W1567" s="1" t="s">
        <v>87</v>
      </c>
      <c r="Y1567" s="1" t="s">
        <v>870</v>
      </c>
      <c r="Z1567" s="12" t="s">
        <v>87</v>
      </c>
      <c r="AA1567" s="1" t="s">
        <v>87</v>
      </c>
      <c r="AB1567" s="1" t="s">
        <v>1304</v>
      </c>
      <c r="AD1567" s="12" t="s">
        <v>1304</v>
      </c>
    </row>
    <row r="1568" hidden="1" spans="2:30">
      <c r="B1568" t="e">
        <f>VLOOKUP(G1568,Summary!B:B,1,FALSE)</f>
        <v>#N/A</v>
      </c>
      <c r="C1568" t="str">
        <f t="shared" si="24"/>
        <v>REX</v>
      </c>
      <c r="D1568" s="12" t="s">
        <v>6653</v>
      </c>
      <c r="E1568" s="1" t="s">
        <v>5486</v>
      </c>
      <c r="F1568" s="12" t="s">
        <v>6654</v>
      </c>
      <c r="G1568" s="1" t="s">
        <v>5488</v>
      </c>
      <c r="H1568" s="12" t="s">
        <v>5489</v>
      </c>
      <c r="I1568" s="1" t="s">
        <v>863</v>
      </c>
      <c r="J1568" s="1" t="s">
        <v>863</v>
      </c>
      <c r="K1568" s="1" t="s">
        <v>864</v>
      </c>
      <c r="L1568" s="1" t="s">
        <v>864</v>
      </c>
      <c r="M1568" s="1" t="s">
        <v>865</v>
      </c>
      <c r="N1568" s="1" t="s">
        <v>866</v>
      </c>
      <c r="O1568" s="1" t="s">
        <v>866</v>
      </c>
      <c r="P1568" s="12" t="s">
        <v>5490</v>
      </c>
      <c r="R1568" s="12" t="s">
        <v>73</v>
      </c>
      <c r="S1568" s="1" t="s">
        <v>868</v>
      </c>
      <c r="T1568" s="1" t="s">
        <v>5640</v>
      </c>
      <c r="U1568" s="12" t="s">
        <v>5641</v>
      </c>
      <c r="W1568" s="1" t="s">
        <v>87</v>
      </c>
      <c r="Y1568" s="1" t="s">
        <v>870</v>
      </c>
      <c r="Z1568" s="12" t="s">
        <v>87</v>
      </c>
      <c r="AA1568" s="1" t="s">
        <v>87</v>
      </c>
      <c r="AB1568" s="1" t="s">
        <v>5491</v>
      </c>
      <c r="AD1568" s="12" t="s">
        <v>5491</v>
      </c>
    </row>
    <row r="1569" hidden="1" spans="2:30">
      <c r="B1569" t="e">
        <f>VLOOKUP(G1569,Summary!B:B,1,FALSE)</f>
        <v>#N/A</v>
      </c>
      <c r="C1569" t="str">
        <f t="shared" si="24"/>
        <v>REX</v>
      </c>
      <c r="D1569" s="12" t="s">
        <v>6655</v>
      </c>
      <c r="E1569" s="1" t="s">
        <v>5460</v>
      </c>
      <c r="F1569" s="12" t="s">
        <v>6656</v>
      </c>
      <c r="G1569" s="1" t="s">
        <v>5462</v>
      </c>
      <c r="H1569" s="12" t="s">
        <v>5463</v>
      </c>
      <c r="I1569" s="1" t="s">
        <v>863</v>
      </c>
      <c r="J1569" s="1" t="s">
        <v>863</v>
      </c>
      <c r="K1569" s="1" t="s">
        <v>864</v>
      </c>
      <c r="L1569" s="1" t="s">
        <v>864</v>
      </c>
      <c r="M1569" s="1" t="s">
        <v>865</v>
      </c>
      <c r="N1569" s="1" t="s">
        <v>866</v>
      </c>
      <c r="O1569" s="1" t="s">
        <v>866</v>
      </c>
      <c r="P1569" s="12" t="s">
        <v>5464</v>
      </c>
      <c r="R1569" s="12" t="s">
        <v>73</v>
      </c>
      <c r="S1569" s="1" t="s">
        <v>868</v>
      </c>
      <c r="T1569" s="1" t="s">
        <v>5640</v>
      </c>
      <c r="U1569" s="12" t="s">
        <v>5641</v>
      </c>
      <c r="W1569" s="1" t="s">
        <v>828</v>
      </c>
      <c r="Y1569" s="1" t="s">
        <v>870</v>
      </c>
      <c r="Z1569" s="12" t="s">
        <v>828</v>
      </c>
      <c r="AA1569" s="1" t="s">
        <v>828</v>
      </c>
      <c r="AB1569" s="1" t="s">
        <v>5465</v>
      </c>
      <c r="AD1569" s="12" t="s">
        <v>5465</v>
      </c>
    </row>
    <row r="1570" hidden="1" spans="2:30">
      <c r="B1570" t="e">
        <f>VLOOKUP(G1570,Summary!B:B,1,FALSE)</f>
        <v>#N/A</v>
      </c>
      <c r="C1570" t="str">
        <f t="shared" si="24"/>
        <v>REX</v>
      </c>
      <c r="D1570" s="12" t="s">
        <v>6657</v>
      </c>
      <c r="E1570" s="1" t="s">
        <v>1046</v>
      </c>
      <c r="F1570" s="12" t="s">
        <v>6658</v>
      </c>
      <c r="G1570" s="1" t="s">
        <v>1048</v>
      </c>
      <c r="H1570" s="12" t="s">
        <v>1049</v>
      </c>
      <c r="I1570" s="1" t="s">
        <v>863</v>
      </c>
      <c r="J1570" s="1" t="s">
        <v>863</v>
      </c>
      <c r="K1570" s="1" t="s">
        <v>864</v>
      </c>
      <c r="L1570" s="1" t="s">
        <v>864</v>
      </c>
      <c r="M1570" s="1" t="s">
        <v>865</v>
      </c>
      <c r="N1570" s="1" t="s">
        <v>866</v>
      </c>
      <c r="O1570" s="1" t="s">
        <v>866</v>
      </c>
      <c r="P1570" s="12" t="s">
        <v>1050</v>
      </c>
      <c r="R1570" s="12" t="s">
        <v>73</v>
      </c>
      <c r="S1570" s="1" t="s">
        <v>868</v>
      </c>
      <c r="T1570" s="1" t="s">
        <v>5640</v>
      </c>
      <c r="U1570" s="12" t="s">
        <v>5641</v>
      </c>
      <c r="W1570" s="1" t="s">
        <v>108</v>
      </c>
      <c r="Y1570" s="1" t="s">
        <v>870</v>
      </c>
      <c r="Z1570" s="12" t="s">
        <v>108</v>
      </c>
      <c r="AA1570" s="1" t="s">
        <v>108</v>
      </c>
      <c r="AB1570" s="1" t="s">
        <v>1051</v>
      </c>
      <c r="AD1570" s="12" t="s">
        <v>1051</v>
      </c>
    </row>
    <row r="1571" hidden="1" spans="2:30">
      <c r="B1571" t="e">
        <f>VLOOKUP(G1571,Summary!B:B,1,FALSE)</f>
        <v>#N/A</v>
      </c>
      <c r="C1571" t="str">
        <f t="shared" si="24"/>
        <v>REX</v>
      </c>
      <c r="D1571" s="12" t="s">
        <v>6659</v>
      </c>
      <c r="E1571" s="1" t="s">
        <v>5474</v>
      </c>
      <c r="F1571" s="12" t="s">
        <v>6660</v>
      </c>
      <c r="G1571" s="1" t="s">
        <v>5476</v>
      </c>
      <c r="H1571" s="12" t="s">
        <v>5477</v>
      </c>
      <c r="I1571" s="1" t="s">
        <v>863</v>
      </c>
      <c r="J1571" s="1" t="s">
        <v>863</v>
      </c>
      <c r="K1571" s="1" t="s">
        <v>864</v>
      </c>
      <c r="L1571" s="1" t="s">
        <v>864</v>
      </c>
      <c r="M1571" s="1" t="s">
        <v>865</v>
      </c>
      <c r="N1571" s="1" t="s">
        <v>866</v>
      </c>
      <c r="O1571" s="1" t="s">
        <v>866</v>
      </c>
      <c r="P1571" s="12" t="s">
        <v>5478</v>
      </c>
      <c r="R1571" s="12" t="s">
        <v>73</v>
      </c>
      <c r="S1571" s="1" t="s">
        <v>868</v>
      </c>
      <c r="T1571" s="1" t="s">
        <v>5640</v>
      </c>
      <c r="U1571" s="12" t="s">
        <v>5641</v>
      </c>
      <c r="W1571" s="1" t="s">
        <v>87</v>
      </c>
      <c r="Y1571" s="1" t="s">
        <v>870</v>
      </c>
      <c r="Z1571" s="12" t="s">
        <v>87</v>
      </c>
      <c r="AA1571" s="1" t="s">
        <v>87</v>
      </c>
      <c r="AB1571" s="1" t="s">
        <v>5479</v>
      </c>
      <c r="AD1571" s="12" t="s">
        <v>5479</v>
      </c>
    </row>
    <row r="1572" hidden="1" spans="2:30">
      <c r="B1572" t="e">
        <f>VLOOKUP(G1572,Summary!B:B,1,FALSE)</f>
        <v>#N/A</v>
      </c>
      <c r="C1572" t="str">
        <f t="shared" si="24"/>
        <v>REX</v>
      </c>
      <c r="D1572" s="12" t="s">
        <v>6659</v>
      </c>
      <c r="E1572" s="1" t="s">
        <v>5481</v>
      </c>
      <c r="F1572" s="12" t="s">
        <v>6661</v>
      </c>
      <c r="G1572" s="1" t="s">
        <v>5483</v>
      </c>
      <c r="H1572" s="12" t="s">
        <v>5477</v>
      </c>
      <c r="I1572" s="1" t="s">
        <v>863</v>
      </c>
      <c r="J1572" s="1" t="s">
        <v>863</v>
      </c>
      <c r="K1572" s="1" t="s">
        <v>864</v>
      </c>
      <c r="L1572" s="1" t="s">
        <v>864</v>
      </c>
      <c r="M1572" s="1" t="s">
        <v>865</v>
      </c>
      <c r="N1572" s="1" t="s">
        <v>866</v>
      </c>
      <c r="O1572" s="1" t="s">
        <v>866</v>
      </c>
      <c r="P1572" s="12" t="s">
        <v>5484</v>
      </c>
      <c r="R1572" s="12" t="s">
        <v>73</v>
      </c>
      <c r="S1572" s="1" t="s">
        <v>868</v>
      </c>
      <c r="T1572" s="1" t="s">
        <v>5640</v>
      </c>
      <c r="U1572" s="12" t="s">
        <v>5641</v>
      </c>
      <c r="W1572" s="1" t="s">
        <v>386</v>
      </c>
      <c r="Y1572" s="1" t="s">
        <v>870</v>
      </c>
      <c r="Z1572" s="12" t="s">
        <v>386</v>
      </c>
      <c r="AA1572" s="1" t="s">
        <v>386</v>
      </c>
      <c r="AB1572" s="1" t="s">
        <v>5479</v>
      </c>
      <c r="AD1572" s="12" t="s">
        <v>5479</v>
      </c>
    </row>
    <row r="1573" hidden="1" spans="2:30">
      <c r="B1573" t="e">
        <f>VLOOKUP(G1573,Summary!B:B,1,FALSE)</f>
        <v>#N/A</v>
      </c>
      <c r="C1573" t="str">
        <f t="shared" si="24"/>
        <v>REX</v>
      </c>
      <c r="D1573" s="12" t="s">
        <v>6662</v>
      </c>
      <c r="E1573" s="1" t="s">
        <v>1173</v>
      </c>
      <c r="F1573" s="12" t="s">
        <v>6663</v>
      </c>
      <c r="G1573" s="1" t="s">
        <v>1175</v>
      </c>
      <c r="H1573" s="12" t="s">
        <v>1176</v>
      </c>
      <c r="I1573" s="1" t="s">
        <v>863</v>
      </c>
      <c r="J1573" s="1" t="s">
        <v>863</v>
      </c>
      <c r="K1573" s="1" t="s">
        <v>864</v>
      </c>
      <c r="L1573" s="1" t="s">
        <v>864</v>
      </c>
      <c r="M1573" s="1" t="s">
        <v>865</v>
      </c>
      <c r="N1573" s="1" t="s">
        <v>866</v>
      </c>
      <c r="O1573" s="1" t="s">
        <v>866</v>
      </c>
      <c r="P1573" s="12" t="s">
        <v>1177</v>
      </c>
      <c r="R1573" s="12" t="s">
        <v>73</v>
      </c>
      <c r="S1573" s="1" t="s">
        <v>868</v>
      </c>
      <c r="T1573" s="1" t="s">
        <v>5640</v>
      </c>
      <c r="U1573" s="12" t="s">
        <v>5641</v>
      </c>
      <c r="W1573" s="1" t="s">
        <v>87</v>
      </c>
      <c r="Y1573" s="1" t="s">
        <v>870</v>
      </c>
      <c r="Z1573" s="12" t="s">
        <v>87</v>
      </c>
      <c r="AA1573" s="1" t="s">
        <v>87</v>
      </c>
      <c r="AB1573" s="1" t="s">
        <v>1178</v>
      </c>
      <c r="AD1573" s="12" t="s">
        <v>1178</v>
      </c>
    </row>
    <row r="1574" hidden="1" spans="2:30">
      <c r="B1574" t="e">
        <f>VLOOKUP(G1574,Summary!B:B,1,FALSE)</f>
        <v>#N/A</v>
      </c>
      <c r="C1574" t="str">
        <f t="shared" si="24"/>
        <v>REX</v>
      </c>
      <c r="D1574" s="12" t="s">
        <v>6664</v>
      </c>
      <c r="E1574" s="1" t="s">
        <v>1194</v>
      </c>
      <c r="F1574" s="12" t="s">
        <v>6665</v>
      </c>
      <c r="G1574" s="1" t="s">
        <v>1196</v>
      </c>
      <c r="H1574" s="12" t="s">
        <v>1197</v>
      </c>
      <c r="I1574" s="1" t="s">
        <v>863</v>
      </c>
      <c r="J1574" s="1" t="s">
        <v>863</v>
      </c>
      <c r="K1574" s="1" t="s">
        <v>864</v>
      </c>
      <c r="L1574" s="1" t="s">
        <v>864</v>
      </c>
      <c r="M1574" s="1" t="s">
        <v>865</v>
      </c>
      <c r="N1574" s="1" t="s">
        <v>866</v>
      </c>
      <c r="O1574" s="1" t="s">
        <v>866</v>
      </c>
      <c r="P1574" s="12" t="s">
        <v>1198</v>
      </c>
      <c r="R1574" s="12" t="s">
        <v>73</v>
      </c>
      <c r="S1574" s="1" t="s">
        <v>868</v>
      </c>
      <c r="T1574" s="1" t="s">
        <v>5640</v>
      </c>
      <c r="U1574" s="12" t="s">
        <v>5641</v>
      </c>
      <c r="W1574" s="1" t="s">
        <v>680</v>
      </c>
      <c r="Y1574" s="1" t="s">
        <v>870</v>
      </c>
      <c r="Z1574" s="12" t="s">
        <v>680</v>
      </c>
      <c r="AA1574" s="1" t="s">
        <v>680</v>
      </c>
      <c r="AB1574" s="1" t="s">
        <v>1199</v>
      </c>
      <c r="AD1574" s="12" t="s">
        <v>1199</v>
      </c>
    </row>
    <row r="1575" hidden="1" spans="2:30">
      <c r="B1575" t="e">
        <f>VLOOKUP(G1575,Summary!B:B,1,FALSE)</f>
        <v>#N/A</v>
      </c>
      <c r="C1575" t="str">
        <f t="shared" si="24"/>
        <v>REX</v>
      </c>
      <c r="D1575" s="12" t="s">
        <v>6666</v>
      </c>
      <c r="E1575" s="1" t="s">
        <v>1019</v>
      </c>
      <c r="F1575" s="12" t="s">
        <v>6667</v>
      </c>
      <c r="G1575" s="1" t="s">
        <v>1021</v>
      </c>
      <c r="H1575" s="12" t="s">
        <v>1022</v>
      </c>
      <c r="I1575" s="1" t="s">
        <v>863</v>
      </c>
      <c r="J1575" s="1" t="s">
        <v>863</v>
      </c>
      <c r="K1575" s="1" t="s">
        <v>864</v>
      </c>
      <c r="L1575" s="1" t="s">
        <v>864</v>
      </c>
      <c r="M1575" s="1" t="s">
        <v>865</v>
      </c>
      <c r="N1575" s="1" t="s">
        <v>866</v>
      </c>
      <c r="O1575" s="1" t="s">
        <v>866</v>
      </c>
      <c r="P1575" s="12" t="s">
        <v>1023</v>
      </c>
      <c r="R1575" s="12" t="s">
        <v>73</v>
      </c>
      <c r="S1575" s="1" t="s">
        <v>868</v>
      </c>
      <c r="T1575" s="1" t="s">
        <v>5640</v>
      </c>
      <c r="U1575" s="12" t="s">
        <v>5641</v>
      </c>
      <c r="W1575" s="1" t="s">
        <v>818</v>
      </c>
      <c r="Y1575" s="1" t="s">
        <v>870</v>
      </c>
      <c r="Z1575" s="12" t="s">
        <v>818</v>
      </c>
      <c r="AA1575" s="1" t="s">
        <v>818</v>
      </c>
      <c r="AB1575" s="1" t="s">
        <v>1024</v>
      </c>
      <c r="AD1575" s="12" t="s">
        <v>1024</v>
      </c>
    </row>
    <row r="1576" hidden="1" spans="2:30">
      <c r="B1576" t="e">
        <f>VLOOKUP(G1576,Summary!B:B,1,FALSE)</f>
        <v>#N/A</v>
      </c>
      <c r="C1576" t="str">
        <f t="shared" si="24"/>
        <v>REX</v>
      </c>
      <c r="D1576" s="12" t="s">
        <v>6668</v>
      </c>
      <c r="E1576" s="1" t="s">
        <v>1292</v>
      </c>
      <c r="F1576" s="12" t="s">
        <v>6669</v>
      </c>
      <c r="G1576" s="1" t="s">
        <v>1294</v>
      </c>
      <c r="H1576" s="12" t="s">
        <v>1295</v>
      </c>
      <c r="I1576" s="1" t="s">
        <v>863</v>
      </c>
      <c r="J1576" s="1" t="s">
        <v>863</v>
      </c>
      <c r="K1576" s="1" t="s">
        <v>864</v>
      </c>
      <c r="L1576" s="1" t="s">
        <v>864</v>
      </c>
      <c r="M1576" s="1" t="s">
        <v>865</v>
      </c>
      <c r="N1576" s="1" t="s">
        <v>866</v>
      </c>
      <c r="O1576" s="1" t="s">
        <v>866</v>
      </c>
      <c r="P1576" s="12" t="s">
        <v>1296</v>
      </c>
      <c r="R1576" s="12" t="s">
        <v>73</v>
      </c>
      <c r="S1576" s="1" t="s">
        <v>868</v>
      </c>
      <c r="T1576" s="1" t="s">
        <v>5640</v>
      </c>
      <c r="U1576" s="12" t="s">
        <v>5641</v>
      </c>
      <c r="W1576" s="1" t="s">
        <v>87</v>
      </c>
      <c r="Y1576" s="1" t="s">
        <v>870</v>
      </c>
      <c r="Z1576" s="12" t="s">
        <v>87</v>
      </c>
      <c r="AA1576" s="1" t="s">
        <v>87</v>
      </c>
      <c r="AB1576" s="1" t="s">
        <v>1297</v>
      </c>
      <c r="AD1576" s="12" t="s">
        <v>1297</v>
      </c>
    </row>
    <row r="1577" hidden="1" spans="2:30">
      <c r="B1577" t="e">
        <f>VLOOKUP(G1577,Summary!B:B,1,FALSE)</f>
        <v>#N/A</v>
      </c>
      <c r="C1577" t="str">
        <f t="shared" si="24"/>
        <v>REX</v>
      </c>
      <c r="D1577" s="12" t="s">
        <v>6670</v>
      </c>
      <c r="E1577" s="1" t="s">
        <v>1159</v>
      </c>
      <c r="F1577" s="12" t="s">
        <v>6671</v>
      </c>
      <c r="G1577" s="1" t="s">
        <v>1161</v>
      </c>
      <c r="H1577" s="12" t="s">
        <v>1162</v>
      </c>
      <c r="I1577" s="1" t="s">
        <v>863</v>
      </c>
      <c r="J1577" s="1" t="s">
        <v>863</v>
      </c>
      <c r="K1577" s="1" t="s">
        <v>864</v>
      </c>
      <c r="L1577" s="1" t="s">
        <v>864</v>
      </c>
      <c r="M1577" s="1" t="s">
        <v>865</v>
      </c>
      <c r="N1577" s="1" t="s">
        <v>866</v>
      </c>
      <c r="O1577" s="1" t="s">
        <v>866</v>
      </c>
      <c r="P1577" s="12" t="s">
        <v>1163</v>
      </c>
      <c r="R1577" s="12" t="s">
        <v>73</v>
      </c>
      <c r="S1577" s="1" t="s">
        <v>868</v>
      </c>
      <c r="T1577" s="1" t="s">
        <v>5640</v>
      </c>
      <c r="U1577" s="12" t="s">
        <v>5641</v>
      </c>
      <c r="W1577" s="1" t="s">
        <v>87</v>
      </c>
      <c r="Y1577" s="1" t="s">
        <v>870</v>
      </c>
      <c r="Z1577" s="12" t="s">
        <v>87</v>
      </c>
      <c r="AA1577" s="1" t="s">
        <v>87</v>
      </c>
      <c r="AB1577" s="1" t="s">
        <v>1164</v>
      </c>
      <c r="AD1577" s="12" t="s">
        <v>1164</v>
      </c>
    </row>
    <row r="1578" hidden="1" spans="2:30">
      <c r="B1578" t="e">
        <f>VLOOKUP(G1578,Summary!B:B,1,FALSE)</f>
        <v>#N/A</v>
      </c>
      <c r="C1578" t="str">
        <f t="shared" si="24"/>
        <v>REX</v>
      </c>
      <c r="D1578" s="12" t="s">
        <v>6672</v>
      </c>
      <c r="E1578" s="1" t="s">
        <v>1012</v>
      </c>
      <c r="F1578" s="12" t="s">
        <v>6673</v>
      </c>
      <c r="G1578" s="1" t="s">
        <v>1014</v>
      </c>
      <c r="H1578" s="12" t="s">
        <v>1015</v>
      </c>
      <c r="I1578" s="1" t="s">
        <v>863</v>
      </c>
      <c r="J1578" s="1" t="s">
        <v>863</v>
      </c>
      <c r="K1578" s="1" t="s">
        <v>864</v>
      </c>
      <c r="L1578" s="1" t="s">
        <v>864</v>
      </c>
      <c r="M1578" s="1" t="s">
        <v>865</v>
      </c>
      <c r="N1578" s="1" t="s">
        <v>866</v>
      </c>
      <c r="O1578" s="1" t="s">
        <v>866</v>
      </c>
      <c r="P1578" s="12" t="s">
        <v>1016</v>
      </c>
      <c r="R1578" s="12" t="s">
        <v>73</v>
      </c>
      <c r="S1578" s="1" t="s">
        <v>868</v>
      </c>
      <c r="T1578" s="1" t="s">
        <v>5640</v>
      </c>
      <c r="U1578" s="12" t="s">
        <v>5641</v>
      </c>
      <c r="W1578" s="1" t="s">
        <v>817</v>
      </c>
      <c r="Y1578" s="1" t="s">
        <v>870</v>
      </c>
      <c r="Z1578" s="12" t="s">
        <v>817</v>
      </c>
      <c r="AA1578" s="1" t="s">
        <v>817</v>
      </c>
      <c r="AB1578" s="1" t="s">
        <v>1017</v>
      </c>
      <c r="AD1578" s="12" t="s">
        <v>1017</v>
      </c>
    </row>
    <row r="1579" hidden="1" spans="2:30">
      <c r="B1579" t="e">
        <f>VLOOKUP(G1579,Summary!B:B,1,FALSE)</f>
        <v>#N/A</v>
      </c>
      <c r="C1579" t="str">
        <f t="shared" si="24"/>
        <v>REX</v>
      </c>
      <c r="D1579" s="12" t="s">
        <v>6674</v>
      </c>
      <c r="E1579" s="1" t="s">
        <v>1033</v>
      </c>
      <c r="F1579" s="12" t="s">
        <v>6675</v>
      </c>
      <c r="G1579" s="1" t="s">
        <v>1035</v>
      </c>
      <c r="H1579" s="12" t="s">
        <v>1036</v>
      </c>
      <c r="I1579" s="1" t="s">
        <v>863</v>
      </c>
      <c r="J1579" s="1" t="s">
        <v>863</v>
      </c>
      <c r="K1579" s="1" t="s">
        <v>864</v>
      </c>
      <c r="L1579" s="1" t="s">
        <v>864</v>
      </c>
      <c r="M1579" s="1" t="s">
        <v>865</v>
      </c>
      <c r="N1579" s="1" t="s">
        <v>866</v>
      </c>
      <c r="O1579" s="1" t="s">
        <v>866</v>
      </c>
      <c r="P1579" s="12" t="s">
        <v>1037</v>
      </c>
      <c r="R1579" s="12" t="s">
        <v>73</v>
      </c>
      <c r="S1579" s="1" t="s">
        <v>868</v>
      </c>
      <c r="T1579" s="1" t="s">
        <v>5640</v>
      </c>
      <c r="U1579" s="12" t="s">
        <v>5641</v>
      </c>
      <c r="W1579" s="1" t="s">
        <v>108</v>
      </c>
      <c r="Y1579" s="1" t="s">
        <v>870</v>
      </c>
      <c r="Z1579" s="12" t="s">
        <v>108</v>
      </c>
      <c r="AA1579" s="1" t="s">
        <v>108</v>
      </c>
      <c r="AB1579" s="1" t="s">
        <v>254</v>
      </c>
      <c r="AD1579" s="12" t="s">
        <v>254</v>
      </c>
    </row>
    <row r="1580" hidden="1" spans="2:30">
      <c r="B1580" t="e">
        <f>VLOOKUP(G1580,Summary!B:B,1,FALSE)</f>
        <v>#N/A</v>
      </c>
      <c r="C1580" t="str">
        <f t="shared" si="24"/>
        <v>REX</v>
      </c>
      <c r="D1580" s="12" t="s">
        <v>6676</v>
      </c>
      <c r="E1580" s="1" t="s">
        <v>1092</v>
      </c>
      <c r="F1580" s="12" t="s">
        <v>6677</v>
      </c>
      <c r="G1580" s="1" t="s">
        <v>1094</v>
      </c>
      <c r="H1580" s="12" t="s">
        <v>1095</v>
      </c>
      <c r="I1580" s="1" t="s">
        <v>863</v>
      </c>
      <c r="J1580" s="1" t="s">
        <v>863</v>
      </c>
      <c r="K1580" s="1" t="s">
        <v>864</v>
      </c>
      <c r="L1580" s="1" t="s">
        <v>864</v>
      </c>
      <c r="M1580" s="1" t="s">
        <v>865</v>
      </c>
      <c r="N1580" s="1" t="s">
        <v>866</v>
      </c>
      <c r="O1580" s="1" t="s">
        <v>866</v>
      </c>
      <c r="P1580" s="12" t="s">
        <v>1096</v>
      </c>
      <c r="R1580" s="12" t="s">
        <v>73</v>
      </c>
      <c r="S1580" s="1" t="s">
        <v>868</v>
      </c>
      <c r="T1580" s="1" t="s">
        <v>5640</v>
      </c>
      <c r="U1580" s="12" t="s">
        <v>5641</v>
      </c>
      <c r="W1580" s="1" t="s">
        <v>87</v>
      </c>
      <c r="Y1580" s="1" t="s">
        <v>870</v>
      </c>
      <c r="Z1580" s="12" t="s">
        <v>87</v>
      </c>
      <c r="AA1580" s="1" t="s">
        <v>87</v>
      </c>
      <c r="AB1580" s="1" t="s">
        <v>700</v>
      </c>
      <c r="AD1580" s="12" t="s">
        <v>700</v>
      </c>
    </row>
    <row r="1581" hidden="1" spans="2:30">
      <c r="B1581" t="e">
        <f>VLOOKUP(G1581,Summary!B:B,1,FALSE)</f>
        <v>#N/A</v>
      </c>
      <c r="C1581" t="str">
        <f t="shared" si="24"/>
        <v>REX</v>
      </c>
      <c r="D1581" s="12" t="s">
        <v>6676</v>
      </c>
      <c r="E1581" s="1" t="s">
        <v>1098</v>
      </c>
      <c r="F1581" s="12" t="s">
        <v>6678</v>
      </c>
      <c r="G1581" s="1" t="s">
        <v>1100</v>
      </c>
      <c r="H1581" s="12" t="s">
        <v>1095</v>
      </c>
      <c r="I1581" s="1" t="s">
        <v>863</v>
      </c>
      <c r="J1581" s="1" t="s">
        <v>863</v>
      </c>
      <c r="K1581" s="1" t="s">
        <v>864</v>
      </c>
      <c r="L1581" s="1" t="s">
        <v>864</v>
      </c>
      <c r="M1581" s="1" t="s">
        <v>865</v>
      </c>
      <c r="N1581" s="1" t="s">
        <v>866</v>
      </c>
      <c r="O1581" s="1" t="s">
        <v>866</v>
      </c>
      <c r="P1581" s="12" t="s">
        <v>1101</v>
      </c>
      <c r="R1581" s="12" t="s">
        <v>73</v>
      </c>
      <c r="S1581" s="1" t="s">
        <v>868</v>
      </c>
      <c r="T1581" s="1" t="s">
        <v>5640</v>
      </c>
      <c r="U1581" s="12" t="s">
        <v>5641</v>
      </c>
      <c r="W1581" s="1" t="s">
        <v>1102</v>
      </c>
      <c r="Y1581" s="1" t="s">
        <v>870</v>
      </c>
      <c r="Z1581" s="12" t="s">
        <v>1102</v>
      </c>
      <c r="AA1581" s="1" t="s">
        <v>1102</v>
      </c>
      <c r="AB1581" s="1" t="s">
        <v>700</v>
      </c>
      <c r="AD1581" s="12" t="s">
        <v>700</v>
      </c>
    </row>
    <row r="1582" hidden="1" spans="2:30">
      <c r="B1582" t="e">
        <f>VLOOKUP(G1582,Summary!B:B,1,FALSE)</f>
        <v>#N/A</v>
      </c>
      <c r="C1582" t="str">
        <f t="shared" si="24"/>
        <v>REX</v>
      </c>
      <c r="D1582" s="12" t="s">
        <v>6679</v>
      </c>
      <c r="E1582" s="1" t="s">
        <v>1005</v>
      </c>
      <c r="F1582" s="12" t="s">
        <v>6680</v>
      </c>
      <c r="G1582" s="1" t="s">
        <v>1007</v>
      </c>
      <c r="H1582" s="12" t="s">
        <v>1008</v>
      </c>
      <c r="I1582" s="1" t="s">
        <v>863</v>
      </c>
      <c r="J1582" s="1" t="s">
        <v>863</v>
      </c>
      <c r="K1582" s="1" t="s">
        <v>864</v>
      </c>
      <c r="L1582" s="1" t="s">
        <v>864</v>
      </c>
      <c r="M1582" s="1" t="s">
        <v>865</v>
      </c>
      <c r="N1582" s="1" t="s">
        <v>866</v>
      </c>
      <c r="O1582" s="1" t="s">
        <v>866</v>
      </c>
      <c r="P1582" s="12" t="s">
        <v>1009</v>
      </c>
      <c r="R1582" s="12" t="s">
        <v>73</v>
      </c>
      <c r="S1582" s="1" t="s">
        <v>868</v>
      </c>
      <c r="T1582" s="1" t="s">
        <v>5640</v>
      </c>
      <c r="U1582" s="12" t="s">
        <v>5641</v>
      </c>
      <c r="W1582" s="1" t="s">
        <v>127</v>
      </c>
      <c r="Y1582" s="1" t="s">
        <v>870</v>
      </c>
      <c r="Z1582" s="12" t="s">
        <v>127</v>
      </c>
      <c r="AA1582" s="1" t="s">
        <v>127</v>
      </c>
      <c r="AB1582" s="1" t="s">
        <v>1010</v>
      </c>
      <c r="AD1582" s="12" t="s">
        <v>1010</v>
      </c>
    </row>
    <row r="1583" hidden="1" spans="2:30">
      <c r="B1583" t="e">
        <f>VLOOKUP(G1583,Summary!B:B,1,FALSE)</f>
        <v>#N/A</v>
      </c>
      <c r="C1583" t="str">
        <f t="shared" si="24"/>
        <v>REX</v>
      </c>
      <c r="D1583" s="12" t="s">
        <v>6681</v>
      </c>
      <c r="E1583" s="1" t="s">
        <v>5371</v>
      </c>
      <c r="F1583" s="12" t="s">
        <v>6682</v>
      </c>
      <c r="G1583" s="1" t="s">
        <v>5373</v>
      </c>
      <c r="H1583" s="12" t="s">
        <v>5374</v>
      </c>
      <c r="I1583" s="1" t="s">
        <v>863</v>
      </c>
      <c r="J1583" s="1" t="s">
        <v>863</v>
      </c>
      <c r="K1583" s="1" t="s">
        <v>864</v>
      </c>
      <c r="L1583" s="1" t="s">
        <v>864</v>
      </c>
      <c r="M1583" s="1" t="s">
        <v>865</v>
      </c>
      <c r="N1583" s="1" t="s">
        <v>866</v>
      </c>
      <c r="O1583" s="1" t="s">
        <v>866</v>
      </c>
      <c r="P1583" s="12" t="s">
        <v>5375</v>
      </c>
      <c r="R1583" s="12" t="s">
        <v>73</v>
      </c>
      <c r="S1583" s="1" t="s">
        <v>868</v>
      </c>
      <c r="T1583" s="1" t="s">
        <v>5640</v>
      </c>
      <c r="U1583" s="12" t="s">
        <v>5641</v>
      </c>
      <c r="W1583" s="1" t="s">
        <v>87</v>
      </c>
      <c r="Y1583" s="1" t="s">
        <v>870</v>
      </c>
      <c r="Z1583" s="12" t="s">
        <v>87</v>
      </c>
      <c r="AA1583" s="1" t="s">
        <v>87</v>
      </c>
      <c r="AB1583" s="1" t="s">
        <v>5376</v>
      </c>
      <c r="AD1583" s="12" t="s">
        <v>5376</v>
      </c>
    </row>
    <row r="1584" hidden="1" spans="2:30">
      <c r="B1584" t="e">
        <f>VLOOKUP(G1584,Summary!B:B,1,FALSE)</f>
        <v>#N/A</v>
      </c>
      <c r="C1584" t="str">
        <f t="shared" si="24"/>
        <v>REX</v>
      </c>
      <c r="D1584" s="12" t="s">
        <v>6683</v>
      </c>
      <c r="E1584" s="1" t="s">
        <v>1060</v>
      </c>
      <c r="F1584" s="12" t="s">
        <v>6684</v>
      </c>
      <c r="G1584" s="1" t="s">
        <v>1062</v>
      </c>
      <c r="H1584" s="12" t="s">
        <v>1063</v>
      </c>
      <c r="I1584" s="1" t="s">
        <v>863</v>
      </c>
      <c r="J1584" s="1" t="s">
        <v>863</v>
      </c>
      <c r="K1584" s="1" t="s">
        <v>864</v>
      </c>
      <c r="L1584" s="1" t="s">
        <v>864</v>
      </c>
      <c r="M1584" s="1" t="s">
        <v>865</v>
      </c>
      <c r="N1584" s="1" t="s">
        <v>866</v>
      </c>
      <c r="O1584" s="1" t="s">
        <v>866</v>
      </c>
      <c r="P1584" s="12" t="s">
        <v>1064</v>
      </c>
      <c r="R1584" s="12" t="s">
        <v>73</v>
      </c>
      <c r="S1584" s="1" t="s">
        <v>868</v>
      </c>
      <c r="T1584" s="1" t="s">
        <v>5640</v>
      </c>
      <c r="U1584" s="12" t="s">
        <v>5641</v>
      </c>
      <c r="W1584" s="1" t="s">
        <v>87</v>
      </c>
      <c r="Y1584" s="1" t="s">
        <v>870</v>
      </c>
      <c r="Z1584" s="12" t="s">
        <v>87</v>
      </c>
      <c r="AA1584" s="1" t="s">
        <v>87</v>
      </c>
      <c r="AB1584" s="1" t="s">
        <v>1065</v>
      </c>
      <c r="AD1584" s="12" t="s">
        <v>1065</v>
      </c>
    </row>
    <row r="1585" hidden="1" spans="2:30">
      <c r="B1585" t="e">
        <f>VLOOKUP(G1585,Summary!B:B,1,FALSE)</f>
        <v>#N/A</v>
      </c>
      <c r="C1585" t="str">
        <f t="shared" si="24"/>
        <v>REX</v>
      </c>
      <c r="D1585" s="12" t="s">
        <v>6685</v>
      </c>
      <c r="E1585" s="1" t="s">
        <v>1026</v>
      </c>
      <c r="F1585" s="12" t="s">
        <v>6686</v>
      </c>
      <c r="G1585" s="1" t="s">
        <v>1028</v>
      </c>
      <c r="H1585" s="12" t="s">
        <v>1029</v>
      </c>
      <c r="I1585" s="1" t="s">
        <v>863</v>
      </c>
      <c r="J1585" s="1" t="s">
        <v>863</v>
      </c>
      <c r="K1585" s="1" t="s">
        <v>864</v>
      </c>
      <c r="L1585" s="1" t="s">
        <v>864</v>
      </c>
      <c r="M1585" s="1" t="s">
        <v>865</v>
      </c>
      <c r="N1585" s="1" t="s">
        <v>866</v>
      </c>
      <c r="O1585" s="1" t="s">
        <v>866</v>
      </c>
      <c r="P1585" s="12" t="s">
        <v>1030</v>
      </c>
      <c r="R1585" s="12" t="s">
        <v>73</v>
      </c>
      <c r="S1585" s="1" t="s">
        <v>868</v>
      </c>
      <c r="T1585" s="1" t="s">
        <v>5640</v>
      </c>
      <c r="U1585" s="12" t="s">
        <v>5641</v>
      </c>
      <c r="W1585" s="1" t="s">
        <v>87</v>
      </c>
      <c r="Y1585" s="1" t="s">
        <v>870</v>
      </c>
      <c r="Z1585" s="12" t="s">
        <v>87</v>
      </c>
      <c r="AA1585" s="1" t="s">
        <v>87</v>
      </c>
      <c r="AB1585" s="1" t="s">
        <v>1031</v>
      </c>
      <c r="AD1585" s="12" t="s">
        <v>1031</v>
      </c>
    </row>
    <row r="1586" hidden="1" spans="2:30">
      <c r="B1586" t="e">
        <f>VLOOKUP(G1586,Summary!B:B,1,FALSE)</f>
        <v>#N/A</v>
      </c>
      <c r="C1586" t="str">
        <f t="shared" si="24"/>
        <v>REX</v>
      </c>
      <c r="D1586" s="12" t="s">
        <v>6687</v>
      </c>
      <c r="E1586" s="1" t="s">
        <v>1130</v>
      </c>
      <c r="F1586" s="12" t="s">
        <v>6688</v>
      </c>
      <c r="G1586" s="1" t="s">
        <v>1132</v>
      </c>
      <c r="H1586" s="12" t="s">
        <v>1133</v>
      </c>
      <c r="I1586" s="1" t="s">
        <v>863</v>
      </c>
      <c r="J1586" s="1" t="s">
        <v>863</v>
      </c>
      <c r="K1586" s="1" t="s">
        <v>864</v>
      </c>
      <c r="L1586" s="1" t="s">
        <v>864</v>
      </c>
      <c r="M1586" s="1" t="s">
        <v>865</v>
      </c>
      <c r="N1586" s="1" t="s">
        <v>866</v>
      </c>
      <c r="O1586" s="1" t="s">
        <v>866</v>
      </c>
      <c r="P1586" s="12" t="s">
        <v>1134</v>
      </c>
      <c r="R1586" s="12" t="s">
        <v>73</v>
      </c>
      <c r="S1586" s="1" t="s">
        <v>868</v>
      </c>
      <c r="T1586" s="1" t="s">
        <v>5640</v>
      </c>
      <c r="U1586" s="12" t="s">
        <v>5641</v>
      </c>
      <c r="W1586" s="1" t="s">
        <v>1135</v>
      </c>
      <c r="Y1586" s="1" t="s">
        <v>870</v>
      </c>
      <c r="Z1586" s="12" t="s">
        <v>1135</v>
      </c>
      <c r="AA1586" s="1" t="s">
        <v>1135</v>
      </c>
      <c r="AB1586" s="1" t="s">
        <v>1136</v>
      </c>
      <c r="AD1586" s="12" t="s">
        <v>1136</v>
      </c>
    </row>
    <row r="1587" hidden="1" spans="2:30">
      <c r="B1587" t="e">
        <f>VLOOKUP(G1587,Summary!B:B,1,FALSE)</f>
        <v>#N/A</v>
      </c>
      <c r="C1587" t="str">
        <f t="shared" si="24"/>
        <v>REX</v>
      </c>
      <c r="D1587" s="12" t="s">
        <v>6689</v>
      </c>
      <c r="E1587" s="1" t="s">
        <v>5413</v>
      </c>
      <c r="F1587" s="12" t="s">
        <v>6690</v>
      </c>
      <c r="G1587" s="1" t="s">
        <v>5415</v>
      </c>
      <c r="H1587" s="12" t="s">
        <v>5416</v>
      </c>
      <c r="I1587" s="1" t="s">
        <v>863</v>
      </c>
      <c r="J1587" s="1" t="s">
        <v>863</v>
      </c>
      <c r="K1587" s="1" t="s">
        <v>864</v>
      </c>
      <c r="L1587" s="1" t="s">
        <v>864</v>
      </c>
      <c r="M1587" s="1" t="s">
        <v>865</v>
      </c>
      <c r="N1587" s="1" t="s">
        <v>866</v>
      </c>
      <c r="O1587" s="1" t="s">
        <v>866</v>
      </c>
      <c r="P1587" s="12" t="s">
        <v>5417</v>
      </c>
      <c r="R1587" s="12" t="s">
        <v>73</v>
      </c>
      <c r="S1587" s="1" t="s">
        <v>868</v>
      </c>
      <c r="T1587" s="1" t="s">
        <v>5640</v>
      </c>
      <c r="U1587" s="12" t="s">
        <v>5641</v>
      </c>
      <c r="W1587" s="1" t="s">
        <v>680</v>
      </c>
      <c r="Y1587" s="1" t="s">
        <v>870</v>
      </c>
      <c r="Z1587" s="12" t="s">
        <v>680</v>
      </c>
      <c r="AA1587" s="1" t="s">
        <v>680</v>
      </c>
      <c r="AB1587" s="1" t="s">
        <v>5418</v>
      </c>
      <c r="AD1587" s="12" t="s">
        <v>5418</v>
      </c>
    </row>
    <row r="1588" hidden="1" spans="2:30">
      <c r="B1588" t="e">
        <f>VLOOKUP(G1588,Summary!B:B,1,FALSE)</f>
        <v>#N/A</v>
      </c>
      <c r="C1588" t="str">
        <f t="shared" si="24"/>
        <v>REX</v>
      </c>
      <c r="D1588" s="12" t="s">
        <v>6691</v>
      </c>
      <c r="E1588" s="1" t="s">
        <v>5453</v>
      </c>
      <c r="F1588" s="12" t="s">
        <v>6692</v>
      </c>
      <c r="G1588" s="1" t="s">
        <v>5455</v>
      </c>
      <c r="H1588" s="12" t="s">
        <v>5456</v>
      </c>
      <c r="I1588" s="1" t="s">
        <v>863</v>
      </c>
      <c r="J1588" s="1" t="s">
        <v>863</v>
      </c>
      <c r="K1588" s="1" t="s">
        <v>864</v>
      </c>
      <c r="L1588" s="1" t="s">
        <v>864</v>
      </c>
      <c r="M1588" s="1" t="s">
        <v>865</v>
      </c>
      <c r="N1588" s="1" t="s">
        <v>866</v>
      </c>
      <c r="O1588" s="1" t="s">
        <v>866</v>
      </c>
      <c r="P1588" s="12" t="s">
        <v>5457</v>
      </c>
      <c r="R1588" s="12" t="s">
        <v>73</v>
      </c>
      <c r="S1588" s="1" t="s">
        <v>868</v>
      </c>
      <c r="T1588" s="1" t="s">
        <v>5640</v>
      </c>
      <c r="U1588" s="12" t="s">
        <v>5641</v>
      </c>
      <c r="W1588" s="1" t="s">
        <v>147</v>
      </c>
      <c r="Y1588" s="1" t="s">
        <v>870</v>
      </c>
      <c r="Z1588" s="12" t="s">
        <v>147</v>
      </c>
      <c r="AA1588" s="1" t="s">
        <v>147</v>
      </c>
      <c r="AB1588" s="1" t="s">
        <v>5458</v>
      </c>
      <c r="AD1588" s="12" t="s">
        <v>5458</v>
      </c>
    </row>
    <row r="1589" hidden="1" spans="2:30">
      <c r="B1589" t="e">
        <f>VLOOKUP(G1589,Summary!B:B,1,FALSE)</f>
        <v>#N/A</v>
      </c>
      <c r="C1589" t="str">
        <f t="shared" si="24"/>
        <v>REX</v>
      </c>
      <c r="D1589" s="12" t="s">
        <v>6693</v>
      </c>
      <c r="E1589" s="1" t="s">
        <v>1138</v>
      </c>
      <c r="F1589" s="12" t="s">
        <v>6694</v>
      </c>
      <c r="G1589" s="1" t="s">
        <v>1140</v>
      </c>
      <c r="H1589" s="12" t="s">
        <v>1141</v>
      </c>
      <c r="I1589" s="1" t="s">
        <v>863</v>
      </c>
      <c r="J1589" s="1" t="s">
        <v>863</v>
      </c>
      <c r="K1589" s="1" t="s">
        <v>864</v>
      </c>
      <c r="L1589" s="1" t="s">
        <v>864</v>
      </c>
      <c r="M1589" s="1" t="s">
        <v>865</v>
      </c>
      <c r="N1589" s="1" t="s">
        <v>866</v>
      </c>
      <c r="O1589" s="1" t="s">
        <v>866</v>
      </c>
      <c r="P1589" s="12" t="s">
        <v>1142</v>
      </c>
      <c r="R1589" s="12" t="s">
        <v>73</v>
      </c>
      <c r="S1589" s="1" t="s">
        <v>868</v>
      </c>
      <c r="T1589" s="1" t="s">
        <v>5640</v>
      </c>
      <c r="U1589" s="12" t="s">
        <v>5641</v>
      </c>
      <c r="W1589" s="1" t="s">
        <v>281</v>
      </c>
      <c r="Y1589" s="1" t="s">
        <v>870</v>
      </c>
      <c r="Z1589" s="12" t="s">
        <v>281</v>
      </c>
      <c r="AA1589" s="1" t="s">
        <v>281</v>
      </c>
      <c r="AB1589" s="1" t="s">
        <v>1143</v>
      </c>
      <c r="AD1589" s="12" t="s">
        <v>1143</v>
      </c>
    </row>
    <row r="1590" hidden="1" spans="2:30">
      <c r="B1590" t="e">
        <f>VLOOKUP(G1590,Summary!B:B,1,FALSE)</f>
        <v>#N/A</v>
      </c>
      <c r="C1590" t="str">
        <f t="shared" si="24"/>
        <v>REX</v>
      </c>
      <c r="D1590" s="12" t="s">
        <v>6695</v>
      </c>
      <c r="E1590" s="1" t="s">
        <v>1320</v>
      </c>
      <c r="F1590" s="12" t="s">
        <v>6696</v>
      </c>
      <c r="G1590" s="1" t="s">
        <v>1322</v>
      </c>
      <c r="H1590" s="12" t="s">
        <v>1323</v>
      </c>
      <c r="I1590" s="1" t="s">
        <v>863</v>
      </c>
      <c r="J1590" s="1" t="s">
        <v>863</v>
      </c>
      <c r="K1590" s="1" t="s">
        <v>864</v>
      </c>
      <c r="L1590" s="1" t="s">
        <v>864</v>
      </c>
      <c r="M1590" s="1" t="s">
        <v>865</v>
      </c>
      <c r="N1590" s="1" t="s">
        <v>866</v>
      </c>
      <c r="O1590" s="1" t="s">
        <v>866</v>
      </c>
      <c r="P1590" s="12" t="s">
        <v>1324</v>
      </c>
      <c r="R1590" s="12" t="s">
        <v>73</v>
      </c>
      <c r="S1590" s="1" t="s">
        <v>868</v>
      </c>
      <c r="T1590" s="1" t="s">
        <v>5640</v>
      </c>
      <c r="U1590" s="12" t="s">
        <v>5641</v>
      </c>
      <c r="W1590" s="1" t="s">
        <v>87</v>
      </c>
      <c r="Y1590" s="1" t="s">
        <v>870</v>
      </c>
      <c r="Z1590" s="12" t="s">
        <v>87</v>
      </c>
      <c r="AA1590" s="1" t="s">
        <v>87</v>
      </c>
      <c r="AB1590" s="1" t="s">
        <v>748</v>
      </c>
      <c r="AD1590" s="12" t="s">
        <v>748</v>
      </c>
    </row>
    <row r="1591" hidden="1" spans="2:30">
      <c r="B1591" t="e">
        <f>VLOOKUP(G1591,Summary!B:B,1,FALSE)</f>
        <v>#N/A</v>
      </c>
      <c r="C1591" t="str">
        <f t="shared" si="24"/>
        <v>REX</v>
      </c>
      <c r="D1591" s="12" t="s">
        <v>6697</v>
      </c>
      <c r="E1591" s="1" t="s">
        <v>5378</v>
      </c>
      <c r="F1591" s="12" t="s">
        <v>6698</v>
      </c>
      <c r="G1591" s="1" t="s">
        <v>5380</v>
      </c>
      <c r="H1591" s="12" t="s">
        <v>5381</v>
      </c>
      <c r="I1591" s="1" t="s">
        <v>863</v>
      </c>
      <c r="J1591" s="1" t="s">
        <v>863</v>
      </c>
      <c r="K1591" s="1" t="s">
        <v>864</v>
      </c>
      <c r="L1591" s="1" t="s">
        <v>864</v>
      </c>
      <c r="M1591" s="1" t="s">
        <v>865</v>
      </c>
      <c r="N1591" s="1" t="s">
        <v>866</v>
      </c>
      <c r="O1591" s="1" t="s">
        <v>866</v>
      </c>
      <c r="P1591" s="12" t="s">
        <v>5382</v>
      </c>
      <c r="R1591" s="12" t="s">
        <v>73</v>
      </c>
      <c r="S1591" s="1" t="s">
        <v>868</v>
      </c>
      <c r="T1591" s="1" t="s">
        <v>5640</v>
      </c>
      <c r="U1591" s="12" t="s">
        <v>5641</v>
      </c>
      <c r="W1591" s="1" t="s">
        <v>87</v>
      </c>
      <c r="Y1591" s="1" t="s">
        <v>870</v>
      </c>
      <c r="Z1591" s="12" t="s">
        <v>87</v>
      </c>
      <c r="AA1591" s="1" t="s">
        <v>87</v>
      </c>
      <c r="AB1591" s="1" t="s">
        <v>5383</v>
      </c>
      <c r="AD1591" s="12" t="s">
        <v>5383</v>
      </c>
    </row>
    <row r="1592" hidden="1" spans="2:30">
      <c r="B1592" t="e">
        <f>VLOOKUP(G1592,Summary!B:B,1,FALSE)</f>
        <v>#N/A</v>
      </c>
      <c r="C1592" t="str">
        <f t="shared" si="24"/>
        <v>REX</v>
      </c>
      <c r="D1592" s="12" t="s">
        <v>6699</v>
      </c>
      <c r="E1592" s="1" t="s">
        <v>5392</v>
      </c>
      <c r="F1592" s="12" t="s">
        <v>6700</v>
      </c>
      <c r="G1592" s="1" t="s">
        <v>5394</v>
      </c>
      <c r="H1592" s="12" t="s">
        <v>5395</v>
      </c>
      <c r="I1592" s="1" t="s">
        <v>863</v>
      </c>
      <c r="J1592" s="1" t="s">
        <v>863</v>
      </c>
      <c r="K1592" s="1" t="s">
        <v>864</v>
      </c>
      <c r="L1592" s="1" t="s">
        <v>864</v>
      </c>
      <c r="M1592" s="1" t="s">
        <v>865</v>
      </c>
      <c r="N1592" s="1" t="s">
        <v>866</v>
      </c>
      <c r="O1592" s="1" t="s">
        <v>866</v>
      </c>
      <c r="P1592" s="12" t="s">
        <v>5396</v>
      </c>
      <c r="R1592" s="12" t="s">
        <v>73</v>
      </c>
      <c r="S1592" s="1" t="s">
        <v>868</v>
      </c>
      <c r="T1592" s="1" t="s">
        <v>5640</v>
      </c>
      <c r="U1592" s="12" t="s">
        <v>5641</v>
      </c>
      <c r="W1592" s="1" t="s">
        <v>108</v>
      </c>
      <c r="Y1592" s="1" t="s">
        <v>870</v>
      </c>
      <c r="Z1592" s="12" t="s">
        <v>108</v>
      </c>
      <c r="AA1592" s="1" t="s">
        <v>108</v>
      </c>
      <c r="AB1592" s="1" t="s">
        <v>5397</v>
      </c>
      <c r="AD1592" s="12" t="s">
        <v>5397</v>
      </c>
    </row>
    <row r="1593" hidden="1" spans="2:30">
      <c r="B1593" t="e">
        <f>VLOOKUP(G1593,Summary!B:B,1,FALSE)</f>
        <v>#N/A</v>
      </c>
      <c r="C1593" t="str">
        <f t="shared" si="24"/>
        <v>REX</v>
      </c>
      <c r="D1593" s="12" t="s">
        <v>6701</v>
      </c>
      <c r="E1593" s="1" t="s">
        <v>1104</v>
      </c>
      <c r="F1593" s="12" t="s">
        <v>6702</v>
      </c>
      <c r="G1593" s="1" t="s">
        <v>1106</v>
      </c>
      <c r="H1593" s="12" t="s">
        <v>1107</v>
      </c>
      <c r="I1593" s="1" t="s">
        <v>863</v>
      </c>
      <c r="J1593" s="1" t="s">
        <v>863</v>
      </c>
      <c r="K1593" s="1" t="s">
        <v>864</v>
      </c>
      <c r="L1593" s="1" t="s">
        <v>864</v>
      </c>
      <c r="M1593" s="1" t="s">
        <v>865</v>
      </c>
      <c r="N1593" s="1" t="s">
        <v>866</v>
      </c>
      <c r="O1593" s="1" t="s">
        <v>866</v>
      </c>
      <c r="P1593" s="12" t="s">
        <v>1108</v>
      </c>
      <c r="R1593" s="12" t="s">
        <v>73</v>
      </c>
      <c r="S1593" s="1" t="s">
        <v>868</v>
      </c>
      <c r="T1593" s="1" t="s">
        <v>5640</v>
      </c>
      <c r="U1593" s="12" t="s">
        <v>5641</v>
      </c>
      <c r="W1593" s="1" t="s">
        <v>127</v>
      </c>
      <c r="Y1593" s="1" t="s">
        <v>870</v>
      </c>
      <c r="Z1593" s="12" t="s">
        <v>127</v>
      </c>
      <c r="AA1593" s="1" t="s">
        <v>127</v>
      </c>
      <c r="AB1593" s="1" t="s">
        <v>1109</v>
      </c>
      <c r="AD1593" s="12" t="s">
        <v>1109</v>
      </c>
    </row>
    <row r="1594" hidden="1" spans="2:30">
      <c r="B1594" t="e">
        <f>VLOOKUP(G1594,Summary!B:B,1,FALSE)</f>
        <v>#N/A</v>
      </c>
      <c r="C1594" t="str">
        <f t="shared" si="24"/>
        <v>REX</v>
      </c>
      <c r="D1594" s="12" t="s">
        <v>6703</v>
      </c>
      <c r="E1594" s="1" t="s">
        <v>1201</v>
      </c>
      <c r="F1594" s="12" t="s">
        <v>6704</v>
      </c>
      <c r="G1594" s="1" t="s">
        <v>1203</v>
      </c>
      <c r="H1594" s="12" t="s">
        <v>1204</v>
      </c>
      <c r="I1594" s="1" t="s">
        <v>863</v>
      </c>
      <c r="J1594" s="1" t="s">
        <v>863</v>
      </c>
      <c r="K1594" s="1" t="s">
        <v>864</v>
      </c>
      <c r="L1594" s="1" t="s">
        <v>864</v>
      </c>
      <c r="M1594" s="1" t="s">
        <v>865</v>
      </c>
      <c r="N1594" s="1" t="s">
        <v>866</v>
      </c>
      <c r="O1594" s="1" t="s">
        <v>866</v>
      </c>
      <c r="P1594" s="12" t="s">
        <v>1205</v>
      </c>
      <c r="R1594" s="12" t="s">
        <v>73</v>
      </c>
      <c r="S1594" s="1" t="s">
        <v>868</v>
      </c>
      <c r="T1594" s="1" t="s">
        <v>5640</v>
      </c>
      <c r="U1594" s="12" t="s">
        <v>5641</v>
      </c>
      <c r="W1594" s="1" t="s">
        <v>680</v>
      </c>
      <c r="Y1594" s="1" t="s">
        <v>870</v>
      </c>
      <c r="Z1594" s="12" t="s">
        <v>680</v>
      </c>
      <c r="AA1594" s="1" t="s">
        <v>680</v>
      </c>
      <c r="AB1594" s="1" t="s">
        <v>1206</v>
      </c>
      <c r="AD1594" s="12" t="s">
        <v>1206</v>
      </c>
    </row>
    <row r="1595" hidden="1" spans="2:30">
      <c r="B1595" t="e">
        <f>VLOOKUP(G1595,Summary!B:B,1,FALSE)</f>
        <v>#N/A</v>
      </c>
      <c r="C1595" t="str">
        <f t="shared" ref="C1595:C1658" si="25">MID(H1595,6,3)</f>
        <v>REX</v>
      </c>
      <c r="D1595" s="12" t="s">
        <v>6703</v>
      </c>
      <c r="E1595" s="1" t="s">
        <v>1208</v>
      </c>
      <c r="F1595" s="12" t="s">
        <v>6705</v>
      </c>
      <c r="G1595" s="1" t="s">
        <v>1210</v>
      </c>
      <c r="H1595" s="12" t="s">
        <v>1204</v>
      </c>
      <c r="I1595" s="1" t="s">
        <v>863</v>
      </c>
      <c r="J1595" s="1" t="s">
        <v>863</v>
      </c>
      <c r="K1595" s="1" t="s">
        <v>864</v>
      </c>
      <c r="L1595" s="1" t="s">
        <v>864</v>
      </c>
      <c r="M1595" s="1" t="s">
        <v>865</v>
      </c>
      <c r="N1595" s="1" t="s">
        <v>866</v>
      </c>
      <c r="O1595" s="1" t="s">
        <v>866</v>
      </c>
      <c r="P1595" s="12" t="s">
        <v>1211</v>
      </c>
      <c r="R1595" s="12" t="s">
        <v>73</v>
      </c>
      <c r="S1595" s="1" t="s">
        <v>868</v>
      </c>
      <c r="T1595" s="1" t="s">
        <v>5640</v>
      </c>
      <c r="U1595" s="12" t="s">
        <v>5641</v>
      </c>
      <c r="W1595" s="1" t="s">
        <v>87</v>
      </c>
      <c r="Y1595" s="1" t="s">
        <v>870</v>
      </c>
      <c r="Z1595" s="12" t="s">
        <v>87</v>
      </c>
      <c r="AA1595" s="1" t="s">
        <v>87</v>
      </c>
      <c r="AB1595" s="1" t="s">
        <v>1206</v>
      </c>
      <c r="AD1595" s="12" t="s">
        <v>1206</v>
      </c>
    </row>
    <row r="1596" hidden="1" spans="2:30">
      <c r="B1596" t="e">
        <f>VLOOKUP(G1596,Summary!B:B,1,FALSE)</f>
        <v>#N/A</v>
      </c>
      <c r="C1596" t="str">
        <f t="shared" si="25"/>
        <v>REX</v>
      </c>
      <c r="D1596" s="12" t="s">
        <v>6703</v>
      </c>
      <c r="E1596" s="1" t="s">
        <v>1213</v>
      </c>
      <c r="F1596" s="12" t="s">
        <v>6706</v>
      </c>
      <c r="G1596" s="1" t="s">
        <v>1215</v>
      </c>
      <c r="H1596" s="12" t="s">
        <v>1204</v>
      </c>
      <c r="I1596" s="1" t="s">
        <v>863</v>
      </c>
      <c r="J1596" s="1" t="s">
        <v>863</v>
      </c>
      <c r="K1596" s="1" t="s">
        <v>864</v>
      </c>
      <c r="L1596" s="1" t="s">
        <v>864</v>
      </c>
      <c r="M1596" s="1" t="s">
        <v>865</v>
      </c>
      <c r="N1596" s="1" t="s">
        <v>866</v>
      </c>
      <c r="O1596" s="1" t="s">
        <v>866</v>
      </c>
      <c r="P1596" s="12" t="s">
        <v>1216</v>
      </c>
      <c r="R1596" s="12" t="s">
        <v>73</v>
      </c>
      <c r="S1596" s="1" t="s">
        <v>868</v>
      </c>
      <c r="T1596" s="1" t="s">
        <v>5640</v>
      </c>
      <c r="U1596" s="12" t="s">
        <v>5641</v>
      </c>
      <c r="W1596" s="1" t="s">
        <v>87</v>
      </c>
      <c r="Y1596" s="1" t="s">
        <v>870</v>
      </c>
      <c r="Z1596" s="12" t="s">
        <v>87</v>
      </c>
      <c r="AA1596" s="1" t="s">
        <v>87</v>
      </c>
      <c r="AB1596" s="1" t="s">
        <v>1206</v>
      </c>
      <c r="AD1596" s="12" t="s">
        <v>1206</v>
      </c>
    </row>
    <row r="1597" hidden="1" spans="2:30">
      <c r="B1597" t="e">
        <f>VLOOKUP(G1597,Summary!B:B,1,FALSE)</f>
        <v>#N/A</v>
      </c>
      <c r="C1597" t="str">
        <f t="shared" si="25"/>
        <v>REX</v>
      </c>
      <c r="D1597" s="12" t="s">
        <v>6703</v>
      </c>
      <c r="E1597" s="1" t="s">
        <v>1218</v>
      </c>
      <c r="F1597" s="12" t="s">
        <v>6707</v>
      </c>
      <c r="G1597" s="1" t="s">
        <v>1220</v>
      </c>
      <c r="H1597" s="12" t="s">
        <v>1204</v>
      </c>
      <c r="I1597" s="1" t="s">
        <v>863</v>
      </c>
      <c r="J1597" s="1" t="s">
        <v>863</v>
      </c>
      <c r="K1597" s="1" t="s">
        <v>864</v>
      </c>
      <c r="L1597" s="1" t="s">
        <v>864</v>
      </c>
      <c r="M1597" s="1" t="s">
        <v>865</v>
      </c>
      <c r="N1597" s="1" t="s">
        <v>866</v>
      </c>
      <c r="O1597" s="1" t="s">
        <v>866</v>
      </c>
      <c r="P1597" s="12" t="s">
        <v>1221</v>
      </c>
      <c r="R1597" s="12" t="s">
        <v>73</v>
      </c>
      <c r="S1597" s="1" t="s">
        <v>868</v>
      </c>
      <c r="T1597" s="1" t="s">
        <v>5640</v>
      </c>
      <c r="U1597" s="12" t="s">
        <v>5641</v>
      </c>
      <c r="W1597" s="1" t="s">
        <v>87</v>
      </c>
      <c r="Y1597" s="1" t="s">
        <v>870</v>
      </c>
      <c r="Z1597" s="12" t="s">
        <v>87</v>
      </c>
      <c r="AA1597" s="1" t="s">
        <v>87</v>
      </c>
      <c r="AB1597" s="1" t="s">
        <v>1206</v>
      </c>
      <c r="AD1597" s="12" t="s">
        <v>1206</v>
      </c>
    </row>
    <row r="1598" hidden="1" spans="2:30">
      <c r="B1598" t="e">
        <f>VLOOKUP(G1598,Summary!B:B,1,FALSE)</f>
        <v>#N/A</v>
      </c>
      <c r="C1598" t="str">
        <f t="shared" si="25"/>
        <v>REX</v>
      </c>
      <c r="D1598" s="12" t="s">
        <v>6708</v>
      </c>
      <c r="E1598" s="1" t="s">
        <v>5467</v>
      </c>
      <c r="F1598" s="12" t="s">
        <v>6709</v>
      </c>
      <c r="G1598" s="1" t="s">
        <v>5469</v>
      </c>
      <c r="H1598" s="12" t="s">
        <v>5470</v>
      </c>
      <c r="I1598" s="1" t="s">
        <v>863</v>
      </c>
      <c r="J1598" s="1" t="s">
        <v>863</v>
      </c>
      <c r="K1598" s="1" t="s">
        <v>864</v>
      </c>
      <c r="L1598" s="1" t="s">
        <v>864</v>
      </c>
      <c r="M1598" s="1" t="s">
        <v>865</v>
      </c>
      <c r="N1598" s="1" t="s">
        <v>866</v>
      </c>
      <c r="O1598" s="1" t="s">
        <v>866</v>
      </c>
      <c r="P1598" s="12" t="s">
        <v>5471</v>
      </c>
      <c r="R1598" s="12" t="s">
        <v>73</v>
      </c>
      <c r="S1598" s="1" t="s">
        <v>868</v>
      </c>
      <c r="T1598" s="1" t="s">
        <v>5640</v>
      </c>
      <c r="U1598" s="12" t="s">
        <v>5641</v>
      </c>
      <c r="W1598" s="1" t="s">
        <v>140</v>
      </c>
      <c r="Y1598" s="1" t="s">
        <v>870</v>
      </c>
      <c r="Z1598" s="12" t="s">
        <v>140</v>
      </c>
      <c r="AA1598" s="1" t="s">
        <v>140</v>
      </c>
      <c r="AB1598" s="1" t="s">
        <v>5472</v>
      </c>
      <c r="AD1598" s="12" t="s">
        <v>5472</v>
      </c>
    </row>
    <row r="1599" hidden="1" spans="2:30">
      <c r="B1599" t="e">
        <f>VLOOKUP(G1599,Summary!B:B,1,FALSE)</f>
        <v>#N/A</v>
      </c>
      <c r="C1599" t="str">
        <f t="shared" si="25"/>
        <v>REX</v>
      </c>
      <c r="D1599" s="12" t="s">
        <v>6710</v>
      </c>
      <c r="E1599" s="1" t="s">
        <v>1223</v>
      </c>
      <c r="F1599" s="12" t="s">
        <v>6711</v>
      </c>
      <c r="G1599" s="1" t="s">
        <v>1225</v>
      </c>
      <c r="H1599" s="12" t="s">
        <v>1226</v>
      </c>
      <c r="I1599" s="1" t="s">
        <v>863</v>
      </c>
      <c r="J1599" s="1" t="s">
        <v>863</v>
      </c>
      <c r="K1599" s="1" t="s">
        <v>864</v>
      </c>
      <c r="L1599" s="1" t="s">
        <v>864</v>
      </c>
      <c r="M1599" s="1" t="s">
        <v>865</v>
      </c>
      <c r="N1599" s="1" t="s">
        <v>866</v>
      </c>
      <c r="O1599" s="1" t="s">
        <v>866</v>
      </c>
      <c r="P1599" s="12" t="s">
        <v>1227</v>
      </c>
      <c r="R1599" s="12" t="s">
        <v>73</v>
      </c>
      <c r="S1599" s="1" t="s">
        <v>868</v>
      </c>
      <c r="T1599" s="1" t="s">
        <v>5640</v>
      </c>
      <c r="U1599" s="12" t="s">
        <v>5641</v>
      </c>
      <c r="W1599" s="1" t="s">
        <v>87</v>
      </c>
      <c r="Y1599" s="1" t="s">
        <v>870</v>
      </c>
      <c r="Z1599" s="12" t="s">
        <v>87</v>
      </c>
      <c r="AA1599" s="1" t="s">
        <v>87</v>
      </c>
      <c r="AB1599" s="1" t="s">
        <v>1228</v>
      </c>
      <c r="AD1599" s="12" t="s">
        <v>1228</v>
      </c>
    </row>
    <row r="1600" hidden="1" spans="2:30">
      <c r="B1600" t="e">
        <f>VLOOKUP(G1600,Summary!B:B,1,FALSE)</f>
        <v>#N/A</v>
      </c>
      <c r="C1600" t="str">
        <f t="shared" si="25"/>
        <v>REX</v>
      </c>
      <c r="D1600" s="12" t="s">
        <v>6712</v>
      </c>
      <c r="E1600" s="1" t="s">
        <v>1152</v>
      </c>
      <c r="F1600" s="12" t="s">
        <v>6713</v>
      </c>
      <c r="G1600" s="1" t="s">
        <v>1154</v>
      </c>
      <c r="H1600" s="12" t="s">
        <v>1155</v>
      </c>
      <c r="I1600" s="1" t="s">
        <v>863</v>
      </c>
      <c r="J1600" s="1" t="s">
        <v>863</v>
      </c>
      <c r="K1600" s="1" t="s">
        <v>864</v>
      </c>
      <c r="L1600" s="1" t="s">
        <v>864</v>
      </c>
      <c r="M1600" s="1" t="s">
        <v>865</v>
      </c>
      <c r="N1600" s="1" t="s">
        <v>866</v>
      </c>
      <c r="O1600" s="1" t="s">
        <v>866</v>
      </c>
      <c r="P1600" s="12" t="s">
        <v>1156</v>
      </c>
      <c r="R1600" s="12" t="s">
        <v>73</v>
      </c>
      <c r="S1600" s="1" t="s">
        <v>868</v>
      </c>
      <c r="T1600" s="1" t="s">
        <v>5640</v>
      </c>
      <c r="U1600" s="12" t="s">
        <v>5641</v>
      </c>
      <c r="W1600" s="1" t="s">
        <v>127</v>
      </c>
      <c r="Y1600" s="1" t="s">
        <v>870</v>
      </c>
      <c r="Z1600" s="12" t="s">
        <v>127</v>
      </c>
      <c r="AA1600" s="1" t="s">
        <v>127</v>
      </c>
      <c r="AB1600" s="1" t="s">
        <v>1157</v>
      </c>
      <c r="AD1600" s="12" t="s">
        <v>1157</v>
      </c>
    </row>
    <row r="1601" hidden="1" spans="2:30">
      <c r="B1601" t="e">
        <f>VLOOKUP(G1601,Summary!B:B,1,FALSE)</f>
        <v>#N/A</v>
      </c>
      <c r="C1601" t="str">
        <f t="shared" si="25"/>
        <v>REX</v>
      </c>
      <c r="D1601" s="12" t="s">
        <v>6714</v>
      </c>
      <c r="E1601" s="1" t="s">
        <v>1053</v>
      </c>
      <c r="F1601" s="12" t="s">
        <v>6715</v>
      </c>
      <c r="G1601" s="1" t="s">
        <v>1055</v>
      </c>
      <c r="H1601" s="12" t="s">
        <v>1056</v>
      </c>
      <c r="I1601" s="1" t="s">
        <v>863</v>
      </c>
      <c r="J1601" s="1" t="s">
        <v>863</v>
      </c>
      <c r="K1601" s="1" t="s">
        <v>864</v>
      </c>
      <c r="L1601" s="1" t="s">
        <v>864</v>
      </c>
      <c r="M1601" s="1" t="s">
        <v>865</v>
      </c>
      <c r="N1601" s="1" t="s">
        <v>866</v>
      </c>
      <c r="O1601" s="1" t="s">
        <v>866</v>
      </c>
      <c r="P1601" s="12" t="s">
        <v>1057</v>
      </c>
      <c r="R1601" s="12" t="s">
        <v>73</v>
      </c>
      <c r="S1601" s="1" t="s">
        <v>868</v>
      </c>
      <c r="T1601" s="1" t="s">
        <v>5640</v>
      </c>
      <c r="U1601" s="12" t="s">
        <v>5641</v>
      </c>
      <c r="W1601" s="1" t="s">
        <v>820</v>
      </c>
      <c r="Y1601" s="1" t="s">
        <v>870</v>
      </c>
      <c r="Z1601" s="12" t="s">
        <v>820</v>
      </c>
      <c r="AA1601" s="1" t="s">
        <v>820</v>
      </c>
      <c r="AB1601" s="1" t="s">
        <v>1058</v>
      </c>
      <c r="AD1601" s="12" t="s">
        <v>1058</v>
      </c>
    </row>
    <row r="1602" hidden="1" spans="2:30">
      <c r="B1602" t="e">
        <f>VLOOKUP(G1602,Summary!B:B,1,FALSE)</f>
        <v>#N/A</v>
      </c>
      <c r="C1602" t="str">
        <f t="shared" si="25"/>
        <v>REX</v>
      </c>
      <c r="D1602" s="12" t="s">
        <v>6716</v>
      </c>
      <c r="E1602" s="1" t="s">
        <v>5420</v>
      </c>
      <c r="F1602" s="12" t="s">
        <v>6717</v>
      </c>
      <c r="G1602" s="1" t="s">
        <v>5422</v>
      </c>
      <c r="H1602" s="12" t="s">
        <v>5423</v>
      </c>
      <c r="I1602" s="1" t="s">
        <v>863</v>
      </c>
      <c r="J1602" s="1" t="s">
        <v>863</v>
      </c>
      <c r="K1602" s="1" t="s">
        <v>864</v>
      </c>
      <c r="L1602" s="1" t="s">
        <v>864</v>
      </c>
      <c r="M1602" s="1" t="s">
        <v>865</v>
      </c>
      <c r="N1602" s="1" t="s">
        <v>866</v>
      </c>
      <c r="O1602" s="1" t="s">
        <v>866</v>
      </c>
      <c r="P1602" s="12" t="s">
        <v>5424</v>
      </c>
      <c r="R1602" s="12" t="s">
        <v>73</v>
      </c>
      <c r="S1602" s="1" t="s">
        <v>868</v>
      </c>
      <c r="T1602" s="1" t="s">
        <v>5640</v>
      </c>
      <c r="U1602" s="12" t="s">
        <v>5641</v>
      </c>
      <c r="W1602" s="1" t="s">
        <v>1102</v>
      </c>
      <c r="Y1602" s="1" t="s">
        <v>870</v>
      </c>
      <c r="Z1602" s="12" t="s">
        <v>1102</v>
      </c>
      <c r="AA1602" s="1" t="s">
        <v>1102</v>
      </c>
      <c r="AB1602" s="1" t="s">
        <v>5425</v>
      </c>
      <c r="AD1602" s="12" t="s">
        <v>5425</v>
      </c>
    </row>
    <row r="1603" hidden="1" spans="2:30">
      <c r="B1603" t="e">
        <f>VLOOKUP(G1603,Summary!B:B,1,FALSE)</f>
        <v>#N/A</v>
      </c>
      <c r="C1603" t="str">
        <f t="shared" si="25"/>
        <v>REX</v>
      </c>
      <c r="D1603" s="12" t="s">
        <v>6716</v>
      </c>
      <c r="E1603" s="1" t="s">
        <v>5427</v>
      </c>
      <c r="F1603" s="12" t="s">
        <v>6718</v>
      </c>
      <c r="G1603" s="1" t="s">
        <v>5429</v>
      </c>
      <c r="H1603" s="12" t="s">
        <v>5423</v>
      </c>
      <c r="I1603" s="1" t="s">
        <v>863</v>
      </c>
      <c r="J1603" s="1" t="s">
        <v>863</v>
      </c>
      <c r="K1603" s="1" t="s">
        <v>864</v>
      </c>
      <c r="L1603" s="1" t="s">
        <v>864</v>
      </c>
      <c r="M1603" s="1" t="s">
        <v>865</v>
      </c>
      <c r="N1603" s="1" t="s">
        <v>866</v>
      </c>
      <c r="O1603" s="1" t="s">
        <v>866</v>
      </c>
      <c r="P1603" s="12" t="s">
        <v>5430</v>
      </c>
      <c r="R1603" s="12" t="s">
        <v>73</v>
      </c>
      <c r="S1603" s="1" t="s">
        <v>868</v>
      </c>
      <c r="T1603" s="1" t="s">
        <v>5640</v>
      </c>
      <c r="U1603" s="12" t="s">
        <v>5641</v>
      </c>
      <c r="W1603" s="1" t="s">
        <v>5431</v>
      </c>
      <c r="Y1603" s="1" t="s">
        <v>870</v>
      </c>
      <c r="Z1603" s="12" t="s">
        <v>5431</v>
      </c>
      <c r="AA1603" s="1" t="s">
        <v>5431</v>
      </c>
      <c r="AB1603" s="1" t="s">
        <v>5425</v>
      </c>
      <c r="AD1603" s="12" t="s">
        <v>5425</v>
      </c>
    </row>
    <row r="1604" hidden="1" spans="2:30">
      <c r="B1604" t="e">
        <f>VLOOKUP(G1604,Summary!B:B,1,FALSE)</f>
        <v>#N/A</v>
      </c>
      <c r="C1604" t="str">
        <f t="shared" si="25"/>
        <v>REX</v>
      </c>
      <c r="D1604" s="12" t="s">
        <v>6719</v>
      </c>
      <c r="E1604" s="1" t="s">
        <v>1237</v>
      </c>
      <c r="F1604" s="12" t="s">
        <v>6720</v>
      </c>
      <c r="G1604" s="1" t="s">
        <v>1239</v>
      </c>
      <c r="H1604" s="12" t="s">
        <v>1240</v>
      </c>
      <c r="I1604" s="1" t="s">
        <v>863</v>
      </c>
      <c r="J1604" s="1" t="s">
        <v>863</v>
      </c>
      <c r="K1604" s="1" t="s">
        <v>864</v>
      </c>
      <c r="L1604" s="1" t="s">
        <v>864</v>
      </c>
      <c r="M1604" s="1" t="s">
        <v>865</v>
      </c>
      <c r="N1604" s="1" t="s">
        <v>866</v>
      </c>
      <c r="O1604" s="1" t="s">
        <v>866</v>
      </c>
      <c r="P1604" s="12" t="s">
        <v>1241</v>
      </c>
      <c r="R1604" s="12" t="s">
        <v>73</v>
      </c>
      <c r="S1604" s="1" t="s">
        <v>868</v>
      </c>
      <c r="T1604" s="1" t="s">
        <v>5640</v>
      </c>
      <c r="U1604" s="12" t="s">
        <v>5641</v>
      </c>
      <c r="W1604" s="1" t="s">
        <v>108</v>
      </c>
      <c r="Y1604" s="1" t="s">
        <v>870</v>
      </c>
      <c r="Z1604" s="12" t="s">
        <v>108</v>
      </c>
      <c r="AA1604" s="1" t="s">
        <v>108</v>
      </c>
      <c r="AB1604" s="1" t="s">
        <v>1242</v>
      </c>
      <c r="AD1604" s="12" t="s">
        <v>1242</v>
      </c>
    </row>
    <row r="1605" hidden="1" spans="2:30">
      <c r="B1605" t="e">
        <f>VLOOKUP(G1605,Summary!B:B,1,FALSE)</f>
        <v>#N/A</v>
      </c>
      <c r="C1605" t="str">
        <f t="shared" si="25"/>
        <v>REX</v>
      </c>
      <c r="D1605" s="12" t="s">
        <v>6721</v>
      </c>
      <c r="E1605" s="1" t="s">
        <v>1278</v>
      </c>
      <c r="F1605" s="12" t="s">
        <v>6722</v>
      </c>
      <c r="G1605" s="1" t="s">
        <v>1280</v>
      </c>
      <c r="H1605" s="12" t="s">
        <v>1281</v>
      </c>
      <c r="I1605" s="1" t="s">
        <v>863</v>
      </c>
      <c r="J1605" s="1" t="s">
        <v>863</v>
      </c>
      <c r="K1605" s="1" t="s">
        <v>864</v>
      </c>
      <c r="L1605" s="1" t="s">
        <v>864</v>
      </c>
      <c r="M1605" s="1" t="s">
        <v>865</v>
      </c>
      <c r="N1605" s="1" t="s">
        <v>866</v>
      </c>
      <c r="O1605" s="1" t="s">
        <v>866</v>
      </c>
      <c r="P1605" s="12" t="s">
        <v>1282</v>
      </c>
      <c r="R1605" s="12" t="s">
        <v>73</v>
      </c>
      <c r="S1605" s="1" t="s">
        <v>868</v>
      </c>
      <c r="T1605" s="1" t="s">
        <v>5640</v>
      </c>
      <c r="U1605" s="12" t="s">
        <v>5641</v>
      </c>
      <c r="W1605" s="1" t="s">
        <v>216</v>
      </c>
      <c r="Y1605" s="1" t="s">
        <v>870</v>
      </c>
      <c r="Z1605" s="12" t="s">
        <v>216</v>
      </c>
      <c r="AA1605" s="1" t="s">
        <v>216</v>
      </c>
      <c r="AB1605" s="1" t="s">
        <v>1283</v>
      </c>
      <c r="AD1605" s="12" t="s">
        <v>1283</v>
      </c>
    </row>
    <row r="1606" hidden="1" spans="2:30">
      <c r="B1606" t="e">
        <f>VLOOKUP(G1606,Summary!B:B,1,FALSE)</f>
        <v>#N/A</v>
      </c>
      <c r="C1606" t="str">
        <f t="shared" si="25"/>
        <v>REX</v>
      </c>
      <c r="D1606" s="12" t="s">
        <v>6723</v>
      </c>
      <c r="E1606" s="1" t="s">
        <v>5406</v>
      </c>
      <c r="F1606" s="12" t="s">
        <v>6724</v>
      </c>
      <c r="G1606" s="1" t="s">
        <v>5408</v>
      </c>
      <c r="H1606" s="12" t="s">
        <v>5409</v>
      </c>
      <c r="I1606" s="1" t="s">
        <v>863</v>
      </c>
      <c r="J1606" s="1" t="s">
        <v>863</v>
      </c>
      <c r="K1606" s="1" t="s">
        <v>864</v>
      </c>
      <c r="L1606" s="1" t="s">
        <v>864</v>
      </c>
      <c r="M1606" s="1" t="s">
        <v>865</v>
      </c>
      <c r="N1606" s="1" t="s">
        <v>866</v>
      </c>
      <c r="O1606" s="1" t="s">
        <v>866</v>
      </c>
      <c r="P1606" s="12" t="s">
        <v>5410</v>
      </c>
      <c r="R1606" s="12" t="s">
        <v>73</v>
      </c>
      <c r="S1606" s="1" t="s">
        <v>868</v>
      </c>
      <c r="T1606" s="1" t="s">
        <v>5640</v>
      </c>
      <c r="U1606" s="12" t="s">
        <v>5641</v>
      </c>
      <c r="W1606" s="1" t="s">
        <v>87</v>
      </c>
      <c r="Y1606" s="1" t="s">
        <v>870</v>
      </c>
      <c r="Z1606" s="12" t="s">
        <v>87</v>
      </c>
      <c r="AA1606" s="1" t="s">
        <v>87</v>
      </c>
      <c r="AB1606" s="1" t="s">
        <v>5411</v>
      </c>
      <c r="AD1606" s="12" t="s">
        <v>5411</v>
      </c>
    </row>
    <row r="1607" hidden="1" spans="2:30">
      <c r="B1607" t="e">
        <f>VLOOKUP(G1607,Summary!B:B,1,FALSE)</f>
        <v>#N/A</v>
      </c>
      <c r="C1607" t="str">
        <f t="shared" si="25"/>
        <v>REX</v>
      </c>
      <c r="D1607" s="12" t="s">
        <v>6725</v>
      </c>
      <c r="E1607" s="1" t="s">
        <v>5385</v>
      </c>
      <c r="F1607" s="12" t="s">
        <v>6726</v>
      </c>
      <c r="G1607" s="1" t="s">
        <v>5387</v>
      </c>
      <c r="H1607" s="12" t="s">
        <v>5388</v>
      </c>
      <c r="I1607" s="1" t="s">
        <v>863</v>
      </c>
      <c r="J1607" s="1" t="s">
        <v>863</v>
      </c>
      <c r="K1607" s="1" t="s">
        <v>864</v>
      </c>
      <c r="L1607" s="1" t="s">
        <v>864</v>
      </c>
      <c r="M1607" s="1" t="s">
        <v>865</v>
      </c>
      <c r="N1607" s="1" t="s">
        <v>866</v>
      </c>
      <c r="O1607" s="1" t="s">
        <v>866</v>
      </c>
      <c r="P1607" s="12" t="s">
        <v>5389</v>
      </c>
      <c r="R1607" s="12" t="s">
        <v>73</v>
      </c>
      <c r="S1607" s="1" t="s">
        <v>868</v>
      </c>
      <c r="T1607" s="1" t="s">
        <v>5640</v>
      </c>
      <c r="U1607" s="12" t="s">
        <v>5641</v>
      </c>
      <c r="W1607" s="1" t="s">
        <v>127</v>
      </c>
      <c r="Y1607" s="1" t="s">
        <v>870</v>
      </c>
      <c r="Z1607" s="12" t="s">
        <v>127</v>
      </c>
      <c r="AA1607" s="1" t="s">
        <v>127</v>
      </c>
      <c r="AB1607" s="1" t="s">
        <v>5390</v>
      </c>
      <c r="AD1607" s="12" t="s">
        <v>5390</v>
      </c>
    </row>
    <row r="1608" hidden="1" spans="2:30">
      <c r="B1608" t="e">
        <f>VLOOKUP(G1608,Summary!B:B,1,FALSE)</f>
        <v>#N/A</v>
      </c>
      <c r="C1608" t="str">
        <f t="shared" si="25"/>
        <v>REX</v>
      </c>
      <c r="D1608" s="12" t="s">
        <v>6727</v>
      </c>
      <c r="E1608" s="1" t="s">
        <v>5527</v>
      </c>
      <c r="F1608" s="12" t="s">
        <v>6728</v>
      </c>
      <c r="G1608" s="1" t="s">
        <v>5529</v>
      </c>
      <c r="H1608" s="12" t="s">
        <v>5530</v>
      </c>
      <c r="I1608" s="1" t="s">
        <v>863</v>
      </c>
      <c r="J1608" s="1" t="s">
        <v>863</v>
      </c>
      <c r="K1608" s="1" t="s">
        <v>864</v>
      </c>
      <c r="L1608" s="1" t="s">
        <v>864</v>
      </c>
      <c r="M1608" s="1" t="s">
        <v>865</v>
      </c>
      <c r="N1608" s="1" t="s">
        <v>866</v>
      </c>
      <c r="O1608" s="1" t="s">
        <v>866</v>
      </c>
      <c r="P1608" s="12" t="s">
        <v>5531</v>
      </c>
      <c r="R1608" s="12" t="s">
        <v>73</v>
      </c>
      <c r="S1608" s="1" t="s">
        <v>868</v>
      </c>
      <c r="T1608" s="1" t="s">
        <v>5640</v>
      </c>
      <c r="U1608" s="12" t="s">
        <v>5641</v>
      </c>
      <c r="W1608" s="1" t="s">
        <v>87</v>
      </c>
      <c r="Y1608" s="1" t="s">
        <v>870</v>
      </c>
      <c r="Z1608" s="12" t="s">
        <v>87</v>
      </c>
      <c r="AA1608" s="1" t="s">
        <v>87</v>
      </c>
      <c r="AB1608" s="1" t="s">
        <v>5532</v>
      </c>
      <c r="AD1608" s="12" t="s">
        <v>5532</v>
      </c>
    </row>
    <row r="1609" hidden="1" spans="2:30">
      <c r="B1609" t="e">
        <f>VLOOKUP(G1609,Summary!B:B,1,FALSE)</f>
        <v>#N/A</v>
      </c>
      <c r="C1609" t="str">
        <f t="shared" si="25"/>
        <v>REX</v>
      </c>
      <c r="D1609" s="12" t="s">
        <v>6729</v>
      </c>
      <c r="E1609" s="1" t="s">
        <v>1118</v>
      </c>
      <c r="F1609" s="12" t="s">
        <v>6730</v>
      </c>
      <c r="G1609" s="1" t="s">
        <v>1120</v>
      </c>
      <c r="H1609" s="12" t="s">
        <v>1121</v>
      </c>
      <c r="I1609" s="1" t="s">
        <v>863</v>
      </c>
      <c r="J1609" s="1" t="s">
        <v>863</v>
      </c>
      <c r="K1609" s="1" t="s">
        <v>864</v>
      </c>
      <c r="L1609" s="1" t="s">
        <v>864</v>
      </c>
      <c r="M1609" s="1" t="s">
        <v>865</v>
      </c>
      <c r="N1609" s="1" t="s">
        <v>866</v>
      </c>
      <c r="O1609" s="1" t="s">
        <v>866</v>
      </c>
      <c r="P1609" s="12" t="s">
        <v>1122</v>
      </c>
      <c r="R1609" s="12" t="s">
        <v>73</v>
      </c>
      <c r="S1609" s="1" t="s">
        <v>868</v>
      </c>
      <c r="T1609" s="1" t="s">
        <v>5640</v>
      </c>
      <c r="U1609" s="12" t="s">
        <v>5641</v>
      </c>
      <c r="W1609" s="1" t="s">
        <v>127</v>
      </c>
      <c r="Y1609" s="1" t="s">
        <v>870</v>
      </c>
      <c r="Z1609" s="12" t="s">
        <v>127</v>
      </c>
      <c r="AA1609" s="1" t="s">
        <v>127</v>
      </c>
      <c r="AB1609" s="1" t="s">
        <v>1123</v>
      </c>
      <c r="AD1609" s="12" t="s">
        <v>1123</v>
      </c>
    </row>
    <row r="1610" hidden="1" spans="2:30">
      <c r="B1610" t="e">
        <f>VLOOKUP(G1610,Summary!B:B,1,FALSE)</f>
        <v>#N/A</v>
      </c>
      <c r="C1610" t="str">
        <f t="shared" si="25"/>
        <v>REX</v>
      </c>
      <c r="D1610" s="12" t="s">
        <v>6729</v>
      </c>
      <c r="E1610" s="1" t="s">
        <v>1125</v>
      </c>
      <c r="F1610" s="12" t="s">
        <v>6731</v>
      </c>
      <c r="G1610" s="1" t="s">
        <v>1127</v>
      </c>
      <c r="H1610" s="12" t="s">
        <v>1121</v>
      </c>
      <c r="I1610" s="1" t="s">
        <v>863</v>
      </c>
      <c r="J1610" s="1" t="s">
        <v>863</v>
      </c>
      <c r="K1610" s="1" t="s">
        <v>864</v>
      </c>
      <c r="L1610" s="1" t="s">
        <v>864</v>
      </c>
      <c r="M1610" s="1" t="s">
        <v>865</v>
      </c>
      <c r="N1610" s="1" t="s">
        <v>866</v>
      </c>
      <c r="O1610" s="1" t="s">
        <v>866</v>
      </c>
      <c r="P1610" s="12" t="s">
        <v>1128</v>
      </c>
      <c r="R1610" s="12" t="s">
        <v>73</v>
      </c>
      <c r="S1610" s="1" t="s">
        <v>868</v>
      </c>
      <c r="T1610" s="1" t="s">
        <v>5640</v>
      </c>
      <c r="U1610" s="12" t="s">
        <v>5641</v>
      </c>
      <c r="W1610" s="1" t="s">
        <v>147</v>
      </c>
      <c r="Y1610" s="1" t="s">
        <v>870</v>
      </c>
      <c r="Z1610" s="12" t="s">
        <v>147</v>
      </c>
      <c r="AA1610" s="1" t="s">
        <v>147</v>
      </c>
      <c r="AB1610" s="1" t="s">
        <v>1123</v>
      </c>
      <c r="AD1610" s="12" t="s">
        <v>1123</v>
      </c>
    </row>
    <row r="1611" hidden="1" spans="2:30">
      <c r="B1611" t="e">
        <f>VLOOKUP(G1611,Summary!B:B,1,FALSE)</f>
        <v>#N/A</v>
      </c>
      <c r="C1611" t="str">
        <f t="shared" si="25"/>
        <v>REX</v>
      </c>
      <c r="D1611" s="12" t="s">
        <v>6732</v>
      </c>
      <c r="E1611" s="1" t="s">
        <v>1180</v>
      </c>
      <c r="F1611" s="12" t="s">
        <v>6733</v>
      </c>
      <c r="G1611" s="1" t="s">
        <v>1182</v>
      </c>
      <c r="H1611" s="12" t="s">
        <v>1183</v>
      </c>
      <c r="I1611" s="1" t="s">
        <v>863</v>
      </c>
      <c r="J1611" s="1" t="s">
        <v>863</v>
      </c>
      <c r="K1611" s="1" t="s">
        <v>864</v>
      </c>
      <c r="L1611" s="1" t="s">
        <v>864</v>
      </c>
      <c r="M1611" s="1" t="s">
        <v>865</v>
      </c>
      <c r="N1611" s="1" t="s">
        <v>866</v>
      </c>
      <c r="O1611" s="1" t="s">
        <v>866</v>
      </c>
      <c r="P1611" s="12" t="s">
        <v>1184</v>
      </c>
      <c r="R1611" s="12" t="s">
        <v>73</v>
      </c>
      <c r="S1611" s="1" t="s">
        <v>868</v>
      </c>
      <c r="T1611" s="1" t="s">
        <v>5640</v>
      </c>
      <c r="U1611" s="12" t="s">
        <v>5641</v>
      </c>
      <c r="W1611" s="1" t="s">
        <v>147</v>
      </c>
      <c r="Y1611" s="1" t="s">
        <v>870</v>
      </c>
      <c r="Z1611" s="12" t="s">
        <v>147</v>
      </c>
      <c r="AA1611" s="1" t="s">
        <v>147</v>
      </c>
      <c r="AB1611" s="1" t="s">
        <v>1185</v>
      </c>
      <c r="AD1611" s="12" t="s">
        <v>1185</v>
      </c>
    </row>
    <row r="1612" hidden="1" spans="2:30">
      <c r="B1612" t="e">
        <f>VLOOKUP(G1612,Summary!B:B,1,FALSE)</f>
        <v>#N/A</v>
      </c>
      <c r="C1612" t="str">
        <f t="shared" si="25"/>
        <v>REX</v>
      </c>
      <c r="D1612" s="12" t="s">
        <v>6734</v>
      </c>
      <c r="E1612" s="1" t="s">
        <v>5520</v>
      </c>
      <c r="F1612" s="12" t="s">
        <v>6735</v>
      </c>
      <c r="G1612" s="1" t="s">
        <v>5522</v>
      </c>
      <c r="H1612" s="12" t="s">
        <v>5523</v>
      </c>
      <c r="I1612" s="1" t="s">
        <v>863</v>
      </c>
      <c r="J1612" s="1" t="s">
        <v>863</v>
      </c>
      <c r="K1612" s="1" t="s">
        <v>864</v>
      </c>
      <c r="L1612" s="1" t="s">
        <v>864</v>
      </c>
      <c r="M1612" s="1" t="s">
        <v>865</v>
      </c>
      <c r="N1612" s="1" t="s">
        <v>866</v>
      </c>
      <c r="O1612" s="1" t="s">
        <v>866</v>
      </c>
      <c r="P1612" s="12" t="s">
        <v>5524</v>
      </c>
      <c r="R1612" s="12" t="s">
        <v>73</v>
      </c>
      <c r="S1612" s="1" t="s">
        <v>868</v>
      </c>
      <c r="T1612" s="1" t="s">
        <v>5640</v>
      </c>
      <c r="U1612" s="12" t="s">
        <v>5641</v>
      </c>
      <c r="W1612" s="1" t="s">
        <v>87</v>
      </c>
      <c r="Y1612" s="1" t="s">
        <v>870</v>
      </c>
      <c r="Z1612" s="12" t="s">
        <v>87</v>
      </c>
      <c r="AA1612" s="1" t="s">
        <v>87</v>
      </c>
      <c r="AB1612" s="1" t="s">
        <v>5525</v>
      </c>
      <c r="AD1612" s="12" t="s">
        <v>5525</v>
      </c>
    </row>
    <row r="1613" hidden="1" spans="2:30">
      <c r="B1613" t="e">
        <f>VLOOKUP(G1613,Summary!B:B,1,FALSE)</f>
        <v>#N/A</v>
      </c>
      <c r="C1613" t="str">
        <f t="shared" si="25"/>
        <v>REX</v>
      </c>
      <c r="D1613" s="12" t="s">
        <v>6736</v>
      </c>
      <c r="E1613" s="1" t="s">
        <v>1306</v>
      </c>
      <c r="F1613" s="12" t="s">
        <v>6737</v>
      </c>
      <c r="G1613" s="1" t="s">
        <v>1308</v>
      </c>
      <c r="H1613" s="12" t="s">
        <v>1309</v>
      </c>
      <c r="I1613" s="1" t="s">
        <v>863</v>
      </c>
      <c r="J1613" s="1" t="s">
        <v>863</v>
      </c>
      <c r="K1613" s="1" t="s">
        <v>864</v>
      </c>
      <c r="L1613" s="1" t="s">
        <v>864</v>
      </c>
      <c r="M1613" s="1" t="s">
        <v>865</v>
      </c>
      <c r="N1613" s="1" t="s">
        <v>866</v>
      </c>
      <c r="O1613" s="1" t="s">
        <v>866</v>
      </c>
      <c r="P1613" s="12" t="s">
        <v>1310</v>
      </c>
      <c r="R1613" s="12" t="s">
        <v>73</v>
      </c>
      <c r="S1613" s="1" t="s">
        <v>868</v>
      </c>
      <c r="T1613" s="1" t="s">
        <v>5640</v>
      </c>
      <c r="U1613" s="12" t="s">
        <v>5641</v>
      </c>
      <c r="W1613" s="1" t="s">
        <v>87</v>
      </c>
      <c r="Y1613" s="1" t="s">
        <v>870</v>
      </c>
      <c r="Z1613" s="12" t="s">
        <v>87</v>
      </c>
      <c r="AA1613" s="1" t="s">
        <v>87</v>
      </c>
      <c r="AB1613" s="1" t="s">
        <v>1311</v>
      </c>
      <c r="AD1613" s="12" t="s">
        <v>1311</v>
      </c>
    </row>
    <row r="1614" hidden="1" spans="2:30">
      <c r="B1614" t="e">
        <f>VLOOKUP(G1614,Summary!B:B,1,FALSE)</f>
        <v>#N/A</v>
      </c>
      <c r="C1614" t="str">
        <f t="shared" si="25"/>
        <v>REX</v>
      </c>
      <c r="D1614" s="12" t="s">
        <v>6738</v>
      </c>
      <c r="E1614" s="1" t="s">
        <v>1285</v>
      </c>
      <c r="F1614" s="12" t="s">
        <v>6739</v>
      </c>
      <c r="G1614" s="1" t="s">
        <v>1287</v>
      </c>
      <c r="H1614" s="12" t="s">
        <v>1288</v>
      </c>
      <c r="I1614" s="1" t="s">
        <v>863</v>
      </c>
      <c r="J1614" s="1" t="s">
        <v>863</v>
      </c>
      <c r="K1614" s="1" t="s">
        <v>864</v>
      </c>
      <c r="L1614" s="1" t="s">
        <v>864</v>
      </c>
      <c r="M1614" s="1" t="s">
        <v>865</v>
      </c>
      <c r="N1614" s="1" t="s">
        <v>866</v>
      </c>
      <c r="O1614" s="1" t="s">
        <v>866</v>
      </c>
      <c r="P1614" s="12" t="s">
        <v>1289</v>
      </c>
      <c r="R1614" s="12" t="s">
        <v>73</v>
      </c>
      <c r="S1614" s="1" t="s">
        <v>868</v>
      </c>
      <c r="T1614" s="1" t="s">
        <v>5640</v>
      </c>
      <c r="U1614" s="12" t="s">
        <v>5641</v>
      </c>
      <c r="W1614" s="1" t="s">
        <v>87</v>
      </c>
      <c r="Y1614" s="1" t="s">
        <v>870</v>
      </c>
      <c r="Z1614" s="12" t="s">
        <v>87</v>
      </c>
      <c r="AA1614" s="1" t="s">
        <v>87</v>
      </c>
      <c r="AB1614" s="1" t="s">
        <v>1290</v>
      </c>
      <c r="AD1614" s="12" t="s">
        <v>1290</v>
      </c>
    </row>
    <row r="1615" hidden="1" spans="2:30">
      <c r="B1615" t="e">
        <f>VLOOKUP(G1615,Summary!B:B,1,FALSE)</f>
        <v>#N/A</v>
      </c>
      <c r="C1615" t="str">
        <f t="shared" si="25"/>
        <v>REX</v>
      </c>
      <c r="D1615" s="12" t="s">
        <v>6740</v>
      </c>
      <c r="E1615" s="1" t="s">
        <v>1187</v>
      </c>
      <c r="F1615" s="12" t="s">
        <v>6741</v>
      </c>
      <c r="G1615" s="1" t="s">
        <v>1189</v>
      </c>
      <c r="H1615" s="12" t="s">
        <v>1190</v>
      </c>
      <c r="I1615" s="1" t="s">
        <v>863</v>
      </c>
      <c r="J1615" s="1" t="s">
        <v>863</v>
      </c>
      <c r="K1615" s="1" t="s">
        <v>864</v>
      </c>
      <c r="L1615" s="1" t="s">
        <v>864</v>
      </c>
      <c r="M1615" s="1" t="s">
        <v>865</v>
      </c>
      <c r="N1615" s="1" t="s">
        <v>866</v>
      </c>
      <c r="O1615" s="1" t="s">
        <v>866</v>
      </c>
      <c r="P1615" s="12" t="s">
        <v>1191</v>
      </c>
      <c r="R1615" s="12" t="s">
        <v>73</v>
      </c>
      <c r="S1615" s="1" t="s">
        <v>868</v>
      </c>
      <c r="T1615" s="1" t="s">
        <v>5640</v>
      </c>
      <c r="U1615" s="12" t="s">
        <v>5641</v>
      </c>
      <c r="W1615" s="1" t="s">
        <v>823</v>
      </c>
      <c r="Y1615" s="1" t="s">
        <v>870</v>
      </c>
      <c r="Z1615" s="12" t="s">
        <v>823</v>
      </c>
      <c r="AA1615" s="1" t="s">
        <v>823</v>
      </c>
      <c r="AB1615" s="1" t="s">
        <v>1192</v>
      </c>
      <c r="AD1615" s="12" t="s">
        <v>1192</v>
      </c>
    </row>
    <row r="1616" hidden="1" spans="2:30">
      <c r="B1616" t="e">
        <f>VLOOKUP(G1616,Summary!B:B,1,FALSE)</f>
        <v>#N/A</v>
      </c>
      <c r="C1616" t="str">
        <f t="shared" si="25"/>
        <v>REX</v>
      </c>
      <c r="D1616" s="12" t="s">
        <v>6742</v>
      </c>
      <c r="E1616" s="1" t="s">
        <v>1257</v>
      </c>
      <c r="F1616" s="12" t="s">
        <v>6743</v>
      </c>
      <c r="G1616" s="1" t="s">
        <v>1259</v>
      </c>
      <c r="H1616" s="12" t="s">
        <v>1260</v>
      </c>
      <c r="I1616" s="1" t="s">
        <v>863</v>
      </c>
      <c r="J1616" s="1" t="s">
        <v>863</v>
      </c>
      <c r="K1616" s="1" t="s">
        <v>864</v>
      </c>
      <c r="L1616" s="1" t="s">
        <v>864</v>
      </c>
      <c r="M1616" s="1" t="s">
        <v>865</v>
      </c>
      <c r="N1616" s="1" t="s">
        <v>866</v>
      </c>
      <c r="O1616" s="1" t="s">
        <v>866</v>
      </c>
      <c r="P1616" s="12" t="s">
        <v>1261</v>
      </c>
      <c r="R1616" s="12" t="s">
        <v>73</v>
      </c>
      <c r="S1616" s="1" t="s">
        <v>868</v>
      </c>
      <c r="T1616" s="1" t="s">
        <v>5640</v>
      </c>
      <c r="U1616" s="12" t="s">
        <v>5641</v>
      </c>
      <c r="W1616" s="1" t="s">
        <v>127</v>
      </c>
      <c r="Y1616" s="1" t="s">
        <v>870</v>
      </c>
      <c r="Z1616" s="12" t="s">
        <v>127</v>
      </c>
      <c r="AA1616" s="1" t="s">
        <v>127</v>
      </c>
      <c r="AB1616" s="1" t="s">
        <v>1262</v>
      </c>
      <c r="AD1616" s="12" t="s">
        <v>1262</v>
      </c>
    </row>
    <row r="1617" hidden="1" spans="2:30">
      <c r="B1617" t="e">
        <f>VLOOKUP(G1617,Summary!B:B,1,FALSE)</f>
        <v>#N/A</v>
      </c>
      <c r="C1617" t="str">
        <f t="shared" si="25"/>
        <v>REX</v>
      </c>
      <c r="D1617" s="12" t="s">
        <v>6744</v>
      </c>
      <c r="E1617" s="1" t="s">
        <v>1313</v>
      </c>
      <c r="F1617" s="12" t="s">
        <v>6745</v>
      </c>
      <c r="G1617" s="1" t="s">
        <v>1315</v>
      </c>
      <c r="H1617" s="12" t="s">
        <v>1316</v>
      </c>
      <c r="I1617" s="1" t="s">
        <v>863</v>
      </c>
      <c r="J1617" s="1" t="s">
        <v>863</v>
      </c>
      <c r="K1617" s="1" t="s">
        <v>864</v>
      </c>
      <c r="L1617" s="1" t="s">
        <v>864</v>
      </c>
      <c r="M1617" s="1" t="s">
        <v>865</v>
      </c>
      <c r="N1617" s="1" t="s">
        <v>866</v>
      </c>
      <c r="O1617" s="1" t="s">
        <v>866</v>
      </c>
      <c r="P1617" s="12" t="s">
        <v>1317</v>
      </c>
      <c r="R1617" s="12" t="s">
        <v>73</v>
      </c>
      <c r="S1617" s="1" t="s">
        <v>868</v>
      </c>
      <c r="T1617" s="1" t="s">
        <v>5640</v>
      </c>
      <c r="U1617" s="12" t="s">
        <v>5641</v>
      </c>
      <c r="W1617" s="1" t="s">
        <v>127</v>
      </c>
      <c r="Y1617" s="1" t="s">
        <v>870</v>
      </c>
      <c r="Z1617" s="12" t="s">
        <v>127</v>
      </c>
      <c r="AA1617" s="1" t="s">
        <v>127</v>
      </c>
      <c r="AB1617" s="1" t="s">
        <v>1318</v>
      </c>
      <c r="AD1617" s="12" t="s">
        <v>1318</v>
      </c>
    </row>
    <row r="1618" hidden="1" spans="2:30">
      <c r="B1618" t="e">
        <f>VLOOKUP(G1618,Summary!B:B,1,FALSE)</f>
        <v>#N/A</v>
      </c>
      <c r="C1618" t="str">
        <f t="shared" si="25"/>
        <v>REX</v>
      </c>
      <c r="D1618" s="12" t="s">
        <v>6746</v>
      </c>
      <c r="E1618" s="1" t="s">
        <v>1271</v>
      </c>
      <c r="F1618" s="12" t="s">
        <v>6747</v>
      </c>
      <c r="G1618" s="1" t="s">
        <v>1273</v>
      </c>
      <c r="H1618" s="12" t="s">
        <v>1274</v>
      </c>
      <c r="I1618" s="1" t="s">
        <v>863</v>
      </c>
      <c r="J1618" s="1" t="s">
        <v>863</v>
      </c>
      <c r="K1618" s="1" t="s">
        <v>864</v>
      </c>
      <c r="L1618" s="1" t="s">
        <v>864</v>
      </c>
      <c r="M1618" s="1" t="s">
        <v>865</v>
      </c>
      <c r="N1618" s="1" t="s">
        <v>866</v>
      </c>
      <c r="O1618" s="1" t="s">
        <v>866</v>
      </c>
      <c r="P1618" s="12" t="s">
        <v>1275</v>
      </c>
      <c r="R1618" s="12" t="s">
        <v>73</v>
      </c>
      <c r="S1618" s="1" t="s">
        <v>868</v>
      </c>
      <c r="T1618" s="1" t="s">
        <v>5640</v>
      </c>
      <c r="U1618" s="12" t="s">
        <v>5641</v>
      </c>
      <c r="W1618" s="1" t="s">
        <v>147</v>
      </c>
      <c r="Y1618" s="1" t="s">
        <v>870</v>
      </c>
      <c r="Z1618" s="12" t="s">
        <v>147</v>
      </c>
      <c r="AA1618" s="1" t="s">
        <v>147</v>
      </c>
      <c r="AB1618" s="1" t="s">
        <v>1276</v>
      </c>
      <c r="AD1618" s="12" t="s">
        <v>1276</v>
      </c>
    </row>
    <row r="1619" hidden="1" spans="2:30">
      <c r="B1619" t="e">
        <f>VLOOKUP(G1619,Summary!B:B,1,FALSE)</f>
        <v>#N/A</v>
      </c>
      <c r="C1619" t="str">
        <f t="shared" si="25"/>
        <v>REX</v>
      </c>
      <c r="D1619" s="12" t="s">
        <v>6748</v>
      </c>
      <c r="E1619" s="1" t="s">
        <v>5534</v>
      </c>
      <c r="F1619" s="12" t="s">
        <v>6749</v>
      </c>
      <c r="G1619" s="1" t="s">
        <v>5536</v>
      </c>
      <c r="H1619" s="12" t="s">
        <v>5537</v>
      </c>
      <c r="I1619" s="1" t="s">
        <v>863</v>
      </c>
      <c r="J1619" s="1" t="s">
        <v>863</v>
      </c>
      <c r="K1619" s="1" t="s">
        <v>864</v>
      </c>
      <c r="L1619" s="1" t="s">
        <v>864</v>
      </c>
      <c r="M1619" s="1" t="s">
        <v>865</v>
      </c>
      <c r="N1619" s="1" t="s">
        <v>866</v>
      </c>
      <c r="O1619" s="1" t="s">
        <v>866</v>
      </c>
      <c r="P1619" s="12" t="s">
        <v>5538</v>
      </c>
      <c r="R1619" s="12" t="s">
        <v>73</v>
      </c>
      <c r="S1619" s="1" t="s">
        <v>868</v>
      </c>
      <c r="T1619" s="1" t="s">
        <v>5640</v>
      </c>
      <c r="U1619" s="12" t="s">
        <v>5641</v>
      </c>
      <c r="W1619" s="1" t="s">
        <v>281</v>
      </c>
      <c r="Y1619" s="1" t="s">
        <v>870</v>
      </c>
      <c r="Z1619" s="12" t="s">
        <v>281</v>
      </c>
      <c r="AA1619" s="1" t="s">
        <v>281</v>
      </c>
      <c r="AB1619" s="1" t="s">
        <v>5539</v>
      </c>
      <c r="AD1619" s="12" t="s">
        <v>5539</v>
      </c>
    </row>
    <row r="1620" hidden="1" spans="2:30">
      <c r="B1620" t="e">
        <f>VLOOKUP(G1620,Summary!B:B,1,FALSE)</f>
        <v>#N/A</v>
      </c>
      <c r="C1620" t="str">
        <f t="shared" si="25"/>
        <v>REX</v>
      </c>
      <c r="D1620" s="12" t="s">
        <v>6750</v>
      </c>
      <c r="E1620" s="1" t="s">
        <v>1145</v>
      </c>
      <c r="F1620" s="12" t="s">
        <v>6751</v>
      </c>
      <c r="G1620" s="1" t="s">
        <v>1147</v>
      </c>
      <c r="H1620" s="12" t="s">
        <v>1148</v>
      </c>
      <c r="I1620" s="1" t="s">
        <v>863</v>
      </c>
      <c r="J1620" s="1" t="s">
        <v>863</v>
      </c>
      <c r="K1620" s="1" t="s">
        <v>864</v>
      </c>
      <c r="L1620" s="1" t="s">
        <v>864</v>
      </c>
      <c r="M1620" s="1" t="s">
        <v>865</v>
      </c>
      <c r="N1620" s="1" t="s">
        <v>866</v>
      </c>
      <c r="O1620" s="1" t="s">
        <v>866</v>
      </c>
      <c r="P1620" s="12" t="s">
        <v>1149</v>
      </c>
      <c r="R1620" s="12" t="s">
        <v>73</v>
      </c>
      <c r="S1620" s="1" t="s">
        <v>868</v>
      </c>
      <c r="T1620" s="1" t="s">
        <v>5640</v>
      </c>
      <c r="U1620" s="12" t="s">
        <v>5641</v>
      </c>
      <c r="W1620" s="1" t="s">
        <v>1090</v>
      </c>
      <c r="Y1620" s="1" t="s">
        <v>870</v>
      </c>
      <c r="Z1620" s="12" t="s">
        <v>1090</v>
      </c>
      <c r="AA1620" s="1" t="s">
        <v>1090</v>
      </c>
      <c r="AB1620" s="1" t="s">
        <v>1150</v>
      </c>
      <c r="AD1620" s="12" t="s">
        <v>1150</v>
      </c>
    </row>
    <row r="1621" hidden="1" spans="2:30">
      <c r="B1621" t="e">
        <f>VLOOKUP(G1621,Summary!B:B,1,FALSE)</f>
        <v>#N/A</v>
      </c>
      <c r="C1621" t="str">
        <f t="shared" si="25"/>
        <v>REX</v>
      </c>
      <c r="D1621" s="12" t="s">
        <v>6752</v>
      </c>
      <c r="E1621" s="1" t="s">
        <v>1341</v>
      </c>
      <c r="F1621" s="12" t="s">
        <v>6753</v>
      </c>
      <c r="G1621" s="1" t="s">
        <v>1343</v>
      </c>
      <c r="H1621" s="12" t="s">
        <v>1344</v>
      </c>
      <c r="I1621" s="1" t="s">
        <v>863</v>
      </c>
      <c r="J1621" s="1" t="s">
        <v>863</v>
      </c>
      <c r="K1621" s="1" t="s">
        <v>864</v>
      </c>
      <c r="L1621" s="1" t="s">
        <v>864</v>
      </c>
      <c r="M1621" s="1" t="s">
        <v>865</v>
      </c>
      <c r="N1621" s="1" t="s">
        <v>866</v>
      </c>
      <c r="O1621" s="1" t="s">
        <v>866</v>
      </c>
      <c r="P1621" s="12" t="s">
        <v>1345</v>
      </c>
      <c r="R1621" s="12" t="s">
        <v>73</v>
      </c>
      <c r="S1621" s="1" t="s">
        <v>868</v>
      </c>
      <c r="T1621" s="1" t="s">
        <v>5640</v>
      </c>
      <c r="U1621" s="12" t="s">
        <v>5641</v>
      </c>
      <c r="W1621" s="1" t="s">
        <v>108</v>
      </c>
      <c r="Y1621" s="1" t="s">
        <v>870</v>
      </c>
      <c r="Z1621" s="12" t="s">
        <v>108</v>
      </c>
      <c r="AA1621" s="1" t="s">
        <v>108</v>
      </c>
      <c r="AB1621" s="1" t="s">
        <v>1346</v>
      </c>
      <c r="AD1621" s="12" t="s">
        <v>1346</v>
      </c>
    </row>
    <row r="1622" hidden="1" spans="2:30">
      <c r="B1622" t="e">
        <f>VLOOKUP(G1622,Summary!B:B,1,FALSE)</f>
        <v>#N/A</v>
      </c>
      <c r="C1622" t="str">
        <f t="shared" si="25"/>
        <v>REX</v>
      </c>
      <c r="D1622" s="12" t="s">
        <v>6754</v>
      </c>
      <c r="E1622" s="1" t="s">
        <v>1244</v>
      </c>
      <c r="F1622" s="12" t="s">
        <v>6755</v>
      </c>
      <c r="G1622" s="1" t="s">
        <v>1246</v>
      </c>
      <c r="H1622" s="12" t="s">
        <v>1247</v>
      </c>
      <c r="I1622" s="1" t="s">
        <v>863</v>
      </c>
      <c r="J1622" s="1" t="s">
        <v>863</v>
      </c>
      <c r="K1622" s="1" t="s">
        <v>864</v>
      </c>
      <c r="L1622" s="1" t="s">
        <v>864</v>
      </c>
      <c r="M1622" s="1" t="s">
        <v>865</v>
      </c>
      <c r="N1622" s="1" t="s">
        <v>866</v>
      </c>
      <c r="O1622" s="1" t="s">
        <v>866</v>
      </c>
      <c r="P1622" s="12" t="s">
        <v>1248</v>
      </c>
      <c r="R1622" s="12" t="s">
        <v>73</v>
      </c>
      <c r="S1622" s="1" t="s">
        <v>868</v>
      </c>
      <c r="T1622" s="1" t="s">
        <v>5640</v>
      </c>
      <c r="U1622" s="12" t="s">
        <v>5641</v>
      </c>
      <c r="W1622" s="1" t="s">
        <v>87</v>
      </c>
      <c r="Y1622" s="1" t="s">
        <v>870</v>
      </c>
      <c r="Z1622" s="12" t="s">
        <v>87</v>
      </c>
      <c r="AA1622" s="1" t="s">
        <v>87</v>
      </c>
      <c r="AB1622" s="1" t="s">
        <v>1249</v>
      </c>
      <c r="AD1622" s="12" t="s">
        <v>1249</v>
      </c>
    </row>
    <row r="1623" hidden="1" spans="2:30">
      <c r="B1623" t="e">
        <f>VLOOKUP(G1623,Summary!B:B,1,FALSE)</f>
        <v>#N/A</v>
      </c>
      <c r="C1623" t="str">
        <f t="shared" si="25"/>
        <v>REX</v>
      </c>
      <c r="D1623" s="12" t="s">
        <v>6754</v>
      </c>
      <c r="E1623" s="1" t="s">
        <v>1251</v>
      </c>
      <c r="F1623" s="12" t="s">
        <v>6756</v>
      </c>
      <c r="G1623" s="1" t="s">
        <v>1253</v>
      </c>
      <c r="H1623" s="12" t="s">
        <v>1247</v>
      </c>
      <c r="I1623" s="1" t="s">
        <v>863</v>
      </c>
      <c r="J1623" s="1" t="s">
        <v>863</v>
      </c>
      <c r="K1623" s="1" t="s">
        <v>864</v>
      </c>
      <c r="L1623" s="1" t="s">
        <v>864</v>
      </c>
      <c r="M1623" s="1" t="s">
        <v>865</v>
      </c>
      <c r="N1623" s="1" t="s">
        <v>866</v>
      </c>
      <c r="O1623" s="1" t="s">
        <v>866</v>
      </c>
      <c r="P1623" s="12" t="s">
        <v>1254</v>
      </c>
      <c r="R1623" s="12" t="s">
        <v>73</v>
      </c>
      <c r="S1623" s="1" t="s">
        <v>868</v>
      </c>
      <c r="T1623" s="1" t="s">
        <v>5640</v>
      </c>
      <c r="U1623" s="12" t="s">
        <v>5641</v>
      </c>
      <c r="W1623" s="1" t="s">
        <v>1255</v>
      </c>
      <c r="Y1623" s="1" t="s">
        <v>870</v>
      </c>
      <c r="Z1623" s="12" t="s">
        <v>1255</v>
      </c>
      <c r="AA1623" s="1" t="s">
        <v>1255</v>
      </c>
      <c r="AB1623" s="1" t="s">
        <v>1249</v>
      </c>
      <c r="AD1623" s="12" t="s">
        <v>1249</v>
      </c>
    </row>
    <row r="1624" hidden="1" spans="2:30">
      <c r="B1624" t="e">
        <f>VLOOKUP(G1624,Summary!B:B,1,FALSE)</f>
        <v>#N/A</v>
      </c>
      <c r="C1624" t="str">
        <f t="shared" si="25"/>
        <v>REX</v>
      </c>
      <c r="D1624" s="12" t="s">
        <v>6757</v>
      </c>
      <c r="E1624" s="1" t="s">
        <v>1074</v>
      </c>
      <c r="F1624" s="12" t="s">
        <v>6758</v>
      </c>
      <c r="G1624" s="1" t="s">
        <v>1076</v>
      </c>
      <c r="H1624" s="12" t="s">
        <v>1077</v>
      </c>
      <c r="I1624" s="1" t="s">
        <v>863</v>
      </c>
      <c r="J1624" s="1" t="s">
        <v>863</v>
      </c>
      <c r="K1624" s="1" t="s">
        <v>864</v>
      </c>
      <c r="L1624" s="1" t="s">
        <v>864</v>
      </c>
      <c r="M1624" s="1" t="s">
        <v>865</v>
      </c>
      <c r="N1624" s="1" t="s">
        <v>866</v>
      </c>
      <c r="O1624" s="1" t="s">
        <v>866</v>
      </c>
      <c r="P1624" s="12" t="s">
        <v>1078</v>
      </c>
      <c r="R1624" s="12" t="s">
        <v>73</v>
      </c>
      <c r="S1624" s="1" t="s">
        <v>868</v>
      </c>
      <c r="T1624" s="1" t="s">
        <v>5640</v>
      </c>
      <c r="U1624" s="12" t="s">
        <v>5641</v>
      </c>
      <c r="W1624" s="1" t="s">
        <v>147</v>
      </c>
      <c r="Y1624" s="1" t="s">
        <v>870</v>
      </c>
      <c r="Z1624" s="12" t="s">
        <v>147</v>
      </c>
      <c r="AA1624" s="1" t="s">
        <v>147</v>
      </c>
      <c r="AB1624" s="1" t="s">
        <v>1079</v>
      </c>
      <c r="AD1624" s="12" t="s">
        <v>1079</v>
      </c>
    </row>
    <row r="1625" hidden="1" spans="2:30">
      <c r="B1625" t="e">
        <f>VLOOKUP(G1625,Summary!B:B,1,FALSE)</f>
        <v>#N/A</v>
      </c>
      <c r="C1625" t="str">
        <f t="shared" si="25"/>
        <v>REX</v>
      </c>
      <c r="D1625" s="12" t="s">
        <v>6757</v>
      </c>
      <c r="E1625" s="1" t="s">
        <v>1081</v>
      </c>
      <c r="F1625" s="12" t="s">
        <v>6759</v>
      </c>
      <c r="G1625" s="1" t="s">
        <v>1083</v>
      </c>
      <c r="H1625" s="12" t="s">
        <v>1077</v>
      </c>
      <c r="I1625" s="1" t="s">
        <v>863</v>
      </c>
      <c r="J1625" s="1" t="s">
        <v>863</v>
      </c>
      <c r="K1625" s="1" t="s">
        <v>864</v>
      </c>
      <c r="L1625" s="1" t="s">
        <v>864</v>
      </c>
      <c r="M1625" s="1" t="s">
        <v>865</v>
      </c>
      <c r="N1625" s="1" t="s">
        <v>866</v>
      </c>
      <c r="O1625" s="1" t="s">
        <v>866</v>
      </c>
      <c r="P1625" s="12" t="s">
        <v>1084</v>
      </c>
      <c r="R1625" s="12" t="s">
        <v>73</v>
      </c>
      <c r="S1625" s="1" t="s">
        <v>868</v>
      </c>
      <c r="T1625" s="1" t="s">
        <v>5640</v>
      </c>
      <c r="U1625" s="12" t="s">
        <v>5641</v>
      </c>
      <c r="W1625" s="1" t="s">
        <v>87</v>
      </c>
      <c r="Y1625" s="1" t="s">
        <v>870</v>
      </c>
      <c r="Z1625" s="12" t="s">
        <v>87</v>
      </c>
      <c r="AA1625" s="1" t="s">
        <v>87</v>
      </c>
      <c r="AB1625" s="1" t="s">
        <v>1079</v>
      </c>
      <c r="AD1625" s="12" t="s">
        <v>1079</v>
      </c>
    </row>
    <row r="1626" hidden="1" spans="2:30">
      <c r="B1626" t="e">
        <f>VLOOKUP(G1626,Summary!B:B,1,FALSE)</f>
        <v>#N/A</v>
      </c>
      <c r="C1626" t="str">
        <f t="shared" si="25"/>
        <v>REX</v>
      </c>
      <c r="D1626" s="12" t="s">
        <v>6757</v>
      </c>
      <c r="E1626" s="1" t="s">
        <v>1086</v>
      </c>
      <c r="F1626" s="12" t="s">
        <v>6760</v>
      </c>
      <c r="G1626" s="1" t="s">
        <v>1088</v>
      </c>
      <c r="H1626" s="12" t="s">
        <v>1077</v>
      </c>
      <c r="I1626" s="1" t="s">
        <v>863</v>
      </c>
      <c r="J1626" s="1" t="s">
        <v>863</v>
      </c>
      <c r="K1626" s="1" t="s">
        <v>864</v>
      </c>
      <c r="L1626" s="1" t="s">
        <v>864</v>
      </c>
      <c r="M1626" s="1" t="s">
        <v>865</v>
      </c>
      <c r="N1626" s="1" t="s">
        <v>866</v>
      </c>
      <c r="O1626" s="1" t="s">
        <v>866</v>
      </c>
      <c r="P1626" s="12" t="s">
        <v>1089</v>
      </c>
      <c r="R1626" s="12" t="s">
        <v>73</v>
      </c>
      <c r="S1626" s="1" t="s">
        <v>868</v>
      </c>
      <c r="T1626" s="1" t="s">
        <v>5640</v>
      </c>
      <c r="U1626" s="12" t="s">
        <v>5641</v>
      </c>
      <c r="W1626" s="1" t="s">
        <v>1090</v>
      </c>
      <c r="Y1626" s="1" t="s">
        <v>870</v>
      </c>
      <c r="Z1626" s="12" t="s">
        <v>1090</v>
      </c>
      <c r="AA1626" s="1" t="s">
        <v>1090</v>
      </c>
      <c r="AB1626" s="1" t="s">
        <v>1079</v>
      </c>
      <c r="AD1626" s="12" t="s">
        <v>1079</v>
      </c>
    </row>
    <row r="1627" hidden="1" spans="2:30">
      <c r="B1627" t="e">
        <f>VLOOKUP(G1627,Summary!B:B,1,FALSE)</f>
        <v>#N/A</v>
      </c>
      <c r="C1627" t="str">
        <f t="shared" si="25"/>
        <v>REX</v>
      </c>
      <c r="D1627" s="12" t="s">
        <v>6761</v>
      </c>
      <c r="E1627" s="1" t="s">
        <v>5493</v>
      </c>
      <c r="F1627" s="12" t="s">
        <v>6762</v>
      </c>
      <c r="G1627" s="1" t="s">
        <v>5495</v>
      </c>
      <c r="H1627" s="12" t="s">
        <v>5496</v>
      </c>
      <c r="I1627" s="1" t="s">
        <v>863</v>
      </c>
      <c r="J1627" s="1" t="s">
        <v>863</v>
      </c>
      <c r="K1627" s="1" t="s">
        <v>864</v>
      </c>
      <c r="L1627" s="1" t="s">
        <v>864</v>
      </c>
      <c r="M1627" s="1" t="s">
        <v>865</v>
      </c>
      <c r="N1627" s="1" t="s">
        <v>866</v>
      </c>
      <c r="O1627" s="1" t="s">
        <v>866</v>
      </c>
      <c r="P1627" s="12" t="s">
        <v>5497</v>
      </c>
      <c r="R1627" s="12" t="s">
        <v>73</v>
      </c>
      <c r="S1627" s="1" t="s">
        <v>868</v>
      </c>
      <c r="T1627" s="1" t="s">
        <v>5640</v>
      </c>
      <c r="U1627" s="12" t="s">
        <v>5641</v>
      </c>
      <c r="W1627" s="1" t="s">
        <v>770</v>
      </c>
      <c r="Y1627" s="1" t="s">
        <v>870</v>
      </c>
      <c r="Z1627" s="12" t="s">
        <v>770</v>
      </c>
      <c r="AA1627" s="1" t="s">
        <v>770</v>
      </c>
      <c r="AB1627" s="1" t="s">
        <v>5498</v>
      </c>
      <c r="AD1627" s="12" t="s">
        <v>5498</v>
      </c>
    </row>
    <row r="1628" hidden="1" spans="2:30">
      <c r="B1628" t="e">
        <f>VLOOKUP(G1628,Summary!B:B,1,FALSE)</f>
        <v>#N/A</v>
      </c>
      <c r="C1628" t="str">
        <f t="shared" si="25"/>
        <v>REX</v>
      </c>
      <c r="D1628" s="12" t="s">
        <v>6761</v>
      </c>
      <c r="E1628" s="1" t="s">
        <v>5500</v>
      </c>
      <c r="F1628" s="12" t="s">
        <v>6763</v>
      </c>
      <c r="G1628" s="1" t="s">
        <v>5502</v>
      </c>
      <c r="H1628" s="12" t="s">
        <v>5496</v>
      </c>
      <c r="I1628" s="1" t="s">
        <v>863</v>
      </c>
      <c r="J1628" s="1" t="s">
        <v>863</v>
      </c>
      <c r="K1628" s="1" t="s">
        <v>864</v>
      </c>
      <c r="L1628" s="1" t="s">
        <v>864</v>
      </c>
      <c r="M1628" s="1" t="s">
        <v>865</v>
      </c>
      <c r="N1628" s="1" t="s">
        <v>866</v>
      </c>
      <c r="O1628" s="1" t="s">
        <v>866</v>
      </c>
      <c r="P1628" s="12" t="s">
        <v>5503</v>
      </c>
      <c r="R1628" s="12" t="s">
        <v>73</v>
      </c>
      <c r="S1628" s="1" t="s">
        <v>868</v>
      </c>
      <c r="T1628" s="1" t="s">
        <v>5640</v>
      </c>
      <c r="U1628" s="12" t="s">
        <v>5641</v>
      </c>
      <c r="W1628" s="1" t="s">
        <v>5504</v>
      </c>
      <c r="Y1628" s="1" t="s">
        <v>870</v>
      </c>
      <c r="Z1628" s="12" t="s">
        <v>5504</v>
      </c>
      <c r="AA1628" s="1" t="s">
        <v>5504</v>
      </c>
      <c r="AB1628" s="1" t="s">
        <v>5498</v>
      </c>
      <c r="AD1628" s="12" t="s">
        <v>5498</v>
      </c>
    </row>
    <row r="1629" hidden="1" spans="2:30">
      <c r="B1629" t="e">
        <f>VLOOKUP(G1629,Summary!B:B,1,FALSE)</f>
        <v>#N/A</v>
      </c>
      <c r="C1629" t="str">
        <f t="shared" si="25"/>
        <v>REX</v>
      </c>
      <c r="D1629" s="12" t="s">
        <v>6764</v>
      </c>
      <c r="E1629" s="1" t="s">
        <v>5440</v>
      </c>
      <c r="F1629" s="12" t="s">
        <v>6765</v>
      </c>
      <c r="G1629" s="1" t="s">
        <v>5442</v>
      </c>
      <c r="H1629" s="12" t="s">
        <v>5443</v>
      </c>
      <c r="I1629" s="1" t="s">
        <v>863</v>
      </c>
      <c r="J1629" s="1" t="s">
        <v>863</v>
      </c>
      <c r="K1629" s="1" t="s">
        <v>864</v>
      </c>
      <c r="L1629" s="1" t="s">
        <v>864</v>
      </c>
      <c r="M1629" s="1" t="s">
        <v>865</v>
      </c>
      <c r="N1629" s="1" t="s">
        <v>866</v>
      </c>
      <c r="O1629" s="1" t="s">
        <v>866</v>
      </c>
      <c r="P1629" s="12" t="s">
        <v>5444</v>
      </c>
      <c r="R1629" s="12" t="s">
        <v>73</v>
      </c>
      <c r="S1629" s="1" t="s">
        <v>868</v>
      </c>
      <c r="T1629" s="1" t="s">
        <v>5640</v>
      </c>
      <c r="U1629" s="12" t="s">
        <v>5641</v>
      </c>
      <c r="W1629" s="1" t="s">
        <v>87</v>
      </c>
      <c r="Y1629" s="1" t="s">
        <v>870</v>
      </c>
      <c r="Z1629" s="12" t="s">
        <v>87</v>
      </c>
      <c r="AA1629" s="1" t="s">
        <v>87</v>
      </c>
      <c r="AB1629" s="1" t="s">
        <v>136</v>
      </c>
      <c r="AD1629" s="12" t="s">
        <v>136</v>
      </c>
    </row>
    <row r="1630" hidden="1" spans="2:30">
      <c r="B1630" t="e">
        <f>VLOOKUP(G1630,Summary!B:B,1,FALSE)</f>
        <v>#N/A</v>
      </c>
      <c r="C1630" t="str">
        <f t="shared" si="25"/>
        <v>REX</v>
      </c>
      <c r="D1630" s="12" t="s">
        <v>6766</v>
      </c>
      <c r="E1630" s="1" t="s">
        <v>5548</v>
      </c>
      <c r="F1630" s="12" t="s">
        <v>6767</v>
      </c>
      <c r="G1630" s="1" t="s">
        <v>5550</v>
      </c>
      <c r="H1630" s="12" t="s">
        <v>5551</v>
      </c>
      <c r="I1630" s="1" t="s">
        <v>863</v>
      </c>
      <c r="J1630" s="1" t="s">
        <v>863</v>
      </c>
      <c r="K1630" s="1" t="s">
        <v>864</v>
      </c>
      <c r="L1630" s="1" t="s">
        <v>864</v>
      </c>
      <c r="M1630" s="1" t="s">
        <v>865</v>
      </c>
      <c r="N1630" s="1" t="s">
        <v>866</v>
      </c>
      <c r="O1630" s="1" t="s">
        <v>866</v>
      </c>
      <c r="P1630" s="12" t="s">
        <v>5552</v>
      </c>
      <c r="R1630" s="12" t="s">
        <v>73</v>
      </c>
      <c r="S1630" s="1" t="s">
        <v>868</v>
      </c>
      <c r="T1630" s="1" t="s">
        <v>5640</v>
      </c>
      <c r="U1630" s="12" t="s">
        <v>5641</v>
      </c>
      <c r="W1630" s="1" t="s">
        <v>147</v>
      </c>
      <c r="Y1630" s="1" t="s">
        <v>870</v>
      </c>
      <c r="Z1630" s="12" t="s">
        <v>147</v>
      </c>
      <c r="AA1630" s="1" t="s">
        <v>147</v>
      </c>
      <c r="AB1630" s="1" t="s">
        <v>5553</v>
      </c>
      <c r="AD1630" s="12" t="s">
        <v>5553</v>
      </c>
    </row>
    <row r="1631" hidden="1" spans="2:30">
      <c r="B1631" t="e">
        <f>VLOOKUP(G1631,Summary!B:B,1,FALSE)</f>
        <v>#N/A</v>
      </c>
      <c r="C1631" t="str">
        <f t="shared" si="25"/>
        <v>REX</v>
      </c>
      <c r="D1631" s="12" t="s">
        <v>6768</v>
      </c>
      <c r="E1631" s="1" t="s">
        <v>5506</v>
      </c>
      <c r="F1631" s="12" t="s">
        <v>6769</v>
      </c>
      <c r="G1631" s="1" t="s">
        <v>5508</v>
      </c>
      <c r="H1631" s="12" t="s">
        <v>5509</v>
      </c>
      <c r="I1631" s="1" t="s">
        <v>863</v>
      </c>
      <c r="J1631" s="1" t="s">
        <v>863</v>
      </c>
      <c r="K1631" s="1" t="s">
        <v>864</v>
      </c>
      <c r="L1631" s="1" t="s">
        <v>864</v>
      </c>
      <c r="M1631" s="1" t="s">
        <v>865</v>
      </c>
      <c r="N1631" s="1" t="s">
        <v>866</v>
      </c>
      <c r="O1631" s="1" t="s">
        <v>866</v>
      </c>
      <c r="P1631" s="12" t="s">
        <v>5510</v>
      </c>
      <c r="R1631" s="12" t="s">
        <v>73</v>
      </c>
      <c r="S1631" s="1" t="s">
        <v>868</v>
      </c>
      <c r="T1631" s="1" t="s">
        <v>5640</v>
      </c>
      <c r="U1631" s="12" t="s">
        <v>5641</v>
      </c>
      <c r="W1631" s="1" t="s">
        <v>87</v>
      </c>
      <c r="Y1631" s="1" t="s">
        <v>870</v>
      </c>
      <c r="Z1631" s="12" t="s">
        <v>87</v>
      </c>
      <c r="AA1631" s="1" t="s">
        <v>87</v>
      </c>
      <c r="AB1631" s="1" t="s">
        <v>5511</v>
      </c>
      <c r="AD1631" s="12" t="s">
        <v>5511</v>
      </c>
    </row>
    <row r="1632" hidden="1" spans="2:30">
      <c r="B1632" t="e">
        <f>VLOOKUP(G1632,Summary!B:B,1,FALSE)</f>
        <v>#N/A</v>
      </c>
      <c r="C1632" t="str">
        <f t="shared" si="25"/>
        <v>REX</v>
      </c>
      <c r="D1632" s="12" t="s">
        <v>6770</v>
      </c>
      <c r="E1632" s="1" t="s">
        <v>5433</v>
      </c>
      <c r="F1632" s="12" t="s">
        <v>6771</v>
      </c>
      <c r="G1632" s="1" t="s">
        <v>5435</v>
      </c>
      <c r="H1632" s="12" t="s">
        <v>5436</v>
      </c>
      <c r="I1632" s="1" t="s">
        <v>863</v>
      </c>
      <c r="J1632" s="1" t="s">
        <v>863</v>
      </c>
      <c r="K1632" s="1" t="s">
        <v>864</v>
      </c>
      <c r="L1632" s="1" t="s">
        <v>864</v>
      </c>
      <c r="M1632" s="1" t="s">
        <v>865</v>
      </c>
      <c r="N1632" s="1" t="s">
        <v>866</v>
      </c>
      <c r="O1632" s="1" t="s">
        <v>866</v>
      </c>
      <c r="P1632" s="12" t="s">
        <v>5437</v>
      </c>
      <c r="R1632" s="12" t="s">
        <v>73</v>
      </c>
      <c r="S1632" s="1" t="s">
        <v>868</v>
      </c>
      <c r="T1632" s="1" t="s">
        <v>5640</v>
      </c>
      <c r="U1632" s="12" t="s">
        <v>5641</v>
      </c>
      <c r="W1632" s="1" t="s">
        <v>87</v>
      </c>
      <c r="Y1632" s="1" t="s">
        <v>870</v>
      </c>
      <c r="Z1632" s="12" t="s">
        <v>87</v>
      </c>
      <c r="AA1632" s="1" t="s">
        <v>87</v>
      </c>
      <c r="AB1632" s="1" t="s">
        <v>5438</v>
      </c>
      <c r="AD1632" s="12" t="s">
        <v>5438</v>
      </c>
    </row>
    <row r="1633" hidden="1" spans="2:30">
      <c r="B1633" t="e">
        <f>VLOOKUP(G1633,Summary!B:B,1,FALSE)</f>
        <v>#N/A</v>
      </c>
      <c r="C1633" t="str">
        <f t="shared" si="25"/>
        <v>REX</v>
      </c>
      <c r="D1633" s="12" t="s">
        <v>6772</v>
      </c>
      <c r="E1633" s="1" t="s">
        <v>5541</v>
      </c>
      <c r="F1633" s="12" t="s">
        <v>6773</v>
      </c>
      <c r="G1633" s="1" t="s">
        <v>5543</v>
      </c>
      <c r="H1633" s="12" t="s">
        <v>5544</v>
      </c>
      <c r="I1633" s="1" t="s">
        <v>863</v>
      </c>
      <c r="J1633" s="1" t="s">
        <v>863</v>
      </c>
      <c r="K1633" s="1" t="s">
        <v>864</v>
      </c>
      <c r="L1633" s="1" t="s">
        <v>864</v>
      </c>
      <c r="M1633" s="1" t="s">
        <v>865</v>
      </c>
      <c r="N1633" s="1" t="s">
        <v>866</v>
      </c>
      <c r="O1633" s="1" t="s">
        <v>866</v>
      </c>
      <c r="P1633" s="12" t="s">
        <v>5545</v>
      </c>
      <c r="R1633" s="12" t="s">
        <v>73</v>
      </c>
      <c r="S1633" s="1" t="s">
        <v>868</v>
      </c>
      <c r="T1633" s="1" t="s">
        <v>5640</v>
      </c>
      <c r="U1633" s="12" t="s">
        <v>5641</v>
      </c>
      <c r="W1633" s="1" t="s">
        <v>680</v>
      </c>
      <c r="Y1633" s="1" t="s">
        <v>870</v>
      </c>
      <c r="Z1633" s="12" t="s">
        <v>680</v>
      </c>
      <c r="AA1633" s="1" t="s">
        <v>680</v>
      </c>
      <c r="AB1633" s="1" t="s">
        <v>5546</v>
      </c>
      <c r="AD1633" s="12" t="s">
        <v>5546</v>
      </c>
    </row>
    <row r="1634" hidden="1" spans="2:30">
      <c r="B1634" t="e">
        <f>VLOOKUP(G1634,Summary!B:B,1,FALSE)</f>
        <v>#N/A</v>
      </c>
      <c r="C1634" t="str">
        <f t="shared" si="25"/>
        <v>REX</v>
      </c>
      <c r="D1634" s="12" t="s">
        <v>6774</v>
      </c>
      <c r="E1634" s="1" t="s">
        <v>5513</v>
      </c>
      <c r="F1634" s="12" t="s">
        <v>6775</v>
      </c>
      <c r="G1634" s="1" t="s">
        <v>5515</v>
      </c>
      <c r="H1634" s="12" t="s">
        <v>5516</v>
      </c>
      <c r="I1634" s="1" t="s">
        <v>863</v>
      </c>
      <c r="J1634" s="1" t="s">
        <v>863</v>
      </c>
      <c r="K1634" s="1" t="s">
        <v>864</v>
      </c>
      <c r="L1634" s="1" t="s">
        <v>864</v>
      </c>
      <c r="M1634" s="1" t="s">
        <v>865</v>
      </c>
      <c r="N1634" s="1" t="s">
        <v>866</v>
      </c>
      <c r="O1634" s="1" t="s">
        <v>866</v>
      </c>
      <c r="P1634" s="12" t="s">
        <v>5517</v>
      </c>
      <c r="R1634" s="12" t="s">
        <v>73</v>
      </c>
      <c r="S1634" s="1" t="s">
        <v>868</v>
      </c>
      <c r="T1634" s="1" t="s">
        <v>5640</v>
      </c>
      <c r="U1634" s="12" t="s">
        <v>5641</v>
      </c>
      <c r="W1634" s="1" t="s">
        <v>140</v>
      </c>
      <c r="Y1634" s="1" t="s">
        <v>870</v>
      </c>
      <c r="Z1634" s="12" t="s">
        <v>140</v>
      </c>
      <c r="AA1634" s="1" t="s">
        <v>140</v>
      </c>
      <c r="AB1634" s="1" t="s">
        <v>5518</v>
      </c>
      <c r="AD1634" s="12" t="s">
        <v>5518</v>
      </c>
    </row>
    <row r="1635" hidden="1" spans="2:30">
      <c r="B1635" t="e">
        <f>VLOOKUP(G1635,Summary!B:B,1,FALSE)</f>
        <v>#N/A</v>
      </c>
      <c r="C1635" t="str">
        <f t="shared" si="25"/>
        <v>REX</v>
      </c>
      <c r="D1635" s="12" t="s">
        <v>6776</v>
      </c>
      <c r="E1635" s="1" t="s">
        <v>5446</v>
      </c>
      <c r="F1635" s="12" t="s">
        <v>6777</v>
      </c>
      <c r="G1635" s="1" t="s">
        <v>5448</v>
      </c>
      <c r="H1635" s="12" t="s">
        <v>5449</v>
      </c>
      <c r="I1635" s="1" t="s">
        <v>863</v>
      </c>
      <c r="J1635" s="1" t="s">
        <v>863</v>
      </c>
      <c r="K1635" s="1" t="s">
        <v>864</v>
      </c>
      <c r="L1635" s="1" t="s">
        <v>864</v>
      </c>
      <c r="M1635" s="1" t="s">
        <v>865</v>
      </c>
      <c r="N1635" s="1" t="s">
        <v>866</v>
      </c>
      <c r="O1635" s="1" t="s">
        <v>866</v>
      </c>
      <c r="P1635" s="12" t="s">
        <v>5450</v>
      </c>
      <c r="R1635" s="12" t="s">
        <v>73</v>
      </c>
      <c r="S1635" s="1" t="s">
        <v>868</v>
      </c>
      <c r="T1635" s="1" t="s">
        <v>5640</v>
      </c>
      <c r="U1635" s="12" t="s">
        <v>5641</v>
      </c>
      <c r="W1635" s="1" t="s">
        <v>101</v>
      </c>
      <c r="Y1635" s="1" t="s">
        <v>870</v>
      </c>
      <c r="Z1635" s="12" t="s">
        <v>101</v>
      </c>
      <c r="AA1635" s="1" t="s">
        <v>101</v>
      </c>
      <c r="AB1635" s="1" t="s">
        <v>5451</v>
      </c>
      <c r="AD1635" s="12" t="s">
        <v>5451</v>
      </c>
    </row>
    <row r="1636" hidden="1" spans="2:30">
      <c r="B1636" t="e">
        <f>VLOOKUP(G1636,Summary!B:B,1,FALSE)</f>
        <v>#N/A</v>
      </c>
      <c r="C1636" t="str">
        <f t="shared" si="25"/>
        <v>REX</v>
      </c>
      <c r="D1636" s="12" t="s">
        <v>6778</v>
      </c>
      <c r="E1636" s="1" t="s">
        <v>1334</v>
      </c>
      <c r="F1636" s="12" t="s">
        <v>6779</v>
      </c>
      <c r="G1636" s="1" t="s">
        <v>1336</v>
      </c>
      <c r="H1636" s="12" t="s">
        <v>1337</v>
      </c>
      <c r="I1636" s="1" t="s">
        <v>863</v>
      </c>
      <c r="J1636" s="1" t="s">
        <v>863</v>
      </c>
      <c r="K1636" s="1" t="s">
        <v>864</v>
      </c>
      <c r="L1636" s="1" t="s">
        <v>864</v>
      </c>
      <c r="M1636" s="1" t="s">
        <v>865</v>
      </c>
      <c r="N1636" s="1" t="s">
        <v>866</v>
      </c>
      <c r="O1636" s="1" t="s">
        <v>866</v>
      </c>
      <c r="P1636" s="12" t="s">
        <v>1338</v>
      </c>
      <c r="R1636" s="12" t="s">
        <v>73</v>
      </c>
      <c r="S1636" s="1" t="s">
        <v>868</v>
      </c>
      <c r="T1636" s="1" t="s">
        <v>5640</v>
      </c>
      <c r="U1636" s="12" t="s">
        <v>5641</v>
      </c>
      <c r="W1636" s="1" t="s">
        <v>108</v>
      </c>
      <c r="Y1636" s="1" t="s">
        <v>870</v>
      </c>
      <c r="Z1636" s="12" t="s">
        <v>108</v>
      </c>
      <c r="AA1636" s="1" t="s">
        <v>108</v>
      </c>
      <c r="AB1636" s="1" t="s">
        <v>1339</v>
      </c>
      <c r="AD1636" s="12" t="s">
        <v>1339</v>
      </c>
    </row>
    <row r="1637" hidden="1" spans="2:30">
      <c r="B1637" t="e">
        <f>VLOOKUP(G1637,Summary!B:B,1,FALSE)</f>
        <v>#N/A</v>
      </c>
      <c r="C1637" t="str">
        <f t="shared" si="25"/>
        <v>REX</v>
      </c>
      <c r="D1637" s="12" t="s">
        <v>6780</v>
      </c>
      <c r="E1637" s="1" t="s">
        <v>5399</v>
      </c>
      <c r="F1637" s="12" t="s">
        <v>6781</v>
      </c>
      <c r="G1637" s="1" t="s">
        <v>5401</v>
      </c>
      <c r="H1637" s="12" t="s">
        <v>5402</v>
      </c>
      <c r="I1637" s="1" t="s">
        <v>863</v>
      </c>
      <c r="J1637" s="1" t="s">
        <v>863</v>
      </c>
      <c r="K1637" s="1" t="s">
        <v>864</v>
      </c>
      <c r="L1637" s="1" t="s">
        <v>864</v>
      </c>
      <c r="M1637" s="1" t="s">
        <v>865</v>
      </c>
      <c r="N1637" s="1" t="s">
        <v>866</v>
      </c>
      <c r="O1637" s="1" t="s">
        <v>866</v>
      </c>
      <c r="P1637" s="12" t="s">
        <v>5403</v>
      </c>
      <c r="R1637" s="12" t="s">
        <v>73</v>
      </c>
      <c r="S1637" s="1" t="s">
        <v>868</v>
      </c>
      <c r="T1637" s="1" t="s">
        <v>5640</v>
      </c>
      <c r="U1637" s="12" t="s">
        <v>5641</v>
      </c>
      <c r="W1637" s="1" t="s">
        <v>680</v>
      </c>
      <c r="Y1637" s="1" t="s">
        <v>870</v>
      </c>
      <c r="Z1637" s="12" t="s">
        <v>680</v>
      </c>
      <c r="AA1637" s="1" t="s">
        <v>680</v>
      </c>
      <c r="AB1637" s="1" t="s">
        <v>5404</v>
      </c>
      <c r="AD1637" s="12" t="s">
        <v>5404</v>
      </c>
    </row>
    <row r="1638" hidden="1" spans="2:30">
      <c r="B1638" t="e">
        <f>VLOOKUP(G1638,Summary!B:B,1,FALSE)</f>
        <v>#N/A</v>
      </c>
      <c r="C1638" t="str">
        <f t="shared" si="25"/>
        <v>REX</v>
      </c>
      <c r="D1638" s="12" t="s">
        <v>6782</v>
      </c>
      <c r="E1638" s="1" t="s">
        <v>1326</v>
      </c>
      <c r="F1638" s="12" t="s">
        <v>6783</v>
      </c>
      <c r="G1638" s="1" t="s">
        <v>1328</v>
      </c>
      <c r="H1638" s="12" t="s">
        <v>1329</v>
      </c>
      <c r="I1638" s="1" t="s">
        <v>863</v>
      </c>
      <c r="J1638" s="1" t="s">
        <v>863</v>
      </c>
      <c r="K1638" s="1" t="s">
        <v>864</v>
      </c>
      <c r="L1638" s="1" t="s">
        <v>864</v>
      </c>
      <c r="M1638" s="1" t="s">
        <v>865</v>
      </c>
      <c r="N1638" s="1" t="s">
        <v>866</v>
      </c>
      <c r="O1638" s="1" t="s">
        <v>866</v>
      </c>
      <c r="P1638" s="12" t="s">
        <v>1330</v>
      </c>
      <c r="R1638" s="12" t="s">
        <v>73</v>
      </c>
      <c r="S1638" s="1" t="s">
        <v>868</v>
      </c>
      <c r="T1638" s="1" t="s">
        <v>5640</v>
      </c>
      <c r="U1638" s="12" t="s">
        <v>5641</v>
      </c>
      <c r="W1638" s="1" t="s">
        <v>1331</v>
      </c>
      <c r="Y1638" s="1" t="s">
        <v>870</v>
      </c>
      <c r="Z1638" s="12" t="s">
        <v>1331</v>
      </c>
      <c r="AA1638" s="1" t="s">
        <v>1331</v>
      </c>
      <c r="AB1638" s="1" t="s">
        <v>1332</v>
      </c>
      <c r="AD1638" s="12" t="s">
        <v>1332</v>
      </c>
    </row>
    <row r="1639" hidden="1" spans="2:30">
      <c r="B1639" t="e">
        <f>VLOOKUP(G1639,Summary!B:B,1,FALSE)</f>
        <v>#N/A</v>
      </c>
      <c r="C1639" t="str">
        <f t="shared" si="25"/>
        <v>REX</v>
      </c>
      <c r="D1639" s="12" t="s">
        <v>6784</v>
      </c>
      <c r="E1639" s="1" t="s">
        <v>5555</v>
      </c>
      <c r="F1639" s="12" t="s">
        <v>6785</v>
      </c>
      <c r="G1639" s="1" t="s">
        <v>5557</v>
      </c>
      <c r="H1639" s="12" t="s">
        <v>5558</v>
      </c>
      <c r="I1639" s="1" t="s">
        <v>863</v>
      </c>
      <c r="J1639" s="1" t="s">
        <v>863</v>
      </c>
      <c r="K1639" s="1" t="s">
        <v>864</v>
      </c>
      <c r="L1639" s="1" t="s">
        <v>864</v>
      </c>
      <c r="M1639" s="1" t="s">
        <v>865</v>
      </c>
      <c r="N1639" s="1" t="s">
        <v>866</v>
      </c>
      <c r="O1639" s="1" t="s">
        <v>866</v>
      </c>
      <c r="P1639" s="12" t="s">
        <v>5559</v>
      </c>
      <c r="R1639" s="12" t="s">
        <v>88</v>
      </c>
      <c r="S1639" s="1" t="s">
        <v>868</v>
      </c>
      <c r="T1639" s="1" t="s">
        <v>5640</v>
      </c>
      <c r="U1639" s="12" t="s">
        <v>5641</v>
      </c>
      <c r="W1639" s="1" t="s">
        <v>287</v>
      </c>
      <c r="Y1639" s="1" t="s">
        <v>870</v>
      </c>
      <c r="Z1639" s="12" t="s">
        <v>287</v>
      </c>
      <c r="AA1639" s="1" t="s">
        <v>287</v>
      </c>
      <c r="AB1639" s="1" t="s">
        <v>5560</v>
      </c>
      <c r="AD1639" s="12" t="s">
        <v>5560</v>
      </c>
    </row>
    <row r="1640" hidden="1" spans="2:30">
      <c r="B1640" t="e">
        <f>VLOOKUP(G1640,Summary!B:B,1,FALSE)</f>
        <v>#N/A</v>
      </c>
      <c r="C1640" t="str">
        <f t="shared" si="25"/>
        <v>ROL</v>
      </c>
      <c r="D1640" s="12" t="s">
        <v>6786</v>
      </c>
      <c r="E1640" s="1" t="s">
        <v>6787</v>
      </c>
      <c r="F1640" s="12" t="s">
        <v>6788</v>
      </c>
      <c r="G1640" s="1" t="s">
        <v>6789</v>
      </c>
      <c r="H1640" s="12" t="s">
        <v>6790</v>
      </c>
      <c r="I1640" s="1" t="s">
        <v>863</v>
      </c>
      <c r="J1640" s="1" t="s">
        <v>863</v>
      </c>
      <c r="K1640" s="1" t="s">
        <v>864</v>
      </c>
      <c r="L1640" s="1" t="s">
        <v>864</v>
      </c>
      <c r="M1640" s="1" t="s">
        <v>865</v>
      </c>
      <c r="N1640" s="1" t="s">
        <v>866</v>
      </c>
      <c r="O1640" s="1" t="s">
        <v>866</v>
      </c>
      <c r="P1640" s="12" t="s">
        <v>6791</v>
      </c>
      <c r="R1640" s="12" t="s">
        <v>88</v>
      </c>
      <c r="S1640" s="1" t="s">
        <v>5637</v>
      </c>
      <c r="T1640" s="1" t="s">
        <v>869</v>
      </c>
      <c r="U1640" s="12" t="s">
        <v>869</v>
      </c>
      <c r="W1640" s="1" t="s">
        <v>87</v>
      </c>
      <c r="Y1640" s="1" t="s">
        <v>87</v>
      </c>
      <c r="Z1640" s="12" t="s">
        <v>870</v>
      </c>
      <c r="AA1640" s="1" t="s">
        <v>870</v>
      </c>
      <c r="AB1640" s="1" t="s">
        <v>6792</v>
      </c>
      <c r="AD1640" s="12" t="s">
        <v>870</v>
      </c>
    </row>
    <row r="1641" hidden="1" spans="2:30">
      <c r="B1641" t="e">
        <f>VLOOKUP(G1641,Summary!B:B,1,FALSE)</f>
        <v>#N/A</v>
      </c>
      <c r="C1641" t="str">
        <f t="shared" si="25"/>
        <v>ROL</v>
      </c>
      <c r="D1641" s="12" t="s">
        <v>6786</v>
      </c>
      <c r="E1641" s="1" t="s">
        <v>6787</v>
      </c>
      <c r="F1641" s="12" t="s">
        <v>6793</v>
      </c>
      <c r="G1641" s="1" t="s">
        <v>6789</v>
      </c>
      <c r="H1641" s="12" t="s">
        <v>6790</v>
      </c>
      <c r="I1641" s="1" t="s">
        <v>863</v>
      </c>
      <c r="J1641" s="1" t="s">
        <v>863</v>
      </c>
      <c r="K1641" s="1" t="s">
        <v>864</v>
      </c>
      <c r="L1641" s="1" t="s">
        <v>864</v>
      </c>
      <c r="M1641" s="1" t="s">
        <v>865</v>
      </c>
      <c r="N1641" s="1" t="s">
        <v>866</v>
      </c>
      <c r="O1641" s="1" t="s">
        <v>866</v>
      </c>
      <c r="P1641" s="12" t="s">
        <v>6791</v>
      </c>
      <c r="R1641" s="12" t="s">
        <v>88</v>
      </c>
      <c r="S1641" s="1" t="s">
        <v>5637</v>
      </c>
      <c r="T1641" s="1" t="s">
        <v>5640</v>
      </c>
      <c r="U1641" s="12" t="s">
        <v>5641</v>
      </c>
      <c r="W1641" s="1" t="s">
        <v>87</v>
      </c>
      <c r="Y1641" s="1" t="s">
        <v>870</v>
      </c>
      <c r="Z1641" s="12" t="s">
        <v>87</v>
      </c>
      <c r="AA1641" s="1" t="s">
        <v>87</v>
      </c>
      <c r="AB1641" s="1" t="s">
        <v>6792</v>
      </c>
      <c r="AD1641" s="12" t="s">
        <v>6794</v>
      </c>
    </row>
    <row r="1642" hidden="1" spans="2:30">
      <c r="B1642" t="e">
        <f>VLOOKUP(G1642,Summary!B:B,1,FALSE)</f>
        <v>#N/A</v>
      </c>
      <c r="C1642" t="str">
        <f t="shared" si="25"/>
        <v>REX</v>
      </c>
      <c r="D1642" s="12" t="s">
        <v>6795</v>
      </c>
      <c r="E1642" s="1" t="s">
        <v>6796</v>
      </c>
      <c r="F1642" s="12" t="s">
        <v>6797</v>
      </c>
      <c r="G1642" s="1" t="s">
        <v>6798</v>
      </c>
      <c r="H1642" s="12" t="s">
        <v>6799</v>
      </c>
      <c r="I1642" s="1" t="s">
        <v>863</v>
      </c>
      <c r="J1642" s="1" t="s">
        <v>863</v>
      </c>
      <c r="K1642" s="1" t="s">
        <v>864</v>
      </c>
      <c r="L1642" s="1" t="s">
        <v>864</v>
      </c>
      <c r="M1642" s="1" t="s">
        <v>865</v>
      </c>
      <c r="N1642" s="1" t="s">
        <v>866</v>
      </c>
      <c r="O1642" s="1" t="s">
        <v>866</v>
      </c>
      <c r="P1642" s="12" t="s">
        <v>6800</v>
      </c>
      <c r="R1642" s="12" t="s">
        <v>88</v>
      </c>
      <c r="S1642" s="1" t="s">
        <v>868</v>
      </c>
      <c r="T1642" s="1" t="s">
        <v>869</v>
      </c>
      <c r="U1642" s="12" t="s">
        <v>869</v>
      </c>
      <c r="W1642" s="1" t="s">
        <v>147</v>
      </c>
      <c r="Y1642" s="1" t="s">
        <v>147</v>
      </c>
      <c r="Z1642" s="12" t="s">
        <v>870</v>
      </c>
      <c r="AA1642" s="1" t="s">
        <v>870</v>
      </c>
      <c r="AB1642" s="1" t="s">
        <v>6801</v>
      </c>
      <c r="AD1642" s="12" t="s">
        <v>870</v>
      </c>
    </row>
    <row r="1643" hidden="1" spans="2:30">
      <c r="B1643" t="e">
        <f>VLOOKUP(G1643,Summary!B:B,1,FALSE)</f>
        <v>#N/A</v>
      </c>
      <c r="C1643" t="str">
        <f t="shared" si="25"/>
        <v>REX</v>
      </c>
      <c r="D1643" s="12" t="s">
        <v>6802</v>
      </c>
      <c r="E1643" s="1" t="s">
        <v>6803</v>
      </c>
      <c r="F1643" s="12" t="s">
        <v>6804</v>
      </c>
      <c r="G1643" s="1" t="s">
        <v>6805</v>
      </c>
      <c r="H1643" s="12" t="s">
        <v>6799</v>
      </c>
      <c r="I1643" s="1" t="s">
        <v>863</v>
      </c>
      <c r="J1643" s="1" t="s">
        <v>863</v>
      </c>
      <c r="K1643" s="1" t="s">
        <v>864</v>
      </c>
      <c r="L1643" s="1" t="s">
        <v>864</v>
      </c>
      <c r="M1643" s="1" t="s">
        <v>865</v>
      </c>
      <c r="N1643" s="1" t="s">
        <v>866</v>
      </c>
      <c r="O1643" s="1" t="s">
        <v>866</v>
      </c>
      <c r="P1643" s="12" t="s">
        <v>6806</v>
      </c>
      <c r="R1643" s="12" t="s">
        <v>88</v>
      </c>
      <c r="S1643" s="1" t="s">
        <v>868</v>
      </c>
      <c r="T1643" s="1" t="s">
        <v>869</v>
      </c>
      <c r="U1643" s="12" t="s">
        <v>869</v>
      </c>
      <c r="W1643" s="1" t="s">
        <v>87</v>
      </c>
      <c r="Y1643" s="1" t="s">
        <v>87</v>
      </c>
      <c r="Z1643" s="12" t="s">
        <v>870</v>
      </c>
      <c r="AA1643" s="1" t="s">
        <v>870</v>
      </c>
      <c r="AB1643" s="1" t="s">
        <v>6801</v>
      </c>
      <c r="AD1643" s="12" t="s">
        <v>870</v>
      </c>
    </row>
    <row r="1644" hidden="1" spans="2:30">
      <c r="B1644" t="e">
        <f>VLOOKUP(G1644,Summary!B:B,1,FALSE)</f>
        <v>#N/A</v>
      </c>
      <c r="C1644" t="str">
        <f t="shared" si="25"/>
        <v>REX</v>
      </c>
      <c r="D1644" s="12" t="s">
        <v>6807</v>
      </c>
      <c r="E1644" s="1" t="s">
        <v>5569</v>
      </c>
      <c r="F1644" s="12" t="s">
        <v>6808</v>
      </c>
      <c r="G1644" s="1" t="s">
        <v>5571</v>
      </c>
      <c r="H1644" s="12" t="s">
        <v>5572</v>
      </c>
      <c r="I1644" s="1" t="s">
        <v>863</v>
      </c>
      <c r="J1644" s="1" t="s">
        <v>863</v>
      </c>
      <c r="K1644" s="1" t="s">
        <v>864</v>
      </c>
      <c r="L1644" s="1" t="s">
        <v>864</v>
      </c>
      <c r="M1644" s="1" t="s">
        <v>865</v>
      </c>
      <c r="N1644" s="1" t="s">
        <v>866</v>
      </c>
      <c r="O1644" s="1" t="s">
        <v>866</v>
      </c>
      <c r="P1644" s="12" t="s">
        <v>5573</v>
      </c>
      <c r="R1644" s="12" t="s">
        <v>73</v>
      </c>
      <c r="S1644" s="1" t="s">
        <v>868</v>
      </c>
      <c r="T1644" s="1" t="s">
        <v>5640</v>
      </c>
      <c r="U1644" s="12" t="s">
        <v>5641</v>
      </c>
      <c r="W1644" s="1" t="s">
        <v>108</v>
      </c>
      <c r="Y1644" s="1" t="s">
        <v>870</v>
      </c>
      <c r="Z1644" s="12" t="s">
        <v>108</v>
      </c>
      <c r="AA1644" s="1" t="s">
        <v>108</v>
      </c>
      <c r="AB1644" s="1" t="s">
        <v>5574</v>
      </c>
      <c r="AD1644" s="12" t="s">
        <v>5574</v>
      </c>
    </row>
    <row r="1645" hidden="1" spans="2:30">
      <c r="B1645" t="e">
        <f>VLOOKUP(G1645,Summary!B:B,1,FALSE)</f>
        <v>#N/A</v>
      </c>
      <c r="C1645" t="str">
        <f t="shared" si="25"/>
        <v>REX</v>
      </c>
      <c r="D1645" s="12" t="s">
        <v>6809</v>
      </c>
      <c r="E1645" s="1" t="s">
        <v>6810</v>
      </c>
      <c r="F1645" s="12" t="s">
        <v>6811</v>
      </c>
      <c r="G1645" s="1" t="s">
        <v>6812</v>
      </c>
      <c r="H1645" s="12" t="s">
        <v>6813</v>
      </c>
      <c r="I1645" s="1" t="s">
        <v>863</v>
      </c>
      <c r="J1645" s="1" t="s">
        <v>863</v>
      </c>
      <c r="K1645" s="1" t="s">
        <v>864</v>
      </c>
      <c r="L1645" s="1" t="s">
        <v>864</v>
      </c>
      <c r="M1645" s="1" t="s">
        <v>865</v>
      </c>
      <c r="N1645" s="1" t="s">
        <v>866</v>
      </c>
      <c r="O1645" s="1" t="s">
        <v>866</v>
      </c>
      <c r="P1645" s="12" t="s">
        <v>6814</v>
      </c>
      <c r="R1645" s="12" t="s">
        <v>73</v>
      </c>
      <c r="S1645" s="1" t="s">
        <v>868</v>
      </c>
      <c r="T1645" s="1" t="s">
        <v>869</v>
      </c>
      <c r="U1645" s="12" t="s">
        <v>869</v>
      </c>
      <c r="W1645" s="1" t="s">
        <v>108</v>
      </c>
      <c r="Y1645" s="1" t="s">
        <v>108</v>
      </c>
      <c r="Z1645" s="12" t="s">
        <v>870</v>
      </c>
      <c r="AA1645" s="1" t="s">
        <v>870</v>
      </c>
      <c r="AB1645" s="1" t="s">
        <v>6815</v>
      </c>
      <c r="AD1645" s="12" t="s">
        <v>870</v>
      </c>
    </row>
    <row r="1646" hidden="1" spans="2:30">
      <c r="B1646" t="e">
        <f>VLOOKUP(G1646,Summary!B:B,1,FALSE)</f>
        <v>#N/A</v>
      </c>
      <c r="C1646" t="str">
        <f t="shared" si="25"/>
        <v>REX</v>
      </c>
      <c r="D1646" s="12" t="s">
        <v>6816</v>
      </c>
      <c r="E1646" s="1" t="s">
        <v>5562</v>
      </c>
      <c r="F1646" s="12" t="s">
        <v>6817</v>
      </c>
      <c r="G1646" s="1" t="s">
        <v>5564</v>
      </c>
      <c r="H1646" s="12" t="s">
        <v>5565</v>
      </c>
      <c r="I1646" s="1" t="s">
        <v>863</v>
      </c>
      <c r="J1646" s="1" t="s">
        <v>863</v>
      </c>
      <c r="K1646" s="1" t="s">
        <v>864</v>
      </c>
      <c r="L1646" s="1" t="s">
        <v>864</v>
      </c>
      <c r="M1646" s="1" t="s">
        <v>865</v>
      </c>
      <c r="N1646" s="1" t="s">
        <v>866</v>
      </c>
      <c r="O1646" s="1" t="s">
        <v>866</v>
      </c>
      <c r="P1646" s="12" t="s">
        <v>5566</v>
      </c>
      <c r="R1646" s="12" t="s">
        <v>88</v>
      </c>
      <c r="S1646" s="1" t="s">
        <v>868</v>
      </c>
      <c r="T1646" s="1" t="s">
        <v>5640</v>
      </c>
      <c r="U1646" s="12" t="s">
        <v>5641</v>
      </c>
      <c r="W1646" s="1" t="s">
        <v>101</v>
      </c>
      <c r="Y1646" s="1" t="s">
        <v>870</v>
      </c>
      <c r="Z1646" s="12" t="s">
        <v>101</v>
      </c>
      <c r="AA1646" s="1" t="s">
        <v>101</v>
      </c>
      <c r="AB1646" s="1" t="s">
        <v>5567</v>
      </c>
      <c r="AD1646" s="12" t="s">
        <v>5567</v>
      </c>
    </row>
    <row r="1647" hidden="1" spans="2:30">
      <c r="B1647" t="e">
        <f>VLOOKUP(G1647,Summary!B:B,1,FALSE)</f>
        <v>#N/A</v>
      </c>
      <c r="C1647" t="str">
        <f t="shared" si="25"/>
        <v>REX</v>
      </c>
      <c r="D1647" s="12" t="s">
        <v>6818</v>
      </c>
      <c r="E1647" s="1" t="s">
        <v>6819</v>
      </c>
      <c r="F1647" s="12" t="s">
        <v>6820</v>
      </c>
      <c r="G1647" s="1" t="s">
        <v>6821</v>
      </c>
      <c r="H1647" s="12" t="s">
        <v>6822</v>
      </c>
      <c r="I1647" s="1" t="s">
        <v>863</v>
      </c>
      <c r="J1647" s="1" t="s">
        <v>863</v>
      </c>
      <c r="K1647" s="1" t="s">
        <v>864</v>
      </c>
      <c r="L1647" s="1" t="s">
        <v>864</v>
      </c>
      <c r="M1647" s="1" t="s">
        <v>865</v>
      </c>
      <c r="N1647" s="1" t="s">
        <v>866</v>
      </c>
      <c r="O1647" s="1" t="s">
        <v>866</v>
      </c>
      <c r="P1647" s="12" t="s">
        <v>6823</v>
      </c>
      <c r="R1647" s="12" t="s">
        <v>88</v>
      </c>
      <c r="S1647" s="1" t="s">
        <v>868</v>
      </c>
      <c r="T1647" s="1" t="s">
        <v>869</v>
      </c>
      <c r="U1647" s="12" t="s">
        <v>869</v>
      </c>
      <c r="W1647" s="1" t="s">
        <v>680</v>
      </c>
      <c r="Y1647" s="1" t="s">
        <v>680</v>
      </c>
      <c r="Z1647" s="12" t="s">
        <v>870</v>
      </c>
      <c r="AA1647" s="1" t="s">
        <v>870</v>
      </c>
      <c r="AB1647" s="1" t="s">
        <v>6824</v>
      </c>
      <c r="AD1647" s="12" t="s">
        <v>870</v>
      </c>
    </row>
    <row r="1648" hidden="1" spans="2:30">
      <c r="B1648" t="e">
        <f>VLOOKUP(G1648,Summary!B:B,1,FALSE)</f>
        <v>#N/A</v>
      </c>
      <c r="C1648" t="str">
        <f t="shared" si="25"/>
        <v>REX</v>
      </c>
      <c r="D1648" s="12" t="s">
        <v>6825</v>
      </c>
      <c r="E1648" s="1" t="s">
        <v>6826</v>
      </c>
      <c r="F1648" s="12" t="s">
        <v>6827</v>
      </c>
      <c r="G1648" s="1" t="s">
        <v>6828</v>
      </c>
      <c r="H1648" s="12" t="s">
        <v>6822</v>
      </c>
      <c r="I1648" s="1" t="s">
        <v>863</v>
      </c>
      <c r="J1648" s="1" t="s">
        <v>863</v>
      </c>
      <c r="K1648" s="1" t="s">
        <v>864</v>
      </c>
      <c r="L1648" s="1" t="s">
        <v>864</v>
      </c>
      <c r="M1648" s="1" t="s">
        <v>865</v>
      </c>
      <c r="N1648" s="1" t="s">
        <v>866</v>
      </c>
      <c r="O1648" s="1" t="s">
        <v>866</v>
      </c>
      <c r="P1648" s="12" t="s">
        <v>6829</v>
      </c>
      <c r="R1648" s="12" t="s">
        <v>88</v>
      </c>
      <c r="S1648" s="1" t="s">
        <v>868</v>
      </c>
      <c r="T1648" s="1" t="s">
        <v>869</v>
      </c>
      <c r="U1648" s="12" t="s">
        <v>869</v>
      </c>
      <c r="W1648" s="1" t="s">
        <v>87</v>
      </c>
      <c r="Y1648" s="1" t="s">
        <v>87</v>
      </c>
      <c r="Z1648" s="12" t="s">
        <v>870</v>
      </c>
      <c r="AA1648" s="1" t="s">
        <v>870</v>
      </c>
      <c r="AB1648" s="1" t="s">
        <v>6824</v>
      </c>
      <c r="AD1648" s="12" t="s">
        <v>870</v>
      </c>
    </row>
    <row r="1649" hidden="1" spans="2:30">
      <c r="B1649" t="e">
        <f>VLOOKUP(G1649,Summary!B:B,1,FALSE)</f>
        <v>#N/A</v>
      </c>
      <c r="C1649" t="str">
        <f t="shared" si="25"/>
        <v>REX</v>
      </c>
      <c r="D1649" s="12" t="s">
        <v>6830</v>
      </c>
      <c r="E1649" s="1" t="s">
        <v>6831</v>
      </c>
      <c r="F1649" s="12" t="s">
        <v>6832</v>
      </c>
      <c r="G1649" s="1" t="s">
        <v>6833</v>
      </c>
      <c r="H1649" s="12" t="s">
        <v>6822</v>
      </c>
      <c r="I1649" s="1" t="s">
        <v>863</v>
      </c>
      <c r="J1649" s="1" t="s">
        <v>863</v>
      </c>
      <c r="K1649" s="1" t="s">
        <v>864</v>
      </c>
      <c r="L1649" s="1" t="s">
        <v>864</v>
      </c>
      <c r="M1649" s="1" t="s">
        <v>865</v>
      </c>
      <c r="N1649" s="1" t="s">
        <v>866</v>
      </c>
      <c r="O1649" s="1" t="s">
        <v>866</v>
      </c>
      <c r="P1649" s="12" t="s">
        <v>6834</v>
      </c>
      <c r="R1649" s="12" t="s">
        <v>88</v>
      </c>
      <c r="S1649" s="1" t="s">
        <v>868</v>
      </c>
      <c r="T1649" s="1" t="s">
        <v>869</v>
      </c>
      <c r="U1649" s="12" t="s">
        <v>869</v>
      </c>
      <c r="W1649" s="1" t="s">
        <v>87</v>
      </c>
      <c r="Y1649" s="1" t="s">
        <v>87</v>
      </c>
      <c r="Z1649" s="12" t="s">
        <v>870</v>
      </c>
      <c r="AA1649" s="1" t="s">
        <v>870</v>
      </c>
      <c r="AB1649" s="1" t="s">
        <v>6824</v>
      </c>
      <c r="AD1649" s="12" t="s">
        <v>870</v>
      </c>
    </row>
    <row r="1650" hidden="1" spans="2:30">
      <c r="B1650" t="e">
        <f>VLOOKUP(G1650,Summary!B:B,1,FALSE)</f>
        <v>#N/A</v>
      </c>
      <c r="C1650" t="str">
        <f t="shared" si="25"/>
        <v>REX</v>
      </c>
      <c r="D1650" s="12" t="s">
        <v>6835</v>
      </c>
      <c r="E1650" s="1" t="s">
        <v>6836</v>
      </c>
      <c r="F1650" s="12" t="s">
        <v>6837</v>
      </c>
      <c r="G1650" s="1" t="s">
        <v>6838</v>
      </c>
      <c r="H1650" s="12" t="s">
        <v>6839</v>
      </c>
      <c r="I1650" s="1" t="s">
        <v>863</v>
      </c>
      <c r="J1650" s="1" t="s">
        <v>863</v>
      </c>
      <c r="K1650" s="1" t="s">
        <v>864</v>
      </c>
      <c r="L1650" s="1" t="s">
        <v>864</v>
      </c>
      <c r="M1650" s="1" t="s">
        <v>865</v>
      </c>
      <c r="N1650" s="1" t="s">
        <v>866</v>
      </c>
      <c r="O1650" s="1" t="s">
        <v>866</v>
      </c>
      <c r="P1650" s="12" t="s">
        <v>6840</v>
      </c>
      <c r="R1650" s="12" t="s">
        <v>88</v>
      </c>
      <c r="S1650" s="1" t="s">
        <v>868</v>
      </c>
      <c r="T1650" s="1" t="s">
        <v>869</v>
      </c>
      <c r="U1650" s="12" t="s">
        <v>869</v>
      </c>
      <c r="W1650" s="1" t="s">
        <v>680</v>
      </c>
      <c r="Y1650" s="1" t="s">
        <v>680</v>
      </c>
      <c r="Z1650" s="12" t="s">
        <v>870</v>
      </c>
      <c r="AA1650" s="1" t="s">
        <v>870</v>
      </c>
      <c r="AB1650" s="1" t="s">
        <v>6841</v>
      </c>
      <c r="AD1650" s="12" t="s">
        <v>870</v>
      </c>
    </row>
    <row r="1651" hidden="1" spans="2:30">
      <c r="B1651" t="e">
        <f>VLOOKUP(G1651,Summary!B:B,1,FALSE)</f>
        <v>#N/A</v>
      </c>
      <c r="C1651" t="str">
        <f t="shared" si="25"/>
        <v>ROL</v>
      </c>
      <c r="D1651" s="12" t="s">
        <v>6842</v>
      </c>
      <c r="E1651" s="1" t="s">
        <v>6843</v>
      </c>
      <c r="F1651" s="12" t="s">
        <v>6844</v>
      </c>
      <c r="G1651" s="1" t="s">
        <v>6845</v>
      </c>
      <c r="H1651" s="12" t="s">
        <v>109</v>
      </c>
      <c r="I1651" s="1" t="s">
        <v>863</v>
      </c>
      <c r="J1651" s="1" t="s">
        <v>863</v>
      </c>
      <c r="K1651" s="1" t="s">
        <v>864</v>
      </c>
      <c r="L1651" s="1" t="s">
        <v>864</v>
      </c>
      <c r="M1651" s="1" t="s">
        <v>865</v>
      </c>
      <c r="N1651" s="1" t="s">
        <v>866</v>
      </c>
      <c r="O1651" s="1" t="s">
        <v>866</v>
      </c>
      <c r="P1651" s="12" t="s">
        <v>6846</v>
      </c>
      <c r="R1651" s="12" t="s">
        <v>88</v>
      </c>
      <c r="S1651" s="1" t="s">
        <v>5637</v>
      </c>
      <c r="T1651" s="1" t="s">
        <v>869</v>
      </c>
      <c r="U1651" s="12" t="s">
        <v>869</v>
      </c>
      <c r="W1651" s="1" t="s">
        <v>87</v>
      </c>
      <c r="Y1651" s="1" t="s">
        <v>87</v>
      </c>
      <c r="Z1651" s="12" t="s">
        <v>870</v>
      </c>
      <c r="AA1651" s="1" t="s">
        <v>870</v>
      </c>
      <c r="AB1651" s="1" t="s">
        <v>5176</v>
      </c>
      <c r="AD1651" s="12" t="s">
        <v>870</v>
      </c>
    </row>
    <row r="1652" hidden="1" spans="2:30">
      <c r="B1652" t="e">
        <f>VLOOKUP(G1652,Summary!B:B,1,FALSE)</f>
        <v>#N/A</v>
      </c>
      <c r="C1652" t="str">
        <f t="shared" si="25"/>
        <v>ROL</v>
      </c>
      <c r="D1652" s="12" t="s">
        <v>6842</v>
      </c>
      <c r="E1652" s="1" t="s">
        <v>6843</v>
      </c>
      <c r="F1652" s="12" t="s">
        <v>6847</v>
      </c>
      <c r="G1652" s="1" t="s">
        <v>6845</v>
      </c>
      <c r="H1652" s="12" t="s">
        <v>109</v>
      </c>
      <c r="I1652" s="1" t="s">
        <v>863</v>
      </c>
      <c r="J1652" s="1" t="s">
        <v>863</v>
      </c>
      <c r="K1652" s="1" t="s">
        <v>864</v>
      </c>
      <c r="L1652" s="1" t="s">
        <v>864</v>
      </c>
      <c r="M1652" s="1" t="s">
        <v>865</v>
      </c>
      <c r="N1652" s="1" t="s">
        <v>866</v>
      </c>
      <c r="O1652" s="1" t="s">
        <v>866</v>
      </c>
      <c r="P1652" s="12" t="s">
        <v>6846</v>
      </c>
      <c r="R1652" s="12" t="s">
        <v>88</v>
      </c>
      <c r="S1652" s="1" t="s">
        <v>5637</v>
      </c>
      <c r="T1652" s="1" t="s">
        <v>5640</v>
      </c>
      <c r="U1652" s="12" t="s">
        <v>5641</v>
      </c>
      <c r="W1652" s="1" t="s">
        <v>87</v>
      </c>
      <c r="Y1652" s="1" t="s">
        <v>870</v>
      </c>
      <c r="Z1652" s="12" t="s">
        <v>87</v>
      </c>
      <c r="AA1652" s="1" t="s">
        <v>87</v>
      </c>
      <c r="AB1652" s="1" t="s">
        <v>5176</v>
      </c>
      <c r="AD1652" s="12" t="s">
        <v>111</v>
      </c>
    </row>
    <row r="1653" hidden="1" spans="2:30">
      <c r="B1653" t="e">
        <f>VLOOKUP(G1653,Summary!B:B,1,FALSE)</f>
        <v>#N/A</v>
      </c>
      <c r="C1653" t="str">
        <f t="shared" si="25"/>
        <v>ROL</v>
      </c>
      <c r="D1653" s="12" t="s">
        <v>6848</v>
      </c>
      <c r="E1653" s="1" t="s">
        <v>6849</v>
      </c>
      <c r="F1653" s="12" t="s">
        <v>6850</v>
      </c>
      <c r="G1653" s="1" t="s">
        <v>6851</v>
      </c>
      <c r="H1653" s="12" t="s">
        <v>458</v>
      </c>
      <c r="I1653" s="1" t="s">
        <v>863</v>
      </c>
      <c r="J1653" s="1" t="s">
        <v>863</v>
      </c>
      <c r="K1653" s="1" t="s">
        <v>864</v>
      </c>
      <c r="L1653" s="1" t="s">
        <v>864</v>
      </c>
      <c r="M1653" s="1" t="s">
        <v>865</v>
      </c>
      <c r="N1653" s="1" t="s">
        <v>866</v>
      </c>
      <c r="O1653" s="1" t="s">
        <v>866</v>
      </c>
      <c r="P1653" s="12" t="s">
        <v>6852</v>
      </c>
      <c r="R1653" s="12" t="s">
        <v>88</v>
      </c>
      <c r="S1653" s="1" t="s">
        <v>5637</v>
      </c>
      <c r="T1653" s="1" t="s">
        <v>869</v>
      </c>
      <c r="U1653" s="12" t="s">
        <v>869</v>
      </c>
      <c r="W1653" s="1" t="s">
        <v>127</v>
      </c>
      <c r="Y1653" s="1" t="s">
        <v>127</v>
      </c>
      <c r="Z1653" s="12" t="s">
        <v>870</v>
      </c>
      <c r="AA1653" s="1" t="s">
        <v>870</v>
      </c>
      <c r="AB1653" s="1" t="s">
        <v>6853</v>
      </c>
      <c r="AD1653" s="12" t="s">
        <v>870</v>
      </c>
    </row>
    <row r="1654" hidden="1" spans="2:30">
      <c r="B1654" t="e">
        <f>VLOOKUP(G1654,Summary!B:B,1,FALSE)</f>
        <v>#N/A</v>
      </c>
      <c r="C1654" t="str">
        <f t="shared" si="25"/>
        <v>ROL</v>
      </c>
      <c r="D1654" s="12" t="s">
        <v>6848</v>
      </c>
      <c r="E1654" s="1" t="s">
        <v>6849</v>
      </c>
      <c r="F1654" s="12" t="s">
        <v>6854</v>
      </c>
      <c r="G1654" s="1" t="s">
        <v>6851</v>
      </c>
      <c r="H1654" s="12" t="s">
        <v>458</v>
      </c>
      <c r="I1654" s="1" t="s">
        <v>863</v>
      </c>
      <c r="J1654" s="1" t="s">
        <v>863</v>
      </c>
      <c r="K1654" s="1" t="s">
        <v>864</v>
      </c>
      <c r="L1654" s="1" t="s">
        <v>864</v>
      </c>
      <c r="M1654" s="1" t="s">
        <v>865</v>
      </c>
      <c r="N1654" s="1" t="s">
        <v>866</v>
      </c>
      <c r="O1654" s="1" t="s">
        <v>866</v>
      </c>
      <c r="P1654" s="12" t="s">
        <v>6852</v>
      </c>
      <c r="R1654" s="12" t="s">
        <v>88</v>
      </c>
      <c r="S1654" s="1" t="s">
        <v>5637</v>
      </c>
      <c r="T1654" s="1" t="s">
        <v>5640</v>
      </c>
      <c r="U1654" s="12" t="s">
        <v>5641</v>
      </c>
      <c r="W1654" s="1" t="s">
        <v>127</v>
      </c>
      <c r="Y1654" s="1" t="s">
        <v>870</v>
      </c>
      <c r="Z1654" s="12" t="s">
        <v>127</v>
      </c>
      <c r="AA1654" s="1" t="s">
        <v>127</v>
      </c>
      <c r="AB1654" s="1" t="s">
        <v>6853</v>
      </c>
      <c r="AD1654" s="12" t="s">
        <v>6855</v>
      </c>
    </row>
    <row r="1655" hidden="1" spans="2:30">
      <c r="B1655" t="e">
        <f>VLOOKUP(G1655,Summary!B:B,1,FALSE)</f>
        <v>#N/A</v>
      </c>
      <c r="C1655" t="str">
        <f t="shared" si="25"/>
        <v>ROL</v>
      </c>
      <c r="D1655" s="12" t="s">
        <v>6856</v>
      </c>
      <c r="E1655" s="1" t="s">
        <v>6857</v>
      </c>
      <c r="F1655" s="12" t="s">
        <v>6858</v>
      </c>
      <c r="G1655" s="1" t="s">
        <v>6859</v>
      </c>
      <c r="H1655" s="12" t="s">
        <v>6860</v>
      </c>
      <c r="I1655" s="1" t="s">
        <v>863</v>
      </c>
      <c r="J1655" s="1" t="s">
        <v>863</v>
      </c>
      <c r="K1655" s="1" t="s">
        <v>864</v>
      </c>
      <c r="L1655" s="1" t="s">
        <v>864</v>
      </c>
      <c r="M1655" s="1" t="s">
        <v>865</v>
      </c>
      <c r="N1655" s="1" t="s">
        <v>866</v>
      </c>
      <c r="O1655" s="1" t="s">
        <v>866</v>
      </c>
      <c r="P1655" s="12" t="s">
        <v>6861</v>
      </c>
      <c r="R1655" s="12" t="s">
        <v>88</v>
      </c>
      <c r="S1655" s="1" t="s">
        <v>5637</v>
      </c>
      <c r="T1655" s="1" t="s">
        <v>869</v>
      </c>
      <c r="U1655" s="12" t="s">
        <v>869</v>
      </c>
      <c r="W1655" s="1" t="s">
        <v>108</v>
      </c>
      <c r="Y1655" s="1" t="s">
        <v>108</v>
      </c>
      <c r="Z1655" s="12" t="s">
        <v>870</v>
      </c>
      <c r="AA1655" s="1" t="s">
        <v>870</v>
      </c>
      <c r="AB1655" s="1" t="s">
        <v>6862</v>
      </c>
      <c r="AD1655" s="12" t="s">
        <v>870</v>
      </c>
    </row>
    <row r="1656" hidden="1" spans="2:30">
      <c r="B1656" t="e">
        <f>VLOOKUP(G1656,Summary!B:B,1,FALSE)</f>
        <v>#N/A</v>
      </c>
      <c r="C1656" t="str">
        <f t="shared" si="25"/>
        <v>ROL</v>
      </c>
      <c r="D1656" s="12" t="s">
        <v>6856</v>
      </c>
      <c r="E1656" s="1" t="s">
        <v>6857</v>
      </c>
      <c r="F1656" s="12" t="s">
        <v>6863</v>
      </c>
      <c r="G1656" s="1" t="s">
        <v>6859</v>
      </c>
      <c r="H1656" s="12" t="s">
        <v>6860</v>
      </c>
      <c r="I1656" s="1" t="s">
        <v>863</v>
      </c>
      <c r="J1656" s="1" t="s">
        <v>863</v>
      </c>
      <c r="K1656" s="1" t="s">
        <v>864</v>
      </c>
      <c r="L1656" s="1" t="s">
        <v>864</v>
      </c>
      <c r="M1656" s="1" t="s">
        <v>865</v>
      </c>
      <c r="N1656" s="1" t="s">
        <v>866</v>
      </c>
      <c r="O1656" s="1" t="s">
        <v>866</v>
      </c>
      <c r="P1656" s="12" t="s">
        <v>6861</v>
      </c>
      <c r="R1656" s="12" t="s">
        <v>88</v>
      </c>
      <c r="S1656" s="1" t="s">
        <v>5637</v>
      </c>
      <c r="T1656" s="1" t="s">
        <v>5640</v>
      </c>
      <c r="U1656" s="12" t="s">
        <v>5641</v>
      </c>
      <c r="W1656" s="1" t="s">
        <v>108</v>
      </c>
      <c r="Y1656" s="1" t="s">
        <v>870</v>
      </c>
      <c r="Z1656" s="12" t="s">
        <v>108</v>
      </c>
      <c r="AA1656" s="1" t="s">
        <v>108</v>
      </c>
      <c r="AB1656" s="1" t="s">
        <v>6862</v>
      </c>
      <c r="AD1656" s="12" t="s">
        <v>6864</v>
      </c>
    </row>
    <row r="1657" hidden="1" spans="2:30">
      <c r="B1657" t="e">
        <f>VLOOKUP(G1657,Summary!B:B,1,FALSE)</f>
        <v>#N/A</v>
      </c>
      <c r="C1657" t="str">
        <f t="shared" si="25"/>
        <v>ROL</v>
      </c>
      <c r="D1657" s="12" t="s">
        <v>6865</v>
      </c>
      <c r="E1657" s="1" t="s">
        <v>6866</v>
      </c>
      <c r="F1657" s="12" t="s">
        <v>6867</v>
      </c>
      <c r="G1657" s="1" t="s">
        <v>6868</v>
      </c>
      <c r="H1657" s="12" t="s">
        <v>583</v>
      </c>
      <c r="I1657" s="1" t="s">
        <v>863</v>
      </c>
      <c r="J1657" s="1" t="s">
        <v>863</v>
      </c>
      <c r="K1657" s="1" t="s">
        <v>864</v>
      </c>
      <c r="L1657" s="1" t="s">
        <v>864</v>
      </c>
      <c r="M1657" s="1" t="s">
        <v>865</v>
      </c>
      <c r="N1657" s="1" t="s">
        <v>866</v>
      </c>
      <c r="O1657" s="1" t="s">
        <v>866</v>
      </c>
      <c r="P1657" s="12" t="s">
        <v>6869</v>
      </c>
      <c r="R1657" s="12" t="s">
        <v>88</v>
      </c>
      <c r="S1657" s="1" t="s">
        <v>5637</v>
      </c>
      <c r="T1657" s="1" t="s">
        <v>869</v>
      </c>
      <c r="U1657" s="12" t="s">
        <v>869</v>
      </c>
      <c r="W1657" s="1" t="s">
        <v>87</v>
      </c>
      <c r="Y1657" s="1" t="s">
        <v>87</v>
      </c>
      <c r="Z1657" s="12" t="s">
        <v>870</v>
      </c>
      <c r="AA1657" s="1" t="s">
        <v>870</v>
      </c>
      <c r="AB1657" s="1" t="s">
        <v>6870</v>
      </c>
      <c r="AD1657" s="12" t="s">
        <v>870</v>
      </c>
    </row>
    <row r="1658" hidden="1" spans="2:30">
      <c r="B1658" t="e">
        <f>VLOOKUP(G1658,Summary!B:B,1,FALSE)</f>
        <v>#N/A</v>
      </c>
      <c r="C1658" t="str">
        <f t="shared" si="25"/>
        <v>ROL</v>
      </c>
      <c r="D1658" s="12" t="s">
        <v>6865</v>
      </c>
      <c r="E1658" s="1" t="s">
        <v>6866</v>
      </c>
      <c r="F1658" s="12" t="s">
        <v>6871</v>
      </c>
      <c r="G1658" s="1" t="s">
        <v>6868</v>
      </c>
      <c r="H1658" s="12" t="s">
        <v>583</v>
      </c>
      <c r="I1658" s="1" t="s">
        <v>863</v>
      </c>
      <c r="J1658" s="1" t="s">
        <v>863</v>
      </c>
      <c r="K1658" s="1" t="s">
        <v>864</v>
      </c>
      <c r="L1658" s="1" t="s">
        <v>864</v>
      </c>
      <c r="M1658" s="1" t="s">
        <v>865</v>
      </c>
      <c r="N1658" s="1" t="s">
        <v>866</v>
      </c>
      <c r="O1658" s="1" t="s">
        <v>866</v>
      </c>
      <c r="P1658" s="12" t="s">
        <v>6869</v>
      </c>
      <c r="R1658" s="12" t="s">
        <v>88</v>
      </c>
      <c r="S1658" s="1" t="s">
        <v>5637</v>
      </c>
      <c r="T1658" s="1" t="s">
        <v>5640</v>
      </c>
      <c r="U1658" s="12" t="s">
        <v>5641</v>
      </c>
      <c r="W1658" s="1" t="s">
        <v>87</v>
      </c>
      <c r="Y1658" s="1" t="s">
        <v>870</v>
      </c>
      <c r="Z1658" s="12" t="s">
        <v>87</v>
      </c>
      <c r="AA1658" s="1" t="s">
        <v>87</v>
      </c>
      <c r="AB1658" s="1" t="s">
        <v>6870</v>
      </c>
      <c r="AD1658" s="12" t="s">
        <v>585</v>
      </c>
    </row>
    <row r="1659" hidden="1" spans="2:30">
      <c r="B1659" t="e">
        <f>VLOOKUP(G1659,Summary!B:B,1,FALSE)</f>
        <v>#N/A</v>
      </c>
      <c r="C1659" t="str">
        <f t="shared" ref="C1659:C1722" si="26">MID(H1659,6,3)</f>
        <v>ROL</v>
      </c>
      <c r="D1659" s="12" t="s">
        <v>6872</v>
      </c>
      <c r="E1659" s="1" t="s">
        <v>6873</v>
      </c>
      <c r="F1659" s="12" t="s">
        <v>6874</v>
      </c>
      <c r="G1659" s="1" t="s">
        <v>6875</v>
      </c>
      <c r="H1659" s="12" t="s">
        <v>6876</v>
      </c>
      <c r="I1659" s="1" t="s">
        <v>863</v>
      </c>
      <c r="J1659" s="1" t="s">
        <v>863</v>
      </c>
      <c r="K1659" s="1" t="s">
        <v>864</v>
      </c>
      <c r="L1659" s="1" t="s">
        <v>864</v>
      </c>
      <c r="M1659" s="1" t="s">
        <v>865</v>
      </c>
      <c r="N1659" s="1" t="s">
        <v>866</v>
      </c>
      <c r="O1659" s="1" t="s">
        <v>866</v>
      </c>
      <c r="P1659" s="12" t="s">
        <v>6877</v>
      </c>
      <c r="R1659" s="12" t="s">
        <v>88</v>
      </c>
      <c r="S1659" s="1" t="s">
        <v>5637</v>
      </c>
      <c r="T1659" s="1" t="s">
        <v>869</v>
      </c>
      <c r="U1659" s="12" t="s">
        <v>869</v>
      </c>
      <c r="W1659" s="1" t="s">
        <v>127</v>
      </c>
      <c r="Y1659" s="1" t="s">
        <v>127</v>
      </c>
      <c r="Z1659" s="12" t="s">
        <v>870</v>
      </c>
      <c r="AA1659" s="1" t="s">
        <v>870</v>
      </c>
      <c r="AB1659" s="1" t="s">
        <v>6878</v>
      </c>
      <c r="AD1659" s="12" t="s">
        <v>870</v>
      </c>
    </row>
    <row r="1660" hidden="1" spans="2:30">
      <c r="B1660" t="e">
        <f>VLOOKUP(G1660,Summary!B:B,1,FALSE)</f>
        <v>#N/A</v>
      </c>
      <c r="C1660" t="str">
        <f t="shared" si="26"/>
        <v>ROL</v>
      </c>
      <c r="D1660" s="12" t="s">
        <v>6872</v>
      </c>
      <c r="E1660" s="1" t="s">
        <v>6873</v>
      </c>
      <c r="F1660" s="12" t="s">
        <v>6879</v>
      </c>
      <c r="G1660" s="1" t="s">
        <v>6875</v>
      </c>
      <c r="H1660" s="12" t="s">
        <v>6876</v>
      </c>
      <c r="I1660" s="1" t="s">
        <v>863</v>
      </c>
      <c r="J1660" s="1" t="s">
        <v>863</v>
      </c>
      <c r="K1660" s="1" t="s">
        <v>864</v>
      </c>
      <c r="L1660" s="1" t="s">
        <v>864</v>
      </c>
      <c r="M1660" s="1" t="s">
        <v>865</v>
      </c>
      <c r="N1660" s="1" t="s">
        <v>866</v>
      </c>
      <c r="O1660" s="1" t="s">
        <v>866</v>
      </c>
      <c r="P1660" s="12" t="s">
        <v>6877</v>
      </c>
      <c r="R1660" s="12" t="s">
        <v>88</v>
      </c>
      <c r="S1660" s="1" t="s">
        <v>5637</v>
      </c>
      <c r="T1660" s="1" t="s">
        <v>5640</v>
      </c>
      <c r="U1660" s="12" t="s">
        <v>5641</v>
      </c>
      <c r="W1660" s="1" t="s">
        <v>127</v>
      </c>
      <c r="Y1660" s="1" t="s">
        <v>870</v>
      </c>
      <c r="Z1660" s="12" t="s">
        <v>127</v>
      </c>
      <c r="AA1660" s="1" t="s">
        <v>127</v>
      </c>
      <c r="AB1660" s="1" t="s">
        <v>6878</v>
      </c>
      <c r="AD1660" s="12" t="s">
        <v>6880</v>
      </c>
    </row>
    <row r="1661" hidden="1" spans="2:30">
      <c r="B1661" t="e">
        <f>VLOOKUP(G1661,Summary!B:B,1,FALSE)</f>
        <v>#N/A</v>
      </c>
      <c r="C1661" t="str">
        <f t="shared" si="26"/>
        <v>ROL</v>
      </c>
      <c r="D1661" s="12" t="s">
        <v>6881</v>
      </c>
      <c r="E1661" s="1" t="s">
        <v>6882</v>
      </c>
      <c r="F1661" s="12" t="s">
        <v>6883</v>
      </c>
      <c r="G1661" s="1" t="s">
        <v>6884</v>
      </c>
      <c r="H1661" s="12" t="s">
        <v>6885</v>
      </c>
      <c r="I1661" s="1" t="s">
        <v>863</v>
      </c>
      <c r="J1661" s="1" t="s">
        <v>863</v>
      </c>
      <c r="K1661" s="1" t="s">
        <v>864</v>
      </c>
      <c r="L1661" s="1" t="s">
        <v>864</v>
      </c>
      <c r="M1661" s="1" t="s">
        <v>865</v>
      </c>
      <c r="N1661" s="1" t="s">
        <v>866</v>
      </c>
      <c r="O1661" s="1" t="s">
        <v>866</v>
      </c>
      <c r="P1661" s="12" t="s">
        <v>6886</v>
      </c>
      <c r="R1661" s="12" t="s">
        <v>73</v>
      </c>
      <c r="S1661" s="1" t="s">
        <v>5637</v>
      </c>
      <c r="T1661" s="1" t="s">
        <v>869</v>
      </c>
      <c r="U1661" s="12" t="s">
        <v>869</v>
      </c>
      <c r="W1661" s="1" t="s">
        <v>127</v>
      </c>
      <c r="Y1661" s="1" t="s">
        <v>127</v>
      </c>
      <c r="Z1661" s="12" t="s">
        <v>870</v>
      </c>
      <c r="AA1661" s="1" t="s">
        <v>870</v>
      </c>
      <c r="AB1661" s="1" t="s">
        <v>6887</v>
      </c>
      <c r="AD1661" s="12" t="s">
        <v>870</v>
      </c>
    </row>
    <row r="1662" hidden="1" spans="2:30">
      <c r="B1662" t="e">
        <f>VLOOKUP(G1662,Summary!B:B,1,FALSE)</f>
        <v>#N/A</v>
      </c>
      <c r="C1662" t="str">
        <f t="shared" si="26"/>
        <v>ROL</v>
      </c>
      <c r="D1662" s="12" t="s">
        <v>6881</v>
      </c>
      <c r="E1662" s="1" t="s">
        <v>6882</v>
      </c>
      <c r="F1662" s="12" t="s">
        <v>6888</v>
      </c>
      <c r="G1662" s="1" t="s">
        <v>6884</v>
      </c>
      <c r="H1662" s="12" t="s">
        <v>6885</v>
      </c>
      <c r="I1662" s="1" t="s">
        <v>863</v>
      </c>
      <c r="J1662" s="1" t="s">
        <v>863</v>
      </c>
      <c r="K1662" s="1" t="s">
        <v>864</v>
      </c>
      <c r="L1662" s="1" t="s">
        <v>864</v>
      </c>
      <c r="M1662" s="1" t="s">
        <v>865</v>
      </c>
      <c r="N1662" s="1" t="s">
        <v>866</v>
      </c>
      <c r="O1662" s="1" t="s">
        <v>866</v>
      </c>
      <c r="P1662" s="12" t="s">
        <v>6886</v>
      </c>
      <c r="R1662" s="12" t="s">
        <v>73</v>
      </c>
      <c r="S1662" s="1" t="s">
        <v>5637</v>
      </c>
      <c r="T1662" s="1" t="s">
        <v>5640</v>
      </c>
      <c r="U1662" s="12" t="s">
        <v>5641</v>
      </c>
      <c r="W1662" s="1" t="s">
        <v>127</v>
      </c>
      <c r="Y1662" s="1" t="s">
        <v>870</v>
      </c>
      <c r="Z1662" s="12" t="s">
        <v>127</v>
      </c>
      <c r="AA1662" s="1" t="s">
        <v>127</v>
      </c>
      <c r="AB1662" s="1" t="s">
        <v>6887</v>
      </c>
      <c r="AD1662" s="12" t="s">
        <v>6889</v>
      </c>
    </row>
    <row r="1663" hidden="1" spans="2:30">
      <c r="B1663" t="e">
        <f>VLOOKUP(G1663,Summary!B:B,1,FALSE)</f>
        <v>#N/A</v>
      </c>
      <c r="C1663" t="str">
        <f t="shared" si="26"/>
        <v>REX</v>
      </c>
      <c r="D1663" s="12" t="s">
        <v>6890</v>
      </c>
      <c r="E1663" s="1" t="s">
        <v>5576</v>
      </c>
      <c r="F1663" s="12" t="s">
        <v>6891</v>
      </c>
      <c r="G1663" s="1" t="s">
        <v>5578</v>
      </c>
      <c r="H1663" s="12" t="s">
        <v>5579</v>
      </c>
      <c r="I1663" s="1" t="s">
        <v>863</v>
      </c>
      <c r="J1663" s="1" t="s">
        <v>863</v>
      </c>
      <c r="K1663" s="1" t="s">
        <v>864</v>
      </c>
      <c r="L1663" s="1" t="s">
        <v>864</v>
      </c>
      <c r="M1663" s="1" t="s">
        <v>865</v>
      </c>
      <c r="N1663" s="1" t="s">
        <v>866</v>
      </c>
      <c r="O1663" s="1" t="s">
        <v>866</v>
      </c>
      <c r="P1663" s="12" t="s">
        <v>5580</v>
      </c>
      <c r="R1663" s="12" t="s">
        <v>88</v>
      </c>
      <c r="S1663" s="1" t="s">
        <v>868</v>
      </c>
      <c r="T1663" s="1" t="s">
        <v>5640</v>
      </c>
      <c r="U1663" s="12" t="s">
        <v>5641</v>
      </c>
      <c r="W1663" s="1" t="s">
        <v>87</v>
      </c>
      <c r="Y1663" s="1" t="s">
        <v>870</v>
      </c>
      <c r="Z1663" s="12" t="s">
        <v>87</v>
      </c>
      <c r="AA1663" s="1" t="s">
        <v>87</v>
      </c>
      <c r="AB1663" s="1" t="s">
        <v>5581</v>
      </c>
      <c r="AD1663" s="12" t="s">
        <v>5581</v>
      </c>
    </row>
    <row r="1664" hidden="1" spans="2:30">
      <c r="B1664" t="e">
        <f>VLOOKUP(G1664,Summary!B:B,1,FALSE)</f>
        <v>#N/A</v>
      </c>
      <c r="C1664" t="str">
        <f t="shared" si="26"/>
        <v>REX</v>
      </c>
      <c r="D1664" s="12" t="s">
        <v>6892</v>
      </c>
      <c r="E1664" s="1" t="s">
        <v>5583</v>
      </c>
      <c r="F1664" s="12" t="s">
        <v>6893</v>
      </c>
      <c r="G1664" s="1" t="s">
        <v>5585</v>
      </c>
      <c r="H1664" s="12" t="s">
        <v>5586</v>
      </c>
      <c r="I1664" s="1" t="s">
        <v>863</v>
      </c>
      <c r="J1664" s="1" t="s">
        <v>863</v>
      </c>
      <c r="K1664" s="1" t="s">
        <v>864</v>
      </c>
      <c r="L1664" s="1" t="s">
        <v>864</v>
      </c>
      <c r="M1664" s="1" t="s">
        <v>865</v>
      </c>
      <c r="N1664" s="1" t="s">
        <v>866</v>
      </c>
      <c r="O1664" s="1" t="s">
        <v>866</v>
      </c>
      <c r="P1664" s="12" t="s">
        <v>5587</v>
      </c>
      <c r="R1664" s="12" t="s">
        <v>88</v>
      </c>
      <c r="S1664" s="1" t="s">
        <v>868</v>
      </c>
      <c r="T1664" s="1" t="s">
        <v>5640</v>
      </c>
      <c r="U1664" s="12" t="s">
        <v>5641</v>
      </c>
      <c r="W1664" s="1" t="s">
        <v>147</v>
      </c>
      <c r="Y1664" s="1" t="s">
        <v>870</v>
      </c>
      <c r="Z1664" s="12" t="s">
        <v>147</v>
      </c>
      <c r="AA1664" s="1" t="s">
        <v>147</v>
      </c>
      <c r="AB1664" s="1" t="s">
        <v>5588</v>
      </c>
      <c r="AD1664" s="12" t="s">
        <v>5588</v>
      </c>
    </row>
    <row r="1665" hidden="1" spans="2:30">
      <c r="B1665" t="e">
        <f>VLOOKUP(G1665,Summary!B:B,1,FALSE)</f>
        <v>#N/A</v>
      </c>
      <c r="C1665" t="str">
        <f t="shared" si="26"/>
        <v>REX</v>
      </c>
      <c r="D1665" s="12" t="s">
        <v>6894</v>
      </c>
      <c r="E1665" s="1" t="s">
        <v>5602</v>
      </c>
      <c r="F1665" s="12" t="s">
        <v>6895</v>
      </c>
      <c r="G1665" s="1" t="s">
        <v>5604</v>
      </c>
      <c r="H1665" s="12" t="s">
        <v>5605</v>
      </c>
      <c r="I1665" s="1" t="s">
        <v>863</v>
      </c>
      <c r="J1665" s="1" t="s">
        <v>863</v>
      </c>
      <c r="K1665" s="1" t="s">
        <v>864</v>
      </c>
      <c r="L1665" s="1" t="s">
        <v>864</v>
      </c>
      <c r="M1665" s="1" t="s">
        <v>865</v>
      </c>
      <c r="N1665" s="1" t="s">
        <v>866</v>
      </c>
      <c r="O1665" s="1" t="s">
        <v>866</v>
      </c>
      <c r="P1665" s="12" t="s">
        <v>5606</v>
      </c>
      <c r="R1665" s="12" t="s">
        <v>88</v>
      </c>
      <c r="S1665" s="1" t="s">
        <v>868</v>
      </c>
      <c r="T1665" s="1" t="s">
        <v>5640</v>
      </c>
      <c r="U1665" s="12" t="s">
        <v>5641</v>
      </c>
      <c r="W1665" s="1" t="s">
        <v>828</v>
      </c>
      <c r="Y1665" s="1" t="s">
        <v>870</v>
      </c>
      <c r="Z1665" s="12" t="s">
        <v>828</v>
      </c>
      <c r="AA1665" s="1" t="s">
        <v>828</v>
      </c>
      <c r="AB1665" s="1" t="s">
        <v>5607</v>
      </c>
      <c r="AD1665" s="12" t="s">
        <v>5607</v>
      </c>
    </row>
    <row r="1666" hidden="1" spans="2:30">
      <c r="B1666" t="e">
        <f>VLOOKUP(G1666,Summary!B:B,1,FALSE)</f>
        <v>#N/A</v>
      </c>
      <c r="C1666" t="str">
        <f t="shared" si="26"/>
        <v>REX</v>
      </c>
      <c r="D1666" s="12" t="s">
        <v>6894</v>
      </c>
      <c r="E1666" s="1" t="s">
        <v>5609</v>
      </c>
      <c r="F1666" s="12" t="s">
        <v>6896</v>
      </c>
      <c r="G1666" s="1" t="s">
        <v>5611</v>
      </c>
      <c r="H1666" s="12" t="s">
        <v>5605</v>
      </c>
      <c r="I1666" s="1" t="s">
        <v>863</v>
      </c>
      <c r="J1666" s="1" t="s">
        <v>863</v>
      </c>
      <c r="K1666" s="1" t="s">
        <v>864</v>
      </c>
      <c r="L1666" s="1" t="s">
        <v>864</v>
      </c>
      <c r="M1666" s="1" t="s">
        <v>865</v>
      </c>
      <c r="N1666" s="1" t="s">
        <v>866</v>
      </c>
      <c r="O1666" s="1" t="s">
        <v>866</v>
      </c>
      <c r="P1666" s="12" t="s">
        <v>5612</v>
      </c>
      <c r="R1666" s="12" t="s">
        <v>88</v>
      </c>
      <c r="S1666" s="1" t="s">
        <v>868</v>
      </c>
      <c r="T1666" s="1" t="s">
        <v>5640</v>
      </c>
      <c r="U1666" s="12" t="s">
        <v>5641</v>
      </c>
      <c r="W1666" s="1" t="s">
        <v>87</v>
      </c>
      <c r="Y1666" s="1" t="s">
        <v>870</v>
      </c>
      <c r="Z1666" s="12" t="s">
        <v>87</v>
      </c>
      <c r="AA1666" s="1" t="s">
        <v>87</v>
      </c>
      <c r="AB1666" s="1" t="s">
        <v>5607</v>
      </c>
      <c r="AD1666" s="12" t="s">
        <v>5607</v>
      </c>
    </row>
    <row r="1667" hidden="1" spans="2:30">
      <c r="B1667" t="e">
        <f>VLOOKUP(G1667,Summary!B:B,1,FALSE)</f>
        <v>#N/A</v>
      </c>
      <c r="C1667" t="str">
        <f t="shared" si="26"/>
        <v>REX</v>
      </c>
      <c r="D1667" s="12" t="s">
        <v>6897</v>
      </c>
      <c r="E1667" s="1" t="s">
        <v>5590</v>
      </c>
      <c r="F1667" s="12" t="s">
        <v>6898</v>
      </c>
      <c r="G1667" s="1" t="s">
        <v>5592</v>
      </c>
      <c r="H1667" s="12" t="s">
        <v>5593</v>
      </c>
      <c r="I1667" s="1" t="s">
        <v>863</v>
      </c>
      <c r="J1667" s="1" t="s">
        <v>863</v>
      </c>
      <c r="K1667" s="1" t="s">
        <v>864</v>
      </c>
      <c r="L1667" s="1" t="s">
        <v>864</v>
      </c>
      <c r="M1667" s="1" t="s">
        <v>865</v>
      </c>
      <c r="N1667" s="1" t="s">
        <v>866</v>
      </c>
      <c r="O1667" s="1" t="s">
        <v>866</v>
      </c>
      <c r="P1667" s="12" t="s">
        <v>5594</v>
      </c>
      <c r="R1667" s="12" t="s">
        <v>88</v>
      </c>
      <c r="S1667" s="1" t="s">
        <v>868</v>
      </c>
      <c r="T1667" s="1" t="s">
        <v>5640</v>
      </c>
      <c r="U1667" s="12" t="s">
        <v>5641</v>
      </c>
      <c r="W1667" s="1" t="s">
        <v>87</v>
      </c>
      <c r="Y1667" s="1" t="s">
        <v>870</v>
      </c>
      <c r="Z1667" s="12" t="s">
        <v>87</v>
      </c>
      <c r="AA1667" s="1" t="s">
        <v>87</v>
      </c>
      <c r="AB1667" s="1" t="s">
        <v>5595</v>
      </c>
      <c r="AD1667" s="12" t="s">
        <v>5595</v>
      </c>
    </row>
    <row r="1668" hidden="1" spans="2:30">
      <c r="B1668" t="e">
        <f>VLOOKUP(G1668,Summary!B:B,1,FALSE)</f>
        <v>#N/A</v>
      </c>
      <c r="C1668" t="str">
        <f t="shared" si="26"/>
        <v>REX</v>
      </c>
      <c r="D1668" s="12" t="s">
        <v>6897</v>
      </c>
      <c r="E1668" s="1" t="s">
        <v>5597</v>
      </c>
      <c r="F1668" s="12" t="s">
        <v>6899</v>
      </c>
      <c r="G1668" s="1" t="s">
        <v>5599</v>
      </c>
      <c r="H1668" s="12" t="s">
        <v>5593</v>
      </c>
      <c r="I1668" s="1" t="s">
        <v>863</v>
      </c>
      <c r="J1668" s="1" t="s">
        <v>863</v>
      </c>
      <c r="K1668" s="1" t="s">
        <v>864</v>
      </c>
      <c r="L1668" s="1" t="s">
        <v>864</v>
      </c>
      <c r="M1668" s="1" t="s">
        <v>865</v>
      </c>
      <c r="N1668" s="1" t="s">
        <v>866</v>
      </c>
      <c r="O1668" s="1" t="s">
        <v>866</v>
      </c>
      <c r="P1668" s="12" t="s">
        <v>5600</v>
      </c>
      <c r="R1668" s="12" t="s">
        <v>88</v>
      </c>
      <c r="S1668" s="1" t="s">
        <v>868</v>
      </c>
      <c r="T1668" s="1" t="s">
        <v>5640</v>
      </c>
      <c r="U1668" s="12" t="s">
        <v>5641</v>
      </c>
      <c r="W1668" s="1" t="s">
        <v>108</v>
      </c>
      <c r="Y1668" s="1" t="s">
        <v>870</v>
      </c>
      <c r="Z1668" s="12" t="s">
        <v>108</v>
      </c>
      <c r="AA1668" s="1" t="s">
        <v>108</v>
      </c>
      <c r="AB1668" s="1" t="s">
        <v>5595</v>
      </c>
      <c r="AD1668" s="12" t="s">
        <v>5595</v>
      </c>
    </row>
    <row r="1669" hidden="1" spans="2:30">
      <c r="B1669" t="e">
        <f>VLOOKUP(G1669,Summary!B:B,1,FALSE)</f>
        <v>#N/A</v>
      </c>
      <c r="C1669" t="str">
        <f t="shared" si="26"/>
        <v>REX</v>
      </c>
      <c r="D1669" s="12" t="s">
        <v>6900</v>
      </c>
      <c r="E1669" s="1" t="s">
        <v>5614</v>
      </c>
      <c r="F1669" s="12" t="s">
        <v>6901</v>
      </c>
      <c r="G1669" s="1" t="s">
        <v>5616</v>
      </c>
      <c r="H1669" s="12" t="s">
        <v>5617</v>
      </c>
      <c r="I1669" s="1" t="s">
        <v>863</v>
      </c>
      <c r="J1669" s="1" t="s">
        <v>863</v>
      </c>
      <c r="K1669" s="1" t="s">
        <v>864</v>
      </c>
      <c r="L1669" s="1" t="s">
        <v>864</v>
      </c>
      <c r="M1669" s="1" t="s">
        <v>865</v>
      </c>
      <c r="N1669" s="1" t="s">
        <v>866</v>
      </c>
      <c r="O1669" s="1" t="s">
        <v>866</v>
      </c>
      <c r="P1669" s="12" t="s">
        <v>5618</v>
      </c>
      <c r="R1669" s="12" t="s">
        <v>88</v>
      </c>
      <c r="S1669" s="1" t="s">
        <v>868</v>
      </c>
      <c r="T1669" s="1" t="s">
        <v>5640</v>
      </c>
      <c r="U1669" s="12" t="s">
        <v>5641</v>
      </c>
      <c r="W1669" s="1" t="s">
        <v>127</v>
      </c>
      <c r="Y1669" s="1" t="s">
        <v>870</v>
      </c>
      <c r="Z1669" s="12" t="s">
        <v>127</v>
      </c>
      <c r="AA1669" s="1" t="s">
        <v>127</v>
      </c>
      <c r="AB1669" s="1" t="s">
        <v>5619</v>
      </c>
      <c r="AD1669" s="12" t="s">
        <v>5619</v>
      </c>
    </row>
    <row r="1670" hidden="1" spans="2:30">
      <c r="B1670" t="e">
        <f>VLOOKUP(G1670,Summary!B:B,1,FALSE)</f>
        <v>#N/A</v>
      </c>
      <c r="C1670" t="str">
        <f t="shared" si="26"/>
        <v>REX</v>
      </c>
      <c r="D1670" s="12" t="s">
        <v>6900</v>
      </c>
      <c r="E1670" s="1" t="s">
        <v>5621</v>
      </c>
      <c r="F1670" s="12" t="s">
        <v>6902</v>
      </c>
      <c r="G1670" s="1" t="s">
        <v>5623</v>
      </c>
      <c r="H1670" s="12" t="s">
        <v>5617</v>
      </c>
      <c r="I1670" s="1" t="s">
        <v>863</v>
      </c>
      <c r="J1670" s="1" t="s">
        <v>863</v>
      </c>
      <c r="K1670" s="1" t="s">
        <v>864</v>
      </c>
      <c r="L1670" s="1" t="s">
        <v>864</v>
      </c>
      <c r="M1670" s="1" t="s">
        <v>865</v>
      </c>
      <c r="N1670" s="1" t="s">
        <v>866</v>
      </c>
      <c r="O1670" s="1" t="s">
        <v>866</v>
      </c>
      <c r="P1670" s="12" t="s">
        <v>5624</v>
      </c>
      <c r="R1670" s="12" t="s">
        <v>88</v>
      </c>
      <c r="S1670" s="1" t="s">
        <v>868</v>
      </c>
      <c r="T1670" s="1" t="s">
        <v>5640</v>
      </c>
      <c r="U1670" s="12" t="s">
        <v>5641</v>
      </c>
      <c r="W1670" s="1" t="s">
        <v>87</v>
      </c>
      <c r="Y1670" s="1" t="s">
        <v>870</v>
      </c>
      <c r="Z1670" s="12" t="s">
        <v>87</v>
      </c>
      <c r="AA1670" s="1" t="s">
        <v>87</v>
      </c>
      <c r="AB1670" s="1" t="s">
        <v>5619</v>
      </c>
      <c r="AD1670" s="12" t="s">
        <v>5619</v>
      </c>
    </row>
    <row r="1671" hidden="1" spans="2:30">
      <c r="B1671" t="e">
        <f>VLOOKUP(G1671,Summary!B:B,1,FALSE)</f>
        <v>#N/A</v>
      </c>
      <c r="C1671" t="str">
        <f t="shared" si="26"/>
        <v>REX</v>
      </c>
      <c r="D1671" s="12" t="s">
        <v>6903</v>
      </c>
      <c r="E1671" s="1" t="s">
        <v>5626</v>
      </c>
      <c r="F1671" s="12" t="s">
        <v>6904</v>
      </c>
      <c r="G1671" s="1" t="s">
        <v>5628</v>
      </c>
      <c r="H1671" s="12" t="s">
        <v>5629</v>
      </c>
      <c r="I1671" s="1" t="s">
        <v>863</v>
      </c>
      <c r="J1671" s="1" t="s">
        <v>863</v>
      </c>
      <c r="K1671" s="1" t="s">
        <v>864</v>
      </c>
      <c r="L1671" s="1" t="s">
        <v>864</v>
      </c>
      <c r="M1671" s="1" t="s">
        <v>865</v>
      </c>
      <c r="N1671" s="1" t="s">
        <v>866</v>
      </c>
      <c r="O1671" s="1" t="s">
        <v>866</v>
      </c>
      <c r="P1671" s="12" t="s">
        <v>5630</v>
      </c>
      <c r="R1671" s="12" t="s">
        <v>88</v>
      </c>
      <c r="S1671" s="1" t="s">
        <v>868</v>
      </c>
      <c r="T1671" s="1" t="s">
        <v>5640</v>
      </c>
      <c r="U1671" s="12" t="s">
        <v>5641</v>
      </c>
      <c r="W1671" s="1" t="s">
        <v>87</v>
      </c>
      <c r="Y1671" s="1" t="s">
        <v>870</v>
      </c>
      <c r="Z1671" s="12" t="s">
        <v>87</v>
      </c>
      <c r="AA1671" s="1" t="s">
        <v>87</v>
      </c>
      <c r="AB1671" s="1" t="s">
        <v>5631</v>
      </c>
      <c r="AD1671" s="12" t="s">
        <v>5631</v>
      </c>
    </row>
    <row r="1672" hidden="1" spans="2:30">
      <c r="B1672" t="e">
        <f>VLOOKUP(G1672,Summary!B:B,1,FALSE)</f>
        <v>#N/A</v>
      </c>
      <c r="C1672" t="str">
        <f t="shared" si="26"/>
        <v>ROL</v>
      </c>
      <c r="D1672" s="12" t="s">
        <v>6905</v>
      </c>
      <c r="E1672" s="1" t="s">
        <v>6906</v>
      </c>
      <c r="F1672" s="12" t="s">
        <v>6907</v>
      </c>
      <c r="G1672" s="1" t="s">
        <v>6908</v>
      </c>
      <c r="H1672" s="12" t="s">
        <v>334</v>
      </c>
      <c r="I1672" s="1" t="s">
        <v>863</v>
      </c>
      <c r="J1672" s="1" t="s">
        <v>863</v>
      </c>
      <c r="K1672" s="1" t="s">
        <v>864</v>
      </c>
      <c r="L1672" s="1" t="s">
        <v>864</v>
      </c>
      <c r="M1672" s="1" t="s">
        <v>865</v>
      </c>
      <c r="N1672" s="1" t="s">
        <v>866</v>
      </c>
      <c r="O1672" s="1" t="s">
        <v>866</v>
      </c>
      <c r="P1672" s="12" t="s">
        <v>6909</v>
      </c>
      <c r="R1672" s="12" t="s">
        <v>88</v>
      </c>
      <c r="S1672" s="1" t="s">
        <v>5637</v>
      </c>
      <c r="T1672" s="1" t="s">
        <v>869</v>
      </c>
      <c r="U1672" s="12" t="s">
        <v>869</v>
      </c>
      <c r="W1672" s="1" t="s">
        <v>147</v>
      </c>
      <c r="Y1672" s="1" t="s">
        <v>147</v>
      </c>
      <c r="Z1672" s="12" t="s">
        <v>870</v>
      </c>
      <c r="AA1672" s="1" t="s">
        <v>870</v>
      </c>
      <c r="AB1672" s="1" t="s">
        <v>6910</v>
      </c>
      <c r="AD1672" s="12" t="s">
        <v>870</v>
      </c>
    </row>
    <row r="1673" hidden="1" spans="2:30">
      <c r="B1673" t="e">
        <f>VLOOKUP(G1673,Summary!B:B,1,FALSE)</f>
        <v>#N/A</v>
      </c>
      <c r="C1673" t="str">
        <f t="shared" si="26"/>
        <v>ROL</v>
      </c>
      <c r="D1673" s="12" t="s">
        <v>6905</v>
      </c>
      <c r="E1673" s="1" t="s">
        <v>6906</v>
      </c>
      <c r="F1673" s="12" t="s">
        <v>6911</v>
      </c>
      <c r="G1673" s="1" t="s">
        <v>6908</v>
      </c>
      <c r="H1673" s="12" t="s">
        <v>334</v>
      </c>
      <c r="I1673" s="1" t="s">
        <v>863</v>
      </c>
      <c r="J1673" s="1" t="s">
        <v>863</v>
      </c>
      <c r="K1673" s="1" t="s">
        <v>864</v>
      </c>
      <c r="L1673" s="1" t="s">
        <v>864</v>
      </c>
      <c r="M1673" s="1" t="s">
        <v>865</v>
      </c>
      <c r="N1673" s="1" t="s">
        <v>866</v>
      </c>
      <c r="O1673" s="1" t="s">
        <v>866</v>
      </c>
      <c r="P1673" s="12" t="s">
        <v>6909</v>
      </c>
      <c r="R1673" s="12" t="s">
        <v>88</v>
      </c>
      <c r="S1673" s="1" t="s">
        <v>5637</v>
      </c>
      <c r="T1673" s="1" t="s">
        <v>5640</v>
      </c>
      <c r="U1673" s="12" t="s">
        <v>5641</v>
      </c>
      <c r="W1673" s="1" t="s">
        <v>147</v>
      </c>
      <c r="Y1673" s="1" t="s">
        <v>870</v>
      </c>
      <c r="Z1673" s="12" t="s">
        <v>147</v>
      </c>
      <c r="AA1673" s="1" t="s">
        <v>147</v>
      </c>
      <c r="AB1673" s="1" t="s">
        <v>6910</v>
      </c>
      <c r="AD1673" s="12" t="s">
        <v>6912</v>
      </c>
    </row>
    <row r="1674" hidden="1" spans="2:30">
      <c r="B1674" t="e">
        <f>VLOOKUP(G1674,Summary!B:B,1,FALSE)</f>
        <v>#N/A</v>
      </c>
      <c r="C1674" t="str">
        <f t="shared" si="26"/>
        <v>ROL</v>
      </c>
      <c r="D1674" s="12" t="s">
        <v>6913</v>
      </c>
      <c r="E1674" s="1" t="s">
        <v>6914</v>
      </c>
      <c r="F1674" s="12" t="s">
        <v>6915</v>
      </c>
      <c r="G1674" s="1" t="s">
        <v>6916</v>
      </c>
      <c r="H1674" s="12" t="s">
        <v>6917</v>
      </c>
      <c r="I1674" s="1" t="s">
        <v>863</v>
      </c>
      <c r="J1674" s="1" t="s">
        <v>863</v>
      </c>
      <c r="K1674" s="1" t="s">
        <v>864</v>
      </c>
      <c r="L1674" s="1" t="s">
        <v>864</v>
      </c>
      <c r="M1674" s="1" t="s">
        <v>865</v>
      </c>
      <c r="N1674" s="1" t="s">
        <v>866</v>
      </c>
      <c r="O1674" s="1" t="s">
        <v>866</v>
      </c>
      <c r="P1674" s="12" t="s">
        <v>6918</v>
      </c>
      <c r="R1674" s="12" t="s">
        <v>88</v>
      </c>
      <c r="S1674" s="1" t="s">
        <v>5637</v>
      </c>
      <c r="T1674" s="1" t="s">
        <v>869</v>
      </c>
      <c r="U1674" s="12" t="s">
        <v>869</v>
      </c>
      <c r="W1674" s="1" t="s">
        <v>127</v>
      </c>
      <c r="Y1674" s="1" t="s">
        <v>127</v>
      </c>
      <c r="Z1674" s="12" t="s">
        <v>870</v>
      </c>
      <c r="AA1674" s="1" t="s">
        <v>870</v>
      </c>
      <c r="AB1674" s="1" t="s">
        <v>6919</v>
      </c>
      <c r="AD1674" s="12" t="s">
        <v>870</v>
      </c>
    </row>
    <row r="1675" hidden="1" spans="2:30">
      <c r="B1675" t="e">
        <f>VLOOKUP(G1675,Summary!B:B,1,FALSE)</f>
        <v>#N/A</v>
      </c>
      <c r="C1675" t="str">
        <f t="shared" si="26"/>
        <v>ROL</v>
      </c>
      <c r="D1675" s="12" t="s">
        <v>6913</v>
      </c>
      <c r="E1675" s="1" t="s">
        <v>6914</v>
      </c>
      <c r="F1675" s="12" t="s">
        <v>6920</v>
      </c>
      <c r="G1675" s="1" t="s">
        <v>6916</v>
      </c>
      <c r="H1675" s="12" t="s">
        <v>6917</v>
      </c>
      <c r="I1675" s="1" t="s">
        <v>863</v>
      </c>
      <c r="J1675" s="1" t="s">
        <v>863</v>
      </c>
      <c r="K1675" s="1" t="s">
        <v>864</v>
      </c>
      <c r="L1675" s="1" t="s">
        <v>864</v>
      </c>
      <c r="M1675" s="1" t="s">
        <v>865</v>
      </c>
      <c r="N1675" s="1" t="s">
        <v>866</v>
      </c>
      <c r="O1675" s="1" t="s">
        <v>866</v>
      </c>
      <c r="P1675" s="12" t="s">
        <v>6918</v>
      </c>
      <c r="R1675" s="12" t="s">
        <v>88</v>
      </c>
      <c r="S1675" s="1" t="s">
        <v>5637</v>
      </c>
      <c r="T1675" s="1" t="s">
        <v>5640</v>
      </c>
      <c r="U1675" s="12" t="s">
        <v>5641</v>
      </c>
      <c r="W1675" s="1" t="s">
        <v>127</v>
      </c>
      <c r="Y1675" s="1" t="s">
        <v>870</v>
      </c>
      <c r="Z1675" s="12" t="s">
        <v>127</v>
      </c>
      <c r="AA1675" s="1" t="s">
        <v>127</v>
      </c>
      <c r="AB1675" s="1" t="s">
        <v>6919</v>
      </c>
      <c r="AD1675" s="12" t="s">
        <v>6921</v>
      </c>
    </row>
    <row r="1676" hidden="1" spans="2:30">
      <c r="B1676" t="e">
        <f>VLOOKUP(G1676,Summary!B:B,1,FALSE)</f>
        <v>#N/A</v>
      </c>
      <c r="C1676" t="str">
        <f t="shared" si="26"/>
        <v>ROL</v>
      </c>
      <c r="D1676" s="12" t="s">
        <v>6922</v>
      </c>
      <c r="E1676" s="1" t="s">
        <v>6923</v>
      </c>
      <c r="F1676" s="12" t="s">
        <v>6924</v>
      </c>
      <c r="G1676" s="1" t="s">
        <v>6925</v>
      </c>
      <c r="H1676" s="12" t="s">
        <v>6876</v>
      </c>
      <c r="I1676" s="1" t="s">
        <v>863</v>
      </c>
      <c r="J1676" s="1" t="s">
        <v>863</v>
      </c>
      <c r="K1676" s="1" t="s">
        <v>864</v>
      </c>
      <c r="L1676" s="1" t="s">
        <v>864</v>
      </c>
      <c r="M1676" s="1" t="s">
        <v>865</v>
      </c>
      <c r="N1676" s="1" t="s">
        <v>866</v>
      </c>
      <c r="O1676" s="1" t="s">
        <v>866</v>
      </c>
      <c r="P1676" s="12" t="s">
        <v>6926</v>
      </c>
      <c r="R1676" s="12" t="s">
        <v>88</v>
      </c>
      <c r="S1676" s="1" t="s">
        <v>5637</v>
      </c>
      <c r="T1676" s="1" t="s">
        <v>869</v>
      </c>
      <c r="U1676" s="12" t="s">
        <v>869</v>
      </c>
      <c r="W1676" s="1" t="s">
        <v>108</v>
      </c>
      <c r="Y1676" s="1" t="s">
        <v>108</v>
      </c>
      <c r="Z1676" s="12" t="s">
        <v>870</v>
      </c>
      <c r="AA1676" s="1" t="s">
        <v>870</v>
      </c>
      <c r="AB1676" s="1" t="s">
        <v>6927</v>
      </c>
      <c r="AD1676" s="12" t="s">
        <v>870</v>
      </c>
    </row>
    <row r="1677" hidden="1" spans="2:30">
      <c r="B1677" t="e">
        <f>VLOOKUP(G1677,Summary!B:B,1,FALSE)</f>
        <v>#N/A</v>
      </c>
      <c r="C1677" t="str">
        <f t="shared" si="26"/>
        <v>ROL</v>
      </c>
      <c r="D1677" s="12" t="s">
        <v>6922</v>
      </c>
      <c r="E1677" s="1" t="s">
        <v>6923</v>
      </c>
      <c r="F1677" s="12" t="s">
        <v>6928</v>
      </c>
      <c r="G1677" s="1" t="s">
        <v>6925</v>
      </c>
      <c r="H1677" s="12" t="s">
        <v>6876</v>
      </c>
      <c r="I1677" s="1" t="s">
        <v>863</v>
      </c>
      <c r="J1677" s="1" t="s">
        <v>863</v>
      </c>
      <c r="K1677" s="1" t="s">
        <v>864</v>
      </c>
      <c r="L1677" s="1" t="s">
        <v>864</v>
      </c>
      <c r="M1677" s="1" t="s">
        <v>865</v>
      </c>
      <c r="N1677" s="1" t="s">
        <v>866</v>
      </c>
      <c r="O1677" s="1" t="s">
        <v>866</v>
      </c>
      <c r="P1677" s="12" t="s">
        <v>6926</v>
      </c>
      <c r="R1677" s="12" t="s">
        <v>88</v>
      </c>
      <c r="S1677" s="1" t="s">
        <v>5637</v>
      </c>
      <c r="T1677" s="1" t="s">
        <v>5640</v>
      </c>
      <c r="U1677" s="12" t="s">
        <v>5641</v>
      </c>
      <c r="W1677" s="1" t="s">
        <v>108</v>
      </c>
      <c r="Y1677" s="1" t="s">
        <v>870</v>
      </c>
      <c r="Z1677" s="12" t="s">
        <v>108</v>
      </c>
      <c r="AA1677" s="1" t="s">
        <v>108</v>
      </c>
      <c r="AB1677" s="1" t="s">
        <v>6927</v>
      </c>
      <c r="AD1677" s="12" t="s">
        <v>6929</v>
      </c>
    </row>
    <row r="1678" hidden="1" spans="2:30">
      <c r="B1678" t="e">
        <f>VLOOKUP(G1678,Summary!B:B,1,FALSE)</f>
        <v>#N/A</v>
      </c>
      <c r="C1678" t="str">
        <f t="shared" si="26"/>
        <v>ROL</v>
      </c>
      <c r="D1678" s="12" t="s">
        <v>6930</v>
      </c>
      <c r="E1678" s="1" t="s">
        <v>6931</v>
      </c>
      <c r="F1678" s="12" t="s">
        <v>6932</v>
      </c>
      <c r="G1678" s="1" t="s">
        <v>6933</v>
      </c>
      <c r="H1678" s="12" t="s">
        <v>6934</v>
      </c>
      <c r="I1678" s="1" t="s">
        <v>863</v>
      </c>
      <c r="J1678" s="1" t="s">
        <v>863</v>
      </c>
      <c r="K1678" s="1" t="s">
        <v>864</v>
      </c>
      <c r="L1678" s="1" t="s">
        <v>864</v>
      </c>
      <c r="M1678" s="1" t="s">
        <v>865</v>
      </c>
      <c r="N1678" s="1" t="s">
        <v>866</v>
      </c>
      <c r="O1678" s="1" t="s">
        <v>866</v>
      </c>
      <c r="P1678" s="12" t="s">
        <v>6935</v>
      </c>
      <c r="R1678" s="12" t="s">
        <v>88</v>
      </c>
      <c r="S1678" s="1" t="s">
        <v>5637</v>
      </c>
      <c r="T1678" s="1" t="s">
        <v>869</v>
      </c>
      <c r="U1678" s="12" t="s">
        <v>869</v>
      </c>
      <c r="W1678" s="1" t="s">
        <v>87</v>
      </c>
      <c r="Y1678" s="1" t="s">
        <v>87</v>
      </c>
      <c r="Z1678" s="12" t="s">
        <v>870</v>
      </c>
      <c r="AA1678" s="1" t="s">
        <v>870</v>
      </c>
      <c r="AB1678" s="1" t="s">
        <v>6936</v>
      </c>
      <c r="AD1678" s="12" t="s">
        <v>870</v>
      </c>
    </row>
    <row r="1679" hidden="1" spans="2:30">
      <c r="B1679" t="e">
        <f>VLOOKUP(G1679,Summary!B:B,1,FALSE)</f>
        <v>#N/A</v>
      </c>
      <c r="C1679" t="str">
        <f t="shared" si="26"/>
        <v>ROL</v>
      </c>
      <c r="D1679" s="12" t="s">
        <v>6937</v>
      </c>
      <c r="E1679" s="1" t="s">
        <v>6938</v>
      </c>
      <c r="F1679" s="12" t="s">
        <v>6939</v>
      </c>
      <c r="G1679" s="1" t="s">
        <v>6940</v>
      </c>
      <c r="H1679" s="12" t="s">
        <v>6941</v>
      </c>
      <c r="I1679" s="1" t="s">
        <v>863</v>
      </c>
      <c r="J1679" s="1" t="s">
        <v>863</v>
      </c>
      <c r="K1679" s="1" t="s">
        <v>864</v>
      </c>
      <c r="L1679" s="1" t="s">
        <v>864</v>
      </c>
      <c r="M1679" s="1" t="s">
        <v>865</v>
      </c>
      <c r="N1679" s="1" t="s">
        <v>866</v>
      </c>
      <c r="O1679" s="1" t="s">
        <v>866</v>
      </c>
      <c r="P1679" s="12" t="s">
        <v>6942</v>
      </c>
      <c r="R1679" s="12" t="s">
        <v>88</v>
      </c>
      <c r="S1679" s="1" t="s">
        <v>5637</v>
      </c>
      <c r="T1679" s="1" t="s">
        <v>869</v>
      </c>
      <c r="U1679" s="12" t="s">
        <v>869</v>
      </c>
      <c r="W1679" s="1" t="s">
        <v>281</v>
      </c>
      <c r="Y1679" s="1" t="s">
        <v>281</v>
      </c>
      <c r="Z1679" s="12" t="s">
        <v>870</v>
      </c>
      <c r="AA1679" s="1" t="s">
        <v>870</v>
      </c>
      <c r="AB1679" s="1" t="s">
        <v>6943</v>
      </c>
      <c r="AD1679" s="12" t="s">
        <v>870</v>
      </c>
    </row>
    <row r="1680" hidden="1" spans="2:30">
      <c r="B1680" t="e">
        <f>VLOOKUP(G1680,Summary!B:B,1,FALSE)</f>
        <v>#N/A</v>
      </c>
      <c r="C1680" t="str">
        <f t="shared" si="26"/>
        <v>ROL</v>
      </c>
      <c r="D1680" s="12" t="s">
        <v>6937</v>
      </c>
      <c r="E1680" s="1" t="s">
        <v>6938</v>
      </c>
      <c r="F1680" s="12" t="s">
        <v>6944</v>
      </c>
      <c r="G1680" s="1" t="s">
        <v>6940</v>
      </c>
      <c r="H1680" s="12" t="s">
        <v>6941</v>
      </c>
      <c r="I1680" s="1" t="s">
        <v>863</v>
      </c>
      <c r="J1680" s="1" t="s">
        <v>863</v>
      </c>
      <c r="K1680" s="1" t="s">
        <v>864</v>
      </c>
      <c r="L1680" s="1" t="s">
        <v>864</v>
      </c>
      <c r="M1680" s="1" t="s">
        <v>865</v>
      </c>
      <c r="N1680" s="1" t="s">
        <v>866</v>
      </c>
      <c r="O1680" s="1" t="s">
        <v>866</v>
      </c>
      <c r="P1680" s="12" t="s">
        <v>6942</v>
      </c>
      <c r="R1680" s="12" t="s">
        <v>88</v>
      </c>
      <c r="S1680" s="1" t="s">
        <v>5637</v>
      </c>
      <c r="T1680" s="1" t="s">
        <v>5640</v>
      </c>
      <c r="U1680" s="12" t="s">
        <v>5641</v>
      </c>
      <c r="W1680" s="1" t="s">
        <v>281</v>
      </c>
      <c r="Y1680" s="1" t="s">
        <v>870</v>
      </c>
      <c r="Z1680" s="12" t="s">
        <v>281</v>
      </c>
      <c r="AA1680" s="1" t="s">
        <v>281</v>
      </c>
      <c r="AB1680" s="1" t="s">
        <v>6943</v>
      </c>
      <c r="AD1680" s="12" t="s">
        <v>6945</v>
      </c>
    </row>
    <row r="1681" hidden="1" spans="2:30">
      <c r="B1681" t="e">
        <f>VLOOKUP(G1681,Summary!B:B,1,FALSE)</f>
        <v>#N/A</v>
      </c>
      <c r="C1681" t="str">
        <f t="shared" si="26"/>
        <v>ROL</v>
      </c>
      <c r="D1681" s="12" t="s">
        <v>6946</v>
      </c>
      <c r="E1681" s="1" t="s">
        <v>6947</v>
      </c>
      <c r="F1681" s="12" t="s">
        <v>6948</v>
      </c>
      <c r="G1681" s="1" t="s">
        <v>6949</v>
      </c>
      <c r="H1681" s="12" t="s">
        <v>6950</v>
      </c>
      <c r="I1681" s="1" t="s">
        <v>863</v>
      </c>
      <c r="J1681" s="1" t="s">
        <v>863</v>
      </c>
      <c r="K1681" s="1" t="s">
        <v>864</v>
      </c>
      <c r="L1681" s="1" t="s">
        <v>864</v>
      </c>
      <c r="M1681" s="1" t="s">
        <v>865</v>
      </c>
      <c r="N1681" s="1" t="s">
        <v>866</v>
      </c>
      <c r="O1681" s="1" t="s">
        <v>866</v>
      </c>
      <c r="P1681" s="12" t="s">
        <v>6951</v>
      </c>
      <c r="R1681" s="12" t="s">
        <v>88</v>
      </c>
      <c r="S1681" s="1" t="s">
        <v>5637</v>
      </c>
      <c r="T1681" s="1" t="s">
        <v>869</v>
      </c>
      <c r="U1681" s="12" t="s">
        <v>869</v>
      </c>
      <c r="W1681" s="1" t="s">
        <v>216</v>
      </c>
      <c r="Y1681" s="1" t="s">
        <v>216</v>
      </c>
      <c r="Z1681" s="12" t="s">
        <v>870</v>
      </c>
      <c r="AA1681" s="1" t="s">
        <v>870</v>
      </c>
      <c r="AB1681" s="1" t="s">
        <v>6952</v>
      </c>
      <c r="AD1681" s="12" t="s">
        <v>870</v>
      </c>
    </row>
    <row r="1682" hidden="1" spans="2:30">
      <c r="B1682" t="e">
        <f>VLOOKUP(G1682,Summary!B:B,1,FALSE)</f>
        <v>#N/A</v>
      </c>
      <c r="C1682" t="str">
        <f t="shared" si="26"/>
        <v>ROL</v>
      </c>
      <c r="D1682" s="12" t="s">
        <v>6946</v>
      </c>
      <c r="E1682" s="1" t="s">
        <v>6947</v>
      </c>
      <c r="F1682" s="12" t="s">
        <v>6953</v>
      </c>
      <c r="G1682" s="1" t="s">
        <v>6949</v>
      </c>
      <c r="H1682" s="12" t="s">
        <v>6950</v>
      </c>
      <c r="I1682" s="1" t="s">
        <v>863</v>
      </c>
      <c r="J1682" s="1" t="s">
        <v>863</v>
      </c>
      <c r="K1682" s="1" t="s">
        <v>864</v>
      </c>
      <c r="L1682" s="1" t="s">
        <v>864</v>
      </c>
      <c r="M1682" s="1" t="s">
        <v>865</v>
      </c>
      <c r="N1682" s="1" t="s">
        <v>866</v>
      </c>
      <c r="O1682" s="1" t="s">
        <v>866</v>
      </c>
      <c r="P1682" s="12" t="s">
        <v>6951</v>
      </c>
      <c r="R1682" s="12" t="s">
        <v>88</v>
      </c>
      <c r="S1682" s="1" t="s">
        <v>5637</v>
      </c>
      <c r="T1682" s="1" t="s">
        <v>5640</v>
      </c>
      <c r="U1682" s="12" t="s">
        <v>5641</v>
      </c>
      <c r="W1682" s="1" t="s">
        <v>216</v>
      </c>
      <c r="Y1682" s="1" t="s">
        <v>870</v>
      </c>
      <c r="Z1682" s="12" t="s">
        <v>216</v>
      </c>
      <c r="AA1682" s="1" t="s">
        <v>216</v>
      </c>
      <c r="AB1682" s="1" t="s">
        <v>6952</v>
      </c>
      <c r="AD1682" s="12" t="s">
        <v>6954</v>
      </c>
    </row>
    <row r="1683" hidden="1" spans="2:30">
      <c r="B1683" t="e">
        <f>VLOOKUP(G1683,Summary!B:B,1,FALSE)</f>
        <v>#N/A</v>
      </c>
      <c r="C1683" t="str">
        <f t="shared" si="26"/>
        <v>REX</v>
      </c>
      <c r="D1683" s="12" t="s">
        <v>6955</v>
      </c>
      <c r="E1683" s="1" t="s">
        <v>6796</v>
      </c>
      <c r="F1683" s="12" t="s">
        <v>6956</v>
      </c>
      <c r="G1683" s="1" t="s">
        <v>6798</v>
      </c>
      <c r="H1683" s="12" t="s">
        <v>6799</v>
      </c>
      <c r="I1683" s="1" t="s">
        <v>863</v>
      </c>
      <c r="J1683" s="1" t="s">
        <v>863</v>
      </c>
      <c r="K1683" s="1" t="s">
        <v>864</v>
      </c>
      <c r="L1683" s="1" t="s">
        <v>864</v>
      </c>
      <c r="M1683" s="1" t="s">
        <v>865</v>
      </c>
      <c r="N1683" s="1" t="s">
        <v>866</v>
      </c>
      <c r="O1683" s="1" t="s">
        <v>866</v>
      </c>
      <c r="P1683" s="12" t="s">
        <v>6800</v>
      </c>
      <c r="R1683" s="12" t="s">
        <v>88</v>
      </c>
      <c r="S1683" s="1" t="s">
        <v>868</v>
      </c>
      <c r="T1683" s="1" t="s">
        <v>5640</v>
      </c>
      <c r="U1683" s="12" t="s">
        <v>5641</v>
      </c>
      <c r="W1683" s="1" t="s">
        <v>147</v>
      </c>
      <c r="Y1683" s="1" t="s">
        <v>870</v>
      </c>
      <c r="Z1683" s="12" t="s">
        <v>147</v>
      </c>
      <c r="AA1683" s="1" t="s">
        <v>147</v>
      </c>
      <c r="AB1683" s="1" t="s">
        <v>6801</v>
      </c>
      <c r="AD1683" s="12" t="s">
        <v>6801</v>
      </c>
    </row>
    <row r="1684" hidden="1" spans="2:30">
      <c r="B1684" t="e">
        <f>VLOOKUP(G1684,Summary!B:B,1,FALSE)</f>
        <v>#N/A</v>
      </c>
      <c r="C1684" t="str">
        <f t="shared" si="26"/>
        <v>REX</v>
      </c>
      <c r="D1684" s="12" t="s">
        <v>6955</v>
      </c>
      <c r="E1684" s="1" t="s">
        <v>6803</v>
      </c>
      <c r="F1684" s="12" t="s">
        <v>6957</v>
      </c>
      <c r="G1684" s="1" t="s">
        <v>6805</v>
      </c>
      <c r="H1684" s="12" t="s">
        <v>6799</v>
      </c>
      <c r="I1684" s="1" t="s">
        <v>863</v>
      </c>
      <c r="J1684" s="1" t="s">
        <v>863</v>
      </c>
      <c r="K1684" s="1" t="s">
        <v>864</v>
      </c>
      <c r="L1684" s="1" t="s">
        <v>864</v>
      </c>
      <c r="M1684" s="1" t="s">
        <v>865</v>
      </c>
      <c r="N1684" s="1" t="s">
        <v>866</v>
      </c>
      <c r="O1684" s="1" t="s">
        <v>866</v>
      </c>
      <c r="P1684" s="12" t="s">
        <v>6806</v>
      </c>
      <c r="R1684" s="12" t="s">
        <v>88</v>
      </c>
      <c r="S1684" s="1" t="s">
        <v>868</v>
      </c>
      <c r="T1684" s="1" t="s">
        <v>5640</v>
      </c>
      <c r="U1684" s="12" t="s">
        <v>5641</v>
      </c>
      <c r="W1684" s="1" t="s">
        <v>87</v>
      </c>
      <c r="Y1684" s="1" t="s">
        <v>870</v>
      </c>
      <c r="Z1684" s="12" t="s">
        <v>87</v>
      </c>
      <c r="AA1684" s="1" t="s">
        <v>87</v>
      </c>
      <c r="AB1684" s="1" t="s">
        <v>6801</v>
      </c>
      <c r="AD1684" s="12" t="s">
        <v>6801</v>
      </c>
    </row>
    <row r="1685" hidden="1" spans="2:30">
      <c r="B1685" t="e">
        <f>VLOOKUP(G1685,Summary!B:B,1,FALSE)</f>
        <v>#N/A</v>
      </c>
      <c r="C1685" t="str">
        <f t="shared" si="26"/>
        <v>ROL</v>
      </c>
      <c r="D1685" s="12" t="s">
        <v>6958</v>
      </c>
      <c r="E1685" s="1" t="s">
        <v>6959</v>
      </c>
      <c r="F1685" s="12" t="s">
        <v>6960</v>
      </c>
      <c r="G1685" s="1" t="s">
        <v>6961</v>
      </c>
      <c r="H1685" s="12" t="s">
        <v>6962</v>
      </c>
      <c r="I1685" s="1" t="s">
        <v>863</v>
      </c>
      <c r="J1685" s="1" t="s">
        <v>863</v>
      </c>
      <c r="K1685" s="1" t="s">
        <v>864</v>
      </c>
      <c r="L1685" s="1" t="s">
        <v>864</v>
      </c>
      <c r="M1685" s="1" t="s">
        <v>865</v>
      </c>
      <c r="N1685" s="1" t="s">
        <v>866</v>
      </c>
      <c r="O1685" s="1" t="s">
        <v>866</v>
      </c>
      <c r="P1685" s="12" t="s">
        <v>6963</v>
      </c>
      <c r="R1685" s="12" t="s">
        <v>73</v>
      </c>
      <c r="S1685" s="1" t="s">
        <v>5637</v>
      </c>
      <c r="T1685" s="1" t="s">
        <v>869</v>
      </c>
      <c r="U1685" s="12" t="s">
        <v>869</v>
      </c>
      <c r="W1685" s="1" t="s">
        <v>108</v>
      </c>
      <c r="Y1685" s="1" t="s">
        <v>108</v>
      </c>
      <c r="Z1685" s="12" t="s">
        <v>870</v>
      </c>
      <c r="AA1685" s="1" t="s">
        <v>870</v>
      </c>
      <c r="AB1685" s="1" t="s">
        <v>6964</v>
      </c>
      <c r="AD1685" s="12" t="s">
        <v>870</v>
      </c>
    </row>
    <row r="1686" hidden="1" spans="2:30">
      <c r="B1686" t="e">
        <f>VLOOKUP(G1686,Summary!B:B,1,FALSE)</f>
        <v>#N/A</v>
      </c>
      <c r="C1686" t="str">
        <f t="shared" si="26"/>
        <v>ROL</v>
      </c>
      <c r="D1686" s="12" t="s">
        <v>6958</v>
      </c>
      <c r="E1686" s="1" t="s">
        <v>6959</v>
      </c>
      <c r="F1686" s="12" t="s">
        <v>6965</v>
      </c>
      <c r="G1686" s="1" t="s">
        <v>6961</v>
      </c>
      <c r="H1686" s="12" t="s">
        <v>6962</v>
      </c>
      <c r="I1686" s="1" t="s">
        <v>863</v>
      </c>
      <c r="J1686" s="1" t="s">
        <v>863</v>
      </c>
      <c r="K1686" s="1" t="s">
        <v>864</v>
      </c>
      <c r="L1686" s="1" t="s">
        <v>864</v>
      </c>
      <c r="M1686" s="1" t="s">
        <v>865</v>
      </c>
      <c r="N1686" s="1" t="s">
        <v>866</v>
      </c>
      <c r="O1686" s="1" t="s">
        <v>866</v>
      </c>
      <c r="P1686" s="12" t="s">
        <v>6963</v>
      </c>
      <c r="R1686" s="12" t="s">
        <v>73</v>
      </c>
      <c r="S1686" s="1" t="s">
        <v>5637</v>
      </c>
      <c r="T1686" s="1" t="s">
        <v>5640</v>
      </c>
      <c r="U1686" s="12" t="s">
        <v>5641</v>
      </c>
      <c r="W1686" s="1" t="s">
        <v>108</v>
      </c>
      <c r="Y1686" s="1" t="s">
        <v>870</v>
      </c>
      <c r="Z1686" s="12" t="s">
        <v>108</v>
      </c>
      <c r="AA1686" s="1" t="s">
        <v>108</v>
      </c>
      <c r="AB1686" s="1" t="s">
        <v>6964</v>
      </c>
      <c r="AD1686" s="12" t="s">
        <v>6966</v>
      </c>
    </row>
    <row r="1687" hidden="1" spans="2:30">
      <c r="B1687" t="e">
        <f>VLOOKUP(G1687,Summary!B:B,1,FALSE)</f>
        <v>#N/A</v>
      </c>
      <c r="C1687" t="str">
        <f t="shared" si="26"/>
        <v>REX</v>
      </c>
      <c r="D1687" s="12" t="s">
        <v>6967</v>
      </c>
      <c r="E1687" s="1" t="s">
        <v>6819</v>
      </c>
      <c r="F1687" s="12" t="s">
        <v>6968</v>
      </c>
      <c r="G1687" s="1" t="s">
        <v>6821</v>
      </c>
      <c r="H1687" s="12" t="s">
        <v>6822</v>
      </c>
      <c r="I1687" s="1" t="s">
        <v>863</v>
      </c>
      <c r="J1687" s="1" t="s">
        <v>863</v>
      </c>
      <c r="K1687" s="1" t="s">
        <v>864</v>
      </c>
      <c r="L1687" s="1" t="s">
        <v>864</v>
      </c>
      <c r="M1687" s="1" t="s">
        <v>865</v>
      </c>
      <c r="N1687" s="1" t="s">
        <v>866</v>
      </c>
      <c r="O1687" s="1" t="s">
        <v>866</v>
      </c>
      <c r="P1687" s="12" t="s">
        <v>6823</v>
      </c>
      <c r="R1687" s="12" t="s">
        <v>88</v>
      </c>
      <c r="S1687" s="1" t="s">
        <v>868</v>
      </c>
      <c r="T1687" s="1" t="s">
        <v>5640</v>
      </c>
      <c r="U1687" s="12" t="s">
        <v>5641</v>
      </c>
      <c r="W1687" s="1" t="s">
        <v>680</v>
      </c>
      <c r="Y1687" s="1" t="s">
        <v>870</v>
      </c>
      <c r="Z1687" s="12" t="s">
        <v>680</v>
      </c>
      <c r="AA1687" s="1" t="s">
        <v>680</v>
      </c>
      <c r="AB1687" s="1" t="s">
        <v>6824</v>
      </c>
      <c r="AD1687" s="12" t="s">
        <v>6824</v>
      </c>
    </row>
    <row r="1688" hidden="1" spans="2:30">
      <c r="B1688" t="e">
        <f>VLOOKUP(G1688,Summary!B:B,1,FALSE)</f>
        <v>#N/A</v>
      </c>
      <c r="C1688" t="str">
        <f t="shared" si="26"/>
        <v>REX</v>
      </c>
      <c r="D1688" s="12" t="s">
        <v>6967</v>
      </c>
      <c r="E1688" s="1" t="s">
        <v>6826</v>
      </c>
      <c r="F1688" s="12" t="s">
        <v>6969</v>
      </c>
      <c r="G1688" s="1" t="s">
        <v>6828</v>
      </c>
      <c r="H1688" s="12" t="s">
        <v>6822</v>
      </c>
      <c r="I1688" s="1" t="s">
        <v>863</v>
      </c>
      <c r="J1688" s="1" t="s">
        <v>863</v>
      </c>
      <c r="K1688" s="1" t="s">
        <v>864</v>
      </c>
      <c r="L1688" s="1" t="s">
        <v>864</v>
      </c>
      <c r="M1688" s="1" t="s">
        <v>865</v>
      </c>
      <c r="N1688" s="1" t="s">
        <v>866</v>
      </c>
      <c r="O1688" s="1" t="s">
        <v>866</v>
      </c>
      <c r="P1688" s="12" t="s">
        <v>6829</v>
      </c>
      <c r="R1688" s="12" t="s">
        <v>88</v>
      </c>
      <c r="S1688" s="1" t="s">
        <v>868</v>
      </c>
      <c r="T1688" s="1" t="s">
        <v>5640</v>
      </c>
      <c r="U1688" s="12" t="s">
        <v>5641</v>
      </c>
      <c r="W1688" s="1" t="s">
        <v>87</v>
      </c>
      <c r="Y1688" s="1" t="s">
        <v>870</v>
      </c>
      <c r="Z1688" s="12" t="s">
        <v>87</v>
      </c>
      <c r="AA1688" s="1" t="s">
        <v>87</v>
      </c>
      <c r="AB1688" s="1" t="s">
        <v>6824</v>
      </c>
      <c r="AD1688" s="12" t="s">
        <v>6824</v>
      </c>
    </row>
    <row r="1689" hidden="1" spans="2:30">
      <c r="B1689" t="e">
        <f>VLOOKUP(G1689,Summary!B:B,1,FALSE)</f>
        <v>#N/A</v>
      </c>
      <c r="C1689" t="str">
        <f t="shared" si="26"/>
        <v>REX</v>
      </c>
      <c r="D1689" s="12" t="s">
        <v>6967</v>
      </c>
      <c r="E1689" s="1" t="s">
        <v>6831</v>
      </c>
      <c r="F1689" s="12" t="s">
        <v>6970</v>
      </c>
      <c r="G1689" s="1" t="s">
        <v>6833</v>
      </c>
      <c r="H1689" s="12" t="s">
        <v>6822</v>
      </c>
      <c r="I1689" s="1" t="s">
        <v>863</v>
      </c>
      <c r="J1689" s="1" t="s">
        <v>863</v>
      </c>
      <c r="K1689" s="1" t="s">
        <v>864</v>
      </c>
      <c r="L1689" s="1" t="s">
        <v>864</v>
      </c>
      <c r="M1689" s="1" t="s">
        <v>865</v>
      </c>
      <c r="N1689" s="1" t="s">
        <v>866</v>
      </c>
      <c r="O1689" s="1" t="s">
        <v>866</v>
      </c>
      <c r="P1689" s="12" t="s">
        <v>6834</v>
      </c>
      <c r="R1689" s="12" t="s">
        <v>88</v>
      </c>
      <c r="S1689" s="1" t="s">
        <v>868</v>
      </c>
      <c r="T1689" s="1" t="s">
        <v>5640</v>
      </c>
      <c r="U1689" s="12" t="s">
        <v>5641</v>
      </c>
      <c r="W1689" s="1" t="s">
        <v>87</v>
      </c>
      <c r="Y1689" s="1" t="s">
        <v>870</v>
      </c>
      <c r="Z1689" s="12" t="s">
        <v>87</v>
      </c>
      <c r="AA1689" s="1" t="s">
        <v>87</v>
      </c>
      <c r="AB1689" s="1" t="s">
        <v>6824</v>
      </c>
      <c r="AD1689" s="12" t="s">
        <v>6824</v>
      </c>
    </row>
    <row r="1690" hidden="1" spans="2:30">
      <c r="B1690" t="e">
        <f>VLOOKUP(G1690,Summary!B:B,1,FALSE)</f>
        <v>#N/A</v>
      </c>
      <c r="C1690" t="str">
        <f t="shared" si="26"/>
        <v>REX</v>
      </c>
      <c r="D1690" s="12" t="s">
        <v>6971</v>
      </c>
      <c r="E1690" s="1" t="s">
        <v>6836</v>
      </c>
      <c r="F1690" s="12" t="s">
        <v>6972</v>
      </c>
      <c r="G1690" s="1" t="s">
        <v>6838</v>
      </c>
      <c r="H1690" s="12" t="s">
        <v>6839</v>
      </c>
      <c r="I1690" s="1" t="s">
        <v>863</v>
      </c>
      <c r="J1690" s="1" t="s">
        <v>863</v>
      </c>
      <c r="K1690" s="1" t="s">
        <v>864</v>
      </c>
      <c r="L1690" s="1" t="s">
        <v>864</v>
      </c>
      <c r="M1690" s="1" t="s">
        <v>865</v>
      </c>
      <c r="N1690" s="1" t="s">
        <v>866</v>
      </c>
      <c r="O1690" s="1" t="s">
        <v>866</v>
      </c>
      <c r="P1690" s="12" t="s">
        <v>6840</v>
      </c>
      <c r="R1690" s="12" t="s">
        <v>88</v>
      </c>
      <c r="S1690" s="1" t="s">
        <v>868</v>
      </c>
      <c r="T1690" s="1" t="s">
        <v>5640</v>
      </c>
      <c r="U1690" s="12" t="s">
        <v>5641</v>
      </c>
      <c r="W1690" s="1" t="s">
        <v>680</v>
      </c>
      <c r="Y1690" s="1" t="s">
        <v>870</v>
      </c>
      <c r="Z1690" s="12" t="s">
        <v>680</v>
      </c>
      <c r="AA1690" s="1" t="s">
        <v>680</v>
      </c>
      <c r="AB1690" s="1" t="s">
        <v>6841</v>
      </c>
      <c r="AD1690" s="12" t="s">
        <v>6841</v>
      </c>
    </row>
    <row r="1691" hidden="1" spans="2:30">
      <c r="B1691" t="e">
        <f>VLOOKUP(G1691,Summary!B:B,1,FALSE)</f>
        <v>#N/A</v>
      </c>
      <c r="C1691" t="str">
        <f t="shared" si="26"/>
        <v>REX</v>
      </c>
      <c r="D1691" s="12" t="s">
        <v>6973</v>
      </c>
      <c r="E1691" s="1" t="s">
        <v>6810</v>
      </c>
      <c r="F1691" s="12" t="s">
        <v>6974</v>
      </c>
      <c r="G1691" s="1" t="s">
        <v>6812</v>
      </c>
      <c r="H1691" s="12" t="s">
        <v>6813</v>
      </c>
      <c r="I1691" s="1" t="s">
        <v>863</v>
      </c>
      <c r="J1691" s="1" t="s">
        <v>863</v>
      </c>
      <c r="K1691" s="1" t="s">
        <v>864</v>
      </c>
      <c r="L1691" s="1" t="s">
        <v>864</v>
      </c>
      <c r="M1691" s="1" t="s">
        <v>865</v>
      </c>
      <c r="N1691" s="1" t="s">
        <v>866</v>
      </c>
      <c r="O1691" s="1" t="s">
        <v>866</v>
      </c>
      <c r="P1691" s="12" t="s">
        <v>6814</v>
      </c>
      <c r="R1691" s="12" t="s">
        <v>73</v>
      </c>
      <c r="S1691" s="1" t="s">
        <v>868</v>
      </c>
      <c r="T1691" s="1" t="s">
        <v>5640</v>
      </c>
      <c r="U1691" s="12" t="s">
        <v>5641</v>
      </c>
      <c r="W1691" s="1" t="s">
        <v>108</v>
      </c>
      <c r="Y1691" s="1" t="s">
        <v>870</v>
      </c>
      <c r="Z1691" s="12" t="s">
        <v>108</v>
      </c>
      <c r="AA1691" s="1" t="s">
        <v>108</v>
      </c>
      <c r="AB1691" s="1" t="s">
        <v>6815</v>
      </c>
      <c r="AD1691" s="12" t="s">
        <v>6815</v>
      </c>
    </row>
    <row r="1692" hidden="1" spans="2:30">
      <c r="B1692" t="e">
        <f>VLOOKUP(G1692,Summary!B:B,1,FALSE)</f>
        <v>#N/A</v>
      </c>
      <c r="C1692" t="str">
        <f t="shared" si="26"/>
        <v>ROL</v>
      </c>
      <c r="D1692" s="12" t="s">
        <v>6975</v>
      </c>
      <c r="E1692" s="1" t="s">
        <v>6976</v>
      </c>
      <c r="F1692" s="12" t="s">
        <v>6977</v>
      </c>
      <c r="G1692" s="1" t="s">
        <v>6978</v>
      </c>
      <c r="H1692" s="12" t="s">
        <v>399</v>
      </c>
      <c r="I1692" s="1" t="s">
        <v>863</v>
      </c>
      <c r="J1692" s="1" t="s">
        <v>863</v>
      </c>
      <c r="K1692" s="1" t="s">
        <v>864</v>
      </c>
      <c r="L1692" s="1" t="s">
        <v>864</v>
      </c>
      <c r="M1692" s="1" t="s">
        <v>865</v>
      </c>
      <c r="N1692" s="1" t="s">
        <v>866</v>
      </c>
      <c r="O1692" s="1" t="s">
        <v>866</v>
      </c>
      <c r="P1692" s="12" t="s">
        <v>6979</v>
      </c>
      <c r="R1692" s="12" t="s">
        <v>88</v>
      </c>
      <c r="S1692" s="1" t="s">
        <v>5637</v>
      </c>
      <c r="T1692" s="1" t="s">
        <v>869</v>
      </c>
      <c r="U1692" s="12" t="s">
        <v>869</v>
      </c>
      <c r="W1692" s="1" t="s">
        <v>127</v>
      </c>
      <c r="Y1692" s="1" t="s">
        <v>127</v>
      </c>
      <c r="Z1692" s="12" t="s">
        <v>870</v>
      </c>
      <c r="AA1692" s="1" t="s">
        <v>870</v>
      </c>
      <c r="AB1692" s="1" t="s">
        <v>6980</v>
      </c>
      <c r="AD1692" s="12" t="s">
        <v>870</v>
      </c>
    </row>
    <row r="1693" hidden="1" spans="2:30">
      <c r="B1693" t="e">
        <f>VLOOKUP(G1693,Summary!B:B,1,FALSE)</f>
        <v>#N/A</v>
      </c>
      <c r="C1693" t="str">
        <f t="shared" si="26"/>
        <v>ROL</v>
      </c>
      <c r="D1693" s="12" t="s">
        <v>6975</v>
      </c>
      <c r="E1693" s="1" t="s">
        <v>6976</v>
      </c>
      <c r="F1693" s="12" t="s">
        <v>6981</v>
      </c>
      <c r="G1693" s="1" t="s">
        <v>6978</v>
      </c>
      <c r="H1693" s="12" t="s">
        <v>399</v>
      </c>
      <c r="I1693" s="1" t="s">
        <v>863</v>
      </c>
      <c r="J1693" s="1" t="s">
        <v>863</v>
      </c>
      <c r="K1693" s="1" t="s">
        <v>864</v>
      </c>
      <c r="L1693" s="1" t="s">
        <v>864</v>
      </c>
      <c r="M1693" s="1" t="s">
        <v>865</v>
      </c>
      <c r="N1693" s="1" t="s">
        <v>866</v>
      </c>
      <c r="O1693" s="1" t="s">
        <v>866</v>
      </c>
      <c r="P1693" s="12" t="s">
        <v>6979</v>
      </c>
      <c r="R1693" s="12" t="s">
        <v>88</v>
      </c>
      <c r="S1693" s="1" t="s">
        <v>5637</v>
      </c>
      <c r="T1693" s="1" t="s">
        <v>5640</v>
      </c>
      <c r="U1693" s="12" t="s">
        <v>5641</v>
      </c>
      <c r="W1693" s="1" t="s">
        <v>127</v>
      </c>
      <c r="Y1693" s="1" t="s">
        <v>870</v>
      </c>
      <c r="Z1693" s="12" t="s">
        <v>127</v>
      </c>
      <c r="AA1693" s="1" t="s">
        <v>127</v>
      </c>
      <c r="AB1693" s="1" t="s">
        <v>6980</v>
      </c>
      <c r="AD1693" s="12" t="s">
        <v>6982</v>
      </c>
    </row>
    <row r="1694" hidden="1" spans="2:30">
      <c r="B1694" t="e">
        <f>VLOOKUP(G1694,Summary!B:B,1,FALSE)</f>
        <v>#N/A</v>
      </c>
      <c r="C1694" t="str">
        <f t="shared" si="26"/>
        <v>ROL</v>
      </c>
      <c r="D1694" s="12" t="s">
        <v>6983</v>
      </c>
      <c r="E1694" s="1" t="s">
        <v>6984</v>
      </c>
      <c r="F1694" s="12" t="s">
        <v>6985</v>
      </c>
      <c r="G1694" s="1" t="s">
        <v>6986</v>
      </c>
      <c r="H1694" s="12" t="s">
        <v>180</v>
      </c>
      <c r="I1694" s="1" t="s">
        <v>863</v>
      </c>
      <c r="J1694" s="1" t="s">
        <v>863</v>
      </c>
      <c r="K1694" s="1" t="s">
        <v>864</v>
      </c>
      <c r="L1694" s="1" t="s">
        <v>864</v>
      </c>
      <c r="M1694" s="1" t="s">
        <v>865</v>
      </c>
      <c r="N1694" s="1" t="s">
        <v>866</v>
      </c>
      <c r="O1694" s="1" t="s">
        <v>866</v>
      </c>
      <c r="P1694" s="12" t="s">
        <v>6987</v>
      </c>
      <c r="R1694" s="12" t="s">
        <v>88</v>
      </c>
      <c r="S1694" s="1" t="s">
        <v>5637</v>
      </c>
      <c r="T1694" s="1" t="s">
        <v>869</v>
      </c>
      <c r="U1694" s="12" t="s">
        <v>869</v>
      </c>
      <c r="W1694" s="1" t="s">
        <v>87</v>
      </c>
      <c r="Y1694" s="1" t="s">
        <v>87</v>
      </c>
      <c r="Z1694" s="12" t="s">
        <v>870</v>
      </c>
      <c r="AA1694" s="1" t="s">
        <v>870</v>
      </c>
      <c r="AB1694" s="1" t="s">
        <v>6988</v>
      </c>
      <c r="AD1694" s="12" t="s">
        <v>870</v>
      </c>
    </row>
    <row r="1695" hidden="1" spans="2:30">
      <c r="B1695" t="e">
        <f>VLOOKUP(G1695,Summary!B:B,1,FALSE)</f>
        <v>#N/A</v>
      </c>
      <c r="C1695" t="str">
        <f t="shared" si="26"/>
        <v>ROL</v>
      </c>
      <c r="D1695" s="12" t="s">
        <v>6983</v>
      </c>
      <c r="E1695" s="1" t="s">
        <v>6984</v>
      </c>
      <c r="F1695" s="12" t="s">
        <v>6989</v>
      </c>
      <c r="G1695" s="1" t="s">
        <v>6986</v>
      </c>
      <c r="H1695" s="12" t="s">
        <v>180</v>
      </c>
      <c r="I1695" s="1" t="s">
        <v>863</v>
      </c>
      <c r="J1695" s="1" t="s">
        <v>863</v>
      </c>
      <c r="K1695" s="1" t="s">
        <v>864</v>
      </c>
      <c r="L1695" s="1" t="s">
        <v>864</v>
      </c>
      <c r="M1695" s="1" t="s">
        <v>865</v>
      </c>
      <c r="N1695" s="1" t="s">
        <v>866</v>
      </c>
      <c r="O1695" s="1" t="s">
        <v>866</v>
      </c>
      <c r="P1695" s="12" t="s">
        <v>6987</v>
      </c>
      <c r="R1695" s="12" t="s">
        <v>88</v>
      </c>
      <c r="S1695" s="1" t="s">
        <v>5637</v>
      </c>
      <c r="T1695" s="1" t="s">
        <v>5640</v>
      </c>
      <c r="U1695" s="12" t="s">
        <v>5641</v>
      </c>
      <c r="W1695" s="1" t="s">
        <v>87</v>
      </c>
      <c r="Y1695" s="1" t="s">
        <v>870</v>
      </c>
      <c r="Z1695" s="12" t="s">
        <v>87</v>
      </c>
      <c r="AA1695" s="1" t="s">
        <v>87</v>
      </c>
      <c r="AB1695" s="1" t="s">
        <v>6988</v>
      </c>
      <c r="AD1695" s="12" t="s">
        <v>6990</v>
      </c>
    </row>
    <row r="1696" hidden="1" spans="2:30">
      <c r="B1696" t="e">
        <f>VLOOKUP(G1696,Summary!B:B,1,FALSE)</f>
        <v>#N/A</v>
      </c>
      <c r="C1696" t="str">
        <f t="shared" si="26"/>
        <v>ROL</v>
      </c>
      <c r="D1696" s="12" t="s">
        <v>6991</v>
      </c>
      <c r="E1696" s="1" t="s">
        <v>6992</v>
      </c>
      <c r="F1696" s="12" t="s">
        <v>6993</v>
      </c>
      <c r="G1696" s="1" t="s">
        <v>6994</v>
      </c>
      <c r="H1696" s="12" t="s">
        <v>6995</v>
      </c>
      <c r="I1696" s="1" t="s">
        <v>863</v>
      </c>
      <c r="J1696" s="1" t="s">
        <v>863</v>
      </c>
      <c r="K1696" s="1" t="s">
        <v>864</v>
      </c>
      <c r="L1696" s="1" t="s">
        <v>864</v>
      </c>
      <c r="M1696" s="1" t="s">
        <v>865</v>
      </c>
      <c r="N1696" s="1" t="s">
        <v>866</v>
      </c>
      <c r="O1696" s="1" t="s">
        <v>866</v>
      </c>
      <c r="P1696" s="12" t="s">
        <v>6996</v>
      </c>
      <c r="R1696" s="12" t="s">
        <v>88</v>
      </c>
      <c r="S1696" s="1" t="s">
        <v>5637</v>
      </c>
      <c r="T1696" s="1" t="s">
        <v>869</v>
      </c>
      <c r="U1696" s="12" t="s">
        <v>869</v>
      </c>
      <c r="W1696" s="1" t="s">
        <v>287</v>
      </c>
      <c r="Y1696" s="1" t="s">
        <v>287</v>
      </c>
      <c r="Z1696" s="12" t="s">
        <v>870</v>
      </c>
      <c r="AA1696" s="1" t="s">
        <v>870</v>
      </c>
      <c r="AB1696" s="1" t="s">
        <v>6997</v>
      </c>
      <c r="AD1696" s="12" t="s">
        <v>870</v>
      </c>
    </row>
    <row r="1697" hidden="1" spans="2:30">
      <c r="B1697" t="e">
        <f>VLOOKUP(G1697,Summary!B:B,1,FALSE)</f>
        <v>#N/A</v>
      </c>
      <c r="C1697" t="str">
        <f t="shared" si="26"/>
        <v>ROL</v>
      </c>
      <c r="D1697" s="12" t="s">
        <v>6991</v>
      </c>
      <c r="E1697" s="1" t="s">
        <v>6992</v>
      </c>
      <c r="F1697" s="12" t="s">
        <v>6998</v>
      </c>
      <c r="G1697" s="1" t="s">
        <v>6994</v>
      </c>
      <c r="H1697" s="12" t="s">
        <v>6995</v>
      </c>
      <c r="I1697" s="1" t="s">
        <v>863</v>
      </c>
      <c r="J1697" s="1" t="s">
        <v>863</v>
      </c>
      <c r="K1697" s="1" t="s">
        <v>864</v>
      </c>
      <c r="L1697" s="1" t="s">
        <v>864</v>
      </c>
      <c r="M1697" s="1" t="s">
        <v>865</v>
      </c>
      <c r="N1697" s="1" t="s">
        <v>866</v>
      </c>
      <c r="O1697" s="1" t="s">
        <v>866</v>
      </c>
      <c r="P1697" s="12" t="s">
        <v>6996</v>
      </c>
      <c r="R1697" s="12" t="s">
        <v>88</v>
      </c>
      <c r="S1697" s="1" t="s">
        <v>5637</v>
      </c>
      <c r="T1697" s="1" t="s">
        <v>5640</v>
      </c>
      <c r="U1697" s="12" t="s">
        <v>5641</v>
      </c>
      <c r="W1697" s="1" t="s">
        <v>287</v>
      </c>
      <c r="Y1697" s="1" t="s">
        <v>870</v>
      </c>
      <c r="Z1697" s="12" t="s">
        <v>287</v>
      </c>
      <c r="AA1697" s="1" t="s">
        <v>287</v>
      </c>
      <c r="AB1697" s="1" t="s">
        <v>6997</v>
      </c>
      <c r="AD1697" s="12" t="s">
        <v>6999</v>
      </c>
    </row>
    <row r="1698" hidden="1" spans="2:30">
      <c r="B1698" t="e">
        <f>VLOOKUP(G1698,Summary!B:B,1,FALSE)</f>
        <v>#N/A</v>
      </c>
      <c r="C1698" t="str">
        <f t="shared" si="26"/>
        <v>ROL</v>
      </c>
      <c r="D1698" s="12" t="s">
        <v>7000</v>
      </c>
      <c r="E1698" s="1" t="s">
        <v>7001</v>
      </c>
      <c r="F1698" s="12" t="s">
        <v>7002</v>
      </c>
      <c r="G1698" s="1" t="s">
        <v>7003</v>
      </c>
      <c r="H1698" s="12" t="s">
        <v>6885</v>
      </c>
      <c r="I1698" s="1" t="s">
        <v>863</v>
      </c>
      <c r="J1698" s="1" t="s">
        <v>863</v>
      </c>
      <c r="K1698" s="1" t="s">
        <v>864</v>
      </c>
      <c r="L1698" s="1" t="s">
        <v>864</v>
      </c>
      <c r="M1698" s="1" t="s">
        <v>865</v>
      </c>
      <c r="N1698" s="1" t="s">
        <v>866</v>
      </c>
      <c r="O1698" s="1" t="s">
        <v>866</v>
      </c>
      <c r="P1698" s="12" t="s">
        <v>7004</v>
      </c>
      <c r="R1698" s="12" t="s">
        <v>73</v>
      </c>
      <c r="S1698" s="1" t="s">
        <v>5637</v>
      </c>
      <c r="T1698" s="1" t="s">
        <v>869</v>
      </c>
      <c r="U1698" s="12" t="s">
        <v>869</v>
      </c>
      <c r="W1698" s="1" t="s">
        <v>87</v>
      </c>
      <c r="Y1698" s="1" t="s">
        <v>87</v>
      </c>
      <c r="Z1698" s="12" t="s">
        <v>870</v>
      </c>
      <c r="AA1698" s="1" t="s">
        <v>870</v>
      </c>
      <c r="AB1698" s="1" t="s">
        <v>7005</v>
      </c>
      <c r="AD1698" s="12" t="s">
        <v>870</v>
      </c>
    </row>
    <row r="1699" hidden="1" spans="2:30">
      <c r="B1699" t="e">
        <f>VLOOKUP(G1699,Summary!B:B,1,FALSE)</f>
        <v>#N/A</v>
      </c>
      <c r="C1699" t="str">
        <f t="shared" si="26"/>
        <v>ROL</v>
      </c>
      <c r="D1699" s="12" t="s">
        <v>7000</v>
      </c>
      <c r="E1699" s="1" t="s">
        <v>7001</v>
      </c>
      <c r="F1699" s="12" t="s">
        <v>7006</v>
      </c>
      <c r="G1699" s="1" t="s">
        <v>7003</v>
      </c>
      <c r="H1699" s="12" t="s">
        <v>6885</v>
      </c>
      <c r="I1699" s="1" t="s">
        <v>863</v>
      </c>
      <c r="J1699" s="1" t="s">
        <v>863</v>
      </c>
      <c r="K1699" s="1" t="s">
        <v>864</v>
      </c>
      <c r="L1699" s="1" t="s">
        <v>864</v>
      </c>
      <c r="M1699" s="1" t="s">
        <v>865</v>
      </c>
      <c r="N1699" s="1" t="s">
        <v>866</v>
      </c>
      <c r="O1699" s="1" t="s">
        <v>866</v>
      </c>
      <c r="P1699" s="12" t="s">
        <v>7004</v>
      </c>
      <c r="R1699" s="12" t="s">
        <v>73</v>
      </c>
      <c r="S1699" s="1" t="s">
        <v>5637</v>
      </c>
      <c r="T1699" s="1" t="s">
        <v>5640</v>
      </c>
      <c r="U1699" s="12" t="s">
        <v>5641</v>
      </c>
      <c r="W1699" s="1" t="s">
        <v>87</v>
      </c>
      <c r="Y1699" s="1" t="s">
        <v>870</v>
      </c>
      <c r="Z1699" s="12" t="s">
        <v>87</v>
      </c>
      <c r="AA1699" s="1" t="s">
        <v>87</v>
      </c>
      <c r="AB1699" s="1" t="s">
        <v>7005</v>
      </c>
      <c r="AD1699" s="12" t="s">
        <v>7007</v>
      </c>
    </row>
    <row r="1700" hidden="1" spans="2:30">
      <c r="B1700" t="e">
        <f>VLOOKUP(G1700,Summary!B:B,1,FALSE)</f>
        <v>#N/A</v>
      </c>
      <c r="C1700" t="str">
        <f t="shared" si="26"/>
        <v>ROL</v>
      </c>
      <c r="D1700" s="12" t="s">
        <v>7008</v>
      </c>
      <c r="E1700" s="1" t="s">
        <v>7009</v>
      </c>
      <c r="F1700" s="12" t="s">
        <v>7010</v>
      </c>
      <c r="G1700" s="1" t="s">
        <v>7011</v>
      </c>
      <c r="H1700" s="12" t="s">
        <v>7012</v>
      </c>
      <c r="I1700" s="1" t="s">
        <v>863</v>
      </c>
      <c r="J1700" s="1" t="s">
        <v>863</v>
      </c>
      <c r="K1700" s="1" t="s">
        <v>864</v>
      </c>
      <c r="L1700" s="1" t="s">
        <v>864</v>
      </c>
      <c r="M1700" s="1" t="s">
        <v>865</v>
      </c>
      <c r="N1700" s="1" t="s">
        <v>866</v>
      </c>
      <c r="O1700" s="1" t="s">
        <v>866</v>
      </c>
      <c r="P1700" s="12" t="s">
        <v>7013</v>
      </c>
      <c r="R1700" s="12" t="s">
        <v>88</v>
      </c>
      <c r="S1700" s="1" t="s">
        <v>5637</v>
      </c>
      <c r="T1700" s="1" t="s">
        <v>869</v>
      </c>
      <c r="U1700" s="12" t="s">
        <v>869</v>
      </c>
      <c r="W1700" s="1" t="s">
        <v>108</v>
      </c>
      <c r="Y1700" s="1" t="s">
        <v>108</v>
      </c>
      <c r="Z1700" s="12" t="s">
        <v>870</v>
      </c>
      <c r="AA1700" s="1" t="s">
        <v>870</v>
      </c>
      <c r="AB1700" s="1" t="s">
        <v>7014</v>
      </c>
      <c r="AD1700" s="12" t="s">
        <v>870</v>
      </c>
    </row>
    <row r="1701" hidden="1" spans="2:30">
      <c r="B1701" t="e">
        <f>VLOOKUP(G1701,Summary!B:B,1,FALSE)</f>
        <v>#N/A</v>
      </c>
      <c r="C1701" t="str">
        <f t="shared" si="26"/>
        <v>ROL</v>
      </c>
      <c r="D1701" s="12" t="s">
        <v>7008</v>
      </c>
      <c r="E1701" s="1" t="s">
        <v>7009</v>
      </c>
      <c r="F1701" s="12" t="s">
        <v>7015</v>
      </c>
      <c r="G1701" s="1" t="s">
        <v>7011</v>
      </c>
      <c r="H1701" s="12" t="s">
        <v>7012</v>
      </c>
      <c r="I1701" s="1" t="s">
        <v>863</v>
      </c>
      <c r="J1701" s="1" t="s">
        <v>863</v>
      </c>
      <c r="K1701" s="1" t="s">
        <v>864</v>
      </c>
      <c r="L1701" s="1" t="s">
        <v>864</v>
      </c>
      <c r="M1701" s="1" t="s">
        <v>865</v>
      </c>
      <c r="N1701" s="1" t="s">
        <v>866</v>
      </c>
      <c r="O1701" s="1" t="s">
        <v>866</v>
      </c>
      <c r="P1701" s="12" t="s">
        <v>7013</v>
      </c>
      <c r="R1701" s="12" t="s">
        <v>88</v>
      </c>
      <c r="S1701" s="1" t="s">
        <v>5637</v>
      </c>
      <c r="T1701" s="1" t="s">
        <v>5640</v>
      </c>
      <c r="U1701" s="12" t="s">
        <v>5641</v>
      </c>
      <c r="W1701" s="1" t="s">
        <v>108</v>
      </c>
      <c r="Y1701" s="1" t="s">
        <v>870</v>
      </c>
      <c r="Z1701" s="12" t="s">
        <v>108</v>
      </c>
      <c r="AA1701" s="1" t="s">
        <v>108</v>
      </c>
      <c r="AB1701" s="1" t="s">
        <v>7014</v>
      </c>
      <c r="AD1701" s="12" t="s">
        <v>7016</v>
      </c>
    </row>
    <row r="1702" hidden="1" spans="2:30">
      <c r="B1702" t="e">
        <f>VLOOKUP(G1702,Summary!B:B,1,FALSE)</f>
        <v>#N/A</v>
      </c>
      <c r="C1702" t="str">
        <f t="shared" si="26"/>
        <v>ROL</v>
      </c>
      <c r="D1702" s="12" t="s">
        <v>7017</v>
      </c>
      <c r="E1702" s="1" t="s">
        <v>6931</v>
      </c>
      <c r="F1702" s="12" t="s">
        <v>7018</v>
      </c>
      <c r="G1702" s="1" t="s">
        <v>6933</v>
      </c>
      <c r="H1702" s="12" t="s">
        <v>6934</v>
      </c>
      <c r="I1702" s="1" t="s">
        <v>863</v>
      </c>
      <c r="J1702" s="1" t="s">
        <v>863</v>
      </c>
      <c r="K1702" s="1" t="s">
        <v>864</v>
      </c>
      <c r="L1702" s="1" t="s">
        <v>864</v>
      </c>
      <c r="M1702" s="1" t="s">
        <v>865</v>
      </c>
      <c r="N1702" s="1" t="s">
        <v>866</v>
      </c>
      <c r="O1702" s="1" t="s">
        <v>866</v>
      </c>
      <c r="P1702" s="12" t="s">
        <v>6935</v>
      </c>
      <c r="R1702" s="12" t="s">
        <v>88</v>
      </c>
      <c r="S1702" s="1" t="s">
        <v>5637</v>
      </c>
      <c r="T1702" s="1" t="s">
        <v>7019</v>
      </c>
      <c r="U1702" s="12" t="s">
        <v>7019</v>
      </c>
      <c r="W1702" s="1" t="s">
        <v>87</v>
      </c>
      <c r="Y1702" s="1" t="s">
        <v>870</v>
      </c>
      <c r="Z1702" s="12" t="s">
        <v>870</v>
      </c>
      <c r="AA1702" s="1" t="s">
        <v>870</v>
      </c>
      <c r="AB1702" s="1" t="s">
        <v>6936</v>
      </c>
      <c r="AD1702" s="12" t="s">
        <v>870</v>
      </c>
    </row>
    <row r="1703" hidden="1" spans="2:30">
      <c r="B1703" t="e">
        <f>VLOOKUP(G1703,Summary!B:B,1,FALSE)</f>
        <v>#N/A</v>
      </c>
      <c r="C1703" t="str">
        <f t="shared" si="26"/>
        <v>ROL</v>
      </c>
      <c r="D1703" s="12" t="s">
        <v>7020</v>
      </c>
      <c r="E1703" s="1" t="s">
        <v>7021</v>
      </c>
      <c r="F1703" s="12" t="s">
        <v>7022</v>
      </c>
      <c r="G1703" s="1" t="s">
        <v>7023</v>
      </c>
      <c r="H1703" s="12" t="s">
        <v>7024</v>
      </c>
      <c r="I1703" s="1" t="s">
        <v>863</v>
      </c>
      <c r="J1703" s="1" t="s">
        <v>863</v>
      </c>
      <c r="K1703" s="1" t="s">
        <v>864</v>
      </c>
      <c r="L1703" s="1" t="s">
        <v>864</v>
      </c>
      <c r="M1703" s="1" t="s">
        <v>865</v>
      </c>
      <c r="N1703" s="1" t="s">
        <v>866</v>
      </c>
      <c r="O1703" s="1" t="s">
        <v>866</v>
      </c>
      <c r="P1703" s="12" t="s">
        <v>7025</v>
      </c>
      <c r="R1703" s="12" t="s">
        <v>88</v>
      </c>
      <c r="S1703" s="1" t="s">
        <v>5637</v>
      </c>
      <c r="T1703" s="1" t="s">
        <v>869</v>
      </c>
      <c r="U1703" s="12" t="s">
        <v>869</v>
      </c>
      <c r="W1703" s="1" t="s">
        <v>87</v>
      </c>
      <c r="Y1703" s="1" t="s">
        <v>87</v>
      </c>
      <c r="Z1703" s="12" t="s">
        <v>870</v>
      </c>
      <c r="AA1703" s="1" t="s">
        <v>870</v>
      </c>
      <c r="AB1703" s="1" t="s">
        <v>7026</v>
      </c>
      <c r="AD1703" s="12" t="s">
        <v>870</v>
      </c>
    </row>
    <row r="1704" hidden="1" spans="2:30">
      <c r="B1704" t="e">
        <f>VLOOKUP(G1704,Summary!B:B,1,FALSE)</f>
        <v>#N/A</v>
      </c>
      <c r="C1704" t="str">
        <f t="shared" si="26"/>
        <v>ROL</v>
      </c>
      <c r="D1704" s="12" t="s">
        <v>7020</v>
      </c>
      <c r="E1704" s="1" t="s">
        <v>7021</v>
      </c>
      <c r="F1704" s="12" t="s">
        <v>7027</v>
      </c>
      <c r="G1704" s="1" t="s">
        <v>7023</v>
      </c>
      <c r="H1704" s="12" t="s">
        <v>7024</v>
      </c>
      <c r="I1704" s="1" t="s">
        <v>863</v>
      </c>
      <c r="J1704" s="1" t="s">
        <v>863</v>
      </c>
      <c r="K1704" s="1" t="s">
        <v>864</v>
      </c>
      <c r="L1704" s="1" t="s">
        <v>864</v>
      </c>
      <c r="M1704" s="1" t="s">
        <v>865</v>
      </c>
      <c r="N1704" s="1" t="s">
        <v>866</v>
      </c>
      <c r="O1704" s="1" t="s">
        <v>866</v>
      </c>
      <c r="P1704" s="12" t="s">
        <v>7025</v>
      </c>
      <c r="R1704" s="12" t="s">
        <v>88</v>
      </c>
      <c r="S1704" s="1" t="s">
        <v>5637</v>
      </c>
      <c r="T1704" s="1" t="s">
        <v>5640</v>
      </c>
      <c r="U1704" s="12" t="s">
        <v>5641</v>
      </c>
      <c r="W1704" s="1" t="s">
        <v>87</v>
      </c>
      <c r="Y1704" s="1" t="s">
        <v>870</v>
      </c>
      <c r="Z1704" s="12" t="s">
        <v>87</v>
      </c>
      <c r="AA1704" s="1" t="s">
        <v>87</v>
      </c>
      <c r="AB1704" s="1" t="s">
        <v>7026</v>
      </c>
      <c r="AD1704" s="12" t="s">
        <v>7028</v>
      </c>
    </row>
    <row r="1705" hidden="1" spans="2:30">
      <c r="B1705" t="e">
        <f>VLOOKUP(G1705,Summary!B:B,1,FALSE)</f>
        <v>#N/A</v>
      </c>
      <c r="C1705" t="str">
        <f t="shared" si="26"/>
        <v>ROL</v>
      </c>
      <c r="D1705" s="12" t="s">
        <v>7029</v>
      </c>
      <c r="E1705" s="1" t="s">
        <v>7030</v>
      </c>
      <c r="F1705" s="12" t="s">
        <v>7031</v>
      </c>
      <c r="G1705" s="1" t="s">
        <v>7032</v>
      </c>
      <c r="H1705" s="12" t="s">
        <v>7033</v>
      </c>
      <c r="I1705" s="1" t="s">
        <v>863</v>
      </c>
      <c r="J1705" s="1" t="s">
        <v>863</v>
      </c>
      <c r="K1705" s="1" t="s">
        <v>864</v>
      </c>
      <c r="L1705" s="1" t="s">
        <v>864</v>
      </c>
      <c r="M1705" s="1" t="s">
        <v>865</v>
      </c>
      <c r="N1705" s="1" t="s">
        <v>866</v>
      </c>
      <c r="O1705" s="1" t="s">
        <v>866</v>
      </c>
      <c r="P1705" s="12" t="s">
        <v>7034</v>
      </c>
      <c r="R1705" s="12" t="s">
        <v>88</v>
      </c>
      <c r="S1705" s="1" t="s">
        <v>5637</v>
      </c>
      <c r="T1705" s="1" t="s">
        <v>869</v>
      </c>
      <c r="U1705" s="12" t="s">
        <v>869</v>
      </c>
      <c r="W1705" s="1" t="s">
        <v>823</v>
      </c>
      <c r="Y1705" s="1" t="s">
        <v>823</v>
      </c>
      <c r="Z1705" s="12" t="s">
        <v>870</v>
      </c>
      <c r="AA1705" s="1" t="s">
        <v>870</v>
      </c>
      <c r="AB1705" s="1" t="s">
        <v>7035</v>
      </c>
      <c r="AD1705" s="12" t="s">
        <v>870</v>
      </c>
    </row>
    <row r="1706" hidden="1" spans="2:30">
      <c r="B1706" t="e">
        <f>VLOOKUP(G1706,Summary!B:B,1,FALSE)</f>
        <v>#N/A</v>
      </c>
      <c r="C1706" t="str">
        <f t="shared" si="26"/>
        <v>ROL</v>
      </c>
      <c r="D1706" s="12" t="s">
        <v>7029</v>
      </c>
      <c r="E1706" s="1" t="s">
        <v>7030</v>
      </c>
      <c r="F1706" s="12" t="s">
        <v>7036</v>
      </c>
      <c r="G1706" s="1" t="s">
        <v>7032</v>
      </c>
      <c r="H1706" s="12" t="s">
        <v>7033</v>
      </c>
      <c r="I1706" s="1" t="s">
        <v>863</v>
      </c>
      <c r="J1706" s="1" t="s">
        <v>863</v>
      </c>
      <c r="K1706" s="1" t="s">
        <v>864</v>
      </c>
      <c r="L1706" s="1" t="s">
        <v>864</v>
      </c>
      <c r="M1706" s="1" t="s">
        <v>865</v>
      </c>
      <c r="N1706" s="1" t="s">
        <v>866</v>
      </c>
      <c r="O1706" s="1" t="s">
        <v>866</v>
      </c>
      <c r="P1706" s="12" t="s">
        <v>7034</v>
      </c>
      <c r="R1706" s="12" t="s">
        <v>88</v>
      </c>
      <c r="S1706" s="1" t="s">
        <v>5637</v>
      </c>
      <c r="T1706" s="1" t="s">
        <v>5640</v>
      </c>
      <c r="U1706" s="12" t="s">
        <v>5641</v>
      </c>
      <c r="W1706" s="1" t="s">
        <v>823</v>
      </c>
      <c r="Y1706" s="1" t="s">
        <v>870</v>
      </c>
      <c r="Z1706" s="12" t="s">
        <v>823</v>
      </c>
      <c r="AA1706" s="1" t="s">
        <v>823</v>
      </c>
      <c r="AB1706" s="1" t="s">
        <v>7035</v>
      </c>
      <c r="AD1706" s="12" t="s">
        <v>7037</v>
      </c>
    </row>
    <row r="1707" hidden="1" spans="2:30">
      <c r="B1707" t="e">
        <f>VLOOKUP(G1707,Summary!B:B,1,FALSE)</f>
        <v>#N/A</v>
      </c>
      <c r="C1707" t="str">
        <f t="shared" si="26"/>
        <v>ROL</v>
      </c>
      <c r="D1707" s="12" t="s">
        <v>7038</v>
      </c>
      <c r="E1707" s="1" t="s">
        <v>7039</v>
      </c>
      <c r="F1707" s="12" t="s">
        <v>7040</v>
      </c>
      <c r="G1707" s="1" t="s">
        <v>7041</v>
      </c>
      <c r="H1707" s="12" t="s">
        <v>7033</v>
      </c>
      <c r="I1707" s="1" t="s">
        <v>863</v>
      </c>
      <c r="J1707" s="1" t="s">
        <v>863</v>
      </c>
      <c r="K1707" s="1" t="s">
        <v>864</v>
      </c>
      <c r="L1707" s="1" t="s">
        <v>864</v>
      </c>
      <c r="M1707" s="1" t="s">
        <v>865</v>
      </c>
      <c r="N1707" s="1" t="s">
        <v>866</v>
      </c>
      <c r="O1707" s="1" t="s">
        <v>866</v>
      </c>
      <c r="P1707" s="12" t="s">
        <v>7042</v>
      </c>
      <c r="R1707" s="12" t="s">
        <v>88</v>
      </c>
      <c r="S1707" s="1" t="s">
        <v>5637</v>
      </c>
      <c r="T1707" s="1" t="s">
        <v>869</v>
      </c>
      <c r="U1707" s="12" t="s">
        <v>869</v>
      </c>
      <c r="W1707" s="1" t="s">
        <v>87</v>
      </c>
      <c r="Y1707" s="1" t="s">
        <v>87</v>
      </c>
      <c r="Z1707" s="12" t="s">
        <v>870</v>
      </c>
      <c r="AA1707" s="1" t="s">
        <v>870</v>
      </c>
      <c r="AB1707" s="1" t="s">
        <v>688</v>
      </c>
      <c r="AD1707" s="12" t="s">
        <v>870</v>
      </c>
    </row>
    <row r="1708" hidden="1" spans="2:30">
      <c r="B1708" t="e">
        <f>VLOOKUP(G1708,Summary!B:B,1,FALSE)</f>
        <v>#N/A</v>
      </c>
      <c r="C1708" t="str">
        <f t="shared" si="26"/>
        <v>ROL</v>
      </c>
      <c r="D1708" s="12" t="s">
        <v>7038</v>
      </c>
      <c r="E1708" s="1" t="s">
        <v>7039</v>
      </c>
      <c r="F1708" s="12" t="s">
        <v>7043</v>
      </c>
      <c r="G1708" s="1" t="s">
        <v>7041</v>
      </c>
      <c r="H1708" s="12" t="s">
        <v>7033</v>
      </c>
      <c r="I1708" s="1" t="s">
        <v>863</v>
      </c>
      <c r="J1708" s="1" t="s">
        <v>863</v>
      </c>
      <c r="K1708" s="1" t="s">
        <v>864</v>
      </c>
      <c r="L1708" s="1" t="s">
        <v>864</v>
      </c>
      <c r="M1708" s="1" t="s">
        <v>865</v>
      </c>
      <c r="N1708" s="1" t="s">
        <v>866</v>
      </c>
      <c r="O1708" s="1" t="s">
        <v>866</v>
      </c>
      <c r="P1708" s="12" t="s">
        <v>7042</v>
      </c>
      <c r="R1708" s="12" t="s">
        <v>88</v>
      </c>
      <c r="S1708" s="1" t="s">
        <v>5637</v>
      </c>
      <c r="T1708" s="1" t="s">
        <v>5640</v>
      </c>
      <c r="U1708" s="12" t="s">
        <v>5641</v>
      </c>
      <c r="W1708" s="1" t="s">
        <v>87</v>
      </c>
      <c r="Y1708" s="1" t="s">
        <v>870</v>
      </c>
      <c r="Z1708" s="12" t="s">
        <v>87</v>
      </c>
      <c r="AA1708" s="1" t="s">
        <v>87</v>
      </c>
      <c r="AB1708" s="1" t="s">
        <v>688</v>
      </c>
      <c r="AD1708" s="12" t="s">
        <v>7044</v>
      </c>
    </row>
    <row r="1709" hidden="1" spans="2:30">
      <c r="B1709" t="e">
        <f>VLOOKUP(G1709,Summary!B:B,1,FALSE)</f>
        <v>#N/A</v>
      </c>
      <c r="C1709" t="str">
        <f t="shared" si="26"/>
        <v>ROL</v>
      </c>
      <c r="D1709" s="12" t="s">
        <v>7045</v>
      </c>
      <c r="E1709" s="1" t="s">
        <v>7046</v>
      </c>
      <c r="F1709" s="12" t="s">
        <v>7047</v>
      </c>
      <c r="G1709" s="1" t="s">
        <v>7048</v>
      </c>
      <c r="H1709" s="12" t="s">
        <v>7049</v>
      </c>
      <c r="I1709" s="1" t="s">
        <v>863</v>
      </c>
      <c r="J1709" s="1" t="s">
        <v>863</v>
      </c>
      <c r="K1709" s="1" t="s">
        <v>864</v>
      </c>
      <c r="L1709" s="1" t="s">
        <v>864</v>
      </c>
      <c r="M1709" s="1" t="s">
        <v>865</v>
      </c>
      <c r="N1709" s="1" t="s">
        <v>866</v>
      </c>
      <c r="O1709" s="1" t="s">
        <v>866</v>
      </c>
      <c r="P1709" s="12" t="s">
        <v>7050</v>
      </c>
      <c r="R1709" s="12" t="s">
        <v>88</v>
      </c>
      <c r="S1709" s="1" t="s">
        <v>5637</v>
      </c>
      <c r="T1709" s="1" t="s">
        <v>869</v>
      </c>
      <c r="U1709" s="12" t="s">
        <v>869</v>
      </c>
      <c r="W1709" s="1" t="s">
        <v>127</v>
      </c>
      <c r="Y1709" s="1" t="s">
        <v>127</v>
      </c>
      <c r="Z1709" s="12" t="s">
        <v>870</v>
      </c>
      <c r="AA1709" s="1" t="s">
        <v>870</v>
      </c>
      <c r="AB1709" s="1" t="s">
        <v>7051</v>
      </c>
      <c r="AD1709" s="12" t="s">
        <v>870</v>
      </c>
    </row>
    <row r="1710" hidden="1" spans="2:30">
      <c r="B1710" t="e">
        <f>VLOOKUP(G1710,Summary!B:B,1,FALSE)</f>
        <v>#N/A</v>
      </c>
      <c r="C1710" t="str">
        <f t="shared" si="26"/>
        <v>ROL</v>
      </c>
      <c r="D1710" s="12" t="s">
        <v>7045</v>
      </c>
      <c r="E1710" s="1" t="s">
        <v>7046</v>
      </c>
      <c r="F1710" s="12" t="s">
        <v>7052</v>
      </c>
      <c r="G1710" s="1" t="s">
        <v>7048</v>
      </c>
      <c r="H1710" s="12" t="s">
        <v>7049</v>
      </c>
      <c r="I1710" s="1" t="s">
        <v>863</v>
      </c>
      <c r="J1710" s="1" t="s">
        <v>863</v>
      </c>
      <c r="K1710" s="1" t="s">
        <v>864</v>
      </c>
      <c r="L1710" s="1" t="s">
        <v>864</v>
      </c>
      <c r="M1710" s="1" t="s">
        <v>865</v>
      </c>
      <c r="N1710" s="1" t="s">
        <v>866</v>
      </c>
      <c r="O1710" s="1" t="s">
        <v>866</v>
      </c>
      <c r="P1710" s="12" t="s">
        <v>7050</v>
      </c>
      <c r="R1710" s="12" t="s">
        <v>88</v>
      </c>
      <c r="S1710" s="1" t="s">
        <v>5637</v>
      </c>
      <c r="T1710" s="1" t="s">
        <v>5640</v>
      </c>
      <c r="U1710" s="12" t="s">
        <v>5641</v>
      </c>
      <c r="W1710" s="1" t="s">
        <v>127</v>
      </c>
      <c r="Y1710" s="1" t="s">
        <v>870</v>
      </c>
      <c r="Z1710" s="12" t="s">
        <v>127</v>
      </c>
      <c r="AA1710" s="1" t="s">
        <v>127</v>
      </c>
      <c r="AB1710" s="1" t="s">
        <v>7051</v>
      </c>
      <c r="AD1710" s="12" t="s">
        <v>7053</v>
      </c>
    </row>
    <row r="1711" hidden="1" spans="2:30">
      <c r="B1711" t="e">
        <f>VLOOKUP(G1711,Summary!B:B,1,FALSE)</f>
        <v>#N/A</v>
      </c>
      <c r="C1711" t="str">
        <f t="shared" si="26"/>
        <v>ROL</v>
      </c>
      <c r="D1711" s="12" t="s">
        <v>7054</v>
      </c>
      <c r="E1711" s="1" t="s">
        <v>7055</v>
      </c>
      <c r="F1711" s="12" t="s">
        <v>7056</v>
      </c>
      <c r="G1711" s="1" t="s">
        <v>7057</v>
      </c>
      <c r="H1711" s="12" t="s">
        <v>7049</v>
      </c>
      <c r="I1711" s="1" t="s">
        <v>863</v>
      </c>
      <c r="J1711" s="1" t="s">
        <v>863</v>
      </c>
      <c r="K1711" s="1" t="s">
        <v>864</v>
      </c>
      <c r="L1711" s="1" t="s">
        <v>864</v>
      </c>
      <c r="M1711" s="1" t="s">
        <v>865</v>
      </c>
      <c r="N1711" s="1" t="s">
        <v>866</v>
      </c>
      <c r="O1711" s="1" t="s">
        <v>866</v>
      </c>
      <c r="P1711" s="12" t="s">
        <v>7058</v>
      </c>
      <c r="R1711" s="12" t="s">
        <v>88</v>
      </c>
      <c r="S1711" s="1" t="s">
        <v>5637</v>
      </c>
      <c r="T1711" s="1" t="s">
        <v>869</v>
      </c>
      <c r="U1711" s="12" t="s">
        <v>869</v>
      </c>
      <c r="W1711" s="1" t="s">
        <v>87</v>
      </c>
      <c r="Y1711" s="1" t="s">
        <v>87</v>
      </c>
      <c r="Z1711" s="12" t="s">
        <v>870</v>
      </c>
      <c r="AA1711" s="1" t="s">
        <v>870</v>
      </c>
      <c r="AB1711" s="1" t="s">
        <v>7051</v>
      </c>
      <c r="AD1711" s="12" t="s">
        <v>870</v>
      </c>
    </row>
    <row r="1712" hidden="1" spans="2:30">
      <c r="B1712" t="e">
        <f>VLOOKUP(G1712,Summary!B:B,1,FALSE)</f>
        <v>#N/A</v>
      </c>
      <c r="C1712" t="str">
        <f t="shared" si="26"/>
        <v>ROL</v>
      </c>
      <c r="D1712" s="12" t="s">
        <v>7054</v>
      </c>
      <c r="E1712" s="1" t="s">
        <v>7055</v>
      </c>
      <c r="F1712" s="12" t="s">
        <v>7059</v>
      </c>
      <c r="G1712" s="1" t="s">
        <v>7057</v>
      </c>
      <c r="H1712" s="12" t="s">
        <v>7049</v>
      </c>
      <c r="I1712" s="1" t="s">
        <v>863</v>
      </c>
      <c r="J1712" s="1" t="s">
        <v>863</v>
      </c>
      <c r="K1712" s="1" t="s">
        <v>864</v>
      </c>
      <c r="L1712" s="1" t="s">
        <v>864</v>
      </c>
      <c r="M1712" s="1" t="s">
        <v>865</v>
      </c>
      <c r="N1712" s="1" t="s">
        <v>866</v>
      </c>
      <c r="O1712" s="1" t="s">
        <v>866</v>
      </c>
      <c r="P1712" s="12" t="s">
        <v>7058</v>
      </c>
      <c r="R1712" s="12" t="s">
        <v>88</v>
      </c>
      <c r="S1712" s="1" t="s">
        <v>5637</v>
      </c>
      <c r="T1712" s="1" t="s">
        <v>5640</v>
      </c>
      <c r="U1712" s="12" t="s">
        <v>5641</v>
      </c>
      <c r="W1712" s="1" t="s">
        <v>87</v>
      </c>
      <c r="Y1712" s="1" t="s">
        <v>870</v>
      </c>
      <c r="Z1712" s="12" t="s">
        <v>87</v>
      </c>
      <c r="AA1712" s="1" t="s">
        <v>87</v>
      </c>
      <c r="AB1712" s="1" t="s">
        <v>7051</v>
      </c>
      <c r="AD1712" s="12" t="s">
        <v>7060</v>
      </c>
    </row>
    <row r="1713" hidden="1" spans="2:30">
      <c r="B1713" t="e">
        <f>VLOOKUP(G1713,Summary!B:B,1,FALSE)</f>
        <v>#N/A</v>
      </c>
      <c r="C1713" t="str">
        <f t="shared" si="26"/>
        <v>ROL</v>
      </c>
      <c r="D1713" s="12" t="s">
        <v>7061</v>
      </c>
      <c r="E1713" s="1" t="s">
        <v>7062</v>
      </c>
      <c r="F1713" s="12" t="s">
        <v>7063</v>
      </c>
      <c r="G1713" s="1" t="s">
        <v>7064</v>
      </c>
      <c r="H1713" s="12" t="s">
        <v>7065</v>
      </c>
      <c r="I1713" s="1" t="s">
        <v>863</v>
      </c>
      <c r="J1713" s="1" t="s">
        <v>863</v>
      </c>
      <c r="K1713" s="1" t="s">
        <v>864</v>
      </c>
      <c r="L1713" s="1" t="s">
        <v>864</v>
      </c>
      <c r="M1713" s="1" t="s">
        <v>865</v>
      </c>
      <c r="N1713" s="1" t="s">
        <v>866</v>
      </c>
      <c r="O1713" s="1" t="s">
        <v>866</v>
      </c>
      <c r="P1713" s="12" t="s">
        <v>7066</v>
      </c>
      <c r="R1713" s="12" t="s">
        <v>73</v>
      </c>
      <c r="S1713" s="1" t="s">
        <v>5637</v>
      </c>
      <c r="T1713" s="1" t="s">
        <v>869</v>
      </c>
      <c r="U1713" s="12" t="s">
        <v>869</v>
      </c>
      <c r="W1713" s="1" t="s">
        <v>127</v>
      </c>
      <c r="Y1713" s="1" t="s">
        <v>127</v>
      </c>
      <c r="Z1713" s="12" t="s">
        <v>870</v>
      </c>
      <c r="AA1713" s="1" t="s">
        <v>870</v>
      </c>
      <c r="AB1713" s="1" t="s">
        <v>7067</v>
      </c>
      <c r="AD1713" s="12" t="s">
        <v>870</v>
      </c>
    </row>
    <row r="1714" hidden="1" spans="2:30">
      <c r="B1714" t="e">
        <f>VLOOKUP(G1714,Summary!B:B,1,FALSE)</f>
        <v>#N/A</v>
      </c>
      <c r="C1714" t="str">
        <f t="shared" si="26"/>
        <v>ROL</v>
      </c>
      <c r="D1714" s="12" t="s">
        <v>7061</v>
      </c>
      <c r="E1714" s="1" t="s">
        <v>7062</v>
      </c>
      <c r="F1714" s="12" t="s">
        <v>7068</v>
      </c>
      <c r="G1714" s="1" t="s">
        <v>7064</v>
      </c>
      <c r="H1714" s="12" t="s">
        <v>7065</v>
      </c>
      <c r="I1714" s="1" t="s">
        <v>863</v>
      </c>
      <c r="J1714" s="1" t="s">
        <v>863</v>
      </c>
      <c r="K1714" s="1" t="s">
        <v>864</v>
      </c>
      <c r="L1714" s="1" t="s">
        <v>864</v>
      </c>
      <c r="M1714" s="1" t="s">
        <v>865</v>
      </c>
      <c r="N1714" s="1" t="s">
        <v>866</v>
      </c>
      <c r="O1714" s="1" t="s">
        <v>866</v>
      </c>
      <c r="P1714" s="12" t="s">
        <v>7066</v>
      </c>
      <c r="R1714" s="12" t="s">
        <v>73</v>
      </c>
      <c r="S1714" s="1" t="s">
        <v>5637</v>
      </c>
      <c r="T1714" s="1" t="s">
        <v>5640</v>
      </c>
      <c r="U1714" s="12" t="s">
        <v>5641</v>
      </c>
      <c r="W1714" s="1" t="s">
        <v>127</v>
      </c>
      <c r="Y1714" s="1" t="s">
        <v>870</v>
      </c>
      <c r="Z1714" s="12" t="s">
        <v>127</v>
      </c>
      <c r="AA1714" s="1" t="s">
        <v>127</v>
      </c>
      <c r="AB1714" s="1" t="s">
        <v>7067</v>
      </c>
      <c r="AD1714" s="12" t="s">
        <v>7069</v>
      </c>
    </row>
    <row r="1715" hidden="1" spans="2:30">
      <c r="B1715" t="e">
        <f>VLOOKUP(G1715,Summary!B:B,1,FALSE)</f>
        <v>#N/A</v>
      </c>
      <c r="C1715" t="str">
        <f t="shared" si="26"/>
        <v>ROL</v>
      </c>
      <c r="D1715" s="12" t="s">
        <v>7070</v>
      </c>
      <c r="E1715" s="1" t="s">
        <v>7071</v>
      </c>
      <c r="F1715" s="12" t="s">
        <v>7072</v>
      </c>
      <c r="G1715" s="1" t="s">
        <v>7073</v>
      </c>
      <c r="H1715" s="12" t="s">
        <v>141</v>
      </c>
      <c r="I1715" s="1" t="s">
        <v>863</v>
      </c>
      <c r="J1715" s="1" t="s">
        <v>863</v>
      </c>
      <c r="K1715" s="1" t="s">
        <v>864</v>
      </c>
      <c r="L1715" s="1" t="s">
        <v>864</v>
      </c>
      <c r="M1715" s="1" t="s">
        <v>865</v>
      </c>
      <c r="N1715" s="1" t="s">
        <v>866</v>
      </c>
      <c r="O1715" s="1" t="s">
        <v>866</v>
      </c>
      <c r="P1715" s="12" t="s">
        <v>7074</v>
      </c>
      <c r="R1715" s="12" t="s">
        <v>88</v>
      </c>
      <c r="S1715" s="1" t="s">
        <v>5637</v>
      </c>
      <c r="T1715" s="1" t="s">
        <v>869</v>
      </c>
      <c r="U1715" s="12" t="s">
        <v>869</v>
      </c>
      <c r="W1715" s="1" t="s">
        <v>87</v>
      </c>
      <c r="Y1715" s="1" t="s">
        <v>87</v>
      </c>
      <c r="Z1715" s="12" t="s">
        <v>870</v>
      </c>
      <c r="AA1715" s="1" t="s">
        <v>870</v>
      </c>
      <c r="AB1715" s="1" t="s">
        <v>7075</v>
      </c>
      <c r="AD1715" s="12" t="s">
        <v>870</v>
      </c>
    </row>
    <row r="1716" hidden="1" spans="2:30">
      <c r="B1716" t="e">
        <f>VLOOKUP(G1716,Summary!B:B,1,FALSE)</f>
        <v>#N/A</v>
      </c>
      <c r="C1716" t="str">
        <f t="shared" si="26"/>
        <v>ROL</v>
      </c>
      <c r="D1716" s="12" t="s">
        <v>7070</v>
      </c>
      <c r="E1716" s="1" t="s">
        <v>7071</v>
      </c>
      <c r="F1716" s="12" t="s">
        <v>7076</v>
      </c>
      <c r="G1716" s="1" t="s">
        <v>7073</v>
      </c>
      <c r="H1716" s="12" t="s">
        <v>141</v>
      </c>
      <c r="I1716" s="1" t="s">
        <v>863</v>
      </c>
      <c r="J1716" s="1" t="s">
        <v>863</v>
      </c>
      <c r="K1716" s="1" t="s">
        <v>864</v>
      </c>
      <c r="L1716" s="1" t="s">
        <v>864</v>
      </c>
      <c r="M1716" s="1" t="s">
        <v>865</v>
      </c>
      <c r="N1716" s="1" t="s">
        <v>866</v>
      </c>
      <c r="O1716" s="1" t="s">
        <v>866</v>
      </c>
      <c r="P1716" s="12" t="s">
        <v>7074</v>
      </c>
      <c r="R1716" s="12" t="s">
        <v>88</v>
      </c>
      <c r="S1716" s="1" t="s">
        <v>5637</v>
      </c>
      <c r="T1716" s="1" t="s">
        <v>5640</v>
      </c>
      <c r="U1716" s="12" t="s">
        <v>5641</v>
      </c>
      <c r="W1716" s="1" t="s">
        <v>87</v>
      </c>
      <c r="Y1716" s="1" t="s">
        <v>870</v>
      </c>
      <c r="Z1716" s="12" t="s">
        <v>87</v>
      </c>
      <c r="AA1716" s="1" t="s">
        <v>87</v>
      </c>
      <c r="AB1716" s="1" t="s">
        <v>7075</v>
      </c>
      <c r="AD1716" s="12" t="s">
        <v>7077</v>
      </c>
    </row>
    <row r="1717" hidden="1" spans="2:30">
      <c r="B1717" t="e">
        <f>VLOOKUP(G1717,Summary!B:B,1,FALSE)</f>
        <v>#N/A</v>
      </c>
      <c r="C1717" t="str">
        <f t="shared" si="26"/>
        <v>ROL</v>
      </c>
      <c r="D1717" s="12" t="s">
        <v>7078</v>
      </c>
      <c r="E1717" s="1" t="s">
        <v>7079</v>
      </c>
      <c r="F1717" s="12" t="s">
        <v>7080</v>
      </c>
      <c r="G1717" s="1" t="s">
        <v>7081</v>
      </c>
      <c r="H1717" s="12" t="s">
        <v>686</v>
      </c>
      <c r="I1717" s="1" t="s">
        <v>863</v>
      </c>
      <c r="J1717" s="1" t="s">
        <v>863</v>
      </c>
      <c r="K1717" s="1" t="s">
        <v>864</v>
      </c>
      <c r="L1717" s="1" t="s">
        <v>864</v>
      </c>
      <c r="M1717" s="1" t="s">
        <v>865</v>
      </c>
      <c r="N1717" s="1" t="s">
        <v>866</v>
      </c>
      <c r="O1717" s="1" t="s">
        <v>866</v>
      </c>
      <c r="P1717" s="12" t="s">
        <v>7082</v>
      </c>
      <c r="R1717" s="12" t="s">
        <v>73</v>
      </c>
      <c r="S1717" s="1" t="s">
        <v>5637</v>
      </c>
      <c r="T1717" s="1" t="s">
        <v>869</v>
      </c>
      <c r="U1717" s="12" t="s">
        <v>869</v>
      </c>
      <c r="W1717" s="1" t="s">
        <v>127</v>
      </c>
      <c r="Y1717" s="1" t="s">
        <v>127</v>
      </c>
      <c r="Z1717" s="12" t="s">
        <v>870</v>
      </c>
      <c r="AA1717" s="1" t="s">
        <v>870</v>
      </c>
      <c r="AB1717" s="1" t="s">
        <v>7083</v>
      </c>
      <c r="AD1717" s="12" t="s">
        <v>870</v>
      </c>
    </row>
    <row r="1718" hidden="1" spans="2:30">
      <c r="B1718" t="e">
        <f>VLOOKUP(G1718,Summary!B:B,1,FALSE)</f>
        <v>#N/A</v>
      </c>
      <c r="C1718" t="str">
        <f t="shared" si="26"/>
        <v>ROL</v>
      </c>
      <c r="D1718" s="12" t="s">
        <v>7078</v>
      </c>
      <c r="E1718" s="1" t="s">
        <v>7079</v>
      </c>
      <c r="F1718" s="12" t="s">
        <v>7084</v>
      </c>
      <c r="G1718" s="1" t="s">
        <v>7081</v>
      </c>
      <c r="H1718" s="12" t="s">
        <v>686</v>
      </c>
      <c r="I1718" s="1" t="s">
        <v>863</v>
      </c>
      <c r="J1718" s="1" t="s">
        <v>863</v>
      </c>
      <c r="K1718" s="1" t="s">
        <v>864</v>
      </c>
      <c r="L1718" s="1" t="s">
        <v>864</v>
      </c>
      <c r="M1718" s="1" t="s">
        <v>865</v>
      </c>
      <c r="N1718" s="1" t="s">
        <v>866</v>
      </c>
      <c r="O1718" s="1" t="s">
        <v>866</v>
      </c>
      <c r="P1718" s="12" t="s">
        <v>7082</v>
      </c>
      <c r="R1718" s="12" t="s">
        <v>73</v>
      </c>
      <c r="S1718" s="1" t="s">
        <v>5637</v>
      </c>
      <c r="T1718" s="1" t="s">
        <v>5640</v>
      </c>
      <c r="U1718" s="12" t="s">
        <v>5641</v>
      </c>
      <c r="W1718" s="1" t="s">
        <v>127</v>
      </c>
      <c r="Y1718" s="1" t="s">
        <v>870</v>
      </c>
      <c r="Z1718" s="12" t="s">
        <v>127</v>
      </c>
      <c r="AA1718" s="1" t="s">
        <v>127</v>
      </c>
      <c r="AB1718" s="1" t="s">
        <v>7083</v>
      </c>
      <c r="AD1718" s="12" t="s">
        <v>7085</v>
      </c>
    </row>
    <row r="1719" hidden="1" spans="2:30">
      <c r="B1719" t="e">
        <f>VLOOKUP(G1719,Summary!B:B,1,FALSE)</f>
        <v>#N/A</v>
      </c>
      <c r="C1719" t="str">
        <f t="shared" si="26"/>
        <v>ROL</v>
      </c>
      <c r="D1719" s="12" t="s">
        <v>7086</v>
      </c>
      <c r="E1719" s="1" t="s">
        <v>7087</v>
      </c>
      <c r="F1719" s="12" t="s">
        <v>7088</v>
      </c>
      <c r="G1719" s="1" t="s">
        <v>7089</v>
      </c>
      <c r="H1719" s="12" t="s">
        <v>328</v>
      </c>
      <c r="I1719" s="1" t="s">
        <v>863</v>
      </c>
      <c r="J1719" s="1" t="s">
        <v>863</v>
      </c>
      <c r="K1719" s="1" t="s">
        <v>864</v>
      </c>
      <c r="L1719" s="1" t="s">
        <v>864</v>
      </c>
      <c r="M1719" s="1" t="s">
        <v>865</v>
      </c>
      <c r="N1719" s="1" t="s">
        <v>866</v>
      </c>
      <c r="O1719" s="1" t="s">
        <v>866</v>
      </c>
      <c r="P1719" s="12" t="s">
        <v>7090</v>
      </c>
      <c r="R1719" s="12" t="s">
        <v>88</v>
      </c>
      <c r="S1719" s="1" t="s">
        <v>5637</v>
      </c>
      <c r="T1719" s="1" t="s">
        <v>869</v>
      </c>
      <c r="U1719" s="12" t="s">
        <v>869</v>
      </c>
      <c r="W1719" s="1" t="s">
        <v>7091</v>
      </c>
      <c r="Y1719" s="1" t="s">
        <v>7091</v>
      </c>
      <c r="Z1719" s="12" t="s">
        <v>870</v>
      </c>
      <c r="AA1719" s="1" t="s">
        <v>870</v>
      </c>
      <c r="AB1719" s="1" t="s">
        <v>7092</v>
      </c>
      <c r="AD1719" s="12" t="s">
        <v>870</v>
      </c>
    </row>
    <row r="1720" hidden="1" spans="2:30">
      <c r="B1720" t="e">
        <f>VLOOKUP(G1720,Summary!B:B,1,FALSE)</f>
        <v>#N/A</v>
      </c>
      <c r="C1720" t="str">
        <f t="shared" si="26"/>
        <v>ROL</v>
      </c>
      <c r="D1720" s="12" t="s">
        <v>7086</v>
      </c>
      <c r="E1720" s="1" t="s">
        <v>7087</v>
      </c>
      <c r="F1720" s="12" t="s">
        <v>7093</v>
      </c>
      <c r="G1720" s="1" t="s">
        <v>7089</v>
      </c>
      <c r="H1720" s="12" t="s">
        <v>328</v>
      </c>
      <c r="I1720" s="1" t="s">
        <v>863</v>
      </c>
      <c r="J1720" s="1" t="s">
        <v>863</v>
      </c>
      <c r="K1720" s="1" t="s">
        <v>864</v>
      </c>
      <c r="L1720" s="1" t="s">
        <v>864</v>
      </c>
      <c r="M1720" s="1" t="s">
        <v>865</v>
      </c>
      <c r="N1720" s="1" t="s">
        <v>866</v>
      </c>
      <c r="O1720" s="1" t="s">
        <v>866</v>
      </c>
      <c r="P1720" s="12" t="s">
        <v>7090</v>
      </c>
      <c r="R1720" s="12" t="s">
        <v>88</v>
      </c>
      <c r="S1720" s="1" t="s">
        <v>5637</v>
      </c>
      <c r="T1720" s="1" t="s">
        <v>5640</v>
      </c>
      <c r="U1720" s="12" t="s">
        <v>5641</v>
      </c>
      <c r="W1720" s="1" t="s">
        <v>7091</v>
      </c>
      <c r="Y1720" s="1" t="s">
        <v>870</v>
      </c>
      <c r="Z1720" s="12" t="s">
        <v>7091</v>
      </c>
      <c r="AA1720" s="1" t="s">
        <v>7091</v>
      </c>
      <c r="AB1720" s="1" t="s">
        <v>7092</v>
      </c>
      <c r="AD1720" s="12" t="s">
        <v>7094</v>
      </c>
    </row>
    <row r="1721" hidden="1" spans="2:30">
      <c r="B1721" t="e">
        <f>VLOOKUP(G1721,Summary!B:B,1,FALSE)</f>
        <v>#N/A</v>
      </c>
      <c r="C1721" t="str">
        <f t="shared" si="26"/>
        <v>ROL</v>
      </c>
      <c r="D1721" s="12" t="s">
        <v>7095</v>
      </c>
      <c r="E1721" s="1" t="s">
        <v>7096</v>
      </c>
      <c r="F1721" s="12" t="s">
        <v>7097</v>
      </c>
      <c r="G1721" s="1" t="s">
        <v>7098</v>
      </c>
      <c r="H1721" s="12" t="s">
        <v>109</v>
      </c>
      <c r="I1721" s="1" t="s">
        <v>863</v>
      </c>
      <c r="J1721" s="1" t="s">
        <v>863</v>
      </c>
      <c r="K1721" s="1" t="s">
        <v>864</v>
      </c>
      <c r="L1721" s="1" t="s">
        <v>864</v>
      </c>
      <c r="M1721" s="1" t="s">
        <v>865</v>
      </c>
      <c r="N1721" s="1" t="s">
        <v>866</v>
      </c>
      <c r="O1721" s="1" t="s">
        <v>866</v>
      </c>
      <c r="P1721" s="12" t="s">
        <v>7099</v>
      </c>
      <c r="R1721" s="12" t="s">
        <v>88</v>
      </c>
      <c r="S1721" s="1" t="s">
        <v>5637</v>
      </c>
      <c r="T1721" s="1" t="s">
        <v>869</v>
      </c>
      <c r="U1721" s="12" t="s">
        <v>869</v>
      </c>
      <c r="W1721" s="1" t="s">
        <v>281</v>
      </c>
      <c r="Y1721" s="1" t="s">
        <v>281</v>
      </c>
      <c r="Z1721" s="12" t="s">
        <v>870</v>
      </c>
      <c r="AA1721" s="1" t="s">
        <v>870</v>
      </c>
      <c r="AB1721" s="1" t="s">
        <v>7100</v>
      </c>
      <c r="AD1721" s="12" t="s">
        <v>870</v>
      </c>
    </row>
    <row r="1722" hidden="1" spans="2:30">
      <c r="B1722" t="e">
        <f>VLOOKUP(G1722,Summary!B:B,1,FALSE)</f>
        <v>#N/A</v>
      </c>
      <c r="C1722" t="str">
        <f t="shared" si="26"/>
        <v>ROL</v>
      </c>
      <c r="D1722" s="12" t="s">
        <v>7095</v>
      </c>
      <c r="E1722" s="1" t="s">
        <v>7096</v>
      </c>
      <c r="F1722" s="12" t="s">
        <v>7101</v>
      </c>
      <c r="G1722" s="1" t="s">
        <v>7098</v>
      </c>
      <c r="H1722" s="12" t="s">
        <v>109</v>
      </c>
      <c r="I1722" s="1" t="s">
        <v>863</v>
      </c>
      <c r="J1722" s="1" t="s">
        <v>863</v>
      </c>
      <c r="K1722" s="1" t="s">
        <v>864</v>
      </c>
      <c r="L1722" s="1" t="s">
        <v>864</v>
      </c>
      <c r="M1722" s="1" t="s">
        <v>865</v>
      </c>
      <c r="N1722" s="1" t="s">
        <v>866</v>
      </c>
      <c r="O1722" s="1" t="s">
        <v>866</v>
      </c>
      <c r="P1722" s="12" t="s">
        <v>7099</v>
      </c>
      <c r="R1722" s="12" t="s">
        <v>88</v>
      </c>
      <c r="S1722" s="1" t="s">
        <v>5637</v>
      </c>
      <c r="T1722" s="1" t="s">
        <v>5640</v>
      </c>
      <c r="U1722" s="12" t="s">
        <v>5641</v>
      </c>
      <c r="W1722" s="1" t="s">
        <v>281</v>
      </c>
      <c r="Y1722" s="1" t="s">
        <v>870</v>
      </c>
      <c r="Z1722" s="12" t="s">
        <v>281</v>
      </c>
      <c r="AA1722" s="1" t="s">
        <v>281</v>
      </c>
      <c r="AB1722" s="1" t="s">
        <v>7100</v>
      </c>
      <c r="AD1722" s="12" t="s">
        <v>2363</v>
      </c>
    </row>
    <row r="1723" hidden="1" spans="2:30">
      <c r="B1723" t="e">
        <f>VLOOKUP(G1723,Summary!B:B,1,FALSE)</f>
        <v>#N/A</v>
      </c>
      <c r="C1723" t="str">
        <f t="shared" ref="C1723:C1786" si="27">MID(H1723,6,3)</f>
        <v>ROL</v>
      </c>
      <c r="D1723" s="12" t="s">
        <v>7102</v>
      </c>
      <c r="E1723" s="1" t="s">
        <v>7103</v>
      </c>
      <c r="F1723" s="12" t="s">
        <v>7104</v>
      </c>
      <c r="G1723" s="1" t="s">
        <v>7105</v>
      </c>
      <c r="H1723" s="12" t="s">
        <v>7106</v>
      </c>
      <c r="I1723" s="1" t="s">
        <v>863</v>
      </c>
      <c r="J1723" s="1" t="s">
        <v>863</v>
      </c>
      <c r="K1723" s="1" t="s">
        <v>864</v>
      </c>
      <c r="L1723" s="1" t="s">
        <v>864</v>
      </c>
      <c r="M1723" s="1" t="s">
        <v>865</v>
      </c>
      <c r="N1723" s="1" t="s">
        <v>866</v>
      </c>
      <c r="O1723" s="1" t="s">
        <v>866</v>
      </c>
      <c r="P1723" s="12" t="s">
        <v>7107</v>
      </c>
      <c r="R1723" s="12" t="s">
        <v>88</v>
      </c>
      <c r="S1723" s="1" t="s">
        <v>5637</v>
      </c>
      <c r="T1723" s="1" t="s">
        <v>869</v>
      </c>
      <c r="U1723" s="12" t="s">
        <v>869</v>
      </c>
      <c r="W1723" s="1" t="s">
        <v>87</v>
      </c>
      <c r="Y1723" s="1" t="s">
        <v>87</v>
      </c>
      <c r="Z1723" s="12" t="s">
        <v>870</v>
      </c>
      <c r="AA1723" s="1" t="s">
        <v>870</v>
      </c>
      <c r="AB1723" s="1" t="s">
        <v>7108</v>
      </c>
      <c r="AD1723" s="12" t="s">
        <v>870</v>
      </c>
    </row>
    <row r="1724" hidden="1" spans="2:30">
      <c r="B1724" t="e">
        <f>VLOOKUP(G1724,Summary!B:B,1,FALSE)</f>
        <v>#N/A</v>
      </c>
      <c r="C1724" t="str">
        <f t="shared" si="27"/>
        <v>ROL</v>
      </c>
      <c r="D1724" s="12" t="s">
        <v>7102</v>
      </c>
      <c r="E1724" s="1" t="s">
        <v>7103</v>
      </c>
      <c r="F1724" s="12" t="s">
        <v>7109</v>
      </c>
      <c r="G1724" s="1" t="s">
        <v>7105</v>
      </c>
      <c r="H1724" s="12" t="s">
        <v>7106</v>
      </c>
      <c r="I1724" s="1" t="s">
        <v>863</v>
      </c>
      <c r="J1724" s="1" t="s">
        <v>863</v>
      </c>
      <c r="K1724" s="1" t="s">
        <v>864</v>
      </c>
      <c r="L1724" s="1" t="s">
        <v>864</v>
      </c>
      <c r="M1724" s="1" t="s">
        <v>865</v>
      </c>
      <c r="N1724" s="1" t="s">
        <v>866</v>
      </c>
      <c r="O1724" s="1" t="s">
        <v>866</v>
      </c>
      <c r="P1724" s="12" t="s">
        <v>7107</v>
      </c>
      <c r="R1724" s="12" t="s">
        <v>88</v>
      </c>
      <c r="S1724" s="1" t="s">
        <v>5637</v>
      </c>
      <c r="T1724" s="1" t="s">
        <v>5640</v>
      </c>
      <c r="U1724" s="12" t="s">
        <v>5641</v>
      </c>
      <c r="W1724" s="1" t="s">
        <v>87</v>
      </c>
      <c r="Y1724" s="1" t="s">
        <v>870</v>
      </c>
      <c r="Z1724" s="12" t="s">
        <v>87</v>
      </c>
      <c r="AA1724" s="1" t="s">
        <v>87</v>
      </c>
      <c r="AB1724" s="1" t="s">
        <v>7108</v>
      </c>
      <c r="AD1724" s="12" t="s">
        <v>7110</v>
      </c>
    </row>
    <row r="1725" hidden="1" spans="2:30">
      <c r="B1725" t="e">
        <f>VLOOKUP(G1725,Summary!B:B,1,FALSE)</f>
        <v>#N/A</v>
      </c>
      <c r="C1725" t="str">
        <f t="shared" si="27"/>
        <v>ROL</v>
      </c>
      <c r="D1725" s="12" t="s">
        <v>7111</v>
      </c>
      <c r="E1725" s="1" t="s">
        <v>7112</v>
      </c>
      <c r="F1725" s="12" t="s">
        <v>7113</v>
      </c>
      <c r="G1725" s="1" t="s">
        <v>7114</v>
      </c>
      <c r="H1725" s="12" t="s">
        <v>577</v>
      </c>
      <c r="I1725" s="1" t="s">
        <v>863</v>
      </c>
      <c r="J1725" s="1" t="s">
        <v>863</v>
      </c>
      <c r="K1725" s="1" t="s">
        <v>864</v>
      </c>
      <c r="L1725" s="1" t="s">
        <v>864</v>
      </c>
      <c r="M1725" s="1" t="s">
        <v>865</v>
      </c>
      <c r="N1725" s="1" t="s">
        <v>866</v>
      </c>
      <c r="O1725" s="1" t="s">
        <v>866</v>
      </c>
      <c r="P1725" s="12" t="s">
        <v>7115</v>
      </c>
      <c r="R1725" s="12" t="s">
        <v>88</v>
      </c>
      <c r="S1725" s="1" t="s">
        <v>5637</v>
      </c>
      <c r="T1725" s="1" t="s">
        <v>869</v>
      </c>
      <c r="U1725" s="12" t="s">
        <v>869</v>
      </c>
      <c r="W1725" s="1" t="s">
        <v>196</v>
      </c>
      <c r="Y1725" s="1" t="s">
        <v>196</v>
      </c>
      <c r="Z1725" s="12" t="s">
        <v>870</v>
      </c>
      <c r="AA1725" s="1" t="s">
        <v>870</v>
      </c>
      <c r="AB1725" s="1" t="s">
        <v>7116</v>
      </c>
      <c r="AD1725" s="12" t="s">
        <v>870</v>
      </c>
    </row>
    <row r="1726" hidden="1" spans="2:30">
      <c r="B1726" t="e">
        <f>VLOOKUP(G1726,Summary!B:B,1,FALSE)</f>
        <v>#N/A</v>
      </c>
      <c r="C1726" t="str">
        <f t="shared" si="27"/>
        <v>ROL</v>
      </c>
      <c r="D1726" s="12" t="s">
        <v>7111</v>
      </c>
      <c r="E1726" s="1" t="s">
        <v>7112</v>
      </c>
      <c r="F1726" s="12" t="s">
        <v>7117</v>
      </c>
      <c r="G1726" s="1" t="s">
        <v>7114</v>
      </c>
      <c r="H1726" s="12" t="s">
        <v>577</v>
      </c>
      <c r="I1726" s="1" t="s">
        <v>863</v>
      </c>
      <c r="J1726" s="1" t="s">
        <v>863</v>
      </c>
      <c r="K1726" s="1" t="s">
        <v>864</v>
      </c>
      <c r="L1726" s="1" t="s">
        <v>864</v>
      </c>
      <c r="M1726" s="1" t="s">
        <v>865</v>
      </c>
      <c r="N1726" s="1" t="s">
        <v>866</v>
      </c>
      <c r="O1726" s="1" t="s">
        <v>866</v>
      </c>
      <c r="P1726" s="12" t="s">
        <v>7115</v>
      </c>
      <c r="R1726" s="12" t="s">
        <v>88</v>
      </c>
      <c r="S1726" s="1" t="s">
        <v>5637</v>
      </c>
      <c r="T1726" s="1" t="s">
        <v>5640</v>
      </c>
      <c r="U1726" s="12" t="s">
        <v>5641</v>
      </c>
      <c r="W1726" s="1" t="s">
        <v>196</v>
      </c>
      <c r="Y1726" s="1" t="s">
        <v>870</v>
      </c>
      <c r="Z1726" s="12" t="s">
        <v>196</v>
      </c>
      <c r="AA1726" s="1" t="s">
        <v>196</v>
      </c>
      <c r="AB1726" s="1" t="s">
        <v>7116</v>
      </c>
      <c r="AD1726" s="12" t="s">
        <v>7118</v>
      </c>
    </row>
    <row r="1727" hidden="1" spans="2:30">
      <c r="B1727" t="e">
        <f>VLOOKUP(G1727,Summary!B:B,1,FALSE)</f>
        <v>#N/A</v>
      </c>
      <c r="C1727" t="str">
        <f t="shared" si="27"/>
        <v>ROL</v>
      </c>
      <c r="D1727" s="12" t="s">
        <v>7119</v>
      </c>
      <c r="E1727" s="1" t="s">
        <v>7120</v>
      </c>
      <c r="F1727" s="12" t="s">
        <v>7121</v>
      </c>
      <c r="G1727" s="1" t="s">
        <v>7122</v>
      </c>
      <c r="H1727" s="12" t="s">
        <v>7123</v>
      </c>
      <c r="I1727" s="1" t="s">
        <v>863</v>
      </c>
      <c r="J1727" s="1" t="s">
        <v>863</v>
      </c>
      <c r="K1727" s="1" t="s">
        <v>864</v>
      </c>
      <c r="L1727" s="1" t="s">
        <v>864</v>
      </c>
      <c r="M1727" s="1" t="s">
        <v>865</v>
      </c>
      <c r="N1727" s="1" t="s">
        <v>866</v>
      </c>
      <c r="O1727" s="1" t="s">
        <v>866</v>
      </c>
      <c r="P1727" s="12" t="s">
        <v>7124</v>
      </c>
      <c r="R1727" s="12" t="s">
        <v>88</v>
      </c>
      <c r="S1727" s="1" t="s">
        <v>5637</v>
      </c>
      <c r="T1727" s="1" t="s">
        <v>869</v>
      </c>
      <c r="U1727" s="12" t="s">
        <v>869</v>
      </c>
      <c r="W1727" s="1" t="s">
        <v>147</v>
      </c>
      <c r="Y1727" s="1" t="s">
        <v>147</v>
      </c>
      <c r="Z1727" s="12" t="s">
        <v>870</v>
      </c>
      <c r="AA1727" s="1" t="s">
        <v>870</v>
      </c>
      <c r="AB1727" s="1" t="s">
        <v>7125</v>
      </c>
      <c r="AD1727" s="12" t="s">
        <v>870</v>
      </c>
    </row>
    <row r="1728" hidden="1" spans="2:30">
      <c r="B1728" t="e">
        <f>VLOOKUP(G1728,Summary!B:B,1,FALSE)</f>
        <v>#N/A</v>
      </c>
      <c r="C1728" t="str">
        <f t="shared" si="27"/>
        <v>ROL</v>
      </c>
      <c r="D1728" s="12" t="s">
        <v>7119</v>
      </c>
      <c r="E1728" s="1" t="s">
        <v>7120</v>
      </c>
      <c r="F1728" s="12" t="s">
        <v>7126</v>
      </c>
      <c r="G1728" s="1" t="s">
        <v>7122</v>
      </c>
      <c r="H1728" s="12" t="s">
        <v>7123</v>
      </c>
      <c r="I1728" s="1" t="s">
        <v>863</v>
      </c>
      <c r="J1728" s="1" t="s">
        <v>863</v>
      </c>
      <c r="K1728" s="1" t="s">
        <v>864</v>
      </c>
      <c r="L1728" s="1" t="s">
        <v>864</v>
      </c>
      <c r="M1728" s="1" t="s">
        <v>865</v>
      </c>
      <c r="N1728" s="1" t="s">
        <v>866</v>
      </c>
      <c r="O1728" s="1" t="s">
        <v>866</v>
      </c>
      <c r="P1728" s="12" t="s">
        <v>7124</v>
      </c>
      <c r="R1728" s="12" t="s">
        <v>88</v>
      </c>
      <c r="S1728" s="1" t="s">
        <v>5637</v>
      </c>
      <c r="T1728" s="1" t="s">
        <v>5640</v>
      </c>
      <c r="U1728" s="12" t="s">
        <v>5641</v>
      </c>
      <c r="W1728" s="1" t="s">
        <v>147</v>
      </c>
      <c r="Y1728" s="1" t="s">
        <v>870</v>
      </c>
      <c r="Z1728" s="12" t="s">
        <v>147</v>
      </c>
      <c r="AA1728" s="1" t="s">
        <v>147</v>
      </c>
      <c r="AB1728" s="1" t="s">
        <v>7125</v>
      </c>
      <c r="AD1728" s="12" t="s">
        <v>7127</v>
      </c>
    </row>
    <row r="1729" hidden="1" spans="2:30">
      <c r="B1729" t="e">
        <f>VLOOKUP(G1729,Summary!B:B,1,FALSE)</f>
        <v>#N/A</v>
      </c>
      <c r="C1729" t="str">
        <f t="shared" si="27"/>
        <v>ROL</v>
      </c>
      <c r="D1729" s="12" t="s">
        <v>7128</v>
      </c>
      <c r="E1729" s="1" t="s">
        <v>7129</v>
      </c>
      <c r="F1729" s="12" t="s">
        <v>7130</v>
      </c>
      <c r="G1729" s="1" t="s">
        <v>7131</v>
      </c>
      <c r="H1729" s="12" t="s">
        <v>7132</v>
      </c>
      <c r="I1729" s="1" t="s">
        <v>863</v>
      </c>
      <c r="J1729" s="1" t="s">
        <v>863</v>
      </c>
      <c r="K1729" s="1" t="s">
        <v>864</v>
      </c>
      <c r="L1729" s="1" t="s">
        <v>864</v>
      </c>
      <c r="M1729" s="1" t="s">
        <v>865</v>
      </c>
      <c r="N1729" s="1" t="s">
        <v>866</v>
      </c>
      <c r="O1729" s="1" t="s">
        <v>866</v>
      </c>
      <c r="P1729" s="12" t="s">
        <v>7133</v>
      </c>
      <c r="R1729" s="12" t="s">
        <v>88</v>
      </c>
      <c r="S1729" s="1" t="s">
        <v>5637</v>
      </c>
      <c r="T1729" s="1" t="s">
        <v>869</v>
      </c>
      <c r="U1729" s="12" t="s">
        <v>869</v>
      </c>
      <c r="W1729" s="1" t="s">
        <v>87</v>
      </c>
      <c r="Y1729" s="1" t="s">
        <v>87</v>
      </c>
      <c r="Z1729" s="12" t="s">
        <v>870</v>
      </c>
      <c r="AA1729" s="1" t="s">
        <v>870</v>
      </c>
      <c r="AB1729" s="1" t="s">
        <v>7134</v>
      </c>
      <c r="AD1729" s="12" t="s">
        <v>870</v>
      </c>
    </row>
    <row r="1730" hidden="1" spans="2:30">
      <c r="B1730" t="e">
        <f>VLOOKUP(G1730,Summary!B:B,1,FALSE)</f>
        <v>#N/A</v>
      </c>
      <c r="C1730" t="str">
        <f t="shared" si="27"/>
        <v>ROL</v>
      </c>
      <c r="D1730" s="12" t="s">
        <v>7128</v>
      </c>
      <c r="E1730" s="1" t="s">
        <v>7129</v>
      </c>
      <c r="F1730" s="12" t="s">
        <v>7135</v>
      </c>
      <c r="G1730" s="1" t="s">
        <v>7131</v>
      </c>
      <c r="H1730" s="12" t="s">
        <v>7132</v>
      </c>
      <c r="I1730" s="1" t="s">
        <v>863</v>
      </c>
      <c r="J1730" s="1" t="s">
        <v>863</v>
      </c>
      <c r="K1730" s="1" t="s">
        <v>864</v>
      </c>
      <c r="L1730" s="1" t="s">
        <v>864</v>
      </c>
      <c r="M1730" s="1" t="s">
        <v>865</v>
      </c>
      <c r="N1730" s="1" t="s">
        <v>866</v>
      </c>
      <c r="O1730" s="1" t="s">
        <v>866</v>
      </c>
      <c r="P1730" s="12" t="s">
        <v>7133</v>
      </c>
      <c r="R1730" s="12" t="s">
        <v>88</v>
      </c>
      <c r="S1730" s="1" t="s">
        <v>5637</v>
      </c>
      <c r="T1730" s="1" t="s">
        <v>5640</v>
      </c>
      <c r="U1730" s="12" t="s">
        <v>5641</v>
      </c>
      <c r="W1730" s="1" t="s">
        <v>87</v>
      </c>
      <c r="Y1730" s="1" t="s">
        <v>870</v>
      </c>
      <c r="Z1730" s="12" t="s">
        <v>87</v>
      </c>
      <c r="AA1730" s="1" t="s">
        <v>87</v>
      </c>
      <c r="AB1730" s="1" t="s">
        <v>7134</v>
      </c>
      <c r="AD1730" s="12" t="s">
        <v>7136</v>
      </c>
    </row>
    <row r="1731" hidden="1" spans="2:30">
      <c r="B1731" t="e">
        <f>VLOOKUP(G1731,Summary!B:B,1,FALSE)</f>
        <v>#N/A</v>
      </c>
      <c r="C1731" t="str">
        <f t="shared" si="27"/>
        <v>ROL</v>
      </c>
      <c r="D1731" s="12" t="s">
        <v>7137</v>
      </c>
      <c r="E1731" s="1" t="s">
        <v>7138</v>
      </c>
      <c r="F1731" s="12" t="s">
        <v>7139</v>
      </c>
      <c r="G1731" s="1" t="s">
        <v>7140</v>
      </c>
      <c r="H1731" s="12" t="s">
        <v>7141</v>
      </c>
      <c r="I1731" s="1" t="s">
        <v>863</v>
      </c>
      <c r="J1731" s="1" t="s">
        <v>863</v>
      </c>
      <c r="K1731" s="1" t="s">
        <v>864</v>
      </c>
      <c r="L1731" s="1" t="s">
        <v>864</v>
      </c>
      <c r="M1731" s="1" t="s">
        <v>865</v>
      </c>
      <c r="N1731" s="1" t="s">
        <v>866</v>
      </c>
      <c r="O1731" s="1" t="s">
        <v>866</v>
      </c>
      <c r="P1731" s="12" t="s">
        <v>7142</v>
      </c>
      <c r="R1731" s="12" t="s">
        <v>73</v>
      </c>
      <c r="S1731" s="1" t="s">
        <v>5637</v>
      </c>
      <c r="T1731" s="1" t="s">
        <v>869</v>
      </c>
      <c r="U1731" s="12" t="s">
        <v>869</v>
      </c>
      <c r="W1731" s="1" t="s">
        <v>87</v>
      </c>
      <c r="Y1731" s="1" t="s">
        <v>87</v>
      </c>
      <c r="Z1731" s="12" t="s">
        <v>870</v>
      </c>
      <c r="AA1731" s="1" t="s">
        <v>870</v>
      </c>
      <c r="AB1731" s="1" t="s">
        <v>7143</v>
      </c>
      <c r="AD1731" s="12" t="s">
        <v>870</v>
      </c>
    </row>
    <row r="1732" hidden="1" spans="2:30">
      <c r="B1732" t="e">
        <f>VLOOKUP(G1732,Summary!B:B,1,FALSE)</f>
        <v>#N/A</v>
      </c>
      <c r="C1732" t="str">
        <f t="shared" si="27"/>
        <v>ROL</v>
      </c>
      <c r="D1732" s="12" t="s">
        <v>7137</v>
      </c>
      <c r="E1732" s="1" t="s">
        <v>7138</v>
      </c>
      <c r="F1732" s="12" t="s">
        <v>7144</v>
      </c>
      <c r="G1732" s="1" t="s">
        <v>7140</v>
      </c>
      <c r="H1732" s="12" t="s">
        <v>7141</v>
      </c>
      <c r="I1732" s="1" t="s">
        <v>863</v>
      </c>
      <c r="J1732" s="1" t="s">
        <v>863</v>
      </c>
      <c r="K1732" s="1" t="s">
        <v>864</v>
      </c>
      <c r="L1732" s="1" t="s">
        <v>864</v>
      </c>
      <c r="M1732" s="1" t="s">
        <v>865</v>
      </c>
      <c r="N1732" s="1" t="s">
        <v>866</v>
      </c>
      <c r="O1732" s="1" t="s">
        <v>866</v>
      </c>
      <c r="P1732" s="12" t="s">
        <v>7142</v>
      </c>
      <c r="R1732" s="12" t="s">
        <v>73</v>
      </c>
      <c r="S1732" s="1" t="s">
        <v>5637</v>
      </c>
      <c r="T1732" s="1" t="s">
        <v>5640</v>
      </c>
      <c r="U1732" s="12" t="s">
        <v>5641</v>
      </c>
      <c r="W1732" s="1" t="s">
        <v>87</v>
      </c>
      <c r="Y1732" s="1" t="s">
        <v>870</v>
      </c>
      <c r="Z1732" s="12" t="s">
        <v>87</v>
      </c>
      <c r="AA1732" s="1" t="s">
        <v>87</v>
      </c>
      <c r="AB1732" s="1" t="s">
        <v>7143</v>
      </c>
      <c r="AD1732" s="12" t="s">
        <v>7145</v>
      </c>
    </row>
    <row r="1733" hidden="1" spans="2:30">
      <c r="B1733" t="e">
        <f>VLOOKUP(G1733,Summary!B:B,1,FALSE)</f>
        <v>#N/A</v>
      </c>
      <c r="C1733" t="str">
        <f t="shared" si="27"/>
        <v>ROL</v>
      </c>
      <c r="D1733" s="12" t="s">
        <v>7146</v>
      </c>
      <c r="E1733" s="1" t="s">
        <v>7147</v>
      </c>
      <c r="F1733" s="12" t="s">
        <v>7148</v>
      </c>
      <c r="G1733" s="1" t="s">
        <v>7149</v>
      </c>
      <c r="H1733" s="12" t="s">
        <v>7024</v>
      </c>
      <c r="I1733" s="1" t="s">
        <v>863</v>
      </c>
      <c r="J1733" s="1" t="s">
        <v>863</v>
      </c>
      <c r="K1733" s="1" t="s">
        <v>864</v>
      </c>
      <c r="L1733" s="1" t="s">
        <v>864</v>
      </c>
      <c r="M1733" s="1" t="s">
        <v>865</v>
      </c>
      <c r="N1733" s="1" t="s">
        <v>866</v>
      </c>
      <c r="O1733" s="1" t="s">
        <v>866</v>
      </c>
      <c r="P1733" s="12" t="s">
        <v>7150</v>
      </c>
      <c r="R1733" s="12" t="s">
        <v>88</v>
      </c>
      <c r="S1733" s="1" t="s">
        <v>5637</v>
      </c>
      <c r="T1733" s="1" t="s">
        <v>869</v>
      </c>
      <c r="U1733" s="12" t="s">
        <v>869</v>
      </c>
      <c r="W1733" s="1" t="s">
        <v>87</v>
      </c>
      <c r="Y1733" s="1" t="s">
        <v>87</v>
      </c>
      <c r="Z1733" s="12" t="s">
        <v>870</v>
      </c>
      <c r="AA1733" s="1" t="s">
        <v>870</v>
      </c>
      <c r="AB1733" s="1" t="s">
        <v>7026</v>
      </c>
      <c r="AD1733" s="12" t="s">
        <v>870</v>
      </c>
    </row>
    <row r="1734" hidden="1" spans="2:30">
      <c r="B1734" t="e">
        <f>VLOOKUP(G1734,Summary!B:B,1,FALSE)</f>
        <v>#N/A</v>
      </c>
      <c r="C1734" t="str">
        <f t="shared" si="27"/>
        <v>ROL</v>
      </c>
      <c r="D1734" s="12" t="s">
        <v>7146</v>
      </c>
      <c r="E1734" s="1" t="s">
        <v>7147</v>
      </c>
      <c r="F1734" s="12" t="s">
        <v>7151</v>
      </c>
      <c r="G1734" s="1" t="s">
        <v>7149</v>
      </c>
      <c r="H1734" s="12" t="s">
        <v>7024</v>
      </c>
      <c r="I1734" s="1" t="s">
        <v>863</v>
      </c>
      <c r="J1734" s="1" t="s">
        <v>863</v>
      </c>
      <c r="K1734" s="1" t="s">
        <v>864</v>
      </c>
      <c r="L1734" s="1" t="s">
        <v>864</v>
      </c>
      <c r="M1734" s="1" t="s">
        <v>865</v>
      </c>
      <c r="N1734" s="1" t="s">
        <v>866</v>
      </c>
      <c r="O1734" s="1" t="s">
        <v>866</v>
      </c>
      <c r="P1734" s="12" t="s">
        <v>7150</v>
      </c>
      <c r="R1734" s="12" t="s">
        <v>88</v>
      </c>
      <c r="S1734" s="1" t="s">
        <v>5637</v>
      </c>
      <c r="T1734" s="1" t="s">
        <v>5640</v>
      </c>
      <c r="U1734" s="12" t="s">
        <v>5641</v>
      </c>
      <c r="W1734" s="1" t="s">
        <v>87</v>
      </c>
      <c r="Y1734" s="1" t="s">
        <v>870</v>
      </c>
      <c r="Z1734" s="12" t="s">
        <v>87</v>
      </c>
      <c r="AA1734" s="1" t="s">
        <v>87</v>
      </c>
      <c r="AB1734" s="1" t="s">
        <v>7026</v>
      </c>
      <c r="AD1734" s="12" t="s">
        <v>7028</v>
      </c>
    </row>
    <row r="1735" hidden="1" spans="2:30">
      <c r="B1735" t="e">
        <f>VLOOKUP(G1735,Summary!B:B,1,FALSE)</f>
        <v>#N/A</v>
      </c>
      <c r="C1735" t="str">
        <f t="shared" si="27"/>
        <v>ROL</v>
      </c>
      <c r="D1735" s="12" t="s">
        <v>7152</v>
      </c>
      <c r="E1735" s="1" t="s">
        <v>7153</v>
      </c>
      <c r="F1735" s="12" t="s">
        <v>7154</v>
      </c>
      <c r="G1735" s="1" t="s">
        <v>7155</v>
      </c>
      <c r="H1735" s="12" t="s">
        <v>89</v>
      </c>
      <c r="I1735" s="1" t="s">
        <v>863</v>
      </c>
      <c r="J1735" s="1" t="s">
        <v>863</v>
      </c>
      <c r="K1735" s="1" t="s">
        <v>864</v>
      </c>
      <c r="L1735" s="1" t="s">
        <v>864</v>
      </c>
      <c r="M1735" s="1" t="s">
        <v>865</v>
      </c>
      <c r="N1735" s="1" t="s">
        <v>866</v>
      </c>
      <c r="O1735" s="1" t="s">
        <v>866</v>
      </c>
      <c r="P1735" s="12" t="s">
        <v>7156</v>
      </c>
      <c r="R1735" s="12" t="s">
        <v>88</v>
      </c>
      <c r="S1735" s="1" t="s">
        <v>5637</v>
      </c>
      <c r="T1735" s="1" t="s">
        <v>869</v>
      </c>
      <c r="U1735" s="12" t="s">
        <v>869</v>
      </c>
      <c r="W1735" s="1" t="s">
        <v>87</v>
      </c>
      <c r="Y1735" s="1" t="s">
        <v>87</v>
      </c>
      <c r="Z1735" s="12" t="s">
        <v>870</v>
      </c>
      <c r="AA1735" s="1" t="s">
        <v>870</v>
      </c>
      <c r="AB1735" s="1" t="s">
        <v>7157</v>
      </c>
      <c r="AD1735" s="12" t="s">
        <v>870</v>
      </c>
    </row>
    <row r="1736" hidden="1" spans="2:30">
      <c r="B1736" t="e">
        <f>VLOOKUP(G1736,Summary!B:B,1,FALSE)</f>
        <v>#N/A</v>
      </c>
      <c r="C1736" t="str">
        <f t="shared" si="27"/>
        <v>ROL</v>
      </c>
      <c r="D1736" s="12" t="s">
        <v>7152</v>
      </c>
      <c r="E1736" s="1" t="s">
        <v>7153</v>
      </c>
      <c r="F1736" s="12" t="s">
        <v>7158</v>
      </c>
      <c r="G1736" s="1" t="s">
        <v>7155</v>
      </c>
      <c r="H1736" s="12" t="s">
        <v>89</v>
      </c>
      <c r="I1736" s="1" t="s">
        <v>863</v>
      </c>
      <c r="J1736" s="1" t="s">
        <v>863</v>
      </c>
      <c r="K1736" s="1" t="s">
        <v>864</v>
      </c>
      <c r="L1736" s="1" t="s">
        <v>864</v>
      </c>
      <c r="M1736" s="1" t="s">
        <v>865</v>
      </c>
      <c r="N1736" s="1" t="s">
        <v>866</v>
      </c>
      <c r="O1736" s="1" t="s">
        <v>866</v>
      </c>
      <c r="P1736" s="12" t="s">
        <v>7156</v>
      </c>
      <c r="R1736" s="12" t="s">
        <v>88</v>
      </c>
      <c r="S1736" s="1" t="s">
        <v>5637</v>
      </c>
      <c r="T1736" s="1" t="s">
        <v>5640</v>
      </c>
      <c r="U1736" s="12" t="s">
        <v>5641</v>
      </c>
      <c r="W1736" s="1" t="s">
        <v>87</v>
      </c>
      <c r="Y1736" s="1" t="s">
        <v>870</v>
      </c>
      <c r="Z1736" s="12" t="s">
        <v>87</v>
      </c>
      <c r="AA1736" s="1" t="s">
        <v>87</v>
      </c>
      <c r="AB1736" s="1" t="s">
        <v>7157</v>
      </c>
      <c r="AD1736" s="12" t="s">
        <v>7159</v>
      </c>
    </row>
    <row r="1737" hidden="1" spans="2:30">
      <c r="B1737" t="e">
        <f>VLOOKUP(G1737,Summary!B:B,1,FALSE)</f>
        <v>#N/A</v>
      </c>
      <c r="C1737" t="str">
        <f t="shared" si="27"/>
        <v>ROL</v>
      </c>
      <c r="D1737" s="12" t="s">
        <v>7160</v>
      </c>
      <c r="E1737" s="1" t="s">
        <v>7161</v>
      </c>
      <c r="F1737" s="12" t="s">
        <v>7162</v>
      </c>
      <c r="G1737" s="1" t="s">
        <v>7163</v>
      </c>
      <c r="H1737" s="12" t="s">
        <v>7164</v>
      </c>
      <c r="I1737" s="1" t="s">
        <v>863</v>
      </c>
      <c r="J1737" s="1" t="s">
        <v>863</v>
      </c>
      <c r="K1737" s="1" t="s">
        <v>864</v>
      </c>
      <c r="L1737" s="1" t="s">
        <v>864</v>
      </c>
      <c r="M1737" s="1" t="s">
        <v>865</v>
      </c>
      <c r="N1737" s="1" t="s">
        <v>866</v>
      </c>
      <c r="O1737" s="1" t="s">
        <v>866</v>
      </c>
      <c r="P1737" s="12" t="s">
        <v>7165</v>
      </c>
      <c r="R1737" s="12" t="s">
        <v>88</v>
      </c>
      <c r="S1737" s="1" t="s">
        <v>5637</v>
      </c>
      <c r="T1737" s="1" t="s">
        <v>869</v>
      </c>
      <c r="U1737" s="12" t="s">
        <v>869</v>
      </c>
      <c r="W1737" s="1" t="s">
        <v>87</v>
      </c>
      <c r="Y1737" s="1" t="s">
        <v>87</v>
      </c>
      <c r="Z1737" s="12" t="s">
        <v>870</v>
      </c>
      <c r="AA1737" s="1" t="s">
        <v>870</v>
      </c>
      <c r="AB1737" s="1" t="s">
        <v>7166</v>
      </c>
      <c r="AD1737" s="12" t="s">
        <v>870</v>
      </c>
    </row>
    <row r="1738" hidden="1" spans="2:30">
      <c r="B1738" t="e">
        <f>VLOOKUP(G1738,Summary!B:B,1,FALSE)</f>
        <v>#N/A</v>
      </c>
      <c r="C1738" t="str">
        <f t="shared" si="27"/>
        <v>ROL</v>
      </c>
      <c r="D1738" s="12" t="s">
        <v>7160</v>
      </c>
      <c r="E1738" s="1" t="s">
        <v>7161</v>
      </c>
      <c r="F1738" s="12" t="s">
        <v>7167</v>
      </c>
      <c r="G1738" s="1" t="s">
        <v>7163</v>
      </c>
      <c r="H1738" s="12" t="s">
        <v>7164</v>
      </c>
      <c r="I1738" s="1" t="s">
        <v>863</v>
      </c>
      <c r="J1738" s="1" t="s">
        <v>863</v>
      </c>
      <c r="K1738" s="1" t="s">
        <v>864</v>
      </c>
      <c r="L1738" s="1" t="s">
        <v>864</v>
      </c>
      <c r="M1738" s="1" t="s">
        <v>865</v>
      </c>
      <c r="N1738" s="1" t="s">
        <v>866</v>
      </c>
      <c r="O1738" s="1" t="s">
        <v>866</v>
      </c>
      <c r="P1738" s="12" t="s">
        <v>7165</v>
      </c>
      <c r="R1738" s="12" t="s">
        <v>88</v>
      </c>
      <c r="S1738" s="1" t="s">
        <v>5637</v>
      </c>
      <c r="T1738" s="1" t="s">
        <v>5640</v>
      </c>
      <c r="U1738" s="12" t="s">
        <v>5641</v>
      </c>
      <c r="W1738" s="1" t="s">
        <v>87</v>
      </c>
      <c r="Y1738" s="1" t="s">
        <v>870</v>
      </c>
      <c r="Z1738" s="12" t="s">
        <v>87</v>
      </c>
      <c r="AA1738" s="1" t="s">
        <v>87</v>
      </c>
      <c r="AB1738" s="1" t="s">
        <v>7166</v>
      </c>
      <c r="AD1738" s="12" t="s">
        <v>7168</v>
      </c>
    </row>
    <row r="1739" hidden="1" spans="2:30">
      <c r="B1739" t="e">
        <f>VLOOKUP(G1739,Summary!B:B,1,FALSE)</f>
        <v>#N/A</v>
      </c>
      <c r="C1739" t="str">
        <f t="shared" si="27"/>
        <v>ROL</v>
      </c>
      <c r="D1739" s="12" t="s">
        <v>7169</v>
      </c>
      <c r="E1739" s="1" t="s">
        <v>7170</v>
      </c>
      <c r="F1739" s="12" t="s">
        <v>7171</v>
      </c>
      <c r="G1739" s="1" t="s">
        <v>7172</v>
      </c>
      <c r="H1739" s="12" t="s">
        <v>7173</v>
      </c>
      <c r="I1739" s="1" t="s">
        <v>863</v>
      </c>
      <c r="J1739" s="1" t="s">
        <v>863</v>
      </c>
      <c r="K1739" s="1" t="s">
        <v>864</v>
      </c>
      <c r="L1739" s="1" t="s">
        <v>864</v>
      </c>
      <c r="M1739" s="1" t="s">
        <v>865</v>
      </c>
      <c r="N1739" s="1" t="s">
        <v>866</v>
      </c>
      <c r="O1739" s="1" t="s">
        <v>866</v>
      </c>
      <c r="P1739" s="12" t="s">
        <v>7174</v>
      </c>
      <c r="R1739" s="12" t="s">
        <v>73</v>
      </c>
      <c r="S1739" s="1" t="s">
        <v>5637</v>
      </c>
      <c r="T1739" s="1" t="s">
        <v>869</v>
      </c>
      <c r="U1739" s="12" t="s">
        <v>869</v>
      </c>
      <c r="W1739" s="1" t="s">
        <v>87</v>
      </c>
      <c r="Y1739" s="1" t="s">
        <v>87</v>
      </c>
      <c r="Z1739" s="12" t="s">
        <v>870</v>
      </c>
      <c r="AA1739" s="1" t="s">
        <v>870</v>
      </c>
      <c r="AB1739" s="1" t="s">
        <v>7175</v>
      </c>
      <c r="AD1739" s="12" t="s">
        <v>870</v>
      </c>
    </row>
    <row r="1740" hidden="1" spans="2:30">
      <c r="B1740" t="e">
        <f>VLOOKUP(G1740,Summary!B:B,1,FALSE)</f>
        <v>#N/A</v>
      </c>
      <c r="C1740" t="str">
        <f t="shared" si="27"/>
        <v>ROL</v>
      </c>
      <c r="D1740" s="12" t="s">
        <v>7169</v>
      </c>
      <c r="E1740" s="1" t="s">
        <v>7170</v>
      </c>
      <c r="F1740" s="12" t="s">
        <v>7176</v>
      </c>
      <c r="G1740" s="1" t="s">
        <v>7172</v>
      </c>
      <c r="H1740" s="12" t="s">
        <v>7173</v>
      </c>
      <c r="I1740" s="1" t="s">
        <v>863</v>
      </c>
      <c r="J1740" s="1" t="s">
        <v>863</v>
      </c>
      <c r="K1740" s="1" t="s">
        <v>864</v>
      </c>
      <c r="L1740" s="1" t="s">
        <v>864</v>
      </c>
      <c r="M1740" s="1" t="s">
        <v>865</v>
      </c>
      <c r="N1740" s="1" t="s">
        <v>866</v>
      </c>
      <c r="O1740" s="1" t="s">
        <v>866</v>
      </c>
      <c r="P1740" s="12" t="s">
        <v>7174</v>
      </c>
      <c r="R1740" s="12" t="s">
        <v>73</v>
      </c>
      <c r="S1740" s="1" t="s">
        <v>5637</v>
      </c>
      <c r="T1740" s="1" t="s">
        <v>5640</v>
      </c>
      <c r="U1740" s="12" t="s">
        <v>5641</v>
      </c>
      <c r="W1740" s="1" t="s">
        <v>87</v>
      </c>
      <c r="Y1740" s="1" t="s">
        <v>870</v>
      </c>
      <c r="Z1740" s="12" t="s">
        <v>87</v>
      </c>
      <c r="AA1740" s="1" t="s">
        <v>87</v>
      </c>
      <c r="AB1740" s="1" t="s">
        <v>7175</v>
      </c>
      <c r="AD1740" s="12" t="s">
        <v>7177</v>
      </c>
    </row>
    <row r="1741" hidden="1" spans="2:30">
      <c r="B1741" t="e">
        <f>VLOOKUP(G1741,Summary!B:B,1,FALSE)</f>
        <v>#N/A</v>
      </c>
      <c r="C1741" t="str">
        <f t="shared" si="27"/>
        <v>ROL</v>
      </c>
      <c r="D1741" s="12" t="s">
        <v>7178</v>
      </c>
      <c r="E1741" s="1" t="s">
        <v>7179</v>
      </c>
      <c r="F1741" s="12" t="s">
        <v>7180</v>
      </c>
      <c r="G1741" s="1" t="s">
        <v>7181</v>
      </c>
      <c r="H1741" s="12" t="s">
        <v>7182</v>
      </c>
      <c r="I1741" s="1" t="s">
        <v>863</v>
      </c>
      <c r="J1741" s="1" t="s">
        <v>863</v>
      </c>
      <c r="K1741" s="1" t="s">
        <v>864</v>
      </c>
      <c r="L1741" s="1" t="s">
        <v>864</v>
      </c>
      <c r="M1741" s="1" t="s">
        <v>865</v>
      </c>
      <c r="N1741" s="1" t="s">
        <v>866</v>
      </c>
      <c r="O1741" s="1" t="s">
        <v>866</v>
      </c>
      <c r="P1741" s="12" t="s">
        <v>7183</v>
      </c>
      <c r="R1741" s="12" t="s">
        <v>73</v>
      </c>
      <c r="S1741" s="1" t="s">
        <v>5637</v>
      </c>
      <c r="T1741" s="1" t="s">
        <v>869</v>
      </c>
      <c r="U1741" s="12" t="s">
        <v>869</v>
      </c>
      <c r="W1741" s="1" t="s">
        <v>147</v>
      </c>
      <c r="Y1741" s="1" t="s">
        <v>147</v>
      </c>
      <c r="Z1741" s="12" t="s">
        <v>870</v>
      </c>
      <c r="AA1741" s="1" t="s">
        <v>870</v>
      </c>
      <c r="AB1741" s="1" t="s">
        <v>7184</v>
      </c>
      <c r="AD1741" s="12" t="s">
        <v>870</v>
      </c>
    </row>
    <row r="1742" hidden="1" spans="2:30">
      <c r="B1742" t="e">
        <f>VLOOKUP(G1742,Summary!B:B,1,FALSE)</f>
        <v>#N/A</v>
      </c>
      <c r="C1742" t="str">
        <f t="shared" si="27"/>
        <v>ROL</v>
      </c>
      <c r="D1742" s="12" t="s">
        <v>7178</v>
      </c>
      <c r="E1742" s="1" t="s">
        <v>7179</v>
      </c>
      <c r="F1742" s="12" t="s">
        <v>7185</v>
      </c>
      <c r="G1742" s="1" t="s">
        <v>7181</v>
      </c>
      <c r="H1742" s="12" t="s">
        <v>7182</v>
      </c>
      <c r="I1742" s="1" t="s">
        <v>863</v>
      </c>
      <c r="J1742" s="1" t="s">
        <v>863</v>
      </c>
      <c r="K1742" s="1" t="s">
        <v>864</v>
      </c>
      <c r="L1742" s="1" t="s">
        <v>864</v>
      </c>
      <c r="M1742" s="1" t="s">
        <v>865</v>
      </c>
      <c r="N1742" s="1" t="s">
        <v>866</v>
      </c>
      <c r="O1742" s="1" t="s">
        <v>866</v>
      </c>
      <c r="P1742" s="12" t="s">
        <v>7183</v>
      </c>
      <c r="R1742" s="12" t="s">
        <v>73</v>
      </c>
      <c r="S1742" s="1" t="s">
        <v>5637</v>
      </c>
      <c r="T1742" s="1" t="s">
        <v>5640</v>
      </c>
      <c r="U1742" s="12" t="s">
        <v>5641</v>
      </c>
      <c r="W1742" s="1" t="s">
        <v>147</v>
      </c>
      <c r="Y1742" s="1" t="s">
        <v>870</v>
      </c>
      <c r="Z1742" s="12" t="s">
        <v>147</v>
      </c>
      <c r="AA1742" s="1" t="s">
        <v>147</v>
      </c>
      <c r="AB1742" s="1" t="s">
        <v>7184</v>
      </c>
      <c r="AD1742" s="12" t="s">
        <v>7186</v>
      </c>
    </row>
    <row r="1743" hidden="1" spans="2:30">
      <c r="B1743" t="e">
        <f>VLOOKUP(G1743,Summary!B:B,1,FALSE)</f>
        <v>#N/A</v>
      </c>
      <c r="C1743" t="str">
        <f t="shared" si="27"/>
        <v>ROL</v>
      </c>
      <c r="D1743" s="12" t="s">
        <v>7187</v>
      </c>
      <c r="E1743" s="1" t="s">
        <v>7188</v>
      </c>
      <c r="F1743" s="12" t="s">
        <v>7189</v>
      </c>
      <c r="G1743" s="1" t="s">
        <v>7190</v>
      </c>
      <c r="H1743" s="12" t="s">
        <v>7191</v>
      </c>
      <c r="I1743" s="1" t="s">
        <v>863</v>
      </c>
      <c r="J1743" s="1" t="s">
        <v>863</v>
      </c>
      <c r="K1743" s="1" t="s">
        <v>864</v>
      </c>
      <c r="L1743" s="1" t="s">
        <v>864</v>
      </c>
      <c r="M1743" s="1" t="s">
        <v>865</v>
      </c>
      <c r="N1743" s="1" t="s">
        <v>866</v>
      </c>
      <c r="O1743" s="1" t="s">
        <v>866</v>
      </c>
      <c r="P1743" s="12" t="s">
        <v>7192</v>
      </c>
      <c r="R1743" s="12" t="s">
        <v>73</v>
      </c>
      <c r="S1743" s="1" t="s">
        <v>5637</v>
      </c>
      <c r="T1743" s="1" t="s">
        <v>869</v>
      </c>
      <c r="U1743" s="12" t="s">
        <v>869</v>
      </c>
      <c r="W1743" s="1" t="s">
        <v>87</v>
      </c>
      <c r="Y1743" s="1" t="s">
        <v>87</v>
      </c>
      <c r="Z1743" s="12" t="s">
        <v>870</v>
      </c>
      <c r="AA1743" s="1" t="s">
        <v>870</v>
      </c>
      <c r="AB1743" s="1" t="s">
        <v>5650</v>
      </c>
      <c r="AD1743" s="12" t="s">
        <v>870</v>
      </c>
    </row>
    <row r="1744" hidden="1" spans="2:30">
      <c r="B1744" t="e">
        <f>VLOOKUP(G1744,Summary!B:B,1,FALSE)</f>
        <v>#N/A</v>
      </c>
      <c r="C1744" t="str">
        <f t="shared" si="27"/>
        <v>ROL</v>
      </c>
      <c r="D1744" s="12" t="s">
        <v>7187</v>
      </c>
      <c r="E1744" s="1" t="s">
        <v>7188</v>
      </c>
      <c r="F1744" s="12" t="s">
        <v>7193</v>
      </c>
      <c r="G1744" s="1" t="s">
        <v>7190</v>
      </c>
      <c r="H1744" s="12" t="s">
        <v>7191</v>
      </c>
      <c r="I1744" s="1" t="s">
        <v>863</v>
      </c>
      <c r="J1744" s="1" t="s">
        <v>863</v>
      </c>
      <c r="K1744" s="1" t="s">
        <v>864</v>
      </c>
      <c r="L1744" s="1" t="s">
        <v>864</v>
      </c>
      <c r="M1744" s="1" t="s">
        <v>865</v>
      </c>
      <c r="N1744" s="1" t="s">
        <v>866</v>
      </c>
      <c r="O1744" s="1" t="s">
        <v>866</v>
      </c>
      <c r="P1744" s="12" t="s">
        <v>7192</v>
      </c>
      <c r="R1744" s="12" t="s">
        <v>73</v>
      </c>
      <c r="S1744" s="1" t="s">
        <v>5637</v>
      </c>
      <c r="T1744" s="1" t="s">
        <v>5640</v>
      </c>
      <c r="U1744" s="12" t="s">
        <v>5641</v>
      </c>
      <c r="W1744" s="1" t="s">
        <v>87</v>
      </c>
      <c r="Y1744" s="1" t="s">
        <v>870</v>
      </c>
      <c r="Z1744" s="12" t="s">
        <v>87</v>
      </c>
      <c r="AA1744" s="1" t="s">
        <v>87</v>
      </c>
      <c r="AB1744" s="1" t="s">
        <v>5650</v>
      </c>
      <c r="AD1744" s="12" t="s">
        <v>5648</v>
      </c>
    </row>
    <row r="1745" hidden="1" spans="2:30">
      <c r="B1745" t="e">
        <f>VLOOKUP(G1745,Summary!B:B,1,FALSE)</f>
        <v>#N/A</v>
      </c>
      <c r="C1745" t="str">
        <f t="shared" si="27"/>
        <v>ROL</v>
      </c>
      <c r="D1745" s="12" t="s">
        <v>7194</v>
      </c>
      <c r="E1745" s="1" t="s">
        <v>7195</v>
      </c>
      <c r="F1745" s="12" t="s">
        <v>7196</v>
      </c>
      <c r="G1745" s="1" t="s">
        <v>7197</v>
      </c>
      <c r="H1745" s="12" t="s">
        <v>446</v>
      </c>
      <c r="I1745" s="1" t="s">
        <v>863</v>
      </c>
      <c r="J1745" s="1" t="s">
        <v>863</v>
      </c>
      <c r="K1745" s="1" t="s">
        <v>864</v>
      </c>
      <c r="L1745" s="1" t="s">
        <v>864</v>
      </c>
      <c r="M1745" s="1" t="s">
        <v>865</v>
      </c>
      <c r="N1745" s="1" t="s">
        <v>866</v>
      </c>
      <c r="O1745" s="1" t="s">
        <v>866</v>
      </c>
      <c r="P1745" s="12" t="s">
        <v>7198</v>
      </c>
      <c r="R1745" s="12" t="s">
        <v>73</v>
      </c>
      <c r="S1745" s="1" t="s">
        <v>5637</v>
      </c>
      <c r="T1745" s="1" t="s">
        <v>869</v>
      </c>
      <c r="U1745" s="12" t="s">
        <v>869</v>
      </c>
      <c r="W1745" s="1" t="s">
        <v>287</v>
      </c>
      <c r="Y1745" s="1" t="s">
        <v>287</v>
      </c>
      <c r="Z1745" s="12" t="s">
        <v>870</v>
      </c>
      <c r="AA1745" s="1" t="s">
        <v>870</v>
      </c>
      <c r="AB1745" s="1" t="s">
        <v>7199</v>
      </c>
      <c r="AD1745" s="12" t="s">
        <v>870</v>
      </c>
    </row>
    <row r="1746" hidden="1" spans="2:30">
      <c r="B1746" t="e">
        <f>VLOOKUP(G1746,Summary!B:B,1,FALSE)</f>
        <v>#N/A</v>
      </c>
      <c r="C1746" t="str">
        <f t="shared" si="27"/>
        <v>ROL</v>
      </c>
      <c r="D1746" s="12" t="s">
        <v>7194</v>
      </c>
      <c r="E1746" s="1" t="s">
        <v>7195</v>
      </c>
      <c r="F1746" s="12" t="s">
        <v>7200</v>
      </c>
      <c r="G1746" s="1" t="s">
        <v>7197</v>
      </c>
      <c r="H1746" s="12" t="s">
        <v>446</v>
      </c>
      <c r="I1746" s="1" t="s">
        <v>863</v>
      </c>
      <c r="J1746" s="1" t="s">
        <v>863</v>
      </c>
      <c r="K1746" s="1" t="s">
        <v>864</v>
      </c>
      <c r="L1746" s="1" t="s">
        <v>864</v>
      </c>
      <c r="M1746" s="1" t="s">
        <v>865</v>
      </c>
      <c r="N1746" s="1" t="s">
        <v>866</v>
      </c>
      <c r="O1746" s="1" t="s">
        <v>866</v>
      </c>
      <c r="P1746" s="12" t="s">
        <v>7198</v>
      </c>
      <c r="R1746" s="12" t="s">
        <v>73</v>
      </c>
      <c r="S1746" s="1" t="s">
        <v>5637</v>
      </c>
      <c r="T1746" s="1" t="s">
        <v>5640</v>
      </c>
      <c r="U1746" s="12" t="s">
        <v>5641</v>
      </c>
      <c r="W1746" s="1" t="s">
        <v>287</v>
      </c>
      <c r="Y1746" s="1" t="s">
        <v>870</v>
      </c>
      <c r="Z1746" s="12" t="s">
        <v>287</v>
      </c>
      <c r="AA1746" s="1" t="s">
        <v>287</v>
      </c>
      <c r="AB1746" s="1" t="s">
        <v>7199</v>
      </c>
      <c r="AD1746" s="12" t="s">
        <v>7201</v>
      </c>
    </row>
    <row r="1747" hidden="1" spans="2:30">
      <c r="B1747" t="e">
        <f>VLOOKUP(G1747,Summary!B:B,1,FALSE)</f>
        <v>#N/A</v>
      </c>
      <c r="C1747" t="str">
        <f t="shared" si="27"/>
        <v>ROL</v>
      </c>
      <c r="D1747" s="12" t="s">
        <v>7202</v>
      </c>
      <c r="E1747" s="1" t="s">
        <v>7203</v>
      </c>
      <c r="F1747" s="12" t="s">
        <v>7204</v>
      </c>
      <c r="G1747" s="1" t="s">
        <v>7205</v>
      </c>
      <c r="H1747" s="12" t="s">
        <v>328</v>
      </c>
      <c r="I1747" s="1" t="s">
        <v>863</v>
      </c>
      <c r="J1747" s="1" t="s">
        <v>863</v>
      </c>
      <c r="K1747" s="1" t="s">
        <v>864</v>
      </c>
      <c r="L1747" s="1" t="s">
        <v>864</v>
      </c>
      <c r="M1747" s="1" t="s">
        <v>865</v>
      </c>
      <c r="N1747" s="1" t="s">
        <v>866</v>
      </c>
      <c r="O1747" s="1" t="s">
        <v>866</v>
      </c>
      <c r="P1747" s="12" t="s">
        <v>7206</v>
      </c>
      <c r="R1747" s="12" t="s">
        <v>88</v>
      </c>
      <c r="S1747" s="1" t="s">
        <v>5637</v>
      </c>
      <c r="T1747" s="1" t="s">
        <v>869</v>
      </c>
      <c r="U1747" s="12" t="s">
        <v>869</v>
      </c>
      <c r="W1747" s="1" t="s">
        <v>87</v>
      </c>
      <c r="Y1747" s="1" t="s">
        <v>87</v>
      </c>
      <c r="Z1747" s="12" t="s">
        <v>870</v>
      </c>
      <c r="AA1747" s="1" t="s">
        <v>870</v>
      </c>
      <c r="AB1747" s="1" t="s">
        <v>7207</v>
      </c>
      <c r="AD1747" s="12" t="s">
        <v>870</v>
      </c>
    </row>
    <row r="1748" hidden="1" spans="2:30">
      <c r="B1748" t="e">
        <f>VLOOKUP(G1748,Summary!B:B,1,FALSE)</f>
        <v>#N/A</v>
      </c>
      <c r="C1748" t="str">
        <f t="shared" si="27"/>
        <v>ROL</v>
      </c>
      <c r="D1748" s="12" t="s">
        <v>7202</v>
      </c>
      <c r="E1748" s="1" t="s">
        <v>7203</v>
      </c>
      <c r="F1748" s="12" t="s">
        <v>7208</v>
      </c>
      <c r="G1748" s="1" t="s">
        <v>7205</v>
      </c>
      <c r="H1748" s="12" t="s">
        <v>328</v>
      </c>
      <c r="I1748" s="1" t="s">
        <v>863</v>
      </c>
      <c r="J1748" s="1" t="s">
        <v>863</v>
      </c>
      <c r="K1748" s="1" t="s">
        <v>864</v>
      </c>
      <c r="L1748" s="1" t="s">
        <v>864</v>
      </c>
      <c r="M1748" s="1" t="s">
        <v>865</v>
      </c>
      <c r="N1748" s="1" t="s">
        <v>866</v>
      </c>
      <c r="O1748" s="1" t="s">
        <v>866</v>
      </c>
      <c r="P1748" s="12" t="s">
        <v>7206</v>
      </c>
      <c r="R1748" s="12" t="s">
        <v>88</v>
      </c>
      <c r="S1748" s="1" t="s">
        <v>5637</v>
      </c>
      <c r="T1748" s="1" t="s">
        <v>5640</v>
      </c>
      <c r="U1748" s="12" t="s">
        <v>5641</v>
      </c>
      <c r="W1748" s="1" t="s">
        <v>87</v>
      </c>
      <c r="Y1748" s="1" t="s">
        <v>870</v>
      </c>
      <c r="Z1748" s="12" t="s">
        <v>87</v>
      </c>
      <c r="AA1748" s="1" t="s">
        <v>87</v>
      </c>
      <c r="AB1748" s="1" t="s">
        <v>7207</v>
      </c>
      <c r="AD1748" s="12" t="s">
        <v>7209</v>
      </c>
    </row>
    <row r="1749" hidden="1" spans="2:30">
      <c r="B1749" t="e">
        <f>VLOOKUP(G1749,Summary!B:B,1,FALSE)</f>
        <v>#N/A</v>
      </c>
      <c r="C1749" t="str">
        <f t="shared" si="27"/>
        <v>ROL</v>
      </c>
      <c r="D1749" s="12" t="s">
        <v>7210</v>
      </c>
      <c r="E1749" s="1" t="s">
        <v>7211</v>
      </c>
      <c r="F1749" s="12" t="s">
        <v>7212</v>
      </c>
      <c r="G1749" s="1" t="s">
        <v>7213</v>
      </c>
      <c r="H1749" s="12" t="s">
        <v>7214</v>
      </c>
      <c r="I1749" s="1" t="s">
        <v>863</v>
      </c>
      <c r="J1749" s="1" t="s">
        <v>863</v>
      </c>
      <c r="K1749" s="1" t="s">
        <v>864</v>
      </c>
      <c r="L1749" s="1" t="s">
        <v>864</v>
      </c>
      <c r="M1749" s="1" t="s">
        <v>865</v>
      </c>
      <c r="N1749" s="1" t="s">
        <v>866</v>
      </c>
      <c r="O1749" s="1" t="s">
        <v>866</v>
      </c>
      <c r="P1749" s="12" t="s">
        <v>7215</v>
      </c>
      <c r="R1749" s="12" t="s">
        <v>73</v>
      </c>
      <c r="S1749" s="1" t="s">
        <v>5637</v>
      </c>
      <c r="T1749" s="1" t="s">
        <v>869</v>
      </c>
      <c r="U1749" s="12" t="s">
        <v>869</v>
      </c>
      <c r="W1749" s="1" t="s">
        <v>147</v>
      </c>
      <c r="Y1749" s="1" t="s">
        <v>147</v>
      </c>
      <c r="Z1749" s="12" t="s">
        <v>870</v>
      </c>
      <c r="AA1749" s="1" t="s">
        <v>870</v>
      </c>
      <c r="AB1749" s="1" t="s">
        <v>7216</v>
      </c>
      <c r="AD1749" s="12" t="s">
        <v>870</v>
      </c>
    </row>
    <row r="1750" hidden="1" spans="2:30">
      <c r="B1750" t="e">
        <f>VLOOKUP(G1750,Summary!B:B,1,FALSE)</f>
        <v>#N/A</v>
      </c>
      <c r="C1750" t="str">
        <f t="shared" si="27"/>
        <v>ROL</v>
      </c>
      <c r="D1750" s="12" t="s">
        <v>7210</v>
      </c>
      <c r="E1750" s="1" t="s">
        <v>7211</v>
      </c>
      <c r="F1750" s="12" t="s">
        <v>7217</v>
      </c>
      <c r="G1750" s="1" t="s">
        <v>7213</v>
      </c>
      <c r="H1750" s="12" t="s">
        <v>7214</v>
      </c>
      <c r="I1750" s="1" t="s">
        <v>863</v>
      </c>
      <c r="J1750" s="1" t="s">
        <v>863</v>
      </c>
      <c r="K1750" s="1" t="s">
        <v>864</v>
      </c>
      <c r="L1750" s="1" t="s">
        <v>864</v>
      </c>
      <c r="M1750" s="1" t="s">
        <v>865</v>
      </c>
      <c r="N1750" s="1" t="s">
        <v>866</v>
      </c>
      <c r="O1750" s="1" t="s">
        <v>866</v>
      </c>
      <c r="P1750" s="12" t="s">
        <v>7215</v>
      </c>
      <c r="R1750" s="12" t="s">
        <v>73</v>
      </c>
      <c r="S1750" s="1" t="s">
        <v>5637</v>
      </c>
      <c r="T1750" s="1" t="s">
        <v>5640</v>
      </c>
      <c r="U1750" s="12" t="s">
        <v>5641</v>
      </c>
      <c r="W1750" s="1" t="s">
        <v>147</v>
      </c>
      <c r="Y1750" s="1" t="s">
        <v>870</v>
      </c>
      <c r="Z1750" s="12" t="s">
        <v>147</v>
      </c>
      <c r="AA1750" s="1" t="s">
        <v>147</v>
      </c>
      <c r="AB1750" s="1" t="s">
        <v>7216</v>
      </c>
      <c r="AD1750" s="12" t="s">
        <v>7218</v>
      </c>
    </row>
    <row r="1751" hidden="1" spans="2:30">
      <c r="B1751" t="e">
        <f>VLOOKUP(G1751,Summary!B:B,1,FALSE)</f>
        <v>#N/A</v>
      </c>
      <c r="C1751" t="str">
        <f t="shared" si="27"/>
        <v>ROL</v>
      </c>
      <c r="D1751" s="12" t="s">
        <v>7219</v>
      </c>
      <c r="E1751" s="1" t="s">
        <v>7220</v>
      </c>
      <c r="F1751" s="12" t="s">
        <v>7221</v>
      </c>
      <c r="G1751" s="1" t="s">
        <v>7222</v>
      </c>
      <c r="H1751" s="12" t="s">
        <v>371</v>
      </c>
      <c r="I1751" s="1" t="s">
        <v>863</v>
      </c>
      <c r="J1751" s="1" t="s">
        <v>863</v>
      </c>
      <c r="K1751" s="1" t="s">
        <v>864</v>
      </c>
      <c r="L1751" s="1" t="s">
        <v>864</v>
      </c>
      <c r="M1751" s="1" t="s">
        <v>865</v>
      </c>
      <c r="N1751" s="1" t="s">
        <v>866</v>
      </c>
      <c r="O1751" s="1" t="s">
        <v>866</v>
      </c>
      <c r="P1751" s="12" t="s">
        <v>7223</v>
      </c>
      <c r="R1751" s="12" t="s">
        <v>88</v>
      </c>
      <c r="S1751" s="1" t="s">
        <v>5637</v>
      </c>
      <c r="T1751" s="1" t="s">
        <v>869</v>
      </c>
      <c r="U1751" s="12" t="s">
        <v>869</v>
      </c>
      <c r="W1751" s="1" t="s">
        <v>87</v>
      </c>
      <c r="Y1751" s="1" t="s">
        <v>87</v>
      </c>
      <c r="Z1751" s="12" t="s">
        <v>870</v>
      </c>
      <c r="AA1751" s="1" t="s">
        <v>870</v>
      </c>
      <c r="AB1751" s="1" t="s">
        <v>7224</v>
      </c>
      <c r="AD1751" s="12" t="s">
        <v>870</v>
      </c>
    </row>
    <row r="1752" hidden="1" spans="2:30">
      <c r="B1752" t="e">
        <f>VLOOKUP(G1752,Summary!B:B,1,FALSE)</f>
        <v>#N/A</v>
      </c>
      <c r="C1752" t="str">
        <f t="shared" si="27"/>
        <v>ROL</v>
      </c>
      <c r="D1752" s="12" t="s">
        <v>7219</v>
      </c>
      <c r="E1752" s="1" t="s">
        <v>7220</v>
      </c>
      <c r="F1752" s="12" t="s">
        <v>7225</v>
      </c>
      <c r="G1752" s="1" t="s">
        <v>7222</v>
      </c>
      <c r="H1752" s="12" t="s">
        <v>371</v>
      </c>
      <c r="I1752" s="1" t="s">
        <v>863</v>
      </c>
      <c r="J1752" s="1" t="s">
        <v>863</v>
      </c>
      <c r="K1752" s="1" t="s">
        <v>864</v>
      </c>
      <c r="L1752" s="1" t="s">
        <v>864</v>
      </c>
      <c r="M1752" s="1" t="s">
        <v>865</v>
      </c>
      <c r="N1752" s="1" t="s">
        <v>866</v>
      </c>
      <c r="O1752" s="1" t="s">
        <v>866</v>
      </c>
      <c r="P1752" s="12" t="s">
        <v>7223</v>
      </c>
      <c r="R1752" s="12" t="s">
        <v>88</v>
      </c>
      <c r="S1752" s="1" t="s">
        <v>5637</v>
      </c>
      <c r="T1752" s="1" t="s">
        <v>5640</v>
      </c>
      <c r="U1752" s="12" t="s">
        <v>5641</v>
      </c>
      <c r="W1752" s="1" t="s">
        <v>87</v>
      </c>
      <c r="Y1752" s="1" t="s">
        <v>870</v>
      </c>
      <c r="Z1752" s="12" t="s">
        <v>87</v>
      </c>
      <c r="AA1752" s="1" t="s">
        <v>87</v>
      </c>
      <c r="AB1752" s="1" t="s">
        <v>7224</v>
      </c>
      <c r="AD1752" s="12" t="s">
        <v>7226</v>
      </c>
    </row>
    <row r="1753" hidden="1" spans="2:30">
      <c r="B1753" t="e">
        <f>VLOOKUP(G1753,Summary!B:B,1,FALSE)</f>
        <v>#N/A</v>
      </c>
      <c r="C1753" t="str">
        <f t="shared" si="27"/>
        <v>ROL</v>
      </c>
      <c r="D1753" s="12" t="s">
        <v>7227</v>
      </c>
      <c r="E1753" s="1" t="s">
        <v>7228</v>
      </c>
      <c r="F1753" s="12" t="s">
        <v>7229</v>
      </c>
      <c r="G1753" s="1" t="s">
        <v>7230</v>
      </c>
      <c r="H1753" s="12" t="s">
        <v>7231</v>
      </c>
      <c r="I1753" s="1" t="s">
        <v>863</v>
      </c>
      <c r="J1753" s="1" t="s">
        <v>863</v>
      </c>
      <c r="K1753" s="1" t="s">
        <v>864</v>
      </c>
      <c r="L1753" s="1" t="s">
        <v>864</v>
      </c>
      <c r="M1753" s="1" t="s">
        <v>865</v>
      </c>
      <c r="N1753" s="1" t="s">
        <v>866</v>
      </c>
      <c r="O1753" s="1" t="s">
        <v>866</v>
      </c>
      <c r="P1753" s="12" t="s">
        <v>7232</v>
      </c>
      <c r="R1753" s="12" t="s">
        <v>88</v>
      </c>
      <c r="S1753" s="1" t="s">
        <v>5637</v>
      </c>
      <c r="T1753" s="1" t="s">
        <v>869</v>
      </c>
      <c r="U1753" s="12" t="s">
        <v>869</v>
      </c>
      <c r="W1753" s="1" t="s">
        <v>287</v>
      </c>
      <c r="Y1753" s="1" t="s">
        <v>287</v>
      </c>
      <c r="Z1753" s="12" t="s">
        <v>870</v>
      </c>
      <c r="AA1753" s="1" t="s">
        <v>870</v>
      </c>
      <c r="AB1753" s="1" t="s">
        <v>7233</v>
      </c>
      <c r="AD1753" s="12" t="s">
        <v>870</v>
      </c>
    </row>
    <row r="1754" hidden="1" spans="2:30">
      <c r="B1754" t="e">
        <f>VLOOKUP(G1754,Summary!B:B,1,FALSE)</f>
        <v>#N/A</v>
      </c>
      <c r="C1754" t="str">
        <f t="shared" si="27"/>
        <v>ROL</v>
      </c>
      <c r="D1754" s="12" t="s">
        <v>7227</v>
      </c>
      <c r="E1754" s="1" t="s">
        <v>7228</v>
      </c>
      <c r="F1754" s="12" t="s">
        <v>7234</v>
      </c>
      <c r="G1754" s="1" t="s">
        <v>7230</v>
      </c>
      <c r="H1754" s="12" t="s">
        <v>7231</v>
      </c>
      <c r="I1754" s="1" t="s">
        <v>863</v>
      </c>
      <c r="J1754" s="1" t="s">
        <v>863</v>
      </c>
      <c r="K1754" s="1" t="s">
        <v>864</v>
      </c>
      <c r="L1754" s="1" t="s">
        <v>864</v>
      </c>
      <c r="M1754" s="1" t="s">
        <v>865</v>
      </c>
      <c r="N1754" s="1" t="s">
        <v>866</v>
      </c>
      <c r="O1754" s="1" t="s">
        <v>866</v>
      </c>
      <c r="P1754" s="12" t="s">
        <v>7232</v>
      </c>
      <c r="R1754" s="12" t="s">
        <v>88</v>
      </c>
      <c r="S1754" s="1" t="s">
        <v>5637</v>
      </c>
      <c r="T1754" s="1" t="s">
        <v>5640</v>
      </c>
      <c r="U1754" s="12" t="s">
        <v>5641</v>
      </c>
      <c r="W1754" s="1" t="s">
        <v>287</v>
      </c>
      <c r="Y1754" s="1" t="s">
        <v>870</v>
      </c>
      <c r="Z1754" s="12" t="s">
        <v>287</v>
      </c>
      <c r="AA1754" s="1" t="s">
        <v>287</v>
      </c>
      <c r="AB1754" s="1" t="s">
        <v>7233</v>
      </c>
      <c r="AD1754" s="12" t="s">
        <v>7235</v>
      </c>
    </row>
    <row r="1755" hidden="1" spans="2:30">
      <c r="B1755" t="e">
        <f>VLOOKUP(G1755,Summary!B:B,1,FALSE)</f>
        <v>#N/A</v>
      </c>
      <c r="C1755" t="str">
        <f t="shared" si="27"/>
        <v>ROL</v>
      </c>
      <c r="D1755" s="12" t="s">
        <v>7236</v>
      </c>
      <c r="E1755" s="1" t="s">
        <v>7237</v>
      </c>
      <c r="F1755" s="12" t="s">
        <v>7238</v>
      </c>
      <c r="G1755" s="1" t="s">
        <v>7239</v>
      </c>
      <c r="H1755" s="12" t="s">
        <v>7240</v>
      </c>
      <c r="I1755" s="1" t="s">
        <v>863</v>
      </c>
      <c r="J1755" s="1" t="s">
        <v>863</v>
      </c>
      <c r="K1755" s="1" t="s">
        <v>864</v>
      </c>
      <c r="L1755" s="1" t="s">
        <v>864</v>
      </c>
      <c r="M1755" s="1" t="s">
        <v>865</v>
      </c>
      <c r="N1755" s="1" t="s">
        <v>866</v>
      </c>
      <c r="O1755" s="1" t="s">
        <v>866</v>
      </c>
      <c r="P1755" s="12" t="s">
        <v>7241</v>
      </c>
      <c r="R1755" s="12" t="s">
        <v>88</v>
      </c>
      <c r="S1755" s="1" t="s">
        <v>5637</v>
      </c>
      <c r="T1755" s="1" t="s">
        <v>869</v>
      </c>
      <c r="U1755" s="12" t="s">
        <v>869</v>
      </c>
      <c r="W1755" s="1" t="s">
        <v>87</v>
      </c>
      <c r="Y1755" s="1" t="s">
        <v>87</v>
      </c>
      <c r="Z1755" s="12" t="s">
        <v>870</v>
      </c>
      <c r="AA1755" s="1" t="s">
        <v>870</v>
      </c>
      <c r="AB1755" s="1" t="s">
        <v>7242</v>
      </c>
      <c r="AD1755" s="12" t="s">
        <v>870</v>
      </c>
    </row>
    <row r="1756" hidden="1" spans="2:30">
      <c r="B1756" t="e">
        <f>VLOOKUP(G1756,Summary!B:B,1,FALSE)</f>
        <v>#N/A</v>
      </c>
      <c r="C1756" t="str">
        <f t="shared" si="27"/>
        <v>ROL</v>
      </c>
      <c r="D1756" s="12" t="s">
        <v>7236</v>
      </c>
      <c r="E1756" s="1" t="s">
        <v>7237</v>
      </c>
      <c r="F1756" s="12" t="s">
        <v>7243</v>
      </c>
      <c r="G1756" s="1" t="s">
        <v>7239</v>
      </c>
      <c r="H1756" s="12" t="s">
        <v>7240</v>
      </c>
      <c r="I1756" s="1" t="s">
        <v>863</v>
      </c>
      <c r="J1756" s="1" t="s">
        <v>863</v>
      </c>
      <c r="K1756" s="1" t="s">
        <v>864</v>
      </c>
      <c r="L1756" s="1" t="s">
        <v>864</v>
      </c>
      <c r="M1756" s="1" t="s">
        <v>865</v>
      </c>
      <c r="N1756" s="1" t="s">
        <v>866</v>
      </c>
      <c r="O1756" s="1" t="s">
        <v>866</v>
      </c>
      <c r="P1756" s="12" t="s">
        <v>7241</v>
      </c>
      <c r="R1756" s="12" t="s">
        <v>88</v>
      </c>
      <c r="S1756" s="1" t="s">
        <v>5637</v>
      </c>
      <c r="T1756" s="1" t="s">
        <v>5640</v>
      </c>
      <c r="U1756" s="12" t="s">
        <v>5641</v>
      </c>
      <c r="W1756" s="1" t="s">
        <v>87</v>
      </c>
      <c r="Y1756" s="1" t="s">
        <v>870</v>
      </c>
      <c r="Z1756" s="12" t="s">
        <v>87</v>
      </c>
      <c r="AA1756" s="1" t="s">
        <v>87</v>
      </c>
      <c r="AB1756" s="1" t="s">
        <v>7242</v>
      </c>
      <c r="AD1756" s="12" t="s">
        <v>7244</v>
      </c>
    </row>
    <row r="1757" hidden="1" spans="2:30">
      <c r="B1757" t="e">
        <f>VLOOKUP(G1757,Summary!B:B,1,FALSE)</f>
        <v>#N/A</v>
      </c>
      <c r="C1757" t="str">
        <f t="shared" si="27"/>
        <v>ROL</v>
      </c>
      <c r="D1757" s="12" t="s">
        <v>7245</v>
      </c>
      <c r="E1757" s="1" t="s">
        <v>7246</v>
      </c>
      <c r="F1757" s="12" t="s">
        <v>7247</v>
      </c>
      <c r="G1757" s="1" t="s">
        <v>7248</v>
      </c>
      <c r="H1757" s="12" t="s">
        <v>217</v>
      </c>
      <c r="I1757" s="1" t="s">
        <v>863</v>
      </c>
      <c r="J1757" s="1" t="s">
        <v>863</v>
      </c>
      <c r="K1757" s="1" t="s">
        <v>864</v>
      </c>
      <c r="L1757" s="1" t="s">
        <v>864</v>
      </c>
      <c r="M1757" s="1" t="s">
        <v>865</v>
      </c>
      <c r="N1757" s="1" t="s">
        <v>866</v>
      </c>
      <c r="O1757" s="1" t="s">
        <v>866</v>
      </c>
      <c r="P1757" s="12" t="s">
        <v>7249</v>
      </c>
      <c r="R1757" s="12" t="s">
        <v>73</v>
      </c>
      <c r="S1757" s="1" t="s">
        <v>5637</v>
      </c>
      <c r="T1757" s="1" t="s">
        <v>869</v>
      </c>
      <c r="U1757" s="12" t="s">
        <v>869</v>
      </c>
      <c r="W1757" s="1" t="s">
        <v>87</v>
      </c>
      <c r="Y1757" s="1" t="s">
        <v>87</v>
      </c>
      <c r="Z1757" s="12" t="s">
        <v>870</v>
      </c>
      <c r="AA1757" s="1" t="s">
        <v>870</v>
      </c>
      <c r="AB1757" s="1" t="s">
        <v>7250</v>
      </c>
      <c r="AD1757" s="12" t="s">
        <v>870</v>
      </c>
    </row>
    <row r="1758" hidden="1" spans="2:30">
      <c r="B1758" t="e">
        <f>VLOOKUP(G1758,Summary!B:B,1,FALSE)</f>
        <v>#N/A</v>
      </c>
      <c r="C1758" t="str">
        <f t="shared" si="27"/>
        <v>ROL</v>
      </c>
      <c r="D1758" s="12" t="s">
        <v>7245</v>
      </c>
      <c r="E1758" s="1" t="s">
        <v>7246</v>
      </c>
      <c r="F1758" s="12" t="s">
        <v>7251</v>
      </c>
      <c r="G1758" s="1" t="s">
        <v>7248</v>
      </c>
      <c r="H1758" s="12" t="s">
        <v>217</v>
      </c>
      <c r="I1758" s="1" t="s">
        <v>863</v>
      </c>
      <c r="J1758" s="1" t="s">
        <v>863</v>
      </c>
      <c r="K1758" s="1" t="s">
        <v>864</v>
      </c>
      <c r="L1758" s="1" t="s">
        <v>864</v>
      </c>
      <c r="M1758" s="1" t="s">
        <v>865</v>
      </c>
      <c r="N1758" s="1" t="s">
        <v>866</v>
      </c>
      <c r="O1758" s="1" t="s">
        <v>866</v>
      </c>
      <c r="P1758" s="12" t="s">
        <v>7249</v>
      </c>
      <c r="R1758" s="12" t="s">
        <v>73</v>
      </c>
      <c r="S1758" s="1" t="s">
        <v>5637</v>
      </c>
      <c r="T1758" s="1" t="s">
        <v>5640</v>
      </c>
      <c r="U1758" s="12" t="s">
        <v>5641</v>
      </c>
      <c r="W1758" s="1" t="s">
        <v>87</v>
      </c>
      <c r="Y1758" s="1" t="s">
        <v>870</v>
      </c>
      <c r="Z1758" s="12" t="s">
        <v>87</v>
      </c>
      <c r="AA1758" s="1" t="s">
        <v>87</v>
      </c>
      <c r="AB1758" s="1" t="s">
        <v>7250</v>
      </c>
      <c r="AD1758" s="12" t="s">
        <v>1678</v>
      </c>
    </row>
    <row r="1759" hidden="1" spans="2:30">
      <c r="B1759" t="e">
        <f>VLOOKUP(G1759,Summary!B:B,1,FALSE)</f>
        <v>#N/A</v>
      </c>
      <c r="C1759" t="str">
        <f t="shared" si="27"/>
        <v>ROL</v>
      </c>
      <c r="D1759" s="12" t="s">
        <v>7252</v>
      </c>
      <c r="E1759" s="1" t="s">
        <v>7253</v>
      </c>
      <c r="F1759" s="12" t="s">
        <v>7254</v>
      </c>
      <c r="G1759" s="1" t="s">
        <v>7255</v>
      </c>
      <c r="H1759" s="12" t="s">
        <v>634</v>
      </c>
      <c r="I1759" s="1" t="s">
        <v>863</v>
      </c>
      <c r="J1759" s="1" t="s">
        <v>863</v>
      </c>
      <c r="K1759" s="1" t="s">
        <v>864</v>
      </c>
      <c r="L1759" s="1" t="s">
        <v>864</v>
      </c>
      <c r="M1759" s="1" t="s">
        <v>865</v>
      </c>
      <c r="N1759" s="1" t="s">
        <v>866</v>
      </c>
      <c r="O1759" s="1" t="s">
        <v>866</v>
      </c>
      <c r="P1759" s="12" t="s">
        <v>7256</v>
      </c>
      <c r="R1759" s="12" t="s">
        <v>88</v>
      </c>
      <c r="S1759" s="1" t="s">
        <v>5637</v>
      </c>
      <c r="T1759" s="1" t="s">
        <v>869</v>
      </c>
      <c r="U1759" s="12" t="s">
        <v>869</v>
      </c>
      <c r="W1759" s="1" t="s">
        <v>87</v>
      </c>
      <c r="Y1759" s="1" t="s">
        <v>87</v>
      </c>
      <c r="Z1759" s="12" t="s">
        <v>870</v>
      </c>
      <c r="AA1759" s="1" t="s">
        <v>870</v>
      </c>
      <c r="AB1759" s="1" t="s">
        <v>7257</v>
      </c>
      <c r="AD1759" s="12" t="s">
        <v>870</v>
      </c>
    </row>
    <row r="1760" hidden="1" spans="2:30">
      <c r="B1760" t="e">
        <f>VLOOKUP(G1760,Summary!B:B,1,FALSE)</f>
        <v>#N/A</v>
      </c>
      <c r="C1760" t="str">
        <f t="shared" si="27"/>
        <v>ROL</v>
      </c>
      <c r="D1760" s="12" t="s">
        <v>7252</v>
      </c>
      <c r="E1760" s="1" t="s">
        <v>7253</v>
      </c>
      <c r="F1760" s="12" t="s">
        <v>7258</v>
      </c>
      <c r="G1760" s="1" t="s">
        <v>7255</v>
      </c>
      <c r="H1760" s="12" t="s">
        <v>634</v>
      </c>
      <c r="I1760" s="1" t="s">
        <v>863</v>
      </c>
      <c r="J1760" s="1" t="s">
        <v>863</v>
      </c>
      <c r="K1760" s="1" t="s">
        <v>864</v>
      </c>
      <c r="L1760" s="1" t="s">
        <v>864</v>
      </c>
      <c r="M1760" s="1" t="s">
        <v>865</v>
      </c>
      <c r="N1760" s="1" t="s">
        <v>866</v>
      </c>
      <c r="O1760" s="1" t="s">
        <v>866</v>
      </c>
      <c r="P1760" s="12" t="s">
        <v>7256</v>
      </c>
      <c r="R1760" s="12" t="s">
        <v>88</v>
      </c>
      <c r="S1760" s="1" t="s">
        <v>5637</v>
      </c>
      <c r="T1760" s="1" t="s">
        <v>5640</v>
      </c>
      <c r="U1760" s="12" t="s">
        <v>5641</v>
      </c>
      <c r="W1760" s="1" t="s">
        <v>87</v>
      </c>
      <c r="Y1760" s="1" t="s">
        <v>870</v>
      </c>
      <c r="Z1760" s="12" t="s">
        <v>87</v>
      </c>
      <c r="AA1760" s="1" t="s">
        <v>87</v>
      </c>
      <c r="AB1760" s="1" t="s">
        <v>7257</v>
      </c>
      <c r="AD1760" s="12" t="s">
        <v>7259</v>
      </c>
    </row>
    <row r="1761" hidden="1" spans="2:30">
      <c r="B1761" t="e">
        <f>VLOOKUP(G1761,Summary!B:B,1,FALSE)</f>
        <v>#N/A</v>
      </c>
      <c r="C1761" t="str">
        <f t="shared" si="27"/>
        <v>ROL</v>
      </c>
      <c r="D1761" s="12" t="s">
        <v>7260</v>
      </c>
      <c r="E1761" s="1" t="s">
        <v>7261</v>
      </c>
      <c r="F1761" s="12" t="s">
        <v>7262</v>
      </c>
      <c r="G1761" s="1" t="s">
        <v>7263</v>
      </c>
      <c r="H1761" s="12" t="s">
        <v>7264</v>
      </c>
      <c r="I1761" s="1" t="s">
        <v>863</v>
      </c>
      <c r="J1761" s="1" t="s">
        <v>863</v>
      </c>
      <c r="K1761" s="1" t="s">
        <v>864</v>
      </c>
      <c r="L1761" s="1" t="s">
        <v>864</v>
      </c>
      <c r="M1761" s="1" t="s">
        <v>865</v>
      </c>
      <c r="N1761" s="1" t="s">
        <v>866</v>
      </c>
      <c r="O1761" s="1" t="s">
        <v>866</v>
      </c>
      <c r="P1761" s="12" t="s">
        <v>7265</v>
      </c>
      <c r="R1761" s="12" t="s">
        <v>88</v>
      </c>
      <c r="S1761" s="1" t="s">
        <v>5637</v>
      </c>
      <c r="T1761" s="1" t="s">
        <v>869</v>
      </c>
      <c r="U1761" s="12" t="s">
        <v>869</v>
      </c>
      <c r="W1761" s="1" t="s">
        <v>127</v>
      </c>
      <c r="Y1761" s="1" t="s">
        <v>127</v>
      </c>
      <c r="Z1761" s="12" t="s">
        <v>870</v>
      </c>
      <c r="AA1761" s="1" t="s">
        <v>870</v>
      </c>
      <c r="AB1761" s="1" t="s">
        <v>7266</v>
      </c>
      <c r="AD1761" s="12" t="s">
        <v>870</v>
      </c>
    </row>
    <row r="1762" hidden="1" spans="2:30">
      <c r="B1762" t="e">
        <f>VLOOKUP(G1762,Summary!B:B,1,FALSE)</f>
        <v>#N/A</v>
      </c>
      <c r="C1762" t="str">
        <f t="shared" si="27"/>
        <v>ROL</v>
      </c>
      <c r="D1762" s="12" t="s">
        <v>7260</v>
      </c>
      <c r="E1762" s="1" t="s">
        <v>7261</v>
      </c>
      <c r="F1762" s="12" t="s">
        <v>7267</v>
      </c>
      <c r="G1762" s="1" t="s">
        <v>7263</v>
      </c>
      <c r="H1762" s="12" t="s">
        <v>7264</v>
      </c>
      <c r="I1762" s="1" t="s">
        <v>863</v>
      </c>
      <c r="J1762" s="1" t="s">
        <v>863</v>
      </c>
      <c r="K1762" s="1" t="s">
        <v>864</v>
      </c>
      <c r="L1762" s="1" t="s">
        <v>864</v>
      </c>
      <c r="M1762" s="1" t="s">
        <v>865</v>
      </c>
      <c r="N1762" s="1" t="s">
        <v>866</v>
      </c>
      <c r="O1762" s="1" t="s">
        <v>866</v>
      </c>
      <c r="P1762" s="12" t="s">
        <v>7265</v>
      </c>
      <c r="R1762" s="12" t="s">
        <v>88</v>
      </c>
      <c r="S1762" s="1" t="s">
        <v>5637</v>
      </c>
      <c r="T1762" s="1" t="s">
        <v>5640</v>
      </c>
      <c r="U1762" s="12" t="s">
        <v>5641</v>
      </c>
      <c r="W1762" s="1" t="s">
        <v>127</v>
      </c>
      <c r="Y1762" s="1" t="s">
        <v>870</v>
      </c>
      <c r="Z1762" s="12" t="s">
        <v>127</v>
      </c>
      <c r="AA1762" s="1" t="s">
        <v>127</v>
      </c>
      <c r="AB1762" s="1" t="s">
        <v>7266</v>
      </c>
      <c r="AD1762" s="12" t="s">
        <v>7268</v>
      </c>
    </row>
    <row r="1763" hidden="1" spans="2:30">
      <c r="B1763" t="e">
        <f>VLOOKUP(G1763,Summary!B:B,1,FALSE)</f>
        <v>#N/A</v>
      </c>
      <c r="C1763" t="str">
        <f t="shared" si="27"/>
        <v>ROL</v>
      </c>
      <c r="D1763" s="12" t="s">
        <v>7269</v>
      </c>
      <c r="E1763" s="1" t="s">
        <v>7270</v>
      </c>
      <c r="F1763" s="12" t="s">
        <v>7271</v>
      </c>
      <c r="G1763" s="1" t="s">
        <v>7272</v>
      </c>
      <c r="H1763" s="12" t="s">
        <v>7264</v>
      </c>
      <c r="I1763" s="1" t="s">
        <v>863</v>
      </c>
      <c r="J1763" s="1" t="s">
        <v>863</v>
      </c>
      <c r="K1763" s="1" t="s">
        <v>864</v>
      </c>
      <c r="L1763" s="1" t="s">
        <v>864</v>
      </c>
      <c r="M1763" s="1" t="s">
        <v>865</v>
      </c>
      <c r="N1763" s="1" t="s">
        <v>866</v>
      </c>
      <c r="O1763" s="1" t="s">
        <v>866</v>
      </c>
      <c r="P1763" s="12" t="s">
        <v>7273</v>
      </c>
      <c r="R1763" s="12" t="s">
        <v>88</v>
      </c>
      <c r="S1763" s="1" t="s">
        <v>5637</v>
      </c>
      <c r="T1763" s="1" t="s">
        <v>869</v>
      </c>
      <c r="U1763" s="12" t="s">
        <v>869</v>
      </c>
      <c r="W1763" s="1" t="s">
        <v>87</v>
      </c>
      <c r="Y1763" s="1" t="s">
        <v>87</v>
      </c>
      <c r="Z1763" s="12" t="s">
        <v>870</v>
      </c>
      <c r="AA1763" s="1" t="s">
        <v>870</v>
      </c>
      <c r="AB1763" s="1" t="s">
        <v>2844</v>
      </c>
      <c r="AD1763" s="12" t="s">
        <v>870</v>
      </c>
    </row>
    <row r="1764" hidden="1" spans="2:30">
      <c r="B1764" t="e">
        <f>VLOOKUP(G1764,Summary!B:B,1,FALSE)</f>
        <v>#N/A</v>
      </c>
      <c r="C1764" t="str">
        <f t="shared" si="27"/>
        <v>ROL</v>
      </c>
      <c r="D1764" s="12" t="s">
        <v>7269</v>
      </c>
      <c r="E1764" s="1" t="s">
        <v>7270</v>
      </c>
      <c r="F1764" s="12" t="s">
        <v>7274</v>
      </c>
      <c r="G1764" s="1" t="s">
        <v>7272</v>
      </c>
      <c r="H1764" s="12" t="s">
        <v>7264</v>
      </c>
      <c r="I1764" s="1" t="s">
        <v>863</v>
      </c>
      <c r="J1764" s="1" t="s">
        <v>863</v>
      </c>
      <c r="K1764" s="1" t="s">
        <v>864</v>
      </c>
      <c r="L1764" s="1" t="s">
        <v>864</v>
      </c>
      <c r="M1764" s="1" t="s">
        <v>865</v>
      </c>
      <c r="N1764" s="1" t="s">
        <v>866</v>
      </c>
      <c r="O1764" s="1" t="s">
        <v>866</v>
      </c>
      <c r="P1764" s="12" t="s">
        <v>7273</v>
      </c>
      <c r="R1764" s="12" t="s">
        <v>88</v>
      </c>
      <c r="S1764" s="1" t="s">
        <v>5637</v>
      </c>
      <c r="T1764" s="1" t="s">
        <v>5640</v>
      </c>
      <c r="U1764" s="12" t="s">
        <v>5641</v>
      </c>
      <c r="W1764" s="1" t="s">
        <v>87</v>
      </c>
      <c r="Y1764" s="1" t="s">
        <v>870</v>
      </c>
      <c r="Z1764" s="12" t="s">
        <v>87</v>
      </c>
      <c r="AA1764" s="1" t="s">
        <v>87</v>
      </c>
      <c r="AB1764" s="1" t="s">
        <v>2844</v>
      </c>
      <c r="AD1764" s="12" t="s">
        <v>7275</v>
      </c>
    </row>
    <row r="1765" hidden="1" spans="2:30">
      <c r="B1765" t="e">
        <f>VLOOKUP(G1765,Summary!B:B,1,FALSE)</f>
        <v>#N/A</v>
      </c>
      <c r="C1765" t="str">
        <f t="shared" si="27"/>
        <v>ROL</v>
      </c>
      <c r="D1765" s="12" t="s">
        <v>7276</v>
      </c>
      <c r="E1765" s="1" t="s">
        <v>7277</v>
      </c>
      <c r="F1765" s="12" t="s">
        <v>7278</v>
      </c>
      <c r="G1765" s="1" t="s">
        <v>7279</v>
      </c>
      <c r="H1765" s="12" t="s">
        <v>7033</v>
      </c>
      <c r="I1765" s="1" t="s">
        <v>863</v>
      </c>
      <c r="J1765" s="1" t="s">
        <v>863</v>
      </c>
      <c r="K1765" s="1" t="s">
        <v>864</v>
      </c>
      <c r="L1765" s="1" t="s">
        <v>864</v>
      </c>
      <c r="M1765" s="1" t="s">
        <v>865</v>
      </c>
      <c r="N1765" s="1" t="s">
        <v>866</v>
      </c>
      <c r="O1765" s="1" t="s">
        <v>866</v>
      </c>
      <c r="P1765" s="12" t="s">
        <v>7280</v>
      </c>
      <c r="R1765" s="12" t="s">
        <v>88</v>
      </c>
      <c r="S1765" s="1" t="s">
        <v>5637</v>
      </c>
      <c r="T1765" s="1" t="s">
        <v>869</v>
      </c>
      <c r="U1765" s="12" t="s">
        <v>869</v>
      </c>
      <c r="W1765" s="1" t="s">
        <v>127</v>
      </c>
      <c r="Y1765" s="1" t="s">
        <v>127</v>
      </c>
      <c r="Z1765" s="12" t="s">
        <v>870</v>
      </c>
      <c r="AA1765" s="1" t="s">
        <v>870</v>
      </c>
      <c r="AB1765" s="1" t="s">
        <v>7281</v>
      </c>
      <c r="AD1765" s="12" t="s">
        <v>870</v>
      </c>
    </row>
    <row r="1766" hidden="1" spans="2:30">
      <c r="B1766" t="e">
        <f>VLOOKUP(G1766,Summary!B:B,1,FALSE)</f>
        <v>#N/A</v>
      </c>
      <c r="C1766" t="str">
        <f t="shared" si="27"/>
        <v>ROL</v>
      </c>
      <c r="D1766" s="12" t="s">
        <v>7276</v>
      </c>
      <c r="E1766" s="1" t="s">
        <v>7277</v>
      </c>
      <c r="F1766" s="12" t="s">
        <v>7282</v>
      </c>
      <c r="G1766" s="1" t="s">
        <v>7279</v>
      </c>
      <c r="H1766" s="12" t="s">
        <v>7033</v>
      </c>
      <c r="I1766" s="1" t="s">
        <v>863</v>
      </c>
      <c r="J1766" s="1" t="s">
        <v>863</v>
      </c>
      <c r="K1766" s="1" t="s">
        <v>864</v>
      </c>
      <c r="L1766" s="1" t="s">
        <v>864</v>
      </c>
      <c r="M1766" s="1" t="s">
        <v>865</v>
      </c>
      <c r="N1766" s="1" t="s">
        <v>866</v>
      </c>
      <c r="O1766" s="1" t="s">
        <v>866</v>
      </c>
      <c r="P1766" s="12" t="s">
        <v>7280</v>
      </c>
      <c r="R1766" s="12" t="s">
        <v>88</v>
      </c>
      <c r="S1766" s="1" t="s">
        <v>5637</v>
      </c>
      <c r="T1766" s="1" t="s">
        <v>5640</v>
      </c>
      <c r="U1766" s="12" t="s">
        <v>5641</v>
      </c>
      <c r="W1766" s="1" t="s">
        <v>127</v>
      </c>
      <c r="Y1766" s="1" t="s">
        <v>870</v>
      </c>
      <c r="Z1766" s="12" t="s">
        <v>127</v>
      </c>
      <c r="AA1766" s="1" t="s">
        <v>127</v>
      </c>
      <c r="AB1766" s="1" t="s">
        <v>7281</v>
      </c>
      <c r="AD1766" s="12" t="s">
        <v>7283</v>
      </c>
    </row>
    <row r="1767" hidden="1" spans="2:30">
      <c r="B1767" t="e">
        <f>VLOOKUP(G1767,Summary!B:B,1,FALSE)</f>
        <v>#N/A</v>
      </c>
      <c r="C1767" t="str">
        <f t="shared" si="27"/>
        <v>ROL</v>
      </c>
      <c r="D1767" s="12" t="s">
        <v>7284</v>
      </c>
      <c r="E1767" s="1" t="s">
        <v>7285</v>
      </c>
      <c r="F1767" s="12" t="s">
        <v>7286</v>
      </c>
      <c r="G1767" s="1" t="s">
        <v>7287</v>
      </c>
      <c r="H1767" s="12" t="s">
        <v>7288</v>
      </c>
      <c r="I1767" s="1" t="s">
        <v>863</v>
      </c>
      <c r="J1767" s="1" t="s">
        <v>863</v>
      </c>
      <c r="K1767" s="1" t="s">
        <v>864</v>
      </c>
      <c r="L1767" s="1" t="s">
        <v>864</v>
      </c>
      <c r="M1767" s="1" t="s">
        <v>865</v>
      </c>
      <c r="N1767" s="1" t="s">
        <v>866</v>
      </c>
      <c r="O1767" s="1" t="s">
        <v>866</v>
      </c>
      <c r="P1767" s="12" t="s">
        <v>7289</v>
      </c>
      <c r="R1767" s="12" t="s">
        <v>88</v>
      </c>
      <c r="S1767" s="1" t="s">
        <v>5637</v>
      </c>
      <c r="T1767" s="1" t="s">
        <v>869</v>
      </c>
      <c r="U1767" s="12" t="s">
        <v>869</v>
      </c>
      <c r="W1767" s="1" t="s">
        <v>127</v>
      </c>
      <c r="Y1767" s="1" t="s">
        <v>127</v>
      </c>
      <c r="Z1767" s="12" t="s">
        <v>870</v>
      </c>
      <c r="AA1767" s="1" t="s">
        <v>870</v>
      </c>
      <c r="AB1767" s="1" t="s">
        <v>7290</v>
      </c>
      <c r="AD1767" s="12" t="s">
        <v>870</v>
      </c>
    </row>
    <row r="1768" hidden="1" spans="2:30">
      <c r="B1768" t="e">
        <f>VLOOKUP(G1768,Summary!B:B,1,FALSE)</f>
        <v>#N/A</v>
      </c>
      <c r="C1768" t="str">
        <f t="shared" si="27"/>
        <v>ROL</v>
      </c>
      <c r="D1768" s="12" t="s">
        <v>7284</v>
      </c>
      <c r="E1768" s="1" t="s">
        <v>7285</v>
      </c>
      <c r="F1768" s="12" t="s">
        <v>7291</v>
      </c>
      <c r="G1768" s="1" t="s">
        <v>7287</v>
      </c>
      <c r="H1768" s="12" t="s">
        <v>7288</v>
      </c>
      <c r="I1768" s="1" t="s">
        <v>863</v>
      </c>
      <c r="J1768" s="1" t="s">
        <v>863</v>
      </c>
      <c r="K1768" s="1" t="s">
        <v>864</v>
      </c>
      <c r="L1768" s="1" t="s">
        <v>864</v>
      </c>
      <c r="M1768" s="1" t="s">
        <v>865</v>
      </c>
      <c r="N1768" s="1" t="s">
        <v>866</v>
      </c>
      <c r="O1768" s="1" t="s">
        <v>866</v>
      </c>
      <c r="P1768" s="12" t="s">
        <v>7289</v>
      </c>
      <c r="R1768" s="12" t="s">
        <v>88</v>
      </c>
      <c r="S1768" s="1" t="s">
        <v>5637</v>
      </c>
      <c r="T1768" s="1" t="s">
        <v>5640</v>
      </c>
      <c r="U1768" s="12" t="s">
        <v>5641</v>
      </c>
      <c r="W1768" s="1" t="s">
        <v>127</v>
      </c>
      <c r="Y1768" s="1" t="s">
        <v>870</v>
      </c>
      <c r="Z1768" s="12" t="s">
        <v>127</v>
      </c>
      <c r="AA1768" s="1" t="s">
        <v>127</v>
      </c>
      <c r="AB1768" s="1" t="s">
        <v>7290</v>
      </c>
      <c r="AD1768" s="12" t="s">
        <v>7292</v>
      </c>
    </row>
    <row r="1769" hidden="1" spans="2:30">
      <c r="B1769" t="e">
        <f>VLOOKUP(G1769,Summary!B:B,1,FALSE)</f>
        <v>#N/A</v>
      </c>
      <c r="C1769" t="str">
        <f t="shared" si="27"/>
        <v>ROL</v>
      </c>
      <c r="D1769" s="12" t="s">
        <v>7293</v>
      </c>
      <c r="E1769" s="1" t="s">
        <v>7294</v>
      </c>
      <c r="F1769" s="12" t="s">
        <v>7295</v>
      </c>
      <c r="G1769" s="1" t="s">
        <v>7296</v>
      </c>
      <c r="H1769" s="12" t="s">
        <v>7297</v>
      </c>
      <c r="I1769" s="1" t="s">
        <v>863</v>
      </c>
      <c r="J1769" s="1" t="s">
        <v>863</v>
      </c>
      <c r="K1769" s="1" t="s">
        <v>864</v>
      </c>
      <c r="L1769" s="1" t="s">
        <v>864</v>
      </c>
      <c r="M1769" s="1" t="s">
        <v>865</v>
      </c>
      <c r="N1769" s="1" t="s">
        <v>866</v>
      </c>
      <c r="O1769" s="1" t="s">
        <v>866</v>
      </c>
      <c r="P1769" s="12" t="s">
        <v>7298</v>
      </c>
      <c r="R1769" s="12" t="s">
        <v>73</v>
      </c>
      <c r="S1769" s="1" t="s">
        <v>5637</v>
      </c>
      <c r="T1769" s="1" t="s">
        <v>869</v>
      </c>
      <c r="U1769" s="12" t="s">
        <v>869</v>
      </c>
      <c r="W1769" s="1" t="s">
        <v>87</v>
      </c>
      <c r="Y1769" s="1" t="s">
        <v>87</v>
      </c>
      <c r="Z1769" s="12" t="s">
        <v>870</v>
      </c>
      <c r="AA1769" s="1" t="s">
        <v>870</v>
      </c>
      <c r="AB1769" s="1" t="s">
        <v>7299</v>
      </c>
      <c r="AD1769" s="12" t="s">
        <v>870</v>
      </c>
    </row>
    <row r="1770" hidden="1" spans="2:30">
      <c r="B1770" t="e">
        <f>VLOOKUP(G1770,Summary!B:B,1,FALSE)</f>
        <v>#N/A</v>
      </c>
      <c r="C1770" t="str">
        <f t="shared" si="27"/>
        <v>ROL</v>
      </c>
      <c r="D1770" s="12" t="s">
        <v>7293</v>
      </c>
      <c r="E1770" s="1" t="s">
        <v>7294</v>
      </c>
      <c r="F1770" s="12" t="s">
        <v>7300</v>
      </c>
      <c r="G1770" s="1" t="s">
        <v>7296</v>
      </c>
      <c r="H1770" s="12" t="s">
        <v>7297</v>
      </c>
      <c r="I1770" s="1" t="s">
        <v>863</v>
      </c>
      <c r="J1770" s="1" t="s">
        <v>863</v>
      </c>
      <c r="K1770" s="1" t="s">
        <v>864</v>
      </c>
      <c r="L1770" s="1" t="s">
        <v>864</v>
      </c>
      <c r="M1770" s="1" t="s">
        <v>865</v>
      </c>
      <c r="N1770" s="1" t="s">
        <v>866</v>
      </c>
      <c r="O1770" s="1" t="s">
        <v>866</v>
      </c>
      <c r="P1770" s="12" t="s">
        <v>7298</v>
      </c>
      <c r="R1770" s="12" t="s">
        <v>73</v>
      </c>
      <c r="S1770" s="1" t="s">
        <v>5637</v>
      </c>
      <c r="T1770" s="1" t="s">
        <v>5640</v>
      </c>
      <c r="U1770" s="12" t="s">
        <v>5641</v>
      </c>
      <c r="W1770" s="1" t="s">
        <v>87</v>
      </c>
      <c r="Y1770" s="1" t="s">
        <v>870</v>
      </c>
      <c r="Z1770" s="12" t="s">
        <v>87</v>
      </c>
      <c r="AA1770" s="1" t="s">
        <v>87</v>
      </c>
      <c r="AB1770" s="1" t="s">
        <v>7299</v>
      </c>
      <c r="AD1770" s="12" t="s">
        <v>7301</v>
      </c>
    </row>
    <row r="1771" hidden="1" spans="2:30">
      <c r="B1771" t="e">
        <f>VLOOKUP(G1771,Summary!B:B,1,FALSE)</f>
        <v>#N/A</v>
      </c>
      <c r="C1771" t="str">
        <f t="shared" si="27"/>
        <v>ROL</v>
      </c>
      <c r="D1771" s="12" t="s">
        <v>7302</v>
      </c>
      <c r="E1771" s="1" t="s">
        <v>7303</v>
      </c>
      <c r="F1771" s="12" t="s">
        <v>7304</v>
      </c>
      <c r="G1771" s="1" t="s">
        <v>7305</v>
      </c>
      <c r="H1771" s="12" t="s">
        <v>7306</v>
      </c>
      <c r="I1771" s="1" t="s">
        <v>863</v>
      </c>
      <c r="J1771" s="1" t="s">
        <v>863</v>
      </c>
      <c r="K1771" s="1" t="s">
        <v>864</v>
      </c>
      <c r="L1771" s="1" t="s">
        <v>864</v>
      </c>
      <c r="M1771" s="1" t="s">
        <v>865</v>
      </c>
      <c r="N1771" s="1" t="s">
        <v>866</v>
      </c>
      <c r="O1771" s="1" t="s">
        <v>866</v>
      </c>
      <c r="P1771" s="12" t="s">
        <v>7307</v>
      </c>
      <c r="R1771" s="12" t="s">
        <v>88</v>
      </c>
      <c r="S1771" s="1" t="s">
        <v>5637</v>
      </c>
      <c r="T1771" s="1" t="s">
        <v>869</v>
      </c>
      <c r="U1771" s="12" t="s">
        <v>869</v>
      </c>
      <c r="W1771" s="1" t="s">
        <v>87</v>
      </c>
      <c r="Y1771" s="1" t="s">
        <v>87</v>
      </c>
      <c r="Z1771" s="12" t="s">
        <v>870</v>
      </c>
      <c r="AA1771" s="1" t="s">
        <v>870</v>
      </c>
      <c r="AB1771" s="1" t="s">
        <v>7308</v>
      </c>
      <c r="AD1771" s="12" t="s">
        <v>870</v>
      </c>
    </row>
    <row r="1772" hidden="1" spans="2:30">
      <c r="B1772" t="e">
        <f>VLOOKUP(G1772,Summary!B:B,1,FALSE)</f>
        <v>#N/A</v>
      </c>
      <c r="C1772" t="str">
        <f t="shared" si="27"/>
        <v>ROL</v>
      </c>
      <c r="D1772" s="12" t="s">
        <v>7302</v>
      </c>
      <c r="E1772" s="1" t="s">
        <v>7303</v>
      </c>
      <c r="F1772" s="12" t="s">
        <v>7309</v>
      </c>
      <c r="G1772" s="1" t="s">
        <v>7305</v>
      </c>
      <c r="H1772" s="12" t="s">
        <v>7306</v>
      </c>
      <c r="I1772" s="1" t="s">
        <v>863</v>
      </c>
      <c r="J1772" s="1" t="s">
        <v>863</v>
      </c>
      <c r="K1772" s="1" t="s">
        <v>864</v>
      </c>
      <c r="L1772" s="1" t="s">
        <v>864</v>
      </c>
      <c r="M1772" s="1" t="s">
        <v>865</v>
      </c>
      <c r="N1772" s="1" t="s">
        <v>866</v>
      </c>
      <c r="O1772" s="1" t="s">
        <v>866</v>
      </c>
      <c r="P1772" s="12" t="s">
        <v>7307</v>
      </c>
      <c r="R1772" s="12" t="s">
        <v>88</v>
      </c>
      <c r="S1772" s="1" t="s">
        <v>5637</v>
      </c>
      <c r="T1772" s="1" t="s">
        <v>5640</v>
      </c>
      <c r="U1772" s="12" t="s">
        <v>5641</v>
      </c>
      <c r="W1772" s="1" t="s">
        <v>87</v>
      </c>
      <c r="Y1772" s="1" t="s">
        <v>870</v>
      </c>
      <c r="Z1772" s="12" t="s">
        <v>87</v>
      </c>
      <c r="AA1772" s="1" t="s">
        <v>87</v>
      </c>
      <c r="AB1772" s="1" t="s">
        <v>7308</v>
      </c>
      <c r="AD1772" s="12" t="s">
        <v>7310</v>
      </c>
    </row>
    <row r="1773" hidden="1" spans="2:30">
      <c r="B1773" t="e">
        <f>VLOOKUP(G1773,Summary!B:B,1,FALSE)</f>
        <v>#N/A</v>
      </c>
      <c r="C1773" t="str">
        <f t="shared" si="27"/>
        <v>ROL</v>
      </c>
      <c r="D1773" s="12" t="s">
        <v>7311</v>
      </c>
      <c r="E1773" s="1" t="s">
        <v>7312</v>
      </c>
      <c r="F1773" s="12" t="s">
        <v>7313</v>
      </c>
      <c r="G1773" s="1" t="s">
        <v>7314</v>
      </c>
      <c r="H1773" s="12" t="s">
        <v>141</v>
      </c>
      <c r="I1773" s="1" t="s">
        <v>863</v>
      </c>
      <c r="J1773" s="1" t="s">
        <v>863</v>
      </c>
      <c r="K1773" s="1" t="s">
        <v>864</v>
      </c>
      <c r="L1773" s="1" t="s">
        <v>864</v>
      </c>
      <c r="M1773" s="1" t="s">
        <v>865</v>
      </c>
      <c r="N1773" s="1" t="s">
        <v>866</v>
      </c>
      <c r="O1773" s="1" t="s">
        <v>866</v>
      </c>
      <c r="P1773" s="12" t="s">
        <v>7315</v>
      </c>
      <c r="R1773" s="12" t="s">
        <v>88</v>
      </c>
      <c r="S1773" s="1" t="s">
        <v>5637</v>
      </c>
      <c r="T1773" s="1" t="s">
        <v>869</v>
      </c>
      <c r="U1773" s="12" t="s">
        <v>869</v>
      </c>
      <c r="W1773" s="1" t="s">
        <v>147</v>
      </c>
      <c r="Y1773" s="1" t="s">
        <v>147</v>
      </c>
      <c r="Z1773" s="12" t="s">
        <v>870</v>
      </c>
      <c r="AA1773" s="1" t="s">
        <v>870</v>
      </c>
      <c r="AB1773" s="1" t="s">
        <v>7316</v>
      </c>
      <c r="AD1773" s="12" t="s">
        <v>870</v>
      </c>
    </row>
    <row r="1774" hidden="1" spans="2:30">
      <c r="B1774" t="e">
        <f>VLOOKUP(G1774,Summary!B:B,1,FALSE)</f>
        <v>#N/A</v>
      </c>
      <c r="C1774" t="str">
        <f t="shared" si="27"/>
        <v>ROL</v>
      </c>
      <c r="D1774" s="12" t="s">
        <v>7311</v>
      </c>
      <c r="E1774" s="1" t="s">
        <v>7312</v>
      </c>
      <c r="F1774" s="12" t="s">
        <v>7317</v>
      </c>
      <c r="G1774" s="1" t="s">
        <v>7314</v>
      </c>
      <c r="H1774" s="12" t="s">
        <v>141</v>
      </c>
      <c r="I1774" s="1" t="s">
        <v>863</v>
      </c>
      <c r="J1774" s="1" t="s">
        <v>863</v>
      </c>
      <c r="K1774" s="1" t="s">
        <v>864</v>
      </c>
      <c r="L1774" s="1" t="s">
        <v>864</v>
      </c>
      <c r="M1774" s="1" t="s">
        <v>865</v>
      </c>
      <c r="N1774" s="1" t="s">
        <v>866</v>
      </c>
      <c r="O1774" s="1" t="s">
        <v>866</v>
      </c>
      <c r="P1774" s="12" t="s">
        <v>7315</v>
      </c>
      <c r="R1774" s="12" t="s">
        <v>88</v>
      </c>
      <c r="S1774" s="1" t="s">
        <v>5637</v>
      </c>
      <c r="T1774" s="1" t="s">
        <v>5640</v>
      </c>
      <c r="U1774" s="12" t="s">
        <v>5641</v>
      </c>
      <c r="W1774" s="1" t="s">
        <v>147</v>
      </c>
      <c r="Y1774" s="1" t="s">
        <v>870</v>
      </c>
      <c r="Z1774" s="12" t="s">
        <v>147</v>
      </c>
      <c r="AA1774" s="1" t="s">
        <v>147</v>
      </c>
      <c r="AB1774" s="1" t="s">
        <v>7316</v>
      </c>
      <c r="AD1774" s="12" t="s">
        <v>7318</v>
      </c>
    </row>
    <row r="1775" hidden="1" spans="2:30">
      <c r="B1775" t="e">
        <f>VLOOKUP(G1775,Summary!B:B,1,FALSE)</f>
        <v>#N/A</v>
      </c>
      <c r="C1775" t="str">
        <f t="shared" si="27"/>
        <v>ROL</v>
      </c>
      <c r="D1775" s="12" t="s">
        <v>7319</v>
      </c>
      <c r="E1775" s="1" t="s">
        <v>7320</v>
      </c>
      <c r="F1775" s="12" t="s">
        <v>7321</v>
      </c>
      <c r="G1775" s="1" t="s">
        <v>7322</v>
      </c>
      <c r="H1775" s="12" t="s">
        <v>440</v>
      </c>
      <c r="I1775" s="1" t="s">
        <v>863</v>
      </c>
      <c r="J1775" s="1" t="s">
        <v>863</v>
      </c>
      <c r="K1775" s="1" t="s">
        <v>864</v>
      </c>
      <c r="L1775" s="1" t="s">
        <v>864</v>
      </c>
      <c r="M1775" s="1" t="s">
        <v>865</v>
      </c>
      <c r="N1775" s="1" t="s">
        <v>866</v>
      </c>
      <c r="O1775" s="1" t="s">
        <v>866</v>
      </c>
      <c r="P1775" s="12" t="s">
        <v>7323</v>
      </c>
      <c r="R1775" s="12" t="s">
        <v>88</v>
      </c>
      <c r="S1775" s="1" t="s">
        <v>5637</v>
      </c>
      <c r="T1775" s="1" t="s">
        <v>869</v>
      </c>
      <c r="U1775" s="12" t="s">
        <v>869</v>
      </c>
      <c r="W1775" s="1" t="s">
        <v>87</v>
      </c>
      <c r="Y1775" s="1" t="s">
        <v>87</v>
      </c>
      <c r="Z1775" s="12" t="s">
        <v>870</v>
      </c>
      <c r="AA1775" s="1" t="s">
        <v>870</v>
      </c>
      <c r="AB1775" s="1" t="s">
        <v>7324</v>
      </c>
      <c r="AD1775" s="12" t="s">
        <v>870</v>
      </c>
    </row>
    <row r="1776" hidden="1" spans="2:30">
      <c r="B1776" t="e">
        <f>VLOOKUP(G1776,Summary!B:B,1,FALSE)</f>
        <v>#N/A</v>
      </c>
      <c r="C1776" t="str">
        <f t="shared" si="27"/>
        <v>ROL</v>
      </c>
      <c r="D1776" s="12" t="s">
        <v>7319</v>
      </c>
      <c r="E1776" s="1" t="s">
        <v>7320</v>
      </c>
      <c r="F1776" s="12" t="s">
        <v>7325</v>
      </c>
      <c r="G1776" s="1" t="s">
        <v>7322</v>
      </c>
      <c r="H1776" s="12" t="s">
        <v>440</v>
      </c>
      <c r="I1776" s="1" t="s">
        <v>863</v>
      </c>
      <c r="J1776" s="1" t="s">
        <v>863</v>
      </c>
      <c r="K1776" s="1" t="s">
        <v>864</v>
      </c>
      <c r="L1776" s="1" t="s">
        <v>864</v>
      </c>
      <c r="M1776" s="1" t="s">
        <v>865</v>
      </c>
      <c r="N1776" s="1" t="s">
        <v>866</v>
      </c>
      <c r="O1776" s="1" t="s">
        <v>866</v>
      </c>
      <c r="P1776" s="12" t="s">
        <v>7323</v>
      </c>
      <c r="R1776" s="12" t="s">
        <v>88</v>
      </c>
      <c r="S1776" s="1" t="s">
        <v>5637</v>
      </c>
      <c r="T1776" s="1" t="s">
        <v>5640</v>
      </c>
      <c r="U1776" s="12" t="s">
        <v>5641</v>
      </c>
      <c r="W1776" s="1" t="s">
        <v>87</v>
      </c>
      <c r="Y1776" s="1" t="s">
        <v>870</v>
      </c>
      <c r="Z1776" s="12" t="s">
        <v>87</v>
      </c>
      <c r="AA1776" s="1" t="s">
        <v>87</v>
      </c>
      <c r="AB1776" s="1" t="s">
        <v>7324</v>
      </c>
      <c r="AD1776" s="12" t="s">
        <v>7326</v>
      </c>
    </row>
    <row r="1777" hidden="1" spans="2:30">
      <c r="B1777" t="e">
        <f>VLOOKUP(G1777,Summary!B:B,1,FALSE)</f>
        <v>#N/A</v>
      </c>
      <c r="C1777" t="str">
        <f t="shared" si="27"/>
        <v>ROL</v>
      </c>
      <c r="D1777" s="12" t="s">
        <v>7327</v>
      </c>
      <c r="E1777" s="1" t="s">
        <v>7328</v>
      </c>
      <c r="F1777" s="12" t="s">
        <v>7329</v>
      </c>
      <c r="G1777" s="1" t="s">
        <v>7330</v>
      </c>
      <c r="H1777" s="12" t="s">
        <v>7132</v>
      </c>
      <c r="I1777" s="1" t="s">
        <v>863</v>
      </c>
      <c r="J1777" s="1" t="s">
        <v>863</v>
      </c>
      <c r="K1777" s="1" t="s">
        <v>864</v>
      </c>
      <c r="L1777" s="1" t="s">
        <v>864</v>
      </c>
      <c r="M1777" s="1" t="s">
        <v>865</v>
      </c>
      <c r="N1777" s="1" t="s">
        <v>866</v>
      </c>
      <c r="O1777" s="1" t="s">
        <v>866</v>
      </c>
      <c r="P1777" s="12" t="s">
        <v>7331</v>
      </c>
      <c r="R1777" s="12" t="s">
        <v>88</v>
      </c>
      <c r="S1777" s="1" t="s">
        <v>5637</v>
      </c>
      <c r="T1777" s="1" t="s">
        <v>869</v>
      </c>
      <c r="U1777" s="12" t="s">
        <v>869</v>
      </c>
      <c r="W1777" s="1" t="s">
        <v>87</v>
      </c>
      <c r="Y1777" s="1" t="s">
        <v>87</v>
      </c>
      <c r="Z1777" s="12" t="s">
        <v>870</v>
      </c>
      <c r="AA1777" s="1" t="s">
        <v>870</v>
      </c>
      <c r="AB1777" s="1" t="s">
        <v>7332</v>
      </c>
      <c r="AD1777" s="12" t="s">
        <v>870</v>
      </c>
    </row>
    <row r="1778" hidden="1" spans="2:30">
      <c r="B1778" t="e">
        <f>VLOOKUP(G1778,Summary!B:B,1,FALSE)</f>
        <v>#N/A</v>
      </c>
      <c r="C1778" t="str">
        <f t="shared" si="27"/>
        <v>ROL</v>
      </c>
      <c r="D1778" s="12" t="s">
        <v>7327</v>
      </c>
      <c r="E1778" s="1" t="s">
        <v>7328</v>
      </c>
      <c r="F1778" s="12" t="s">
        <v>7333</v>
      </c>
      <c r="G1778" s="1" t="s">
        <v>7330</v>
      </c>
      <c r="H1778" s="12" t="s">
        <v>7132</v>
      </c>
      <c r="I1778" s="1" t="s">
        <v>863</v>
      </c>
      <c r="J1778" s="1" t="s">
        <v>863</v>
      </c>
      <c r="K1778" s="1" t="s">
        <v>864</v>
      </c>
      <c r="L1778" s="1" t="s">
        <v>864</v>
      </c>
      <c r="M1778" s="1" t="s">
        <v>865</v>
      </c>
      <c r="N1778" s="1" t="s">
        <v>866</v>
      </c>
      <c r="O1778" s="1" t="s">
        <v>866</v>
      </c>
      <c r="P1778" s="12" t="s">
        <v>7331</v>
      </c>
      <c r="R1778" s="12" t="s">
        <v>88</v>
      </c>
      <c r="S1778" s="1" t="s">
        <v>5637</v>
      </c>
      <c r="T1778" s="1" t="s">
        <v>5640</v>
      </c>
      <c r="U1778" s="12" t="s">
        <v>5641</v>
      </c>
      <c r="W1778" s="1" t="s">
        <v>87</v>
      </c>
      <c r="Y1778" s="1" t="s">
        <v>870</v>
      </c>
      <c r="Z1778" s="12" t="s">
        <v>87</v>
      </c>
      <c r="AA1778" s="1" t="s">
        <v>87</v>
      </c>
      <c r="AB1778" s="1" t="s">
        <v>7332</v>
      </c>
      <c r="AD1778" s="12" t="s">
        <v>7334</v>
      </c>
    </row>
    <row r="1779" hidden="1" spans="2:30">
      <c r="B1779" t="e">
        <f>VLOOKUP(G1779,Summary!B:B,1,FALSE)</f>
        <v>#N/A</v>
      </c>
      <c r="C1779" t="str">
        <f t="shared" si="27"/>
        <v>ROL</v>
      </c>
      <c r="D1779" s="12" t="s">
        <v>7335</v>
      </c>
      <c r="E1779" s="1" t="s">
        <v>7336</v>
      </c>
      <c r="F1779" s="12" t="s">
        <v>7337</v>
      </c>
      <c r="G1779" s="1" t="s">
        <v>7338</v>
      </c>
      <c r="H1779" s="12" t="s">
        <v>7339</v>
      </c>
      <c r="I1779" s="1" t="s">
        <v>863</v>
      </c>
      <c r="J1779" s="1" t="s">
        <v>863</v>
      </c>
      <c r="K1779" s="1" t="s">
        <v>864</v>
      </c>
      <c r="L1779" s="1" t="s">
        <v>864</v>
      </c>
      <c r="M1779" s="1" t="s">
        <v>865</v>
      </c>
      <c r="N1779" s="1" t="s">
        <v>866</v>
      </c>
      <c r="O1779" s="1" t="s">
        <v>866</v>
      </c>
      <c r="P1779" s="12" t="s">
        <v>7340</v>
      </c>
      <c r="R1779" s="12" t="s">
        <v>73</v>
      </c>
      <c r="S1779" s="1" t="s">
        <v>5637</v>
      </c>
      <c r="T1779" s="1" t="s">
        <v>869</v>
      </c>
      <c r="U1779" s="12" t="s">
        <v>869</v>
      </c>
      <c r="W1779" s="1" t="s">
        <v>87</v>
      </c>
      <c r="Y1779" s="1" t="s">
        <v>87</v>
      </c>
      <c r="Z1779" s="12" t="s">
        <v>870</v>
      </c>
      <c r="AA1779" s="1" t="s">
        <v>870</v>
      </c>
      <c r="AB1779" s="1" t="s">
        <v>7341</v>
      </c>
      <c r="AD1779" s="12" t="s">
        <v>870</v>
      </c>
    </row>
    <row r="1780" hidden="1" spans="2:30">
      <c r="B1780" t="e">
        <f>VLOOKUP(G1780,Summary!B:B,1,FALSE)</f>
        <v>#N/A</v>
      </c>
      <c r="C1780" t="str">
        <f t="shared" si="27"/>
        <v>ROL</v>
      </c>
      <c r="D1780" s="12" t="s">
        <v>7335</v>
      </c>
      <c r="E1780" s="1" t="s">
        <v>7336</v>
      </c>
      <c r="F1780" s="12" t="s">
        <v>7342</v>
      </c>
      <c r="G1780" s="1" t="s">
        <v>7338</v>
      </c>
      <c r="H1780" s="12" t="s">
        <v>7339</v>
      </c>
      <c r="I1780" s="1" t="s">
        <v>863</v>
      </c>
      <c r="J1780" s="1" t="s">
        <v>863</v>
      </c>
      <c r="K1780" s="1" t="s">
        <v>864</v>
      </c>
      <c r="L1780" s="1" t="s">
        <v>864</v>
      </c>
      <c r="M1780" s="1" t="s">
        <v>865</v>
      </c>
      <c r="N1780" s="1" t="s">
        <v>866</v>
      </c>
      <c r="O1780" s="1" t="s">
        <v>866</v>
      </c>
      <c r="P1780" s="12" t="s">
        <v>7340</v>
      </c>
      <c r="R1780" s="12" t="s">
        <v>73</v>
      </c>
      <c r="S1780" s="1" t="s">
        <v>5637</v>
      </c>
      <c r="T1780" s="1" t="s">
        <v>5640</v>
      </c>
      <c r="U1780" s="12" t="s">
        <v>5641</v>
      </c>
      <c r="W1780" s="1" t="s">
        <v>87</v>
      </c>
      <c r="Y1780" s="1" t="s">
        <v>870</v>
      </c>
      <c r="Z1780" s="12" t="s">
        <v>87</v>
      </c>
      <c r="AA1780" s="1" t="s">
        <v>87</v>
      </c>
      <c r="AB1780" s="1" t="s">
        <v>7341</v>
      </c>
      <c r="AD1780" s="12" t="s">
        <v>7343</v>
      </c>
    </row>
    <row r="1781" hidden="1" spans="2:30">
      <c r="B1781" t="e">
        <f>VLOOKUP(G1781,Summary!B:B,1,FALSE)</f>
        <v>#N/A</v>
      </c>
      <c r="C1781" t="str">
        <f t="shared" si="27"/>
        <v>ROL</v>
      </c>
      <c r="D1781" s="12" t="s">
        <v>7344</v>
      </c>
      <c r="E1781" s="1" t="s">
        <v>7345</v>
      </c>
      <c r="F1781" s="12" t="s">
        <v>7346</v>
      </c>
      <c r="G1781" s="1" t="s">
        <v>7347</v>
      </c>
      <c r="H1781" s="12" t="s">
        <v>252</v>
      </c>
      <c r="I1781" s="1" t="s">
        <v>863</v>
      </c>
      <c r="J1781" s="1" t="s">
        <v>863</v>
      </c>
      <c r="K1781" s="1" t="s">
        <v>864</v>
      </c>
      <c r="L1781" s="1" t="s">
        <v>864</v>
      </c>
      <c r="M1781" s="1" t="s">
        <v>865</v>
      </c>
      <c r="N1781" s="1" t="s">
        <v>866</v>
      </c>
      <c r="O1781" s="1" t="s">
        <v>866</v>
      </c>
      <c r="P1781" s="12" t="s">
        <v>7348</v>
      </c>
      <c r="R1781" s="12" t="s">
        <v>88</v>
      </c>
      <c r="S1781" s="1" t="s">
        <v>5637</v>
      </c>
      <c r="T1781" s="1" t="s">
        <v>869</v>
      </c>
      <c r="U1781" s="12" t="s">
        <v>869</v>
      </c>
      <c r="W1781" s="1" t="s">
        <v>825</v>
      </c>
      <c r="Y1781" s="1" t="s">
        <v>825</v>
      </c>
      <c r="Z1781" s="12" t="s">
        <v>870</v>
      </c>
      <c r="AA1781" s="1" t="s">
        <v>870</v>
      </c>
      <c r="AB1781" s="1" t="s">
        <v>7349</v>
      </c>
      <c r="AD1781" s="12" t="s">
        <v>870</v>
      </c>
    </row>
    <row r="1782" hidden="1" spans="2:30">
      <c r="B1782" t="e">
        <f>VLOOKUP(G1782,Summary!B:B,1,FALSE)</f>
        <v>#N/A</v>
      </c>
      <c r="C1782" t="str">
        <f t="shared" si="27"/>
        <v>ROL</v>
      </c>
      <c r="D1782" s="12" t="s">
        <v>7344</v>
      </c>
      <c r="E1782" s="1" t="s">
        <v>7345</v>
      </c>
      <c r="F1782" s="12" t="s">
        <v>7350</v>
      </c>
      <c r="G1782" s="1" t="s">
        <v>7347</v>
      </c>
      <c r="H1782" s="12" t="s">
        <v>252</v>
      </c>
      <c r="I1782" s="1" t="s">
        <v>863</v>
      </c>
      <c r="J1782" s="1" t="s">
        <v>863</v>
      </c>
      <c r="K1782" s="1" t="s">
        <v>864</v>
      </c>
      <c r="L1782" s="1" t="s">
        <v>864</v>
      </c>
      <c r="M1782" s="1" t="s">
        <v>865</v>
      </c>
      <c r="N1782" s="1" t="s">
        <v>866</v>
      </c>
      <c r="O1782" s="1" t="s">
        <v>866</v>
      </c>
      <c r="P1782" s="12" t="s">
        <v>7348</v>
      </c>
      <c r="R1782" s="12" t="s">
        <v>88</v>
      </c>
      <c r="S1782" s="1" t="s">
        <v>5637</v>
      </c>
      <c r="T1782" s="1" t="s">
        <v>5640</v>
      </c>
      <c r="U1782" s="12" t="s">
        <v>5641</v>
      </c>
      <c r="W1782" s="1" t="s">
        <v>825</v>
      </c>
      <c r="Y1782" s="1" t="s">
        <v>870</v>
      </c>
      <c r="Z1782" s="12" t="s">
        <v>825</v>
      </c>
      <c r="AA1782" s="1" t="s">
        <v>825</v>
      </c>
      <c r="AB1782" s="1" t="s">
        <v>7349</v>
      </c>
      <c r="AD1782" s="12" t="s">
        <v>7351</v>
      </c>
    </row>
    <row r="1783" hidden="1" spans="2:30">
      <c r="B1783" t="e">
        <f>VLOOKUP(G1783,Summary!B:B,1,FALSE)</f>
        <v>#N/A</v>
      </c>
      <c r="C1783" t="str">
        <f t="shared" si="27"/>
        <v>ROL</v>
      </c>
      <c r="D1783" s="12" t="s">
        <v>7352</v>
      </c>
      <c r="E1783" s="1" t="s">
        <v>7353</v>
      </c>
      <c r="F1783" s="12" t="s">
        <v>7354</v>
      </c>
      <c r="G1783" s="1" t="s">
        <v>7355</v>
      </c>
      <c r="H1783" s="12" t="s">
        <v>141</v>
      </c>
      <c r="I1783" s="1" t="s">
        <v>863</v>
      </c>
      <c r="J1783" s="1" t="s">
        <v>863</v>
      </c>
      <c r="K1783" s="1" t="s">
        <v>864</v>
      </c>
      <c r="L1783" s="1" t="s">
        <v>864</v>
      </c>
      <c r="M1783" s="1" t="s">
        <v>865</v>
      </c>
      <c r="N1783" s="1" t="s">
        <v>866</v>
      </c>
      <c r="O1783" s="1" t="s">
        <v>866</v>
      </c>
      <c r="P1783" s="12" t="s">
        <v>7356</v>
      </c>
      <c r="R1783" s="12" t="s">
        <v>88</v>
      </c>
      <c r="S1783" s="1" t="s">
        <v>5637</v>
      </c>
      <c r="T1783" s="1" t="s">
        <v>869</v>
      </c>
      <c r="U1783" s="12" t="s">
        <v>869</v>
      </c>
      <c r="W1783" s="1" t="s">
        <v>87</v>
      </c>
      <c r="Y1783" s="1" t="s">
        <v>87</v>
      </c>
      <c r="Z1783" s="12" t="s">
        <v>870</v>
      </c>
      <c r="AA1783" s="1" t="s">
        <v>870</v>
      </c>
      <c r="AB1783" s="1" t="s">
        <v>7316</v>
      </c>
      <c r="AD1783" s="12" t="s">
        <v>870</v>
      </c>
    </row>
    <row r="1784" hidden="1" spans="2:30">
      <c r="B1784" t="e">
        <f>VLOOKUP(G1784,Summary!B:B,1,FALSE)</f>
        <v>#N/A</v>
      </c>
      <c r="C1784" t="str">
        <f t="shared" si="27"/>
        <v>ROL</v>
      </c>
      <c r="D1784" s="12" t="s">
        <v>7352</v>
      </c>
      <c r="E1784" s="1" t="s">
        <v>7353</v>
      </c>
      <c r="F1784" s="12" t="s">
        <v>7357</v>
      </c>
      <c r="G1784" s="1" t="s">
        <v>7355</v>
      </c>
      <c r="H1784" s="12" t="s">
        <v>141</v>
      </c>
      <c r="I1784" s="1" t="s">
        <v>863</v>
      </c>
      <c r="J1784" s="1" t="s">
        <v>863</v>
      </c>
      <c r="K1784" s="1" t="s">
        <v>864</v>
      </c>
      <c r="L1784" s="1" t="s">
        <v>864</v>
      </c>
      <c r="M1784" s="1" t="s">
        <v>865</v>
      </c>
      <c r="N1784" s="1" t="s">
        <v>866</v>
      </c>
      <c r="O1784" s="1" t="s">
        <v>866</v>
      </c>
      <c r="P1784" s="12" t="s">
        <v>7356</v>
      </c>
      <c r="R1784" s="12" t="s">
        <v>88</v>
      </c>
      <c r="S1784" s="1" t="s">
        <v>5637</v>
      </c>
      <c r="T1784" s="1" t="s">
        <v>5640</v>
      </c>
      <c r="U1784" s="12" t="s">
        <v>5641</v>
      </c>
      <c r="W1784" s="1" t="s">
        <v>87</v>
      </c>
      <c r="Y1784" s="1" t="s">
        <v>870</v>
      </c>
      <c r="Z1784" s="12" t="s">
        <v>87</v>
      </c>
      <c r="AA1784" s="1" t="s">
        <v>87</v>
      </c>
      <c r="AB1784" s="1" t="s">
        <v>7316</v>
      </c>
      <c r="AD1784" s="12" t="s">
        <v>7318</v>
      </c>
    </row>
    <row r="1785" hidden="1" spans="2:30">
      <c r="B1785" t="e">
        <f>VLOOKUP(G1785,Summary!B:B,1,FALSE)</f>
        <v>#N/A</v>
      </c>
      <c r="C1785" t="str">
        <f t="shared" si="27"/>
        <v>ROL</v>
      </c>
      <c r="D1785" s="12" t="s">
        <v>7358</v>
      </c>
      <c r="E1785" s="1" t="s">
        <v>7359</v>
      </c>
      <c r="F1785" s="12" t="s">
        <v>7360</v>
      </c>
      <c r="G1785" s="1" t="s">
        <v>7361</v>
      </c>
      <c r="H1785" s="12" t="s">
        <v>235</v>
      </c>
      <c r="I1785" s="1" t="s">
        <v>863</v>
      </c>
      <c r="J1785" s="1" t="s">
        <v>863</v>
      </c>
      <c r="K1785" s="1" t="s">
        <v>864</v>
      </c>
      <c r="L1785" s="1" t="s">
        <v>864</v>
      </c>
      <c r="M1785" s="1" t="s">
        <v>865</v>
      </c>
      <c r="N1785" s="1" t="s">
        <v>866</v>
      </c>
      <c r="O1785" s="1" t="s">
        <v>866</v>
      </c>
      <c r="P1785" s="12" t="s">
        <v>7362</v>
      </c>
      <c r="R1785" s="12" t="s">
        <v>88</v>
      </c>
      <c r="S1785" s="1" t="s">
        <v>5637</v>
      </c>
      <c r="T1785" s="1" t="s">
        <v>869</v>
      </c>
      <c r="U1785" s="12" t="s">
        <v>869</v>
      </c>
      <c r="W1785" s="1" t="s">
        <v>87</v>
      </c>
      <c r="Y1785" s="1" t="s">
        <v>87</v>
      </c>
      <c r="Z1785" s="12" t="s">
        <v>870</v>
      </c>
      <c r="AA1785" s="1" t="s">
        <v>870</v>
      </c>
      <c r="AB1785" s="1" t="s">
        <v>7363</v>
      </c>
      <c r="AD1785" s="12" t="s">
        <v>870</v>
      </c>
    </row>
    <row r="1786" hidden="1" spans="2:30">
      <c r="B1786" t="e">
        <f>VLOOKUP(G1786,Summary!B:B,1,FALSE)</f>
        <v>#N/A</v>
      </c>
      <c r="C1786" t="str">
        <f t="shared" si="27"/>
        <v>ROL</v>
      </c>
      <c r="D1786" s="12" t="s">
        <v>7358</v>
      </c>
      <c r="E1786" s="1" t="s">
        <v>7359</v>
      </c>
      <c r="F1786" s="12" t="s">
        <v>7364</v>
      </c>
      <c r="G1786" s="1" t="s">
        <v>7361</v>
      </c>
      <c r="H1786" s="12" t="s">
        <v>235</v>
      </c>
      <c r="I1786" s="1" t="s">
        <v>863</v>
      </c>
      <c r="J1786" s="1" t="s">
        <v>863</v>
      </c>
      <c r="K1786" s="1" t="s">
        <v>864</v>
      </c>
      <c r="L1786" s="1" t="s">
        <v>864</v>
      </c>
      <c r="M1786" s="1" t="s">
        <v>865</v>
      </c>
      <c r="N1786" s="1" t="s">
        <v>866</v>
      </c>
      <c r="O1786" s="1" t="s">
        <v>866</v>
      </c>
      <c r="P1786" s="12" t="s">
        <v>7362</v>
      </c>
      <c r="R1786" s="12" t="s">
        <v>88</v>
      </c>
      <c r="S1786" s="1" t="s">
        <v>5637</v>
      </c>
      <c r="T1786" s="1" t="s">
        <v>5640</v>
      </c>
      <c r="U1786" s="12" t="s">
        <v>5641</v>
      </c>
      <c r="W1786" s="1" t="s">
        <v>87</v>
      </c>
      <c r="Y1786" s="1" t="s">
        <v>870</v>
      </c>
      <c r="Z1786" s="12" t="s">
        <v>87</v>
      </c>
      <c r="AA1786" s="1" t="s">
        <v>87</v>
      </c>
      <c r="AB1786" s="1" t="s">
        <v>7363</v>
      </c>
      <c r="AD1786" s="12" t="s">
        <v>83</v>
      </c>
    </row>
    <row r="1787" hidden="1" spans="2:30">
      <c r="B1787" t="e">
        <f>VLOOKUP(G1787,Summary!B:B,1,FALSE)</f>
        <v>#N/A</v>
      </c>
      <c r="C1787" t="str">
        <f t="shared" ref="C1787:C1850" si="28">MID(H1787,6,3)</f>
        <v>ROL</v>
      </c>
      <c r="D1787" s="12" t="s">
        <v>7365</v>
      </c>
      <c r="E1787" s="1" t="s">
        <v>7366</v>
      </c>
      <c r="F1787" s="12" t="s">
        <v>7367</v>
      </c>
      <c r="G1787" s="1" t="s">
        <v>7368</v>
      </c>
      <c r="H1787" s="12" t="s">
        <v>488</v>
      </c>
      <c r="I1787" s="1" t="s">
        <v>863</v>
      </c>
      <c r="J1787" s="1" t="s">
        <v>863</v>
      </c>
      <c r="K1787" s="1" t="s">
        <v>864</v>
      </c>
      <c r="L1787" s="1" t="s">
        <v>864</v>
      </c>
      <c r="M1787" s="1" t="s">
        <v>865</v>
      </c>
      <c r="N1787" s="1" t="s">
        <v>866</v>
      </c>
      <c r="O1787" s="1" t="s">
        <v>866</v>
      </c>
      <c r="P1787" s="12" t="s">
        <v>7369</v>
      </c>
      <c r="R1787" s="12" t="s">
        <v>88</v>
      </c>
      <c r="S1787" s="1" t="s">
        <v>5637</v>
      </c>
      <c r="T1787" s="1" t="s">
        <v>869</v>
      </c>
      <c r="U1787" s="12" t="s">
        <v>869</v>
      </c>
      <c r="W1787" s="1" t="s">
        <v>87</v>
      </c>
      <c r="Y1787" s="1" t="s">
        <v>87</v>
      </c>
      <c r="Z1787" s="12" t="s">
        <v>870</v>
      </c>
      <c r="AA1787" s="1" t="s">
        <v>870</v>
      </c>
      <c r="AB1787" s="1" t="s">
        <v>7370</v>
      </c>
      <c r="AD1787" s="12" t="s">
        <v>870</v>
      </c>
    </row>
    <row r="1788" hidden="1" spans="2:30">
      <c r="B1788" t="e">
        <f>VLOOKUP(G1788,Summary!B:B,1,FALSE)</f>
        <v>#N/A</v>
      </c>
      <c r="C1788" t="str">
        <f t="shared" si="28"/>
        <v>ROL</v>
      </c>
      <c r="D1788" s="12" t="s">
        <v>7365</v>
      </c>
      <c r="E1788" s="1" t="s">
        <v>7366</v>
      </c>
      <c r="F1788" s="12" t="s">
        <v>7371</v>
      </c>
      <c r="G1788" s="1" t="s">
        <v>7368</v>
      </c>
      <c r="H1788" s="12" t="s">
        <v>488</v>
      </c>
      <c r="I1788" s="1" t="s">
        <v>863</v>
      </c>
      <c r="J1788" s="1" t="s">
        <v>863</v>
      </c>
      <c r="K1788" s="1" t="s">
        <v>864</v>
      </c>
      <c r="L1788" s="1" t="s">
        <v>864</v>
      </c>
      <c r="M1788" s="1" t="s">
        <v>865</v>
      </c>
      <c r="N1788" s="1" t="s">
        <v>866</v>
      </c>
      <c r="O1788" s="1" t="s">
        <v>866</v>
      </c>
      <c r="P1788" s="12" t="s">
        <v>7369</v>
      </c>
      <c r="R1788" s="12" t="s">
        <v>88</v>
      </c>
      <c r="S1788" s="1" t="s">
        <v>5637</v>
      </c>
      <c r="T1788" s="1" t="s">
        <v>5640</v>
      </c>
      <c r="U1788" s="12" t="s">
        <v>5641</v>
      </c>
      <c r="W1788" s="1" t="s">
        <v>87</v>
      </c>
      <c r="Y1788" s="1" t="s">
        <v>870</v>
      </c>
      <c r="Z1788" s="12" t="s">
        <v>87</v>
      </c>
      <c r="AA1788" s="1" t="s">
        <v>87</v>
      </c>
      <c r="AB1788" s="1" t="s">
        <v>7370</v>
      </c>
      <c r="AD1788" s="12" t="s">
        <v>7372</v>
      </c>
    </row>
    <row r="1789" hidden="1" spans="2:30">
      <c r="B1789" t="e">
        <f>VLOOKUP(G1789,Summary!B:B,1,FALSE)</f>
        <v>#N/A</v>
      </c>
      <c r="C1789" t="str">
        <f t="shared" si="28"/>
        <v>ROL</v>
      </c>
      <c r="D1789" s="12" t="s">
        <v>7373</v>
      </c>
      <c r="E1789" s="1" t="s">
        <v>7374</v>
      </c>
      <c r="F1789" s="12" t="s">
        <v>7375</v>
      </c>
      <c r="G1789" s="1" t="s">
        <v>7376</v>
      </c>
      <c r="H1789" s="12" t="s">
        <v>7377</v>
      </c>
      <c r="I1789" s="1" t="s">
        <v>863</v>
      </c>
      <c r="J1789" s="1" t="s">
        <v>863</v>
      </c>
      <c r="K1789" s="1" t="s">
        <v>864</v>
      </c>
      <c r="L1789" s="1" t="s">
        <v>864</v>
      </c>
      <c r="M1789" s="1" t="s">
        <v>865</v>
      </c>
      <c r="N1789" s="1" t="s">
        <v>866</v>
      </c>
      <c r="O1789" s="1" t="s">
        <v>866</v>
      </c>
      <c r="P1789" s="12" t="s">
        <v>7378</v>
      </c>
      <c r="R1789" s="12" t="s">
        <v>88</v>
      </c>
      <c r="S1789" s="1" t="s">
        <v>5637</v>
      </c>
      <c r="T1789" s="1" t="s">
        <v>869</v>
      </c>
      <c r="U1789" s="12" t="s">
        <v>869</v>
      </c>
      <c r="W1789" s="1" t="s">
        <v>87</v>
      </c>
      <c r="Y1789" s="1" t="s">
        <v>87</v>
      </c>
      <c r="Z1789" s="12" t="s">
        <v>870</v>
      </c>
      <c r="AA1789" s="1" t="s">
        <v>870</v>
      </c>
      <c r="AB1789" s="1" t="s">
        <v>7379</v>
      </c>
      <c r="AD1789" s="12" t="s">
        <v>870</v>
      </c>
    </row>
    <row r="1790" hidden="1" spans="2:30">
      <c r="B1790" t="e">
        <f>VLOOKUP(G1790,Summary!B:B,1,FALSE)</f>
        <v>#N/A</v>
      </c>
      <c r="C1790" t="str">
        <f t="shared" si="28"/>
        <v>ROL</v>
      </c>
      <c r="D1790" s="12" t="s">
        <v>7373</v>
      </c>
      <c r="E1790" s="1" t="s">
        <v>7374</v>
      </c>
      <c r="F1790" s="12" t="s">
        <v>7380</v>
      </c>
      <c r="G1790" s="1" t="s">
        <v>7376</v>
      </c>
      <c r="H1790" s="12" t="s">
        <v>7377</v>
      </c>
      <c r="I1790" s="1" t="s">
        <v>863</v>
      </c>
      <c r="J1790" s="1" t="s">
        <v>863</v>
      </c>
      <c r="K1790" s="1" t="s">
        <v>864</v>
      </c>
      <c r="L1790" s="1" t="s">
        <v>864</v>
      </c>
      <c r="M1790" s="1" t="s">
        <v>865</v>
      </c>
      <c r="N1790" s="1" t="s">
        <v>866</v>
      </c>
      <c r="O1790" s="1" t="s">
        <v>866</v>
      </c>
      <c r="P1790" s="12" t="s">
        <v>7378</v>
      </c>
      <c r="R1790" s="12" t="s">
        <v>88</v>
      </c>
      <c r="S1790" s="1" t="s">
        <v>5637</v>
      </c>
      <c r="T1790" s="1" t="s">
        <v>5640</v>
      </c>
      <c r="U1790" s="12" t="s">
        <v>5641</v>
      </c>
      <c r="W1790" s="1" t="s">
        <v>87</v>
      </c>
      <c r="Y1790" s="1" t="s">
        <v>870</v>
      </c>
      <c r="Z1790" s="12" t="s">
        <v>87</v>
      </c>
      <c r="AA1790" s="1" t="s">
        <v>87</v>
      </c>
      <c r="AB1790" s="1" t="s">
        <v>7379</v>
      </c>
      <c r="AD1790" s="12" t="s">
        <v>1657</v>
      </c>
    </row>
    <row r="1791" hidden="1" spans="2:30">
      <c r="B1791" t="e">
        <f>VLOOKUP(G1791,Summary!B:B,1,FALSE)</f>
        <v>#N/A</v>
      </c>
      <c r="C1791" t="str">
        <f t="shared" si="28"/>
        <v>ROL</v>
      </c>
      <c r="D1791" s="12" t="s">
        <v>7381</v>
      </c>
      <c r="E1791" s="1" t="s">
        <v>7382</v>
      </c>
      <c r="F1791" s="12" t="s">
        <v>7383</v>
      </c>
      <c r="G1791" s="1" t="s">
        <v>7384</v>
      </c>
      <c r="H1791" s="12" t="s">
        <v>6876</v>
      </c>
      <c r="I1791" s="1" t="s">
        <v>863</v>
      </c>
      <c r="J1791" s="1" t="s">
        <v>863</v>
      </c>
      <c r="K1791" s="1" t="s">
        <v>864</v>
      </c>
      <c r="L1791" s="1" t="s">
        <v>864</v>
      </c>
      <c r="M1791" s="1" t="s">
        <v>865</v>
      </c>
      <c r="N1791" s="1" t="s">
        <v>866</v>
      </c>
      <c r="O1791" s="1" t="s">
        <v>866</v>
      </c>
      <c r="P1791" s="12" t="s">
        <v>7385</v>
      </c>
      <c r="R1791" s="12" t="s">
        <v>88</v>
      </c>
      <c r="S1791" s="1" t="s">
        <v>5637</v>
      </c>
      <c r="T1791" s="1" t="s">
        <v>869</v>
      </c>
      <c r="U1791" s="12" t="s">
        <v>869</v>
      </c>
      <c r="W1791" s="1" t="s">
        <v>87</v>
      </c>
      <c r="Y1791" s="1" t="s">
        <v>87</v>
      </c>
      <c r="Z1791" s="12" t="s">
        <v>870</v>
      </c>
      <c r="AA1791" s="1" t="s">
        <v>870</v>
      </c>
      <c r="AB1791" s="1" t="s">
        <v>7386</v>
      </c>
      <c r="AD1791" s="12" t="s">
        <v>870</v>
      </c>
    </row>
    <row r="1792" hidden="1" spans="2:30">
      <c r="B1792" t="e">
        <f>VLOOKUP(G1792,Summary!B:B,1,FALSE)</f>
        <v>#N/A</v>
      </c>
      <c r="C1792" t="str">
        <f t="shared" si="28"/>
        <v>ROL</v>
      </c>
      <c r="D1792" s="12" t="s">
        <v>7381</v>
      </c>
      <c r="E1792" s="1" t="s">
        <v>7382</v>
      </c>
      <c r="F1792" s="12" t="s">
        <v>7387</v>
      </c>
      <c r="G1792" s="1" t="s">
        <v>7384</v>
      </c>
      <c r="H1792" s="12" t="s">
        <v>6876</v>
      </c>
      <c r="I1792" s="1" t="s">
        <v>863</v>
      </c>
      <c r="J1792" s="1" t="s">
        <v>863</v>
      </c>
      <c r="K1792" s="1" t="s">
        <v>864</v>
      </c>
      <c r="L1792" s="1" t="s">
        <v>864</v>
      </c>
      <c r="M1792" s="1" t="s">
        <v>865</v>
      </c>
      <c r="N1792" s="1" t="s">
        <v>866</v>
      </c>
      <c r="O1792" s="1" t="s">
        <v>866</v>
      </c>
      <c r="P1792" s="12" t="s">
        <v>7385</v>
      </c>
      <c r="R1792" s="12" t="s">
        <v>88</v>
      </c>
      <c r="S1792" s="1" t="s">
        <v>5637</v>
      </c>
      <c r="T1792" s="1" t="s">
        <v>5640</v>
      </c>
      <c r="U1792" s="12" t="s">
        <v>5641</v>
      </c>
      <c r="W1792" s="1" t="s">
        <v>87</v>
      </c>
      <c r="Y1792" s="1" t="s">
        <v>870</v>
      </c>
      <c r="Z1792" s="12" t="s">
        <v>87</v>
      </c>
      <c r="AA1792" s="1" t="s">
        <v>87</v>
      </c>
      <c r="AB1792" s="1" t="s">
        <v>7386</v>
      </c>
      <c r="AD1792" s="12" t="s">
        <v>773</v>
      </c>
    </row>
    <row r="1793" hidden="1" spans="2:30">
      <c r="B1793" t="e">
        <f>VLOOKUP(G1793,Summary!B:B,1,FALSE)</f>
        <v>#N/A</v>
      </c>
      <c r="C1793" t="str">
        <f t="shared" si="28"/>
        <v>ROL</v>
      </c>
      <c r="D1793" s="12" t="s">
        <v>7388</v>
      </c>
      <c r="E1793" s="1" t="s">
        <v>7389</v>
      </c>
      <c r="F1793" s="12" t="s">
        <v>7390</v>
      </c>
      <c r="G1793" s="1" t="s">
        <v>7391</v>
      </c>
      <c r="H1793" s="12" t="s">
        <v>7392</v>
      </c>
      <c r="I1793" s="1" t="s">
        <v>863</v>
      </c>
      <c r="J1793" s="1" t="s">
        <v>863</v>
      </c>
      <c r="K1793" s="1" t="s">
        <v>864</v>
      </c>
      <c r="L1793" s="1" t="s">
        <v>864</v>
      </c>
      <c r="M1793" s="1" t="s">
        <v>865</v>
      </c>
      <c r="N1793" s="1" t="s">
        <v>866</v>
      </c>
      <c r="O1793" s="1" t="s">
        <v>866</v>
      </c>
      <c r="P1793" s="12" t="s">
        <v>7393</v>
      </c>
      <c r="R1793" s="12" t="s">
        <v>73</v>
      </c>
      <c r="S1793" s="1" t="s">
        <v>5637</v>
      </c>
      <c r="T1793" s="1" t="s">
        <v>869</v>
      </c>
      <c r="U1793" s="12" t="s">
        <v>869</v>
      </c>
      <c r="W1793" s="1" t="s">
        <v>147</v>
      </c>
      <c r="Y1793" s="1" t="s">
        <v>147</v>
      </c>
      <c r="Z1793" s="12" t="s">
        <v>870</v>
      </c>
      <c r="AA1793" s="1" t="s">
        <v>870</v>
      </c>
      <c r="AB1793" s="1" t="s">
        <v>7394</v>
      </c>
      <c r="AD1793" s="12" t="s">
        <v>870</v>
      </c>
    </row>
    <row r="1794" hidden="1" spans="2:30">
      <c r="B1794" t="e">
        <f>VLOOKUP(G1794,Summary!B:B,1,FALSE)</f>
        <v>#N/A</v>
      </c>
      <c r="C1794" t="str">
        <f t="shared" si="28"/>
        <v>ROL</v>
      </c>
      <c r="D1794" s="12" t="s">
        <v>7388</v>
      </c>
      <c r="E1794" s="1" t="s">
        <v>7389</v>
      </c>
      <c r="F1794" s="12" t="s">
        <v>7395</v>
      </c>
      <c r="G1794" s="1" t="s">
        <v>7391</v>
      </c>
      <c r="H1794" s="12" t="s">
        <v>7392</v>
      </c>
      <c r="I1794" s="1" t="s">
        <v>863</v>
      </c>
      <c r="J1794" s="1" t="s">
        <v>863</v>
      </c>
      <c r="K1794" s="1" t="s">
        <v>864</v>
      </c>
      <c r="L1794" s="1" t="s">
        <v>864</v>
      </c>
      <c r="M1794" s="1" t="s">
        <v>865</v>
      </c>
      <c r="N1794" s="1" t="s">
        <v>866</v>
      </c>
      <c r="O1794" s="1" t="s">
        <v>866</v>
      </c>
      <c r="P1794" s="12" t="s">
        <v>7393</v>
      </c>
      <c r="R1794" s="12" t="s">
        <v>73</v>
      </c>
      <c r="S1794" s="1" t="s">
        <v>5637</v>
      </c>
      <c r="T1794" s="1" t="s">
        <v>5640</v>
      </c>
      <c r="U1794" s="12" t="s">
        <v>5641</v>
      </c>
      <c r="W1794" s="1" t="s">
        <v>147</v>
      </c>
      <c r="Y1794" s="1" t="s">
        <v>870</v>
      </c>
      <c r="Z1794" s="12" t="s">
        <v>147</v>
      </c>
      <c r="AA1794" s="1" t="s">
        <v>147</v>
      </c>
      <c r="AB1794" s="1" t="s">
        <v>7394</v>
      </c>
      <c r="AD1794" s="12" t="s">
        <v>7396</v>
      </c>
    </row>
    <row r="1795" hidden="1" spans="2:30">
      <c r="B1795" t="e">
        <f>VLOOKUP(G1795,Summary!B:B,1,FALSE)</f>
        <v>#N/A</v>
      </c>
      <c r="C1795" t="str">
        <f t="shared" si="28"/>
        <v>ROL</v>
      </c>
      <c r="D1795" s="12" t="s">
        <v>7397</v>
      </c>
      <c r="E1795" s="1" t="s">
        <v>7398</v>
      </c>
      <c r="F1795" s="12" t="s">
        <v>7399</v>
      </c>
      <c r="G1795" s="1" t="s">
        <v>7400</v>
      </c>
      <c r="H1795" s="12" t="s">
        <v>7401</v>
      </c>
      <c r="I1795" s="1" t="s">
        <v>863</v>
      </c>
      <c r="J1795" s="1" t="s">
        <v>863</v>
      </c>
      <c r="K1795" s="1" t="s">
        <v>864</v>
      </c>
      <c r="L1795" s="1" t="s">
        <v>864</v>
      </c>
      <c r="M1795" s="1" t="s">
        <v>865</v>
      </c>
      <c r="N1795" s="1" t="s">
        <v>866</v>
      </c>
      <c r="O1795" s="1" t="s">
        <v>866</v>
      </c>
      <c r="P1795" s="12" t="s">
        <v>7402</v>
      </c>
      <c r="R1795" s="12" t="s">
        <v>88</v>
      </c>
      <c r="S1795" s="1" t="s">
        <v>5637</v>
      </c>
      <c r="T1795" s="1" t="s">
        <v>869</v>
      </c>
      <c r="U1795" s="12" t="s">
        <v>869</v>
      </c>
      <c r="W1795" s="1" t="s">
        <v>87</v>
      </c>
      <c r="Y1795" s="1" t="s">
        <v>87</v>
      </c>
      <c r="Z1795" s="12" t="s">
        <v>870</v>
      </c>
      <c r="AA1795" s="1" t="s">
        <v>870</v>
      </c>
      <c r="AB1795" s="1" t="s">
        <v>7403</v>
      </c>
      <c r="AD1795" s="12" t="s">
        <v>870</v>
      </c>
    </row>
    <row r="1796" hidden="1" spans="2:30">
      <c r="B1796" t="e">
        <f>VLOOKUP(G1796,Summary!B:B,1,FALSE)</f>
        <v>#N/A</v>
      </c>
      <c r="C1796" t="str">
        <f t="shared" si="28"/>
        <v>ROL</v>
      </c>
      <c r="D1796" s="12" t="s">
        <v>7397</v>
      </c>
      <c r="E1796" s="1" t="s">
        <v>7398</v>
      </c>
      <c r="F1796" s="12" t="s">
        <v>7404</v>
      </c>
      <c r="G1796" s="1" t="s">
        <v>7400</v>
      </c>
      <c r="H1796" s="12" t="s">
        <v>7401</v>
      </c>
      <c r="I1796" s="1" t="s">
        <v>863</v>
      </c>
      <c r="J1796" s="1" t="s">
        <v>863</v>
      </c>
      <c r="K1796" s="1" t="s">
        <v>864</v>
      </c>
      <c r="L1796" s="1" t="s">
        <v>864</v>
      </c>
      <c r="M1796" s="1" t="s">
        <v>865</v>
      </c>
      <c r="N1796" s="1" t="s">
        <v>866</v>
      </c>
      <c r="O1796" s="1" t="s">
        <v>866</v>
      </c>
      <c r="P1796" s="12" t="s">
        <v>7402</v>
      </c>
      <c r="R1796" s="12" t="s">
        <v>88</v>
      </c>
      <c r="S1796" s="1" t="s">
        <v>5637</v>
      </c>
      <c r="T1796" s="1" t="s">
        <v>5640</v>
      </c>
      <c r="U1796" s="12" t="s">
        <v>5641</v>
      </c>
      <c r="W1796" s="1" t="s">
        <v>87</v>
      </c>
      <c r="Y1796" s="1" t="s">
        <v>870</v>
      </c>
      <c r="Z1796" s="12" t="s">
        <v>87</v>
      </c>
      <c r="AA1796" s="1" t="s">
        <v>87</v>
      </c>
      <c r="AB1796" s="1" t="s">
        <v>7403</v>
      </c>
      <c r="AD1796" s="12" t="s">
        <v>7405</v>
      </c>
    </row>
    <row r="1797" hidden="1" spans="2:30">
      <c r="B1797" t="e">
        <f>VLOOKUP(G1797,Summary!B:B,1,FALSE)</f>
        <v>#N/A</v>
      </c>
      <c r="C1797" t="str">
        <f t="shared" si="28"/>
        <v>ROL</v>
      </c>
      <c r="D1797" s="12" t="s">
        <v>7406</v>
      </c>
      <c r="E1797" s="1" t="s">
        <v>7407</v>
      </c>
      <c r="F1797" s="12" t="s">
        <v>7408</v>
      </c>
      <c r="G1797" s="1" t="s">
        <v>7409</v>
      </c>
      <c r="H1797" s="12" t="s">
        <v>7024</v>
      </c>
      <c r="I1797" s="1" t="s">
        <v>863</v>
      </c>
      <c r="J1797" s="1" t="s">
        <v>863</v>
      </c>
      <c r="K1797" s="1" t="s">
        <v>864</v>
      </c>
      <c r="L1797" s="1" t="s">
        <v>864</v>
      </c>
      <c r="M1797" s="1" t="s">
        <v>865</v>
      </c>
      <c r="N1797" s="1" t="s">
        <v>866</v>
      </c>
      <c r="O1797" s="1" t="s">
        <v>866</v>
      </c>
      <c r="P1797" s="12" t="s">
        <v>7410</v>
      </c>
      <c r="R1797" s="12" t="s">
        <v>88</v>
      </c>
      <c r="S1797" s="1" t="s">
        <v>5637</v>
      </c>
      <c r="T1797" s="1" t="s">
        <v>869</v>
      </c>
      <c r="U1797" s="12" t="s">
        <v>869</v>
      </c>
      <c r="W1797" s="1" t="s">
        <v>108</v>
      </c>
      <c r="Y1797" s="1" t="s">
        <v>108</v>
      </c>
      <c r="Z1797" s="12" t="s">
        <v>870</v>
      </c>
      <c r="AA1797" s="1" t="s">
        <v>870</v>
      </c>
      <c r="AB1797" s="1" t="s">
        <v>7411</v>
      </c>
      <c r="AD1797" s="12" t="s">
        <v>870</v>
      </c>
    </row>
    <row r="1798" hidden="1" spans="2:30">
      <c r="B1798" t="e">
        <f>VLOOKUP(G1798,Summary!B:B,1,FALSE)</f>
        <v>#N/A</v>
      </c>
      <c r="C1798" t="str">
        <f t="shared" si="28"/>
        <v>ROL</v>
      </c>
      <c r="D1798" s="12" t="s">
        <v>7406</v>
      </c>
      <c r="E1798" s="1" t="s">
        <v>7407</v>
      </c>
      <c r="F1798" s="12" t="s">
        <v>7412</v>
      </c>
      <c r="G1798" s="1" t="s">
        <v>7409</v>
      </c>
      <c r="H1798" s="12" t="s">
        <v>7024</v>
      </c>
      <c r="I1798" s="1" t="s">
        <v>863</v>
      </c>
      <c r="J1798" s="1" t="s">
        <v>863</v>
      </c>
      <c r="K1798" s="1" t="s">
        <v>864</v>
      </c>
      <c r="L1798" s="1" t="s">
        <v>864</v>
      </c>
      <c r="M1798" s="1" t="s">
        <v>865</v>
      </c>
      <c r="N1798" s="1" t="s">
        <v>866</v>
      </c>
      <c r="O1798" s="1" t="s">
        <v>866</v>
      </c>
      <c r="P1798" s="12" t="s">
        <v>7410</v>
      </c>
      <c r="R1798" s="12" t="s">
        <v>88</v>
      </c>
      <c r="S1798" s="1" t="s">
        <v>5637</v>
      </c>
      <c r="T1798" s="1" t="s">
        <v>5640</v>
      </c>
      <c r="U1798" s="12" t="s">
        <v>5641</v>
      </c>
      <c r="W1798" s="1" t="s">
        <v>108</v>
      </c>
      <c r="Y1798" s="1" t="s">
        <v>870</v>
      </c>
      <c r="Z1798" s="12" t="s">
        <v>108</v>
      </c>
      <c r="AA1798" s="1" t="s">
        <v>108</v>
      </c>
      <c r="AB1798" s="1" t="s">
        <v>7411</v>
      </c>
      <c r="AD1798" s="12" t="s">
        <v>7413</v>
      </c>
    </row>
    <row r="1799" hidden="1" spans="2:30">
      <c r="B1799" t="e">
        <f>VLOOKUP(G1799,Summary!B:B,1,FALSE)</f>
        <v>#N/A</v>
      </c>
      <c r="C1799" t="str">
        <f t="shared" si="28"/>
        <v>ROL</v>
      </c>
      <c r="D1799" s="12" t="s">
        <v>7414</v>
      </c>
      <c r="E1799" s="1" t="s">
        <v>7415</v>
      </c>
      <c r="F1799" s="12" t="s">
        <v>7416</v>
      </c>
      <c r="G1799" s="1" t="s">
        <v>7417</v>
      </c>
      <c r="H1799" s="12" t="s">
        <v>7418</v>
      </c>
      <c r="I1799" s="1" t="s">
        <v>863</v>
      </c>
      <c r="J1799" s="1" t="s">
        <v>863</v>
      </c>
      <c r="K1799" s="1" t="s">
        <v>864</v>
      </c>
      <c r="L1799" s="1" t="s">
        <v>864</v>
      </c>
      <c r="M1799" s="1" t="s">
        <v>865</v>
      </c>
      <c r="N1799" s="1" t="s">
        <v>866</v>
      </c>
      <c r="O1799" s="1" t="s">
        <v>866</v>
      </c>
      <c r="P1799" s="12" t="s">
        <v>7419</v>
      </c>
      <c r="R1799" s="12" t="s">
        <v>88</v>
      </c>
      <c r="S1799" s="1" t="s">
        <v>5637</v>
      </c>
      <c r="T1799" s="1" t="s">
        <v>869</v>
      </c>
      <c r="U1799" s="12" t="s">
        <v>869</v>
      </c>
      <c r="W1799" s="1" t="s">
        <v>87</v>
      </c>
      <c r="Y1799" s="1" t="s">
        <v>87</v>
      </c>
      <c r="Z1799" s="12" t="s">
        <v>870</v>
      </c>
      <c r="AA1799" s="1" t="s">
        <v>870</v>
      </c>
      <c r="AB1799" s="1" t="s">
        <v>7420</v>
      </c>
      <c r="AD1799" s="12" t="s">
        <v>870</v>
      </c>
    </row>
    <row r="1800" hidden="1" spans="2:30">
      <c r="B1800" t="e">
        <f>VLOOKUP(G1800,Summary!B:B,1,FALSE)</f>
        <v>#N/A</v>
      </c>
      <c r="C1800" t="str">
        <f t="shared" si="28"/>
        <v>ROL</v>
      </c>
      <c r="D1800" s="12" t="s">
        <v>7414</v>
      </c>
      <c r="E1800" s="1" t="s">
        <v>7415</v>
      </c>
      <c r="F1800" s="12" t="s">
        <v>7421</v>
      </c>
      <c r="G1800" s="1" t="s">
        <v>7417</v>
      </c>
      <c r="H1800" s="12" t="s">
        <v>7418</v>
      </c>
      <c r="I1800" s="1" t="s">
        <v>863</v>
      </c>
      <c r="J1800" s="1" t="s">
        <v>863</v>
      </c>
      <c r="K1800" s="1" t="s">
        <v>864</v>
      </c>
      <c r="L1800" s="1" t="s">
        <v>864</v>
      </c>
      <c r="M1800" s="1" t="s">
        <v>865</v>
      </c>
      <c r="N1800" s="1" t="s">
        <v>866</v>
      </c>
      <c r="O1800" s="1" t="s">
        <v>866</v>
      </c>
      <c r="P1800" s="12" t="s">
        <v>7419</v>
      </c>
      <c r="R1800" s="12" t="s">
        <v>88</v>
      </c>
      <c r="S1800" s="1" t="s">
        <v>5637</v>
      </c>
      <c r="T1800" s="1" t="s">
        <v>5640</v>
      </c>
      <c r="U1800" s="12" t="s">
        <v>5641</v>
      </c>
      <c r="W1800" s="1" t="s">
        <v>87</v>
      </c>
      <c r="Y1800" s="1" t="s">
        <v>870</v>
      </c>
      <c r="Z1800" s="12" t="s">
        <v>87</v>
      </c>
      <c r="AA1800" s="1" t="s">
        <v>87</v>
      </c>
      <c r="AB1800" s="1" t="s">
        <v>7420</v>
      </c>
      <c r="AD1800" s="12" t="s">
        <v>7422</v>
      </c>
    </row>
    <row r="1801" hidden="1" spans="2:30">
      <c r="B1801" t="e">
        <f>VLOOKUP(G1801,Summary!B:B,1,FALSE)</f>
        <v>#N/A</v>
      </c>
      <c r="C1801" t="str">
        <f t="shared" si="28"/>
        <v>ROL</v>
      </c>
      <c r="D1801" s="12" t="s">
        <v>7423</v>
      </c>
      <c r="E1801" s="1" t="s">
        <v>7424</v>
      </c>
      <c r="F1801" s="12" t="s">
        <v>7425</v>
      </c>
      <c r="G1801" s="1" t="s">
        <v>7426</v>
      </c>
      <c r="H1801" s="12" t="s">
        <v>7427</v>
      </c>
      <c r="I1801" s="1" t="s">
        <v>863</v>
      </c>
      <c r="J1801" s="1" t="s">
        <v>863</v>
      </c>
      <c r="K1801" s="1" t="s">
        <v>864</v>
      </c>
      <c r="L1801" s="1" t="s">
        <v>864</v>
      </c>
      <c r="M1801" s="1" t="s">
        <v>865</v>
      </c>
      <c r="N1801" s="1" t="s">
        <v>866</v>
      </c>
      <c r="O1801" s="1" t="s">
        <v>866</v>
      </c>
      <c r="P1801" s="12" t="s">
        <v>7428</v>
      </c>
      <c r="R1801" s="12" t="s">
        <v>73</v>
      </c>
      <c r="S1801" s="1" t="s">
        <v>5637</v>
      </c>
      <c r="T1801" s="1" t="s">
        <v>869</v>
      </c>
      <c r="U1801" s="12" t="s">
        <v>869</v>
      </c>
      <c r="W1801" s="1" t="s">
        <v>87</v>
      </c>
      <c r="Y1801" s="1" t="s">
        <v>87</v>
      </c>
      <c r="Z1801" s="12" t="s">
        <v>870</v>
      </c>
      <c r="AA1801" s="1" t="s">
        <v>870</v>
      </c>
      <c r="AB1801" s="1" t="s">
        <v>7429</v>
      </c>
      <c r="AD1801" s="12" t="s">
        <v>870</v>
      </c>
    </row>
    <row r="1802" hidden="1" spans="2:30">
      <c r="B1802" t="e">
        <f>VLOOKUP(G1802,Summary!B:B,1,FALSE)</f>
        <v>#N/A</v>
      </c>
      <c r="C1802" t="str">
        <f t="shared" si="28"/>
        <v>ROL</v>
      </c>
      <c r="D1802" s="12" t="s">
        <v>7423</v>
      </c>
      <c r="E1802" s="1" t="s">
        <v>7424</v>
      </c>
      <c r="F1802" s="12" t="s">
        <v>7430</v>
      </c>
      <c r="G1802" s="1" t="s">
        <v>7426</v>
      </c>
      <c r="H1802" s="12" t="s">
        <v>7427</v>
      </c>
      <c r="I1802" s="1" t="s">
        <v>863</v>
      </c>
      <c r="J1802" s="1" t="s">
        <v>863</v>
      </c>
      <c r="K1802" s="1" t="s">
        <v>864</v>
      </c>
      <c r="L1802" s="1" t="s">
        <v>864</v>
      </c>
      <c r="M1802" s="1" t="s">
        <v>865</v>
      </c>
      <c r="N1802" s="1" t="s">
        <v>866</v>
      </c>
      <c r="O1802" s="1" t="s">
        <v>866</v>
      </c>
      <c r="P1802" s="12" t="s">
        <v>7428</v>
      </c>
      <c r="R1802" s="12" t="s">
        <v>73</v>
      </c>
      <c r="S1802" s="1" t="s">
        <v>5637</v>
      </c>
      <c r="T1802" s="1" t="s">
        <v>5640</v>
      </c>
      <c r="U1802" s="12" t="s">
        <v>5641</v>
      </c>
      <c r="W1802" s="1" t="s">
        <v>87</v>
      </c>
      <c r="Y1802" s="1" t="s">
        <v>870</v>
      </c>
      <c r="Z1802" s="12" t="s">
        <v>87</v>
      </c>
      <c r="AA1802" s="1" t="s">
        <v>87</v>
      </c>
      <c r="AB1802" s="1" t="s">
        <v>7429</v>
      </c>
      <c r="AD1802" s="12" t="s">
        <v>7431</v>
      </c>
    </row>
    <row r="1803" hidden="1" spans="2:30">
      <c r="B1803" t="e">
        <f>VLOOKUP(G1803,Summary!B:B,1,FALSE)</f>
        <v>#N/A</v>
      </c>
      <c r="C1803" t="str">
        <f t="shared" si="28"/>
        <v>ROL</v>
      </c>
      <c r="D1803" s="12" t="s">
        <v>7432</v>
      </c>
      <c r="E1803" s="1" t="s">
        <v>7433</v>
      </c>
      <c r="F1803" s="12" t="s">
        <v>7434</v>
      </c>
      <c r="G1803" s="1" t="s">
        <v>7435</v>
      </c>
      <c r="H1803" s="12" t="s">
        <v>7436</v>
      </c>
      <c r="I1803" s="1" t="s">
        <v>863</v>
      </c>
      <c r="J1803" s="1" t="s">
        <v>863</v>
      </c>
      <c r="K1803" s="1" t="s">
        <v>864</v>
      </c>
      <c r="L1803" s="1" t="s">
        <v>864</v>
      </c>
      <c r="M1803" s="1" t="s">
        <v>865</v>
      </c>
      <c r="N1803" s="1" t="s">
        <v>866</v>
      </c>
      <c r="O1803" s="1" t="s">
        <v>866</v>
      </c>
      <c r="P1803" s="12" t="s">
        <v>7437</v>
      </c>
      <c r="R1803" s="12" t="s">
        <v>88</v>
      </c>
      <c r="S1803" s="1" t="s">
        <v>5637</v>
      </c>
      <c r="T1803" s="1" t="s">
        <v>869</v>
      </c>
      <c r="U1803" s="12" t="s">
        <v>869</v>
      </c>
      <c r="W1803" s="1" t="s">
        <v>87</v>
      </c>
      <c r="Y1803" s="1" t="s">
        <v>87</v>
      </c>
      <c r="Z1803" s="12" t="s">
        <v>870</v>
      </c>
      <c r="AA1803" s="1" t="s">
        <v>870</v>
      </c>
      <c r="AB1803" s="1" t="s">
        <v>7438</v>
      </c>
      <c r="AD1803" s="12" t="s">
        <v>870</v>
      </c>
    </row>
    <row r="1804" hidden="1" spans="2:30">
      <c r="B1804" t="e">
        <f>VLOOKUP(G1804,Summary!B:B,1,FALSE)</f>
        <v>#N/A</v>
      </c>
      <c r="C1804" t="str">
        <f t="shared" si="28"/>
        <v>ROL</v>
      </c>
      <c r="D1804" s="12" t="s">
        <v>7432</v>
      </c>
      <c r="E1804" s="1" t="s">
        <v>7433</v>
      </c>
      <c r="F1804" s="12" t="s">
        <v>7439</v>
      </c>
      <c r="G1804" s="1" t="s">
        <v>7435</v>
      </c>
      <c r="H1804" s="12" t="s">
        <v>7436</v>
      </c>
      <c r="I1804" s="1" t="s">
        <v>863</v>
      </c>
      <c r="J1804" s="1" t="s">
        <v>863</v>
      </c>
      <c r="K1804" s="1" t="s">
        <v>864</v>
      </c>
      <c r="L1804" s="1" t="s">
        <v>864</v>
      </c>
      <c r="M1804" s="1" t="s">
        <v>865</v>
      </c>
      <c r="N1804" s="1" t="s">
        <v>866</v>
      </c>
      <c r="O1804" s="1" t="s">
        <v>866</v>
      </c>
      <c r="P1804" s="12" t="s">
        <v>7437</v>
      </c>
      <c r="R1804" s="12" t="s">
        <v>88</v>
      </c>
      <c r="S1804" s="1" t="s">
        <v>5637</v>
      </c>
      <c r="T1804" s="1" t="s">
        <v>5640</v>
      </c>
      <c r="U1804" s="12" t="s">
        <v>5641</v>
      </c>
      <c r="W1804" s="1" t="s">
        <v>87</v>
      </c>
      <c r="Y1804" s="1" t="s">
        <v>870</v>
      </c>
      <c r="Z1804" s="12" t="s">
        <v>87</v>
      </c>
      <c r="AA1804" s="1" t="s">
        <v>87</v>
      </c>
      <c r="AB1804" s="1" t="s">
        <v>7438</v>
      </c>
      <c r="AD1804" s="12" t="s">
        <v>7440</v>
      </c>
    </row>
    <row r="1805" hidden="1" spans="2:30">
      <c r="B1805" t="e">
        <f>VLOOKUP(G1805,Summary!B:B,1,FALSE)</f>
        <v>#N/A</v>
      </c>
      <c r="C1805" t="str">
        <f t="shared" si="28"/>
        <v>ROL</v>
      </c>
      <c r="D1805" s="12" t="s">
        <v>7441</v>
      </c>
      <c r="E1805" s="1" t="s">
        <v>7442</v>
      </c>
      <c r="F1805" s="12" t="s">
        <v>7443</v>
      </c>
      <c r="G1805" s="1" t="s">
        <v>7444</v>
      </c>
      <c r="H1805" s="12" t="s">
        <v>95</v>
      </c>
      <c r="I1805" s="1" t="s">
        <v>863</v>
      </c>
      <c r="J1805" s="1" t="s">
        <v>863</v>
      </c>
      <c r="K1805" s="1" t="s">
        <v>864</v>
      </c>
      <c r="L1805" s="1" t="s">
        <v>864</v>
      </c>
      <c r="M1805" s="1" t="s">
        <v>865</v>
      </c>
      <c r="N1805" s="1" t="s">
        <v>866</v>
      </c>
      <c r="O1805" s="1" t="s">
        <v>866</v>
      </c>
      <c r="P1805" s="12" t="s">
        <v>7445</v>
      </c>
      <c r="R1805" s="12" t="s">
        <v>88</v>
      </c>
      <c r="S1805" s="1" t="s">
        <v>5637</v>
      </c>
      <c r="T1805" s="1" t="s">
        <v>869</v>
      </c>
      <c r="U1805" s="12" t="s">
        <v>869</v>
      </c>
      <c r="W1805" s="1" t="s">
        <v>87</v>
      </c>
      <c r="Y1805" s="1" t="s">
        <v>87</v>
      </c>
      <c r="Z1805" s="12" t="s">
        <v>870</v>
      </c>
      <c r="AA1805" s="1" t="s">
        <v>870</v>
      </c>
      <c r="AB1805" s="1" t="s">
        <v>7446</v>
      </c>
      <c r="AD1805" s="12" t="s">
        <v>870</v>
      </c>
    </row>
    <row r="1806" hidden="1" spans="2:30">
      <c r="B1806" t="e">
        <f>VLOOKUP(G1806,Summary!B:B,1,FALSE)</f>
        <v>#N/A</v>
      </c>
      <c r="C1806" t="str">
        <f t="shared" si="28"/>
        <v>ROL</v>
      </c>
      <c r="D1806" s="12" t="s">
        <v>7441</v>
      </c>
      <c r="E1806" s="1" t="s">
        <v>7442</v>
      </c>
      <c r="F1806" s="12" t="s">
        <v>7447</v>
      </c>
      <c r="G1806" s="1" t="s">
        <v>7444</v>
      </c>
      <c r="H1806" s="12" t="s">
        <v>95</v>
      </c>
      <c r="I1806" s="1" t="s">
        <v>863</v>
      </c>
      <c r="J1806" s="1" t="s">
        <v>863</v>
      </c>
      <c r="K1806" s="1" t="s">
        <v>864</v>
      </c>
      <c r="L1806" s="1" t="s">
        <v>864</v>
      </c>
      <c r="M1806" s="1" t="s">
        <v>865</v>
      </c>
      <c r="N1806" s="1" t="s">
        <v>866</v>
      </c>
      <c r="O1806" s="1" t="s">
        <v>866</v>
      </c>
      <c r="P1806" s="12" t="s">
        <v>7445</v>
      </c>
      <c r="R1806" s="12" t="s">
        <v>88</v>
      </c>
      <c r="S1806" s="1" t="s">
        <v>5637</v>
      </c>
      <c r="T1806" s="1" t="s">
        <v>5640</v>
      </c>
      <c r="U1806" s="12" t="s">
        <v>5641</v>
      </c>
      <c r="W1806" s="1" t="s">
        <v>87</v>
      </c>
      <c r="Y1806" s="1" t="s">
        <v>870</v>
      </c>
      <c r="Z1806" s="12" t="s">
        <v>87</v>
      </c>
      <c r="AA1806" s="1" t="s">
        <v>87</v>
      </c>
      <c r="AB1806" s="1" t="s">
        <v>7446</v>
      </c>
      <c r="AD1806" s="12" t="s">
        <v>7448</v>
      </c>
    </row>
    <row r="1807" hidden="1" spans="2:30">
      <c r="B1807" t="e">
        <f>VLOOKUP(G1807,Summary!B:B,1,FALSE)</f>
        <v>#N/A</v>
      </c>
      <c r="C1807" t="str">
        <f t="shared" si="28"/>
        <v>ROL</v>
      </c>
      <c r="D1807" s="12" t="s">
        <v>7449</v>
      </c>
      <c r="E1807" s="1" t="s">
        <v>7450</v>
      </c>
      <c r="F1807" s="12" t="s">
        <v>7451</v>
      </c>
      <c r="G1807" s="1" t="s">
        <v>7452</v>
      </c>
      <c r="H1807" s="12" t="s">
        <v>7401</v>
      </c>
      <c r="I1807" s="1" t="s">
        <v>863</v>
      </c>
      <c r="J1807" s="1" t="s">
        <v>863</v>
      </c>
      <c r="K1807" s="1" t="s">
        <v>864</v>
      </c>
      <c r="L1807" s="1" t="s">
        <v>864</v>
      </c>
      <c r="M1807" s="1" t="s">
        <v>865</v>
      </c>
      <c r="N1807" s="1" t="s">
        <v>866</v>
      </c>
      <c r="O1807" s="1" t="s">
        <v>866</v>
      </c>
      <c r="P1807" s="12" t="s">
        <v>7453</v>
      </c>
      <c r="R1807" s="12" t="s">
        <v>88</v>
      </c>
      <c r="S1807" s="1" t="s">
        <v>5637</v>
      </c>
      <c r="T1807" s="1" t="s">
        <v>869</v>
      </c>
      <c r="U1807" s="12" t="s">
        <v>869</v>
      </c>
      <c r="W1807" s="1" t="s">
        <v>287</v>
      </c>
      <c r="Y1807" s="1" t="s">
        <v>287</v>
      </c>
      <c r="Z1807" s="12" t="s">
        <v>870</v>
      </c>
      <c r="AA1807" s="1" t="s">
        <v>870</v>
      </c>
      <c r="AB1807" s="1" t="s">
        <v>7454</v>
      </c>
      <c r="AD1807" s="12" t="s">
        <v>870</v>
      </c>
    </row>
    <row r="1808" hidden="1" spans="2:30">
      <c r="B1808" t="e">
        <f>VLOOKUP(G1808,Summary!B:B,1,FALSE)</f>
        <v>#N/A</v>
      </c>
      <c r="C1808" t="str">
        <f t="shared" si="28"/>
        <v>ROL</v>
      </c>
      <c r="D1808" s="12" t="s">
        <v>7449</v>
      </c>
      <c r="E1808" s="1" t="s">
        <v>7450</v>
      </c>
      <c r="F1808" s="12" t="s">
        <v>7455</v>
      </c>
      <c r="G1808" s="1" t="s">
        <v>7452</v>
      </c>
      <c r="H1808" s="12" t="s">
        <v>7401</v>
      </c>
      <c r="I1808" s="1" t="s">
        <v>863</v>
      </c>
      <c r="J1808" s="1" t="s">
        <v>863</v>
      </c>
      <c r="K1808" s="1" t="s">
        <v>864</v>
      </c>
      <c r="L1808" s="1" t="s">
        <v>864</v>
      </c>
      <c r="M1808" s="1" t="s">
        <v>865</v>
      </c>
      <c r="N1808" s="1" t="s">
        <v>866</v>
      </c>
      <c r="O1808" s="1" t="s">
        <v>866</v>
      </c>
      <c r="P1808" s="12" t="s">
        <v>7453</v>
      </c>
      <c r="R1808" s="12" t="s">
        <v>88</v>
      </c>
      <c r="S1808" s="1" t="s">
        <v>5637</v>
      </c>
      <c r="T1808" s="1" t="s">
        <v>5640</v>
      </c>
      <c r="U1808" s="12" t="s">
        <v>5641</v>
      </c>
      <c r="W1808" s="1" t="s">
        <v>287</v>
      </c>
      <c r="Y1808" s="1" t="s">
        <v>870</v>
      </c>
      <c r="Z1808" s="12" t="s">
        <v>287</v>
      </c>
      <c r="AA1808" s="1" t="s">
        <v>287</v>
      </c>
      <c r="AB1808" s="1" t="s">
        <v>7454</v>
      </c>
      <c r="AD1808" s="12" t="s">
        <v>7456</v>
      </c>
    </row>
    <row r="1809" hidden="1" spans="2:30">
      <c r="B1809" t="e">
        <f>VLOOKUP(G1809,Summary!B:B,1,FALSE)</f>
        <v>#N/A</v>
      </c>
      <c r="C1809" t="str">
        <f t="shared" si="28"/>
        <v>ROL</v>
      </c>
      <c r="D1809" s="12" t="s">
        <v>7457</v>
      </c>
      <c r="E1809" s="1" t="s">
        <v>7458</v>
      </c>
      <c r="F1809" s="12" t="s">
        <v>7459</v>
      </c>
      <c r="G1809" s="1" t="s">
        <v>7460</v>
      </c>
      <c r="H1809" s="12" t="s">
        <v>488</v>
      </c>
      <c r="I1809" s="1" t="s">
        <v>863</v>
      </c>
      <c r="J1809" s="1" t="s">
        <v>863</v>
      </c>
      <c r="K1809" s="1" t="s">
        <v>864</v>
      </c>
      <c r="L1809" s="1" t="s">
        <v>864</v>
      </c>
      <c r="M1809" s="1" t="s">
        <v>865</v>
      </c>
      <c r="N1809" s="1" t="s">
        <v>866</v>
      </c>
      <c r="O1809" s="1" t="s">
        <v>866</v>
      </c>
      <c r="P1809" s="12" t="s">
        <v>7461</v>
      </c>
      <c r="R1809" s="12" t="s">
        <v>88</v>
      </c>
      <c r="S1809" s="1" t="s">
        <v>5637</v>
      </c>
      <c r="T1809" s="1" t="s">
        <v>869</v>
      </c>
      <c r="U1809" s="12" t="s">
        <v>869</v>
      </c>
      <c r="W1809" s="1" t="s">
        <v>87</v>
      </c>
      <c r="Y1809" s="1" t="s">
        <v>87</v>
      </c>
      <c r="Z1809" s="12" t="s">
        <v>870</v>
      </c>
      <c r="AA1809" s="1" t="s">
        <v>870</v>
      </c>
      <c r="AB1809" s="1" t="s">
        <v>7462</v>
      </c>
      <c r="AD1809" s="12" t="s">
        <v>870</v>
      </c>
    </row>
    <row r="1810" hidden="1" spans="2:30">
      <c r="B1810" t="e">
        <f>VLOOKUP(G1810,Summary!B:B,1,FALSE)</f>
        <v>#N/A</v>
      </c>
      <c r="C1810" t="str">
        <f t="shared" si="28"/>
        <v>ROL</v>
      </c>
      <c r="D1810" s="12" t="s">
        <v>7457</v>
      </c>
      <c r="E1810" s="1" t="s">
        <v>7458</v>
      </c>
      <c r="F1810" s="12" t="s">
        <v>7463</v>
      </c>
      <c r="G1810" s="1" t="s">
        <v>7460</v>
      </c>
      <c r="H1810" s="12" t="s">
        <v>488</v>
      </c>
      <c r="I1810" s="1" t="s">
        <v>863</v>
      </c>
      <c r="J1810" s="1" t="s">
        <v>863</v>
      </c>
      <c r="K1810" s="1" t="s">
        <v>864</v>
      </c>
      <c r="L1810" s="1" t="s">
        <v>864</v>
      </c>
      <c r="M1810" s="1" t="s">
        <v>865</v>
      </c>
      <c r="N1810" s="1" t="s">
        <v>866</v>
      </c>
      <c r="O1810" s="1" t="s">
        <v>866</v>
      </c>
      <c r="P1810" s="12" t="s">
        <v>7461</v>
      </c>
      <c r="R1810" s="12" t="s">
        <v>88</v>
      </c>
      <c r="S1810" s="1" t="s">
        <v>5637</v>
      </c>
      <c r="T1810" s="1" t="s">
        <v>5640</v>
      </c>
      <c r="U1810" s="12" t="s">
        <v>5641</v>
      </c>
      <c r="W1810" s="1" t="s">
        <v>87</v>
      </c>
      <c r="Y1810" s="1" t="s">
        <v>870</v>
      </c>
      <c r="Z1810" s="12" t="s">
        <v>87</v>
      </c>
      <c r="AA1810" s="1" t="s">
        <v>87</v>
      </c>
      <c r="AB1810" s="1" t="s">
        <v>7462</v>
      </c>
      <c r="AD1810" s="12" t="s">
        <v>7464</v>
      </c>
    </row>
    <row r="1811" hidden="1" spans="2:30">
      <c r="B1811" t="e">
        <f>VLOOKUP(G1811,Summary!B:B,1,FALSE)</f>
        <v>#N/A</v>
      </c>
      <c r="C1811" t="str">
        <f t="shared" si="28"/>
        <v>ROL</v>
      </c>
      <c r="D1811" s="12" t="s">
        <v>7465</v>
      </c>
      <c r="E1811" s="1" t="s">
        <v>7466</v>
      </c>
      <c r="F1811" s="12" t="s">
        <v>7467</v>
      </c>
      <c r="G1811" s="1" t="s">
        <v>7468</v>
      </c>
      <c r="H1811" s="12" t="s">
        <v>7469</v>
      </c>
      <c r="I1811" s="1" t="s">
        <v>863</v>
      </c>
      <c r="J1811" s="1" t="s">
        <v>863</v>
      </c>
      <c r="K1811" s="1" t="s">
        <v>864</v>
      </c>
      <c r="L1811" s="1" t="s">
        <v>864</v>
      </c>
      <c r="M1811" s="1" t="s">
        <v>865</v>
      </c>
      <c r="N1811" s="1" t="s">
        <v>866</v>
      </c>
      <c r="O1811" s="1" t="s">
        <v>866</v>
      </c>
      <c r="P1811" s="12" t="s">
        <v>7470</v>
      </c>
      <c r="R1811" s="12" t="s">
        <v>88</v>
      </c>
      <c r="S1811" s="1" t="s">
        <v>5637</v>
      </c>
      <c r="T1811" s="1" t="s">
        <v>869</v>
      </c>
      <c r="U1811" s="12" t="s">
        <v>869</v>
      </c>
      <c r="W1811" s="1" t="s">
        <v>87</v>
      </c>
      <c r="Y1811" s="1" t="s">
        <v>87</v>
      </c>
      <c r="Z1811" s="12" t="s">
        <v>870</v>
      </c>
      <c r="AA1811" s="1" t="s">
        <v>870</v>
      </c>
      <c r="AB1811" s="1" t="s">
        <v>7471</v>
      </c>
      <c r="AD1811" s="12" t="s">
        <v>870</v>
      </c>
    </row>
    <row r="1812" hidden="1" spans="2:30">
      <c r="B1812" t="e">
        <f>VLOOKUP(G1812,Summary!B:B,1,FALSE)</f>
        <v>#N/A</v>
      </c>
      <c r="C1812" t="str">
        <f t="shared" si="28"/>
        <v>ROL</v>
      </c>
      <c r="D1812" s="12" t="s">
        <v>7465</v>
      </c>
      <c r="E1812" s="1" t="s">
        <v>7466</v>
      </c>
      <c r="F1812" s="12" t="s">
        <v>7472</v>
      </c>
      <c r="G1812" s="1" t="s">
        <v>7468</v>
      </c>
      <c r="H1812" s="12" t="s">
        <v>7469</v>
      </c>
      <c r="I1812" s="1" t="s">
        <v>863</v>
      </c>
      <c r="J1812" s="1" t="s">
        <v>863</v>
      </c>
      <c r="K1812" s="1" t="s">
        <v>864</v>
      </c>
      <c r="L1812" s="1" t="s">
        <v>864</v>
      </c>
      <c r="M1812" s="1" t="s">
        <v>865</v>
      </c>
      <c r="N1812" s="1" t="s">
        <v>866</v>
      </c>
      <c r="O1812" s="1" t="s">
        <v>866</v>
      </c>
      <c r="P1812" s="12" t="s">
        <v>7470</v>
      </c>
      <c r="R1812" s="12" t="s">
        <v>88</v>
      </c>
      <c r="S1812" s="1" t="s">
        <v>5637</v>
      </c>
      <c r="T1812" s="1" t="s">
        <v>5640</v>
      </c>
      <c r="U1812" s="12" t="s">
        <v>5641</v>
      </c>
      <c r="W1812" s="1" t="s">
        <v>87</v>
      </c>
      <c r="Y1812" s="1" t="s">
        <v>870</v>
      </c>
      <c r="Z1812" s="12" t="s">
        <v>87</v>
      </c>
      <c r="AA1812" s="1" t="s">
        <v>87</v>
      </c>
      <c r="AB1812" s="1" t="s">
        <v>7471</v>
      </c>
      <c r="AD1812" s="12" t="s">
        <v>7473</v>
      </c>
    </row>
    <row r="1813" hidden="1" spans="2:30">
      <c r="B1813" t="e">
        <f>VLOOKUP(G1813,Summary!B:B,1,FALSE)</f>
        <v>#N/A</v>
      </c>
      <c r="C1813" t="str">
        <f t="shared" si="28"/>
        <v>ROL</v>
      </c>
      <c r="D1813" s="12" t="s">
        <v>7474</v>
      </c>
      <c r="E1813" s="1" t="s">
        <v>7475</v>
      </c>
      <c r="F1813" s="12" t="s">
        <v>7476</v>
      </c>
      <c r="G1813" s="1" t="s">
        <v>7477</v>
      </c>
      <c r="H1813" s="12" t="s">
        <v>7478</v>
      </c>
      <c r="I1813" s="1" t="s">
        <v>863</v>
      </c>
      <c r="J1813" s="1" t="s">
        <v>863</v>
      </c>
      <c r="K1813" s="1" t="s">
        <v>864</v>
      </c>
      <c r="L1813" s="1" t="s">
        <v>864</v>
      </c>
      <c r="M1813" s="1" t="s">
        <v>865</v>
      </c>
      <c r="N1813" s="1" t="s">
        <v>866</v>
      </c>
      <c r="O1813" s="1" t="s">
        <v>866</v>
      </c>
      <c r="P1813" s="12" t="s">
        <v>7479</v>
      </c>
      <c r="R1813" s="12" t="s">
        <v>88</v>
      </c>
      <c r="S1813" s="1" t="s">
        <v>5637</v>
      </c>
      <c r="T1813" s="1" t="s">
        <v>869</v>
      </c>
      <c r="U1813" s="12" t="s">
        <v>869</v>
      </c>
      <c r="W1813" s="1" t="s">
        <v>196</v>
      </c>
      <c r="Y1813" s="1" t="s">
        <v>196</v>
      </c>
      <c r="Z1813" s="12" t="s">
        <v>870</v>
      </c>
      <c r="AA1813" s="1" t="s">
        <v>870</v>
      </c>
      <c r="AB1813" s="1" t="s">
        <v>6954</v>
      </c>
      <c r="AD1813" s="12" t="s">
        <v>870</v>
      </c>
    </row>
    <row r="1814" hidden="1" spans="2:30">
      <c r="B1814" t="e">
        <f>VLOOKUP(G1814,Summary!B:B,1,FALSE)</f>
        <v>#N/A</v>
      </c>
      <c r="C1814" t="str">
        <f t="shared" si="28"/>
        <v>ROL</v>
      </c>
      <c r="D1814" s="12" t="s">
        <v>7474</v>
      </c>
      <c r="E1814" s="1" t="s">
        <v>7475</v>
      </c>
      <c r="F1814" s="12" t="s">
        <v>7480</v>
      </c>
      <c r="G1814" s="1" t="s">
        <v>7477</v>
      </c>
      <c r="H1814" s="12" t="s">
        <v>7478</v>
      </c>
      <c r="I1814" s="1" t="s">
        <v>863</v>
      </c>
      <c r="J1814" s="1" t="s">
        <v>863</v>
      </c>
      <c r="K1814" s="1" t="s">
        <v>864</v>
      </c>
      <c r="L1814" s="1" t="s">
        <v>864</v>
      </c>
      <c r="M1814" s="1" t="s">
        <v>865</v>
      </c>
      <c r="N1814" s="1" t="s">
        <v>866</v>
      </c>
      <c r="O1814" s="1" t="s">
        <v>866</v>
      </c>
      <c r="P1814" s="12" t="s">
        <v>7479</v>
      </c>
      <c r="R1814" s="12" t="s">
        <v>88</v>
      </c>
      <c r="S1814" s="1" t="s">
        <v>5637</v>
      </c>
      <c r="T1814" s="1" t="s">
        <v>5640</v>
      </c>
      <c r="U1814" s="12" t="s">
        <v>5641</v>
      </c>
      <c r="W1814" s="1" t="s">
        <v>196</v>
      </c>
      <c r="Y1814" s="1" t="s">
        <v>870</v>
      </c>
      <c r="Z1814" s="12" t="s">
        <v>196</v>
      </c>
      <c r="AA1814" s="1" t="s">
        <v>196</v>
      </c>
      <c r="AB1814" s="1" t="s">
        <v>6954</v>
      </c>
      <c r="AD1814" s="12" t="s">
        <v>7481</v>
      </c>
    </row>
    <row r="1815" hidden="1" spans="2:30">
      <c r="B1815" t="e">
        <f>VLOOKUP(G1815,Summary!B:B,1,FALSE)</f>
        <v>#N/A</v>
      </c>
      <c r="C1815" t="str">
        <f t="shared" si="28"/>
        <v>ROL</v>
      </c>
      <c r="D1815" s="12" t="s">
        <v>7482</v>
      </c>
      <c r="E1815" s="1" t="s">
        <v>7483</v>
      </c>
      <c r="F1815" s="12" t="s">
        <v>7484</v>
      </c>
      <c r="G1815" s="1" t="s">
        <v>7485</v>
      </c>
      <c r="H1815" s="12" t="s">
        <v>7486</v>
      </c>
      <c r="I1815" s="1" t="s">
        <v>863</v>
      </c>
      <c r="J1815" s="1" t="s">
        <v>863</v>
      </c>
      <c r="K1815" s="1" t="s">
        <v>864</v>
      </c>
      <c r="L1815" s="1" t="s">
        <v>864</v>
      </c>
      <c r="M1815" s="1" t="s">
        <v>865</v>
      </c>
      <c r="N1815" s="1" t="s">
        <v>866</v>
      </c>
      <c r="O1815" s="1" t="s">
        <v>866</v>
      </c>
      <c r="P1815" s="12" t="s">
        <v>7487</v>
      </c>
      <c r="R1815" s="12" t="s">
        <v>88</v>
      </c>
      <c r="S1815" s="1" t="s">
        <v>5637</v>
      </c>
      <c r="T1815" s="1" t="s">
        <v>869</v>
      </c>
      <c r="U1815" s="12" t="s">
        <v>869</v>
      </c>
      <c r="W1815" s="1" t="s">
        <v>147</v>
      </c>
      <c r="Y1815" s="1" t="s">
        <v>147</v>
      </c>
      <c r="Z1815" s="12" t="s">
        <v>870</v>
      </c>
      <c r="AA1815" s="1" t="s">
        <v>870</v>
      </c>
      <c r="AB1815" s="1" t="s">
        <v>7488</v>
      </c>
      <c r="AD1815" s="12" t="s">
        <v>870</v>
      </c>
    </row>
    <row r="1816" hidden="1" spans="2:30">
      <c r="B1816" t="e">
        <f>VLOOKUP(G1816,Summary!B:B,1,FALSE)</f>
        <v>#N/A</v>
      </c>
      <c r="C1816" t="str">
        <f t="shared" si="28"/>
        <v>ROL</v>
      </c>
      <c r="D1816" s="12" t="s">
        <v>7482</v>
      </c>
      <c r="E1816" s="1" t="s">
        <v>7483</v>
      </c>
      <c r="F1816" s="12" t="s">
        <v>7489</v>
      </c>
      <c r="G1816" s="1" t="s">
        <v>7485</v>
      </c>
      <c r="H1816" s="12" t="s">
        <v>7486</v>
      </c>
      <c r="I1816" s="1" t="s">
        <v>863</v>
      </c>
      <c r="J1816" s="1" t="s">
        <v>863</v>
      </c>
      <c r="K1816" s="1" t="s">
        <v>864</v>
      </c>
      <c r="L1816" s="1" t="s">
        <v>864</v>
      </c>
      <c r="M1816" s="1" t="s">
        <v>865</v>
      </c>
      <c r="N1816" s="1" t="s">
        <v>866</v>
      </c>
      <c r="O1816" s="1" t="s">
        <v>866</v>
      </c>
      <c r="P1816" s="12" t="s">
        <v>7487</v>
      </c>
      <c r="R1816" s="12" t="s">
        <v>88</v>
      </c>
      <c r="S1816" s="1" t="s">
        <v>5637</v>
      </c>
      <c r="T1816" s="1" t="s">
        <v>5640</v>
      </c>
      <c r="U1816" s="12" t="s">
        <v>5641</v>
      </c>
      <c r="W1816" s="1" t="s">
        <v>147</v>
      </c>
      <c r="Y1816" s="1" t="s">
        <v>870</v>
      </c>
      <c r="Z1816" s="12" t="s">
        <v>147</v>
      </c>
      <c r="AA1816" s="1" t="s">
        <v>147</v>
      </c>
      <c r="AB1816" s="1" t="s">
        <v>7488</v>
      </c>
      <c r="AD1816" s="12" t="s">
        <v>7490</v>
      </c>
    </row>
    <row r="1817" hidden="1" spans="2:30">
      <c r="B1817" t="e">
        <f>VLOOKUP(G1817,Summary!B:B,1,FALSE)</f>
        <v>#N/A</v>
      </c>
      <c r="C1817" t="str">
        <f t="shared" si="28"/>
        <v>ROL</v>
      </c>
      <c r="D1817" s="12" t="s">
        <v>7491</v>
      </c>
      <c r="E1817" s="1" t="s">
        <v>7492</v>
      </c>
      <c r="F1817" s="12" t="s">
        <v>7493</v>
      </c>
      <c r="G1817" s="1" t="s">
        <v>7494</v>
      </c>
      <c r="H1817" s="12" t="s">
        <v>7495</v>
      </c>
      <c r="I1817" s="1" t="s">
        <v>863</v>
      </c>
      <c r="J1817" s="1" t="s">
        <v>863</v>
      </c>
      <c r="K1817" s="1" t="s">
        <v>864</v>
      </c>
      <c r="L1817" s="1" t="s">
        <v>864</v>
      </c>
      <c r="M1817" s="1" t="s">
        <v>865</v>
      </c>
      <c r="N1817" s="1" t="s">
        <v>866</v>
      </c>
      <c r="O1817" s="1" t="s">
        <v>866</v>
      </c>
      <c r="P1817" s="12" t="s">
        <v>7496</v>
      </c>
      <c r="R1817" s="12" t="s">
        <v>88</v>
      </c>
      <c r="S1817" s="1" t="s">
        <v>5637</v>
      </c>
      <c r="T1817" s="1" t="s">
        <v>869</v>
      </c>
      <c r="U1817" s="12" t="s">
        <v>869</v>
      </c>
      <c r="W1817" s="1" t="s">
        <v>87</v>
      </c>
      <c r="Y1817" s="1" t="s">
        <v>87</v>
      </c>
      <c r="Z1817" s="12" t="s">
        <v>870</v>
      </c>
      <c r="AA1817" s="1" t="s">
        <v>870</v>
      </c>
      <c r="AB1817" s="1" t="s">
        <v>7497</v>
      </c>
      <c r="AD1817" s="12" t="s">
        <v>870</v>
      </c>
    </row>
    <row r="1818" hidden="1" spans="2:30">
      <c r="B1818" t="e">
        <f>VLOOKUP(G1818,Summary!B:B,1,FALSE)</f>
        <v>#N/A</v>
      </c>
      <c r="C1818" t="str">
        <f t="shared" si="28"/>
        <v>ROL</v>
      </c>
      <c r="D1818" s="12" t="s">
        <v>7491</v>
      </c>
      <c r="E1818" s="1" t="s">
        <v>7492</v>
      </c>
      <c r="F1818" s="12" t="s">
        <v>7498</v>
      </c>
      <c r="G1818" s="1" t="s">
        <v>7494</v>
      </c>
      <c r="H1818" s="12" t="s">
        <v>7495</v>
      </c>
      <c r="I1818" s="1" t="s">
        <v>863</v>
      </c>
      <c r="J1818" s="1" t="s">
        <v>863</v>
      </c>
      <c r="K1818" s="1" t="s">
        <v>864</v>
      </c>
      <c r="L1818" s="1" t="s">
        <v>864</v>
      </c>
      <c r="M1818" s="1" t="s">
        <v>865</v>
      </c>
      <c r="N1818" s="1" t="s">
        <v>866</v>
      </c>
      <c r="O1818" s="1" t="s">
        <v>866</v>
      </c>
      <c r="P1818" s="12" t="s">
        <v>7496</v>
      </c>
      <c r="R1818" s="12" t="s">
        <v>88</v>
      </c>
      <c r="S1818" s="1" t="s">
        <v>5637</v>
      </c>
      <c r="T1818" s="1" t="s">
        <v>5640</v>
      </c>
      <c r="U1818" s="12" t="s">
        <v>5641</v>
      </c>
      <c r="W1818" s="1" t="s">
        <v>87</v>
      </c>
      <c r="Y1818" s="1" t="s">
        <v>870</v>
      </c>
      <c r="Z1818" s="12" t="s">
        <v>87</v>
      </c>
      <c r="AA1818" s="1" t="s">
        <v>87</v>
      </c>
      <c r="AB1818" s="1" t="s">
        <v>7497</v>
      </c>
      <c r="AD1818" s="12" t="s">
        <v>7499</v>
      </c>
    </row>
    <row r="1819" hidden="1" spans="2:30">
      <c r="B1819" t="e">
        <f>VLOOKUP(G1819,Summary!B:B,1,FALSE)</f>
        <v>#N/A</v>
      </c>
      <c r="C1819" t="str">
        <f t="shared" si="28"/>
        <v>ROL</v>
      </c>
      <c r="D1819" s="12" t="s">
        <v>7500</v>
      </c>
      <c r="E1819" s="1" t="s">
        <v>7501</v>
      </c>
      <c r="F1819" s="12" t="s">
        <v>7502</v>
      </c>
      <c r="G1819" s="1" t="s">
        <v>7503</v>
      </c>
      <c r="H1819" s="12" t="s">
        <v>7504</v>
      </c>
      <c r="I1819" s="1" t="s">
        <v>863</v>
      </c>
      <c r="J1819" s="1" t="s">
        <v>863</v>
      </c>
      <c r="K1819" s="1" t="s">
        <v>864</v>
      </c>
      <c r="L1819" s="1" t="s">
        <v>864</v>
      </c>
      <c r="M1819" s="1" t="s">
        <v>865</v>
      </c>
      <c r="N1819" s="1" t="s">
        <v>866</v>
      </c>
      <c r="O1819" s="1" t="s">
        <v>866</v>
      </c>
      <c r="P1819" s="12" t="s">
        <v>7505</v>
      </c>
      <c r="R1819" s="12" t="s">
        <v>88</v>
      </c>
      <c r="S1819" s="1" t="s">
        <v>5637</v>
      </c>
      <c r="T1819" s="1" t="s">
        <v>869</v>
      </c>
      <c r="U1819" s="12" t="s">
        <v>869</v>
      </c>
      <c r="W1819" s="1" t="s">
        <v>287</v>
      </c>
      <c r="Y1819" s="1" t="s">
        <v>287</v>
      </c>
      <c r="Z1819" s="12" t="s">
        <v>870</v>
      </c>
      <c r="AA1819" s="1" t="s">
        <v>870</v>
      </c>
      <c r="AB1819" s="1" t="s">
        <v>7506</v>
      </c>
      <c r="AD1819" s="12" t="s">
        <v>870</v>
      </c>
    </row>
    <row r="1820" hidden="1" spans="2:30">
      <c r="B1820" t="e">
        <f>VLOOKUP(G1820,Summary!B:B,1,FALSE)</f>
        <v>#N/A</v>
      </c>
      <c r="C1820" t="str">
        <f t="shared" si="28"/>
        <v>ROL</v>
      </c>
      <c r="D1820" s="12" t="s">
        <v>7500</v>
      </c>
      <c r="E1820" s="1" t="s">
        <v>7501</v>
      </c>
      <c r="F1820" s="12" t="s">
        <v>7507</v>
      </c>
      <c r="G1820" s="1" t="s">
        <v>7503</v>
      </c>
      <c r="H1820" s="12" t="s">
        <v>7504</v>
      </c>
      <c r="I1820" s="1" t="s">
        <v>863</v>
      </c>
      <c r="J1820" s="1" t="s">
        <v>863</v>
      </c>
      <c r="K1820" s="1" t="s">
        <v>864</v>
      </c>
      <c r="L1820" s="1" t="s">
        <v>864</v>
      </c>
      <c r="M1820" s="1" t="s">
        <v>865</v>
      </c>
      <c r="N1820" s="1" t="s">
        <v>866</v>
      </c>
      <c r="O1820" s="1" t="s">
        <v>866</v>
      </c>
      <c r="P1820" s="12" t="s">
        <v>7505</v>
      </c>
      <c r="R1820" s="12" t="s">
        <v>88</v>
      </c>
      <c r="S1820" s="1" t="s">
        <v>5637</v>
      </c>
      <c r="T1820" s="1" t="s">
        <v>5640</v>
      </c>
      <c r="U1820" s="12" t="s">
        <v>5641</v>
      </c>
      <c r="W1820" s="1" t="s">
        <v>287</v>
      </c>
      <c r="Y1820" s="1" t="s">
        <v>870</v>
      </c>
      <c r="Z1820" s="12" t="s">
        <v>287</v>
      </c>
      <c r="AA1820" s="1" t="s">
        <v>287</v>
      </c>
      <c r="AB1820" s="1" t="s">
        <v>7506</v>
      </c>
      <c r="AD1820" s="12" t="s">
        <v>7508</v>
      </c>
    </row>
    <row r="1821" hidden="1" spans="2:30">
      <c r="B1821" t="e">
        <f>VLOOKUP(G1821,Summary!B:B,1,FALSE)</f>
        <v>#N/A</v>
      </c>
      <c r="C1821" t="str">
        <f t="shared" si="28"/>
        <v>ROL</v>
      </c>
      <c r="D1821" s="12" t="s">
        <v>7509</v>
      </c>
      <c r="E1821" s="1" t="s">
        <v>7510</v>
      </c>
      <c r="F1821" s="12" t="s">
        <v>7511</v>
      </c>
      <c r="G1821" s="1" t="s">
        <v>7512</v>
      </c>
      <c r="H1821" s="12" t="s">
        <v>264</v>
      </c>
      <c r="I1821" s="1" t="s">
        <v>863</v>
      </c>
      <c r="J1821" s="1" t="s">
        <v>863</v>
      </c>
      <c r="K1821" s="1" t="s">
        <v>864</v>
      </c>
      <c r="L1821" s="1" t="s">
        <v>864</v>
      </c>
      <c r="M1821" s="1" t="s">
        <v>865</v>
      </c>
      <c r="N1821" s="1" t="s">
        <v>866</v>
      </c>
      <c r="O1821" s="1" t="s">
        <v>866</v>
      </c>
      <c r="P1821" s="12" t="s">
        <v>7513</v>
      </c>
      <c r="R1821" s="12" t="s">
        <v>88</v>
      </c>
      <c r="S1821" s="1" t="s">
        <v>5637</v>
      </c>
      <c r="T1821" s="1" t="s">
        <v>869</v>
      </c>
      <c r="U1821" s="12" t="s">
        <v>869</v>
      </c>
      <c r="W1821" s="1" t="s">
        <v>87</v>
      </c>
      <c r="Y1821" s="1" t="s">
        <v>87</v>
      </c>
      <c r="Z1821" s="12" t="s">
        <v>870</v>
      </c>
      <c r="AA1821" s="1" t="s">
        <v>870</v>
      </c>
      <c r="AB1821" s="1" t="s">
        <v>7514</v>
      </c>
      <c r="AD1821" s="12" t="s">
        <v>870</v>
      </c>
    </row>
    <row r="1822" hidden="1" spans="2:30">
      <c r="B1822" t="e">
        <f>VLOOKUP(G1822,Summary!B:B,1,FALSE)</f>
        <v>#N/A</v>
      </c>
      <c r="C1822" t="str">
        <f t="shared" si="28"/>
        <v>ROL</v>
      </c>
      <c r="D1822" s="12" t="s">
        <v>7509</v>
      </c>
      <c r="E1822" s="1" t="s">
        <v>7510</v>
      </c>
      <c r="F1822" s="12" t="s">
        <v>7515</v>
      </c>
      <c r="G1822" s="1" t="s">
        <v>7512</v>
      </c>
      <c r="H1822" s="12" t="s">
        <v>264</v>
      </c>
      <c r="I1822" s="1" t="s">
        <v>863</v>
      </c>
      <c r="J1822" s="1" t="s">
        <v>863</v>
      </c>
      <c r="K1822" s="1" t="s">
        <v>864</v>
      </c>
      <c r="L1822" s="1" t="s">
        <v>864</v>
      </c>
      <c r="M1822" s="1" t="s">
        <v>865</v>
      </c>
      <c r="N1822" s="1" t="s">
        <v>866</v>
      </c>
      <c r="O1822" s="1" t="s">
        <v>866</v>
      </c>
      <c r="P1822" s="12" t="s">
        <v>7513</v>
      </c>
      <c r="R1822" s="12" t="s">
        <v>88</v>
      </c>
      <c r="S1822" s="1" t="s">
        <v>5637</v>
      </c>
      <c r="T1822" s="1" t="s">
        <v>5640</v>
      </c>
      <c r="U1822" s="12" t="s">
        <v>5641</v>
      </c>
      <c r="W1822" s="1" t="s">
        <v>87</v>
      </c>
      <c r="Y1822" s="1" t="s">
        <v>870</v>
      </c>
      <c r="Z1822" s="12" t="s">
        <v>87</v>
      </c>
      <c r="AA1822" s="1" t="s">
        <v>87</v>
      </c>
      <c r="AB1822" s="1" t="s">
        <v>7514</v>
      </c>
      <c r="AD1822" s="12" t="s">
        <v>7516</v>
      </c>
    </row>
    <row r="1823" hidden="1" spans="2:30">
      <c r="B1823" t="e">
        <f>VLOOKUP(G1823,Summary!B:B,1,FALSE)</f>
        <v>#N/A</v>
      </c>
      <c r="C1823" t="str">
        <f t="shared" si="28"/>
        <v>ROL</v>
      </c>
      <c r="D1823" s="12" t="s">
        <v>7517</v>
      </c>
      <c r="E1823" s="1" t="s">
        <v>7518</v>
      </c>
      <c r="F1823" s="12" t="s">
        <v>7519</v>
      </c>
      <c r="G1823" s="1" t="s">
        <v>7520</v>
      </c>
      <c r="H1823" s="12" t="s">
        <v>141</v>
      </c>
      <c r="I1823" s="1" t="s">
        <v>863</v>
      </c>
      <c r="J1823" s="1" t="s">
        <v>863</v>
      </c>
      <c r="K1823" s="1" t="s">
        <v>864</v>
      </c>
      <c r="L1823" s="1" t="s">
        <v>864</v>
      </c>
      <c r="M1823" s="1" t="s">
        <v>865</v>
      </c>
      <c r="N1823" s="1" t="s">
        <v>866</v>
      </c>
      <c r="O1823" s="1" t="s">
        <v>866</v>
      </c>
      <c r="P1823" s="12" t="s">
        <v>7521</v>
      </c>
      <c r="R1823" s="12" t="s">
        <v>88</v>
      </c>
      <c r="S1823" s="1" t="s">
        <v>5637</v>
      </c>
      <c r="T1823" s="1" t="s">
        <v>869</v>
      </c>
      <c r="U1823" s="12" t="s">
        <v>869</v>
      </c>
      <c r="W1823" s="1" t="s">
        <v>281</v>
      </c>
      <c r="Y1823" s="1" t="s">
        <v>281</v>
      </c>
      <c r="Z1823" s="12" t="s">
        <v>870</v>
      </c>
      <c r="AA1823" s="1" t="s">
        <v>870</v>
      </c>
      <c r="AB1823" s="1" t="s">
        <v>7316</v>
      </c>
      <c r="AD1823" s="12" t="s">
        <v>870</v>
      </c>
    </row>
    <row r="1824" hidden="1" spans="2:30">
      <c r="B1824" t="e">
        <f>VLOOKUP(G1824,Summary!B:B,1,FALSE)</f>
        <v>#N/A</v>
      </c>
      <c r="C1824" t="str">
        <f t="shared" si="28"/>
        <v>ROL</v>
      </c>
      <c r="D1824" s="12" t="s">
        <v>7517</v>
      </c>
      <c r="E1824" s="1" t="s">
        <v>7518</v>
      </c>
      <c r="F1824" s="12" t="s">
        <v>7522</v>
      </c>
      <c r="G1824" s="1" t="s">
        <v>7520</v>
      </c>
      <c r="H1824" s="12" t="s">
        <v>141</v>
      </c>
      <c r="I1824" s="1" t="s">
        <v>863</v>
      </c>
      <c r="J1824" s="1" t="s">
        <v>863</v>
      </c>
      <c r="K1824" s="1" t="s">
        <v>864</v>
      </c>
      <c r="L1824" s="1" t="s">
        <v>864</v>
      </c>
      <c r="M1824" s="1" t="s">
        <v>865</v>
      </c>
      <c r="N1824" s="1" t="s">
        <v>866</v>
      </c>
      <c r="O1824" s="1" t="s">
        <v>866</v>
      </c>
      <c r="P1824" s="12" t="s">
        <v>7521</v>
      </c>
      <c r="R1824" s="12" t="s">
        <v>88</v>
      </c>
      <c r="S1824" s="1" t="s">
        <v>5637</v>
      </c>
      <c r="T1824" s="1" t="s">
        <v>5640</v>
      </c>
      <c r="U1824" s="12" t="s">
        <v>5641</v>
      </c>
      <c r="W1824" s="1" t="s">
        <v>281</v>
      </c>
      <c r="Y1824" s="1" t="s">
        <v>870</v>
      </c>
      <c r="Z1824" s="12" t="s">
        <v>281</v>
      </c>
      <c r="AA1824" s="1" t="s">
        <v>281</v>
      </c>
      <c r="AB1824" s="1" t="s">
        <v>7316</v>
      </c>
      <c r="AD1824" s="12" t="s">
        <v>7318</v>
      </c>
    </row>
    <row r="1825" hidden="1" spans="2:30">
      <c r="B1825" t="e">
        <f>VLOOKUP(G1825,Summary!B:B,1,FALSE)</f>
        <v>#N/A</v>
      </c>
      <c r="C1825" t="str">
        <f t="shared" si="28"/>
        <v>ROL</v>
      </c>
      <c r="D1825" s="12" t="s">
        <v>7523</v>
      </c>
      <c r="E1825" s="1" t="s">
        <v>7524</v>
      </c>
      <c r="F1825" s="12" t="s">
        <v>7525</v>
      </c>
      <c r="G1825" s="1" t="s">
        <v>7526</v>
      </c>
      <c r="H1825" s="12" t="s">
        <v>7527</v>
      </c>
      <c r="I1825" s="1" t="s">
        <v>863</v>
      </c>
      <c r="J1825" s="1" t="s">
        <v>863</v>
      </c>
      <c r="K1825" s="1" t="s">
        <v>864</v>
      </c>
      <c r="L1825" s="1" t="s">
        <v>864</v>
      </c>
      <c r="M1825" s="1" t="s">
        <v>865</v>
      </c>
      <c r="N1825" s="1" t="s">
        <v>866</v>
      </c>
      <c r="O1825" s="1" t="s">
        <v>866</v>
      </c>
      <c r="P1825" s="12" t="s">
        <v>7528</v>
      </c>
      <c r="R1825" s="12" t="s">
        <v>73</v>
      </c>
      <c r="S1825" s="1" t="s">
        <v>5637</v>
      </c>
      <c r="T1825" s="1" t="s">
        <v>869</v>
      </c>
      <c r="U1825" s="12" t="s">
        <v>869</v>
      </c>
      <c r="W1825" s="1" t="s">
        <v>147</v>
      </c>
      <c r="Y1825" s="1" t="s">
        <v>147</v>
      </c>
      <c r="Z1825" s="12" t="s">
        <v>870</v>
      </c>
      <c r="AA1825" s="1" t="s">
        <v>870</v>
      </c>
      <c r="AB1825" s="1" t="s">
        <v>7529</v>
      </c>
      <c r="AD1825" s="12" t="s">
        <v>870</v>
      </c>
    </row>
    <row r="1826" hidden="1" spans="2:30">
      <c r="B1826" t="e">
        <f>VLOOKUP(G1826,Summary!B:B,1,FALSE)</f>
        <v>#N/A</v>
      </c>
      <c r="C1826" t="str">
        <f t="shared" si="28"/>
        <v>ROL</v>
      </c>
      <c r="D1826" s="12" t="s">
        <v>7523</v>
      </c>
      <c r="E1826" s="1" t="s">
        <v>7524</v>
      </c>
      <c r="F1826" s="12" t="s">
        <v>7530</v>
      </c>
      <c r="G1826" s="1" t="s">
        <v>7526</v>
      </c>
      <c r="H1826" s="12" t="s">
        <v>7527</v>
      </c>
      <c r="I1826" s="1" t="s">
        <v>863</v>
      </c>
      <c r="J1826" s="1" t="s">
        <v>863</v>
      </c>
      <c r="K1826" s="1" t="s">
        <v>864</v>
      </c>
      <c r="L1826" s="1" t="s">
        <v>864</v>
      </c>
      <c r="M1826" s="1" t="s">
        <v>865</v>
      </c>
      <c r="N1826" s="1" t="s">
        <v>866</v>
      </c>
      <c r="O1826" s="1" t="s">
        <v>866</v>
      </c>
      <c r="P1826" s="12" t="s">
        <v>7528</v>
      </c>
      <c r="R1826" s="12" t="s">
        <v>73</v>
      </c>
      <c r="S1826" s="1" t="s">
        <v>5637</v>
      </c>
      <c r="T1826" s="1" t="s">
        <v>5640</v>
      </c>
      <c r="U1826" s="12" t="s">
        <v>5641</v>
      </c>
      <c r="W1826" s="1" t="s">
        <v>147</v>
      </c>
      <c r="Y1826" s="1" t="s">
        <v>870</v>
      </c>
      <c r="Z1826" s="12" t="s">
        <v>147</v>
      </c>
      <c r="AA1826" s="1" t="s">
        <v>147</v>
      </c>
      <c r="AB1826" s="1" t="s">
        <v>7529</v>
      </c>
      <c r="AD1826" s="12" t="s">
        <v>7531</v>
      </c>
    </row>
    <row r="1827" hidden="1" spans="2:30">
      <c r="B1827" t="e">
        <f>VLOOKUP(G1827,Summary!B:B,1,FALSE)</f>
        <v>#N/A</v>
      </c>
      <c r="C1827" t="str">
        <f t="shared" si="28"/>
        <v>ROL</v>
      </c>
      <c r="D1827" s="12" t="s">
        <v>7532</v>
      </c>
      <c r="E1827" s="1" t="s">
        <v>7533</v>
      </c>
      <c r="F1827" s="12" t="s">
        <v>7534</v>
      </c>
      <c r="G1827" s="1" t="s">
        <v>7535</v>
      </c>
      <c r="H1827" s="12" t="s">
        <v>7536</v>
      </c>
      <c r="I1827" s="1" t="s">
        <v>863</v>
      </c>
      <c r="J1827" s="1" t="s">
        <v>863</v>
      </c>
      <c r="K1827" s="1" t="s">
        <v>864</v>
      </c>
      <c r="L1827" s="1" t="s">
        <v>864</v>
      </c>
      <c r="M1827" s="1" t="s">
        <v>865</v>
      </c>
      <c r="N1827" s="1" t="s">
        <v>866</v>
      </c>
      <c r="O1827" s="1" t="s">
        <v>866</v>
      </c>
      <c r="P1827" s="12" t="s">
        <v>7537</v>
      </c>
      <c r="R1827" s="12" t="s">
        <v>88</v>
      </c>
      <c r="S1827" s="1" t="s">
        <v>5637</v>
      </c>
      <c r="T1827" s="1" t="s">
        <v>869</v>
      </c>
      <c r="U1827" s="12" t="s">
        <v>869</v>
      </c>
      <c r="W1827" s="1" t="s">
        <v>87</v>
      </c>
      <c r="Y1827" s="1" t="s">
        <v>87</v>
      </c>
      <c r="Z1827" s="12" t="s">
        <v>870</v>
      </c>
      <c r="AA1827" s="1" t="s">
        <v>870</v>
      </c>
      <c r="AB1827" s="1" t="s">
        <v>7538</v>
      </c>
      <c r="AD1827" s="12" t="s">
        <v>870</v>
      </c>
    </row>
    <row r="1828" hidden="1" spans="2:30">
      <c r="B1828" t="e">
        <f>VLOOKUP(G1828,Summary!B:B,1,FALSE)</f>
        <v>#N/A</v>
      </c>
      <c r="C1828" t="str">
        <f t="shared" si="28"/>
        <v>ROL</v>
      </c>
      <c r="D1828" s="12" t="s">
        <v>7532</v>
      </c>
      <c r="E1828" s="1" t="s">
        <v>7533</v>
      </c>
      <c r="F1828" s="12" t="s">
        <v>7539</v>
      </c>
      <c r="G1828" s="1" t="s">
        <v>7535</v>
      </c>
      <c r="H1828" s="12" t="s">
        <v>7536</v>
      </c>
      <c r="I1828" s="1" t="s">
        <v>863</v>
      </c>
      <c r="J1828" s="1" t="s">
        <v>863</v>
      </c>
      <c r="K1828" s="1" t="s">
        <v>864</v>
      </c>
      <c r="L1828" s="1" t="s">
        <v>864</v>
      </c>
      <c r="M1828" s="1" t="s">
        <v>865</v>
      </c>
      <c r="N1828" s="1" t="s">
        <v>866</v>
      </c>
      <c r="O1828" s="1" t="s">
        <v>866</v>
      </c>
      <c r="P1828" s="12" t="s">
        <v>7537</v>
      </c>
      <c r="R1828" s="12" t="s">
        <v>88</v>
      </c>
      <c r="S1828" s="1" t="s">
        <v>5637</v>
      </c>
      <c r="T1828" s="1" t="s">
        <v>5640</v>
      </c>
      <c r="U1828" s="12" t="s">
        <v>5641</v>
      </c>
      <c r="W1828" s="1" t="s">
        <v>87</v>
      </c>
      <c r="Y1828" s="1" t="s">
        <v>870</v>
      </c>
      <c r="Z1828" s="12" t="s">
        <v>87</v>
      </c>
      <c r="AA1828" s="1" t="s">
        <v>87</v>
      </c>
      <c r="AB1828" s="1" t="s">
        <v>7538</v>
      </c>
      <c r="AD1828" s="12" t="s">
        <v>7540</v>
      </c>
    </row>
    <row r="1829" hidden="1" spans="2:30">
      <c r="B1829" t="e">
        <f>VLOOKUP(G1829,Summary!B:B,1,FALSE)</f>
        <v>#N/A</v>
      </c>
      <c r="C1829" t="str">
        <f t="shared" si="28"/>
        <v>ROL</v>
      </c>
      <c r="D1829" s="12" t="s">
        <v>7541</v>
      </c>
      <c r="E1829" s="1" t="s">
        <v>7542</v>
      </c>
      <c r="F1829" s="12" t="s">
        <v>7543</v>
      </c>
      <c r="G1829" s="1" t="s">
        <v>7544</v>
      </c>
      <c r="H1829" s="12" t="s">
        <v>141</v>
      </c>
      <c r="I1829" s="1" t="s">
        <v>863</v>
      </c>
      <c r="J1829" s="1" t="s">
        <v>863</v>
      </c>
      <c r="K1829" s="1" t="s">
        <v>864</v>
      </c>
      <c r="L1829" s="1" t="s">
        <v>864</v>
      </c>
      <c r="M1829" s="1" t="s">
        <v>865</v>
      </c>
      <c r="N1829" s="1" t="s">
        <v>866</v>
      </c>
      <c r="O1829" s="1" t="s">
        <v>866</v>
      </c>
      <c r="P1829" s="12" t="s">
        <v>7545</v>
      </c>
      <c r="R1829" s="12" t="s">
        <v>88</v>
      </c>
      <c r="S1829" s="1" t="s">
        <v>5637</v>
      </c>
      <c r="T1829" s="1" t="s">
        <v>869</v>
      </c>
      <c r="U1829" s="12" t="s">
        <v>869</v>
      </c>
      <c r="W1829" s="1" t="s">
        <v>281</v>
      </c>
      <c r="Y1829" s="1" t="s">
        <v>281</v>
      </c>
      <c r="Z1829" s="12" t="s">
        <v>870</v>
      </c>
      <c r="AA1829" s="1" t="s">
        <v>870</v>
      </c>
      <c r="AB1829" s="1" t="s">
        <v>7546</v>
      </c>
      <c r="AD1829" s="12" t="s">
        <v>870</v>
      </c>
    </row>
    <row r="1830" hidden="1" spans="2:30">
      <c r="B1830" t="e">
        <f>VLOOKUP(G1830,Summary!B:B,1,FALSE)</f>
        <v>#N/A</v>
      </c>
      <c r="C1830" t="str">
        <f t="shared" si="28"/>
        <v>ROL</v>
      </c>
      <c r="D1830" s="12" t="s">
        <v>7541</v>
      </c>
      <c r="E1830" s="1" t="s">
        <v>7542</v>
      </c>
      <c r="F1830" s="12" t="s">
        <v>7547</v>
      </c>
      <c r="G1830" s="1" t="s">
        <v>7544</v>
      </c>
      <c r="H1830" s="12" t="s">
        <v>141</v>
      </c>
      <c r="I1830" s="1" t="s">
        <v>863</v>
      </c>
      <c r="J1830" s="1" t="s">
        <v>863</v>
      </c>
      <c r="K1830" s="1" t="s">
        <v>864</v>
      </c>
      <c r="L1830" s="1" t="s">
        <v>864</v>
      </c>
      <c r="M1830" s="1" t="s">
        <v>865</v>
      </c>
      <c r="N1830" s="1" t="s">
        <v>866</v>
      </c>
      <c r="O1830" s="1" t="s">
        <v>866</v>
      </c>
      <c r="P1830" s="12" t="s">
        <v>7545</v>
      </c>
      <c r="R1830" s="12" t="s">
        <v>88</v>
      </c>
      <c r="S1830" s="1" t="s">
        <v>5637</v>
      </c>
      <c r="T1830" s="1" t="s">
        <v>5640</v>
      </c>
      <c r="U1830" s="12" t="s">
        <v>5641</v>
      </c>
      <c r="W1830" s="1" t="s">
        <v>281</v>
      </c>
      <c r="Y1830" s="1" t="s">
        <v>870</v>
      </c>
      <c r="Z1830" s="12" t="s">
        <v>281</v>
      </c>
      <c r="AA1830" s="1" t="s">
        <v>281</v>
      </c>
      <c r="AB1830" s="1" t="s">
        <v>7546</v>
      </c>
      <c r="AD1830" s="12" t="s">
        <v>7548</v>
      </c>
    </row>
    <row r="1831" hidden="1" spans="2:30">
      <c r="B1831" t="e">
        <f>VLOOKUP(G1831,Summary!B:B,1,FALSE)</f>
        <v>#N/A</v>
      </c>
      <c r="C1831" t="str">
        <f t="shared" si="28"/>
        <v>ROL</v>
      </c>
      <c r="D1831" s="12" t="s">
        <v>7549</v>
      </c>
      <c r="E1831" s="1" t="s">
        <v>7550</v>
      </c>
      <c r="F1831" s="12" t="s">
        <v>7551</v>
      </c>
      <c r="G1831" s="1" t="s">
        <v>7552</v>
      </c>
      <c r="H1831" s="12" t="s">
        <v>7553</v>
      </c>
      <c r="I1831" s="1" t="s">
        <v>863</v>
      </c>
      <c r="J1831" s="1" t="s">
        <v>863</v>
      </c>
      <c r="K1831" s="1" t="s">
        <v>864</v>
      </c>
      <c r="L1831" s="1" t="s">
        <v>864</v>
      </c>
      <c r="M1831" s="1" t="s">
        <v>865</v>
      </c>
      <c r="N1831" s="1" t="s">
        <v>866</v>
      </c>
      <c r="O1831" s="1" t="s">
        <v>866</v>
      </c>
      <c r="P1831" s="12" t="s">
        <v>7554</v>
      </c>
      <c r="R1831" s="12" t="s">
        <v>88</v>
      </c>
      <c r="S1831" s="1" t="s">
        <v>5637</v>
      </c>
      <c r="T1831" s="1" t="s">
        <v>869</v>
      </c>
      <c r="U1831" s="12" t="s">
        <v>869</v>
      </c>
      <c r="W1831" s="1" t="s">
        <v>87</v>
      </c>
      <c r="Y1831" s="1" t="s">
        <v>87</v>
      </c>
      <c r="Z1831" s="12" t="s">
        <v>870</v>
      </c>
      <c r="AA1831" s="1" t="s">
        <v>870</v>
      </c>
      <c r="AB1831" s="1" t="s">
        <v>7555</v>
      </c>
      <c r="AD1831" s="12" t="s">
        <v>870</v>
      </c>
    </row>
    <row r="1832" hidden="1" spans="2:30">
      <c r="B1832" t="e">
        <f>VLOOKUP(G1832,Summary!B:B,1,FALSE)</f>
        <v>#N/A</v>
      </c>
      <c r="C1832" t="str">
        <f t="shared" si="28"/>
        <v>ROL</v>
      </c>
      <c r="D1832" s="12" t="s">
        <v>7549</v>
      </c>
      <c r="E1832" s="1" t="s">
        <v>7550</v>
      </c>
      <c r="F1832" s="12" t="s">
        <v>7556</v>
      </c>
      <c r="G1832" s="1" t="s">
        <v>7552</v>
      </c>
      <c r="H1832" s="12" t="s">
        <v>7553</v>
      </c>
      <c r="I1832" s="1" t="s">
        <v>863</v>
      </c>
      <c r="J1832" s="1" t="s">
        <v>863</v>
      </c>
      <c r="K1832" s="1" t="s">
        <v>864</v>
      </c>
      <c r="L1832" s="1" t="s">
        <v>864</v>
      </c>
      <c r="M1832" s="1" t="s">
        <v>865</v>
      </c>
      <c r="N1832" s="1" t="s">
        <v>866</v>
      </c>
      <c r="O1832" s="1" t="s">
        <v>866</v>
      </c>
      <c r="P1832" s="12" t="s">
        <v>7554</v>
      </c>
      <c r="R1832" s="12" t="s">
        <v>88</v>
      </c>
      <c r="S1832" s="1" t="s">
        <v>5637</v>
      </c>
      <c r="T1832" s="1" t="s">
        <v>5640</v>
      </c>
      <c r="U1832" s="12" t="s">
        <v>5641</v>
      </c>
      <c r="W1832" s="1" t="s">
        <v>87</v>
      </c>
      <c r="Y1832" s="1" t="s">
        <v>870</v>
      </c>
      <c r="Z1832" s="12" t="s">
        <v>87</v>
      </c>
      <c r="AA1832" s="1" t="s">
        <v>87</v>
      </c>
      <c r="AB1832" s="1" t="s">
        <v>7555</v>
      </c>
      <c r="AD1832" s="12" t="s">
        <v>7557</v>
      </c>
    </row>
    <row r="1833" hidden="1" spans="2:30">
      <c r="B1833" t="e">
        <f>VLOOKUP(G1833,Summary!B:B,1,FALSE)</f>
        <v>#N/A</v>
      </c>
      <c r="C1833" t="str">
        <f t="shared" si="28"/>
        <v>ROL</v>
      </c>
      <c r="D1833" s="12" t="s">
        <v>7558</v>
      </c>
      <c r="E1833" s="1" t="s">
        <v>7559</v>
      </c>
      <c r="F1833" s="12" t="s">
        <v>7560</v>
      </c>
      <c r="G1833" s="1" t="s">
        <v>7561</v>
      </c>
      <c r="H1833" s="12" t="s">
        <v>7562</v>
      </c>
      <c r="I1833" s="1" t="s">
        <v>863</v>
      </c>
      <c r="J1833" s="1" t="s">
        <v>863</v>
      </c>
      <c r="K1833" s="1" t="s">
        <v>864</v>
      </c>
      <c r="L1833" s="1" t="s">
        <v>864</v>
      </c>
      <c r="M1833" s="1" t="s">
        <v>865</v>
      </c>
      <c r="N1833" s="1" t="s">
        <v>866</v>
      </c>
      <c r="O1833" s="1" t="s">
        <v>866</v>
      </c>
      <c r="P1833" s="12" t="s">
        <v>7563</v>
      </c>
      <c r="R1833" s="12" t="s">
        <v>73</v>
      </c>
      <c r="S1833" s="1" t="s">
        <v>5637</v>
      </c>
      <c r="T1833" s="1" t="s">
        <v>869</v>
      </c>
      <c r="U1833" s="12" t="s">
        <v>869</v>
      </c>
      <c r="W1833" s="1" t="s">
        <v>87</v>
      </c>
      <c r="Y1833" s="1" t="s">
        <v>87</v>
      </c>
      <c r="Z1833" s="12" t="s">
        <v>870</v>
      </c>
      <c r="AA1833" s="1" t="s">
        <v>870</v>
      </c>
      <c r="AB1833" s="1" t="s">
        <v>7564</v>
      </c>
      <c r="AD1833" s="12" t="s">
        <v>870</v>
      </c>
    </row>
    <row r="1834" hidden="1" spans="2:30">
      <c r="B1834" t="e">
        <f>VLOOKUP(G1834,Summary!B:B,1,FALSE)</f>
        <v>#N/A</v>
      </c>
      <c r="C1834" t="str">
        <f t="shared" si="28"/>
        <v>ROL</v>
      </c>
      <c r="D1834" s="12" t="s">
        <v>7558</v>
      </c>
      <c r="E1834" s="1" t="s">
        <v>7559</v>
      </c>
      <c r="F1834" s="12" t="s">
        <v>7565</v>
      </c>
      <c r="G1834" s="1" t="s">
        <v>7561</v>
      </c>
      <c r="H1834" s="12" t="s">
        <v>7562</v>
      </c>
      <c r="I1834" s="1" t="s">
        <v>863</v>
      </c>
      <c r="J1834" s="1" t="s">
        <v>863</v>
      </c>
      <c r="K1834" s="1" t="s">
        <v>864</v>
      </c>
      <c r="L1834" s="1" t="s">
        <v>864</v>
      </c>
      <c r="M1834" s="1" t="s">
        <v>865</v>
      </c>
      <c r="N1834" s="1" t="s">
        <v>866</v>
      </c>
      <c r="O1834" s="1" t="s">
        <v>866</v>
      </c>
      <c r="P1834" s="12" t="s">
        <v>7563</v>
      </c>
      <c r="R1834" s="12" t="s">
        <v>73</v>
      </c>
      <c r="S1834" s="1" t="s">
        <v>5637</v>
      </c>
      <c r="T1834" s="1" t="s">
        <v>5640</v>
      </c>
      <c r="U1834" s="12" t="s">
        <v>5641</v>
      </c>
      <c r="W1834" s="1" t="s">
        <v>87</v>
      </c>
      <c r="Y1834" s="1" t="s">
        <v>870</v>
      </c>
      <c r="Z1834" s="12" t="s">
        <v>87</v>
      </c>
      <c r="AA1834" s="1" t="s">
        <v>87</v>
      </c>
      <c r="AB1834" s="1" t="s">
        <v>7564</v>
      </c>
      <c r="AD1834" s="12" t="s">
        <v>7566</v>
      </c>
    </row>
    <row r="1835" hidden="1" spans="2:30">
      <c r="B1835" t="e">
        <f>VLOOKUP(G1835,Summary!B:B,1,FALSE)</f>
        <v>#N/A</v>
      </c>
      <c r="C1835" t="str">
        <f t="shared" si="28"/>
        <v>ROL</v>
      </c>
      <c r="D1835" s="12" t="s">
        <v>7567</v>
      </c>
      <c r="E1835" s="1" t="s">
        <v>7568</v>
      </c>
      <c r="F1835" s="12" t="s">
        <v>7569</v>
      </c>
      <c r="G1835" s="1" t="s">
        <v>7570</v>
      </c>
      <c r="H1835" s="12" t="s">
        <v>121</v>
      </c>
      <c r="I1835" s="1" t="s">
        <v>863</v>
      </c>
      <c r="J1835" s="1" t="s">
        <v>863</v>
      </c>
      <c r="K1835" s="1" t="s">
        <v>864</v>
      </c>
      <c r="L1835" s="1" t="s">
        <v>864</v>
      </c>
      <c r="M1835" s="1" t="s">
        <v>865</v>
      </c>
      <c r="N1835" s="1" t="s">
        <v>866</v>
      </c>
      <c r="O1835" s="1" t="s">
        <v>866</v>
      </c>
      <c r="P1835" s="12" t="s">
        <v>7571</v>
      </c>
      <c r="R1835" s="12" t="s">
        <v>88</v>
      </c>
      <c r="S1835" s="1" t="s">
        <v>5637</v>
      </c>
      <c r="T1835" s="1" t="s">
        <v>869</v>
      </c>
      <c r="U1835" s="12" t="s">
        <v>869</v>
      </c>
      <c r="W1835" s="1" t="s">
        <v>147</v>
      </c>
      <c r="Y1835" s="1" t="s">
        <v>147</v>
      </c>
      <c r="Z1835" s="12" t="s">
        <v>870</v>
      </c>
      <c r="AA1835" s="1" t="s">
        <v>870</v>
      </c>
      <c r="AB1835" s="1" t="s">
        <v>7572</v>
      </c>
      <c r="AD1835" s="12" t="s">
        <v>870</v>
      </c>
    </row>
    <row r="1836" hidden="1" spans="2:30">
      <c r="B1836" t="e">
        <f>VLOOKUP(G1836,Summary!B:B,1,FALSE)</f>
        <v>#N/A</v>
      </c>
      <c r="C1836" t="str">
        <f t="shared" si="28"/>
        <v>ROL</v>
      </c>
      <c r="D1836" s="12" t="s">
        <v>7567</v>
      </c>
      <c r="E1836" s="1" t="s">
        <v>7568</v>
      </c>
      <c r="F1836" s="12" t="s">
        <v>7573</v>
      </c>
      <c r="G1836" s="1" t="s">
        <v>7570</v>
      </c>
      <c r="H1836" s="12" t="s">
        <v>121</v>
      </c>
      <c r="I1836" s="1" t="s">
        <v>863</v>
      </c>
      <c r="J1836" s="1" t="s">
        <v>863</v>
      </c>
      <c r="K1836" s="1" t="s">
        <v>864</v>
      </c>
      <c r="L1836" s="1" t="s">
        <v>864</v>
      </c>
      <c r="M1836" s="1" t="s">
        <v>865</v>
      </c>
      <c r="N1836" s="1" t="s">
        <v>866</v>
      </c>
      <c r="O1836" s="1" t="s">
        <v>866</v>
      </c>
      <c r="P1836" s="12" t="s">
        <v>7571</v>
      </c>
      <c r="R1836" s="12" t="s">
        <v>88</v>
      </c>
      <c r="S1836" s="1" t="s">
        <v>5637</v>
      </c>
      <c r="T1836" s="1" t="s">
        <v>5640</v>
      </c>
      <c r="U1836" s="12" t="s">
        <v>5641</v>
      </c>
      <c r="W1836" s="1" t="s">
        <v>147</v>
      </c>
      <c r="Y1836" s="1" t="s">
        <v>870</v>
      </c>
      <c r="Z1836" s="12" t="s">
        <v>147</v>
      </c>
      <c r="AA1836" s="1" t="s">
        <v>147</v>
      </c>
      <c r="AB1836" s="1" t="s">
        <v>7572</v>
      </c>
      <c r="AD1836" s="12" t="s">
        <v>7574</v>
      </c>
    </row>
    <row r="1837" hidden="1" spans="2:30">
      <c r="B1837" t="e">
        <f>VLOOKUP(G1837,Summary!B:B,1,FALSE)</f>
        <v>#N/A</v>
      </c>
      <c r="C1837" t="str">
        <f t="shared" si="28"/>
        <v>ROL</v>
      </c>
      <c r="D1837" s="12" t="s">
        <v>7575</v>
      </c>
      <c r="E1837" s="1" t="s">
        <v>7576</v>
      </c>
      <c r="F1837" s="12" t="s">
        <v>7577</v>
      </c>
      <c r="G1837" s="1" t="s">
        <v>7578</v>
      </c>
      <c r="H1837" s="12" t="s">
        <v>328</v>
      </c>
      <c r="I1837" s="1" t="s">
        <v>863</v>
      </c>
      <c r="J1837" s="1" t="s">
        <v>863</v>
      </c>
      <c r="K1837" s="1" t="s">
        <v>864</v>
      </c>
      <c r="L1837" s="1" t="s">
        <v>864</v>
      </c>
      <c r="M1837" s="1" t="s">
        <v>865</v>
      </c>
      <c r="N1837" s="1" t="s">
        <v>866</v>
      </c>
      <c r="O1837" s="1" t="s">
        <v>866</v>
      </c>
      <c r="P1837" s="12" t="s">
        <v>7579</v>
      </c>
      <c r="R1837" s="12" t="s">
        <v>88</v>
      </c>
      <c r="S1837" s="1" t="s">
        <v>5637</v>
      </c>
      <c r="T1837" s="1" t="s">
        <v>869</v>
      </c>
      <c r="U1837" s="12" t="s">
        <v>869</v>
      </c>
      <c r="W1837" s="1" t="s">
        <v>147</v>
      </c>
      <c r="Y1837" s="1" t="s">
        <v>147</v>
      </c>
      <c r="Z1837" s="12" t="s">
        <v>870</v>
      </c>
      <c r="AA1837" s="1" t="s">
        <v>870</v>
      </c>
      <c r="AB1837" s="1" t="s">
        <v>7580</v>
      </c>
      <c r="AD1837" s="12" t="s">
        <v>870</v>
      </c>
    </row>
    <row r="1838" hidden="1" spans="2:30">
      <c r="B1838" t="e">
        <f>VLOOKUP(G1838,Summary!B:B,1,FALSE)</f>
        <v>#N/A</v>
      </c>
      <c r="C1838" t="str">
        <f t="shared" si="28"/>
        <v>ROL</v>
      </c>
      <c r="D1838" s="12" t="s">
        <v>7575</v>
      </c>
      <c r="E1838" s="1" t="s">
        <v>7576</v>
      </c>
      <c r="F1838" s="12" t="s">
        <v>7581</v>
      </c>
      <c r="G1838" s="1" t="s">
        <v>7578</v>
      </c>
      <c r="H1838" s="12" t="s">
        <v>328</v>
      </c>
      <c r="I1838" s="1" t="s">
        <v>863</v>
      </c>
      <c r="J1838" s="1" t="s">
        <v>863</v>
      </c>
      <c r="K1838" s="1" t="s">
        <v>864</v>
      </c>
      <c r="L1838" s="1" t="s">
        <v>864</v>
      </c>
      <c r="M1838" s="1" t="s">
        <v>865</v>
      </c>
      <c r="N1838" s="1" t="s">
        <v>866</v>
      </c>
      <c r="O1838" s="1" t="s">
        <v>866</v>
      </c>
      <c r="P1838" s="12" t="s">
        <v>7579</v>
      </c>
      <c r="R1838" s="12" t="s">
        <v>88</v>
      </c>
      <c r="S1838" s="1" t="s">
        <v>5637</v>
      </c>
      <c r="T1838" s="1" t="s">
        <v>5640</v>
      </c>
      <c r="U1838" s="12" t="s">
        <v>5641</v>
      </c>
      <c r="W1838" s="1" t="s">
        <v>147</v>
      </c>
      <c r="Y1838" s="1" t="s">
        <v>870</v>
      </c>
      <c r="Z1838" s="12" t="s">
        <v>147</v>
      </c>
      <c r="AA1838" s="1" t="s">
        <v>147</v>
      </c>
      <c r="AB1838" s="1" t="s">
        <v>7580</v>
      </c>
      <c r="AD1838" s="12" t="s">
        <v>7582</v>
      </c>
    </row>
    <row r="1839" hidden="1" spans="2:30">
      <c r="B1839" t="e">
        <f>VLOOKUP(G1839,Summary!B:B,1,FALSE)</f>
        <v>#N/A</v>
      </c>
      <c r="C1839" t="str">
        <f t="shared" si="28"/>
        <v>ROL</v>
      </c>
      <c r="D1839" s="12" t="s">
        <v>7583</v>
      </c>
      <c r="E1839" s="1" t="s">
        <v>7584</v>
      </c>
      <c r="F1839" s="12" t="s">
        <v>7585</v>
      </c>
      <c r="G1839" s="1" t="s">
        <v>7586</v>
      </c>
      <c r="H1839" s="12" t="s">
        <v>95</v>
      </c>
      <c r="I1839" s="1" t="s">
        <v>863</v>
      </c>
      <c r="J1839" s="1" t="s">
        <v>863</v>
      </c>
      <c r="K1839" s="1" t="s">
        <v>864</v>
      </c>
      <c r="L1839" s="1" t="s">
        <v>864</v>
      </c>
      <c r="M1839" s="1" t="s">
        <v>865</v>
      </c>
      <c r="N1839" s="1" t="s">
        <v>866</v>
      </c>
      <c r="O1839" s="1" t="s">
        <v>866</v>
      </c>
      <c r="P1839" s="12" t="s">
        <v>7587</v>
      </c>
      <c r="R1839" s="12" t="s">
        <v>88</v>
      </c>
      <c r="S1839" s="1" t="s">
        <v>5637</v>
      </c>
      <c r="T1839" s="1" t="s">
        <v>869</v>
      </c>
      <c r="U1839" s="12" t="s">
        <v>869</v>
      </c>
      <c r="W1839" s="1" t="s">
        <v>87</v>
      </c>
      <c r="Y1839" s="1" t="s">
        <v>87</v>
      </c>
      <c r="Z1839" s="12" t="s">
        <v>870</v>
      </c>
      <c r="AA1839" s="1" t="s">
        <v>870</v>
      </c>
      <c r="AB1839" s="1" t="s">
        <v>7588</v>
      </c>
      <c r="AD1839" s="12" t="s">
        <v>870</v>
      </c>
    </row>
    <row r="1840" hidden="1" spans="2:30">
      <c r="B1840" t="e">
        <f>VLOOKUP(G1840,Summary!B:B,1,FALSE)</f>
        <v>#N/A</v>
      </c>
      <c r="C1840" t="str">
        <f t="shared" si="28"/>
        <v>ROL</v>
      </c>
      <c r="D1840" s="12" t="s">
        <v>7583</v>
      </c>
      <c r="E1840" s="1" t="s">
        <v>7584</v>
      </c>
      <c r="F1840" s="12" t="s">
        <v>7589</v>
      </c>
      <c r="G1840" s="1" t="s">
        <v>7586</v>
      </c>
      <c r="H1840" s="12" t="s">
        <v>95</v>
      </c>
      <c r="I1840" s="1" t="s">
        <v>863</v>
      </c>
      <c r="J1840" s="1" t="s">
        <v>863</v>
      </c>
      <c r="K1840" s="1" t="s">
        <v>864</v>
      </c>
      <c r="L1840" s="1" t="s">
        <v>864</v>
      </c>
      <c r="M1840" s="1" t="s">
        <v>865</v>
      </c>
      <c r="N1840" s="1" t="s">
        <v>866</v>
      </c>
      <c r="O1840" s="1" t="s">
        <v>866</v>
      </c>
      <c r="P1840" s="12" t="s">
        <v>7587</v>
      </c>
      <c r="R1840" s="12" t="s">
        <v>88</v>
      </c>
      <c r="S1840" s="1" t="s">
        <v>5637</v>
      </c>
      <c r="T1840" s="1" t="s">
        <v>5640</v>
      </c>
      <c r="U1840" s="12" t="s">
        <v>5641</v>
      </c>
      <c r="W1840" s="1" t="s">
        <v>87</v>
      </c>
      <c r="Y1840" s="1" t="s">
        <v>870</v>
      </c>
      <c r="Z1840" s="12" t="s">
        <v>87</v>
      </c>
      <c r="AA1840" s="1" t="s">
        <v>87</v>
      </c>
      <c r="AB1840" s="1" t="s">
        <v>7588</v>
      </c>
      <c r="AD1840" s="12" t="s">
        <v>7590</v>
      </c>
    </row>
    <row r="1841" hidden="1" spans="2:30">
      <c r="B1841" t="e">
        <f>VLOOKUP(G1841,Summary!B:B,1,FALSE)</f>
        <v>#N/A</v>
      </c>
      <c r="C1841" t="str">
        <f t="shared" si="28"/>
        <v>ROL</v>
      </c>
      <c r="D1841" s="12" t="s">
        <v>7591</v>
      </c>
      <c r="E1841" s="1" t="s">
        <v>7592</v>
      </c>
      <c r="F1841" s="12" t="s">
        <v>7593</v>
      </c>
      <c r="G1841" s="1" t="s">
        <v>7594</v>
      </c>
      <c r="H1841" s="12" t="s">
        <v>7595</v>
      </c>
      <c r="I1841" s="1" t="s">
        <v>863</v>
      </c>
      <c r="J1841" s="1" t="s">
        <v>863</v>
      </c>
      <c r="K1841" s="1" t="s">
        <v>864</v>
      </c>
      <c r="L1841" s="1" t="s">
        <v>864</v>
      </c>
      <c r="M1841" s="1" t="s">
        <v>865</v>
      </c>
      <c r="N1841" s="1" t="s">
        <v>866</v>
      </c>
      <c r="O1841" s="1" t="s">
        <v>866</v>
      </c>
      <c r="P1841" s="12" t="s">
        <v>7596</v>
      </c>
      <c r="R1841" s="12" t="s">
        <v>73</v>
      </c>
      <c r="S1841" s="1" t="s">
        <v>5637</v>
      </c>
      <c r="T1841" s="1" t="s">
        <v>869</v>
      </c>
      <c r="U1841" s="12" t="s">
        <v>869</v>
      </c>
      <c r="W1841" s="1" t="s">
        <v>87</v>
      </c>
      <c r="Y1841" s="1" t="s">
        <v>87</v>
      </c>
      <c r="Z1841" s="12" t="s">
        <v>870</v>
      </c>
      <c r="AA1841" s="1" t="s">
        <v>870</v>
      </c>
      <c r="AB1841" s="1" t="s">
        <v>7597</v>
      </c>
      <c r="AD1841" s="12" t="s">
        <v>870</v>
      </c>
    </row>
    <row r="1842" hidden="1" spans="2:30">
      <c r="B1842" t="e">
        <f>VLOOKUP(G1842,Summary!B:B,1,FALSE)</f>
        <v>#N/A</v>
      </c>
      <c r="C1842" t="str">
        <f t="shared" si="28"/>
        <v>ROL</v>
      </c>
      <c r="D1842" s="12" t="s">
        <v>7591</v>
      </c>
      <c r="E1842" s="1" t="s">
        <v>7592</v>
      </c>
      <c r="F1842" s="12" t="s">
        <v>7598</v>
      </c>
      <c r="G1842" s="1" t="s">
        <v>7594</v>
      </c>
      <c r="H1842" s="12" t="s">
        <v>7595</v>
      </c>
      <c r="I1842" s="1" t="s">
        <v>863</v>
      </c>
      <c r="J1842" s="1" t="s">
        <v>863</v>
      </c>
      <c r="K1842" s="1" t="s">
        <v>864</v>
      </c>
      <c r="L1842" s="1" t="s">
        <v>864</v>
      </c>
      <c r="M1842" s="1" t="s">
        <v>865</v>
      </c>
      <c r="N1842" s="1" t="s">
        <v>866</v>
      </c>
      <c r="O1842" s="1" t="s">
        <v>866</v>
      </c>
      <c r="P1842" s="12" t="s">
        <v>7596</v>
      </c>
      <c r="R1842" s="12" t="s">
        <v>73</v>
      </c>
      <c r="S1842" s="1" t="s">
        <v>5637</v>
      </c>
      <c r="T1842" s="1" t="s">
        <v>5640</v>
      </c>
      <c r="U1842" s="12" t="s">
        <v>5641</v>
      </c>
      <c r="W1842" s="1" t="s">
        <v>87</v>
      </c>
      <c r="Y1842" s="1" t="s">
        <v>870</v>
      </c>
      <c r="Z1842" s="12" t="s">
        <v>87</v>
      </c>
      <c r="AA1842" s="1" t="s">
        <v>87</v>
      </c>
      <c r="AB1842" s="1" t="s">
        <v>7597</v>
      </c>
      <c r="AD1842" s="12" t="s">
        <v>7599</v>
      </c>
    </row>
    <row r="1843" hidden="1" spans="2:30">
      <c r="B1843" t="e">
        <f>VLOOKUP(G1843,Summary!B:B,1,FALSE)</f>
        <v>#N/A</v>
      </c>
      <c r="C1843" t="str">
        <f t="shared" si="28"/>
        <v>ROL</v>
      </c>
      <c r="D1843" s="12" t="s">
        <v>7600</v>
      </c>
      <c r="E1843" s="1" t="s">
        <v>7601</v>
      </c>
      <c r="F1843" s="12" t="s">
        <v>7602</v>
      </c>
      <c r="G1843" s="1" t="s">
        <v>7603</v>
      </c>
      <c r="H1843" s="12" t="s">
        <v>792</v>
      </c>
      <c r="I1843" s="1" t="s">
        <v>863</v>
      </c>
      <c r="J1843" s="1" t="s">
        <v>863</v>
      </c>
      <c r="K1843" s="1" t="s">
        <v>864</v>
      </c>
      <c r="L1843" s="1" t="s">
        <v>864</v>
      </c>
      <c r="M1843" s="1" t="s">
        <v>865</v>
      </c>
      <c r="N1843" s="1" t="s">
        <v>866</v>
      </c>
      <c r="O1843" s="1" t="s">
        <v>866</v>
      </c>
      <c r="P1843" s="12" t="s">
        <v>7604</v>
      </c>
      <c r="R1843" s="12" t="s">
        <v>73</v>
      </c>
      <c r="S1843" s="1" t="s">
        <v>5637</v>
      </c>
      <c r="T1843" s="1" t="s">
        <v>869</v>
      </c>
      <c r="U1843" s="12" t="s">
        <v>869</v>
      </c>
      <c r="W1843" s="1" t="s">
        <v>87</v>
      </c>
      <c r="Y1843" s="1" t="s">
        <v>87</v>
      </c>
      <c r="Z1843" s="12" t="s">
        <v>870</v>
      </c>
      <c r="AA1843" s="1" t="s">
        <v>870</v>
      </c>
      <c r="AB1843" s="1" t="s">
        <v>7605</v>
      </c>
      <c r="AD1843" s="12" t="s">
        <v>870</v>
      </c>
    </row>
    <row r="1844" hidden="1" spans="2:30">
      <c r="B1844" t="e">
        <f>VLOOKUP(G1844,Summary!B:B,1,FALSE)</f>
        <v>#N/A</v>
      </c>
      <c r="C1844" t="str">
        <f t="shared" si="28"/>
        <v>ROL</v>
      </c>
      <c r="D1844" s="12" t="s">
        <v>7600</v>
      </c>
      <c r="E1844" s="1" t="s">
        <v>7601</v>
      </c>
      <c r="F1844" s="12" t="s">
        <v>7606</v>
      </c>
      <c r="G1844" s="1" t="s">
        <v>7603</v>
      </c>
      <c r="H1844" s="12" t="s">
        <v>792</v>
      </c>
      <c r="I1844" s="1" t="s">
        <v>863</v>
      </c>
      <c r="J1844" s="1" t="s">
        <v>863</v>
      </c>
      <c r="K1844" s="1" t="s">
        <v>864</v>
      </c>
      <c r="L1844" s="1" t="s">
        <v>864</v>
      </c>
      <c r="M1844" s="1" t="s">
        <v>865</v>
      </c>
      <c r="N1844" s="1" t="s">
        <v>866</v>
      </c>
      <c r="O1844" s="1" t="s">
        <v>866</v>
      </c>
      <c r="P1844" s="12" t="s">
        <v>7604</v>
      </c>
      <c r="R1844" s="12" t="s">
        <v>73</v>
      </c>
      <c r="S1844" s="1" t="s">
        <v>5637</v>
      </c>
      <c r="T1844" s="1" t="s">
        <v>5640</v>
      </c>
      <c r="U1844" s="12" t="s">
        <v>5641</v>
      </c>
      <c r="W1844" s="1" t="s">
        <v>87</v>
      </c>
      <c r="Y1844" s="1" t="s">
        <v>870</v>
      </c>
      <c r="Z1844" s="12" t="s">
        <v>87</v>
      </c>
      <c r="AA1844" s="1" t="s">
        <v>87</v>
      </c>
      <c r="AB1844" s="1" t="s">
        <v>7605</v>
      </c>
      <c r="AD1844" s="12" t="s">
        <v>7607</v>
      </c>
    </row>
    <row r="1845" hidden="1" spans="2:30">
      <c r="B1845" t="e">
        <f>VLOOKUP(G1845,Summary!B:B,1,FALSE)</f>
        <v>#N/A</v>
      </c>
      <c r="C1845" t="str">
        <f t="shared" si="28"/>
        <v>ROL</v>
      </c>
      <c r="D1845" s="12" t="s">
        <v>7608</v>
      </c>
      <c r="E1845" s="1" t="s">
        <v>7609</v>
      </c>
      <c r="F1845" s="12" t="s">
        <v>7610</v>
      </c>
      <c r="G1845" s="1" t="s">
        <v>7611</v>
      </c>
      <c r="H1845" s="12" t="s">
        <v>95</v>
      </c>
      <c r="I1845" s="1" t="s">
        <v>863</v>
      </c>
      <c r="J1845" s="1" t="s">
        <v>863</v>
      </c>
      <c r="K1845" s="1" t="s">
        <v>864</v>
      </c>
      <c r="L1845" s="1" t="s">
        <v>864</v>
      </c>
      <c r="M1845" s="1" t="s">
        <v>865</v>
      </c>
      <c r="N1845" s="1" t="s">
        <v>866</v>
      </c>
      <c r="O1845" s="1" t="s">
        <v>866</v>
      </c>
      <c r="P1845" s="12" t="s">
        <v>7612</v>
      </c>
      <c r="R1845" s="12" t="s">
        <v>88</v>
      </c>
      <c r="S1845" s="1" t="s">
        <v>5637</v>
      </c>
      <c r="T1845" s="1" t="s">
        <v>869</v>
      </c>
      <c r="U1845" s="12" t="s">
        <v>869</v>
      </c>
      <c r="W1845" s="1" t="s">
        <v>147</v>
      </c>
      <c r="Y1845" s="1" t="s">
        <v>147</v>
      </c>
      <c r="Z1845" s="12" t="s">
        <v>870</v>
      </c>
      <c r="AA1845" s="1" t="s">
        <v>870</v>
      </c>
      <c r="AB1845" s="1" t="s">
        <v>7613</v>
      </c>
      <c r="AD1845" s="12" t="s">
        <v>870</v>
      </c>
    </row>
    <row r="1846" hidden="1" spans="2:30">
      <c r="B1846" t="e">
        <f>VLOOKUP(G1846,Summary!B:B,1,FALSE)</f>
        <v>#N/A</v>
      </c>
      <c r="C1846" t="str">
        <f t="shared" si="28"/>
        <v>ROL</v>
      </c>
      <c r="D1846" s="12" t="s">
        <v>7608</v>
      </c>
      <c r="E1846" s="1" t="s">
        <v>7609</v>
      </c>
      <c r="F1846" s="12" t="s">
        <v>7614</v>
      </c>
      <c r="G1846" s="1" t="s">
        <v>7611</v>
      </c>
      <c r="H1846" s="12" t="s">
        <v>95</v>
      </c>
      <c r="I1846" s="1" t="s">
        <v>863</v>
      </c>
      <c r="J1846" s="1" t="s">
        <v>863</v>
      </c>
      <c r="K1846" s="1" t="s">
        <v>864</v>
      </c>
      <c r="L1846" s="1" t="s">
        <v>864</v>
      </c>
      <c r="M1846" s="1" t="s">
        <v>865</v>
      </c>
      <c r="N1846" s="1" t="s">
        <v>866</v>
      </c>
      <c r="O1846" s="1" t="s">
        <v>866</v>
      </c>
      <c r="P1846" s="12" t="s">
        <v>7612</v>
      </c>
      <c r="R1846" s="12" t="s">
        <v>88</v>
      </c>
      <c r="S1846" s="1" t="s">
        <v>5637</v>
      </c>
      <c r="T1846" s="1" t="s">
        <v>5640</v>
      </c>
      <c r="U1846" s="12" t="s">
        <v>5641</v>
      </c>
      <c r="W1846" s="1" t="s">
        <v>147</v>
      </c>
      <c r="Y1846" s="1" t="s">
        <v>870</v>
      </c>
      <c r="Z1846" s="12" t="s">
        <v>147</v>
      </c>
      <c r="AA1846" s="1" t="s">
        <v>147</v>
      </c>
      <c r="AB1846" s="1" t="s">
        <v>7613</v>
      </c>
      <c r="AD1846" s="12" t="s">
        <v>7615</v>
      </c>
    </row>
    <row r="1847" hidden="1" spans="2:30">
      <c r="B1847" t="e">
        <f>VLOOKUP(G1847,Summary!B:B,1,FALSE)</f>
        <v>#N/A</v>
      </c>
      <c r="C1847" t="str">
        <f t="shared" si="28"/>
        <v>ROL</v>
      </c>
      <c r="D1847" s="12" t="s">
        <v>7616</v>
      </c>
      <c r="E1847" s="1" t="s">
        <v>7617</v>
      </c>
      <c r="F1847" s="12" t="s">
        <v>7618</v>
      </c>
      <c r="G1847" s="1" t="s">
        <v>7619</v>
      </c>
      <c r="H1847" s="12" t="s">
        <v>7049</v>
      </c>
      <c r="I1847" s="1" t="s">
        <v>863</v>
      </c>
      <c r="J1847" s="1" t="s">
        <v>863</v>
      </c>
      <c r="K1847" s="1" t="s">
        <v>864</v>
      </c>
      <c r="L1847" s="1" t="s">
        <v>864</v>
      </c>
      <c r="M1847" s="1" t="s">
        <v>865</v>
      </c>
      <c r="N1847" s="1" t="s">
        <v>866</v>
      </c>
      <c r="O1847" s="1" t="s">
        <v>866</v>
      </c>
      <c r="P1847" s="12" t="s">
        <v>7620</v>
      </c>
      <c r="R1847" s="12" t="s">
        <v>88</v>
      </c>
      <c r="S1847" s="1" t="s">
        <v>5637</v>
      </c>
      <c r="T1847" s="1" t="s">
        <v>869</v>
      </c>
      <c r="U1847" s="12" t="s">
        <v>869</v>
      </c>
      <c r="W1847" s="1" t="s">
        <v>108</v>
      </c>
      <c r="Y1847" s="1" t="s">
        <v>108</v>
      </c>
      <c r="Z1847" s="12" t="s">
        <v>870</v>
      </c>
      <c r="AA1847" s="1" t="s">
        <v>870</v>
      </c>
      <c r="AB1847" s="1" t="s">
        <v>7621</v>
      </c>
      <c r="AD1847" s="12" t="s">
        <v>870</v>
      </c>
    </row>
    <row r="1848" hidden="1" spans="2:30">
      <c r="B1848" t="e">
        <f>VLOOKUP(G1848,Summary!B:B,1,FALSE)</f>
        <v>#N/A</v>
      </c>
      <c r="C1848" t="str">
        <f t="shared" si="28"/>
        <v>ROL</v>
      </c>
      <c r="D1848" s="12" t="s">
        <v>7616</v>
      </c>
      <c r="E1848" s="1" t="s">
        <v>7617</v>
      </c>
      <c r="F1848" s="12" t="s">
        <v>7622</v>
      </c>
      <c r="G1848" s="1" t="s">
        <v>7619</v>
      </c>
      <c r="H1848" s="12" t="s">
        <v>7049</v>
      </c>
      <c r="I1848" s="1" t="s">
        <v>863</v>
      </c>
      <c r="J1848" s="1" t="s">
        <v>863</v>
      </c>
      <c r="K1848" s="1" t="s">
        <v>864</v>
      </c>
      <c r="L1848" s="1" t="s">
        <v>864</v>
      </c>
      <c r="M1848" s="1" t="s">
        <v>865</v>
      </c>
      <c r="N1848" s="1" t="s">
        <v>866</v>
      </c>
      <c r="O1848" s="1" t="s">
        <v>866</v>
      </c>
      <c r="P1848" s="12" t="s">
        <v>7620</v>
      </c>
      <c r="R1848" s="12" t="s">
        <v>88</v>
      </c>
      <c r="S1848" s="1" t="s">
        <v>5637</v>
      </c>
      <c r="T1848" s="1" t="s">
        <v>5640</v>
      </c>
      <c r="U1848" s="12" t="s">
        <v>5641</v>
      </c>
      <c r="W1848" s="1" t="s">
        <v>108</v>
      </c>
      <c r="Y1848" s="1" t="s">
        <v>870</v>
      </c>
      <c r="Z1848" s="12" t="s">
        <v>108</v>
      </c>
      <c r="AA1848" s="1" t="s">
        <v>108</v>
      </c>
      <c r="AB1848" s="1" t="s">
        <v>7621</v>
      </c>
      <c r="AD1848" s="12" t="s">
        <v>7623</v>
      </c>
    </row>
    <row r="1849" hidden="1" spans="2:30">
      <c r="B1849" t="e">
        <f>VLOOKUP(G1849,Summary!B:B,1,FALSE)</f>
        <v>#N/A</v>
      </c>
      <c r="C1849" t="str">
        <f t="shared" si="28"/>
        <v>ROL</v>
      </c>
      <c r="D1849" s="12" t="s">
        <v>7624</v>
      </c>
      <c r="E1849" s="1" t="s">
        <v>7625</v>
      </c>
      <c r="F1849" s="12" t="s">
        <v>7626</v>
      </c>
      <c r="G1849" s="1" t="s">
        <v>7627</v>
      </c>
      <c r="H1849" s="12" t="s">
        <v>258</v>
      </c>
      <c r="I1849" s="1" t="s">
        <v>863</v>
      </c>
      <c r="J1849" s="1" t="s">
        <v>863</v>
      </c>
      <c r="K1849" s="1" t="s">
        <v>864</v>
      </c>
      <c r="L1849" s="1" t="s">
        <v>864</v>
      </c>
      <c r="M1849" s="1" t="s">
        <v>865</v>
      </c>
      <c r="N1849" s="1" t="s">
        <v>866</v>
      </c>
      <c r="O1849" s="1" t="s">
        <v>866</v>
      </c>
      <c r="P1849" s="12" t="s">
        <v>7628</v>
      </c>
      <c r="R1849" s="12" t="s">
        <v>73</v>
      </c>
      <c r="S1849" s="1" t="s">
        <v>5637</v>
      </c>
      <c r="T1849" s="1" t="s">
        <v>869</v>
      </c>
      <c r="U1849" s="12" t="s">
        <v>869</v>
      </c>
      <c r="W1849" s="1" t="s">
        <v>1255</v>
      </c>
      <c r="Y1849" s="1" t="s">
        <v>1255</v>
      </c>
      <c r="Z1849" s="12" t="s">
        <v>870</v>
      </c>
      <c r="AA1849" s="1" t="s">
        <v>870</v>
      </c>
      <c r="AB1849" s="1" t="s">
        <v>7629</v>
      </c>
      <c r="AD1849" s="12" t="s">
        <v>870</v>
      </c>
    </row>
    <row r="1850" hidden="1" spans="2:30">
      <c r="B1850" t="e">
        <f>VLOOKUP(G1850,Summary!B:B,1,FALSE)</f>
        <v>#N/A</v>
      </c>
      <c r="C1850" t="str">
        <f t="shared" si="28"/>
        <v>ROL</v>
      </c>
      <c r="D1850" s="12" t="s">
        <v>7624</v>
      </c>
      <c r="E1850" s="1" t="s">
        <v>7625</v>
      </c>
      <c r="F1850" s="12" t="s">
        <v>7630</v>
      </c>
      <c r="G1850" s="1" t="s">
        <v>7627</v>
      </c>
      <c r="H1850" s="12" t="s">
        <v>258</v>
      </c>
      <c r="I1850" s="1" t="s">
        <v>863</v>
      </c>
      <c r="J1850" s="1" t="s">
        <v>863</v>
      </c>
      <c r="K1850" s="1" t="s">
        <v>864</v>
      </c>
      <c r="L1850" s="1" t="s">
        <v>864</v>
      </c>
      <c r="M1850" s="1" t="s">
        <v>865</v>
      </c>
      <c r="N1850" s="1" t="s">
        <v>866</v>
      </c>
      <c r="O1850" s="1" t="s">
        <v>866</v>
      </c>
      <c r="P1850" s="12" t="s">
        <v>7628</v>
      </c>
      <c r="R1850" s="12" t="s">
        <v>73</v>
      </c>
      <c r="S1850" s="1" t="s">
        <v>5637</v>
      </c>
      <c r="T1850" s="1" t="s">
        <v>5640</v>
      </c>
      <c r="U1850" s="12" t="s">
        <v>5641</v>
      </c>
      <c r="W1850" s="1" t="s">
        <v>1255</v>
      </c>
      <c r="Y1850" s="1" t="s">
        <v>870</v>
      </c>
      <c r="Z1850" s="12" t="s">
        <v>1255</v>
      </c>
      <c r="AA1850" s="1" t="s">
        <v>1255</v>
      </c>
      <c r="AB1850" s="1" t="s">
        <v>7629</v>
      </c>
      <c r="AD1850" s="12" t="s">
        <v>7446</v>
      </c>
    </row>
    <row r="1851" hidden="1" spans="2:30">
      <c r="B1851" t="e">
        <f>VLOOKUP(G1851,Summary!B:B,1,FALSE)</f>
        <v>#N/A</v>
      </c>
      <c r="C1851" t="str">
        <f t="shared" ref="C1851:C1914" si="29">MID(H1851,6,3)</f>
        <v>ROL</v>
      </c>
      <c r="D1851" s="12" t="s">
        <v>7631</v>
      </c>
      <c r="E1851" s="1" t="s">
        <v>7632</v>
      </c>
      <c r="F1851" s="12" t="s">
        <v>7633</v>
      </c>
      <c r="G1851" s="1" t="s">
        <v>7634</v>
      </c>
      <c r="H1851" s="12" t="s">
        <v>322</v>
      </c>
      <c r="I1851" s="1" t="s">
        <v>863</v>
      </c>
      <c r="J1851" s="1" t="s">
        <v>863</v>
      </c>
      <c r="K1851" s="1" t="s">
        <v>864</v>
      </c>
      <c r="L1851" s="1" t="s">
        <v>864</v>
      </c>
      <c r="M1851" s="1" t="s">
        <v>865</v>
      </c>
      <c r="N1851" s="1" t="s">
        <v>866</v>
      </c>
      <c r="O1851" s="1" t="s">
        <v>866</v>
      </c>
      <c r="P1851" s="12" t="s">
        <v>7635</v>
      </c>
      <c r="R1851" s="12" t="s">
        <v>88</v>
      </c>
      <c r="S1851" s="1" t="s">
        <v>5637</v>
      </c>
      <c r="T1851" s="1" t="s">
        <v>869</v>
      </c>
      <c r="U1851" s="12" t="s">
        <v>869</v>
      </c>
      <c r="W1851" s="1" t="s">
        <v>127</v>
      </c>
      <c r="Y1851" s="1" t="s">
        <v>127</v>
      </c>
      <c r="Z1851" s="12" t="s">
        <v>870</v>
      </c>
      <c r="AA1851" s="1" t="s">
        <v>870</v>
      </c>
      <c r="AB1851" s="1" t="s">
        <v>7636</v>
      </c>
      <c r="AD1851" s="12" t="s">
        <v>870</v>
      </c>
    </row>
    <row r="1852" hidden="1" spans="2:30">
      <c r="B1852" t="e">
        <f>VLOOKUP(G1852,Summary!B:B,1,FALSE)</f>
        <v>#N/A</v>
      </c>
      <c r="C1852" t="str">
        <f t="shared" si="29"/>
        <v>ROL</v>
      </c>
      <c r="D1852" s="12" t="s">
        <v>7631</v>
      </c>
      <c r="E1852" s="1" t="s">
        <v>7632</v>
      </c>
      <c r="F1852" s="12" t="s">
        <v>7637</v>
      </c>
      <c r="G1852" s="1" t="s">
        <v>7634</v>
      </c>
      <c r="H1852" s="12" t="s">
        <v>322</v>
      </c>
      <c r="I1852" s="1" t="s">
        <v>863</v>
      </c>
      <c r="J1852" s="1" t="s">
        <v>863</v>
      </c>
      <c r="K1852" s="1" t="s">
        <v>864</v>
      </c>
      <c r="L1852" s="1" t="s">
        <v>864</v>
      </c>
      <c r="M1852" s="1" t="s">
        <v>865</v>
      </c>
      <c r="N1852" s="1" t="s">
        <v>866</v>
      </c>
      <c r="O1852" s="1" t="s">
        <v>866</v>
      </c>
      <c r="P1852" s="12" t="s">
        <v>7635</v>
      </c>
      <c r="R1852" s="12" t="s">
        <v>88</v>
      </c>
      <c r="S1852" s="1" t="s">
        <v>5637</v>
      </c>
      <c r="T1852" s="1" t="s">
        <v>5640</v>
      </c>
      <c r="U1852" s="12" t="s">
        <v>5641</v>
      </c>
      <c r="W1852" s="1" t="s">
        <v>127</v>
      </c>
      <c r="Y1852" s="1" t="s">
        <v>870</v>
      </c>
      <c r="Z1852" s="12" t="s">
        <v>127</v>
      </c>
      <c r="AA1852" s="1" t="s">
        <v>127</v>
      </c>
      <c r="AB1852" s="1" t="s">
        <v>7636</v>
      </c>
      <c r="AD1852" s="12" t="s">
        <v>7638</v>
      </c>
    </row>
    <row r="1853" hidden="1" spans="2:30">
      <c r="B1853" t="e">
        <f>VLOOKUP(G1853,Summary!B:B,1,FALSE)</f>
        <v>#N/A</v>
      </c>
      <c r="C1853" t="str">
        <f t="shared" si="29"/>
        <v>ROL</v>
      </c>
      <c r="D1853" s="12" t="s">
        <v>7639</v>
      </c>
      <c r="E1853" s="1" t="s">
        <v>7640</v>
      </c>
      <c r="F1853" s="12" t="s">
        <v>7641</v>
      </c>
      <c r="G1853" s="1" t="s">
        <v>7642</v>
      </c>
      <c r="H1853" s="12" t="s">
        <v>792</v>
      </c>
      <c r="I1853" s="1" t="s">
        <v>863</v>
      </c>
      <c r="J1853" s="1" t="s">
        <v>863</v>
      </c>
      <c r="K1853" s="1" t="s">
        <v>864</v>
      </c>
      <c r="L1853" s="1" t="s">
        <v>864</v>
      </c>
      <c r="M1853" s="1" t="s">
        <v>865</v>
      </c>
      <c r="N1853" s="1" t="s">
        <v>866</v>
      </c>
      <c r="O1853" s="1" t="s">
        <v>866</v>
      </c>
      <c r="P1853" s="12" t="s">
        <v>7643</v>
      </c>
      <c r="R1853" s="12" t="s">
        <v>73</v>
      </c>
      <c r="S1853" s="1" t="s">
        <v>5637</v>
      </c>
      <c r="T1853" s="1" t="s">
        <v>869</v>
      </c>
      <c r="U1853" s="12" t="s">
        <v>869</v>
      </c>
      <c r="W1853" s="1" t="s">
        <v>87</v>
      </c>
      <c r="Y1853" s="1" t="s">
        <v>87</v>
      </c>
      <c r="Z1853" s="12" t="s">
        <v>870</v>
      </c>
      <c r="AA1853" s="1" t="s">
        <v>870</v>
      </c>
      <c r="AB1853" s="1" t="s">
        <v>7644</v>
      </c>
      <c r="AD1853" s="12" t="s">
        <v>870</v>
      </c>
    </row>
    <row r="1854" hidden="1" spans="2:30">
      <c r="B1854" t="e">
        <f>VLOOKUP(G1854,Summary!B:B,1,FALSE)</f>
        <v>#N/A</v>
      </c>
      <c r="C1854" t="str">
        <f t="shared" si="29"/>
        <v>ROL</v>
      </c>
      <c r="D1854" s="12" t="s">
        <v>7639</v>
      </c>
      <c r="E1854" s="1" t="s">
        <v>7640</v>
      </c>
      <c r="F1854" s="12" t="s">
        <v>7645</v>
      </c>
      <c r="G1854" s="1" t="s">
        <v>7642</v>
      </c>
      <c r="H1854" s="12" t="s">
        <v>792</v>
      </c>
      <c r="I1854" s="1" t="s">
        <v>863</v>
      </c>
      <c r="J1854" s="1" t="s">
        <v>863</v>
      </c>
      <c r="K1854" s="1" t="s">
        <v>864</v>
      </c>
      <c r="L1854" s="1" t="s">
        <v>864</v>
      </c>
      <c r="M1854" s="1" t="s">
        <v>865</v>
      </c>
      <c r="N1854" s="1" t="s">
        <v>866</v>
      </c>
      <c r="O1854" s="1" t="s">
        <v>866</v>
      </c>
      <c r="P1854" s="12" t="s">
        <v>7643</v>
      </c>
      <c r="R1854" s="12" t="s">
        <v>73</v>
      </c>
      <c r="S1854" s="1" t="s">
        <v>5637</v>
      </c>
      <c r="T1854" s="1" t="s">
        <v>5640</v>
      </c>
      <c r="U1854" s="12" t="s">
        <v>5641</v>
      </c>
      <c r="W1854" s="1" t="s">
        <v>87</v>
      </c>
      <c r="Y1854" s="1" t="s">
        <v>870</v>
      </c>
      <c r="Z1854" s="12" t="s">
        <v>87</v>
      </c>
      <c r="AA1854" s="1" t="s">
        <v>87</v>
      </c>
      <c r="AB1854" s="1" t="s">
        <v>7644</v>
      </c>
      <c r="AD1854" s="12" t="s">
        <v>7646</v>
      </c>
    </row>
    <row r="1855" hidden="1" spans="2:30">
      <c r="B1855" t="e">
        <f>VLOOKUP(G1855,Summary!B:B,1,FALSE)</f>
        <v>#N/A</v>
      </c>
      <c r="C1855" t="str">
        <f t="shared" si="29"/>
        <v>ROL</v>
      </c>
      <c r="D1855" s="12" t="s">
        <v>7647</v>
      </c>
      <c r="E1855" s="1" t="s">
        <v>7648</v>
      </c>
      <c r="F1855" s="12" t="s">
        <v>7649</v>
      </c>
      <c r="G1855" s="1" t="s">
        <v>7650</v>
      </c>
      <c r="H1855" s="12" t="s">
        <v>7651</v>
      </c>
      <c r="I1855" s="1" t="s">
        <v>863</v>
      </c>
      <c r="J1855" s="1" t="s">
        <v>863</v>
      </c>
      <c r="K1855" s="1" t="s">
        <v>864</v>
      </c>
      <c r="L1855" s="1" t="s">
        <v>864</v>
      </c>
      <c r="M1855" s="1" t="s">
        <v>865</v>
      </c>
      <c r="N1855" s="1" t="s">
        <v>866</v>
      </c>
      <c r="O1855" s="1" t="s">
        <v>866</v>
      </c>
      <c r="P1855" s="12" t="s">
        <v>7652</v>
      </c>
      <c r="R1855" s="12" t="s">
        <v>73</v>
      </c>
      <c r="S1855" s="1" t="s">
        <v>5637</v>
      </c>
      <c r="T1855" s="1" t="s">
        <v>869</v>
      </c>
      <c r="U1855" s="12" t="s">
        <v>869</v>
      </c>
      <c r="W1855" s="1" t="s">
        <v>87</v>
      </c>
      <c r="Y1855" s="1" t="s">
        <v>87</v>
      </c>
      <c r="Z1855" s="12" t="s">
        <v>870</v>
      </c>
      <c r="AA1855" s="1" t="s">
        <v>870</v>
      </c>
      <c r="AB1855" s="1" t="s">
        <v>7653</v>
      </c>
      <c r="AD1855" s="12" t="s">
        <v>870</v>
      </c>
    </row>
    <row r="1856" hidden="1" spans="2:30">
      <c r="B1856" t="e">
        <f>VLOOKUP(G1856,Summary!B:B,1,FALSE)</f>
        <v>#N/A</v>
      </c>
      <c r="C1856" t="str">
        <f t="shared" si="29"/>
        <v>ROL</v>
      </c>
      <c r="D1856" s="12" t="s">
        <v>7647</v>
      </c>
      <c r="E1856" s="1" t="s">
        <v>7648</v>
      </c>
      <c r="F1856" s="12" t="s">
        <v>7654</v>
      </c>
      <c r="G1856" s="1" t="s">
        <v>7650</v>
      </c>
      <c r="H1856" s="12" t="s">
        <v>7651</v>
      </c>
      <c r="I1856" s="1" t="s">
        <v>863</v>
      </c>
      <c r="J1856" s="1" t="s">
        <v>863</v>
      </c>
      <c r="K1856" s="1" t="s">
        <v>864</v>
      </c>
      <c r="L1856" s="1" t="s">
        <v>864</v>
      </c>
      <c r="M1856" s="1" t="s">
        <v>865</v>
      </c>
      <c r="N1856" s="1" t="s">
        <v>866</v>
      </c>
      <c r="O1856" s="1" t="s">
        <v>866</v>
      </c>
      <c r="P1856" s="12" t="s">
        <v>7652</v>
      </c>
      <c r="R1856" s="12" t="s">
        <v>73</v>
      </c>
      <c r="S1856" s="1" t="s">
        <v>5637</v>
      </c>
      <c r="T1856" s="1" t="s">
        <v>5640</v>
      </c>
      <c r="U1856" s="12" t="s">
        <v>5641</v>
      </c>
      <c r="W1856" s="1" t="s">
        <v>87</v>
      </c>
      <c r="Y1856" s="1" t="s">
        <v>870</v>
      </c>
      <c r="Z1856" s="12" t="s">
        <v>87</v>
      </c>
      <c r="AA1856" s="1" t="s">
        <v>87</v>
      </c>
      <c r="AB1856" s="1" t="s">
        <v>7653</v>
      </c>
      <c r="AD1856" s="12" t="s">
        <v>7655</v>
      </c>
    </row>
    <row r="1857" hidden="1" spans="2:30">
      <c r="B1857" t="e">
        <f>VLOOKUP(G1857,Summary!B:B,1,FALSE)</f>
        <v>#N/A</v>
      </c>
      <c r="C1857" t="str">
        <f t="shared" si="29"/>
        <v>ROL</v>
      </c>
      <c r="D1857" s="12" t="s">
        <v>7656</v>
      </c>
      <c r="E1857" s="1" t="s">
        <v>7657</v>
      </c>
      <c r="F1857" s="12" t="s">
        <v>7658</v>
      </c>
      <c r="G1857" s="1" t="s">
        <v>7659</v>
      </c>
      <c r="H1857" s="12" t="s">
        <v>328</v>
      </c>
      <c r="I1857" s="1" t="s">
        <v>863</v>
      </c>
      <c r="J1857" s="1" t="s">
        <v>863</v>
      </c>
      <c r="K1857" s="1" t="s">
        <v>864</v>
      </c>
      <c r="L1857" s="1" t="s">
        <v>864</v>
      </c>
      <c r="M1857" s="1" t="s">
        <v>865</v>
      </c>
      <c r="N1857" s="1" t="s">
        <v>866</v>
      </c>
      <c r="O1857" s="1" t="s">
        <v>866</v>
      </c>
      <c r="P1857" s="12" t="s">
        <v>7660</v>
      </c>
      <c r="R1857" s="12" t="s">
        <v>88</v>
      </c>
      <c r="S1857" s="1" t="s">
        <v>5637</v>
      </c>
      <c r="T1857" s="1" t="s">
        <v>869</v>
      </c>
      <c r="U1857" s="12" t="s">
        <v>869</v>
      </c>
      <c r="W1857" s="1" t="s">
        <v>127</v>
      </c>
      <c r="Y1857" s="1" t="s">
        <v>127</v>
      </c>
      <c r="Z1857" s="12" t="s">
        <v>870</v>
      </c>
      <c r="AA1857" s="1" t="s">
        <v>870</v>
      </c>
      <c r="AB1857" s="1" t="s">
        <v>7661</v>
      </c>
      <c r="AD1857" s="12" t="s">
        <v>870</v>
      </c>
    </row>
    <row r="1858" hidden="1" spans="2:30">
      <c r="B1858" t="e">
        <f>VLOOKUP(G1858,Summary!B:B,1,FALSE)</f>
        <v>#N/A</v>
      </c>
      <c r="C1858" t="str">
        <f t="shared" si="29"/>
        <v>ROL</v>
      </c>
      <c r="D1858" s="12" t="s">
        <v>7656</v>
      </c>
      <c r="E1858" s="1" t="s">
        <v>7657</v>
      </c>
      <c r="F1858" s="12" t="s">
        <v>7662</v>
      </c>
      <c r="G1858" s="1" t="s">
        <v>7659</v>
      </c>
      <c r="H1858" s="12" t="s">
        <v>328</v>
      </c>
      <c r="I1858" s="1" t="s">
        <v>863</v>
      </c>
      <c r="J1858" s="1" t="s">
        <v>863</v>
      </c>
      <c r="K1858" s="1" t="s">
        <v>864</v>
      </c>
      <c r="L1858" s="1" t="s">
        <v>864</v>
      </c>
      <c r="M1858" s="1" t="s">
        <v>865</v>
      </c>
      <c r="N1858" s="1" t="s">
        <v>866</v>
      </c>
      <c r="O1858" s="1" t="s">
        <v>866</v>
      </c>
      <c r="P1858" s="12" t="s">
        <v>7660</v>
      </c>
      <c r="R1858" s="12" t="s">
        <v>88</v>
      </c>
      <c r="S1858" s="1" t="s">
        <v>5637</v>
      </c>
      <c r="T1858" s="1" t="s">
        <v>5640</v>
      </c>
      <c r="U1858" s="12" t="s">
        <v>5641</v>
      </c>
      <c r="W1858" s="1" t="s">
        <v>127</v>
      </c>
      <c r="Y1858" s="1" t="s">
        <v>870</v>
      </c>
      <c r="Z1858" s="12" t="s">
        <v>127</v>
      </c>
      <c r="AA1858" s="1" t="s">
        <v>127</v>
      </c>
      <c r="AB1858" s="1" t="s">
        <v>7661</v>
      </c>
      <c r="AD1858" s="12" t="s">
        <v>7663</v>
      </c>
    </row>
    <row r="1859" hidden="1" spans="2:30">
      <c r="B1859" t="e">
        <f>VLOOKUP(G1859,Summary!B:B,1,FALSE)</f>
        <v>#N/A</v>
      </c>
      <c r="C1859" t="str">
        <f t="shared" si="29"/>
        <v>ROL</v>
      </c>
      <c r="D1859" s="12" t="s">
        <v>7664</v>
      </c>
      <c r="E1859" s="1" t="s">
        <v>7665</v>
      </c>
      <c r="F1859" s="12" t="s">
        <v>7666</v>
      </c>
      <c r="G1859" s="1" t="s">
        <v>7667</v>
      </c>
      <c r="H1859" s="12" t="s">
        <v>354</v>
      </c>
      <c r="I1859" s="1" t="s">
        <v>863</v>
      </c>
      <c r="J1859" s="1" t="s">
        <v>863</v>
      </c>
      <c r="K1859" s="1" t="s">
        <v>864</v>
      </c>
      <c r="L1859" s="1" t="s">
        <v>864</v>
      </c>
      <c r="M1859" s="1" t="s">
        <v>865</v>
      </c>
      <c r="N1859" s="1" t="s">
        <v>866</v>
      </c>
      <c r="O1859" s="1" t="s">
        <v>866</v>
      </c>
      <c r="P1859" s="12" t="s">
        <v>7668</v>
      </c>
      <c r="R1859" s="12" t="s">
        <v>73</v>
      </c>
      <c r="S1859" s="1" t="s">
        <v>5637</v>
      </c>
      <c r="T1859" s="1" t="s">
        <v>869</v>
      </c>
      <c r="U1859" s="12" t="s">
        <v>869</v>
      </c>
      <c r="W1859" s="1" t="s">
        <v>87</v>
      </c>
      <c r="Y1859" s="1" t="s">
        <v>87</v>
      </c>
      <c r="Z1859" s="12" t="s">
        <v>870</v>
      </c>
      <c r="AA1859" s="1" t="s">
        <v>870</v>
      </c>
      <c r="AB1859" s="1" t="s">
        <v>7669</v>
      </c>
      <c r="AD1859" s="12" t="s">
        <v>870</v>
      </c>
    </row>
    <row r="1860" hidden="1" spans="2:30">
      <c r="B1860" t="e">
        <f>VLOOKUP(G1860,Summary!B:B,1,FALSE)</f>
        <v>#N/A</v>
      </c>
      <c r="C1860" t="str">
        <f t="shared" si="29"/>
        <v>ROL</v>
      </c>
      <c r="D1860" s="12" t="s">
        <v>7664</v>
      </c>
      <c r="E1860" s="1" t="s">
        <v>7665</v>
      </c>
      <c r="F1860" s="12" t="s">
        <v>7670</v>
      </c>
      <c r="G1860" s="1" t="s">
        <v>7667</v>
      </c>
      <c r="H1860" s="12" t="s">
        <v>354</v>
      </c>
      <c r="I1860" s="1" t="s">
        <v>863</v>
      </c>
      <c r="J1860" s="1" t="s">
        <v>863</v>
      </c>
      <c r="K1860" s="1" t="s">
        <v>864</v>
      </c>
      <c r="L1860" s="1" t="s">
        <v>864</v>
      </c>
      <c r="M1860" s="1" t="s">
        <v>865</v>
      </c>
      <c r="N1860" s="1" t="s">
        <v>866</v>
      </c>
      <c r="O1860" s="1" t="s">
        <v>866</v>
      </c>
      <c r="P1860" s="12" t="s">
        <v>7668</v>
      </c>
      <c r="R1860" s="12" t="s">
        <v>73</v>
      </c>
      <c r="S1860" s="1" t="s">
        <v>5637</v>
      </c>
      <c r="T1860" s="1" t="s">
        <v>5640</v>
      </c>
      <c r="U1860" s="12" t="s">
        <v>5641</v>
      </c>
      <c r="W1860" s="1" t="s">
        <v>87</v>
      </c>
      <c r="Y1860" s="1" t="s">
        <v>870</v>
      </c>
      <c r="Z1860" s="12" t="s">
        <v>87</v>
      </c>
      <c r="AA1860" s="1" t="s">
        <v>87</v>
      </c>
      <c r="AB1860" s="1" t="s">
        <v>7669</v>
      </c>
      <c r="AD1860" s="12" t="s">
        <v>7671</v>
      </c>
    </row>
    <row r="1861" hidden="1" spans="2:30">
      <c r="B1861" t="e">
        <f>VLOOKUP(G1861,Summary!B:B,1,FALSE)</f>
        <v>#N/A</v>
      </c>
      <c r="C1861" t="str">
        <f t="shared" si="29"/>
        <v>ROL</v>
      </c>
      <c r="D1861" s="12" t="s">
        <v>7672</v>
      </c>
      <c r="E1861" s="1" t="s">
        <v>7673</v>
      </c>
      <c r="F1861" s="12" t="s">
        <v>7674</v>
      </c>
      <c r="G1861" s="1" t="s">
        <v>7675</v>
      </c>
      <c r="H1861" s="12" t="s">
        <v>7033</v>
      </c>
      <c r="I1861" s="1" t="s">
        <v>863</v>
      </c>
      <c r="J1861" s="1" t="s">
        <v>863</v>
      </c>
      <c r="K1861" s="1" t="s">
        <v>864</v>
      </c>
      <c r="L1861" s="1" t="s">
        <v>864</v>
      </c>
      <c r="M1861" s="1" t="s">
        <v>865</v>
      </c>
      <c r="N1861" s="1" t="s">
        <v>866</v>
      </c>
      <c r="O1861" s="1" t="s">
        <v>866</v>
      </c>
      <c r="P1861" s="12" t="s">
        <v>7676</v>
      </c>
      <c r="R1861" s="12" t="s">
        <v>88</v>
      </c>
      <c r="S1861" s="1" t="s">
        <v>5637</v>
      </c>
      <c r="T1861" s="1" t="s">
        <v>869</v>
      </c>
      <c r="U1861" s="12" t="s">
        <v>869</v>
      </c>
      <c r="W1861" s="1" t="s">
        <v>87</v>
      </c>
      <c r="Y1861" s="1" t="s">
        <v>87</v>
      </c>
      <c r="Z1861" s="12" t="s">
        <v>870</v>
      </c>
      <c r="AA1861" s="1" t="s">
        <v>870</v>
      </c>
      <c r="AB1861" s="1" t="s">
        <v>7677</v>
      </c>
      <c r="AD1861" s="12" t="s">
        <v>870</v>
      </c>
    </row>
    <row r="1862" hidden="1" spans="2:30">
      <c r="B1862" t="e">
        <f>VLOOKUP(G1862,Summary!B:B,1,FALSE)</f>
        <v>#N/A</v>
      </c>
      <c r="C1862" t="str">
        <f t="shared" si="29"/>
        <v>ROL</v>
      </c>
      <c r="D1862" s="12" t="s">
        <v>7672</v>
      </c>
      <c r="E1862" s="1" t="s">
        <v>7673</v>
      </c>
      <c r="F1862" s="12" t="s">
        <v>7678</v>
      </c>
      <c r="G1862" s="1" t="s">
        <v>7675</v>
      </c>
      <c r="H1862" s="12" t="s">
        <v>7033</v>
      </c>
      <c r="I1862" s="1" t="s">
        <v>863</v>
      </c>
      <c r="J1862" s="1" t="s">
        <v>863</v>
      </c>
      <c r="K1862" s="1" t="s">
        <v>864</v>
      </c>
      <c r="L1862" s="1" t="s">
        <v>864</v>
      </c>
      <c r="M1862" s="1" t="s">
        <v>865</v>
      </c>
      <c r="N1862" s="1" t="s">
        <v>866</v>
      </c>
      <c r="O1862" s="1" t="s">
        <v>866</v>
      </c>
      <c r="P1862" s="12" t="s">
        <v>7676</v>
      </c>
      <c r="R1862" s="12" t="s">
        <v>88</v>
      </c>
      <c r="S1862" s="1" t="s">
        <v>5637</v>
      </c>
      <c r="T1862" s="1" t="s">
        <v>5640</v>
      </c>
      <c r="U1862" s="12" t="s">
        <v>5641</v>
      </c>
      <c r="W1862" s="1" t="s">
        <v>87</v>
      </c>
      <c r="Y1862" s="1" t="s">
        <v>870</v>
      </c>
      <c r="Z1862" s="12" t="s">
        <v>87</v>
      </c>
      <c r="AA1862" s="1" t="s">
        <v>87</v>
      </c>
      <c r="AB1862" s="1" t="s">
        <v>7677</v>
      </c>
      <c r="AD1862" s="12" t="s">
        <v>7671</v>
      </c>
    </row>
    <row r="1863" hidden="1" spans="2:30">
      <c r="B1863" t="e">
        <f>VLOOKUP(G1863,Summary!B:B,1,FALSE)</f>
        <v>#N/A</v>
      </c>
      <c r="C1863" t="str">
        <f t="shared" si="29"/>
        <v>ROL</v>
      </c>
      <c r="D1863" s="12" t="s">
        <v>7679</v>
      </c>
      <c r="E1863" s="1" t="s">
        <v>7680</v>
      </c>
      <c r="F1863" s="12" t="s">
        <v>7681</v>
      </c>
      <c r="G1863" s="1" t="s">
        <v>7682</v>
      </c>
      <c r="H1863" s="12" t="s">
        <v>7683</v>
      </c>
      <c r="I1863" s="1" t="s">
        <v>863</v>
      </c>
      <c r="J1863" s="1" t="s">
        <v>863</v>
      </c>
      <c r="K1863" s="1" t="s">
        <v>864</v>
      </c>
      <c r="L1863" s="1" t="s">
        <v>864</v>
      </c>
      <c r="M1863" s="1" t="s">
        <v>865</v>
      </c>
      <c r="N1863" s="1" t="s">
        <v>866</v>
      </c>
      <c r="O1863" s="1" t="s">
        <v>866</v>
      </c>
      <c r="P1863" s="12" t="s">
        <v>7684</v>
      </c>
      <c r="R1863" s="12" t="s">
        <v>88</v>
      </c>
      <c r="S1863" s="1" t="s">
        <v>5637</v>
      </c>
      <c r="T1863" s="1" t="s">
        <v>869</v>
      </c>
      <c r="U1863" s="12" t="s">
        <v>869</v>
      </c>
      <c r="W1863" s="1" t="s">
        <v>127</v>
      </c>
      <c r="Y1863" s="1" t="s">
        <v>127</v>
      </c>
      <c r="Z1863" s="12" t="s">
        <v>870</v>
      </c>
      <c r="AA1863" s="1" t="s">
        <v>870</v>
      </c>
      <c r="AB1863" s="1" t="s">
        <v>7685</v>
      </c>
      <c r="AD1863" s="12" t="s">
        <v>870</v>
      </c>
    </row>
    <row r="1864" hidden="1" spans="2:30">
      <c r="B1864" t="e">
        <f>VLOOKUP(G1864,Summary!B:B,1,FALSE)</f>
        <v>#N/A</v>
      </c>
      <c r="C1864" t="str">
        <f t="shared" si="29"/>
        <v>ROL</v>
      </c>
      <c r="D1864" s="12" t="s">
        <v>7679</v>
      </c>
      <c r="E1864" s="1" t="s">
        <v>7680</v>
      </c>
      <c r="F1864" s="12" t="s">
        <v>7686</v>
      </c>
      <c r="G1864" s="1" t="s">
        <v>7682</v>
      </c>
      <c r="H1864" s="12" t="s">
        <v>7683</v>
      </c>
      <c r="I1864" s="1" t="s">
        <v>863</v>
      </c>
      <c r="J1864" s="1" t="s">
        <v>863</v>
      </c>
      <c r="K1864" s="1" t="s">
        <v>864</v>
      </c>
      <c r="L1864" s="1" t="s">
        <v>864</v>
      </c>
      <c r="M1864" s="1" t="s">
        <v>865</v>
      </c>
      <c r="N1864" s="1" t="s">
        <v>866</v>
      </c>
      <c r="O1864" s="1" t="s">
        <v>866</v>
      </c>
      <c r="P1864" s="12" t="s">
        <v>7684</v>
      </c>
      <c r="R1864" s="12" t="s">
        <v>88</v>
      </c>
      <c r="S1864" s="1" t="s">
        <v>5637</v>
      </c>
      <c r="T1864" s="1" t="s">
        <v>5640</v>
      </c>
      <c r="U1864" s="12" t="s">
        <v>5641</v>
      </c>
      <c r="W1864" s="1" t="s">
        <v>127</v>
      </c>
      <c r="Y1864" s="1" t="s">
        <v>870</v>
      </c>
      <c r="Z1864" s="12" t="s">
        <v>127</v>
      </c>
      <c r="AA1864" s="1" t="s">
        <v>127</v>
      </c>
      <c r="AB1864" s="1" t="s">
        <v>7685</v>
      </c>
      <c r="AD1864" s="12" t="s">
        <v>7687</v>
      </c>
    </row>
    <row r="1865" hidden="1" spans="2:30">
      <c r="B1865" t="e">
        <f>VLOOKUP(G1865,Summary!B:B,1,FALSE)</f>
        <v>#N/A</v>
      </c>
      <c r="C1865" t="str">
        <f t="shared" si="29"/>
        <v>ROL</v>
      </c>
      <c r="D1865" s="12" t="s">
        <v>7688</v>
      </c>
      <c r="E1865" s="1" t="s">
        <v>7689</v>
      </c>
      <c r="F1865" s="12" t="s">
        <v>7690</v>
      </c>
      <c r="G1865" s="1" t="s">
        <v>7691</v>
      </c>
      <c r="H1865" s="12" t="s">
        <v>7692</v>
      </c>
      <c r="I1865" s="1" t="s">
        <v>863</v>
      </c>
      <c r="J1865" s="1" t="s">
        <v>863</v>
      </c>
      <c r="K1865" s="1" t="s">
        <v>864</v>
      </c>
      <c r="L1865" s="1" t="s">
        <v>864</v>
      </c>
      <c r="M1865" s="1" t="s">
        <v>865</v>
      </c>
      <c r="N1865" s="1" t="s">
        <v>866</v>
      </c>
      <c r="O1865" s="1" t="s">
        <v>866</v>
      </c>
      <c r="P1865" s="12" t="s">
        <v>7693</v>
      </c>
      <c r="R1865" s="12" t="s">
        <v>88</v>
      </c>
      <c r="S1865" s="1" t="s">
        <v>5637</v>
      </c>
      <c r="T1865" s="1" t="s">
        <v>869</v>
      </c>
      <c r="U1865" s="12" t="s">
        <v>869</v>
      </c>
      <c r="W1865" s="1" t="s">
        <v>216</v>
      </c>
      <c r="Y1865" s="1" t="s">
        <v>216</v>
      </c>
      <c r="Z1865" s="12" t="s">
        <v>870</v>
      </c>
      <c r="AA1865" s="1" t="s">
        <v>870</v>
      </c>
      <c r="AB1865" s="1" t="s">
        <v>7694</v>
      </c>
      <c r="AD1865" s="12" t="s">
        <v>870</v>
      </c>
    </row>
    <row r="1866" hidden="1" spans="2:30">
      <c r="B1866" t="e">
        <f>VLOOKUP(G1866,Summary!B:B,1,FALSE)</f>
        <v>#N/A</v>
      </c>
      <c r="C1866" t="str">
        <f t="shared" si="29"/>
        <v>ROL</v>
      </c>
      <c r="D1866" s="12" t="s">
        <v>7688</v>
      </c>
      <c r="E1866" s="1" t="s">
        <v>7689</v>
      </c>
      <c r="F1866" s="12" t="s">
        <v>7695</v>
      </c>
      <c r="G1866" s="1" t="s">
        <v>7691</v>
      </c>
      <c r="H1866" s="12" t="s">
        <v>7692</v>
      </c>
      <c r="I1866" s="1" t="s">
        <v>863</v>
      </c>
      <c r="J1866" s="1" t="s">
        <v>863</v>
      </c>
      <c r="K1866" s="1" t="s">
        <v>864</v>
      </c>
      <c r="L1866" s="1" t="s">
        <v>864</v>
      </c>
      <c r="M1866" s="1" t="s">
        <v>865</v>
      </c>
      <c r="N1866" s="1" t="s">
        <v>866</v>
      </c>
      <c r="O1866" s="1" t="s">
        <v>866</v>
      </c>
      <c r="P1866" s="12" t="s">
        <v>7693</v>
      </c>
      <c r="R1866" s="12" t="s">
        <v>88</v>
      </c>
      <c r="S1866" s="1" t="s">
        <v>5637</v>
      </c>
      <c r="T1866" s="1" t="s">
        <v>5640</v>
      </c>
      <c r="U1866" s="12" t="s">
        <v>5641</v>
      </c>
      <c r="W1866" s="1" t="s">
        <v>216</v>
      </c>
      <c r="Y1866" s="1" t="s">
        <v>870</v>
      </c>
      <c r="Z1866" s="12" t="s">
        <v>216</v>
      </c>
      <c r="AA1866" s="1" t="s">
        <v>216</v>
      </c>
      <c r="AB1866" s="1" t="s">
        <v>7694</v>
      </c>
      <c r="AD1866" s="12" t="s">
        <v>1065</v>
      </c>
    </row>
    <row r="1867" hidden="1" spans="2:30">
      <c r="B1867" t="e">
        <f>VLOOKUP(G1867,Summary!B:B,1,FALSE)</f>
        <v>#N/A</v>
      </c>
      <c r="C1867" t="str">
        <f t="shared" si="29"/>
        <v>ROL</v>
      </c>
      <c r="D1867" s="12" t="s">
        <v>7696</v>
      </c>
      <c r="E1867" s="1" t="s">
        <v>7697</v>
      </c>
      <c r="F1867" s="12" t="s">
        <v>7698</v>
      </c>
      <c r="G1867" s="1" t="s">
        <v>7699</v>
      </c>
      <c r="H1867" s="12" t="s">
        <v>7700</v>
      </c>
      <c r="I1867" s="1" t="s">
        <v>863</v>
      </c>
      <c r="J1867" s="1" t="s">
        <v>863</v>
      </c>
      <c r="K1867" s="1" t="s">
        <v>864</v>
      </c>
      <c r="L1867" s="1" t="s">
        <v>864</v>
      </c>
      <c r="M1867" s="1" t="s">
        <v>865</v>
      </c>
      <c r="N1867" s="1" t="s">
        <v>866</v>
      </c>
      <c r="O1867" s="1" t="s">
        <v>866</v>
      </c>
      <c r="P1867" s="12" t="s">
        <v>7701</v>
      </c>
      <c r="R1867" s="12" t="s">
        <v>73</v>
      </c>
      <c r="S1867" s="1" t="s">
        <v>5637</v>
      </c>
      <c r="T1867" s="1" t="s">
        <v>869</v>
      </c>
      <c r="U1867" s="12" t="s">
        <v>869</v>
      </c>
      <c r="W1867" s="1" t="s">
        <v>87</v>
      </c>
      <c r="Y1867" s="1" t="s">
        <v>87</v>
      </c>
      <c r="Z1867" s="12" t="s">
        <v>870</v>
      </c>
      <c r="AA1867" s="1" t="s">
        <v>870</v>
      </c>
      <c r="AB1867" s="1" t="s">
        <v>7702</v>
      </c>
      <c r="AD1867" s="12" t="s">
        <v>870</v>
      </c>
    </row>
    <row r="1868" hidden="1" spans="2:30">
      <c r="B1868" t="e">
        <f>VLOOKUP(G1868,Summary!B:B,1,FALSE)</f>
        <v>#N/A</v>
      </c>
      <c r="C1868" t="str">
        <f t="shared" si="29"/>
        <v>ROL</v>
      </c>
      <c r="D1868" s="12" t="s">
        <v>7696</v>
      </c>
      <c r="E1868" s="1" t="s">
        <v>7697</v>
      </c>
      <c r="F1868" s="12" t="s">
        <v>7703</v>
      </c>
      <c r="G1868" s="1" t="s">
        <v>7699</v>
      </c>
      <c r="H1868" s="12" t="s">
        <v>7700</v>
      </c>
      <c r="I1868" s="1" t="s">
        <v>863</v>
      </c>
      <c r="J1868" s="1" t="s">
        <v>863</v>
      </c>
      <c r="K1868" s="1" t="s">
        <v>864</v>
      </c>
      <c r="L1868" s="1" t="s">
        <v>864</v>
      </c>
      <c r="M1868" s="1" t="s">
        <v>865</v>
      </c>
      <c r="N1868" s="1" t="s">
        <v>866</v>
      </c>
      <c r="O1868" s="1" t="s">
        <v>866</v>
      </c>
      <c r="P1868" s="12" t="s">
        <v>7701</v>
      </c>
      <c r="R1868" s="12" t="s">
        <v>73</v>
      </c>
      <c r="S1868" s="1" t="s">
        <v>5637</v>
      </c>
      <c r="T1868" s="1" t="s">
        <v>5640</v>
      </c>
      <c r="U1868" s="12" t="s">
        <v>5641</v>
      </c>
      <c r="W1868" s="1" t="s">
        <v>87</v>
      </c>
      <c r="Y1868" s="1" t="s">
        <v>870</v>
      </c>
      <c r="Z1868" s="12" t="s">
        <v>87</v>
      </c>
      <c r="AA1868" s="1" t="s">
        <v>87</v>
      </c>
      <c r="AB1868" s="1" t="s">
        <v>7702</v>
      </c>
      <c r="AD1868" s="12" t="s">
        <v>7704</v>
      </c>
    </row>
    <row r="1869" hidden="1" spans="2:30">
      <c r="B1869" t="e">
        <f>VLOOKUP(G1869,Summary!B:B,1,FALSE)</f>
        <v>#N/A</v>
      </c>
      <c r="C1869" t="str">
        <f t="shared" si="29"/>
        <v>ROL</v>
      </c>
      <c r="D1869" s="12" t="s">
        <v>7705</v>
      </c>
      <c r="E1869" s="1" t="s">
        <v>7706</v>
      </c>
      <c r="F1869" s="12" t="s">
        <v>7707</v>
      </c>
      <c r="G1869" s="1" t="s">
        <v>7708</v>
      </c>
      <c r="H1869" s="12" t="s">
        <v>95</v>
      </c>
      <c r="I1869" s="1" t="s">
        <v>863</v>
      </c>
      <c r="J1869" s="1" t="s">
        <v>863</v>
      </c>
      <c r="K1869" s="1" t="s">
        <v>864</v>
      </c>
      <c r="L1869" s="1" t="s">
        <v>864</v>
      </c>
      <c r="M1869" s="1" t="s">
        <v>865</v>
      </c>
      <c r="N1869" s="1" t="s">
        <v>866</v>
      </c>
      <c r="O1869" s="1" t="s">
        <v>866</v>
      </c>
      <c r="P1869" s="12" t="s">
        <v>7709</v>
      </c>
      <c r="R1869" s="12" t="s">
        <v>88</v>
      </c>
      <c r="S1869" s="1" t="s">
        <v>5637</v>
      </c>
      <c r="T1869" s="1" t="s">
        <v>869</v>
      </c>
      <c r="U1869" s="12" t="s">
        <v>869</v>
      </c>
      <c r="W1869" s="1" t="s">
        <v>87</v>
      </c>
      <c r="Y1869" s="1" t="s">
        <v>87</v>
      </c>
      <c r="Z1869" s="12" t="s">
        <v>870</v>
      </c>
      <c r="AA1869" s="1" t="s">
        <v>870</v>
      </c>
      <c r="AB1869" s="1" t="s">
        <v>7710</v>
      </c>
      <c r="AD1869" s="12" t="s">
        <v>870</v>
      </c>
    </row>
    <row r="1870" hidden="1" spans="2:30">
      <c r="B1870" t="e">
        <f>VLOOKUP(G1870,Summary!B:B,1,FALSE)</f>
        <v>#N/A</v>
      </c>
      <c r="C1870" t="str">
        <f t="shared" si="29"/>
        <v>ROL</v>
      </c>
      <c r="D1870" s="12" t="s">
        <v>7705</v>
      </c>
      <c r="E1870" s="1" t="s">
        <v>7706</v>
      </c>
      <c r="F1870" s="12" t="s">
        <v>7711</v>
      </c>
      <c r="G1870" s="1" t="s">
        <v>7708</v>
      </c>
      <c r="H1870" s="12" t="s">
        <v>95</v>
      </c>
      <c r="I1870" s="1" t="s">
        <v>863</v>
      </c>
      <c r="J1870" s="1" t="s">
        <v>863</v>
      </c>
      <c r="K1870" s="1" t="s">
        <v>864</v>
      </c>
      <c r="L1870" s="1" t="s">
        <v>864</v>
      </c>
      <c r="M1870" s="1" t="s">
        <v>865</v>
      </c>
      <c r="N1870" s="1" t="s">
        <v>866</v>
      </c>
      <c r="O1870" s="1" t="s">
        <v>866</v>
      </c>
      <c r="P1870" s="12" t="s">
        <v>7709</v>
      </c>
      <c r="R1870" s="12" t="s">
        <v>88</v>
      </c>
      <c r="S1870" s="1" t="s">
        <v>5637</v>
      </c>
      <c r="T1870" s="1" t="s">
        <v>5640</v>
      </c>
      <c r="U1870" s="12" t="s">
        <v>5641</v>
      </c>
      <c r="W1870" s="1" t="s">
        <v>87</v>
      </c>
      <c r="Y1870" s="1" t="s">
        <v>870</v>
      </c>
      <c r="Z1870" s="12" t="s">
        <v>87</v>
      </c>
      <c r="AA1870" s="1" t="s">
        <v>87</v>
      </c>
      <c r="AB1870" s="1" t="s">
        <v>7710</v>
      </c>
      <c r="AD1870" s="12" t="s">
        <v>7712</v>
      </c>
    </row>
    <row r="1871" hidden="1" spans="2:30">
      <c r="B1871" t="e">
        <f>VLOOKUP(G1871,Summary!B:B,1,FALSE)</f>
        <v>#N/A</v>
      </c>
      <c r="C1871" t="str">
        <f t="shared" si="29"/>
        <v>ROL</v>
      </c>
      <c r="D1871" s="12" t="s">
        <v>7713</v>
      </c>
      <c r="E1871" s="1" t="s">
        <v>7714</v>
      </c>
      <c r="F1871" s="12" t="s">
        <v>7715</v>
      </c>
      <c r="G1871" s="1" t="s">
        <v>7716</v>
      </c>
      <c r="H1871" s="12" t="s">
        <v>7717</v>
      </c>
      <c r="I1871" s="1" t="s">
        <v>863</v>
      </c>
      <c r="J1871" s="1" t="s">
        <v>863</v>
      </c>
      <c r="K1871" s="1" t="s">
        <v>864</v>
      </c>
      <c r="L1871" s="1" t="s">
        <v>864</v>
      </c>
      <c r="M1871" s="1" t="s">
        <v>865</v>
      </c>
      <c r="N1871" s="1" t="s">
        <v>866</v>
      </c>
      <c r="O1871" s="1" t="s">
        <v>866</v>
      </c>
      <c r="P1871" s="12" t="s">
        <v>7718</v>
      </c>
      <c r="R1871" s="12" t="s">
        <v>88</v>
      </c>
      <c r="S1871" s="1" t="s">
        <v>5637</v>
      </c>
      <c r="T1871" s="1" t="s">
        <v>869</v>
      </c>
      <c r="U1871" s="12" t="s">
        <v>869</v>
      </c>
      <c r="W1871" s="1" t="s">
        <v>87</v>
      </c>
      <c r="Y1871" s="1" t="s">
        <v>87</v>
      </c>
      <c r="Z1871" s="12" t="s">
        <v>870</v>
      </c>
      <c r="AA1871" s="1" t="s">
        <v>870</v>
      </c>
      <c r="AB1871" s="1" t="s">
        <v>2943</v>
      </c>
      <c r="AD1871" s="12" t="s">
        <v>870</v>
      </c>
    </row>
    <row r="1872" hidden="1" spans="2:30">
      <c r="B1872" t="e">
        <f>VLOOKUP(G1872,Summary!B:B,1,FALSE)</f>
        <v>#N/A</v>
      </c>
      <c r="C1872" t="str">
        <f t="shared" si="29"/>
        <v>ROL</v>
      </c>
      <c r="D1872" s="12" t="s">
        <v>7713</v>
      </c>
      <c r="E1872" s="1" t="s">
        <v>7714</v>
      </c>
      <c r="F1872" s="12" t="s">
        <v>7719</v>
      </c>
      <c r="G1872" s="1" t="s">
        <v>7716</v>
      </c>
      <c r="H1872" s="12" t="s">
        <v>7717</v>
      </c>
      <c r="I1872" s="1" t="s">
        <v>863</v>
      </c>
      <c r="J1872" s="1" t="s">
        <v>863</v>
      </c>
      <c r="K1872" s="1" t="s">
        <v>864</v>
      </c>
      <c r="L1872" s="1" t="s">
        <v>864</v>
      </c>
      <c r="M1872" s="1" t="s">
        <v>865</v>
      </c>
      <c r="N1872" s="1" t="s">
        <v>866</v>
      </c>
      <c r="O1872" s="1" t="s">
        <v>866</v>
      </c>
      <c r="P1872" s="12" t="s">
        <v>7718</v>
      </c>
      <c r="R1872" s="12" t="s">
        <v>88</v>
      </c>
      <c r="S1872" s="1" t="s">
        <v>5637</v>
      </c>
      <c r="T1872" s="1" t="s">
        <v>5640</v>
      </c>
      <c r="U1872" s="12" t="s">
        <v>5641</v>
      </c>
      <c r="W1872" s="1" t="s">
        <v>87</v>
      </c>
      <c r="Y1872" s="1" t="s">
        <v>870</v>
      </c>
      <c r="Z1872" s="12" t="s">
        <v>87</v>
      </c>
      <c r="AA1872" s="1" t="s">
        <v>87</v>
      </c>
      <c r="AB1872" s="1" t="s">
        <v>2943</v>
      </c>
      <c r="AD1872" s="12" t="s">
        <v>7720</v>
      </c>
    </row>
    <row r="1873" hidden="1" spans="2:30">
      <c r="B1873" t="e">
        <f>VLOOKUP(G1873,Summary!B:B,1,FALSE)</f>
        <v>#N/A</v>
      </c>
      <c r="C1873" t="str">
        <f t="shared" si="29"/>
        <v>ROL</v>
      </c>
      <c r="D1873" s="12" t="s">
        <v>7721</v>
      </c>
      <c r="E1873" s="1" t="s">
        <v>7722</v>
      </c>
      <c r="F1873" s="12" t="s">
        <v>7723</v>
      </c>
      <c r="G1873" s="1" t="s">
        <v>7724</v>
      </c>
      <c r="H1873" s="12" t="s">
        <v>235</v>
      </c>
      <c r="I1873" s="1" t="s">
        <v>863</v>
      </c>
      <c r="J1873" s="1" t="s">
        <v>863</v>
      </c>
      <c r="K1873" s="1" t="s">
        <v>864</v>
      </c>
      <c r="L1873" s="1" t="s">
        <v>864</v>
      </c>
      <c r="M1873" s="1" t="s">
        <v>865</v>
      </c>
      <c r="N1873" s="1" t="s">
        <v>866</v>
      </c>
      <c r="O1873" s="1" t="s">
        <v>866</v>
      </c>
      <c r="P1873" s="12" t="s">
        <v>7725</v>
      </c>
      <c r="R1873" s="12" t="s">
        <v>88</v>
      </c>
      <c r="S1873" s="1" t="s">
        <v>5637</v>
      </c>
      <c r="T1873" s="1" t="s">
        <v>869</v>
      </c>
      <c r="U1873" s="12" t="s">
        <v>869</v>
      </c>
      <c r="W1873" s="1" t="s">
        <v>287</v>
      </c>
      <c r="Y1873" s="1" t="s">
        <v>287</v>
      </c>
      <c r="Z1873" s="12" t="s">
        <v>870</v>
      </c>
      <c r="AA1873" s="1" t="s">
        <v>870</v>
      </c>
      <c r="AB1873" s="1" t="s">
        <v>7726</v>
      </c>
      <c r="AD1873" s="12" t="s">
        <v>870</v>
      </c>
    </row>
    <row r="1874" hidden="1" spans="2:30">
      <c r="B1874" t="e">
        <f>VLOOKUP(G1874,Summary!B:B,1,FALSE)</f>
        <v>#N/A</v>
      </c>
      <c r="C1874" t="str">
        <f t="shared" si="29"/>
        <v>ROL</v>
      </c>
      <c r="D1874" s="12" t="s">
        <v>7721</v>
      </c>
      <c r="E1874" s="1" t="s">
        <v>7722</v>
      </c>
      <c r="F1874" s="12" t="s">
        <v>7727</v>
      </c>
      <c r="G1874" s="1" t="s">
        <v>7724</v>
      </c>
      <c r="H1874" s="12" t="s">
        <v>235</v>
      </c>
      <c r="I1874" s="1" t="s">
        <v>863</v>
      </c>
      <c r="J1874" s="1" t="s">
        <v>863</v>
      </c>
      <c r="K1874" s="1" t="s">
        <v>864</v>
      </c>
      <c r="L1874" s="1" t="s">
        <v>864</v>
      </c>
      <c r="M1874" s="1" t="s">
        <v>865</v>
      </c>
      <c r="N1874" s="1" t="s">
        <v>866</v>
      </c>
      <c r="O1874" s="1" t="s">
        <v>866</v>
      </c>
      <c r="P1874" s="12" t="s">
        <v>7725</v>
      </c>
      <c r="R1874" s="12" t="s">
        <v>88</v>
      </c>
      <c r="S1874" s="1" t="s">
        <v>5637</v>
      </c>
      <c r="T1874" s="1" t="s">
        <v>5640</v>
      </c>
      <c r="U1874" s="12" t="s">
        <v>5641</v>
      </c>
      <c r="W1874" s="1" t="s">
        <v>287</v>
      </c>
      <c r="Y1874" s="1" t="s">
        <v>870</v>
      </c>
      <c r="Z1874" s="12" t="s">
        <v>287</v>
      </c>
      <c r="AA1874" s="1" t="s">
        <v>287</v>
      </c>
      <c r="AB1874" s="1" t="s">
        <v>7726</v>
      </c>
      <c r="AD1874" s="12" t="s">
        <v>7728</v>
      </c>
    </row>
    <row r="1875" hidden="1" spans="2:30">
      <c r="B1875" t="e">
        <f>VLOOKUP(G1875,Summary!B:B,1,FALSE)</f>
        <v>#N/A</v>
      </c>
      <c r="C1875" t="str">
        <f t="shared" si="29"/>
        <v>ROL</v>
      </c>
      <c r="D1875" s="12" t="s">
        <v>7729</v>
      </c>
      <c r="E1875" s="1" t="s">
        <v>7730</v>
      </c>
      <c r="F1875" s="12" t="s">
        <v>7731</v>
      </c>
      <c r="G1875" s="1" t="s">
        <v>7732</v>
      </c>
      <c r="H1875" s="12" t="s">
        <v>7733</v>
      </c>
      <c r="I1875" s="1" t="s">
        <v>863</v>
      </c>
      <c r="J1875" s="1" t="s">
        <v>863</v>
      </c>
      <c r="K1875" s="1" t="s">
        <v>864</v>
      </c>
      <c r="L1875" s="1" t="s">
        <v>864</v>
      </c>
      <c r="M1875" s="1" t="s">
        <v>865</v>
      </c>
      <c r="N1875" s="1" t="s">
        <v>866</v>
      </c>
      <c r="O1875" s="1" t="s">
        <v>866</v>
      </c>
      <c r="P1875" s="12" t="s">
        <v>7734</v>
      </c>
      <c r="R1875" s="12" t="s">
        <v>88</v>
      </c>
      <c r="S1875" s="1" t="s">
        <v>5637</v>
      </c>
      <c r="T1875" s="1" t="s">
        <v>869</v>
      </c>
      <c r="U1875" s="12" t="s">
        <v>869</v>
      </c>
      <c r="W1875" s="1" t="s">
        <v>196</v>
      </c>
      <c r="Y1875" s="1" t="s">
        <v>196</v>
      </c>
      <c r="Z1875" s="12" t="s">
        <v>870</v>
      </c>
      <c r="AA1875" s="1" t="s">
        <v>870</v>
      </c>
      <c r="AB1875" s="1" t="s">
        <v>7735</v>
      </c>
      <c r="AD1875" s="12" t="s">
        <v>870</v>
      </c>
    </row>
    <row r="1876" hidden="1" spans="2:30">
      <c r="B1876" t="e">
        <f>VLOOKUP(G1876,Summary!B:B,1,FALSE)</f>
        <v>#N/A</v>
      </c>
      <c r="C1876" t="str">
        <f t="shared" si="29"/>
        <v>ROL</v>
      </c>
      <c r="D1876" s="12" t="s">
        <v>7729</v>
      </c>
      <c r="E1876" s="1" t="s">
        <v>7730</v>
      </c>
      <c r="F1876" s="12" t="s">
        <v>7736</v>
      </c>
      <c r="G1876" s="1" t="s">
        <v>7732</v>
      </c>
      <c r="H1876" s="12" t="s">
        <v>7733</v>
      </c>
      <c r="I1876" s="1" t="s">
        <v>863</v>
      </c>
      <c r="J1876" s="1" t="s">
        <v>863</v>
      </c>
      <c r="K1876" s="1" t="s">
        <v>864</v>
      </c>
      <c r="L1876" s="1" t="s">
        <v>864</v>
      </c>
      <c r="M1876" s="1" t="s">
        <v>865</v>
      </c>
      <c r="N1876" s="1" t="s">
        <v>866</v>
      </c>
      <c r="O1876" s="1" t="s">
        <v>866</v>
      </c>
      <c r="P1876" s="12" t="s">
        <v>7734</v>
      </c>
      <c r="R1876" s="12" t="s">
        <v>88</v>
      </c>
      <c r="S1876" s="1" t="s">
        <v>5637</v>
      </c>
      <c r="T1876" s="1" t="s">
        <v>5640</v>
      </c>
      <c r="U1876" s="12" t="s">
        <v>5641</v>
      </c>
      <c r="W1876" s="1" t="s">
        <v>196</v>
      </c>
      <c r="Y1876" s="1" t="s">
        <v>870</v>
      </c>
      <c r="Z1876" s="12" t="s">
        <v>196</v>
      </c>
      <c r="AA1876" s="1" t="s">
        <v>196</v>
      </c>
      <c r="AB1876" s="1" t="s">
        <v>7735</v>
      </c>
      <c r="AD1876" s="12" t="s">
        <v>7737</v>
      </c>
    </row>
    <row r="1877" hidden="1" spans="2:30">
      <c r="B1877" t="e">
        <f>VLOOKUP(G1877,Summary!B:B,1,FALSE)</f>
        <v>#N/A</v>
      </c>
      <c r="C1877" t="str">
        <f t="shared" si="29"/>
        <v>ROL</v>
      </c>
      <c r="D1877" s="12" t="s">
        <v>7738</v>
      </c>
      <c r="E1877" s="1" t="s">
        <v>7739</v>
      </c>
      <c r="F1877" s="12" t="s">
        <v>7740</v>
      </c>
      <c r="G1877" s="1" t="s">
        <v>7741</v>
      </c>
      <c r="H1877" s="12" t="s">
        <v>440</v>
      </c>
      <c r="I1877" s="1" t="s">
        <v>863</v>
      </c>
      <c r="J1877" s="1" t="s">
        <v>863</v>
      </c>
      <c r="K1877" s="1" t="s">
        <v>864</v>
      </c>
      <c r="L1877" s="1" t="s">
        <v>864</v>
      </c>
      <c r="M1877" s="1" t="s">
        <v>865</v>
      </c>
      <c r="N1877" s="1" t="s">
        <v>866</v>
      </c>
      <c r="O1877" s="1" t="s">
        <v>866</v>
      </c>
      <c r="P1877" s="12" t="s">
        <v>7742</v>
      </c>
      <c r="R1877" s="12" t="s">
        <v>88</v>
      </c>
      <c r="S1877" s="1" t="s">
        <v>5637</v>
      </c>
      <c r="T1877" s="1" t="s">
        <v>869</v>
      </c>
      <c r="U1877" s="12" t="s">
        <v>869</v>
      </c>
      <c r="W1877" s="1" t="s">
        <v>127</v>
      </c>
      <c r="Y1877" s="1" t="s">
        <v>127</v>
      </c>
      <c r="Z1877" s="12" t="s">
        <v>870</v>
      </c>
      <c r="AA1877" s="1" t="s">
        <v>870</v>
      </c>
      <c r="AB1877" s="1" t="s">
        <v>1143</v>
      </c>
      <c r="AD1877" s="12" t="s">
        <v>870</v>
      </c>
    </row>
    <row r="1878" hidden="1" spans="2:30">
      <c r="B1878" t="e">
        <f>VLOOKUP(G1878,Summary!B:B,1,FALSE)</f>
        <v>#N/A</v>
      </c>
      <c r="C1878" t="str">
        <f t="shared" si="29"/>
        <v>ROL</v>
      </c>
      <c r="D1878" s="12" t="s">
        <v>7738</v>
      </c>
      <c r="E1878" s="1" t="s">
        <v>7739</v>
      </c>
      <c r="F1878" s="12" t="s">
        <v>7743</v>
      </c>
      <c r="G1878" s="1" t="s">
        <v>7741</v>
      </c>
      <c r="H1878" s="12" t="s">
        <v>440</v>
      </c>
      <c r="I1878" s="1" t="s">
        <v>863</v>
      </c>
      <c r="J1878" s="1" t="s">
        <v>863</v>
      </c>
      <c r="K1878" s="1" t="s">
        <v>864</v>
      </c>
      <c r="L1878" s="1" t="s">
        <v>864</v>
      </c>
      <c r="M1878" s="1" t="s">
        <v>865</v>
      </c>
      <c r="N1878" s="1" t="s">
        <v>866</v>
      </c>
      <c r="O1878" s="1" t="s">
        <v>866</v>
      </c>
      <c r="P1878" s="12" t="s">
        <v>7742</v>
      </c>
      <c r="R1878" s="12" t="s">
        <v>88</v>
      </c>
      <c r="S1878" s="1" t="s">
        <v>5637</v>
      </c>
      <c r="T1878" s="1" t="s">
        <v>5640</v>
      </c>
      <c r="U1878" s="12" t="s">
        <v>5641</v>
      </c>
      <c r="W1878" s="1" t="s">
        <v>127</v>
      </c>
      <c r="Y1878" s="1" t="s">
        <v>870</v>
      </c>
      <c r="Z1878" s="12" t="s">
        <v>127</v>
      </c>
      <c r="AA1878" s="1" t="s">
        <v>127</v>
      </c>
      <c r="AB1878" s="1" t="s">
        <v>1143</v>
      </c>
      <c r="AD1878" s="12" t="s">
        <v>7599</v>
      </c>
    </row>
    <row r="1879" hidden="1" spans="2:30">
      <c r="B1879" t="e">
        <f>VLOOKUP(G1879,Summary!B:B,1,FALSE)</f>
        <v>#N/A</v>
      </c>
      <c r="C1879" t="str">
        <f t="shared" si="29"/>
        <v>ROL</v>
      </c>
      <c r="D1879" s="12" t="s">
        <v>7744</v>
      </c>
      <c r="E1879" s="1" t="s">
        <v>7745</v>
      </c>
      <c r="F1879" s="12" t="s">
        <v>7746</v>
      </c>
      <c r="G1879" s="1" t="s">
        <v>7747</v>
      </c>
      <c r="H1879" s="12" t="s">
        <v>7748</v>
      </c>
      <c r="I1879" s="1" t="s">
        <v>863</v>
      </c>
      <c r="J1879" s="1" t="s">
        <v>863</v>
      </c>
      <c r="K1879" s="1" t="s">
        <v>864</v>
      </c>
      <c r="L1879" s="1" t="s">
        <v>864</v>
      </c>
      <c r="M1879" s="1" t="s">
        <v>865</v>
      </c>
      <c r="N1879" s="1" t="s">
        <v>866</v>
      </c>
      <c r="O1879" s="1" t="s">
        <v>866</v>
      </c>
      <c r="P1879" s="12" t="s">
        <v>7749</v>
      </c>
      <c r="R1879" s="12" t="s">
        <v>88</v>
      </c>
      <c r="S1879" s="1" t="s">
        <v>5637</v>
      </c>
      <c r="T1879" s="1" t="s">
        <v>869</v>
      </c>
      <c r="U1879" s="12" t="s">
        <v>869</v>
      </c>
      <c r="W1879" s="1" t="s">
        <v>147</v>
      </c>
      <c r="Y1879" s="1" t="s">
        <v>147</v>
      </c>
      <c r="Z1879" s="12" t="s">
        <v>870</v>
      </c>
      <c r="AA1879" s="1" t="s">
        <v>870</v>
      </c>
      <c r="AB1879" s="1" t="s">
        <v>7750</v>
      </c>
      <c r="AD1879" s="12" t="s">
        <v>870</v>
      </c>
    </row>
    <row r="1880" hidden="1" spans="2:30">
      <c r="B1880" t="e">
        <f>VLOOKUP(G1880,Summary!B:B,1,FALSE)</f>
        <v>#N/A</v>
      </c>
      <c r="C1880" t="str">
        <f t="shared" si="29"/>
        <v>ROL</v>
      </c>
      <c r="D1880" s="12" t="s">
        <v>7744</v>
      </c>
      <c r="E1880" s="1" t="s">
        <v>7745</v>
      </c>
      <c r="F1880" s="12" t="s">
        <v>7751</v>
      </c>
      <c r="G1880" s="1" t="s">
        <v>7747</v>
      </c>
      <c r="H1880" s="12" t="s">
        <v>7748</v>
      </c>
      <c r="I1880" s="1" t="s">
        <v>863</v>
      </c>
      <c r="J1880" s="1" t="s">
        <v>863</v>
      </c>
      <c r="K1880" s="1" t="s">
        <v>864</v>
      </c>
      <c r="L1880" s="1" t="s">
        <v>864</v>
      </c>
      <c r="M1880" s="1" t="s">
        <v>865</v>
      </c>
      <c r="N1880" s="1" t="s">
        <v>866</v>
      </c>
      <c r="O1880" s="1" t="s">
        <v>866</v>
      </c>
      <c r="P1880" s="12" t="s">
        <v>7749</v>
      </c>
      <c r="R1880" s="12" t="s">
        <v>88</v>
      </c>
      <c r="S1880" s="1" t="s">
        <v>5637</v>
      </c>
      <c r="T1880" s="1" t="s">
        <v>5640</v>
      </c>
      <c r="U1880" s="12" t="s">
        <v>5641</v>
      </c>
      <c r="W1880" s="1" t="s">
        <v>147</v>
      </c>
      <c r="Y1880" s="1" t="s">
        <v>870</v>
      </c>
      <c r="Z1880" s="12" t="s">
        <v>147</v>
      </c>
      <c r="AA1880" s="1" t="s">
        <v>147</v>
      </c>
      <c r="AB1880" s="1" t="s">
        <v>7750</v>
      </c>
      <c r="AD1880" s="12" t="s">
        <v>7752</v>
      </c>
    </row>
    <row r="1881" hidden="1" spans="2:30">
      <c r="B1881" t="e">
        <f>VLOOKUP(G1881,Summary!B:B,1,FALSE)</f>
        <v>#N/A</v>
      </c>
      <c r="C1881" t="str">
        <f t="shared" si="29"/>
        <v>ROL</v>
      </c>
      <c r="D1881" s="12" t="s">
        <v>7753</v>
      </c>
      <c r="E1881" s="1" t="s">
        <v>7754</v>
      </c>
      <c r="F1881" s="12" t="s">
        <v>7755</v>
      </c>
      <c r="G1881" s="1" t="s">
        <v>7756</v>
      </c>
      <c r="H1881" s="12" t="s">
        <v>7757</v>
      </c>
      <c r="I1881" s="1" t="s">
        <v>863</v>
      </c>
      <c r="J1881" s="1" t="s">
        <v>863</v>
      </c>
      <c r="K1881" s="1" t="s">
        <v>864</v>
      </c>
      <c r="L1881" s="1" t="s">
        <v>864</v>
      </c>
      <c r="M1881" s="1" t="s">
        <v>865</v>
      </c>
      <c r="N1881" s="1" t="s">
        <v>866</v>
      </c>
      <c r="O1881" s="1" t="s">
        <v>866</v>
      </c>
      <c r="P1881" s="12" t="s">
        <v>7758</v>
      </c>
      <c r="R1881" s="12" t="s">
        <v>73</v>
      </c>
      <c r="S1881" s="1" t="s">
        <v>5637</v>
      </c>
      <c r="T1881" s="1" t="s">
        <v>869</v>
      </c>
      <c r="U1881" s="12" t="s">
        <v>869</v>
      </c>
      <c r="W1881" s="1" t="s">
        <v>87</v>
      </c>
      <c r="Y1881" s="1" t="s">
        <v>87</v>
      </c>
      <c r="Z1881" s="12" t="s">
        <v>870</v>
      </c>
      <c r="AA1881" s="1" t="s">
        <v>870</v>
      </c>
      <c r="AB1881" s="1" t="s">
        <v>7759</v>
      </c>
      <c r="AD1881" s="12" t="s">
        <v>870</v>
      </c>
    </row>
    <row r="1882" hidden="1" spans="2:30">
      <c r="B1882" t="e">
        <f>VLOOKUP(G1882,Summary!B:B,1,FALSE)</f>
        <v>#N/A</v>
      </c>
      <c r="C1882" t="str">
        <f t="shared" si="29"/>
        <v>ROL</v>
      </c>
      <c r="D1882" s="12" t="s">
        <v>7753</v>
      </c>
      <c r="E1882" s="1" t="s">
        <v>7754</v>
      </c>
      <c r="F1882" s="12" t="s">
        <v>7760</v>
      </c>
      <c r="G1882" s="1" t="s">
        <v>7756</v>
      </c>
      <c r="H1882" s="12" t="s">
        <v>7757</v>
      </c>
      <c r="I1882" s="1" t="s">
        <v>863</v>
      </c>
      <c r="J1882" s="1" t="s">
        <v>863</v>
      </c>
      <c r="K1882" s="1" t="s">
        <v>864</v>
      </c>
      <c r="L1882" s="1" t="s">
        <v>864</v>
      </c>
      <c r="M1882" s="1" t="s">
        <v>865</v>
      </c>
      <c r="N1882" s="1" t="s">
        <v>866</v>
      </c>
      <c r="O1882" s="1" t="s">
        <v>866</v>
      </c>
      <c r="P1882" s="12" t="s">
        <v>7758</v>
      </c>
      <c r="R1882" s="12" t="s">
        <v>73</v>
      </c>
      <c r="S1882" s="1" t="s">
        <v>5637</v>
      </c>
      <c r="T1882" s="1" t="s">
        <v>5640</v>
      </c>
      <c r="U1882" s="12" t="s">
        <v>5641</v>
      </c>
      <c r="W1882" s="1" t="s">
        <v>87</v>
      </c>
      <c r="Y1882" s="1" t="s">
        <v>870</v>
      </c>
      <c r="Z1882" s="12" t="s">
        <v>87</v>
      </c>
      <c r="AA1882" s="1" t="s">
        <v>87</v>
      </c>
      <c r="AB1882" s="1" t="s">
        <v>7759</v>
      </c>
      <c r="AD1882" s="12" t="s">
        <v>7761</v>
      </c>
    </row>
    <row r="1883" hidden="1" spans="2:30">
      <c r="B1883" t="e">
        <f>VLOOKUP(G1883,Summary!B:B,1,FALSE)</f>
        <v>#N/A</v>
      </c>
      <c r="C1883" t="str">
        <f t="shared" si="29"/>
        <v>ROL</v>
      </c>
      <c r="D1883" s="12" t="s">
        <v>7762</v>
      </c>
      <c r="E1883" s="1" t="s">
        <v>7763</v>
      </c>
      <c r="F1883" s="12" t="s">
        <v>7764</v>
      </c>
      <c r="G1883" s="1" t="s">
        <v>7765</v>
      </c>
      <c r="H1883" s="12" t="s">
        <v>328</v>
      </c>
      <c r="I1883" s="1" t="s">
        <v>863</v>
      </c>
      <c r="J1883" s="1" t="s">
        <v>863</v>
      </c>
      <c r="K1883" s="1" t="s">
        <v>864</v>
      </c>
      <c r="L1883" s="1" t="s">
        <v>864</v>
      </c>
      <c r="M1883" s="1" t="s">
        <v>865</v>
      </c>
      <c r="N1883" s="1" t="s">
        <v>866</v>
      </c>
      <c r="O1883" s="1" t="s">
        <v>866</v>
      </c>
      <c r="P1883" s="12" t="s">
        <v>7766</v>
      </c>
      <c r="R1883" s="12" t="s">
        <v>88</v>
      </c>
      <c r="S1883" s="1" t="s">
        <v>5637</v>
      </c>
      <c r="T1883" s="1" t="s">
        <v>869</v>
      </c>
      <c r="U1883" s="12" t="s">
        <v>869</v>
      </c>
      <c r="W1883" s="1" t="s">
        <v>87</v>
      </c>
      <c r="Y1883" s="1" t="s">
        <v>87</v>
      </c>
      <c r="Z1883" s="12" t="s">
        <v>870</v>
      </c>
      <c r="AA1883" s="1" t="s">
        <v>870</v>
      </c>
      <c r="AB1883" s="1" t="s">
        <v>7767</v>
      </c>
      <c r="AD1883" s="12" t="s">
        <v>870</v>
      </c>
    </row>
    <row r="1884" hidden="1" spans="2:30">
      <c r="B1884" t="e">
        <f>VLOOKUP(G1884,Summary!B:B,1,FALSE)</f>
        <v>#N/A</v>
      </c>
      <c r="C1884" t="str">
        <f t="shared" si="29"/>
        <v>ROL</v>
      </c>
      <c r="D1884" s="12" t="s">
        <v>7762</v>
      </c>
      <c r="E1884" s="1" t="s">
        <v>7763</v>
      </c>
      <c r="F1884" s="12" t="s">
        <v>7768</v>
      </c>
      <c r="G1884" s="1" t="s">
        <v>7765</v>
      </c>
      <c r="H1884" s="12" t="s">
        <v>328</v>
      </c>
      <c r="I1884" s="1" t="s">
        <v>863</v>
      </c>
      <c r="J1884" s="1" t="s">
        <v>863</v>
      </c>
      <c r="K1884" s="1" t="s">
        <v>864</v>
      </c>
      <c r="L1884" s="1" t="s">
        <v>864</v>
      </c>
      <c r="M1884" s="1" t="s">
        <v>865</v>
      </c>
      <c r="N1884" s="1" t="s">
        <v>866</v>
      </c>
      <c r="O1884" s="1" t="s">
        <v>866</v>
      </c>
      <c r="P1884" s="12" t="s">
        <v>7766</v>
      </c>
      <c r="R1884" s="12" t="s">
        <v>88</v>
      </c>
      <c r="S1884" s="1" t="s">
        <v>5637</v>
      </c>
      <c r="T1884" s="1" t="s">
        <v>5640</v>
      </c>
      <c r="U1884" s="12" t="s">
        <v>5641</v>
      </c>
      <c r="W1884" s="1" t="s">
        <v>87</v>
      </c>
      <c r="Y1884" s="1" t="s">
        <v>870</v>
      </c>
      <c r="Z1884" s="12" t="s">
        <v>87</v>
      </c>
      <c r="AA1884" s="1" t="s">
        <v>87</v>
      </c>
      <c r="AB1884" s="1" t="s">
        <v>7767</v>
      </c>
      <c r="AD1884" s="12" t="s">
        <v>1017</v>
      </c>
    </row>
    <row r="1885" hidden="1" spans="2:30">
      <c r="B1885" t="e">
        <f>VLOOKUP(G1885,Summary!B:B,1,FALSE)</f>
        <v>#N/A</v>
      </c>
      <c r="C1885" t="str">
        <f t="shared" si="29"/>
        <v>ROL</v>
      </c>
      <c r="D1885" s="12" t="s">
        <v>7769</v>
      </c>
      <c r="E1885" s="1" t="s">
        <v>7770</v>
      </c>
      <c r="F1885" s="12" t="s">
        <v>7771</v>
      </c>
      <c r="G1885" s="1" t="s">
        <v>7772</v>
      </c>
      <c r="H1885" s="12" t="s">
        <v>7773</v>
      </c>
      <c r="I1885" s="1" t="s">
        <v>863</v>
      </c>
      <c r="J1885" s="1" t="s">
        <v>863</v>
      </c>
      <c r="K1885" s="1" t="s">
        <v>864</v>
      </c>
      <c r="L1885" s="1" t="s">
        <v>864</v>
      </c>
      <c r="M1885" s="1" t="s">
        <v>865</v>
      </c>
      <c r="N1885" s="1" t="s">
        <v>866</v>
      </c>
      <c r="O1885" s="1" t="s">
        <v>866</v>
      </c>
      <c r="P1885" s="12" t="s">
        <v>7774</v>
      </c>
      <c r="R1885" s="12" t="s">
        <v>73</v>
      </c>
      <c r="S1885" s="1" t="s">
        <v>5637</v>
      </c>
      <c r="T1885" s="1" t="s">
        <v>869</v>
      </c>
      <c r="U1885" s="12" t="s">
        <v>869</v>
      </c>
      <c r="W1885" s="1" t="s">
        <v>680</v>
      </c>
      <c r="Y1885" s="1" t="s">
        <v>680</v>
      </c>
      <c r="Z1885" s="12" t="s">
        <v>870</v>
      </c>
      <c r="AA1885" s="1" t="s">
        <v>870</v>
      </c>
      <c r="AB1885" s="1" t="s">
        <v>7775</v>
      </c>
      <c r="AD1885" s="12" t="s">
        <v>870</v>
      </c>
    </row>
    <row r="1886" hidden="1" spans="2:30">
      <c r="B1886" t="e">
        <f>VLOOKUP(G1886,Summary!B:B,1,FALSE)</f>
        <v>#N/A</v>
      </c>
      <c r="C1886" t="str">
        <f t="shared" si="29"/>
        <v>ROL</v>
      </c>
      <c r="D1886" s="12" t="s">
        <v>7769</v>
      </c>
      <c r="E1886" s="1" t="s">
        <v>7770</v>
      </c>
      <c r="F1886" s="12" t="s">
        <v>7776</v>
      </c>
      <c r="G1886" s="1" t="s">
        <v>7772</v>
      </c>
      <c r="H1886" s="12" t="s">
        <v>7773</v>
      </c>
      <c r="I1886" s="1" t="s">
        <v>863</v>
      </c>
      <c r="J1886" s="1" t="s">
        <v>863</v>
      </c>
      <c r="K1886" s="1" t="s">
        <v>864</v>
      </c>
      <c r="L1886" s="1" t="s">
        <v>864</v>
      </c>
      <c r="M1886" s="1" t="s">
        <v>865</v>
      </c>
      <c r="N1886" s="1" t="s">
        <v>866</v>
      </c>
      <c r="O1886" s="1" t="s">
        <v>866</v>
      </c>
      <c r="P1886" s="12" t="s">
        <v>7774</v>
      </c>
      <c r="R1886" s="12" t="s">
        <v>73</v>
      </c>
      <c r="S1886" s="1" t="s">
        <v>5637</v>
      </c>
      <c r="T1886" s="1" t="s">
        <v>5640</v>
      </c>
      <c r="U1886" s="12" t="s">
        <v>5641</v>
      </c>
      <c r="W1886" s="1" t="s">
        <v>680</v>
      </c>
      <c r="Y1886" s="1" t="s">
        <v>870</v>
      </c>
      <c r="Z1886" s="12" t="s">
        <v>680</v>
      </c>
      <c r="AA1886" s="1" t="s">
        <v>680</v>
      </c>
      <c r="AB1886" s="1" t="s">
        <v>7775</v>
      </c>
      <c r="AD1886" s="12" t="s">
        <v>7777</v>
      </c>
    </row>
    <row r="1887" hidden="1" spans="2:30">
      <c r="B1887" t="e">
        <f>VLOOKUP(G1887,Summary!B:B,1,FALSE)</f>
        <v>#N/A</v>
      </c>
      <c r="C1887" t="str">
        <f t="shared" si="29"/>
        <v>ROL</v>
      </c>
      <c r="D1887" s="12" t="s">
        <v>7778</v>
      </c>
      <c r="E1887" s="1" t="s">
        <v>7779</v>
      </c>
      <c r="F1887" s="12" t="s">
        <v>7780</v>
      </c>
      <c r="G1887" s="1" t="s">
        <v>7781</v>
      </c>
      <c r="H1887" s="12" t="s">
        <v>686</v>
      </c>
      <c r="I1887" s="1" t="s">
        <v>863</v>
      </c>
      <c r="J1887" s="1" t="s">
        <v>863</v>
      </c>
      <c r="K1887" s="1" t="s">
        <v>864</v>
      </c>
      <c r="L1887" s="1" t="s">
        <v>864</v>
      </c>
      <c r="M1887" s="1" t="s">
        <v>865</v>
      </c>
      <c r="N1887" s="1" t="s">
        <v>866</v>
      </c>
      <c r="O1887" s="1" t="s">
        <v>866</v>
      </c>
      <c r="P1887" s="12" t="s">
        <v>7782</v>
      </c>
      <c r="R1887" s="12" t="s">
        <v>73</v>
      </c>
      <c r="S1887" s="1" t="s">
        <v>5637</v>
      </c>
      <c r="T1887" s="1" t="s">
        <v>869</v>
      </c>
      <c r="U1887" s="12" t="s">
        <v>869</v>
      </c>
      <c r="W1887" s="1" t="s">
        <v>87</v>
      </c>
      <c r="Y1887" s="1" t="s">
        <v>87</v>
      </c>
      <c r="Z1887" s="12" t="s">
        <v>870</v>
      </c>
      <c r="AA1887" s="1" t="s">
        <v>870</v>
      </c>
      <c r="AB1887" s="1" t="s">
        <v>7783</v>
      </c>
      <c r="AD1887" s="12" t="s">
        <v>870</v>
      </c>
    </row>
    <row r="1888" hidden="1" spans="2:30">
      <c r="B1888" t="e">
        <f>VLOOKUP(G1888,Summary!B:B,1,FALSE)</f>
        <v>#N/A</v>
      </c>
      <c r="C1888" t="str">
        <f t="shared" si="29"/>
        <v>ROL</v>
      </c>
      <c r="D1888" s="12" t="s">
        <v>7778</v>
      </c>
      <c r="E1888" s="1" t="s">
        <v>7779</v>
      </c>
      <c r="F1888" s="12" t="s">
        <v>7784</v>
      </c>
      <c r="G1888" s="1" t="s">
        <v>7781</v>
      </c>
      <c r="H1888" s="12" t="s">
        <v>686</v>
      </c>
      <c r="I1888" s="1" t="s">
        <v>863</v>
      </c>
      <c r="J1888" s="1" t="s">
        <v>863</v>
      </c>
      <c r="K1888" s="1" t="s">
        <v>864</v>
      </c>
      <c r="L1888" s="1" t="s">
        <v>864</v>
      </c>
      <c r="M1888" s="1" t="s">
        <v>865</v>
      </c>
      <c r="N1888" s="1" t="s">
        <v>866</v>
      </c>
      <c r="O1888" s="1" t="s">
        <v>866</v>
      </c>
      <c r="P1888" s="12" t="s">
        <v>7782</v>
      </c>
      <c r="R1888" s="12" t="s">
        <v>73</v>
      </c>
      <c r="S1888" s="1" t="s">
        <v>5637</v>
      </c>
      <c r="T1888" s="1" t="s">
        <v>5640</v>
      </c>
      <c r="U1888" s="12" t="s">
        <v>5641</v>
      </c>
      <c r="W1888" s="1" t="s">
        <v>87</v>
      </c>
      <c r="Y1888" s="1" t="s">
        <v>870</v>
      </c>
      <c r="Z1888" s="12" t="s">
        <v>87</v>
      </c>
      <c r="AA1888" s="1" t="s">
        <v>87</v>
      </c>
      <c r="AB1888" s="1" t="s">
        <v>7783</v>
      </c>
      <c r="AD1888" s="12" t="s">
        <v>7785</v>
      </c>
    </row>
    <row r="1889" hidden="1" spans="2:30">
      <c r="B1889" t="e">
        <f>VLOOKUP(G1889,Summary!B:B,1,FALSE)</f>
        <v>#N/A</v>
      </c>
      <c r="C1889" t="str">
        <f t="shared" si="29"/>
        <v>ROL</v>
      </c>
      <c r="D1889" s="12" t="s">
        <v>7786</v>
      </c>
      <c r="E1889" s="1" t="s">
        <v>7787</v>
      </c>
      <c r="F1889" s="12" t="s">
        <v>7788</v>
      </c>
      <c r="G1889" s="1" t="s">
        <v>7789</v>
      </c>
      <c r="H1889" s="12" t="s">
        <v>595</v>
      </c>
      <c r="I1889" s="1" t="s">
        <v>863</v>
      </c>
      <c r="J1889" s="1" t="s">
        <v>863</v>
      </c>
      <c r="K1889" s="1" t="s">
        <v>864</v>
      </c>
      <c r="L1889" s="1" t="s">
        <v>864</v>
      </c>
      <c r="M1889" s="1" t="s">
        <v>865</v>
      </c>
      <c r="N1889" s="1" t="s">
        <v>866</v>
      </c>
      <c r="O1889" s="1" t="s">
        <v>866</v>
      </c>
      <c r="P1889" s="12" t="s">
        <v>7790</v>
      </c>
      <c r="R1889" s="12" t="s">
        <v>73</v>
      </c>
      <c r="S1889" s="1" t="s">
        <v>5637</v>
      </c>
      <c r="T1889" s="1" t="s">
        <v>869</v>
      </c>
      <c r="U1889" s="12" t="s">
        <v>869</v>
      </c>
      <c r="W1889" s="1" t="s">
        <v>87</v>
      </c>
      <c r="Y1889" s="1" t="s">
        <v>87</v>
      </c>
      <c r="Z1889" s="12" t="s">
        <v>870</v>
      </c>
      <c r="AA1889" s="1" t="s">
        <v>870</v>
      </c>
      <c r="AB1889" s="1" t="s">
        <v>4465</v>
      </c>
      <c r="AD1889" s="12" t="s">
        <v>870</v>
      </c>
    </row>
    <row r="1890" hidden="1" spans="2:30">
      <c r="B1890" t="e">
        <f>VLOOKUP(G1890,Summary!B:B,1,FALSE)</f>
        <v>#N/A</v>
      </c>
      <c r="C1890" t="str">
        <f t="shared" si="29"/>
        <v>ROL</v>
      </c>
      <c r="D1890" s="12" t="s">
        <v>7786</v>
      </c>
      <c r="E1890" s="1" t="s">
        <v>7787</v>
      </c>
      <c r="F1890" s="12" t="s">
        <v>7791</v>
      </c>
      <c r="G1890" s="1" t="s">
        <v>7789</v>
      </c>
      <c r="H1890" s="12" t="s">
        <v>595</v>
      </c>
      <c r="I1890" s="1" t="s">
        <v>863</v>
      </c>
      <c r="J1890" s="1" t="s">
        <v>863</v>
      </c>
      <c r="K1890" s="1" t="s">
        <v>864</v>
      </c>
      <c r="L1890" s="1" t="s">
        <v>864</v>
      </c>
      <c r="M1890" s="1" t="s">
        <v>865</v>
      </c>
      <c r="N1890" s="1" t="s">
        <v>866</v>
      </c>
      <c r="O1890" s="1" t="s">
        <v>866</v>
      </c>
      <c r="P1890" s="12" t="s">
        <v>7790</v>
      </c>
      <c r="R1890" s="12" t="s">
        <v>73</v>
      </c>
      <c r="S1890" s="1" t="s">
        <v>5637</v>
      </c>
      <c r="T1890" s="1" t="s">
        <v>5640</v>
      </c>
      <c r="U1890" s="12" t="s">
        <v>5641</v>
      </c>
      <c r="W1890" s="1" t="s">
        <v>87</v>
      </c>
      <c r="Y1890" s="1" t="s">
        <v>870</v>
      </c>
      <c r="Z1890" s="12" t="s">
        <v>87</v>
      </c>
      <c r="AA1890" s="1" t="s">
        <v>87</v>
      </c>
      <c r="AB1890" s="1" t="s">
        <v>4465</v>
      </c>
      <c r="AD1890" s="12" t="s">
        <v>1017</v>
      </c>
    </row>
    <row r="1891" hidden="1" spans="2:30">
      <c r="B1891" t="e">
        <f>VLOOKUP(G1891,Summary!B:B,1,FALSE)</f>
        <v>#N/A</v>
      </c>
      <c r="C1891" t="str">
        <f t="shared" si="29"/>
        <v>ROL</v>
      </c>
      <c r="D1891" s="12" t="s">
        <v>7792</v>
      </c>
      <c r="E1891" s="1" t="s">
        <v>7793</v>
      </c>
      <c r="F1891" s="12" t="s">
        <v>7794</v>
      </c>
      <c r="G1891" s="1" t="s">
        <v>7795</v>
      </c>
      <c r="H1891" s="12" t="s">
        <v>7796</v>
      </c>
      <c r="I1891" s="1" t="s">
        <v>863</v>
      </c>
      <c r="J1891" s="1" t="s">
        <v>863</v>
      </c>
      <c r="K1891" s="1" t="s">
        <v>864</v>
      </c>
      <c r="L1891" s="1" t="s">
        <v>864</v>
      </c>
      <c r="M1891" s="1" t="s">
        <v>865</v>
      </c>
      <c r="N1891" s="1" t="s">
        <v>866</v>
      </c>
      <c r="O1891" s="1" t="s">
        <v>866</v>
      </c>
      <c r="P1891" s="12" t="s">
        <v>7797</v>
      </c>
      <c r="R1891" s="12" t="s">
        <v>88</v>
      </c>
      <c r="S1891" s="1" t="s">
        <v>5637</v>
      </c>
      <c r="T1891" s="1" t="s">
        <v>869</v>
      </c>
      <c r="U1891" s="12" t="s">
        <v>869</v>
      </c>
      <c r="W1891" s="1" t="s">
        <v>7798</v>
      </c>
      <c r="Y1891" s="1" t="s">
        <v>7798</v>
      </c>
      <c r="Z1891" s="12" t="s">
        <v>870</v>
      </c>
      <c r="AA1891" s="1" t="s">
        <v>870</v>
      </c>
      <c r="AB1891" s="1" t="s">
        <v>7799</v>
      </c>
      <c r="AD1891" s="12" t="s">
        <v>870</v>
      </c>
    </row>
    <row r="1892" hidden="1" spans="2:30">
      <c r="B1892" t="e">
        <f>VLOOKUP(G1892,Summary!B:B,1,FALSE)</f>
        <v>#N/A</v>
      </c>
      <c r="C1892" t="str">
        <f t="shared" si="29"/>
        <v>ROL</v>
      </c>
      <c r="D1892" s="12" t="s">
        <v>7792</v>
      </c>
      <c r="E1892" s="1" t="s">
        <v>7793</v>
      </c>
      <c r="F1892" s="12" t="s">
        <v>7800</v>
      </c>
      <c r="G1892" s="1" t="s">
        <v>7795</v>
      </c>
      <c r="H1892" s="12" t="s">
        <v>7796</v>
      </c>
      <c r="I1892" s="1" t="s">
        <v>863</v>
      </c>
      <c r="J1892" s="1" t="s">
        <v>863</v>
      </c>
      <c r="K1892" s="1" t="s">
        <v>864</v>
      </c>
      <c r="L1892" s="1" t="s">
        <v>864</v>
      </c>
      <c r="M1892" s="1" t="s">
        <v>865</v>
      </c>
      <c r="N1892" s="1" t="s">
        <v>866</v>
      </c>
      <c r="O1892" s="1" t="s">
        <v>866</v>
      </c>
      <c r="P1892" s="12" t="s">
        <v>7797</v>
      </c>
      <c r="R1892" s="12" t="s">
        <v>88</v>
      </c>
      <c r="S1892" s="1" t="s">
        <v>5637</v>
      </c>
      <c r="T1892" s="1" t="s">
        <v>5640</v>
      </c>
      <c r="U1892" s="12" t="s">
        <v>5641</v>
      </c>
      <c r="W1892" s="1" t="s">
        <v>7798</v>
      </c>
      <c r="Y1892" s="1" t="s">
        <v>870</v>
      </c>
      <c r="Z1892" s="12" t="s">
        <v>7798</v>
      </c>
      <c r="AA1892" s="1" t="s">
        <v>7798</v>
      </c>
      <c r="AB1892" s="1" t="s">
        <v>7799</v>
      </c>
      <c r="AD1892" s="12" t="s">
        <v>7801</v>
      </c>
    </row>
    <row r="1893" hidden="1" spans="2:30">
      <c r="B1893" t="e">
        <f>VLOOKUP(G1893,Summary!B:B,1,FALSE)</f>
        <v>#N/A</v>
      </c>
      <c r="C1893" t="str">
        <f t="shared" si="29"/>
        <v>ROL</v>
      </c>
      <c r="D1893" s="12" t="s">
        <v>7802</v>
      </c>
      <c r="E1893" s="1" t="s">
        <v>7803</v>
      </c>
      <c r="F1893" s="12" t="s">
        <v>7804</v>
      </c>
      <c r="G1893" s="1" t="s">
        <v>7805</v>
      </c>
      <c r="H1893" s="12" t="s">
        <v>89</v>
      </c>
      <c r="I1893" s="1" t="s">
        <v>863</v>
      </c>
      <c r="J1893" s="1" t="s">
        <v>863</v>
      </c>
      <c r="K1893" s="1" t="s">
        <v>864</v>
      </c>
      <c r="L1893" s="1" t="s">
        <v>864</v>
      </c>
      <c r="M1893" s="1" t="s">
        <v>865</v>
      </c>
      <c r="N1893" s="1" t="s">
        <v>866</v>
      </c>
      <c r="O1893" s="1" t="s">
        <v>866</v>
      </c>
      <c r="P1893" s="12" t="s">
        <v>7806</v>
      </c>
      <c r="R1893" s="12" t="s">
        <v>88</v>
      </c>
      <c r="S1893" s="1" t="s">
        <v>5637</v>
      </c>
      <c r="T1893" s="1" t="s">
        <v>869</v>
      </c>
      <c r="U1893" s="12" t="s">
        <v>869</v>
      </c>
      <c r="W1893" s="1" t="s">
        <v>87</v>
      </c>
      <c r="Y1893" s="1" t="s">
        <v>87</v>
      </c>
      <c r="Z1893" s="12" t="s">
        <v>870</v>
      </c>
      <c r="AA1893" s="1" t="s">
        <v>870</v>
      </c>
      <c r="AB1893" s="1" t="s">
        <v>7807</v>
      </c>
      <c r="AD1893" s="12" t="s">
        <v>870</v>
      </c>
    </row>
    <row r="1894" hidden="1" spans="2:30">
      <c r="B1894" t="e">
        <f>VLOOKUP(G1894,Summary!B:B,1,FALSE)</f>
        <v>#N/A</v>
      </c>
      <c r="C1894" t="str">
        <f t="shared" si="29"/>
        <v>ROL</v>
      </c>
      <c r="D1894" s="12" t="s">
        <v>7802</v>
      </c>
      <c r="E1894" s="1" t="s">
        <v>7803</v>
      </c>
      <c r="F1894" s="12" t="s">
        <v>7808</v>
      </c>
      <c r="G1894" s="1" t="s">
        <v>7805</v>
      </c>
      <c r="H1894" s="12" t="s">
        <v>89</v>
      </c>
      <c r="I1894" s="1" t="s">
        <v>863</v>
      </c>
      <c r="J1894" s="1" t="s">
        <v>863</v>
      </c>
      <c r="K1894" s="1" t="s">
        <v>864</v>
      </c>
      <c r="L1894" s="1" t="s">
        <v>864</v>
      </c>
      <c r="M1894" s="1" t="s">
        <v>865</v>
      </c>
      <c r="N1894" s="1" t="s">
        <v>866</v>
      </c>
      <c r="O1894" s="1" t="s">
        <v>866</v>
      </c>
      <c r="P1894" s="12" t="s">
        <v>7806</v>
      </c>
      <c r="R1894" s="12" t="s">
        <v>88</v>
      </c>
      <c r="S1894" s="1" t="s">
        <v>5637</v>
      </c>
      <c r="T1894" s="1" t="s">
        <v>5640</v>
      </c>
      <c r="U1894" s="12" t="s">
        <v>5641</v>
      </c>
      <c r="W1894" s="1" t="s">
        <v>87</v>
      </c>
      <c r="Y1894" s="1" t="s">
        <v>870</v>
      </c>
      <c r="Z1894" s="12" t="s">
        <v>87</v>
      </c>
      <c r="AA1894" s="1" t="s">
        <v>87</v>
      </c>
      <c r="AB1894" s="1" t="s">
        <v>7807</v>
      </c>
      <c r="AD1894" s="12" t="s">
        <v>7809</v>
      </c>
    </row>
    <row r="1895" hidden="1" spans="2:30">
      <c r="B1895" t="e">
        <f>VLOOKUP(G1895,Summary!B:B,1,FALSE)</f>
        <v>#N/A</v>
      </c>
      <c r="C1895" t="str">
        <f t="shared" si="29"/>
        <v>ROL</v>
      </c>
      <c r="D1895" s="12" t="s">
        <v>7810</v>
      </c>
      <c r="E1895" s="1" t="s">
        <v>7811</v>
      </c>
      <c r="F1895" s="12" t="s">
        <v>7812</v>
      </c>
      <c r="G1895" s="1" t="s">
        <v>7813</v>
      </c>
      <c r="H1895" s="12" t="s">
        <v>470</v>
      </c>
      <c r="I1895" s="1" t="s">
        <v>863</v>
      </c>
      <c r="J1895" s="1" t="s">
        <v>863</v>
      </c>
      <c r="K1895" s="1" t="s">
        <v>864</v>
      </c>
      <c r="L1895" s="1" t="s">
        <v>864</v>
      </c>
      <c r="M1895" s="1" t="s">
        <v>865</v>
      </c>
      <c r="N1895" s="1" t="s">
        <v>866</v>
      </c>
      <c r="O1895" s="1" t="s">
        <v>866</v>
      </c>
      <c r="P1895" s="12" t="s">
        <v>7814</v>
      </c>
      <c r="R1895" s="12" t="s">
        <v>73</v>
      </c>
      <c r="S1895" s="1" t="s">
        <v>5637</v>
      </c>
      <c r="T1895" s="1" t="s">
        <v>869</v>
      </c>
      <c r="U1895" s="12" t="s">
        <v>869</v>
      </c>
      <c r="W1895" s="1" t="s">
        <v>108</v>
      </c>
      <c r="Y1895" s="1" t="s">
        <v>108</v>
      </c>
      <c r="Z1895" s="12" t="s">
        <v>870</v>
      </c>
      <c r="AA1895" s="1" t="s">
        <v>870</v>
      </c>
      <c r="AB1895" s="1" t="s">
        <v>7815</v>
      </c>
      <c r="AD1895" s="12" t="s">
        <v>870</v>
      </c>
    </row>
    <row r="1896" hidden="1" spans="2:30">
      <c r="B1896" t="e">
        <f>VLOOKUP(G1896,Summary!B:B,1,FALSE)</f>
        <v>#N/A</v>
      </c>
      <c r="C1896" t="str">
        <f t="shared" si="29"/>
        <v>ROL</v>
      </c>
      <c r="D1896" s="12" t="s">
        <v>7810</v>
      </c>
      <c r="E1896" s="1" t="s">
        <v>7811</v>
      </c>
      <c r="F1896" s="12" t="s">
        <v>7816</v>
      </c>
      <c r="G1896" s="1" t="s">
        <v>7813</v>
      </c>
      <c r="H1896" s="12" t="s">
        <v>470</v>
      </c>
      <c r="I1896" s="1" t="s">
        <v>863</v>
      </c>
      <c r="J1896" s="1" t="s">
        <v>863</v>
      </c>
      <c r="K1896" s="1" t="s">
        <v>864</v>
      </c>
      <c r="L1896" s="1" t="s">
        <v>864</v>
      </c>
      <c r="M1896" s="1" t="s">
        <v>865</v>
      </c>
      <c r="N1896" s="1" t="s">
        <v>866</v>
      </c>
      <c r="O1896" s="1" t="s">
        <v>866</v>
      </c>
      <c r="P1896" s="12" t="s">
        <v>7814</v>
      </c>
      <c r="R1896" s="12" t="s">
        <v>73</v>
      </c>
      <c r="S1896" s="1" t="s">
        <v>5637</v>
      </c>
      <c r="T1896" s="1" t="s">
        <v>5640</v>
      </c>
      <c r="U1896" s="12" t="s">
        <v>5641</v>
      </c>
      <c r="W1896" s="1" t="s">
        <v>108</v>
      </c>
      <c r="Y1896" s="1" t="s">
        <v>870</v>
      </c>
      <c r="Z1896" s="12" t="s">
        <v>108</v>
      </c>
      <c r="AA1896" s="1" t="s">
        <v>108</v>
      </c>
      <c r="AB1896" s="1" t="s">
        <v>7815</v>
      </c>
      <c r="AD1896" s="12" t="s">
        <v>7817</v>
      </c>
    </row>
    <row r="1897" hidden="1" spans="2:30">
      <c r="B1897" t="e">
        <f>VLOOKUP(G1897,Summary!B:B,1,FALSE)</f>
        <v>#N/A</v>
      </c>
      <c r="C1897" t="str">
        <f t="shared" si="29"/>
        <v>ROL</v>
      </c>
      <c r="D1897" s="12" t="s">
        <v>7818</v>
      </c>
      <c r="E1897" s="1" t="s">
        <v>7819</v>
      </c>
      <c r="F1897" s="12" t="s">
        <v>7820</v>
      </c>
      <c r="G1897" s="1" t="s">
        <v>7821</v>
      </c>
      <c r="H1897" s="12" t="s">
        <v>7822</v>
      </c>
      <c r="I1897" s="1" t="s">
        <v>863</v>
      </c>
      <c r="J1897" s="1" t="s">
        <v>863</v>
      </c>
      <c r="K1897" s="1" t="s">
        <v>864</v>
      </c>
      <c r="L1897" s="1" t="s">
        <v>864</v>
      </c>
      <c r="M1897" s="1" t="s">
        <v>865</v>
      </c>
      <c r="N1897" s="1" t="s">
        <v>866</v>
      </c>
      <c r="O1897" s="1" t="s">
        <v>866</v>
      </c>
      <c r="P1897" s="12" t="s">
        <v>7823</v>
      </c>
      <c r="R1897" s="12" t="s">
        <v>73</v>
      </c>
      <c r="S1897" s="1" t="s">
        <v>5637</v>
      </c>
      <c r="T1897" s="1" t="s">
        <v>869</v>
      </c>
      <c r="U1897" s="12" t="s">
        <v>869</v>
      </c>
      <c r="W1897" s="1" t="s">
        <v>87</v>
      </c>
      <c r="Y1897" s="1" t="s">
        <v>87</v>
      </c>
      <c r="Z1897" s="12" t="s">
        <v>870</v>
      </c>
      <c r="AA1897" s="1" t="s">
        <v>870</v>
      </c>
      <c r="AB1897" s="1" t="s">
        <v>7824</v>
      </c>
      <c r="AD1897" s="12" t="s">
        <v>870</v>
      </c>
    </row>
    <row r="1898" hidden="1" spans="2:30">
      <c r="B1898" t="e">
        <f>VLOOKUP(G1898,Summary!B:B,1,FALSE)</f>
        <v>#N/A</v>
      </c>
      <c r="C1898" t="str">
        <f t="shared" si="29"/>
        <v>ROL</v>
      </c>
      <c r="D1898" s="12" t="s">
        <v>7818</v>
      </c>
      <c r="E1898" s="1" t="s">
        <v>7819</v>
      </c>
      <c r="F1898" s="12" t="s">
        <v>7825</v>
      </c>
      <c r="G1898" s="1" t="s">
        <v>7821</v>
      </c>
      <c r="H1898" s="12" t="s">
        <v>7822</v>
      </c>
      <c r="I1898" s="1" t="s">
        <v>863</v>
      </c>
      <c r="J1898" s="1" t="s">
        <v>863</v>
      </c>
      <c r="K1898" s="1" t="s">
        <v>864</v>
      </c>
      <c r="L1898" s="1" t="s">
        <v>864</v>
      </c>
      <c r="M1898" s="1" t="s">
        <v>865</v>
      </c>
      <c r="N1898" s="1" t="s">
        <v>866</v>
      </c>
      <c r="O1898" s="1" t="s">
        <v>866</v>
      </c>
      <c r="P1898" s="12" t="s">
        <v>7823</v>
      </c>
      <c r="R1898" s="12" t="s">
        <v>73</v>
      </c>
      <c r="S1898" s="1" t="s">
        <v>5637</v>
      </c>
      <c r="T1898" s="1" t="s">
        <v>5640</v>
      </c>
      <c r="U1898" s="12" t="s">
        <v>5641</v>
      </c>
      <c r="W1898" s="1" t="s">
        <v>87</v>
      </c>
      <c r="Y1898" s="1" t="s">
        <v>870</v>
      </c>
      <c r="Z1898" s="12" t="s">
        <v>87</v>
      </c>
      <c r="AA1898" s="1" t="s">
        <v>87</v>
      </c>
      <c r="AB1898" s="1" t="s">
        <v>7824</v>
      </c>
      <c r="AD1898" s="12" t="s">
        <v>7826</v>
      </c>
    </row>
    <row r="1899" hidden="1" spans="2:30">
      <c r="B1899" t="e">
        <f>VLOOKUP(G1899,Summary!B:B,1,FALSE)</f>
        <v>#N/A</v>
      </c>
      <c r="C1899" t="str">
        <f t="shared" si="29"/>
        <v>ROL</v>
      </c>
      <c r="D1899" s="12" t="s">
        <v>7827</v>
      </c>
      <c r="E1899" s="1" t="s">
        <v>7828</v>
      </c>
      <c r="F1899" s="12" t="s">
        <v>7829</v>
      </c>
      <c r="G1899" s="1" t="s">
        <v>7830</v>
      </c>
      <c r="H1899" s="12" t="s">
        <v>7831</v>
      </c>
      <c r="I1899" s="1" t="s">
        <v>863</v>
      </c>
      <c r="J1899" s="1" t="s">
        <v>863</v>
      </c>
      <c r="K1899" s="1" t="s">
        <v>864</v>
      </c>
      <c r="L1899" s="1" t="s">
        <v>864</v>
      </c>
      <c r="M1899" s="1" t="s">
        <v>865</v>
      </c>
      <c r="N1899" s="1" t="s">
        <v>866</v>
      </c>
      <c r="O1899" s="1" t="s">
        <v>866</v>
      </c>
      <c r="P1899" s="12" t="s">
        <v>7832</v>
      </c>
      <c r="R1899" s="12" t="s">
        <v>73</v>
      </c>
      <c r="S1899" s="1" t="s">
        <v>5637</v>
      </c>
      <c r="T1899" s="1" t="s">
        <v>869</v>
      </c>
      <c r="U1899" s="12" t="s">
        <v>869</v>
      </c>
      <c r="W1899" s="1" t="s">
        <v>87</v>
      </c>
      <c r="Y1899" s="1" t="s">
        <v>87</v>
      </c>
      <c r="Z1899" s="12" t="s">
        <v>870</v>
      </c>
      <c r="AA1899" s="1" t="s">
        <v>870</v>
      </c>
      <c r="AB1899" s="1" t="s">
        <v>7833</v>
      </c>
      <c r="AD1899" s="12" t="s">
        <v>870</v>
      </c>
    </row>
    <row r="1900" hidden="1" spans="2:30">
      <c r="B1900" t="e">
        <f>VLOOKUP(G1900,Summary!B:B,1,FALSE)</f>
        <v>#N/A</v>
      </c>
      <c r="C1900" t="str">
        <f t="shared" si="29"/>
        <v>ROL</v>
      </c>
      <c r="D1900" s="12" t="s">
        <v>7827</v>
      </c>
      <c r="E1900" s="1" t="s">
        <v>7828</v>
      </c>
      <c r="F1900" s="12" t="s">
        <v>7834</v>
      </c>
      <c r="G1900" s="1" t="s">
        <v>7830</v>
      </c>
      <c r="H1900" s="12" t="s">
        <v>7831</v>
      </c>
      <c r="I1900" s="1" t="s">
        <v>863</v>
      </c>
      <c r="J1900" s="1" t="s">
        <v>863</v>
      </c>
      <c r="K1900" s="1" t="s">
        <v>864</v>
      </c>
      <c r="L1900" s="1" t="s">
        <v>864</v>
      </c>
      <c r="M1900" s="1" t="s">
        <v>865</v>
      </c>
      <c r="N1900" s="1" t="s">
        <v>866</v>
      </c>
      <c r="O1900" s="1" t="s">
        <v>866</v>
      </c>
      <c r="P1900" s="12" t="s">
        <v>7832</v>
      </c>
      <c r="R1900" s="12" t="s">
        <v>73</v>
      </c>
      <c r="S1900" s="1" t="s">
        <v>5637</v>
      </c>
      <c r="T1900" s="1" t="s">
        <v>5640</v>
      </c>
      <c r="U1900" s="12" t="s">
        <v>5641</v>
      </c>
      <c r="W1900" s="1" t="s">
        <v>87</v>
      </c>
      <c r="Y1900" s="1" t="s">
        <v>870</v>
      </c>
      <c r="Z1900" s="12" t="s">
        <v>87</v>
      </c>
      <c r="AA1900" s="1" t="s">
        <v>87</v>
      </c>
      <c r="AB1900" s="1" t="s">
        <v>7833</v>
      </c>
      <c r="AD1900" s="12" t="s">
        <v>7835</v>
      </c>
    </row>
    <row r="1901" hidden="1" spans="2:30">
      <c r="B1901" t="e">
        <f>VLOOKUP(G1901,Summary!B:B,1,FALSE)</f>
        <v>#N/A</v>
      </c>
      <c r="C1901" t="str">
        <f t="shared" si="29"/>
        <v>ROL</v>
      </c>
      <c r="D1901" s="12" t="s">
        <v>7836</v>
      </c>
      <c r="E1901" s="1" t="s">
        <v>7837</v>
      </c>
      <c r="F1901" s="12" t="s">
        <v>7838</v>
      </c>
      <c r="G1901" s="1" t="s">
        <v>7839</v>
      </c>
      <c r="H1901" s="12" t="s">
        <v>141</v>
      </c>
      <c r="I1901" s="1" t="s">
        <v>863</v>
      </c>
      <c r="J1901" s="1" t="s">
        <v>863</v>
      </c>
      <c r="K1901" s="1" t="s">
        <v>864</v>
      </c>
      <c r="L1901" s="1" t="s">
        <v>864</v>
      </c>
      <c r="M1901" s="1" t="s">
        <v>865</v>
      </c>
      <c r="N1901" s="1" t="s">
        <v>866</v>
      </c>
      <c r="O1901" s="1" t="s">
        <v>866</v>
      </c>
      <c r="P1901" s="12" t="s">
        <v>7840</v>
      </c>
      <c r="R1901" s="12" t="s">
        <v>88</v>
      </c>
      <c r="S1901" s="1" t="s">
        <v>5637</v>
      </c>
      <c r="T1901" s="1" t="s">
        <v>869</v>
      </c>
      <c r="U1901" s="12" t="s">
        <v>869</v>
      </c>
      <c r="W1901" s="1" t="s">
        <v>281</v>
      </c>
      <c r="Y1901" s="1" t="s">
        <v>281</v>
      </c>
      <c r="Z1901" s="12" t="s">
        <v>870</v>
      </c>
      <c r="AA1901" s="1" t="s">
        <v>870</v>
      </c>
      <c r="AB1901" s="1" t="s">
        <v>7075</v>
      </c>
      <c r="AD1901" s="12" t="s">
        <v>870</v>
      </c>
    </row>
    <row r="1902" hidden="1" spans="2:30">
      <c r="B1902" t="e">
        <f>VLOOKUP(G1902,Summary!B:B,1,FALSE)</f>
        <v>#N/A</v>
      </c>
      <c r="C1902" t="str">
        <f t="shared" si="29"/>
        <v>ROL</v>
      </c>
      <c r="D1902" s="12" t="s">
        <v>7836</v>
      </c>
      <c r="E1902" s="1" t="s">
        <v>7837</v>
      </c>
      <c r="F1902" s="12" t="s">
        <v>7841</v>
      </c>
      <c r="G1902" s="1" t="s">
        <v>7839</v>
      </c>
      <c r="H1902" s="12" t="s">
        <v>141</v>
      </c>
      <c r="I1902" s="1" t="s">
        <v>863</v>
      </c>
      <c r="J1902" s="1" t="s">
        <v>863</v>
      </c>
      <c r="K1902" s="1" t="s">
        <v>864</v>
      </c>
      <c r="L1902" s="1" t="s">
        <v>864</v>
      </c>
      <c r="M1902" s="1" t="s">
        <v>865</v>
      </c>
      <c r="N1902" s="1" t="s">
        <v>866</v>
      </c>
      <c r="O1902" s="1" t="s">
        <v>866</v>
      </c>
      <c r="P1902" s="12" t="s">
        <v>7840</v>
      </c>
      <c r="R1902" s="12" t="s">
        <v>88</v>
      </c>
      <c r="S1902" s="1" t="s">
        <v>5637</v>
      </c>
      <c r="T1902" s="1" t="s">
        <v>5640</v>
      </c>
      <c r="U1902" s="12" t="s">
        <v>5641</v>
      </c>
      <c r="W1902" s="1" t="s">
        <v>281</v>
      </c>
      <c r="Y1902" s="1" t="s">
        <v>870</v>
      </c>
      <c r="Z1902" s="12" t="s">
        <v>281</v>
      </c>
      <c r="AA1902" s="1" t="s">
        <v>281</v>
      </c>
      <c r="AB1902" s="1" t="s">
        <v>7075</v>
      </c>
      <c r="AD1902" s="12" t="s">
        <v>7077</v>
      </c>
    </row>
    <row r="1903" hidden="1" spans="2:30">
      <c r="B1903" t="e">
        <f>VLOOKUP(G1903,Summary!B:B,1,FALSE)</f>
        <v>#N/A</v>
      </c>
      <c r="C1903" t="str">
        <f t="shared" si="29"/>
        <v>ROL</v>
      </c>
      <c r="D1903" s="12" t="s">
        <v>7842</v>
      </c>
      <c r="E1903" s="1" t="s">
        <v>7843</v>
      </c>
      <c r="F1903" s="12" t="s">
        <v>7844</v>
      </c>
      <c r="G1903" s="1" t="s">
        <v>7845</v>
      </c>
      <c r="H1903" s="12" t="s">
        <v>7065</v>
      </c>
      <c r="I1903" s="1" t="s">
        <v>863</v>
      </c>
      <c r="J1903" s="1" t="s">
        <v>863</v>
      </c>
      <c r="K1903" s="1" t="s">
        <v>864</v>
      </c>
      <c r="L1903" s="1" t="s">
        <v>864</v>
      </c>
      <c r="M1903" s="1" t="s">
        <v>865</v>
      </c>
      <c r="N1903" s="1" t="s">
        <v>866</v>
      </c>
      <c r="O1903" s="1" t="s">
        <v>866</v>
      </c>
      <c r="P1903" s="12" t="s">
        <v>7846</v>
      </c>
      <c r="R1903" s="12" t="s">
        <v>73</v>
      </c>
      <c r="S1903" s="1" t="s">
        <v>5637</v>
      </c>
      <c r="T1903" s="1" t="s">
        <v>869</v>
      </c>
      <c r="U1903" s="12" t="s">
        <v>869</v>
      </c>
      <c r="W1903" s="1" t="s">
        <v>287</v>
      </c>
      <c r="Y1903" s="1" t="s">
        <v>287</v>
      </c>
      <c r="Z1903" s="12" t="s">
        <v>870</v>
      </c>
      <c r="AA1903" s="1" t="s">
        <v>870</v>
      </c>
      <c r="AB1903" s="1" t="s">
        <v>7847</v>
      </c>
      <c r="AD1903" s="12" t="s">
        <v>870</v>
      </c>
    </row>
    <row r="1904" hidden="1" spans="2:30">
      <c r="B1904" t="e">
        <f>VLOOKUP(G1904,Summary!B:B,1,FALSE)</f>
        <v>#N/A</v>
      </c>
      <c r="C1904" t="str">
        <f t="shared" si="29"/>
        <v>ROL</v>
      </c>
      <c r="D1904" s="12" t="s">
        <v>7842</v>
      </c>
      <c r="E1904" s="1" t="s">
        <v>7843</v>
      </c>
      <c r="F1904" s="12" t="s">
        <v>7848</v>
      </c>
      <c r="G1904" s="1" t="s">
        <v>7845</v>
      </c>
      <c r="H1904" s="12" t="s">
        <v>7065</v>
      </c>
      <c r="I1904" s="1" t="s">
        <v>863</v>
      </c>
      <c r="J1904" s="1" t="s">
        <v>863</v>
      </c>
      <c r="K1904" s="1" t="s">
        <v>864</v>
      </c>
      <c r="L1904" s="1" t="s">
        <v>864</v>
      </c>
      <c r="M1904" s="1" t="s">
        <v>865</v>
      </c>
      <c r="N1904" s="1" t="s">
        <v>866</v>
      </c>
      <c r="O1904" s="1" t="s">
        <v>866</v>
      </c>
      <c r="P1904" s="12" t="s">
        <v>7846</v>
      </c>
      <c r="R1904" s="12" t="s">
        <v>73</v>
      </c>
      <c r="S1904" s="1" t="s">
        <v>5637</v>
      </c>
      <c r="T1904" s="1" t="s">
        <v>5640</v>
      </c>
      <c r="U1904" s="12" t="s">
        <v>5641</v>
      </c>
      <c r="W1904" s="1" t="s">
        <v>287</v>
      </c>
      <c r="Y1904" s="1" t="s">
        <v>870</v>
      </c>
      <c r="Z1904" s="12" t="s">
        <v>287</v>
      </c>
      <c r="AA1904" s="1" t="s">
        <v>287</v>
      </c>
      <c r="AB1904" s="1" t="s">
        <v>7847</v>
      </c>
      <c r="AD1904" s="12" t="s">
        <v>5081</v>
      </c>
    </row>
    <row r="1905" hidden="1" spans="2:30">
      <c r="B1905" t="e">
        <f>VLOOKUP(G1905,Summary!B:B,1,FALSE)</f>
        <v>#N/A</v>
      </c>
      <c r="C1905" t="str">
        <f t="shared" si="29"/>
        <v>ROL</v>
      </c>
      <c r="D1905" s="12" t="s">
        <v>7849</v>
      </c>
      <c r="E1905" s="1" t="s">
        <v>7850</v>
      </c>
      <c r="F1905" s="12" t="s">
        <v>7851</v>
      </c>
      <c r="G1905" s="1" t="s">
        <v>7852</v>
      </c>
      <c r="H1905" s="12" t="s">
        <v>7853</v>
      </c>
      <c r="I1905" s="1" t="s">
        <v>863</v>
      </c>
      <c r="J1905" s="1" t="s">
        <v>863</v>
      </c>
      <c r="K1905" s="1" t="s">
        <v>864</v>
      </c>
      <c r="L1905" s="1" t="s">
        <v>864</v>
      </c>
      <c r="M1905" s="1" t="s">
        <v>865</v>
      </c>
      <c r="N1905" s="1" t="s">
        <v>866</v>
      </c>
      <c r="O1905" s="1" t="s">
        <v>866</v>
      </c>
      <c r="P1905" s="12" t="s">
        <v>7854</v>
      </c>
      <c r="R1905" s="12" t="s">
        <v>73</v>
      </c>
      <c r="S1905" s="1" t="s">
        <v>5637</v>
      </c>
      <c r="T1905" s="1" t="s">
        <v>869</v>
      </c>
      <c r="U1905" s="12" t="s">
        <v>869</v>
      </c>
      <c r="W1905" s="1" t="s">
        <v>108</v>
      </c>
      <c r="Y1905" s="1" t="s">
        <v>108</v>
      </c>
      <c r="Z1905" s="12" t="s">
        <v>870</v>
      </c>
      <c r="AA1905" s="1" t="s">
        <v>870</v>
      </c>
      <c r="AB1905" s="1" t="s">
        <v>7855</v>
      </c>
      <c r="AD1905" s="12" t="s">
        <v>870</v>
      </c>
    </row>
    <row r="1906" hidden="1" spans="2:30">
      <c r="B1906" t="e">
        <f>VLOOKUP(G1906,Summary!B:B,1,FALSE)</f>
        <v>#N/A</v>
      </c>
      <c r="C1906" t="str">
        <f t="shared" si="29"/>
        <v>ROL</v>
      </c>
      <c r="D1906" s="12" t="s">
        <v>7849</v>
      </c>
      <c r="E1906" s="1" t="s">
        <v>7850</v>
      </c>
      <c r="F1906" s="12" t="s">
        <v>7856</v>
      </c>
      <c r="G1906" s="1" t="s">
        <v>7852</v>
      </c>
      <c r="H1906" s="12" t="s">
        <v>7853</v>
      </c>
      <c r="I1906" s="1" t="s">
        <v>863</v>
      </c>
      <c r="J1906" s="1" t="s">
        <v>863</v>
      </c>
      <c r="K1906" s="1" t="s">
        <v>864</v>
      </c>
      <c r="L1906" s="1" t="s">
        <v>864</v>
      </c>
      <c r="M1906" s="1" t="s">
        <v>865</v>
      </c>
      <c r="N1906" s="1" t="s">
        <v>866</v>
      </c>
      <c r="O1906" s="1" t="s">
        <v>866</v>
      </c>
      <c r="P1906" s="12" t="s">
        <v>7854</v>
      </c>
      <c r="R1906" s="12" t="s">
        <v>73</v>
      </c>
      <c r="S1906" s="1" t="s">
        <v>5637</v>
      </c>
      <c r="T1906" s="1" t="s">
        <v>5640</v>
      </c>
      <c r="U1906" s="12" t="s">
        <v>5641</v>
      </c>
      <c r="W1906" s="1" t="s">
        <v>108</v>
      </c>
      <c r="Y1906" s="1" t="s">
        <v>870</v>
      </c>
      <c r="Z1906" s="12" t="s">
        <v>108</v>
      </c>
      <c r="AA1906" s="1" t="s">
        <v>108</v>
      </c>
      <c r="AB1906" s="1" t="s">
        <v>7855</v>
      </c>
      <c r="AD1906" s="12" t="s">
        <v>7857</v>
      </c>
    </row>
    <row r="1907" hidden="1" spans="2:30">
      <c r="B1907" t="e">
        <f>VLOOKUP(G1907,Summary!B:B,1,FALSE)</f>
        <v>#N/A</v>
      </c>
      <c r="C1907" t="str">
        <f t="shared" si="29"/>
        <v>ROL</v>
      </c>
      <c r="D1907" s="12" t="s">
        <v>7858</v>
      </c>
      <c r="E1907" s="1" t="s">
        <v>7859</v>
      </c>
      <c r="F1907" s="12" t="s">
        <v>7860</v>
      </c>
      <c r="G1907" s="1" t="s">
        <v>7861</v>
      </c>
      <c r="H1907" s="12" t="s">
        <v>95</v>
      </c>
      <c r="I1907" s="1" t="s">
        <v>863</v>
      </c>
      <c r="J1907" s="1" t="s">
        <v>863</v>
      </c>
      <c r="K1907" s="1" t="s">
        <v>864</v>
      </c>
      <c r="L1907" s="1" t="s">
        <v>864</v>
      </c>
      <c r="M1907" s="1" t="s">
        <v>865</v>
      </c>
      <c r="N1907" s="1" t="s">
        <v>866</v>
      </c>
      <c r="O1907" s="1" t="s">
        <v>866</v>
      </c>
      <c r="P1907" s="12" t="s">
        <v>7862</v>
      </c>
      <c r="R1907" s="12" t="s">
        <v>88</v>
      </c>
      <c r="S1907" s="1" t="s">
        <v>5637</v>
      </c>
      <c r="T1907" s="1" t="s">
        <v>869</v>
      </c>
      <c r="U1907" s="12" t="s">
        <v>869</v>
      </c>
      <c r="W1907" s="1" t="s">
        <v>87</v>
      </c>
      <c r="Y1907" s="1" t="s">
        <v>87</v>
      </c>
      <c r="Z1907" s="12" t="s">
        <v>870</v>
      </c>
      <c r="AA1907" s="1" t="s">
        <v>870</v>
      </c>
      <c r="AB1907" s="1" t="s">
        <v>7863</v>
      </c>
      <c r="AD1907" s="12" t="s">
        <v>870</v>
      </c>
    </row>
    <row r="1908" hidden="1" spans="2:30">
      <c r="B1908" t="e">
        <f>VLOOKUP(G1908,Summary!B:B,1,FALSE)</f>
        <v>#N/A</v>
      </c>
      <c r="C1908" t="str">
        <f t="shared" si="29"/>
        <v>ROL</v>
      </c>
      <c r="D1908" s="12" t="s">
        <v>7858</v>
      </c>
      <c r="E1908" s="1" t="s">
        <v>7859</v>
      </c>
      <c r="F1908" s="12" t="s">
        <v>7864</v>
      </c>
      <c r="G1908" s="1" t="s">
        <v>7861</v>
      </c>
      <c r="H1908" s="12" t="s">
        <v>95</v>
      </c>
      <c r="I1908" s="1" t="s">
        <v>863</v>
      </c>
      <c r="J1908" s="1" t="s">
        <v>863</v>
      </c>
      <c r="K1908" s="1" t="s">
        <v>864</v>
      </c>
      <c r="L1908" s="1" t="s">
        <v>864</v>
      </c>
      <c r="M1908" s="1" t="s">
        <v>865</v>
      </c>
      <c r="N1908" s="1" t="s">
        <v>866</v>
      </c>
      <c r="O1908" s="1" t="s">
        <v>866</v>
      </c>
      <c r="P1908" s="12" t="s">
        <v>7862</v>
      </c>
      <c r="R1908" s="12" t="s">
        <v>88</v>
      </c>
      <c r="S1908" s="1" t="s">
        <v>5637</v>
      </c>
      <c r="T1908" s="1" t="s">
        <v>5640</v>
      </c>
      <c r="U1908" s="12" t="s">
        <v>5641</v>
      </c>
      <c r="W1908" s="1" t="s">
        <v>87</v>
      </c>
      <c r="Y1908" s="1" t="s">
        <v>870</v>
      </c>
      <c r="Z1908" s="12" t="s">
        <v>87</v>
      </c>
      <c r="AA1908" s="1" t="s">
        <v>87</v>
      </c>
      <c r="AB1908" s="1" t="s">
        <v>7863</v>
      </c>
      <c r="AD1908" s="12" t="s">
        <v>7865</v>
      </c>
    </row>
    <row r="1909" hidden="1" spans="2:30">
      <c r="B1909" t="e">
        <f>VLOOKUP(G1909,Summary!B:B,1,FALSE)</f>
        <v>#N/A</v>
      </c>
      <c r="C1909" t="str">
        <f t="shared" si="29"/>
        <v>ROL</v>
      </c>
      <c r="D1909" s="12" t="s">
        <v>7866</v>
      </c>
      <c r="E1909" s="1" t="s">
        <v>7867</v>
      </c>
      <c r="F1909" s="12" t="s">
        <v>7868</v>
      </c>
      <c r="G1909" s="1" t="s">
        <v>7869</v>
      </c>
      <c r="H1909" s="12" t="s">
        <v>7870</v>
      </c>
      <c r="I1909" s="1" t="s">
        <v>863</v>
      </c>
      <c r="J1909" s="1" t="s">
        <v>863</v>
      </c>
      <c r="K1909" s="1" t="s">
        <v>864</v>
      </c>
      <c r="L1909" s="1" t="s">
        <v>864</v>
      </c>
      <c r="M1909" s="1" t="s">
        <v>865</v>
      </c>
      <c r="N1909" s="1" t="s">
        <v>866</v>
      </c>
      <c r="O1909" s="1" t="s">
        <v>866</v>
      </c>
      <c r="P1909" s="12" t="s">
        <v>7871</v>
      </c>
      <c r="R1909" s="12" t="s">
        <v>88</v>
      </c>
      <c r="S1909" s="1" t="s">
        <v>5637</v>
      </c>
      <c r="T1909" s="1" t="s">
        <v>869</v>
      </c>
      <c r="U1909" s="12" t="s">
        <v>869</v>
      </c>
      <c r="W1909" s="1" t="s">
        <v>147</v>
      </c>
      <c r="Y1909" s="1" t="s">
        <v>147</v>
      </c>
      <c r="Z1909" s="12" t="s">
        <v>870</v>
      </c>
      <c r="AA1909" s="1" t="s">
        <v>870</v>
      </c>
      <c r="AB1909" s="1" t="s">
        <v>7872</v>
      </c>
      <c r="AD1909" s="12" t="s">
        <v>870</v>
      </c>
    </row>
    <row r="1910" hidden="1" spans="2:30">
      <c r="B1910" t="e">
        <f>VLOOKUP(G1910,Summary!B:B,1,FALSE)</f>
        <v>#N/A</v>
      </c>
      <c r="C1910" t="str">
        <f t="shared" si="29"/>
        <v>ROL</v>
      </c>
      <c r="D1910" s="12" t="s">
        <v>7866</v>
      </c>
      <c r="E1910" s="1" t="s">
        <v>7867</v>
      </c>
      <c r="F1910" s="12" t="s">
        <v>7873</v>
      </c>
      <c r="G1910" s="1" t="s">
        <v>7869</v>
      </c>
      <c r="H1910" s="12" t="s">
        <v>7870</v>
      </c>
      <c r="I1910" s="1" t="s">
        <v>863</v>
      </c>
      <c r="J1910" s="1" t="s">
        <v>863</v>
      </c>
      <c r="K1910" s="1" t="s">
        <v>864</v>
      </c>
      <c r="L1910" s="1" t="s">
        <v>864</v>
      </c>
      <c r="M1910" s="1" t="s">
        <v>865</v>
      </c>
      <c r="N1910" s="1" t="s">
        <v>866</v>
      </c>
      <c r="O1910" s="1" t="s">
        <v>866</v>
      </c>
      <c r="P1910" s="12" t="s">
        <v>7871</v>
      </c>
      <c r="R1910" s="12" t="s">
        <v>88</v>
      </c>
      <c r="S1910" s="1" t="s">
        <v>5637</v>
      </c>
      <c r="T1910" s="1" t="s">
        <v>5640</v>
      </c>
      <c r="U1910" s="12" t="s">
        <v>5641</v>
      </c>
      <c r="W1910" s="1" t="s">
        <v>147</v>
      </c>
      <c r="Y1910" s="1" t="s">
        <v>870</v>
      </c>
      <c r="Z1910" s="12" t="s">
        <v>147</v>
      </c>
      <c r="AA1910" s="1" t="s">
        <v>147</v>
      </c>
      <c r="AB1910" s="1" t="s">
        <v>7872</v>
      </c>
      <c r="AD1910" s="12" t="s">
        <v>7874</v>
      </c>
    </row>
    <row r="1911" hidden="1" spans="2:30">
      <c r="B1911" t="e">
        <f>VLOOKUP(G1911,Summary!B:B,1,FALSE)</f>
        <v>#N/A</v>
      </c>
      <c r="C1911" t="str">
        <f t="shared" si="29"/>
        <v>ROL</v>
      </c>
      <c r="D1911" s="12" t="s">
        <v>7875</v>
      </c>
      <c r="E1911" s="1" t="s">
        <v>7876</v>
      </c>
      <c r="F1911" s="12" t="s">
        <v>7877</v>
      </c>
      <c r="G1911" s="1" t="s">
        <v>7878</v>
      </c>
      <c r="H1911" s="12" t="s">
        <v>74</v>
      </c>
      <c r="I1911" s="1" t="s">
        <v>863</v>
      </c>
      <c r="J1911" s="1" t="s">
        <v>863</v>
      </c>
      <c r="K1911" s="1" t="s">
        <v>864</v>
      </c>
      <c r="L1911" s="1" t="s">
        <v>864</v>
      </c>
      <c r="M1911" s="1" t="s">
        <v>865</v>
      </c>
      <c r="N1911" s="1" t="s">
        <v>866</v>
      </c>
      <c r="O1911" s="1" t="s">
        <v>866</v>
      </c>
      <c r="P1911" s="12" t="s">
        <v>7879</v>
      </c>
      <c r="R1911" s="12" t="s">
        <v>73</v>
      </c>
      <c r="S1911" s="1" t="s">
        <v>5637</v>
      </c>
      <c r="T1911" s="1" t="s">
        <v>869</v>
      </c>
      <c r="U1911" s="12" t="s">
        <v>869</v>
      </c>
      <c r="W1911" s="1" t="s">
        <v>87</v>
      </c>
      <c r="Y1911" s="1" t="s">
        <v>87</v>
      </c>
      <c r="Z1911" s="12" t="s">
        <v>870</v>
      </c>
      <c r="AA1911" s="1" t="s">
        <v>870</v>
      </c>
      <c r="AB1911" s="1" t="s">
        <v>76</v>
      </c>
      <c r="AD1911" s="12" t="s">
        <v>870</v>
      </c>
    </row>
    <row r="1912" hidden="1" spans="2:30">
      <c r="B1912" t="e">
        <f>VLOOKUP(G1912,Summary!B:B,1,FALSE)</f>
        <v>#N/A</v>
      </c>
      <c r="C1912" t="str">
        <f t="shared" si="29"/>
        <v>ROL</v>
      </c>
      <c r="D1912" s="12" t="s">
        <v>7875</v>
      </c>
      <c r="E1912" s="1" t="s">
        <v>7876</v>
      </c>
      <c r="F1912" s="12" t="s">
        <v>7880</v>
      </c>
      <c r="G1912" s="1" t="s">
        <v>7878</v>
      </c>
      <c r="H1912" s="12" t="s">
        <v>74</v>
      </c>
      <c r="I1912" s="1" t="s">
        <v>863</v>
      </c>
      <c r="J1912" s="1" t="s">
        <v>863</v>
      </c>
      <c r="K1912" s="1" t="s">
        <v>864</v>
      </c>
      <c r="L1912" s="1" t="s">
        <v>864</v>
      </c>
      <c r="M1912" s="1" t="s">
        <v>865</v>
      </c>
      <c r="N1912" s="1" t="s">
        <v>866</v>
      </c>
      <c r="O1912" s="1" t="s">
        <v>866</v>
      </c>
      <c r="P1912" s="12" t="s">
        <v>7879</v>
      </c>
      <c r="R1912" s="12" t="s">
        <v>73</v>
      </c>
      <c r="S1912" s="1" t="s">
        <v>5637</v>
      </c>
      <c r="T1912" s="1" t="s">
        <v>5640</v>
      </c>
      <c r="U1912" s="12" t="s">
        <v>5641</v>
      </c>
      <c r="W1912" s="1" t="s">
        <v>87</v>
      </c>
      <c r="Y1912" s="1" t="s">
        <v>870</v>
      </c>
      <c r="Z1912" s="12" t="s">
        <v>87</v>
      </c>
      <c r="AA1912" s="1" t="s">
        <v>87</v>
      </c>
      <c r="AB1912" s="1" t="s">
        <v>76</v>
      </c>
      <c r="AD1912" s="12" t="s">
        <v>7881</v>
      </c>
    </row>
    <row r="1913" hidden="1" spans="2:30">
      <c r="B1913" t="e">
        <f>VLOOKUP(G1913,Summary!B:B,1,FALSE)</f>
        <v>#N/A</v>
      </c>
      <c r="C1913" t="str">
        <f t="shared" si="29"/>
        <v>ROL</v>
      </c>
      <c r="D1913" s="12" t="s">
        <v>7882</v>
      </c>
      <c r="E1913" s="1" t="s">
        <v>7883</v>
      </c>
      <c r="F1913" s="12" t="s">
        <v>7884</v>
      </c>
      <c r="G1913" s="1" t="s">
        <v>7885</v>
      </c>
      <c r="H1913" s="12" t="s">
        <v>252</v>
      </c>
      <c r="I1913" s="1" t="s">
        <v>863</v>
      </c>
      <c r="J1913" s="1" t="s">
        <v>863</v>
      </c>
      <c r="K1913" s="1" t="s">
        <v>864</v>
      </c>
      <c r="L1913" s="1" t="s">
        <v>864</v>
      </c>
      <c r="M1913" s="1" t="s">
        <v>865</v>
      </c>
      <c r="N1913" s="1" t="s">
        <v>866</v>
      </c>
      <c r="O1913" s="1" t="s">
        <v>866</v>
      </c>
      <c r="P1913" s="12" t="s">
        <v>7886</v>
      </c>
      <c r="R1913" s="12" t="s">
        <v>88</v>
      </c>
      <c r="S1913" s="1" t="s">
        <v>5637</v>
      </c>
      <c r="T1913" s="1" t="s">
        <v>869</v>
      </c>
      <c r="U1913" s="12" t="s">
        <v>869</v>
      </c>
      <c r="W1913" s="1" t="s">
        <v>127</v>
      </c>
      <c r="Y1913" s="1" t="s">
        <v>127</v>
      </c>
      <c r="Z1913" s="12" t="s">
        <v>870</v>
      </c>
      <c r="AA1913" s="1" t="s">
        <v>870</v>
      </c>
      <c r="AB1913" s="1" t="s">
        <v>7887</v>
      </c>
      <c r="AD1913" s="12" t="s">
        <v>870</v>
      </c>
    </row>
    <row r="1914" hidden="1" spans="2:30">
      <c r="B1914" t="e">
        <f>VLOOKUP(G1914,Summary!B:B,1,FALSE)</f>
        <v>#N/A</v>
      </c>
      <c r="C1914" t="str">
        <f t="shared" si="29"/>
        <v>ROL</v>
      </c>
      <c r="D1914" s="12" t="s">
        <v>7882</v>
      </c>
      <c r="E1914" s="1" t="s">
        <v>7883</v>
      </c>
      <c r="F1914" s="12" t="s">
        <v>7888</v>
      </c>
      <c r="G1914" s="1" t="s">
        <v>7885</v>
      </c>
      <c r="H1914" s="12" t="s">
        <v>252</v>
      </c>
      <c r="I1914" s="1" t="s">
        <v>863</v>
      </c>
      <c r="J1914" s="1" t="s">
        <v>863</v>
      </c>
      <c r="K1914" s="1" t="s">
        <v>864</v>
      </c>
      <c r="L1914" s="1" t="s">
        <v>864</v>
      </c>
      <c r="M1914" s="1" t="s">
        <v>865</v>
      </c>
      <c r="N1914" s="1" t="s">
        <v>866</v>
      </c>
      <c r="O1914" s="1" t="s">
        <v>866</v>
      </c>
      <c r="P1914" s="12" t="s">
        <v>7886</v>
      </c>
      <c r="R1914" s="12" t="s">
        <v>88</v>
      </c>
      <c r="S1914" s="1" t="s">
        <v>5637</v>
      </c>
      <c r="T1914" s="1" t="s">
        <v>5640</v>
      </c>
      <c r="U1914" s="12" t="s">
        <v>5641</v>
      </c>
      <c r="W1914" s="1" t="s">
        <v>127</v>
      </c>
      <c r="Y1914" s="1" t="s">
        <v>870</v>
      </c>
      <c r="Z1914" s="12" t="s">
        <v>127</v>
      </c>
      <c r="AA1914" s="1" t="s">
        <v>127</v>
      </c>
      <c r="AB1914" s="1" t="s">
        <v>7887</v>
      </c>
      <c r="AD1914" s="12" t="s">
        <v>7889</v>
      </c>
    </row>
    <row r="1915" hidden="1" spans="2:30">
      <c r="B1915" t="e">
        <f>VLOOKUP(G1915,Summary!B:B,1,FALSE)</f>
        <v>#N/A</v>
      </c>
      <c r="C1915" t="str">
        <f t="shared" ref="C1915:C1978" si="30">MID(H1915,6,3)</f>
        <v>ROL</v>
      </c>
      <c r="D1915" s="12" t="s">
        <v>7890</v>
      </c>
      <c r="E1915" s="1" t="s">
        <v>7891</v>
      </c>
      <c r="F1915" s="12" t="s">
        <v>7892</v>
      </c>
      <c r="G1915" s="1" t="s">
        <v>7893</v>
      </c>
      <c r="H1915" s="12" t="s">
        <v>692</v>
      </c>
      <c r="I1915" s="1" t="s">
        <v>863</v>
      </c>
      <c r="J1915" s="1" t="s">
        <v>863</v>
      </c>
      <c r="K1915" s="1" t="s">
        <v>864</v>
      </c>
      <c r="L1915" s="1" t="s">
        <v>864</v>
      </c>
      <c r="M1915" s="1" t="s">
        <v>865</v>
      </c>
      <c r="N1915" s="1" t="s">
        <v>866</v>
      </c>
      <c r="O1915" s="1" t="s">
        <v>866</v>
      </c>
      <c r="P1915" s="12" t="s">
        <v>7894</v>
      </c>
      <c r="R1915" s="12" t="s">
        <v>88</v>
      </c>
      <c r="S1915" s="1" t="s">
        <v>5637</v>
      </c>
      <c r="T1915" s="1" t="s">
        <v>869</v>
      </c>
      <c r="U1915" s="12" t="s">
        <v>869</v>
      </c>
      <c r="W1915" s="1" t="s">
        <v>147</v>
      </c>
      <c r="Y1915" s="1" t="s">
        <v>147</v>
      </c>
      <c r="Z1915" s="12" t="s">
        <v>870</v>
      </c>
      <c r="AA1915" s="1" t="s">
        <v>870</v>
      </c>
      <c r="AB1915" s="1" t="s">
        <v>7895</v>
      </c>
      <c r="AD1915" s="12" t="s">
        <v>870</v>
      </c>
    </row>
    <row r="1916" hidden="1" spans="2:30">
      <c r="B1916" t="e">
        <f>VLOOKUP(G1916,Summary!B:B,1,FALSE)</f>
        <v>#N/A</v>
      </c>
      <c r="C1916" t="str">
        <f t="shared" si="30"/>
        <v>ROL</v>
      </c>
      <c r="D1916" s="12" t="s">
        <v>7890</v>
      </c>
      <c r="E1916" s="1" t="s">
        <v>7891</v>
      </c>
      <c r="F1916" s="12" t="s">
        <v>7896</v>
      </c>
      <c r="G1916" s="1" t="s">
        <v>7893</v>
      </c>
      <c r="H1916" s="12" t="s">
        <v>692</v>
      </c>
      <c r="I1916" s="1" t="s">
        <v>863</v>
      </c>
      <c r="J1916" s="1" t="s">
        <v>863</v>
      </c>
      <c r="K1916" s="1" t="s">
        <v>864</v>
      </c>
      <c r="L1916" s="1" t="s">
        <v>864</v>
      </c>
      <c r="M1916" s="1" t="s">
        <v>865</v>
      </c>
      <c r="N1916" s="1" t="s">
        <v>866</v>
      </c>
      <c r="O1916" s="1" t="s">
        <v>866</v>
      </c>
      <c r="P1916" s="12" t="s">
        <v>7894</v>
      </c>
      <c r="R1916" s="12" t="s">
        <v>88</v>
      </c>
      <c r="S1916" s="1" t="s">
        <v>5637</v>
      </c>
      <c r="T1916" s="1" t="s">
        <v>5640</v>
      </c>
      <c r="U1916" s="12" t="s">
        <v>5641</v>
      </c>
      <c r="W1916" s="1" t="s">
        <v>147</v>
      </c>
      <c r="Y1916" s="1" t="s">
        <v>870</v>
      </c>
      <c r="Z1916" s="12" t="s">
        <v>147</v>
      </c>
      <c r="AA1916" s="1" t="s">
        <v>147</v>
      </c>
      <c r="AB1916" s="1" t="s">
        <v>7895</v>
      </c>
      <c r="AD1916" s="12" t="s">
        <v>1842</v>
      </c>
    </row>
    <row r="1917" hidden="1" spans="2:30">
      <c r="B1917" t="e">
        <f>VLOOKUP(G1917,Summary!B:B,1,FALSE)</f>
        <v>#N/A</v>
      </c>
      <c r="C1917" t="str">
        <f t="shared" si="30"/>
        <v>ROL</v>
      </c>
      <c r="D1917" s="12" t="s">
        <v>7897</v>
      </c>
      <c r="E1917" s="1" t="s">
        <v>7898</v>
      </c>
      <c r="F1917" s="12" t="s">
        <v>7899</v>
      </c>
      <c r="G1917" s="1" t="s">
        <v>7900</v>
      </c>
      <c r="H1917" s="12" t="s">
        <v>7901</v>
      </c>
      <c r="I1917" s="1" t="s">
        <v>863</v>
      </c>
      <c r="J1917" s="1" t="s">
        <v>863</v>
      </c>
      <c r="K1917" s="1" t="s">
        <v>864</v>
      </c>
      <c r="L1917" s="1" t="s">
        <v>864</v>
      </c>
      <c r="M1917" s="1" t="s">
        <v>865</v>
      </c>
      <c r="N1917" s="1" t="s">
        <v>866</v>
      </c>
      <c r="O1917" s="1" t="s">
        <v>866</v>
      </c>
      <c r="P1917" s="12" t="s">
        <v>7902</v>
      </c>
      <c r="R1917" s="12" t="s">
        <v>88</v>
      </c>
      <c r="S1917" s="1" t="s">
        <v>5637</v>
      </c>
      <c r="T1917" s="1" t="s">
        <v>869</v>
      </c>
      <c r="U1917" s="12" t="s">
        <v>869</v>
      </c>
      <c r="W1917" s="1" t="s">
        <v>108</v>
      </c>
      <c r="Y1917" s="1" t="s">
        <v>108</v>
      </c>
      <c r="Z1917" s="12" t="s">
        <v>870</v>
      </c>
      <c r="AA1917" s="1" t="s">
        <v>870</v>
      </c>
      <c r="AB1917" s="1" t="s">
        <v>7903</v>
      </c>
      <c r="AD1917" s="12" t="s">
        <v>870</v>
      </c>
    </row>
    <row r="1918" hidden="1" spans="2:30">
      <c r="B1918" t="e">
        <f>VLOOKUP(G1918,Summary!B:B,1,FALSE)</f>
        <v>#N/A</v>
      </c>
      <c r="C1918" t="str">
        <f t="shared" si="30"/>
        <v>ROL</v>
      </c>
      <c r="D1918" s="12" t="s">
        <v>7897</v>
      </c>
      <c r="E1918" s="1" t="s">
        <v>7898</v>
      </c>
      <c r="F1918" s="12" t="s">
        <v>7904</v>
      </c>
      <c r="G1918" s="1" t="s">
        <v>7900</v>
      </c>
      <c r="H1918" s="12" t="s">
        <v>7901</v>
      </c>
      <c r="I1918" s="1" t="s">
        <v>863</v>
      </c>
      <c r="J1918" s="1" t="s">
        <v>863</v>
      </c>
      <c r="K1918" s="1" t="s">
        <v>864</v>
      </c>
      <c r="L1918" s="1" t="s">
        <v>864</v>
      </c>
      <c r="M1918" s="1" t="s">
        <v>865</v>
      </c>
      <c r="N1918" s="1" t="s">
        <v>866</v>
      </c>
      <c r="O1918" s="1" t="s">
        <v>866</v>
      </c>
      <c r="P1918" s="12" t="s">
        <v>7902</v>
      </c>
      <c r="R1918" s="12" t="s">
        <v>88</v>
      </c>
      <c r="S1918" s="1" t="s">
        <v>5637</v>
      </c>
      <c r="T1918" s="1" t="s">
        <v>5640</v>
      </c>
      <c r="U1918" s="12" t="s">
        <v>5641</v>
      </c>
      <c r="W1918" s="1" t="s">
        <v>108</v>
      </c>
      <c r="Y1918" s="1" t="s">
        <v>870</v>
      </c>
      <c r="Z1918" s="12" t="s">
        <v>108</v>
      </c>
      <c r="AA1918" s="1" t="s">
        <v>108</v>
      </c>
      <c r="AB1918" s="1" t="s">
        <v>7903</v>
      </c>
      <c r="AD1918" s="12" t="s">
        <v>7905</v>
      </c>
    </row>
    <row r="1919" hidden="1" spans="2:30">
      <c r="B1919" t="e">
        <f>VLOOKUP(G1919,Summary!B:B,1,FALSE)</f>
        <v>#N/A</v>
      </c>
      <c r="C1919" t="str">
        <f t="shared" si="30"/>
        <v>ROL</v>
      </c>
      <c r="D1919" s="12" t="s">
        <v>7906</v>
      </c>
      <c r="E1919" s="1" t="s">
        <v>7907</v>
      </c>
      <c r="F1919" s="12" t="s">
        <v>7908</v>
      </c>
      <c r="G1919" s="1" t="s">
        <v>7909</v>
      </c>
      <c r="H1919" s="12" t="s">
        <v>434</v>
      </c>
      <c r="I1919" s="1" t="s">
        <v>863</v>
      </c>
      <c r="J1919" s="1" t="s">
        <v>863</v>
      </c>
      <c r="K1919" s="1" t="s">
        <v>864</v>
      </c>
      <c r="L1919" s="1" t="s">
        <v>864</v>
      </c>
      <c r="M1919" s="1" t="s">
        <v>865</v>
      </c>
      <c r="N1919" s="1" t="s">
        <v>866</v>
      </c>
      <c r="O1919" s="1" t="s">
        <v>866</v>
      </c>
      <c r="P1919" s="12" t="s">
        <v>7910</v>
      </c>
      <c r="R1919" s="12" t="s">
        <v>73</v>
      </c>
      <c r="S1919" s="1" t="s">
        <v>5637</v>
      </c>
      <c r="T1919" s="1" t="s">
        <v>869</v>
      </c>
      <c r="U1919" s="12" t="s">
        <v>869</v>
      </c>
      <c r="W1919" s="1" t="s">
        <v>108</v>
      </c>
      <c r="Y1919" s="1" t="s">
        <v>108</v>
      </c>
      <c r="Z1919" s="12" t="s">
        <v>870</v>
      </c>
      <c r="AA1919" s="1" t="s">
        <v>870</v>
      </c>
      <c r="AB1919" s="1" t="s">
        <v>7911</v>
      </c>
      <c r="AD1919" s="12" t="s">
        <v>870</v>
      </c>
    </row>
    <row r="1920" hidden="1" spans="2:30">
      <c r="B1920" t="e">
        <f>VLOOKUP(G1920,Summary!B:B,1,FALSE)</f>
        <v>#N/A</v>
      </c>
      <c r="C1920" t="str">
        <f t="shared" si="30"/>
        <v>ROL</v>
      </c>
      <c r="D1920" s="12" t="s">
        <v>7906</v>
      </c>
      <c r="E1920" s="1" t="s">
        <v>7907</v>
      </c>
      <c r="F1920" s="12" t="s">
        <v>7912</v>
      </c>
      <c r="G1920" s="1" t="s">
        <v>7909</v>
      </c>
      <c r="H1920" s="12" t="s">
        <v>434</v>
      </c>
      <c r="I1920" s="1" t="s">
        <v>863</v>
      </c>
      <c r="J1920" s="1" t="s">
        <v>863</v>
      </c>
      <c r="K1920" s="1" t="s">
        <v>864</v>
      </c>
      <c r="L1920" s="1" t="s">
        <v>864</v>
      </c>
      <c r="M1920" s="1" t="s">
        <v>865</v>
      </c>
      <c r="N1920" s="1" t="s">
        <v>866</v>
      </c>
      <c r="O1920" s="1" t="s">
        <v>866</v>
      </c>
      <c r="P1920" s="12" t="s">
        <v>7910</v>
      </c>
      <c r="R1920" s="12" t="s">
        <v>73</v>
      </c>
      <c r="S1920" s="1" t="s">
        <v>5637</v>
      </c>
      <c r="T1920" s="1" t="s">
        <v>5640</v>
      </c>
      <c r="U1920" s="12" t="s">
        <v>5641</v>
      </c>
      <c r="W1920" s="1" t="s">
        <v>108</v>
      </c>
      <c r="Y1920" s="1" t="s">
        <v>870</v>
      </c>
      <c r="Z1920" s="12" t="s">
        <v>108</v>
      </c>
      <c r="AA1920" s="1" t="s">
        <v>108</v>
      </c>
      <c r="AB1920" s="1" t="s">
        <v>7911</v>
      </c>
      <c r="AD1920" s="12" t="s">
        <v>7913</v>
      </c>
    </row>
    <row r="1921" hidden="1" spans="2:30">
      <c r="B1921" t="e">
        <f>VLOOKUP(G1921,Summary!B:B,1,FALSE)</f>
        <v>#N/A</v>
      </c>
      <c r="C1921" t="str">
        <f t="shared" si="30"/>
        <v>ROL</v>
      </c>
      <c r="D1921" s="12" t="s">
        <v>7914</v>
      </c>
      <c r="E1921" s="1" t="s">
        <v>7915</v>
      </c>
      <c r="F1921" s="12" t="s">
        <v>7916</v>
      </c>
      <c r="G1921" s="1" t="s">
        <v>7917</v>
      </c>
      <c r="H1921" s="12" t="s">
        <v>197</v>
      </c>
      <c r="I1921" s="1" t="s">
        <v>863</v>
      </c>
      <c r="J1921" s="1" t="s">
        <v>863</v>
      </c>
      <c r="K1921" s="1" t="s">
        <v>864</v>
      </c>
      <c r="L1921" s="1" t="s">
        <v>864</v>
      </c>
      <c r="M1921" s="1" t="s">
        <v>865</v>
      </c>
      <c r="N1921" s="1" t="s">
        <v>866</v>
      </c>
      <c r="O1921" s="1" t="s">
        <v>866</v>
      </c>
      <c r="P1921" s="12" t="s">
        <v>7918</v>
      </c>
      <c r="R1921" s="12" t="s">
        <v>73</v>
      </c>
      <c r="S1921" s="1" t="s">
        <v>5637</v>
      </c>
      <c r="T1921" s="1" t="s">
        <v>869</v>
      </c>
      <c r="U1921" s="12" t="s">
        <v>869</v>
      </c>
      <c r="W1921" s="1" t="s">
        <v>108</v>
      </c>
      <c r="Y1921" s="1" t="s">
        <v>108</v>
      </c>
      <c r="Z1921" s="12" t="s">
        <v>870</v>
      </c>
      <c r="AA1921" s="1" t="s">
        <v>870</v>
      </c>
      <c r="AB1921" s="1" t="s">
        <v>7919</v>
      </c>
      <c r="AD1921" s="12" t="s">
        <v>870</v>
      </c>
    </row>
    <row r="1922" hidden="1" spans="2:30">
      <c r="B1922" t="e">
        <f>VLOOKUP(G1922,Summary!B:B,1,FALSE)</f>
        <v>#N/A</v>
      </c>
      <c r="C1922" t="str">
        <f t="shared" si="30"/>
        <v>ROL</v>
      </c>
      <c r="D1922" s="12" t="s">
        <v>7914</v>
      </c>
      <c r="E1922" s="1" t="s">
        <v>7915</v>
      </c>
      <c r="F1922" s="12" t="s">
        <v>7920</v>
      </c>
      <c r="G1922" s="1" t="s">
        <v>7917</v>
      </c>
      <c r="H1922" s="12" t="s">
        <v>197</v>
      </c>
      <c r="I1922" s="1" t="s">
        <v>863</v>
      </c>
      <c r="J1922" s="1" t="s">
        <v>863</v>
      </c>
      <c r="K1922" s="1" t="s">
        <v>864</v>
      </c>
      <c r="L1922" s="1" t="s">
        <v>864</v>
      </c>
      <c r="M1922" s="1" t="s">
        <v>865</v>
      </c>
      <c r="N1922" s="1" t="s">
        <v>866</v>
      </c>
      <c r="O1922" s="1" t="s">
        <v>866</v>
      </c>
      <c r="P1922" s="12" t="s">
        <v>7918</v>
      </c>
      <c r="R1922" s="12" t="s">
        <v>73</v>
      </c>
      <c r="S1922" s="1" t="s">
        <v>5637</v>
      </c>
      <c r="T1922" s="1" t="s">
        <v>5640</v>
      </c>
      <c r="U1922" s="12" t="s">
        <v>5641</v>
      </c>
      <c r="W1922" s="1" t="s">
        <v>108</v>
      </c>
      <c r="Y1922" s="1" t="s">
        <v>870</v>
      </c>
      <c r="Z1922" s="12" t="s">
        <v>108</v>
      </c>
      <c r="AA1922" s="1" t="s">
        <v>108</v>
      </c>
      <c r="AB1922" s="1" t="s">
        <v>7919</v>
      </c>
      <c r="AD1922" s="12" t="s">
        <v>7921</v>
      </c>
    </row>
    <row r="1923" hidden="1" spans="2:30">
      <c r="B1923" t="e">
        <f>VLOOKUP(G1923,Summary!B:B,1,FALSE)</f>
        <v>#N/A</v>
      </c>
      <c r="C1923" t="str">
        <f t="shared" si="30"/>
        <v>ROL</v>
      </c>
      <c r="D1923" s="12" t="s">
        <v>7922</v>
      </c>
      <c r="E1923" s="1" t="s">
        <v>7923</v>
      </c>
      <c r="F1923" s="12" t="s">
        <v>7924</v>
      </c>
      <c r="G1923" s="1" t="s">
        <v>7925</v>
      </c>
      <c r="H1923" s="12" t="s">
        <v>746</v>
      </c>
      <c r="I1923" s="1" t="s">
        <v>863</v>
      </c>
      <c r="J1923" s="1" t="s">
        <v>863</v>
      </c>
      <c r="K1923" s="1" t="s">
        <v>864</v>
      </c>
      <c r="L1923" s="1" t="s">
        <v>864</v>
      </c>
      <c r="M1923" s="1" t="s">
        <v>865</v>
      </c>
      <c r="N1923" s="1" t="s">
        <v>866</v>
      </c>
      <c r="O1923" s="1" t="s">
        <v>866</v>
      </c>
      <c r="P1923" s="12" t="s">
        <v>7926</v>
      </c>
      <c r="R1923" s="12" t="s">
        <v>73</v>
      </c>
      <c r="S1923" s="1" t="s">
        <v>5637</v>
      </c>
      <c r="T1923" s="1" t="s">
        <v>869</v>
      </c>
      <c r="U1923" s="12" t="s">
        <v>869</v>
      </c>
      <c r="W1923" s="1" t="s">
        <v>680</v>
      </c>
      <c r="Y1923" s="1" t="s">
        <v>680</v>
      </c>
      <c r="Z1923" s="12" t="s">
        <v>870</v>
      </c>
      <c r="AA1923" s="1" t="s">
        <v>870</v>
      </c>
      <c r="AB1923" s="1" t="s">
        <v>7927</v>
      </c>
      <c r="AD1923" s="12" t="s">
        <v>870</v>
      </c>
    </row>
    <row r="1924" hidden="1" spans="2:30">
      <c r="B1924" t="e">
        <f>VLOOKUP(G1924,Summary!B:B,1,FALSE)</f>
        <v>#N/A</v>
      </c>
      <c r="C1924" t="str">
        <f t="shared" si="30"/>
        <v>ROL</v>
      </c>
      <c r="D1924" s="12" t="s">
        <v>7922</v>
      </c>
      <c r="E1924" s="1" t="s">
        <v>7923</v>
      </c>
      <c r="F1924" s="12" t="s">
        <v>7928</v>
      </c>
      <c r="G1924" s="1" t="s">
        <v>7925</v>
      </c>
      <c r="H1924" s="12" t="s">
        <v>746</v>
      </c>
      <c r="I1924" s="1" t="s">
        <v>863</v>
      </c>
      <c r="J1924" s="1" t="s">
        <v>863</v>
      </c>
      <c r="K1924" s="1" t="s">
        <v>864</v>
      </c>
      <c r="L1924" s="1" t="s">
        <v>864</v>
      </c>
      <c r="M1924" s="1" t="s">
        <v>865</v>
      </c>
      <c r="N1924" s="1" t="s">
        <v>866</v>
      </c>
      <c r="O1924" s="1" t="s">
        <v>866</v>
      </c>
      <c r="P1924" s="12" t="s">
        <v>7926</v>
      </c>
      <c r="R1924" s="12" t="s">
        <v>73</v>
      </c>
      <c r="S1924" s="1" t="s">
        <v>5637</v>
      </c>
      <c r="T1924" s="1" t="s">
        <v>5640</v>
      </c>
      <c r="U1924" s="12" t="s">
        <v>5641</v>
      </c>
      <c r="W1924" s="1" t="s">
        <v>680</v>
      </c>
      <c r="Y1924" s="1" t="s">
        <v>870</v>
      </c>
      <c r="Z1924" s="12" t="s">
        <v>680</v>
      </c>
      <c r="AA1924" s="1" t="s">
        <v>680</v>
      </c>
      <c r="AB1924" s="1" t="s">
        <v>7927</v>
      </c>
      <c r="AD1924" s="12" t="s">
        <v>7929</v>
      </c>
    </row>
    <row r="1925" hidden="1" spans="2:30">
      <c r="B1925" t="e">
        <f>VLOOKUP(G1925,Summary!B:B,1,FALSE)</f>
        <v>#N/A</v>
      </c>
      <c r="C1925" t="str">
        <f t="shared" si="30"/>
        <v>ROL</v>
      </c>
      <c r="D1925" s="12" t="s">
        <v>7930</v>
      </c>
      <c r="E1925" s="1" t="s">
        <v>7931</v>
      </c>
      <c r="F1925" s="12" t="s">
        <v>7932</v>
      </c>
      <c r="G1925" s="1" t="s">
        <v>7933</v>
      </c>
      <c r="H1925" s="12" t="s">
        <v>328</v>
      </c>
      <c r="I1925" s="1" t="s">
        <v>863</v>
      </c>
      <c r="J1925" s="1" t="s">
        <v>863</v>
      </c>
      <c r="K1925" s="1" t="s">
        <v>864</v>
      </c>
      <c r="L1925" s="1" t="s">
        <v>864</v>
      </c>
      <c r="M1925" s="1" t="s">
        <v>865</v>
      </c>
      <c r="N1925" s="1" t="s">
        <v>866</v>
      </c>
      <c r="O1925" s="1" t="s">
        <v>866</v>
      </c>
      <c r="P1925" s="12" t="s">
        <v>7934</v>
      </c>
      <c r="R1925" s="12" t="s">
        <v>88</v>
      </c>
      <c r="S1925" s="1" t="s">
        <v>5637</v>
      </c>
      <c r="T1925" s="1" t="s">
        <v>869</v>
      </c>
      <c r="U1925" s="12" t="s">
        <v>869</v>
      </c>
      <c r="W1925" s="1" t="s">
        <v>108</v>
      </c>
      <c r="Y1925" s="1" t="s">
        <v>108</v>
      </c>
      <c r="Z1925" s="12" t="s">
        <v>870</v>
      </c>
      <c r="AA1925" s="1" t="s">
        <v>870</v>
      </c>
      <c r="AB1925" s="1" t="s">
        <v>7580</v>
      </c>
      <c r="AD1925" s="12" t="s">
        <v>870</v>
      </c>
    </row>
    <row r="1926" hidden="1" spans="2:30">
      <c r="B1926" t="e">
        <f>VLOOKUP(G1926,Summary!B:B,1,FALSE)</f>
        <v>#N/A</v>
      </c>
      <c r="C1926" t="str">
        <f t="shared" si="30"/>
        <v>ROL</v>
      </c>
      <c r="D1926" s="12" t="s">
        <v>7930</v>
      </c>
      <c r="E1926" s="1" t="s">
        <v>7931</v>
      </c>
      <c r="F1926" s="12" t="s">
        <v>7935</v>
      </c>
      <c r="G1926" s="1" t="s">
        <v>7933</v>
      </c>
      <c r="H1926" s="12" t="s">
        <v>328</v>
      </c>
      <c r="I1926" s="1" t="s">
        <v>863</v>
      </c>
      <c r="J1926" s="1" t="s">
        <v>863</v>
      </c>
      <c r="K1926" s="1" t="s">
        <v>864</v>
      </c>
      <c r="L1926" s="1" t="s">
        <v>864</v>
      </c>
      <c r="M1926" s="1" t="s">
        <v>865</v>
      </c>
      <c r="N1926" s="1" t="s">
        <v>866</v>
      </c>
      <c r="O1926" s="1" t="s">
        <v>866</v>
      </c>
      <c r="P1926" s="12" t="s">
        <v>7934</v>
      </c>
      <c r="R1926" s="12" t="s">
        <v>88</v>
      </c>
      <c r="S1926" s="1" t="s">
        <v>5637</v>
      </c>
      <c r="T1926" s="1" t="s">
        <v>5640</v>
      </c>
      <c r="U1926" s="12" t="s">
        <v>5641</v>
      </c>
      <c r="W1926" s="1" t="s">
        <v>108</v>
      </c>
      <c r="Y1926" s="1" t="s">
        <v>870</v>
      </c>
      <c r="Z1926" s="12" t="s">
        <v>108</v>
      </c>
      <c r="AA1926" s="1" t="s">
        <v>108</v>
      </c>
      <c r="AB1926" s="1" t="s">
        <v>7580</v>
      </c>
      <c r="AD1926" s="12" t="s">
        <v>7582</v>
      </c>
    </row>
    <row r="1927" hidden="1" spans="2:30">
      <c r="B1927" t="e">
        <f>VLOOKUP(G1927,Summary!B:B,1,FALSE)</f>
        <v>#N/A</v>
      </c>
      <c r="C1927" t="str">
        <f t="shared" si="30"/>
        <v>ROL</v>
      </c>
      <c r="D1927" s="12" t="s">
        <v>7936</v>
      </c>
      <c r="E1927" s="1" t="s">
        <v>7937</v>
      </c>
      <c r="F1927" s="12" t="s">
        <v>7938</v>
      </c>
      <c r="G1927" s="1" t="s">
        <v>7939</v>
      </c>
      <c r="H1927" s="12" t="s">
        <v>141</v>
      </c>
      <c r="I1927" s="1" t="s">
        <v>863</v>
      </c>
      <c r="J1927" s="1" t="s">
        <v>863</v>
      </c>
      <c r="K1927" s="1" t="s">
        <v>864</v>
      </c>
      <c r="L1927" s="1" t="s">
        <v>864</v>
      </c>
      <c r="M1927" s="1" t="s">
        <v>865</v>
      </c>
      <c r="N1927" s="1" t="s">
        <v>866</v>
      </c>
      <c r="O1927" s="1" t="s">
        <v>866</v>
      </c>
      <c r="P1927" s="12" t="s">
        <v>7940</v>
      </c>
      <c r="R1927" s="12" t="s">
        <v>88</v>
      </c>
      <c r="S1927" s="1" t="s">
        <v>5637</v>
      </c>
      <c r="T1927" s="1" t="s">
        <v>869</v>
      </c>
      <c r="U1927" s="12" t="s">
        <v>869</v>
      </c>
      <c r="W1927" s="1" t="s">
        <v>87</v>
      </c>
      <c r="Y1927" s="1" t="s">
        <v>87</v>
      </c>
      <c r="Z1927" s="12" t="s">
        <v>870</v>
      </c>
      <c r="AA1927" s="1" t="s">
        <v>870</v>
      </c>
      <c r="AB1927" s="1" t="s">
        <v>7075</v>
      </c>
      <c r="AD1927" s="12" t="s">
        <v>870</v>
      </c>
    </row>
    <row r="1928" hidden="1" spans="2:30">
      <c r="B1928" t="e">
        <f>VLOOKUP(G1928,Summary!B:B,1,FALSE)</f>
        <v>#N/A</v>
      </c>
      <c r="C1928" t="str">
        <f t="shared" si="30"/>
        <v>ROL</v>
      </c>
      <c r="D1928" s="12" t="s">
        <v>7936</v>
      </c>
      <c r="E1928" s="1" t="s">
        <v>7937</v>
      </c>
      <c r="F1928" s="12" t="s">
        <v>7941</v>
      </c>
      <c r="G1928" s="1" t="s">
        <v>7939</v>
      </c>
      <c r="H1928" s="12" t="s">
        <v>141</v>
      </c>
      <c r="I1928" s="1" t="s">
        <v>863</v>
      </c>
      <c r="J1928" s="1" t="s">
        <v>863</v>
      </c>
      <c r="K1928" s="1" t="s">
        <v>864</v>
      </c>
      <c r="L1928" s="1" t="s">
        <v>864</v>
      </c>
      <c r="M1928" s="1" t="s">
        <v>865</v>
      </c>
      <c r="N1928" s="1" t="s">
        <v>866</v>
      </c>
      <c r="O1928" s="1" t="s">
        <v>866</v>
      </c>
      <c r="P1928" s="12" t="s">
        <v>7940</v>
      </c>
      <c r="R1928" s="12" t="s">
        <v>88</v>
      </c>
      <c r="S1928" s="1" t="s">
        <v>5637</v>
      </c>
      <c r="T1928" s="1" t="s">
        <v>5640</v>
      </c>
      <c r="U1928" s="12" t="s">
        <v>5641</v>
      </c>
      <c r="W1928" s="1" t="s">
        <v>87</v>
      </c>
      <c r="Y1928" s="1" t="s">
        <v>870</v>
      </c>
      <c r="Z1928" s="12" t="s">
        <v>87</v>
      </c>
      <c r="AA1928" s="1" t="s">
        <v>87</v>
      </c>
      <c r="AB1928" s="1" t="s">
        <v>7075</v>
      </c>
      <c r="AD1928" s="12" t="s">
        <v>7077</v>
      </c>
    </row>
    <row r="1929" hidden="1" spans="2:30">
      <c r="B1929" t="e">
        <f>VLOOKUP(G1929,Summary!B:B,1,FALSE)</f>
        <v>#N/A</v>
      </c>
      <c r="C1929" t="str">
        <f t="shared" si="30"/>
        <v>ROL</v>
      </c>
      <c r="D1929" s="12" t="s">
        <v>7942</v>
      </c>
      <c r="E1929" s="1" t="s">
        <v>7943</v>
      </c>
      <c r="F1929" s="12" t="s">
        <v>7944</v>
      </c>
      <c r="G1929" s="1" t="s">
        <v>7945</v>
      </c>
      <c r="H1929" s="12" t="s">
        <v>95</v>
      </c>
      <c r="I1929" s="1" t="s">
        <v>863</v>
      </c>
      <c r="J1929" s="1" t="s">
        <v>863</v>
      </c>
      <c r="K1929" s="1" t="s">
        <v>864</v>
      </c>
      <c r="L1929" s="1" t="s">
        <v>864</v>
      </c>
      <c r="M1929" s="1" t="s">
        <v>865</v>
      </c>
      <c r="N1929" s="1" t="s">
        <v>866</v>
      </c>
      <c r="O1929" s="1" t="s">
        <v>866</v>
      </c>
      <c r="P1929" s="12" t="s">
        <v>7946</v>
      </c>
      <c r="R1929" s="12" t="s">
        <v>88</v>
      </c>
      <c r="S1929" s="1" t="s">
        <v>5637</v>
      </c>
      <c r="T1929" s="1" t="s">
        <v>869</v>
      </c>
      <c r="U1929" s="12" t="s">
        <v>869</v>
      </c>
      <c r="W1929" s="1" t="s">
        <v>127</v>
      </c>
      <c r="Y1929" s="1" t="s">
        <v>127</v>
      </c>
      <c r="Z1929" s="12" t="s">
        <v>870</v>
      </c>
      <c r="AA1929" s="1" t="s">
        <v>870</v>
      </c>
      <c r="AB1929" s="1" t="s">
        <v>7947</v>
      </c>
      <c r="AD1929" s="12" t="s">
        <v>870</v>
      </c>
    </row>
    <row r="1930" hidden="1" spans="2:30">
      <c r="B1930" t="e">
        <f>VLOOKUP(G1930,Summary!B:B,1,FALSE)</f>
        <v>#N/A</v>
      </c>
      <c r="C1930" t="str">
        <f t="shared" si="30"/>
        <v>ROL</v>
      </c>
      <c r="D1930" s="12" t="s">
        <v>7942</v>
      </c>
      <c r="E1930" s="1" t="s">
        <v>7943</v>
      </c>
      <c r="F1930" s="12" t="s">
        <v>7948</v>
      </c>
      <c r="G1930" s="1" t="s">
        <v>7945</v>
      </c>
      <c r="H1930" s="12" t="s">
        <v>95</v>
      </c>
      <c r="I1930" s="1" t="s">
        <v>863</v>
      </c>
      <c r="J1930" s="1" t="s">
        <v>863</v>
      </c>
      <c r="K1930" s="1" t="s">
        <v>864</v>
      </c>
      <c r="L1930" s="1" t="s">
        <v>864</v>
      </c>
      <c r="M1930" s="1" t="s">
        <v>865</v>
      </c>
      <c r="N1930" s="1" t="s">
        <v>866</v>
      </c>
      <c r="O1930" s="1" t="s">
        <v>866</v>
      </c>
      <c r="P1930" s="12" t="s">
        <v>7946</v>
      </c>
      <c r="R1930" s="12" t="s">
        <v>88</v>
      </c>
      <c r="S1930" s="1" t="s">
        <v>5637</v>
      </c>
      <c r="T1930" s="1" t="s">
        <v>5640</v>
      </c>
      <c r="U1930" s="12" t="s">
        <v>5641</v>
      </c>
      <c r="W1930" s="1" t="s">
        <v>127</v>
      </c>
      <c r="Y1930" s="1" t="s">
        <v>870</v>
      </c>
      <c r="Z1930" s="12" t="s">
        <v>127</v>
      </c>
      <c r="AA1930" s="1" t="s">
        <v>127</v>
      </c>
      <c r="AB1930" s="1" t="s">
        <v>7947</v>
      </c>
      <c r="AD1930" s="12" t="s">
        <v>7949</v>
      </c>
    </row>
    <row r="1931" hidden="1" spans="2:30">
      <c r="B1931" t="e">
        <f>VLOOKUP(G1931,Summary!B:B,1,FALSE)</f>
        <v>#N/A</v>
      </c>
      <c r="C1931" t="str">
        <f t="shared" si="30"/>
        <v>ROL</v>
      </c>
      <c r="D1931" s="12" t="s">
        <v>7950</v>
      </c>
      <c r="E1931" s="1" t="s">
        <v>7951</v>
      </c>
      <c r="F1931" s="12" t="s">
        <v>7952</v>
      </c>
      <c r="G1931" s="1" t="s">
        <v>7953</v>
      </c>
      <c r="H1931" s="12" t="s">
        <v>7954</v>
      </c>
      <c r="I1931" s="1" t="s">
        <v>863</v>
      </c>
      <c r="J1931" s="1" t="s">
        <v>863</v>
      </c>
      <c r="K1931" s="1" t="s">
        <v>864</v>
      </c>
      <c r="L1931" s="1" t="s">
        <v>864</v>
      </c>
      <c r="M1931" s="1" t="s">
        <v>865</v>
      </c>
      <c r="N1931" s="1" t="s">
        <v>866</v>
      </c>
      <c r="O1931" s="1" t="s">
        <v>866</v>
      </c>
      <c r="P1931" s="12" t="s">
        <v>7955</v>
      </c>
      <c r="R1931" s="12" t="s">
        <v>88</v>
      </c>
      <c r="S1931" s="1" t="s">
        <v>5637</v>
      </c>
      <c r="T1931" s="1" t="s">
        <v>869</v>
      </c>
      <c r="U1931" s="12" t="s">
        <v>869</v>
      </c>
      <c r="W1931" s="1" t="s">
        <v>87</v>
      </c>
      <c r="Y1931" s="1" t="s">
        <v>87</v>
      </c>
      <c r="Z1931" s="12" t="s">
        <v>870</v>
      </c>
      <c r="AA1931" s="1" t="s">
        <v>870</v>
      </c>
      <c r="AB1931" s="1" t="s">
        <v>7956</v>
      </c>
      <c r="AD1931" s="12" t="s">
        <v>870</v>
      </c>
    </row>
    <row r="1932" hidden="1" spans="2:30">
      <c r="B1932" t="e">
        <f>VLOOKUP(G1932,Summary!B:B,1,FALSE)</f>
        <v>#N/A</v>
      </c>
      <c r="C1932" t="str">
        <f t="shared" si="30"/>
        <v>ROL</v>
      </c>
      <c r="D1932" s="12" t="s">
        <v>7950</v>
      </c>
      <c r="E1932" s="1" t="s">
        <v>7951</v>
      </c>
      <c r="F1932" s="12" t="s">
        <v>7957</v>
      </c>
      <c r="G1932" s="1" t="s">
        <v>7953</v>
      </c>
      <c r="H1932" s="12" t="s">
        <v>7954</v>
      </c>
      <c r="I1932" s="1" t="s">
        <v>863</v>
      </c>
      <c r="J1932" s="1" t="s">
        <v>863</v>
      </c>
      <c r="K1932" s="1" t="s">
        <v>864</v>
      </c>
      <c r="L1932" s="1" t="s">
        <v>864</v>
      </c>
      <c r="M1932" s="1" t="s">
        <v>865</v>
      </c>
      <c r="N1932" s="1" t="s">
        <v>866</v>
      </c>
      <c r="O1932" s="1" t="s">
        <v>866</v>
      </c>
      <c r="P1932" s="12" t="s">
        <v>7955</v>
      </c>
      <c r="R1932" s="12" t="s">
        <v>88</v>
      </c>
      <c r="S1932" s="1" t="s">
        <v>5637</v>
      </c>
      <c r="T1932" s="1" t="s">
        <v>5640</v>
      </c>
      <c r="U1932" s="12" t="s">
        <v>5641</v>
      </c>
      <c r="W1932" s="1" t="s">
        <v>87</v>
      </c>
      <c r="Y1932" s="1" t="s">
        <v>870</v>
      </c>
      <c r="Z1932" s="12" t="s">
        <v>87</v>
      </c>
      <c r="AA1932" s="1" t="s">
        <v>87</v>
      </c>
      <c r="AB1932" s="1" t="s">
        <v>7956</v>
      </c>
      <c r="AD1932" s="12" t="s">
        <v>3976</v>
      </c>
    </row>
    <row r="1933" hidden="1" spans="2:30">
      <c r="B1933" t="e">
        <f>VLOOKUP(G1933,Summary!B:B,1,FALSE)</f>
        <v>#N/A</v>
      </c>
      <c r="C1933" t="str">
        <f t="shared" si="30"/>
        <v>ROL</v>
      </c>
      <c r="D1933" s="12" t="s">
        <v>7958</v>
      </c>
      <c r="E1933" s="1" t="s">
        <v>7959</v>
      </c>
      <c r="F1933" s="12" t="s">
        <v>7960</v>
      </c>
      <c r="G1933" s="1" t="s">
        <v>7961</v>
      </c>
      <c r="H1933" s="12" t="s">
        <v>328</v>
      </c>
      <c r="I1933" s="1" t="s">
        <v>863</v>
      </c>
      <c r="J1933" s="1" t="s">
        <v>863</v>
      </c>
      <c r="K1933" s="1" t="s">
        <v>864</v>
      </c>
      <c r="L1933" s="1" t="s">
        <v>864</v>
      </c>
      <c r="M1933" s="1" t="s">
        <v>865</v>
      </c>
      <c r="N1933" s="1" t="s">
        <v>866</v>
      </c>
      <c r="O1933" s="1" t="s">
        <v>866</v>
      </c>
      <c r="P1933" s="12" t="s">
        <v>7962</v>
      </c>
      <c r="R1933" s="12" t="s">
        <v>88</v>
      </c>
      <c r="S1933" s="1" t="s">
        <v>5637</v>
      </c>
      <c r="T1933" s="1" t="s">
        <v>869</v>
      </c>
      <c r="U1933" s="12" t="s">
        <v>869</v>
      </c>
      <c r="W1933" s="1" t="s">
        <v>101</v>
      </c>
      <c r="Y1933" s="1" t="s">
        <v>101</v>
      </c>
      <c r="Z1933" s="12" t="s">
        <v>870</v>
      </c>
      <c r="AA1933" s="1" t="s">
        <v>870</v>
      </c>
      <c r="AB1933" s="1" t="s">
        <v>7580</v>
      </c>
      <c r="AD1933" s="12" t="s">
        <v>870</v>
      </c>
    </row>
    <row r="1934" hidden="1" spans="2:30">
      <c r="B1934" t="e">
        <f>VLOOKUP(G1934,Summary!B:B,1,FALSE)</f>
        <v>#N/A</v>
      </c>
      <c r="C1934" t="str">
        <f t="shared" si="30"/>
        <v>ROL</v>
      </c>
      <c r="D1934" s="12" t="s">
        <v>7958</v>
      </c>
      <c r="E1934" s="1" t="s">
        <v>7959</v>
      </c>
      <c r="F1934" s="12" t="s">
        <v>7963</v>
      </c>
      <c r="G1934" s="1" t="s">
        <v>7961</v>
      </c>
      <c r="H1934" s="12" t="s">
        <v>328</v>
      </c>
      <c r="I1934" s="1" t="s">
        <v>863</v>
      </c>
      <c r="J1934" s="1" t="s">
        <v>863</v>
      </c>
      <c r="K1934" s="1" t="s">
        <v>864</v>
      </c>
      <c r="L1934" s="1" t="s">
        <v>864</v>
      </c>
      <c r="M1934" s="1" t="s">
        <v>865</v>
      </c>
      <c r="N1934" s="1" t="s">
        <v>866</v>
      </c>
      <c r="O1934" s="1" t="s">
        <v>866</v>
      </c>
      <c r="P1934" s="12" t="s">
        <v>7962</v>
      </c>
      <c r="R1934" s="12" t="s">
        <v>88</v>
      </c>
      <c r="S1934" s="1" t="s">
        <v>5637</v>
      </c>
      <c r="T1934" s="1" t="s">
        <v>5640</v>
      </c>
      <c r="U1934" s="12" t="s">
        <v>5641</v>
      </c>
      <c r="W1934" s="1" t="s">
        <v>101</v>
      </c>
      <c r="Y1934" s="1" t="s">
        <v>870</v>
      </c>
      <c r="Z1934" s="12" t="s">
        <v>101</v>
      </c>
      <c r="AA1934" s="1" t="s">
        <v>101</v>
      </c>
      <c r="AB1934" s="1" t="s">
        <v>7580</v>
      </c>
      <c r="AD1934" s="12" t="s">
        <v>7582</v>
      </c>
    </row>
    <row r="1935" hidden="1" spans="2:30">
      <c r="B1935" t="e">
        <f>VLOOKUP(G1935,Summary!B:B,1,FALSE)</f>
        <v>#N/A</v>
      </c>
      <c r="C1935" t="str">
        <f t="shared" si="30"/>
        <v>ROL</v>
      </c>
      <c r="D1935" s="12" t="s">
        <v>7964</v>
      </c>
      <c r="E1935" s="1" t="s">
        <v>7965</v>
      </c>
      <c r="F1935" s="12" t="s">
        <v>7966</v>
      </c>
      <c r="G1935" s="1" t="s">
        <v>7967</v>
      </c>
      <c r="H1935" s="12" t="s">
        <v>95</v>
      </c>
      <c r="I1935" s="1" t="s">
        <v>863</v>
      </c>
      <c r="J1935" s="1" t="s">
        <v>863</v>
      </c>
      <c r="K1935" s="1" t="s">
        <v>864</v>
      </c>
      <c r="L1935" s="1" t="s">
        <v>864</v>
      </c>
      <c r="M1935" s="1" t="s">
        <v>865</v>
      </c>
      <c r="N1935" s="1" t="s">
        <v>866</v>
      </c>
      <c r="O1935" s="1" t="s">
        <v>866</v>
      </c>
      <c r="P1935" s="12" t="s">
        <v>7968</v>
      </c>
      <c r="R1935" s="12" t="s">
        <v>88</v>
      </c>
      <c r="S1935" s="1" t="s">
        <v>5637</v>
      </c>
      <c r="T1935" s="1" t="s">
        <v>869</v>
      </c>
      <c r="U1935" s="12" t="s">
        <v>869</v>
      </c>
      <c r="W1935" s="1" t="s">
        <v>87</v>
      </c>
      <c r="Y1935" s="1" t="s">
        <v>87</v>
      </c>
      <c r="Z1935" s="12" t="s">
        <v>870</v>
      </c>
      <c r="AA1935" s="1" t="s">
        <v>870</v>
      </c>
      <c r="AB1935" s="1" t="s">
        <v>7969</v>
      </c>
      <c r="AD1935" s="12" t="s">
        <v>870</v>
      </c>
    </row>
    <row r="1936" hidden="1" spans="2:30">
      <c r="B1936" t="e">
        <f>VLOOKUP(G1936,Summary!B:B,1,FALSE)</f>
        <v>#N/A</v>
      </c>
      <c r="C1936" t="str">
        <f t="shared" si="30"/>
        <v>ROL</v>
      </c>
      <c r="D1936" s="12" t="s">
        <v>7964</v>
      </c>
      <c r="E1936" s="1" t="s">
        <v>7965</v>
      </c>
      <c r="F1936" s="12" t="s">
        <v>7970</v>
      </c>
      <c r="G1936" s="1" t="s">
        <v>7967</v>
      </c>
      <c r="H1936" s="12" t="s">
        <v>95</v>
      </c>
      <c r="I1936" s="1" t="s">
        <v>863</v>
      </c>
      <c r="J1936" s="1" t="s">
        <v>863</v>
      </c>
      <c r="K1936" s="1" t="s">
        <v>864</v>
      </c>
      <c r="L1936" s="1" t="s">
        <v>864</v>
      </c>
      <c r="M1936" s="1" t="s">
        <v>865</v>
      </c>
      <c r="N1936" s="1" t="s">
        <v>866</v>
      </c>
      <c r="O1936" s="1" t="s">
        <v>866</v>
      </c>
      <c r="P1936" s="12" t="s">
        <v>7968</v>
      </c>
      <c r="R1936" s="12" t="s">
        <v>88</v>
      </c>
      <c r="S1936" s="1" t="s">
        <v>5637</v>
      </c>
      <c r="T1936" s="1" t="s">
        <v>5640</v>
      </c>
      <c r="U1936" s="12" t="s">
        <v>5641</v>
      </c>
      <c r="W1936" s="1" t="s">
        <v>87</v>
      </c>
      <c r="Y1936" s="1" t="s">
        <v>870</v>
      </c>
      <c r="Z1936" s="12" t="s">
        <v>87</v>
      </c>
      <c r="AA1936" s="1" t="s">
        <v>87</v>
      </c>
      <c r="AB1936" s="1" t="s">
        <v>7969</v>
      </c>
      <c r="AD1936" s="12" t="s">
        <v>7971</v>
      </c>
    </row>
    <row r="1937" hidden="1" spans="2:30">
      <c r="B1937" t="e">
        <f>VLOOKUP(G1937,Summary!B:B,1,FALSE)</f>
        <v>#N/A</v>
      </c>
      <c r="C1937" t="str">
        <f t="shared" si="30"/>
        <v>ROL</v>
      </c>
      <c r="D1937" s="12" t="s">
        <v>7972</v>
      </c>
      <c r="E1937" s="1" t="s">
        <v>7973</v>
      </c>
      <c r="F1937" s="12" t="s">
        <v>7974</v>
      </c>
      <c r="G1937" s="1" t="s">
        <v>7975</v>
      </c>
      <c r="H1937" s="12" t="s">
        <v>246</v>
      </c>
      <c r="I1937" s="1" t="s">
        <v>863</v>
      </c>
      <c r="J1937" s="1" t="s">
        <v>863</v>
      </c>
      <c r="K1937" s="1" t="s">
        <v>864</v>
      </c>
      <c r="L1937" s="1" t="s">
        <v>864</v>
      </c>
      <c r="M1937" s="1" t="s">
        <v>865</v>
      </c>
      <c r="N1937" s="1" t="s">
        <v>866</v>
      </c>
      <c r="O1937" s="1" t="s">
        <v>866</v>
      </c>
      <c r="P1937" s="12" t="s">
        <v>7976</v>
      </c>
      <c r="R1937" s="12" t="s">
        <v>88</v>
      </c>
      <c r="S1937" s="1" t="s">
        <v>5637</v>
      </c>
      <c r="T1937" s="1" t="s">
        <v>869</v>
      </c>
      <c r="U1937" s="12" t="s">
        <v>869</v>
      </c>
      <c r="W1937" s="1" t="s">
        <v>108</v>
      </c>
      <c r="Y1937" s="1" t="s">
        <v>108</v>
      </c>
      <c r="Z1937" s="12" t="s">
        <v>870</v>
      </c>
      <c r="AA1937" s="1" t="s">
        <v>870</v>
      </c>
      <c r="AB1937" s="1" t="s">
        <v>7977</v>
      </c>
      <c r="AD1937" s="12" t="s">
        <v>870</v>
      </c>
    </row>
    <row r="1938" hidden="1" spans="2:30">
      <c r="B1938" t="e">
        <f>VLOOKUP(G1938,Summary!B:B,1,FALSE)</f>
        <v>#N/A</v>
      </c>
      <c r="C1938" t="str">
        <f t="shared" si="30"/>
        <v>ROL</v>
      </c>
      <c r="D1938" s="12" t="s">
        <v>7972</v>
      </c>
      <c r="E1938" s="1" t="s">
        <v>7973</v>
      </c>
      <c r="F1938" s="12" t="s">
        <v>7978</v>
      </c>
      <c r="G1938" s="1" t="s">
        <v>7975</v>
      </c>
      <c r="H1938" s="12" t="s">
        <v>246</v>
      </c>
      <c r="I1938" s="1" t="s">
        <v>863</v>
      </c>
      <c r="J1938" s="1" t="s">
        <v>863</v>
      </c>
      <c r="K1938" s="1" t="s">
        <v>864</v>
      </c>
      <c r="L1938" s="1" t="s">
        <v>864</v>
      </c>
      <c r="M1938" s="1" t="s">
        <v>865</v>
      </c>
      <c r="N1938" s="1" t="s">
        <v>866</v>
      </c>
      <c r="O1938" s="1" t="s">
        <v>866</v>
      </c>
      <c r="P1938" s="12" t="s">
        <v>7976</v>
      </c>
      <c r="R1938" s="12" t="s">
        <v>88</v>
      </c>
      <c r="S1938" s="1" t="s">
        <v>5637</v>
      </c>
      <c r="T1938" s="1" t="s">
        <v>5640</v>
      </c>
      <c r="U1938" s="12" t="s">
        <v>5641</v>
      </c>
      <c r="W1938" s="1" t="s">
        <v>108</v>
      </c>
      <c r="Y1938" s="1" t="s">
        <v>870</v>
      </c>
      <c r="Z1938" s="12" t="s">
        <v>108</v>
      </c>
      <c r="AA1938" s="1" t="s">
        <v>108</v>
      </c>
      <c r="AB1938" s="1" t="s">
        <v>7977</v>
      </c>
      <c r="AD1938" s="12" t="s">
        <v>7979</v>
      </c>
    </row>
    <row r="1939" hidden="1" spans="2:30">
      <c r="B1939" t="e">
        <f>VLOOKUP(G1939,Summary!B:B,1,FALSE)</f>
        <v>#N/A</v>
      </c>
      <c r="C1939" t="str">
        <f t="shared" si="30"/>
        <v>ROL</v>
      </c>
      <c r="D1939" s="12" t="s">
        <v>7980</v>
      </c>
      <c r="E1939" s="1" t="s">
        <v>7981</v>
      </c>
      <c r="F1939" s="12" t="s">
        <v>7982</v>
      </c>
      <c r="G1939" s="1" t="s">
        <v>7983</v>
      </c>
      <c r="H1939" s="12" t="s">
        <v>7984</v>
      </c>
      <c r="I1939" s="1" t="s">
        <v>863</v>
      </c>
      <c r="J1939" s="1" t="s">
        <v>863</v>
      </c>
      <c r="K1939" s="1" t="s">
        <v>864</v>
      </c>
      <c r="L1939" s="1" t="s">
        <v>864</v>
      </c>
      <c r="M1939" s="1" t="s">
        <v>865</v>
      </c>
      <c r="N1939" s="1" t="s">
        <v>866</v>
      </c>
      <c r="O1939" s="1" t="s">
        <v>866</v>
      </c>
      <c r="P1939" s="12" t="s">
        <v>7985</v>
      </c>
      <c r="R1939" s="12" t="s">
        <v>88</v>
      </c>
      <c r="S1939" s="1" t="s">
        <v>5637</v>
      </c>
      <c r="T1939" s="1" t="s">
        <v>869</v>
      </c>
      <c r="U1939" s="12" t="s">
        <v>869</v>
      </c>
      <c r="W1939" s="1" t="s">
        <v>87</v>
      </c>
      <c r="Y1939" s="1" t="s">
        <v>87</v>
      </c>
      <c r="Z1939" s="12" t="s">
        <v>870</v>
      </c>
      <c r="AA1939" s="1" t="s">
        <v>870</v>
      </c>
      <c r="AB1939" s="1" t="s">
        <v>7986</v>
      </c>
      <c r="AD1939" s="12" t="s">
        <v>870</v>
      </c>
    </row>
    <row r="1940" hidden="1" spans="2:30">
      <c r="B1940" t="e">
        <f>VLOOKUP(G1940,Summary!B:B,1,FALSE)</f>
        <v>#N/A</v>
      </c>
      <c r="C1940" t="str">
        <f t="shared" si="30"/>
        <v>ROL</v>
      </c>
      <c r="D1940" s="12" t="s">
        <v>7980</v>
      </c>
      <c r="E1940" s="1" t="s">
        <v>7981</v>
      </c>
      <c r="F1940" s="12" t="s">
        <v>7987</v>
      </c>
      <c r="G1940" s="1" t="s">
        <v>7983</v>
      </c>
      <c r="H1940" s="12" t="s">
        <v>7984</v>
      </c>
      <c r="I1940" s="1" t="s">
        <v>863</v>
      </c>
      <c r="J1940" s="1" t="s">
        <v>863</v>
      </c>
      <c r="K1940" s="1" t="s">
        <v>864</v>
      </c>
      <c r="L1940" s="1" t="s">
        <v>864</v>
      </c>
      <c r="M1940" s="1" t="s">
        <v>865</v>
      </c>
      <c r="N1940" s="1" t="s">
        <v>866</v>
      </c>
      <c r="O1940" s="1" t="s">
        <v>866</v>
      </c>
      <c r="P1940" s="12" t="s">
        <v>7985</v>
      </c>
      <c r="R1940" s="12" t="s">
        <v>88</v>
      </c>
      <c r="S1940" s="1" t="s">
        <v>5637</v>
      </c>
      <c r="T1940" s="1" t="s">
        <v>5640</v>
      </c>
      <c r="U1940" s="12" t="s">
        <v>5641</v>
      </c>
      <c r="W1940" s="1" t="s">
        <v>87</v>
      </c>
      <c r="Y1940" s="1" t="s">
        <v>870</v>
      </c>
      <c r="Z1940" s="12" t="s">
        <v>87</v>
      </c>
      <c r="AA1940" s="1" t="s">
        <v>87</v>
      </c>
      <c r="AB1940" s="1" t="s">
        <v>7986</v>
      </c>
      <c r="AD1940" s="12" t="s">
        <v>7988</v>
      </c>
    </row>
    <row r="1941" hidden="1" spans="2:30">
      <c r="B1941" t="e">
        <f>VLOOKUP(G1941,Summary!B:B,1,FALSE)</f>
        <v>#N/A</v>
      </c>
      <c r="C1941" t="str">
        <f t="shared" si="30"/>
        <v>ROL</v>
      </c>
      <c r="D1941" s="12" t="s">
        <v>7989</v>
      </c>
      <c r="E1941" s="1" t="s">
        <v>7990</v>
      </c>
      <c r="F1941" s="12" t="s">
        <v>7991</v>
      </c>
      <c r="G1941" s="1" t="s">
        <v>7992</v>
      </c>
      <c r="H1941" s="12" t="s">
        <v>7993</v>
      </c>
      <c r="I1941" s="1" t="s">
        <v>863</v>
      </c>
      <c r="J1941" s="1" t="s">
        <v>863</v>
      </c>
      <c r="K1941" s="1" t="s">
        <v>864</v>
      </c>
      <c r="L1941" s="1" t="s">
        <v>864</v>
      </c>
      <c r="M1941" s="1" t="s">
        <v>865</v>
      </c>
      <c r="N1941" s="1" t="s">
        <v>866</v>
      </c>
      <c r="O1941" s="1" t="s">
        <v>866</v>
      </c>
      <c r="P1941" s="12" t="s">
        <v>7994</v>
      </c>
      <c r="R1941" s="12" t="s">
        <v>73</v>
      </c>
      <c r="S1941" s="1" t="s">
        <v>5637</v>
      </c>
      <c r="T1941" s="1" t="s">
        <v>869</v>
      </c>
      <c r="U1941" s="12" t="s">
        <v>869</v>
      </c>
      <c r="W1941" s="1" t="s">
        <v>147</v>
      </c>
      <c r="Y1941" s="1" t="s">
        <v>147</v>
      </c>
      <c r="Z1941" s="12" t="s">
        <v>870</v>
      </c>
      <c r="AA1941" s="1" t="s">
        <v>870</v>
      </c>
      <c r="AB1941" s="1" t="s">
        <v>7995</v>
      </c>
      <c r="AD1941" s="12" t="s">
        <v>870</v>
      </c>
    </row>
    <row r="1942" hidden="1" spans="2:30">
      <c r="B1942" t="e">
        <f>VLOOKUP(G1942,Summary!B:B,1,FALSE)</f>
        <v>#N/A</v>
      </c>
      <c r="C1942" t="str">
        <f t="shared" si="30"/>
        <v>ROL</v>
      </c>
      <c r="D1942" s="12" t="s">
        <v>7989</v>
      </c>
      <c r="E1942" s="1" t="s">
        <v>7990</v>
      </c>
      <c r="F1942" s="12" t="s">
        <v>7996</v>
      </c>
      <c r="G1942" s="1" t="s">
        <v>7992</v>
      </c>
      <c r="H1942" s="12" t="s">
        <v>7993</v>
      </c>
      <c r="I1942" s="1" t="s">
        <v>863</v>
      </c>
      <c r="J1942" s="1" t="s">
        <v>863</v>
      </c>
      <c r="K1942" s="1" t="s">
        <v>864</v>
      </c>
      <c r="L1942" s="1" t="s">
        <v>864</v>
      </c>
      <c r="M1942" s="1" t="s">
        <v>865</v>
      </c>
      <c r="N1942" s="1" t="s">
        <v>866</v>
      </c>
      <c r="O1942" s="1" t="s">
        <v>866</v>
      </c>
      <c r="P1942" s="12" t="s">
        <v>7994</v>
      </c>
      <c r="R1942" s="12" t="s">
        <v>73</v>
      </c>
      <c r="S1942" s="1" t="s">
        <v>5637</v>
      </c>
      <c r="T1942" s="1" t="s">
        <v>5640</v>
      </c>
      <c r="U1942" s="12" t="s">
        <v>5641</v>
      </c>
      <c r="W1942" s="1" t="s">
        <v>147</v>
      </c>
      <c r="Y1942" s="1" t="s">
        <v>870</v>
      </c>
      <c r="Z1942" s="12" t="s">
        <v>147</v>
      </c>
      <c r="AA1942" s="1" t="s">
        <v>147</v>
      </c>
      <c r="AB1942" s="1" t="s">
        <v>7995</v>
      </c>
      <c r="AD1942" s="12" t="s">
        <v>7997</v>
      </c>
    </row>
    <row r="1943" hidden="1" spans="2:30">
      <c r="B1943" t="e">
        <f>VLOOKUP(G1943,Summary!B:B,1,FALSE)</f>
        <v>#N/A</v>
      </c>
      <c r="C1943" t="str">
        <f t="shared" si="30"/>
        <v>ROL</v>
      </c>
      <c r="D1943" s="12" t="s">
        <v>7998</v>
      </c>
      <c r="E1943" s="1" t="s">
        <v>7999</v>
      </c>
      <c r="F1943" s="12" t="s">
        <v>8000</v>
      </c>
      <c r="G1943" s="1" t="s">
        <v>8001</v>
      </c>
      <c r="H1943" s="12" t="s">
        <v>8002</v>
      </c>
      <c r="I1943" s="1" t="s">
        <v>863</v>
      </c>
      <c r="J1943" s="1" t="s">
        <v>863</v>
      </c>
      <c r="K1943" s="1" t="s">
        <v>864</v>
      </c>
      <c r="L1943" s="1" t="s">
        <v>864</v>
      </c>
      <c r="M1943" s="1" t="s">
        <v>865</v>
      </c>
      <c r="N1943" s="1" t="s">
        <v>866</v>
      </c>
      <c r="O1943" s="1" t="s">
        <v>866</v>
      </c>
      <c r="P1943" s="12" t="s">
        <v>8003</v>
      </c>
      <c r="R1943" s="12" t="s">
        <v>73</v>
      </c>
      <c r="S1943" s="1" t="s">
        <v>5637</v>
      </c>
      <c r="T1943" s="1" t="s">
        <v>869</v>
      </c>
      <c r="U1943" s="12" t="s">
        <v>869</v>
      </c>
      <c r="W1943" s="1" t="s">
        <v>127</v>
      </c>
      <c r="Y1943" s="1" t="s">
        <v>127</v>
      </c>
      <c r="Z1943" s="12" t="s">
        <v>870</v>
      </c>
      <c r="AA1943" s="1" t="s">
        <v>870</v>
      </c>
      <c r="AB1943" s="1" t="s">
        <v>8004</v>
      </c>
      <c r="AD1943" s="12" t="s">
        <v>870</v>
      </c>
    </row>
    <row r="1944" hidden="1" spans="2:30">
      <c r="B1944" t="e">
        <f>VLOOKUP(G1944,Summary!B:B,1,FALSE)</f>
        <v>#N/A</v>
      </c>
      <c r="C1944" t="str">
        <f t="shared" si="30"/>
        <v>ROL</v>
      </c>
      <c r="D1944" s="12" t="s">
        <v>7998</v>
      </c>
      <c r="E1944" s="1" t="s">
        <v>7999</v>
      </c>
      <c r="F1944" s="12" t="s">
        <v>8005</v>
      </c>
      <c r="G1944" s="1" t="s">
        <v>8001</v>
      </c>
      <c r="H1944" s="12" t="s">
        <v>8002</v>
      </c>
      <c r="I1944" s="1" t="s">
        <v>863</v>
      </c>
      <c r="J1944" s="1" t="s">
        <v>863</v>
      </c>
      <c r="K1944" s="1" t="s">
        <v>864</v>
      </c>
      <c r="L1944" s="1" t="s">
        <v>864</v>
      </c>
      <c r="M1944" s="1" t="s">
        <v>865</v>
      </c>
      <c r="N1944" s="1" t="s">
        <v>866</v>
      </c>
      <c r="O1944" s="1" t="s">
        <v>866</v>
      </c>
      <c r="P1944" s="12" t="s">
        <v>8003</v>
      </c>
      <c r="R1944" s="12" t="s">
        <v>73</v>
      </c>
      <c r="S1944" s="1" t="s">
        <v>5637</v>
      </c>
      <c r="T1944" s="1" t="s">
        <v>5640</v>
      </c>
      <c r="U1944" s="12" t="s">
        <v>5641</v>
      </c>
      <c r="W1944" s="1" t="s">
        <v>127</v>
      </c>
      <c r="Y1944" s="1" t="s">
        <v>870</v>
      </c>
      <c r="Z1944" s="12" t="s">
        <v>127</v>
      </c>
      <c r="AA1944" s="1" t="s">
        <v>127</v>
      </c>
      <c r="AB1944" s="1" t="s">
        <v>8004</v>
      </c>
      <c r="AD1944" s="12" t="s">
        <v>8006</v>
      </c>
    </row>
    <row r="1945" hidden="1" spans="2:30">
      <c r="B1945" t="e">
        <f>VLOOKUP(G1945,Summary!B:B,1,FALSE)</f>
        <v>#N/A</v>
      </c>
      <c r="C1945" t="str">
        <f t="shared" si="30"/>
        <v>ROL</v>
      </c>
      <c r="D1945" s="12" t="s">
        <v>8007</v>
      </c>
      <c r="E1945" s="1" t="s">
        <v>8008</v>
      </c>
      <c r="F1945" s="12" t="s">
        <v>8009</v>
      </c>
      <c r="G1945" s="1" t="s">
        <v>8010</v>
      </c>
      <c r="H1945" s="12" t="s">
        <v>8011</v>
      </c>
      <c r="I1945" s="1" t="s">
        <v>863</v>
      </c>
      <c r="J1945" s="1" t="s">
        <v>863</v>
      </c>
      <c r="K1945" s="1" t="s">
        <v>864</v>
      </c>
      <c r="L1945" s="1" t="s">
        <v>864</v>
      </c>
      <c r="M1945" s="1" t="s">
        <v>865</v>
      </c>
      <c r="N1945" s="1" t="s">
        <v>866</v>
      </c>
      <c r="O1945" s="1" t="s">
        <v>866</v>
      </c>
      <c r="P1945" s="12" t="s">
        <v>8012</v>
      </c>
      <c r="R1945" s="12" t="s">
        <v>88</v>
      </c>
      <c r="S1945" s="1" t="s">
        <v>5637</v>
      </c>
      <c r="T1945" s="1" t="s">
        <v>869</v>
      </c>
      <c r="U1945" s="12" t="s">
        <v>869</v>
      </c>
      <c r="W1945" s="1" t="s">
        <v>108</v>
      </c>
      <c r="Y1945" s="1" t="s">
        <v>108</v>
      </c>
      <c r="Z1945" s="12" t="s">
        <v>870</v>
      </c>
      <c r="AA1945" s="1" t="s">
        <v>870</v>
      </c>
      <c r="AB1945" s="1" t="s">
        <v>2320</v>
      </c>
      <c r="AD1945" s="12" t="s">
        <v>870</v>
      </c>
    </row>
    <row r="1946" hidden="1" spans="2:30">
      <c r="B1946" t="e">
        <f>VLOOKUP(G1946,Summary!B:B,1,FALSE)</f>
        <v>#N/A</v>
      </c>
      <c r="C1946" t="str">
        <f t="shared" si="30"/>
        <v>ROL</v>
      </c>
      <c r="D1946" s="12" t="s">
        <v>8007</v>
      </c>
      <c r="E1946" s="1" t="s">
        <v>8008</v>
      </c>
      <c r="F1946" s="12" t="s">
        <v>8013</v>
      </c>
      <c r="G1946" s="1" t="s">
        <v>8010</v>
      </c>
      <c r="H1946" s="12" t="s">
        <v>8011</v>
      </c>
      <c r="I1946" s="1" t="s">
        <v>863</v>
      </c>
      <c r="J1946" s="1" t="s">
        <v>863</v>
      </c>
      <c r="K1946" s="1" t="s">
        <v>864</v>
      </c>
      <c r="L1946" s="1" t="s">
        <v>864</v>
      </c>
      <c r="M1946" s="1" t="s">
        <v>865</v>
      </c>
      <c r="N1946" s="1" t="s">
        <v>866</v>
      </c>
      <c r="O1946" s="1" t="s">
        <v>866</v>
      </c>
      <c r="P1946" s="12" t="s">
        <v>8012</v>
      </c>
      <c r="R1946" s="12" t="s">
        <v>88</v>
      </c>
      <c r="S1946" s="1" t="s">
        <v>5637</v>
      </c>
      <c r="T1946" s="1" t="s">
        <v>5640</v>
      </c>
      <c r="U1946" s="12" t="s">
        <v>5641</v>
      </c>
      <c r="W1946" s="1" t="s">
        <v>108</v>
      </c>
      <c r="Y1946" s="1" t="s">
        <v>870</v>
      </c>
      <c r="Z1946" s="12" t="s">
        <v>108</v>
      </c>
      <c r="AA1946" s="1" t="s">
        <v>108</v>
      </c>
      <c r="AB1946" s="1" t="s">
        <v>2320</v>
      </c>
      <c r="AD1946" s="12" t="s">
        <v>8014</v>
      </c>
    </row>
    <row r="1947" hidden="1" spans="2:30">
      <c r="B1947" t="e">
        <f>VLOOKUP(G1947,Summary!B:B,1,FALSE)</f>
        <v>#N/A</v>
      </c>
      <c r="C1947" t="str">
        <f t="shared" si="30"/>
        <v>ROL</v>
      </c>
      <c r="D1947" s="12" t="s">
        <v>8015</v>
      </c>
      <c r="E1947" s="1" t="s">
        <v>8016</v>
      </c>
      <c r="F1947" s="12" t="s">
        <v>8017</v>
      </c>
      <c r="G1947" s="1" t="s">
        <v>8018</v>
      </c>
      <c r="H1947" s="12" t="s">
        <v>8019</v>
      </c>
      <c r="I1947" s="1" t="s">
        <v>863</v>
      </c>
      <c r="J1947" s="1" t="s">
        <v>863</v>
      </c>
      <c r="K1947" s="1" t="s">
        <v>864</v>
      </c>
      <c r="L1947" s="1" t="s">
        <v>864</v>
      </c>
      <c r="M1947" s="1" t="s">
        <v>865</v>
      </c>
      <c r="N1947" s="1" t="s">
        <v>866</v>
      </c>
      <c r="O1947" s="1" t="s">
        <v>866</v>
      </c>
      <c r="P1947" s="12" t="s">
        <v>8020</v>
      </c>
      <c r="R1947" s="12" t="s">
        <v>73</v>
      </c>
      <c r="S1947" s="1" t="s">
        <v>5637</v>
      </c>
      <c r="T1947" s="1" t="s">
        <v>869</v>
      </c>
      <c r="U1947" s="12" t="s">
        <v>869</v>
      </c>
      <c r="W1947" s="1" t="s">
        <v>87</v>
      </c>
      <c r="Y1947" s="1" t="s">
        <v>87</v>
      </c>
      <c r="Z1947" s="12" t="s">
        <v>870</v>
      </c>
      <c r="AA1947" s="1" t="s">
        <v>870</v>
      </c>
      <c r="AB1947" s="1" t="s">
        <v>8021</v>
      </c>
      <c r="AD1947" s="12" t="s">
        <v>870</v>
      </c>
    </row>
    <row r="1948" hidden="1" spans="2:30">
      <c r="B1948" t="e">
        <f>VLOOKUP(G1948,Summary!B:B,1,FALSE)</f>
        <v>#N/A</v>
      </c>
      <c r="C1948" t="str">
        <f t="shared" si="30"/>
        <v>ROL</v>
      </c>
      <c r="D1948" s="12" t="s">
        <v>8015</v>
      </c>
      <c r="E1948" s="1" t="s">
        <v>8016</v>
      </c>
      <c r="F1948" s="12" t="s">
        <v>8022</v>
      </c>
      <c r="G1948" s="1" t="s">
        <v>8018</v>
      </c>
      <c r="H1948" s="12" t="s">
        <v>8019</v>
      </c>
      <c r="I1948" s="1" t="s">
        <v>863</v>
      </c>
      <c r="J1948" s="1" t="s">
        <v>863</v>
      </c>
      <c r="K1948" s="1" t="s">
        <v>864</v>
      </c>
      <c r="L1948" s="1" t="s">
        <v>864</v>
      </c>
      <c r="M1948" s="1" t="s">
        <v>865</v>
      </c>
      <c r="N1948" s="1" t="s">
        <v>866</v>
      </c>
      <c r="O1948" s="1" t="s">
        <v>866</v>
      </c>
      <c r="P1948" s="12" t="s">
        <v>8020</v>
      </c>
      <c r="R1948" s="12" t="s">
        <v>73</v>
      </c>
      <c r="S1948" s="1" t="s">
        <v>5637</v>
      </c>
      <c r="T1948" s="1" t="s">
        <v>5640</v>
      </c>
      <c r="U1948" s="12" t="s">
        <v>5641</v>
      </c>
      <c r="W1948" s="1" t="s">
        <v>87</v>
      </c>
      <c r="Y1948" s="1" t="s">
        <v>870</v>
      </c>
      <c r="Z1948" s="12" t="s">
        <v>87</v>
      </c>
      <c r="AA1948" s="1" t="s">
        <v>87</v>
      </c>
      <c r="AB1948" s="1" t="s">
        <v>8021</v>
      </c>
      <c r="AD1948" s="12" t="s">
        <v>8023</v>
      </c>
    </row>
    <row r="1949" hidden="1" spans="2:30">
      <c r="B1949" t="e">
        <f>VLOOKUP(G1949,Summary!B:B,1,FALSE)</f>
        <v>#N/A</v>
      </c>
      <c r="C1949" t="str">
        <f t="shared" si="30"/>
        <v>ROL</v>
      </c>
      <c r="D1949" s="12" t="s">
        <v>8024</v>
      </c>
      <c r="E1949" s="1" t="s">
        <v>8025</v>
      </c>
      <c r="F1949" s="12" t="s">
        <v>8026</v>
      </c>
      <c r="G1949" s="1" t="s">
        <v>8027</v>
      </c>
      <c r="H1949" s="12" t="s">
        <v>8028</v>
      </c>
      <c r="I1949" s="1" t="s">
        <v>863</v>
      </c>
      <c r="J1949" s="1" t="s">
        <v>863</v>
      </c>
      <c r="K1949" s="1" t="s">
        <v>864</v>
      </c>
      <c r="L1949" s="1" t="s">
        <v>864</v>
      </c>
      <c r="M1949" s="1" t="s">
        <v>865</v>
      </c>
      <c r="N1949" s="1" t="s">
        <v>866</v>
      </c>
      <c r="O1949" s="1" t="s">
        <v>866</v>
      </c>
      <c r="P1949" s="12" t="s">
        <v>8029</v>
      </c>
      <c r="R1949" s="12" t="s">
        <v>73</v>
      </c>
      <c r="S1949" s="1" t="s">
        <v>5637</v>
      </c>
      <c r="T1949" s="1" t="s">
        <v>869</v>
      </c>
      <c r="U1949" s="12" t="s">
        <v>869</v>
      </c>
      <c r="W1949" s="1" t="s">
        <v>601</v>
      </c>
      <c r="Y1949" s="1" t="s">
        <v>601</v>
      </c>
      <c r="Z1949" s="12" t="s">
        <v>870</v>
      </c>
      <c r="AA1949" s="1" t="s">
        <v>870</v>
      </c>
      <c r="AB1949" s="1" t="s">
        <v>8030</v>
      </c>
      <c r="AD1949" s="12" t="s">
        <v>870</v>
      </c>
    </row>
    <row r="1950" hidden="1" spans="2:30">
      <c r="B1950" t="e">
        <f>VLOOKUP(G1950,Summary!B:B,1,FALSE)</f>
        <v>#N/A</v>
      </c>
      <c r="C1950" t="str">
        <f t="shared" si="30"/>
        <v>ROL</v>
      </c>
      <c r="D1950" s="12" t="s">
        <v>8024</v>
      </c>
      <c r="E1950" s="1" t="s">
        <v>8025</v>
      </c>
      <c r="F1950" s="12" t="s">
        <v>8031</v>
      </c>
      <c r="G1950" s="1" t="s">
        <v>8027</v>
      </c>
      <c r="H1950" s="12" t="s">
        <v>8028</v>
      </c>
      <c r="I1950" s="1" t="s">
        <v>863</v>
      </c>
      <c r="J1950" s="1" t="s">
        <v>863</v>
      </c>
      <c r="K1950" s="1" t="s">
        <v>864</v>
      </c>
      <c r="L1950" s="1" t="s">
        <v>864</v>
      </c>
      <c r="M1950" s="1" t="s">
        <v>865</v>
      </c>
      <c r="N1950" s="1" t="s">
        <v>866</v>
      </c>
      <c r="O1950" s="1" t="s">
        <v>866</v>
      </c>
      <c r="P1950" s="12" t="s">
        <v>8029</v>
      </c>
      <c r="R1950" s="12" t="s">
        <v>73</v>
      </c>
      <c r="S1950" s="1" t="s">
        <v>5637</v>
      </c>
      <c r="T1950" s="1" t="s">
        <v>5640</v>
      </c>
      <c r="U1950" s="12" t="s">
        <v>5641</v>
      </c>
      <c r="W1950" s="1" t="s">
        <v>601</v>
      </c>
      <c r="Y1950" s="1" t="s">
        <v>870</v>
      </c>
      <c r="Z1950" s="12" t="s">
        <v>601</v>
      </c>
      <c r="AA1950" s="1" t="s">
        <v>601</v>
      </c>
      <c r="AB1950" s="1" t="s">
        <v>8030</v>
      </c>
      <c r="AD1950" s="12" t="s">
        <v>8032</v>
      </c>
    </row>
    <row r="1951" hidden="1" spans="2:30">
      <c r="B1951" t="e">
        <f>VLOOKUP(G1951,Summary!B:B,1,FALSE)</f>
        <v>#N/A</v>
      </c>
      <c r="C1951" t="str">
        <f t="shared" si="30"/>
        <v>ROL</v>
      </c>
      <c r="D1951" s="12" t="s">
        <v>8033</v>
      </c>
      <c r="E1951" s="1" t="s">
        <v>8034</v>
      </c>
      <c r="F1951" s="12" t="s">
        <v>8035</v>
      </c>
      <c r="G1951" s="1" t="s">
        <v>8036</v>
      </c>
      <c r="H1951" s="12" t="s">
        <v>141</v>
      </c>
      <c r="I1951" s="1" t="s">
        <v>863</v>
      </c>
      <c r="J1951" s="1" t="s">
        <v>863</v>
      </c>
      <c r="K1951" s="1" t="s">
        <v>864</v>
      </c>
      <c r="L1951" s="1" t="s">
        <v>864</v>
      </c>
      <c r="M1951" s="1" t="s">
        <v>865</v>
      </c>
      <c r="N1951" s="1" t="s">
        <v>866</v>
      </c>
      <c r="O1951" s="1" t="s">
        <v>866</v>
      </c>
      <c r="P1951" s="12" t="s">
        <v>8037</v>
      </c>
      <c r="R1951" s="12" t="s">
        <v>88</v>
      </c>
      <c r="S1951" s="1" t="s">
        <v>5637</v>
      </c>
      <c r="T1951" s="1" t="s">
        <v>869</v>
      </c>
      <c r="U1951" s="12" t="s">
        <v>869</v>
      </c>
      <c r="W1951" s="1" t="s">
        <v>281</v>
      </c>
      <c r="Y1951" s="1" t="s">
        <v>281</v>
      </c>
      <c r="Z1951" s="12" t="s">
        <v>870</v>
      </c>
      <c r="AA1951" s="1" t="s">
        <v>870</v>
      </c>
      <c r="AB1951" s="1" t="s">
        <v>8038</v>
      </c>
      <c r="AD1951" s="12" t="s">
        <v>870</v>
      </c>
    </row>
    <row r="1952" hidden="1" spans="2:30">
      <c r="B1952" t="e">
        <f>VLOOKUP(G1952,Summary!B:B,1,FALSE)</f>
        <v>#N/A</v>
      </c>
      <c r="C1952" t="str">
        <f t="shared" si="30"/>
        <v>ROL</v>
      </c>
      <c r="D1952" s="12" t="s">
        <v>8033</v>
      </c>
      <c r="E1952" s="1" t="s">
        <v>8034</v>
      </c>
      <c r="F1952" s="12" t="s">
        <v>8039</v>
      </c>
      <c r="G1952" s="1" t="s">
        <v>8036</v>
      </c>
      <c r="H1952" s="12" t="s">
        <v>141</v>
      </c>
      <c r="I1952" s="1" t="s">
        <v>863</v>
      </c>
      <c r="J1952" s="1" t="s">
        <v>863</v>
      </c>
      <c r="K1952" s="1" t="s">
        <v>864</v>
      </c>
      <c r="L1952" s="1" t="s">
        <v>864</v>
      </c>
      <c r="M1952" s="1" t="s">
        <v>865</v>
      </c>
      <c r="N1952" s="1" t="s">
        <v>866</v>
      </c>
      <c r="O1952" s="1" t="s">
        <v>866</v>
      </c>
      <c r="P1952" s="12" t="s">
        <v>8037</v>
      </c>
      <c r="R1952" s="12" t="s">
        <v>88</v>
      </c>
      <c r="S1952" s="1" t="s">
        <v>5637</v>
      </c>
      <c r="T1952" s="1" t="s">
        <v>5640</v>
      </c>
      <c r="U1952" s="12" t="s">
        <v>5641</v>
      </c>
      <c r="W1952" s="1" t="s">
        <v>281</v>
      </c>
      <c r="Y1952" s="1" t="s">
        <v>870</v>
      </c>
      <c r="Z1952" s="12" t="s">
        <v>281</v>
      </c>
      <c r="AA1952" s="1" t="s">
        <v>281</v>
      </c>
      <c r="AB1952" s="1" t="s">
        <v>8038</v>
      </c>
      <c r="AD1952" s="12" t="s">
        <v>8040</v>
      </c>
    </row>
    <row r="1953" hidden="1" spans="2:30">
      <c r="B1953" t="e">
        <f>VLOOKUP(G1953,Summary!B:B,1,FALSE)</f>
        <v>#N/A</v>
      </c>
      <c r="C1953" t="str">
        <f t="shared" si="30"/>
        <v>ROL</v>
      </c>
      <c r="D1953" s="12" t="s">
        <v>8041</v>
      </c>
      <c r="E1953" s="1" t="s">
        <v>8042</v>
      </c>
      <c r="F1953" s="12" t="s">
        <v>8043</v>
      </c>
      <c r="G1953" s="1" t="s">
        <v>8044</v>
      </c>
      <c r="H1953" s="12" t="s">
        <v>235</v>
      </c>
      <c r="I1953" s="1" t="s">
        <v>863</v>
      </c>
      <c r="J1953" s="1" t="s">
        <v>863</v>
      </c>
      <c r="K1953" s="1" t="s">
        <v>864</v>
      </c>
      <c r="L1953" s="1" t="s">
        <v>864</v>
      </c>
      <c r="M1953" s="1" t="s">
        <v>865</v>
      </c>
      <c r="N1953" s="1" t="s">
        <v>866</v>
      </c>
      <c r="O1953" s="1" t="s">
        <v>866</v>
      </c>
      <c r="P1953" s="12" t="s">
        <v>8045</v>
      </c>
      <c r="R1953" s="12" t="s">
        <v>88</v>
      </c>
      <c r="S1953" s="1" t="s">
        <v>5637</v>
      </c>
      <c r="T1953" s="1" t="s">
        <v>869</v>
      </c>
      <c r="U1953" s="12" t="s">
        <v>869</v>
      </c>
      <c r="W1953" s="1" t="s">
        <v>87</v>
      </c>
      <c r="Y1953" s="1" t="s">
        <v>87</v>
      </c>
      <c r="Z1953" s="12" t="s">
        <v>870</v>
      </c>
      <c r="AA1953" s="1" t="s">
        <v>870</v>
      </c>
      <c r="AB1953" s="1" t="s">
        <v>8046</v>
      </c>
      <c r="AD1953" s="12" t="s">
        <v>870</v>
      </c>
    </row>
    <row r="1954" hidden="1" spans="2:30">
      <c r="B1954" t="e">
        <f>VLOOKUP(G1954,Summary!B:B,1,FALSE)</f>
        <v>#N/A</v>
      </c>
      <c r="C1954" t="str">
        <f t="shared" si="30"/>
        <v>ROL</v>
      </c>
      <c r="D1954" s="12" t="s">
        <v>8041</v>
      </c>
      <c r="E1954" s="1" t="s">
        <v>8042</v>
      </c>
      <c r="F1954" s="12" t="s">
        <v>8047</v>
      </c>
      <c r="G1954" s="1" t="s">
        <v>8044</v>
      </c>
      <c r="H1954" s="12" t="s">
        <v>235</v>
      </c>
      <c r="I1954" s="1" t="s">
        <v>863</v>
      </c>
      <c r="J1954" s="1" t="s">
        <v>863</v>
      </c>
      <c r="K1954" s="1" t="s">
        <v>864</v>
      </c>
      <c r="L1954" s="1" t="s">
        <v>864</v>
      </c>
      <c r="M1954" s="1" t="s">
        <v>865</v>
      </c>
      <c r="N1954" s="1" t="s">
        <v>866</v>
      </c>
      <c r="O1954" s="1" t="s">
        <v>866</v>
      </c>
      <c r="P1954" s="12" t="s">
        <v>8045</v>
      </c>
      <c r="R1954" s="12" t="s">
        <v>88</v>
      </c>
      <c r="S1954" s="1" t="s">
        <v>5637</v>
      </c>
      <c r="T1954" s="1" t="s">
        <v>5640</v>
      </c>
      <c r="U1954" s="12" t="s">
        <v>5641</v>
      </c>
      <c r="W1954" s="1" t="s">
        <v>87</v>
      </c>
      <c r="Y1954" s="1" t="s">
        <v>870</v>
      </c>
      <c r="Z1954" s="12" t="s">
        <v>87</v>
      </c>
      <c r="AA1954" s="1" t="s">
        <v>87</v>
      </c>
      <c r="AB1954" s="1" t="s">
        <v>8046</v>
      </c>
      <c r="AD1954" s="12" t="s">
        <v>8048</v>
      </c>
    </row>
    <row r="1955" hidden="1" spans="2:30">
      <c r="B1955" t="e">
        <f>VLOOKUP(G1955,Summary!B:B,1,FALSE)</f>
        <v>#N/A</v>
      </c>
      <c r="C1955" t="str">
        <f t="shared" si="30"/>
        <v>ROL</v>
      </c>
      <c r="D1955" s="12" t="s">
        <v>8049</v>
      </c>
      <c r="E1955" s="1" t="s">
        <v>8050</v>
      </c>
      <c r="F1955" s="12" t="s">
        <v>8051</v>
      </c>
      <c r="G1955" s="1" t="s">
        <v>8052</v>
      </c>
      <c r="H1955" s="12" t="s">
        <v>8053</v>
      </c>
      <c r="I1955" s="1" t="s">
        <v>863</v>
      </c>
      <c r="J1955" s="1" t="s">
        <v>863</v>
      </c>
      <c r="K1955" s="1" t="s">
        <v>864</v>
      </c>
      <c r="L1955" s="1" t="s">
        <v>864</v>
      </c>
      <c r="M1955" s="1" t="s">
        <v>865</v>
      </c>
      <c r="N1955" s="1" t="s">
        <v>866</v>
      </c>
      <c r="O1955" s="1" t="s">
        <v>866</v>
      </c>
      <c r="P1955" s="12" t="s">
        <v>8054</v>
      </c>
      <c r="R1955" s="12" t="s">
        <v>73</v>
      </c>
      <c r="S1955" s="1" t="s">
        <v>5637</v>
      </c>
      <c r="T1955" s="1" t="s">
        <v>869</v>
      </c>
      <c r="U1955" s="12" t="s">
        <v>869</v>
      </c>
      <c r="W1955" s="1" t="s">
        <v>770</v>
      </c>
      <c r="Y1955" s="1" t="s">
        <v>770</v>
      </c>
      <c r="Z1955" s="12" t="s">
        <v>870</v>
      </c>
      <c r="AA1955" s="1" t="s">
        <v>870</v>
      </c>
      <c r="AB1955" s="1" t="s">
        <v>8055</v>
      </c>
      <c r="AD1955" s="12" t="s">
        <v>870</v>
      </c>
    </row>
    <row r="1956" hidden="1" spans="2:30">
      <c r="B1956" t="e">
        <f>VLOOKUP(G1956,Summary!B:B,1,FALSE)</f>
        <v>#N/A</v>
      </c>
      <c r="C1956" t="str">
        <f t="shared" si="30"/>
        <v>ROL</v>
      </c>
      <c r="D1956" s="12" t="s">
        <v>8049</v>
      </c>
      <c r="E1956" s="1" t="s">
        <v>8050</v>
      </c>
      <c r="F1956" s="12" t="s">
        <v>8056</v>
      </c>
      <c r="G1956" s="1" t="s">
        <v>8052</v>
      </c>
      <c r="H1956" s="12" t="s">
        <v>8053</v>
      </c>
      <c r="I1956" s="1" t="s">
        <v>863</v>
      </c>
      <c r="J1956" s="1" t="s">
        <v>863</v>
      </c>
      <c r="K1956" s="1" t="s">
        <v>864</v>
      </c>
      <c r="L1956" s="1" t="s">
        <v>864</v>
      </c>
      <c r="M1956" s="1" t="s">
        <v>865</v>
      </c>
      <c r="N1956" s="1" t="s">
        <v>866</v>
      </c>
      <c r="O1956" s="1" t="s">
        <v>866</v>
      </c>
      <c r="P1956" s="12" t="s">
        <v>8054</v>
      </c>
      <c r="R1956" s="12" t="s">
        <v>73</v>
      </c>
      <c r="S1956" s="1" t="s">
        <v>5637</v>
      </c>
      <c r="T1956" s="1" t="s">
        <v>5640</v>
      </c>
      <c r="U1956" s="12" t="s">
        <v>5641</v>
      </c>
      <c r="W1956" s="1" t="s">
        <v>770</v>
      </c>
      <c r="Y1956" s="1" t="s">
        <v>870</v>
      </c>
      <c r="Z1956" s="12" t="s">
        <v>770</v>
      </c>
      <c r="AA1956" s="1" t="s">
        <v>770</v>
      </c>
      <c r="AB1956" s="1" t="s">
        <v>8055</v>
      </c>
      <c r="AD1956" s="12" t="s">
        <v>8057</v>
      </c>
    </row>
    <row r="1957" hidden="1" spans="2:30">
      <c r="B1957" t="e">
        <f>VLOOKUP(G1957,Summary!B:B,1,FALSE)</f>
        <v>#N/A</v>
      </c>
      <c r="C1957" t="str">
        <f t="shared" si="30"/>
        <v>ROL</v>
      </c>
      <c r="D1957" s="12" t="s">
        <v>8058</v>
      </c>
      <c r="E1957" s="1" t="s">
        <v>8059</v>
      </c>
      <c r="F1957" s="12" t="s">
        <v>8060</v>
      </c>
      <c r="G1957" s="1" t="s">
        <v>8061</v>
      </c>
      <c r="H1957" s="12" t="s">
        <v>8062</v>
      </c>
      <c r="I1957" s="1" t="s">
        <v>863</v>
      </c>
      <c r="J1957" s="1" t="s">
        <v>863</v>
      </c>
      <c r="K1957" s="1" t="s">
        <v>864</v>
      </c>
      <c r="L1957" s="1" t="s">
        <v>864</v>
      </c>
      <c r="M1957" s="1" t="s">
        <v>865</v>
      </c>
      <c r="N1957" s="1" t="s">
        <v>866</v>
      </c>
      <c r="O1957" s="1" t="s">
        <v>866</v>
      </c>
      <c r="P1957" s="12" t="s">
        <v>8063</v>
      </c>
      <c r="R1957" s="12" t="s">
        <v>73</v>
      </c>
      <c r="S1957" s="1" t="s">
        <v>5637</v>
      </c>
      <c r="T1957" s="1" t="s">
        <v>869</v>
      </c>
      <c r="U1957" s="12" t="s">
        <v>869</v>
      </c>
      <c r="W1957" s="1" t="s">
        <v>680</v>
      </c>
      <c r="Y1957" s="1" t="s">
        <v>680</v>
      </c>
      <c r="Z1957" s="12" t="s">
        <v>870</v>
      </c>
      <c r="AA1957" s="1" t="s">
        <v>870</v>
      </c>
      <c r="AB1957" s="1" t="s">
        <v>8064</v>
      </c>
      <c r="AD1957" s="12" t="s">
        <v>870</v>
      </c>
    </row>
    <row r="1958" hidden="1" spans="2:30">
      <c r="B1958" t="e">
        <f>VLOOKUP(G1958,Summary!B:B,1,FALSE)</f>
        <v>#N/A</v>
      </c>
      <c r="C1958" t="str">
        <f t="shared" si="30"/>
        <v>ROL</v>
      </c>
      <c r="D1958" s="12" t="s">
        <v>8058</v>
      </c>
      <c r="E1958" s="1" t="s">
        <v>8059</v>
      </c>
      <c r="F1958" s="12" t="s">
        <v>8065</v>
      </c>
      <c r="G1958" s="1" t="s">
        <v>8061</v>
      </c>
      <c r="H1958" s="12" t="s">
        <v>8062</v>
      </c>
      <c r="I1958" s="1" t="s">
        <v>863</v>
      </c>
      <c r="J1958" s="1" t="s">
        <v>863</v>
      </c>
      <c r="K1958" s="1" t="s">
        <v>864</v>
      </c>
      <c r="L1958" s="1" t="s">
        <v>864</v>
      </c>
      <c r="M1958" s="1" t="s">
        <v>865</v>
      </c>
      <c r="N1958" s="1" t="s">
        <v>866</v>
      </c>
      <c r="O1958" s="1" t="s">
        <v>866</v>
      </c>
      <c r="P1958" s="12" t="s">
        <v>8063</v>
      </c>
      <c r="R1958" s="12" t="s">
        <v>73</v>
      </c>
      <c r="S1958" s="1" t="s">
        <v>5637</v>
      </c>
      <c r="T1958" s="1" t="s">
        <v>5640</v>
      </c>
      <c r="U1958" s="12" t="s">
        <v>5641</v>
      </c>
      <c r="W1958" s="1" t="s">
        <v>680</v>
      </c>
      <c r="Y1958" s="1" t="s">
        <v>870</v>
      </c>
      <c r="Z1958" s="12" t="s">
        <v>680</v>
      </c>
      <c r="AA1958" s="1" t="s">
        <v>680</v>
      </c>
      <c r="AB1958" s="1" t="s">
        <v>8064</v>
      </c>
      <c r="AD1958" s="12" t="s">
        <v>8066</v>
      </c>
    </row>
    <row r="1959" hidden="1" spans="2:30">
      <c r="B1959" t="e">
        <f>VLOOKUP(G1959,Summary!B:B,1,FALSE)</f>
        <v>#N/A</v>
      </c>
      <c r="C1959" t="str">
        <f t="shared" si="30"/>
        <v>ROL</v>
      </c>
      <c r="D1959" s="12" t="s">
        <v>8067</v>
      </c>
      <c r="E1959" s="1" t="s">
        <v>8068</v>
      </c>
      <c r="F1959" s="12" t="s">
        <v>8069</v>
      </c>
      <c r="G1959" s="1" t="s">
        <v>8070</v>
      </c>
      <c r="H1959" s="12" t="s">
        <v>458</v>
      </c>
      <c r="I1959" s="1" t="s">
        <v>863</v>
      </c>
      <c r="J1959" s="1" t="s">
        <v>863</v>
      </c>
      <c r="K1959" s="1" t="s">
        <v>864</v>
      </c>
      <c r="L1959" s="1" t="s">
        <v>864</v>
      </c>
      <c r="M1959" s="1" t="s">
        <v>865</v>
      </c>
      <c r="N1959" s="1" t="s">
        <v>866</v>
      </c>
      <c r="O1959" s="1" t="s">
        <v>866</v>
      </c>
      <c r="P1959" s="12" t="s">
        <v>8071</v>
      </c>
      <c r="R1959" s="12" t="s">
        <v>88</v>
      </c>
      <c r="S1959" s="1" t="s">
        <v>5637</v>
      </c>
      <c r="T1959" s="1" t="s">
        <v>869</v>
      </c>
      <c r="U1959" s="12" t="s">
        <v>869</v>
      </c>
      <c r="W1959" s="1" t="s">
        <v>287</v>
      </c>
      <c r="Y1959" s="1" t="s">
        <v>287</v>
      </c>
      <c r="Z1959" s="12" t="s">
        <v>870</v>
      </c>
      <c r="AA1959" s="1" t="s">
        <v>870</v>
      </c>
      <c r="AB1959" s="1" t="s">
        <v>8072</v>
      </c>
      <c r="AD1959" s="12" t="s">
        <v>870</v>
      </c>
    </row>
    <row r="1960" hidden="1" spans="2:30">
      <c r="B1960" t="e">
        <f>VLOOKUP(G1960,Summary!B:B,1,FALSE)</f>
        <v>#N/A</v>
      </c>
      <c r="C1960" t="str">
        <f t="shared" si="30"/>
        <v>ROL</v>
      </c>
      <c r="D1960" s="12" t="s">
        <v>8067</v>
      </c>
      <c r="E1960" s="1" t="s">
        <v>8068</v>
      </c>
      <c r="F1960" s="12" t="s">
        <v>8073</v>
      </c>
      <c r="G1960" s="1" t="s">
        <v>8070</v>
      </c>
      <c r="H1960" s="12" t="s">
        <v>458</v>
      </c>
      <c r="I1960" s="1" t="s">
        <v>863</v>
      </c>
      <c r="J1960" s="1" t="s">
        <v>863</v>
      </c>
      <c r="K1960" s="1" t="s">
        <v>864</v>
      </c>
      <c r="L1960" s="1" t="s">
        <v>864</v>
      </c>
      <c r="M1960" s="1" t="s">
        <v>865</v>
      </c>
      <c r="N1960" s="1" t="s">
        <v>866</v>
      </c>
      <c r="O1960" s="1" t="s">
        <v>866</v>
      </c>
      <c r="P1960" s="12" t="s">
        <v>8071</v>
      </c>
      <c r="R1960" s="12" t="s">
        <v>88</v>
      </c>
      <c r="S1960" s="1" t="s">
        <v>5637</v>
      </c>
      <c r="T1960" s="1" t="s">
        <v>5640</v>
      </c>
      <c r="U1960" s="12" t="s">
        <v>5641</v>
      </c>
      <c r="W1960" s="1" t="s">
        <v>287</v>
      </c>
      <c r="Y1960" s="1" t="s">
        <v>870</v>
      </c>
      <c r="Z1960" s="12" t="s">
        <v>287</v>
      </c>
      <c r="AA1960" s="1" t="s">
        <v>287</v>
      </c>
      <c r="AB1960" s="1" t="s">
        <v>8072</v>
      </c>
      <c r="AD1960" s="12" t="s">
        <v>8074</v>
      </c>
    </row>
    <row r="1961" hidden="1" spans="2:30">
      <c r="B1961" t="e">
        <f>VLOOKUP(G1961,Summary!B:B,1,FALSE)</f>
        <v>#N/A</v>
      </c>
      <c r="C1961" t="str">
        <f t="shared" si="30"/>
        <v>ROL</v>
      </c>
      <c r="D1961" s="12" t="s">
        <v>8075</v>
      </c>
      <c r="E1961" s="1" t="s">
        <v>8076</v>
      </c>
      <c r="F1961" s="12" t="s">
        <v>8077</v>
      </c>
      <c r="G1961" s="1" t="s">
        <v>8078</v>
      </c>
      <c r="H1961" s="12" t="s">
        <v>8079</v>
      </c>
      <c r="I1961" s="1" t="s">
        <v>863</v>
      </c>
      <c r="J1961" s="1" t="s">
        <v>863</v>
      </c>
      <c r="K1961" s="1" t="s">
        <v>864</v>
      </c>
      <c r="L1961" s="1" t="s">
        <v>864</v>
      </c>
      <c r="M1961" s="1" t="s">
        <v>865</v>
      </c>
      <c r="N1961" s="1" t="s">
        <v>866</v>
      </c>
      <c r="O1961" s="1" t="s">
        <v>866</v>
      </c>
      <c r="P1961" s="12" t="s">
        <v>8080</v>
      </c>
      <c r="R1961" s="12" t="s">
        <v>88</v>
      </c>
      <c r="S1961" s="1" t="s">
        <v>5637</v>
      </c>
      <c r="T1961" s="1" t="s">
        <v>869</v>
      </c>
      <c r="U1961" s="12" t="s">
        <v>869</v>
      </c>
      <c r="W1961" s="1" t="s">
        <v>196</v>
      </c>
      <c r="Y1961" s="1" t="s">
        <v>196</v>
      </c>
      <c r="Z1961" s="12" t="s">
        <v>870</v>
      </c>
      <c r="AA1961" s="1" t="s">
        <v>870</v>
      </c>
      <c r="AB1961" s="1" t="s">
        <v>8081</v>
      </c>
      <c r="AD1961" s="12" t="s">
        <v>870</v>
      </c>
    </row>
    <row r="1962" hidden="1" spans="2:30">
      <c r="B1962" t="e">
        <f>VLOOKUP(G1962,Summary!B:B,1,FALSE)</f>
        <v>#N/A</v>
      </c>
      <c r="C1962" t="str">
        <f t="shared" si="30"/>
        <v>ROL</v>
      </c>
      <c r="D1962" s="12" t="s">
        <v>8075</v>
      </c>
      <c r="E1962" s="1" t="s">
        <v>8076</v>
      </c>
      <c r="F1962" s="12" t="s">
        <v>8082</v>
      </c>
      <c r="G1962" s="1" t="s">
        <v>8078</v>
      </c>
      <c r="H1962" s="12" t="s">
        <v>8079</v>
      </c>
      <c r="I1962" s="1" t="s">
        <v>863</v>
      </c>
      <c r="J1962" s="1" t="s">
        <v>863</v>
      </c>
      <c r="K1962" s="1" t="s">
        <v>864</v>
      </c>
      <c r="L1962" s="1" t="s">
        <v>864</v>
      </c>
      <c r="M1962" s="1" t="s">
        <v>865</v>
      </c>
      <c r="N1962" s="1" t="s">
        <v>866</v>
      </c>
      <c r="O1962" s="1" t="s">
        <v>866</v>
      </c>
      <c r="P1962" s="12" t="s">
        <v>8080</v>
      </c>
      <c r="R1962" s="12" t="s">
        <v>88</v>
      </c>
      <c r="S1962" s="1" t="s">
        <v>5637</v>
      </c>
      <c r="T1962" s="1" t="s">
        <v>5640</v>
      </c>
      <c r="U1962" s="12" t="s">
        <v>5641</v>
      </c>
      <c r="W1962" s="1" t="s">
        <v>196</v>
      </c>
      <c r="Y1962" s="1" t="s">
        <v>870</v>
      </c>
      <c r="Z1962" s="12" t="s">
        <v>196</v>
      </c>
      <c r="AA1962" s="1" t="s">
        <v>196</v>
      </c>
      <c r="AB1962" s="1" t="s">
        <v>8081</v>
      </c>
      <c r="AD1962" s="12" t="s">
        <v>8083</v>
      </c>
    </row>
    <row r="1963" hidden="1" spans="2:30">
      <c r="B1963" t="e">
        <f>VLOOKUP(G1963,Summary!B:B,1,FALSE)</f>
        <v>#N/A</v>
      </c>
      <c r="C1963" t="str">
        <f t="shared" si="30"/>
        <v>ROL</v>
      </c>
      <c r="D1963" s="12" t="s">
        <v>8084</v>
      </c>
      <c r="E1963" s="1" t="s">
        <v>8085</v>
      </c>
      <c r="F1963" s="12" t="s">
        <v>8086</v>
      </c>
      <c r="G1963" s="1" t="s">
        <v>8087</v>
      </c>
      <c r="H1963" s="12" t="s">
        <v>141</v>
      </c>
      <c r="I1963" s="1" t="s">
        <v>863</v>
      </c>
      <c r="J1963" s="1" t="s">
        <v>863</v>
      </c>
      <c r="K1963" s="1" t="s">
        <v>864</v>
      </c>
      <c r="L1963" s="1" t="s">
        <v>864</v>
      </c>
      <c r="M1963" s="1" t="s">
        <v>865</v>
      </c>
      <c r="N1963" s="1" t="s">
        <v>866</v>
      </c>
      <c r="O1963" s="1" t="s">
        <v>866</v>
      </c>
      <c r="P1963" s="12" t="s">
        <v>8088</v>
      </c>
      <c r="R1963" s="12" t="s">
        <v>88</v>
      </c>
      <c r="S1963" s="1" t="s">
        <v>5637</v>
      </c>
      <c r="T1963" s="1" t="s">
        <v>869</v>
      </c>
      <c r="U1963" s="12" t="s">
        <v>869</v>
      </c>
      <c r="W1963" s="1" t="s">
        <v>147</v>
      </c>
      <c r="Y1963" s="1" t="s">
        <v>147</v>
      </c>
      <c r="Z1963" s="12" t="s">
        <v>870</v>
      </c>
      <c r="AA1963" s="1" t="s">
        <v>870</v>
      </c>
      <c r="AB1963" s="1" t="s">
        <v>7546</v>
      </c>
      <c r="AD1963" s="12" t="s">
        <v>870</v>
      </c>
    </row>
    <row r="1964" hidden="1" spans="2:30">
      <c r="B1964" t="e">
        <f>VLOOKUP(G1964,Summary!B:B,1,FALSE)</f>
        <v>#N/A</v>
      </c>
      <c r="C1964" t="str">
        <f t="shared" si="30"/>
        <v>ROL</v>
      </c>
      <c r="D1964" s="12" t="s">
        <v>8084</v>
      </c>
      <c r="E1964" s="1" t="s">
        <v>8085</v>
      </c>
      <c r="F1964" s="12" t="s">
        <v>8089</v>
      </c>
      <c r="G1964" s="1" t="s">
        <v>8087</v>
      </c>
      <c r="H1964" s="12" t="s">
        <v>141</v>
      </c>
      <c r="I1964" s="1" t="s">
        <v>863</v>
      </c>
      <c r="J1964" s="1" t="s">
        <v>863</v>
      </c>
      <c r="K1964" s="1" t="s">
        <v>864</v>
      </c>
      <c r="L1964" s="1" t="s">
        <v>864</v>
      </c>
      <c r="M1964" s="1" t="s">
        <v>865</v>
      </c>
      <c r="N1964" s="1" t="s">
        <v>866</v>
      </c>
      <c r="O1964" s="1" t="s">
        <v>866</v>
      </c>
      <c r="P1964" s="12" t="s">
        <v>8088</v>
      </c>
      <c r="R1964" s="12" t="s">
        <v>88</v>
      </c>
      <c r="S1964" s="1" t="s">
        <v>5637</v>
      </c>
      <c r="T1964" s="1" t="s">
        <v>5640</v>
      </c>
      <c r="U1964" s="12" t="s">
        <v>5641</v>
      </c>
      <c r="W1964" s="1" t="s">
        <v>147</v>
      </c>
      <c r="Y1964" s="1" t="s">
        <v>870</v>
      </c>
      <c r="Z1964" s="12" t="s">
        <v>147</v>
      </c>
      <c r="AA1964" s="1" t="s">
        <v>147</v>
      </c>
      <c r="AB1964" s="1" t="s">
        <v>7546</v>
      </c>
      <c r="AD1964" s="12" t="s">
        <v>7548</v>
      </c>
    </row>
    <row r="1965" hidden="1" spans="2:30">
      <c r="B1965" t="e">
        <f>VLOOKUP(G1965,Summary!B:B,1,FALSE)</f>
        <v>#N/A</v>
      </c>
      <c r="C1965" t="str">
        <f t="shared" si="30"/>
        <v>ROL</v>
      </c>
      <c r="D1965" s="12" t="s">
        <v>8090</v>
      </c>
      <c r="E1965" s="1" t="s">
        <v>8091</v>
      </c>
      <c r="F1965" s="12" t="s">
        <v>8092</v>
      </c>
      <c r="G1965" s="1" t="s">
        <v>8093</v>
      </c>
      <c r="H1965" s="12" t="s">
        <v>8094</v>
      </c>
      <c r="I1965" s="1" t="s">
        <v>863</v>
      </c>
      <c r="J1965" s="1" t="s">
        <v>863</v>
      </c>
      <c r="K1965" s="1" t="s">
        <v>864</v>
      </c>
      <c r="L1965" s="1" t="s">
        <v>864</v>
      </c>
      <c r="M1965" s="1" t="s">
        <v>865</v>
      </c>
      <c r="N1965" s="1" t="s">
        <v>866</v>
      </c>
      <c r="O1965" s="1" t="s">
        <v>866</v>
      </c>
      <c r="P1965" s="12" t="s">
        <v>8095</v>
      </c>
      <c r="R1965" s="12" t="s">
        <v>73</v>
      </c>
      <c r="S1965" s="1" t="s">
        <v>5637</v>
      </c>
      <c r="T1965" s="1" t="s">
        <v>869</v>
      </c>
      <c r="U1965" s="12" t="s">
        <v>869</v>
      </c>
      <c r="W1965" s="1" t="s">
        <v>281</v>
      </c>
      <c r="Y1965" s="1" t="s">
        <v>281</v>
      </c>
      <c r="Z1965" s="12" t="s">
        <v>870</v>
      </c>
      <c r="AA1965" s="1" t="s">
        <v>870</v>
      </c>
      <c r="AB1965" s="1" t="s">
        <v>7184</v>
      </c>
      <c r="AD1965" s="12" t="s">
        <v>870</v>
      </c>
    </row>
    <row r="1966" hidden="1" spans="2:30">
      <c r="B1966" t="e">
        <f>VLOOKUP(G1966,Summary!B:B,1,FALSE)</f>
        <v>#N/A</v>
      </c>
      <c r="C1966" t="str">
        <f t="shared" si="30"/>
        <v>ROL</v>
      </c>
      <c r="D1966" s="12" t="s">
        <v>8090</v>
      </c>
      <c r="E1966" s="1" t="s">
        <v>8091</v>
      </c>
      <c r="F1966" s="12" t="s">
        <v>8096</v>
      </c>
      <c r="G1966" s="1" t="s">
        <v>8093</v>
      </c>
      <c r="H1966" s="12" t="s">
        <v>8094</v>
      </c>
      <c r="I1966" s="1" t="s">
        <v>863</v>
      </c>
      <c r="J1966" s="1" t="s">
        <v>863</v>
      </c>
      <c r="K1966" s="1" t="s">
        <v>864</v>
      </c>
      <c r="L1966" s="1" t="s">
        <v>864</v>
      </c>
      <c r="M1966" s="1" t="s">
        <v>865</v>
      </c>
      <c r="N1966" s="1" t="s">
        <v>866</v>
      </c>
      <c r="O1966" s="1" t="s">
        <v>866</v>
      </c>
      <c r="P1966" s="12" t="s">
        <v>8095</v>
      </c>
      <c r="R1966" s="12" t="s">
        <v>73</v>
      </c>
      <c r="S1966" s="1" t="s">
        <v>5637</v>
      </c>
      <c r="T1966" s="1" t="s">
        <v>5640</v>
      </c>
      <c r="U1966" s="12" t="s">
        <v>5641</v>
      </c>
      <c r="W1966" s="1" t="s">
        <v>281</v>
      </c>
      <c r="Y1966" s="1" t="s">
        <v>870</v>
      </c>
      <c r="Z1966" s="12" t="s">
        <v>281</v>
      </c>
      <c r="AA1966" s="1" t="s">
        <v>281</v>
      </c>
      <c r="AB1966" s="1" t="s">
        <v>7184</v>
      </c>
      <c r="AD1966" s="12" t="s">
        <v>7186</v>
      </c>
    </row>
    <row r="1967" hidden="1" spans="2:30">
      <c r="B1967" t="e">
        <f>VLOOKUP(G1967,Summary!B:B,1,FALSE)</f>
        <v>#N/A</v>
      </c>
      <c r="C1967" t="str">
        <f t="shared" si="30"/>
        <v>ROL</v>
      </c>
      <c r="D1967" s="12" t="s">
        <v>8097</v>
      </c>
      <c r="E1967" s="1" t="s">
        <v>8098</v>
      </c>
      <c r="F1967" s="12" t="s">
        <v>8099</v>
      </c>
      <c r="G1967" s="1" t="s">
        <v>8100</v>
      </c>
      <c r="H1967" s="12" t="s">
        <v>7401</v>
      </c>
      <c r="I1967" s="1" t="s">
        <v>863</v>
      </c>
      <c r="J1967" s="1" t="s">
        <v>863</v>
      </c>
      <c r="K1967" s="1" t="s">
        <v>864</v>
      </c>
      <c r="L1967" s="1" t="s">
        <v>864</v>
      </c>
      <c r="M1967" s="1" t="s">
        <v>865</v>
      </c>
      <c r="N1967" s="1" t="s">
        <v>866</v>
      </c>
      <c r="O1967" s="1" t="s">
        <v>866</v>
      </c>
      <c r="P1967" s="12" t="s">
        <v>8101</v>
      </c>
      <c r="R1967" s="12" t="s">
        <v>88</v>
      </c>
      <c r="S1967" s="1" t="s">
        <v>5637</v>
      </c>
      <c r="T1967" s="1" t="s">
        <v>869</v>
      </c>
      <c r="U1967" s="12" t="s">
        <v>869</v>
      </c>
      <c r="W1967" s="1" t="s">
        <v>87</v>
      </c>
      <c r="Y1967" s="1" t="s">
        <v>87</v>
      </c>
      <c r="Z1967" s="12" t="s">
        <v>870</v>
      </c>
      <c r="AA1967" s="1" t="s">
        <v>870</v>
      </c>
      <c r="AB1967" s="1" t="s">
        <v>8102</v>
      </c>
      <c r="AD1967" s="12" t="s">
        <v>870</v>
      </c>
    </row>
    <row r="1968" hidden="1" spans="2:30">
      <c r="B1968" t="e">
        <f>VLOOKUP(G1968,Summary!B:B,1,FALSE)</f>
        <v>#N/A</v>
      </c>
      <c r="C1968" t="str">
        <f t="shared" si="30"/>
        <v>ROL</v>
      </c>
      <c r="D1968" s="12" t="s">
        <v>8097</v>
      </c>
      <c r="E1968" s="1" t="s">
        <v>8098</v>
      </c>
      <c r="F1968" s="12" t="s">
        <v>8103</v>
      </c>
      <c r="G1968" s="1" t="s">
        <v>8100</v>
      </c>
      <c r="H1968" s="12" t="s">
        <v>7401</v>
      </c>
      <c r="I1968" s="1" t="s">
        <v>863</v>
      </c>
      <c r="J1968" s="1" t="s">
        <v>863</v>
      </c>
      <c r="K1968" s="1" t="s">
        <v>864</v>
      </c>
      <c r="L1968" s="1" t="s">
        <v>864</v>
      </c>
      <c r="M1968" s="1" t="s">
        <v>865</v>
      </c>
      <c r="N1968" s="1" t="s">
        <v>866</v>
      </c>
      <c r="O1968" s="1" t="s">
        <v>866</v>
      </c>
      <c r="P1968" s="12" t="s">
        <v>8101</v>
      </c>
      <c r="R1968" s="12" t="s">
        <v>88</v>
      </c>
      <c r="S1968" s="1" t="s">
        <v>5637</v>
      </c>
      <c r="T1968" s="1" t="s">
        <v>5640</v>
      </c>
      <c r="U1968" s="12" t="s">
        <v>5641</v>
      </c>
      <c r="W1968" s="1" t="s">
        <v>87</v>
      </c>
      <c r="Y1968" s="1" t="s">
        <v>870</v>
      </c>
      <c r="Z1968" s="12" t="s">
        <v>87</v>
      </c>
      <c r="AA1968" s="1" t="s">
        <v>87</v>
      </c>
      <c r="AB1968" s="1" t="s">
        <v>8102</v>
      </c>
      <c r="AD1968" s="12" t="s">
        <v>8104</v>
      </c>
    </row>
    <row r="1969" hidden="1" spans="2:30">
      <c r="B1969" t="e">
        <f>VLOOKUP(G1969,Summary!B:B,1,FALSE)</f>
        <v>#N/A</v>
      </c>
      <c r="C1969" t="str">
        <f t="shared" si="30"/>
        <v>ROL</v>
      </c>
      <c r="D1969" s="12" t="s">
        <v>8105</v>
      </c>
      <c r="E1969" s="1" t="s">
        <v>8106</v>
      </c>
      <c r="F1969" s="12" t="s">
        <v>8107</v>
      </c>
      <c r="G1969" s="1" t="s">
        <v>8108</v>
      </c>
      <c r="H1969" s="12" t="s">
        <v>8109</v>
      </c>
      <c r="I1969" s="1" t="s">
        <v>863</v>
      </c>
      <c r="J1969" s="1" t="s">
        <v>863</v>
      </c>
      <c r="K1969" s="1" t="s">
        <v>864</v>
      </c>
      <c r="L1969" s="1" t="s">
        <v>864</v>
      </c>
      <c r="M1969" s="1" t="s">
        <v>865</v>
      </c>
      <c r="N1969" s="1" t="s">
        <v>866</v>
      </c>
      <c r="O1969" s="1" t="s">
        <v>866</v>
      </c>
      <c r="P1969" s="12" t="s">
        <v>8110</v>
      </c>
      <c r="R1969" s="12" t="s">
        <v>73</v>
      </c>
      <c r="S1969" s="1" t="s">
        <v>5637</v>
      </c>
      <c r="T1969" s="1" t="s">
        <v>869</v>
      </c>
      <c r="U1969" s="12" t="s">
        <v>869</v>
      </c>
      <c r="W1969" s="1" t="s">
        <v>127</v>
      </c>
      <c r="Y1969" s="1" t="s">
        <v>127</v>
      </c>
      <c r="Z1969" s="12" t="s">
        <v>870</v>
      </c>
      <c r="AA1969" s="1" t="s">
        <v>870</v>
      </c>
      <c r="AB1969" s="1" t="s">
        <v>8111</v>
      </c>
      <c r="AD1969" s="12" t="s">
        <v>870</v>
      </c>
    </row>
    <row r="1970" hidden="1" spans="2:30">
      <c r="B1970" t="e">
        <f>VLOOKUP(G1970,Summary!B:B,1,FALSE)</f>
        <v>#N/A</v>
      </c>
      <c r="C1970" t="str">
        <f t="shared" si="30"/>
        <v>ROL</v>
      </c>
      <c r="D1970" s="12" t="s">
        <v>8105</v>
      </c>
      <c r="E1970" s="1" t="s">
        <v>8106</v>
      </c>
      <c r="F1970" s="12" t="s">
        <v>8112</v>
      </c>
      <c r="G1970" s="1" t="s">
        <v>8108</v>
      </c>
      <c r="H1970" s="12" t="s">
        <v>8109</v>
      </c>
      <c r="I1970" s="1" t="s">
        <v>863</v>
      </c>
      <c r="J1970" s="1" t="s">
        <v>863</v>
      </c>
      <c r="K1970" s="1" t="s">
        <v>864</v>
      </c>
      <c r="L1970" s="1" t="s">
        <v>864</v>
      </c>
      <c r="M1970" s="1" t="s">
        <v>865</v>
      </c>
      <c r="N1970" s="1" t="s">
        <v>866</v>
      </c>
      <c r="O1970" s="1" t="s">
        <v>866</v>
      </c>
      <c r="P1970" s="12" t="s">
        <v>8110</v>
      </c>
      <c r="R1970" s="12" t="s">
        <v>73</v>
      </c>
      <c r="S1970" s="1" t="s">
        <v>5637</v>
      </c>
      <c r="T1970" s="1" t="s">
        <v>5640</v>
      </c>
      <c r="U1970" s="12" t="s">
        <v>5641</v>
      </c>
      <c r="W1970" s="1" t="s">
        <v>127</v>
      </c>
      <c r="Y1970" s="1" t="s">
        <v>870</v>
      </c>
      <c r="Z1970" s="12" t="s">
        <v>127</v>
      </c>
      <c r="AA1970" s="1" t="s">
        <v>127</v>
      </c>
      <c r="AB1970" s="1" t="s">
        <v>8111</v>
      </c>
      <c r="AD1970" s="12" t="s">
        <v>8113</v>
      </c>
    </row>
    <row r="1971" hidden="1" spans="2:30">
      <c r="B1971" t="e">
        <f>VLOOKUP(G1971,Summary!B:B,1,FALSE)</f>
        <v>#N/A</v>
      </c>
      <c r="C1971" t="str">
        <f t="shared" si="30"/>
        <v>ROL</v>
      </c>
      <c r="D1971" s="12" t="s">
        <v>8114</v>
      </c>
      <c r="E1971" s="1" t="s">
        <v>8115</v>
      </c>
      <c r="F1971" s="12" t="s">
        <v>8116</v>
      </c>
      <c r="G1971" s="1" t="s">
        <v>8117</v>
      </c>
      <c r="H1971" s="12" t="s">
        <v>371</v>
      </c>
      <c r="I1971" s="1" t="s">
        <v>863</v>
      </c>
      <c r="J1971" s="1" t="s">
        <v>863</v>
      </c>
      <c r="K1971" s="1" t="s">
        <v>864</v>
      </c>
      <c r="L1971" s="1" t="s">
        <v>864</v>
      </c>
      <c r="M1971" s="1" t="s">
        <v>865</v>
      </c>
      <c r="N1971" s="1" t="s">
        <v>866</v>
      </c>
      <c r="O1971" s="1" t="s">
        <v>866</v>
      </c>
      <c r="P1971" s="12" t="s">
        <v>8118</v>
      </c>
      <c r="R1971" s="12" t="s">
        <v>88</v>
      </c>
      <c r="S1971" s="1" t="s">
        <v>5637</v>
      </c>
      <c r="T1971" s="1" t="s">
        <v>869</v>
      </c>
      <c r="U1971" s="12" t="s">
        <v>869</v>
      </c>
      <c r="W1971" s="1" t="s">
        <v>87</v>
      </c>
      <c r="Y1971" s="1" t="s">
        <v>87</v>
      </c>
      <c r="Z1971" s="12" t="s">
        <v>870</v>
      </c>
      <c r="AA1971" s="1" t="s">
        <v>870</v>
      </c>
      <c r="AB1971" s="1" t="s">
        <v>8119</v>
      </c>
      <c r="AD1971" s="12" t="s">
        <v>870</v>
      </c>
    </row>
    <row r="1972" hidden="1" spans="2:30">
      <c r="B1972" t="e">
        <f>VLOOKUP(G1972,Summary!B:B,1,FALSE)</f>
        <v>#N/A</v>
      </c>
      <c r="C1972" t="str">
        <f t="shared" si="30"/>
        <v>ROL</v>
      </c>
      <c r="D1972" s="12" t="s">
        <v>8114</v>
      </c>
      <c r="E1972" s="1" t="s">
        <v>8115</v>
      </c>
      <c r="F1972" s="12" t="s">
        <v>8120</v>
      </c>
      <c r="G1972" s="1" t="s">
        <v>8117</v>
      </c>
      <c r="H1972" s="12" t="s">
        <v>371</v>
      </c>
      <c r="I1972" s="1" t="s">
        <v>863</v>
      </c>
      <c r="J1972" s="1" t="s">
        <v>863</v>
      </c>
      <c r="K1972" s="1" t="s">
        <v>864</v>
      </c>
      <c r="L1972" s="1" t="s">
        <v>864</v>
      </c>
      <c r="M1972" s="1" t="s">
        <v>865</v>
      </c>
      <c r="N1972" s="1" t="s">
        <v>866</v>
      </c>
      <c r="O1972" s="1" t="s">
        <v>866</v>
      </c>
      <c r="P1972" s="12" t="s">
        <v>8118</v>
      </c>
      <c r="R1972" s="12" t="s">
        <v>88</v>
      </c>
      <c r="S1972" s="1" t="s">
        <v>5637</v>
      </c>
      <c r="T1972" s="1" t="s">
        <v>5640</v>
      </c>
      <c r="U1972" s="12" t="s">
        <v>5641</v>
      </c>
      <c r="W1972" s="1" t="s">
        <v>87</v>
      </c>
      <c r="Y1972" s="1" t="s">
        <v>870</v>
      </c>
      <c r="Z1972" s="12" t="s">
        <v>87</v>
      </c>
      <c r="AA1972" s="1" t="s">
        <v>87</v>
      </c>
      <c r="AB1972" s="1" t="s">
        <v>8119</v>
      </c>
      <c r="AD1972" s="12" t="s">
        <v>8121</v>
      </c>
    </row>
    <row r="1973" hidden="1" spans="2:30">
      <c r="B1973" t="e">
        <f>VLOOKUP(G1973,Summary!B:B,1,FALSE)</f>
        <v>#N/A</v>
      </c>
      <c r="C1973" t="str">
        <f t="shared" si="30"/>
        <v>ROL</v>
      </c>
      <c r="D1973" s="12" t="s">
        <v>8122</v>
      </c>
      <c r="E1973" s="1" t="s">
        <v>8123</v>
      </c>
      <c r="F1973" s="12" t="s">
        <v>8124</v>
      </c>
      <c r="G1973" s="1" t="s">
        <v>8125</v>
      </c>
      <c r="H1973" s="12" t="s">
        <v>7562</v>
      </c>
      <c r="I1973" s="1" t="s">
        <v>863</v>
      </c>
      <c r="J1973" s="1" t="s">
        <v>863</v>
      </c>
      <c r="K1973" s="1" t="s">
        <v>864</v>
      </c>
      <c r="L1973" s="1" t="s">
        <v>864</v>
      </c>
      <c r="M1973" s="1" t="s">
        <v>865</v>
      </c>
      <c r="N1973" s="1" t="s">
        <v>866</v>
      </c>
      <c r="O1973" s="1" t="s">
        <v>866</v>
      </c>
      <c r="P1973" s="12" t="s">
        <v>8126</v>
      </c>
      <c r="R1973" s="12" t="s">
        <v>73</v>
      </c>
      <c r="S1973" s="1" t="s">
        <v>5637</v>
      </c>
      <c r="T1973" s="1" t="s">
        <v>869</v>
      </c>
      <c r="U1973" s="12" t="s">
        <v>869</v>
      </c>
      <c r="W1973" s="1" t="s">
        <v>87</v>
      </c>
      <c r="Y1973" s="1" t="s">
        <v>87</v>
      </c>
      <c r="Z1973" s="12" t="s">
        <v>870</v>
      </c>
      <c r="AA1973" s="1" t="s">
        <v>870</v>
      </c>
      <c r="AB1973" s="1" t="s">
        <v>8127</v>
      </c>
      <c r="AD1973" s="12" t="s">
        <v>870</v>
      </c>
    </row>
    <row r="1974" hidden="1" spans="2:30">
      <c r="B1974" t="e">
        <f>VLOOKUP(G1974,Summary!B:B,1,FALSE)</f>
        <v>#N/A</v>
      </c>
      <c r="C1974" t="str">
        <f t="shared" si="30"/>
        <v>ROL</v>
      </c>
      <c r="D1974" s="12" t="s">
        <v>8122</v>
      </c>
      <c r="E1974" s="1" t="s">
        <v>8123</v>
      </c>
      <c r="F1974" s="12" t="s">
        <v>8128</v>
      </c>
      <c r="G1974" s="1" t="s">
        <v>8125</v>
      </c>
      <c r="H1974" s="12" t="s">
        <v>7562</v>
      </c>
      <c r="I1974" s="1" t="s">
        <v>863</v>
      </c>
      <c r="J1974" s="1" t="s">
        <v>863</v>
      </c>
      <c r="K1974" s="1" t="s">
        <v>864</v>
      </c>
      <c r="L1974" s="1" t="s">
        <v>864</v>
      </c>
      <c r="M1974" s="1" t="s">
        <v>865</v>
      </c>
      <c r="N1974" s="1" t="s">
        <v>866</v>
      </c>
      <c r="O1974" s="1" t="s">
        <v>866</v>
      </c>
      <c r="P1974" s="12" t="s">
        <v>8126</v>
      </c>
      <c r="R1974" s="12" t="s">
        <v>73</v>
      </c>
      <c r="S1974" s="1" t="s">
        <v>5637</v>
      </c>
      <c r="T1974" s="1" t="s">
        <v>5640</v>
      </c>
      <c r="U1974" s="12" t="s">
        <v>5641</v>
      </c>
      <c r="W1974" s="1" t="s">
        <v>87</v>
      </c>
      <c r="Y1974" s="1" t="s">
        <v>870</v>
      </c>
      <c r="Z1974" s="12" t="s">
        <v>87</v>
      </c>
      <c r="AA1974" s="1" t="s">
        <v>87</v>
      </c>
      <c r="AB1974" s="1" t="s">
        <v>8127</v>
      </c>
      <c r="AD1974" s="12" t="s">
        <v>8129</v>
      </c>
    </row>
    <row r="1975" hidden="1" spans="2:30">
      <c r="B1975" t="e">
        <f>VLOOKUP(G1975,Summary!B:B,1,FALSE)</f>
        <v>#N/A</v>
      </c>
      <c r="C1975" t="str">
        <f t="shared" si="30"/>
        <v>ROL</v>
      </c>
      <c r="D1975" s="12" t="s">
        <v>8130</v>
      </c>
      <c r="E1975" s="1" t="s">
        <v>8131</v>
      </c>
      <c r="F1975" s="12" t="s">
        <v>8132</v>
      </c>
      <c r="G1975" s="1" t="s">
        <v>8133</v>
      </c>
      <c r="H1975" s="12" t="s">
        <v>8134</v>
      </c>
      <c r="I1975" s="1" t="s">
        <v>863</v>
      </c>
      <c r="J1975" s="1" t="s">
        <v>863</v>
      </c>
      <c r="K1975" s="1" t="s">
        <v>864</v>
      </c>
      <c r="L1975" s="1" t="s">
        <v>864</v>
      </c>
      <c r="M1975" s="1" t="s">
        <v>865</v>
      </c>
      <c r="N1975" s="1" t="s">
        <v>866</v>
      </c>
      <c r="O1975" s="1" t="s">
        <v>866</v>
      </c>
      <c r="P1975" s="12" t="s">
        <v>8135</v>
      </c>
      <c r="R1975" s="12" t="s">
        <v>88</v>
      </c>
      <c r="S1975" s="1" t="s">
        <v>5637</v>
      </c>
      <c r="T1975" s="1" t="s">
        <v>869</v>
      </c>
      <c r="U1975" s="12" t="s">
        <v>869</v>
      </c>
      <c r="W1975" s="1" t="s">
        <v>147</v>
      </c>
      <c r="Y1975" s="1" t="s">
        <v>147</v>
      </c>
      <c r="Z1975" s="12" t="s">
        <v>870</v>
      </c>
      <c r="AA1975" s="1" t="s">
        <v>870</v>
      </c>
      <c r="AB1975" s="1" t="s">
        <v>4857</v>
      </c>
      <c r="AD1975" s="12" t="s">
        <v>870</v>
      </c>
    </row>
    <row r="1976" hidden="1" spans="2:30">
      <c r="B1976" t="e">
        <f>VLOOKUP(G1976,Summary!B:B,1,FALSE)</f>
        <v>#N/A</v>
      </c>
      <c r="C1976" t="str">
        <f t="shared" si="30"/>
        <v>ROL</v>
      </c>
      <c r="D1976" s="12" t="s">
        <v>8130</v>
      </c>
      <c r="E1976" s="1" t="s">
        <v>8131</v>
      </c>
      <c r="F1976" s="12" t="s">
        <v>8136</v>
      </c>
      <c r="G1976" s="1" t="s">
        <v>8133</v>
      </c>
      <c r="H1976" s="12" t="s">
        <v>8134</v>
      </c>
      <c r="I1976" s="1" t="s">
        <v>863</v>
      </c>
      <c r="J1976" s="1" t="s">
        <v>863</v>
      </c>
      <c r="K1976" s="1" t="s">
        <v>864</v>
      </c>
      <c r="L1976" s="1" t="s">
        <v>864</v>
      </c>
      <c r="M1976" s="1" t="s">
        <v>865</v>
      </c>
      <c r="N1976" s="1" t="s">
        <v>866</v>
      </c>
      <c r="O1976" s="1" t="s">
        <v>866</v>
      </c>
      <c r="P1976" s="12" t="s">
        <v>8135</v>
      </c>
      <c r="R1976" s="12" t="s">
        <v>88</v>
      </c>
      <c r="S1976" s="1" t="s">
        <v>5637</v>
      </c>
      <c r="T1976" s="1" t="s">
        <v>5640</v>
      </c>
      <c r="U1976" s="12" t="s">
        <v>5641</v>
      </c>
      <c r="W1976" s="1" t="s">
        <v>147</v>
      </c>
      <c r="Y1976" s="1" t="s">
        <v>870</v>
      </c>
      <c r="Z1976" s="12" t="s">
        <v>147</v>
      </c>
      <c r="AA1976" s="1" t="s">
        <v>147</v>
      </c>
      <c r="AB1976" s="1" t="s">
        <v>4857</v>
      </c>
      <c r="AD1976" s="12" t="s">
        <v>8137</v>
      </c>
    </row>
    <row r="1977" hidden="1" spans="2:30">
      <c r="B1977" t="e">
        <f>VLOOKUP(G1977,Summary!B:B,1,FALSE)</f>
        <v>#N/A</v>
      </c>
      <c r="C1977" t="str">
        <f t="shared" si="30"/>
        <v>ROL</v>
      </c>
      <c r="D1977" s="12" t="s">
        <v>8138</v>
      </c>
      <c r="E1977" s="1" t="s">
        <v>8139</v>
      </c>
      <c r="F1977" s="12" t="s">
        <v>8140</v>
      </c>
      <c r="G1977" s="1" t="s">
        <v>8141</v>
      </c>
      <c r="H1977" s="12" t="s">
        <v>8142</v>
      </c>
      <c r="I1977" s="1" t="s">
        <v>863</v>
      </c>
      <c r="J1977" s="1" t="s">
        <v>863</v>
      </c>
      <c r="K1977" s="1" t="s">
        <v>864</v>
      </c>
      <c r="L1977" s="1" t="s">
        <v>864</v>
      </c>
      <c r="M1977" s="1" t="s">
        <v>865</v>
      </c>
      <c r="N1977" s="1" t="s">
        <v>866</v>
      </c>
      <c r="O1977" s="1" t="s">
        <v>866</v>
      </c>
      <c r="P1977" s="12" t="s">
        <v>8143</v>
      </c>
      <c r="R1977" s="12" t="s">
        <v>88</v>
      </c>
      <c r="S1977" s="1" t="s">
        <v>5637</v>
      </c>
      <c r="T1977" s="1" t="s">
        <v>869</v>
      </c>
      <c r="U1977" s="12" t="s">
        <v>869</v>
      </c>
      <c r="W1977" s="1" t="s">
        <v>216</v>
      </c>
      <c r="Y1977" s="1" t="s">
        <v>216</v>
      </c>
      <c r="Z1977" s="12" t="s">
        <v>870</v>
      </c>
      <c r="AA1977" s="1" t="s">
        <v>870</v>
      </c>
      <c r="AB1977" s="1" t="s">
        <v>8144</v>
      </c>
      <c r="AD1977" s="12" t="s">
        <v>870</v>
      </c>
    </row>
    <row r="1978" hidden="1" spans="2:30">
      <c r="B1978" t="e">
        <f>VLOOKUP(G1978,Summary!B:B,1,FALSE)</f>
        <v>#N/A</v>
      </c>
      <c r="C1978" t="str">
        <f t="shared" si="30"/>
        <v>ROL</v>
      </c>
      <c r="D1978" s="12" t="s">
        <v>8138</v>
      </c>
      <c r="E1978" s="1" t="s">
        <v>8139</v>
      </c>
      <c r="F1978" s="12" t="s">
        <v>8145</v>
      </c>
      <c r="G1978" s="1" t="s">
        <v>8141</v>
      </c>
      <c r="H1978" s="12" t="s">
        <v>8142</v>
      </c>
      <c r="I1978" s="1" t="s">
        <v>863</v>
      </c>
      <c r="J1978" s="1" t="s">
        <v>863</v>
      </c>
      <c r="K1978" s="1" t="s">
        <v>864</v>
      </c>
      <c r="L1978" s="1" t="s">
        <v>864</v>
      </c>
      <c r="M1978" s="1" t="s">
        <v>865</v>
      </c>
      <c r="N1978" s="1" t="s">
        <v>866</v>
      </c>
      <c r="O1978" s="1" t="s">
        <v>866</v>
      </c>
      <c r="P1978" s="12" t="s">
        <v>8143</v>
      </c>
      <c r="R1978" s="12" t="s">
        <v>88</v>
      </c>
      <c r="S1978" s="1" t="s">
        <v>5637</v>
      </c>
      <c r="T1978" s="1" t="s">
        <v>5640</v>
      </c>
      <c r="U1978" s="12" t="s">
        <v>5641</v>
      </c>
      <c r="W1978" s="1" t="s">
        <v>216</v>
      </c>
      <c r="Y1978" s="1" t="s">
        <v>870</v>
      </c>
      <c r="Z1978" s="12" t="s">
        <v>216</v>
      </c>
      <c r="AA1978" s="1" t="s">
        <v>216</v>
      </c>
      <c r="AB1978" s="1" t="s">
        <v>8144</v>
      </c>
      <c r="AD1978" s="12" t="s">
        <v>8146</v>
      </c>
    </row>
    <row r="1979" hidden="1" spans="2:30">
      <c r="B1979" t="e">
        <f>VLOOKUP(G1979,Summary!B:B,1,FALSE)</f>
        <v>#N/A</v>
      </c>
      <c r="C1979" t="str">
        <f t="shared" ref="C1979:C2042" si="31">MID(H1979,6,3)</f>
        <v>ROL</v>
      </c>
      <c r="D1979" s="12" t="s">
        <v>8147</v>
      </c>
      <c r="E1979" s="1" t="s">
        <v>8148</v>
      </c>
      <c r="F1979" s="12" t="s">
        <v>8149</v>
      </c>
      <c r="G1979" s="1" t="s">
        <v>8150</v>
      </c>
      <c r="H1979" s="12" t="s">
        <v>470</v>
      </c>
      <c r="I1979" s="1" t="s">
        <v>863</v>
      </c>
      <c r="J1979" s="1" t="s">
        <v>863</v>
      </c>
      <c r="K1979" s="1" t="s">
        <v>864</v>
      </c>
      <c r="L1979" s="1" t="s">
        <v>864</v>
      </c>
      <c r="M1979" s="1" t="s">
        <v>865</v>
      </c>
      <c r="N1979" s="1" t="s">
        <v>866</v>
      </c>
      <c r="O1979" s="1" t="s">
        <v>866</v>
      </c>
      <c r="P1979" s="12" t="s">
        <v>8151</v>
      </c>
      <c r="R1979" s="12" t="s">
        <v>73</v>
      </c>
      <c r="S1979" s="1" t="s">
        <v>5637</v>
      </c>
      <c r="T1979" s="1" t="s">
        <v>869</v>
      </c>
      <c r="U1979" s="12" t="s">
        <v>869</v>
      </c>
      <c r="W1979" s="1" t="s">
        <v>87</v>
      </c>
      <c r="Y1979" s="1" t="s">
        <v>87</v>
      </c>
      <c r="Z1979" s="12" t="s">
        <v>870</v>
      </c>
      <c r="AA1979" s="1" t="s">
        <v>870</v>
      </c>
      <c r="AB1979" s="1" t="s">
        <v>8152</v>
      </c>
      <c r="AD1979" s="12" t="s">
        <v>870</v>
      </c>
    </row>
    <row r="1980" hidden="1" spans="2:30">
      <c r="B1980" t="e">
        <f>VLOOKUP(G1980,Summary!B:B,1,FALSE)</f>
        <v>#N/A</v>
      </c>
      <c r="C1980" t="str">
        <f t="shared" si="31"/>
        <v>ROL</v>
      </c>
      <c r="D1980" s="12" t="s">
        <v>8147</v>
      </c>
      <c r="E1980" s="1" t="s">
        <v>8148</v>
      </c>
      <c r="F1980" s="12" t="s">
        <v>8153</v>
      </c>
      <c r="G1980" s="1" t="s">
        <v>8150</v>
      </c>
      <c r="H1980" s="12" t="s">
        <v>470</v>
      </c>
      <c r="I1980" s="1" t="s">
        <v>863</v>
      </c>
      <c r="J1980" s="1" t="s">
        <v>863</v>
      </c>
      <c r="K1980" s="1" t="s">
        <v>864</v>
      </c>
      <c r="L1980" s="1" t="s">
        <v>864</v>
      </c>
      <c r="M1980" s="1" t="s">
        <v>865</v>
      </c>
      <c r="N1980" s="1" t="s">
        <v>866</v>
      </c>
      <c r="O1980" s="1" t="s">
        <v>866</v>
      </c>
      <c r="P1980" s="12" t="s">
        <v>8151</v>
      </c>
      <c r="R1980" s="12" t="s">
        <v>73</v>
      </c>
      <c r="S1980" s="1" t="s">
        <v>5637</v>
      </c>
      <c r="T1980" s="1" t="s">
        <v>5640</v>
      </c>
      <c r="U1980" s="12" t="s">
        <v>5641</v>
      </c>
      <c r="W1980" s="1" t="s">
        <v>87</v>
      </c>
      <c r="Y1980" s="1" t="s">
        <v>870</v>
      </c>
      <c r="Z1980" s="12" t="s">
        <v>87</v>
      </c>
      <c r="AA1980" s="1" t="s">
        <v>87</v>
      </c>
      <c r="AB1980" s="1" t="s">
        <v>8152</v>
      </c>
      <c r="AD1980" s="12" t="s">
        <v>1269</v>
      </c>
    </row>
    <row r="1981" hidden="1" spans="2:30">
      <c r="B1981" t="e">
        <f>VLOOKUP(G1981,Summary!B:B,1,FALSE)</f>
        <v>#N/A</v>
      </c>
      <c r="C1981" t="str">
        <f t="shared" si="31"/>
        <v>ROL</v>
      </c>
      <c r="D1981" s="12" t="s">
        <v>8154</v>
      </c>
      <c r="E1981" s="1" t="s">
        <v>8155</v>
      </c>
      <c r="F1981" s="12" t="s">
        <v>8156</v>
      </c>
      <c r="G1981" s="1" t="s">
        <v>8157</v>
      </c>
      <c r="H1981" s="12" t="s">
        <v>488</v>
      </c>
      <c r="I1981" s="1" t="s">
        <v>863</v>
      </c>
      <c r="J1981" s="1" t="s">
        <v>863</v>
      </c>
      <c r="K1981" s="1" t="s">
        <v>864</v>
      </c>
      <c r="L1981" s="1" t="s">
        <v>864</v>
      </c>
      <c r="M1981" s="1" t="s">
        <v>865</v>
      </c>
      <c r="N1981" s="1" t="s">
        <v>866</v>
      </c>
      <c r="O1981" s="1" t="s">
        <v>866</v>
      </c>
      <c r="P1981" s="12" t="s">
        <v>8158</v>
      </c>
      <c r="R1981" s="12" t="s">
        <v>88</v>
      </c>
      <c r="S1981" s="1" t="s">
        <v>5637</v>
      </c>
      <c r="T1981" s="1" t="s">
        <v>869</v>
      </c>
      <c r="U1981" s="12" t="s">
        <v>869</v>
      </c>
      <c r="W1981" s="1" t="s">
        <v>87</v>
      </c>
      <c r="Y1981" s="1" t="s">
        <v>87</v>
      </c>
      <c r="Z1981" s="12" t="s">
        <v>870</v>
      </c>
      <c r="AA1981" s="1" t="s">
        <v>870</v>
      </c>
      <c r="AB1981" s="1" t="s">
        <v>8159</v>
      </c>
      <c r="AD1981" s="12" t="s">
        <v>870</v>
      </c>
    </row>
    <row r="1982" hidden="1" spans="2:30">
      <c r="B1982" t="e">
        <f>VLOOKUP(G1982,Summary!B:B,1,FALSE)</f>
        <v>#N/A</v>
      </c>
      <c r="C1982" t="str">
        <f t="shared" si="31"/>
        <v>ROL</v>
      </c>
      <c r="D1982" s="12" t="s">
        <v>8154</v>
      </c>
      <c r="E1982" s="1" t="s">
        <v>8155</v>
      </c>
      <c r="F1982" s="12" t="s">
        <v>8160</v>
      </c>
      <c r="G1982" s="1" t="s">
        <v>8157</v>
      </c>
      <c r="H1982" s="12" t="s">
        <v>488</v>
      </c>
      <c r="I1982" s="1" t="s">
        <v>863</v>
      </c>
      <c r="J1982" s="1" t="s">
        <v>863</v>
      </c>
      <c r="K1982" s="1" t="s">
        <v>864</v>
      </c>
      <c r="L1982" s="1" t="s">
        <v>864</v>
      </c>
      <c r="M1982" s="1" t="s">
        <v>865</v>
      </c>
      <c r="N1982" s="1" t="s">
        <v>866</v>
      </c>
      <c r="O1982" s="1" t="s">
        <v>866</v>
      </c>
      <c r="P1982" s="12" t="s">
        <v>8158</v>
      </c>
      <c r="R1982" s="12" t="s">
        <v>88</v>
      </c>
      <c r="S1982" s="1" t="s">
        <v>5637</v>
      </c>
      <c r="T1982" s="1" t="s">
        <v>5640</v>
      </c>
      <c r="U1982" s="12" t="s">
        <v>5641</v>
      </c>
      <c r="W1982" s="1" t="s">
        <v>87</v>
      </c>
      <c r="Y1982" s="1" t="s">
        <v>870</v>
      </c>
      <c r="Z1982" s="12" t="s">
        <v>87</v>
      </c>
      <c r="AA1982" s="1" t="s">
        <v>87</v>
      </c>
      <c r="AB1982" s="1" t="s">
        <v>8159</v>
      </c>
      <c r="AD1982" s="12" t="s">
        <v>8161</v>
      </c>
    </row>
    <row r="1983" hidden="1" spans="2:30">
      <c r="B1983" t="e">
        <f>VLOOKUP(G1983,Summary!B:B,1,FALSE)</f>
        <v>#N/A</v>
      </c>
      <c r="C1983" t="str">
        <f t="shared" si="31"/>
        <v>ROL</v>
      </c>
      <c r="D1983" s="12" t="s">
        <v>8162</v>
      </c>
      <c r="E1983" s="1" t="s">
        <v>8163</v>
      </c>
      <c r="F1983" s="12" t="s">
        <v>8164</v>
      </c>
      <c r="G1983" s="1" t="s">
        <v>8165</v>
      </c>
      <c r="H1983" s="12" t="s">
        <v>371</v>
      </c>
      <c r="I1983" s="1" t="s">
        <v>863</v>
      </c>
      <c r="J1983" s="1" t="s">
        <v>863</v>
      </c>
      <c r="K1983" s="1" t="s">
        <v>864</v>
      </c>
      <c r="L1983" s="1" t="s">
        <v>864</v>
      </c>
      <c r="M1983" s="1" t="s">
        <v>865</v>
      </c>
      <c r="N1983" s="1" t="s">
        <v>866</v>
      </c>
      <c r="O1983" s="1" t="s">
        <v>866</v>
      </c>
      <c r="P1983" s="12" t="s">
        <v>8166</v>
      </c>
      <c r="R1983" s="12" t="s">
        <v>88</v>
      </c>
      <c r="S1983" s="1" t="s">
        <v>5637</v>
      </c>
      <c r="T1983" s="1" t="s">
        <v>869</v>
      </c>
      <c r="U1983" s="12" t="s">
        <v>869</v>
      </c>
      <c r="W1983" s="1" t="s">
        <v>87</v>
      </c>
      <c r="Y1983" s="1" t="s">
        <v>87</v>
      </c>
      <c r="Z1983" s="12" t="s">
        <v>870</v>
      </c>
      <c r="AA1983" s="1" t="s">
        <v>870</v>
      </c>
      <c r="AB1983" s="1" t="s">
        <v>8167</v>
      </c>
      <c r="AD1983" s="12" t="s">
        <v>870</v>
      </c>
    </row>
    <row r="1984" hidden="1" spans="2:30">
      <c r="B1984" t="e">
        <f>VLOOKUP(G1984,Summary!B:B,1,FALSE)</f>
        <v>#N/A</v>
      </c>
      <c r="C1984" t="str">
        <f t="shared" si="31"/>
        <v>ROL</v>
      </c>
      <c r="D1984" s="12" t="s">
        <v>8162</v>
      </c>
      <c r="E1984" s="1" t="s">
        <v>8163</v>
      </c>
      <c r="F1984" s="12" t="s">
        <v>8168</v>
      </c>
      <c r="G1984" s="1" t="s">
        <v>8165</v>
      </c>
      <c r="H1984" s="12" t="s">
        <v>371</v>
      </c>
      <c r="I1984" s="1" t="s">
        <v>863</v>
      </c>
      <c r="J1984" s="1" t="s">
        <v>863</v>
      </c>
      <c r="K1984" s="1" t="s">
        <v>864</v>
      </c>
      <c r="L1984" s="1" t="s">
        <v>864</v>
      </c>
      <c r="M1984" s="1" t="s">
        <v>865</v>
      </c>
      <c r="N1984" s="1" t="s">
        <v>866</v>
      </c>
      <c r="O1984" s="1" t="s">
        <v>866</v>
      </c>
      <c r="P1984" s="12" t="s">
        <v>8166</v>
      </c>
      <c r="R1984" s="12" t="s">
        <v>88</v>
      </c>
      <c r="S1984" s="1" t="s">
        <v>5637</v>
      </c>
      <c r="T1984" s="1" t="s">
        <v>5640</v>
      </c>
      <c r="U1984" s="12" t="s">
        <v>5641</v>
      </c>
      <c r="W1984" s="1" t="s">
        <v>87</v>
      </c>
      <c r="Y1984" s="1" t="s">
        <v>870</v>
      </c>
      <c r="Z1984" s="12" t="s">
        <v>87</v>
      </c>
      <c r="AA1984" s="1" t="s">
        <v>87</v>
      </c>
      <c r="AB1984" s="1" t="s">
        <v>8167</v>
      </c>
      <c r="AD1984" s="12" t="s">
        <v>8169</v>
      </c>
    </row>
    <row r="1985" hidden="1" spans="2:30">
      <c r="B1985" t="e">
        <f>VLOOKUP(G1985,Summary!B:B,1,FALSE)</f>
        <v>#N/A</v>
      </c>
      <c r="C1985" t="str">
        <f t="shared" si="31"/>
        <v>ROL</v>
      </c>
      <c r="D1985" s="12" t="s">
        <v>8170</v>
      </c>
      <c r="E1985" s="1" t="s">
        <v>8171</v>
      </c>
      <c r="F1985" s="12" t="s">
        <v>8172</v>
      </c>
      <c r="G1985" s="1" t="s">
        <v>8173</v>
      </c>
      <c r="H1985" s="12" t="s">
        <v>7297</v>
      </c>
      <c r="I1985" s="1" t="s">
        <v>863</v>
      </c>
      <c r="J1985" s="1" t="s">
        <v>863</v>
      </c>
      <c r="K1985" s="1" t="s">
        <v>864</v>
      </c>
      <c r="L1985" s="1" t="s">
        <v>864</v>
      </c>
      <c r="M1985" s="1" t="s">
        <v>865</v>
      </c>
      <c r="N1985" s="1" t="s">
        <v>866</v>
      </c>
      <c r="O1985" s="1" t="s">
        <v>866</v>
      </c>
      <c r="P1985" s="12" t="s">
        <v>8174</v>
      </c>
      <c r="R1985" s="12" t="s">
        <v>73</v>
      </c>
      <c r="S1985" s="1" t="s">
        <v>5637</v>
      </c>
      <c r="T1985" s="1" t="s">
        <v>869</v>
      </c>
      <c r="U1985" s="12" t="s">
        <v>869</v>
      </c>
      <c r="W1985" s="1" t="s">
        <v>108</v>
      </c>
      <c r="Y1985" s="1" t="s">
        <v>108</v>
      </c>
      <c r="Z1985" s="12" t="s">
        <v>870</v>
      </c>
      <c r="AA1985" s="1" t="s">
        <v>870</v>
      </c>
      <c r="AB1985" s="1" t="s">
        <v>8175</v>
      </c>
      <c r="AD1985" s="12" t="s">
        <v>870</v>
      </c>
    </row>
    <row r="1986" hidden="1" spans="2:30">
      <c r="B1986" t="e">
        <f>VLOOKUP(G1986,Summary!B:B,1,FALSE)</f>
        <v>#N/A</v>
      </c>
      <c r="C1986" t="str">
        <f t="shared" si="31"/>
        <v>ROL</v>
      </c>
      <c r="D1986" s="12" t="s">
        <v>8170</v>
      </c>
      <c r="E1986" s="1" t="s">
        <v>8171</v>
      </c>
      <c r="F1986" s="12" t="s">
        <v>8176</v>
      </c>
      <c r="G1986" s="1" t="s">
        <v>8173</v>
      </c>
      <c r="H1986" s="12" t="s">
        <v>7297</v>
      </c>
      <c r="I1986" s="1" t="s">
        <v>863</v>
      </c>
      <c r="J1986" s="1" t="s">
        <v>863</v>
      </c>
      <c r="K1986" s="1" t="s">
        <v>864</v>
      </c>
      <c r="L1986" s="1" t="s">
        <v>864</v>
      </c>
      <c r="M1986" s="1" t="s">
        <v>865</v>
      </c>
      <c r="N1986" s="1" t="s">
        <v>866</v>
      </c>
      <c r="O1986" s="1" t="s">
        <v>866</v>
      </c>
      <c r="P1986" s="12" t="s">
        <v>8174</v>
      </c>
      <c r="R1986" s="12" t="s">
        <v>73</v>
      </c>
      <c r="S1986" s="1" t="s">
        <v>5637</v>
      </c>
      <c r="T1986" s="1" t="s">
        <v>5640</v>
      </c>
      <c r="U1986" s="12" t="s">
        <v>5641</v>
      </c>
      <c r="W1986" s="1" t="s">
        <v>108</v>
      </c>
      <c r="Y1986" s="1" t="s">
        <v>870</v>
      </c>
      <c r="Z1986" s="12" t="s">
        <v>108</v>
      </c>
      <c r="AA1986" s="1" t="s">
        <v>108</v>
      </c>
      <c r="AB1986" s="1" t="s">
        <v>8175</v>
      </c>
      <c r="AD1986" s="12" t="s">
        <v>8177</v>
      </c>
    </row>
    <row r="1987" hidden="1" spans="2:30">
      <c r="B1987" t="e">
        <f>VLOOKUP(G1987,Summary!B:B,1,FALSE)</f>
        <v>#N/A</v>
      </c>
      <c r="C1987" t="str">
        <f t="shared" si="31"/>
        <v>ROL</v>
      </c>
      <c r="D1987" s="12" t="s">
        <v>8178</v>
      </c>
      <c r="E1987" s="1" t="s">
        <v>8179</v>
      </c>
      <c r="F1987" s="12" t="s">
        <v>8180</v>
      </c>
      <c r="G1987" s="1" t="s">
        <v>8181</v>
      </c>
      <c r="H1987" s="12" t="s">
        <v>434</v>
      </c>
      <c r="I1987" s="1" t="s">
        <v>863</v>
      </c>
      <c r="J1987" s="1" t="s">
        <v>863</v>
      </c>
      <c r="K1987" s="1" t="s">
        <v>864</v>
      </c>
      <c r="L1987" s="1" t="s">
        <v>864</v>
      </c>
      <c r="M1987" s="1" t="s">
        <v>865</v>
      </c>
      <c r="N1987" s="1" t="s">
        <v>866</v>
      </c>
      <c r="O1987" s="1" t="s">
        <v>866</v>
      </c>
      <c r="P1987" s="12" t="s">
        <v>8182</v>
      </c>
      <c r="R1987" s="12" t="s">
        <v>73</v>
      </c>
      <c r="S1987" s="1" t="s">
        <v>5637</v>
      </c>
      <c r="T1987" s="1" t="s">
        <v>869</v>
      </c>
      <c r="U1987" s="12" t="s">
        <v>869</v>
      </c>
      <c r="W1987" s="1" t="s">
        <v>1255</v>
      </c>
      <c r="Y1987" s="1" t="s">
        <v>1255</v>
      </c>
      <c r="Z1987" s="12" t="s">
        <v>870</v>
      </c>
      <c r="AA1987" s="1" t="s">
        <v>870</v>
      </c>
      <c r="AB1987" s="1" t="s">
        <v>8183</v>
      </c>
      <c r="AD1987" s="12" t="s">
        <v>870</v>
      </c>
    </row>
    <row r="1988" hidden="1" spans="2:30">
      <c r="B1988" t="e">
        <f>VLOOKUP(G1988,Summary!B:B,1,FALSE)</f>
        <v>#N/A</v>
      </c>
      <c r="C1988" t="str">
        <f t="shared" si="31"/>
        <v>ROL</v>
      </c>
      <c r="D1988" s="12" t="s">
        <v>8178</v>
      </c>
      <c r="E1988" s="1" t="s">
        <v>8179</v>
      </c>
      <c r="F1988" s="12" t="s">
        <v>8184</v>
      </c>
      <c r="G1988" s="1" t="s">
        <v>8181</v>
      </c>
      <c r="H1988" s="12" t="s">
        <v>434</v>
      </c>
      <c r="I1988" s="1" t="s">
        <v>863</v>
      </c>
      <c r="J1988" s="1" t="s">
        <v>863</v>
      </c>
      <c r="K1988" s="1" t="s">
        <v>864</v>
      </c>
      <c r="L1988" s="1" t="s">
        <v>864</v>
      </c>
      <c r="M1988" s="1" t="s">
        <v>865</v>
      </c>
      <c r="N1988" s="1" t="s">
        <v>866</v>
      </c>
      <c r="O1988" s="1" t="s">
        <v>866</v>
      </c>
      <c r="P1988" s="12" t="s">
        <v>8182</v>
      </c>
      <c r="R1988" s="12" t="s">
        <v>73</v>
      </c>
      <c r="S1988" s="1" t="s">
        <v>5637</v>
      </c>
      <c r="T1988" s="1" t="s">
        <v>5640</v>
      </c>
      <c r="U1988" s="12" t="s">
        <v>5641</v>
      </c>
      <c r="W1988" s="1" t="s">
        <v>1255</v>
      </c>
      <c r="Y1988" s="1" t="s">
        <v>870</v>
      </c>
      <c r="Z1988" s="12" t="s">
        <v>1255</v>
      </c>
      <c r="AA1988" s="1" t="s">
        <v>1255</v>
      </c>
      <c r="AB1988" s="1" t="s">
        <v>8183</v>
      </c>
      <c r="AD1988" s="12" t="s">
        <v>4465</v>
      </c>
    </row>
    <row r="1989" hidden="1" spans="2:30">
      <c r="B1989" t="e">
        <f>VLOOKUP(G1989,Summary!B:B,1,FALSE)</f>
        <v>#N/A</v>
      </c>
      <c r="C1989" t="str">
        <f t="shared" si="31"/>
        <v>ROL</v>
      </c>
      <c r="D1989" s="12" t="s">
        <v>8185</v>
      </c>
      <c r="E1989" s="1" t="s">
        <v>8186</v>
      </c>
      <c r="F1989" s="12" t="s">
        <v>8187</v>
      </c>
      <c r="G1989" s="1" t="s">
        <v>8188</v>
      </c>
      <c r="H1989" s="12" t="s">
        <v>8189</v>
      </c>
      <c r="I1989" s="1" t="s">
        <v>863</v>
      </c>
      <c r="J1989" s="1" t="s">
        <v>863</v>
      </c>
      <c r="K1989" s="1" t="s">
        <v>864</v>
      </c>
      <c r="L1989" s="1" t="s">
        <v>864</v>
      </c>
      <c r="M1989" s="1" t="s">
        <v>865</v>
      </c>
      <c r="N1989" s="1" t="s">
        <v>866</v>
      </c>
      <c r="O1989" s="1" t="s">
        <v>866</v>
      </c>
      <c r="P1989" s="12" t="s">
        <v>8190</v>
      </c>
      <c r="R1989" s="12" t="s">
        <v>88</v>
      </c>
      <c r="S1989" s="1" t="s">
        <v>5637</v>
      </c>
      <c r="T1989" s="1" t="s">
        <v>869</v>
      </c>
      <c r="U1989" s="12" t="s">
        <v>869</v>
      </c>
      <c r="W1989" s="1" t="s">
        <v>87</v>
      </c>
      <c r="Y1989" s="1" t="s">
        <v>87</v>
      </c>
      <c r="Z1989" s="12" t="s">
        <v>870</v>
      </c>
      <c r="AA1989" s="1" t="s">
        <v>870</v>
      </c>
      <c r="AB1989" s="1" t="s">
        <v>8191</v>
      </c>
      <c r="AD1989" s="12" t="s">
        <v>870</v>
      </c>
    </row>
    <row r="1990" hidden="1" spans="2:30">
      <c r="B1990" t="e">
        <f>VLOOKUP(G1990,Summary!B:B,1,FALSE)</f>
        <v>#N/A</v>
      </c>
      <c r="C1990" t="str">
        <f t="shared" si="31"/>
        <v>ROL</v>
      </c>
      <c r="D1990" s="12" t="s">
        <v>8185</v>
      </c>
      <c r="E1990" s="1" t="s">
        <v>8186</v>
      </c>
      <c r="F1990" s="12" t="s">
        <v>8192</v>
      </c>
      <c r="G1990" s="1" t="s">
        <v>8188</v>
      </c>
      <c r="H1990" s="12" t="s">
        <v>8189</v>
      </c>
      <c r="I1990" s="1" t="s">
        <v>863</v>
      </c>
      <c r="J1990" s="1" t="s">
        <v>863</v>
      </c>
      <c r="K1990" s="1" t="s">
        <v>864</v>
      </c>
      <c r="L1990" s="1" t="s">
        <v>864</v>
      </c>
      <c r="M1990" s="1" t="s">
        <v>865</v>
      </c>
      <c r="N1990" s="1" t="s">
        <v>866</v>
      </c>
      <c r="O1990" s="1" t="s">
        <v>866</v>
      </c>
      <c r="P1990" s="12" t="s">
        <v>8190</v>
      </c>
      <c r="R1990" s="12" t="s">
        <v>88</v>
      </c>
      <c r="S1990" s="1" t="s">
        <v>5637</v>
      </c>
      <c r="T1990" s="1" t="s">
        <v>5640</v>
      </c>
      <c r="U1990" s="12" t="s">
        <v>5641</v>
      </c>
      <c r="W1990" s="1" t="s">
        <v>87</v>
      </c>
      <c r="Y1990" s="1" t="s">
        <v>870</v>
      </c>
      <c r="Z1990" s="12" t="s">
        <v>87</v>
      </c>
      <c r="AA1990" s="1" t="s">
        <v>87</v>
      </c>
      <c r="AB1990" s="1" t="s">
        <v>8191</v>
      </c>
      <c r="AD1990" s="12" t="s">
        <v>8193</v>
      </c>
    </row>
    <row r="1991" hidden="1" spans="2:30">
      <c r="B1991" t="e">
        <f>VLOOKUP(G1991,Summary!B:B,1,FALSE)</f>
        <v>#N/A</v>
      </c>
      <c r="C1991" t="str">
        <f t="shared" si="31"/>
        <v>ROL</v>
      </c>
      <c r="D1991" s="12" t="s">
        <v>8194</v>
      </c>
      <c r="E1991" s="1" t="s">
        <v>8195</v>
      </c>
      <c r="F1991" s="12" t="s">
        <v>8196</v>
      </c>
      <c r="G1991" s="1" t="s">
        <v>8197</v>
      </c>
      <c r="H1991" s="12" t="s">
        <v>399</v>
      </c>
      <c r="I1991" s="1" t="s">
        <v>863</v>
      </c>
      <c r="J1991" s="1" t="s">
        <v>863</v>
      </c>
      <c r="K1991" s="1" t="s">
        <v>864</v>
      </c>
      <c r="L1991" s="1" t="s">
        <v>864</v>
      </c>
      <c r="M1991" s="1" t="s">
        <v>865</v>
      </c>
      <c r="N1991" s="1" t="s">
        <v>866</v>
      </c>
      <c r="O1991" s="1" t="s">
        <v>866</v>
      </c>
      <c r="P1991" s="12" t="s">
        <v>8198</v>
      </c>
      <c r="R1991" s="12" t="s">
        <v>88</v>
      </c>
      <c r="S1991" s="1" t="s">
        <v>5637</v>
      </c>
      <c r="T1991" s="1" t="s">
        <v>869</v>
      </c>
      <c r="U1991" s="12" t="s">
        <v>869</v>
      </c>
      <c r="W1991" s="1" t="s">
        <v>108</v>
      </c>
      <c r="Y1991" s="1" t="s">
        <v>108</v>
      </c>
      <c r="Z1991" s="12" t="s">
        <v>870</v>
      </c>
      <c r="AA1991" s="1" t="s">
        <v>870</v>
      </c>
      <c r="AB1991" s="1" t="s">
        <v>8199</v>
      </c>
      <c r="AD1991" s="12" t="s">
        <v>870</v>
      </c>
    </row>
    <row r="1992" hidden="1" spans="2:30">
      <c r="B1992" t="e">
        <f>VLOOKUP(G1992,Summary!B:B,1,FALSE)</f>
        <v>#N/A</v>
      </c>
      <c r="C1992" t="str">
        <f t="shared" si="31"/>
        <v>ROL</v>
      </c>
      <c r="D1992" s="12" t="s">
        <v>8194</v>
      </c>
      <c r="E1992" s="1" t="s">
        <v>8195</v>
      </c>
      <c r="F1992" s="12" t="s">
        <v>8200</v>
      </c>
      <c r="G1992" s="1" t="s">
        <v>8197</v>
      </c>
      <c r="H1992" s="12" t="s">
        <v>399</v>
      </c>
      <c r="I1992" s="1" t="s">
        <v>863</v>
      </c>
      <c r="J1992" s="1" t="s">
        <v>863</v>
      </c>
      <c r="K1992" s="1" t="s">
        <v>864</v>
      </c>
      <c r="L1992" s="1" t="s">
        <v>864</v>
      </c>
      <c r="M1992" s="1" t="s">
        <v>865</v>
      </c>
      <c r="N1992" s="1" t="s">
        <v>866</v>
      </c>
      <c r="O1992" s="1" t="s">
        <v>866</v>
      </c>
      <c r="P1992" s="12" t="s">
        <v>8198</v>
      </c>
      <c r="R1992" s="12" t="s">
        <v>88</v>
      </c>
      <c r="S1992" s="1" t="s">
        <v>5637</v>
      </c>
      <c r="T1992" s="1" t="s">
        <v>5640</v>
      </c>
      <c r="U1992" s="12" t="s">
        <v>5641</v>
      </c>
      <c r="W1992" s="1" t="s">
        <v>108</v>
      </c>
      <c r="Y1992" s="1" t="s">
        <v>870</v>
      </c>
      <c r="Z1992" s="12" t="s">
        <v>108</v>
      </c>
      <c r="AA1992" s="1" t="s">
        <v>108</v>
      </c>
      <c r="AB1992" s="1" t="s">
        <v>8199</v>
      </c>
      <c r="AD1992" s="12" t="s">
        <v>8201</v>
      </c>
    </row>
    <row r="1993" hidden="1" spans="2:30">
      <c r="B1993" t="e">
        <f>VLOOKUP(G1993,Summary!B:B,1,FALSE)</f>
        <v>#N/A</v>
      </c>
      <c r="C1993" t="str">
        <f t="shared" si="31"/>
        <v>ROL</v>
      </c>
      <c r="D1993" s="12" t="s">
        <v>8202</v>
      </c>
      <c r="E1993" s="1" t="s">
        <v>8203</v>
      </c>
      <c r="F1993" s="12" t="s">
        <v>8204</v>
      </c>
      <c r="G1993" s="1" t="s">
        <v>8205</v>
      </c>
      <c r="H1993" s="12" t="s">
        <v>8206</v>
      </c>
      <c r="I1993" s="1" t="s">
        <v>863</v>
      </c>
      <c r="J1993" s="1" t="s">
        <v>863</v>
      </c>
      <c r="K1993" s="1" t="s">
        <v>864</v>
      </c>
      <c r="L1993" s="1" t="s">
        <v>864</v>
      </c>
      <c r="M1993" s="1" t="s">
        <v>865</v>
      </c>
      <c r="N1993" s="1" t="s">
        <v>866</v>
      </c>
      <c r="O1993" s="1" t="s">
        <v>866</v>
      </c>
      <c r="P1993" s="12" t="s">
        <v>8207</v>
      </c>
      <c r="R1993" s="12" t="s">
        <v>73</v>
      </c>
      <c r="S1993" s="1" t="s">
        <v>5637</v>
      </c>
      <c r="T1993" s="1" t="s">
        <v>869</v>
      </c>
      <c r="U1993" s="12" t="s">
        <v>869</v>
      </c>
      <c r="W1993" s="1" t="s">
        <v>127</v>
      </c>
      <c r="Y1993" s="1" t="s">
        <v>127</v>
      </c>
      <c r="Z1993" s="12" t="s">
        <v>870</v>
      </c>
      <c r="AA1993" s="1" t="s">
        <v>870</v>
      </c>
      <c r="AB1993" s="1" t="s">
        <v>8208</v>
      </c>
      <c r="AD1993" s="12" t="s">
        <v>870</v>
      </c>
    </row>
    <row r="1994" hidden="1" spans="2:30">
      <c r="B1994" t="e">
        <f>VLOOKUP(G1994,Summary!B:B,1,FALSE)</f>
        <v>#N/A</v>
      </c>
      <c r="C1994" t="str">
        <f t="shared" si="31"/>
        <v>ROL</v>
      </c>
      <c r="D1994" s="12" t="s">
        <v>8202</v>
      </c>
      <c r="E1994" s="1" t="s">
        <v>8203</v>
      </c>
      <c r="F1994" s="12" t="s">
        <v>8209</v>
      </c>
      <c r="G1994" s="1" t="s">
        <v>8205</v>
      </c>
      <c r="H1994" s="12" t="s">
        <v>8206</v>
      </c>
      <c r="I1994" s="1" t="s">
        <v>863</v>
      </c>
      <c r="J1994" s="1" t="s">
        <v>863</v>
      </c>
      <c r="K1994" s="1" t="s">
        <v>864</v>
      </c>
      <c r="L1994" s="1" t="s">
        <v>864</v>
      </c>
      <c r="M1994" s="1" t="s">
        <v>865</v>
      </c>
      <c r="N1994" s="1" t="s">
        <v>866</v>
      </c>
      <c r="O1994" s="1" t="s">
        <v>866</v>
      </c>
      <c r="P1994" s="12" t="s">
        <v>8207</v>
      </c>
      <c r="R1994" s="12" t="s">
        <v>73</v>
      </c>
      <c r="S1994" s="1" t="s">
        <v>5637</v>
      </c>
      <c r="T1994" s="1" t="s">
        <v>5640</v>
      </c>
      <c r="U1994" s="12" t="s">
        <v>5641</v>
      </c>
      <c r="W1994" s="1" t="s">
        <v>127</v>
      </c>
      <c r="Y1994" s="1" t="s">
        <v>870</v>
      </c>
      <c r="Z1994" s="12" t="s">
        <v>127</v>
      </c>
      <c r="AA1994" s="1" t="s">
        <v>127</v>
      </c>
      <c r="AB1994" s="1" t="s">
        <v>8208</v>
      </c>
      <c r="AD1994" s="12" t="s">
        <v>8210</v>
      </c>
    </row>
    <row r="1995" hidden="1" spans="2:30">
      <c r="B1995" t="e">
        <f>VLOOKUP(G1995,Summary!B:B,1,FALSE)</f>
        <v>#N/A</v>
      </c>
      <c r="C1995" t="str">
        <f t="shared" si="31"/>
        <v>ROL</v>
      </c>
      <c r="D1995" s="12" t="s">
        <v>8211</v>
      </c>
      <c r="E1995" s="1" t="s">
        <v>8212</v>
      </c>
      <c r="F1995" s="12" t="s">
        <v>8213</v>
      </c>
      <c r="G1995" s="1" t="s">
        <v>8214</v>
      </c>
      <c r="H1995" s="12" t="s">
        <v>6876</v>
      </c>
      <c r="I1995" s="1" t="s">
        <v>863</v>
      </c>
      <c r="J1995" s="1" t="s">
        <v>863</v>
      </c>
      <c r="K1995" s="1" t="s">
        <v>864</v>
      </c>
      <c r="L1995" s="1" t="s">
        <v>864</v>
      </c>
      <c r="M1995" s="1" t="s">
        <v>865</v>
      </c>
      <c r="N1995" s="1" t="s">
        <v>866</v>
      </c>
      <c r="O1995" s="1" t="s">
        <v>866</v>
      </c>
      <c r="P1995" s="12" t="s">
        <v>8215</v>
      </c>
      <c r="R1995" s="12" t="s">
        <v>88</v>
      </c>
      <c r="S1995" s="1" t="s">
        <v>5637</v>
      </c>
      <c r="T1995" s="1" t="s">
        <v>869</v>
      </c>
      <c r="U1995" s="12" t="s">
        <v>869</v>
      </c>
      <c r="W1995" s="1" t="s">
        <v>87</v>
      </c>
      <c r="Y1995" s="1" t="s">
        <v>87</v>
      </c>
      <c r="Z1995" s="12" t="s">
        <v>870</v>
      </c>
      <c r="AA1995" s="1" t="s">
        <v>870</v>
      </c>
      <c r="AB1995" s="1" t="s">
        <v>8216</v>
      </c>
      <c r="AD1995" s="12" t="s">
        <v>870</v>
      </c>
    </row>
    <row r="1996" hidden="1" spans="2:30">
      <c r="B1996" t="e">
        <f>VLOOKUP(G1996,Summary!B:B,1,FALSE)</f>
        <v>#N/A</v>
      </c>
      <c r="C1996" t="str">
        <f t="shared" si="31"/>
        <v>ROL</v>
      </c>
      <c r="D1996" s="12" t="s">
        <v>8211</v>
      </c>
      <c r="E1996" s="1" t="s">
        <v>8212</v>
      </c>
      <c r="F1996" s="12" t="s">
        <v>8217</v>
      </c>
      <c r="G1996" s="1" t="s">
        <v>8214</v>
      </c>
      <c r="H1996" s="12" t="s">
        <v>6876</v>
      </c>
      <c r="I1996" s="1" t="s">
        <v>863</v>
      </c>
      <c r="J1996" s="1" t="s">
        <v>863</v>
      </c>
      <c r="K1996" s="1" t="s">
        <v>864</v>
      </c>
      <c r="L1996" s="1" t="s">
        <v>864</v>
      </c>
      <c r="M1996" s="1" t="s">
        <v>865</v>
      </c>
      <c r="N1996" s="1" t="s">
        <v>866</v>
      </c>
      <c r="O1996" s="1" t="s">
        <v>866</v>
      </c>
      <c r="P1996" s="12" t="s">
        <v>8215</v>
      </c>
      <c r="R1996" s="12" t="s">
        <v>88</v>
      </c>
      <c r="S1996" s="1" t="s">
        <v>5637</v>
      </c>
      <c r="T1996" s="1" t="s">
        <v>5640</v>
      </c>
      <c r="U1996" s="12" t="s">
        <v>5641</v>
      </c>
      <c r="W1996" s="1" t="s">
        <v>87</v>
      </c>
      <c r="Y1996" s="1" t="s">
        <v>870</v>
      </c>
      <c r="Z1996" s="12" t="s">
        <v>87</v>
      </c>
      <c r="AA1996" s="1" t="s">
        <v>87</v>
      </c>
      <c r="AB1996" s="1" t="s">
        <v>8216</v>
      </c>
      <c r="AD1996" s="12" t="s">
        <v>8218</v>
      </c>
    </row>
    <row r="1997" hidden="1" spans="2:30">
      <c r="B1997" t="e">
        <f>VLOOKUP(G1997,Summary!B:B,1,FALSE)</f>
        <v>#N/A</v>
      </c>
      <c r="C1997" t="str">
        <f t="shared" si="31"/>
        <v>ROL</v>
      </c>
      <c r="D1997" s="12" t="s">
        <v>8219</v>
      </c>
      <c r="E1997" s="1" t="s">
        <v>8220</v>
      </c>
      <c r="F1997" s="12" t="s">
        <v>8221</v>
      </c>
      <c r="G1997" s="1" t="s">
        <v>8222</v>
      </c>
      <c r="H1997" s="12" t="s">
        <v>371</v>
      </c>
      <c r="I1997" s="1" t="s">
        <v>863</v>
      </c>
      <c r="J1997" s="1" t="s">
        <v>863</v>
      </c>
      <c r="K1997" s="1" t="s">
        <v>864</v>
      </c>
      <c r="L1997" s="1" t="s">
        <v>864</v>
      </c>
      <c r="M1997" s="1" t="s">
        <v>865</v>
      </c>
      <c r="N1997" s="1" t="s">
        <v>866</v>
      </c>
      <c r="O1997" s="1" t="s">
        <v>866</v>
      </c>
      <c r="P1997" s="12" t="s">
        <v>8223</v>
      </c>
      <c r="R1997" s="12" t="s">
        <v>88</v>
      </c>
      <c r="S1997" s="1" t="s">
        <v>5637</v>
      </c>
      <c r="T1997" s="1" t="s">
        <v>869</v>
      </c>
      <c r="U1997" s="12" t="s">
        <v>869</v>
      </c>
      <c r="W1997" s="1" t="s">
        <v>127</v>
      </c>
      <c r="Y1997" s="1" t="s">
        <v>127</v>
      </c>
      <c r="Z1997" s="12" t="s">
        <v>870</v>
      </c>
      <c r="AA1997" s="1" t="s">
        <v>870</v>
      </c>
      <c r="AB1997" s="1" t="s">
        <v>8224</v>
      </c>
      <c r="AD1997" s="12" t="s">
        <v>870</v>
      </c>
    </row>
    <row r="1998" hidden="1" spans="2:30">
      <c r="B1998" t="e">
        <f>VLOOKUP(G1998,Summary!B:B,1,FALSE)</f>
        <v>#N/A</v>
      </c>
      <c r="C1998" t="str">
        <f t="shared" si="31"/>
        <v>ROL</v>
      </c>
      <c r="D1998" s="12" t="s">
        <v>8219</v>
      </c>
      <c r="E1998" s="1" t="s">
        <v>8220</v>
      </c>
      <c r="F1998" s="12" t="s">
        <v>8225</v>
      </c>
      <c r="G1998" s="1" t="s">
        <v>8222</v>
      </c>
      <c r="H1998" s="12" t="s">
        <v>371</v>
      </c>
      <c r="I1998" s="1" t="s">
        <v>863</v>
      </c>
      <c r="J1998" s="1" t="s">
        <v>863</v>
      </c>
      <c r="K1998" s="1" t="s">
        <v>864</v>
      </c>
      <c r="L1998" s="1" t="s">
        <v>864</v>
      </c>
      <c r="M1998" s="1" t="s">
        <v>865</v>
      </c>
      <c r="N1998" s="1" t="s">
        <v>866</v>
      </c>
      <c r="O1998" s="1" t="s">
        <v>866</v>
      </c>
      <c r="P1998" s="12" t="s">
        <v>8223</v>
      </c>
      <c r="R1998" s="12" t="s">
        <v>88</v>
      </c>
      <c r="S1998" s="1" t="s">
        <v>5637</v>
      </c>
      <c r="T1998" s="1" t="s">
        <v>5640</v>
      </c>
      <c r="U1998" s="12" t="s">
        <v>5641</v>
      </c>
      <c r="W1998" s="1" t="s">
        <v>127</v>
      </c>
      <c r="Y1998" s="1" t="s">
        <v>870</v>
      </c>
      <c r="Z1998" s="12" t="s">
        <v>127</v>
      </c>
      <c r="AA1998" s="1" t="s">
        <v>127</v>
      </c>
      <c r="AB1998" s="1" t="s">
        <v>8224</v>
      </c>
      <c r="AD1998" s="12" t="s">
        <v>8226</v>
      </c>
    </row>
    <row r="1999" hidden="1" spans="2:30">
      <c r="B1999" t="e">
        <f>VLOOKUP(G1999,Summary!B:B,1,FALSE)</f>
        <v>#N/A</v>
      </c>
      <c r="C1999" t="str">
        <f t="shared" si="31"/>
        <v>ROL</v>
      </c>
      <c r="D1999" s="12" t="s">
        <v>8227</v>
      </c>
      <c r="E1999" s="1" t="s">
        <v>8228</v>
      </c>
      <c r="F1999" s="12" t="s">
        <v>8229</v>
      </c>
      <c r="G1999" s="1" t="s">
        <v>8230</v>
      </c>
      <c r="H1999" s="12" t="s">
        <v>6790</v>
      </c>
      <c r="I1999" s="1" t="s">
        <v>863</v>
      </c>
      <c r="J1999" s="1" t="s">
        <v>863</v>
      </c>
      <c r="K1999" s="1" t="s">
        <v>864</v>
      </c>
      <c r="L1999" s="1" t="s">
        <v>864</v>
      </c>
      <c r="M1999" s="1" t="s">
        <v>865</v>
      </c>
      <c r="N1999" s="1" t="s">
        <v>866</v>
      </c>
      <c r="O1999" s="1" t="s">
        <v>866</v>
      </c>
      <c r="P1999" s="12" t="s">
        <v>8231</v>
      </c>
      <c r="R1999" s="12" t="s">
        <v>88</v>
      </c>
      <c r="S1999" s="1" t="s">
        <v>5637</v>
      </c>
      <c r="T1999" s="1" t="s">
        <v>869</v>
      </c>
      <c r="U1999" s="12" t="s">
        <v>869</v>
      </c>
      <c r="W1999" s="1" t="s">
        <v>127</v>
      </c>
      <c r="Y1999" s="1" t="s">
        <v>127</v>
      </c>
      <c r="Z1999" s="12" t="s">
        <v>870</v>
      </c>
      <c r="AA1999" s="1" t="s">
        <v>870</v>
      </c>
      <c r="AB1999" s="1" t="s">
        <v>8232</v>
      </c>
      <c r="AD1999" s="12" t="s">
        <v>870</v>
      </c>
    </row>
    <row r="2000" hidden="1" spans="2:30">
      <c r="B2000" t="e">
        <f>VLOOKUP(G2000,Summary!B:B,1,FALSE)</f>
        <v>#N/A</v>
      </c>
      <c r="C2000" t="str">
        <f t="shared" si="31"/>
        <v>ROL</v>
      </c>
      <c r="D2000" s="12" t="s">
        <v>8227</v>
      </c>
      <c r="E2000" s="1" t="s">
        <v>8228</v>
      </c>
      <c r="F2000" s="12" t="s">
        <v>8233</v>
      </c>
      <c r="G2000" s="1" t="s">
        <v>8230</v>
      </c>
      <c r="H2000" s="12" t="s">
        <v>6790</v>
      </c>
      <c r="I2000" s="1" t="s">
        <v>863</v>
      </c>
      <c r="J2000" s="1" t="s">
        <v>863</v>
      </c>
      <c r="K2000" s="1" t="s">
        <v>864</v>
      </c>
      <c r="L2000" s="1" t="s">
        <v>864</v>
      </c>
      <c r="M2000" s="1" t="s">
        <v>865</v>
      </c>
      <c r="N2000" s="1" t="s">
        <v>866</v>
      </c>
      <c r="O2000" s="1" t="s">
        <v>866</v>
      </c>
      <c r="P2000" s="12" t="s">
        <v>8231</v>
      </c>
      <c r="R2000" s="12" t="s">
        <v>88</v>
      </c>
      <c r="S2000" s="1" t="s">
        <v>5637</v>
      </c>
      <c r="T2000" s="1" t="s">
        <v>5640</v>
      </c>
      <c r="U2000" s="12" t="s">
        <v>5641</v>
      </c>
      <c r="W2000" s="1" t="s">
        <v>127</v>
      </c>
      <c r="Y2000" s="1" t="s">
        <v>870</v>
      </c>
      <c r="Z2000" s="12" t="s">
        <v>127</v>
      </c>
      <c r="AA2000" s="1" t="s">
        <v>127</v>
      </c>
      <c r="AB2000" s="1" t="s">
        <v>8232</v>
      </c>
      <c r="AD2000" s="12" t="s">
        <v>8234</v>
      </c>
    </row>
    <row r="2001" hidden="1" spans="2:30">
      <c r="B2001" t="e">
        <f>VLOOKUP(G2001,Summary!B:B,1,FALSE)</f>
        <v>#N/A</v>
      </c>
      <c r="C2001" t="str">
        <f t="shared" si="31"/>
        <v>ROL</v>
      </c>
      <c r="D2001" s="12" t="s">
        <v>8235</v>
      </c>
      <c r="E2001" s="1" t="s">
        <v>8236</v>
      </c>
      <c r="F2001" s="12" t="s">
        <v>8237</v>
      </c>
      <c r="G2001" s="1" t="s">
        <v>8238</v>
      </c>
      <c r="H2001" s="12" t="s">
        <v>7796</v>
      </c>
      <c r="I2001" s="1" t="s">
        <v>863</v>
      </c>
      <c r="J2001" s="1" t="s">
        <v>863</v>
      </c>
      <c r="K2001" s="1" t="s">
        <v>864</v>
      </c>
      <c r="L2001" s="1" t="s">
        <v>864</v>
      </c>
      <c r="M2001" s="1" t="s">
        <v>865</v>
      </c>
      <c r="N2001" s="1" t="s">
        <v>866</v>
      </c>
      <c r="O2001" s="1" t="s">
        <v>866</v>
      </c>
      <c r="P2001" s="12" t="s">
        <v>8239</v>
      </c>
      <c r="R2001" s="12" t="s">
        <v>88</v>
      </c>
      <c r="S2001" s="1" t="s">
        <v>5637</v>
      </c>
      <c r="T2001" s="1" t="s">
        <v>869</v>
      </c>
      <c r="U2001" s="12" t="s">
        <v>869</v>
      </c>
      <c r="W2001" s="1" t="s">
        <v>147</v>
      </c>
      <c r="Y2001" s="1" t="s">
        <v>147</v>
      </c>
      <c r="Z2001" s="12" t="s">
        <v>870</v>
      </c>
      <c r="AA2001" s="1" t="s">
        <v>870</v>
      </c>
      <c r="AB2001" s="1" t="s">
        <v>8240</v>
      </c>
      <c r="AD2001" s="12" t="s">
        <v>870</v>
      </c>
    </row>
    <row r="2002" hidden="1" spans="2:30">
      <c r="B2002" t="e">
        <f>VLOOKUP(G2002,Summary!B:B,1,FALSE)</f>
        <v>#N/A</v>
      </c>
      <c r="C2002" t="str">
        <f t="shared" si="31"/>
        <v>ROL</v>
      </c>
      <c r="D2002" s="12" t="s">
        <v>8235</v>
      </c>
      <c r="E2002" s="1" t="s">
        <v>8236</v>
      </c>
      <c r="F2002" s="12" t="s">
        <v>8241</v>
      </c>
      <c r="G2002" s="1" t="s">
        <v>8238</v>
      </c>
      <c r="H2002" s="12" t="s">
        <v>7796</v>
      </c>
      <c r="I2002" s="1" t="s">
        <v>863</v>
      </c>
      <c r="J2002" s="1" t="s">
        <v>863</v>
      </c>
      <c r="K2002" s="1" t="s">
        <v>864</v>
      </c>
      <c r="L2002" s="1" t="s">
        <v>864</v>
      </c>
      <c r="M2002" s="1" t="s">
        <v>865</v>
      </c>
      <c r="N2002" s="1" t="s">
        <v>866</v>
      </c>
      <c r="O2002" s="1" t="s">
        <v>866</v>
      </c>
      <c r="P2002" s="12" t="s">
        <v>8239</v>
      </c>
      <c r="R2002" s="12" t="s">
        <v>88</v>
      </c>
      <c r="S2002" s="1" t="s">
        <v>5637</v>
      </c>
      <c r="T2002" s="1" t="s">
        <v>5640</v>
      </c>
      <c r="U2002" s="12" t="s">
        <v>5641</v>
      </c>
      <c r="W2002" s="1" t="s">
        <v>147</v>
      </c>
      <c r="Y2002" s="1" t="s">
        <v>870</v>
      </c>
      <c r="Z2002" s="12" t="s">
        <v>147</v>
      </c>
      <c r="AA2002" s="1" t="s">
        <v>147</v>
      </c>
      <c r="AB2002" s="1" t="s">
        <v>8240</v>
      </c>
      <c r="AD2002" s="12" t="s">
        <v>8242</v>
      </c>
    </row>
    <row r="2003" hidden="1" spans="2:30">
      <c r="B2003" t="e">
        <f>VLOOKUP(G2003,Summary!B:B,1,FALSE)</f>
        <v>#N/A</v>
      </c>
      <c r="C2003" t="str">
        <f t="shared" si="31"/>
        <v>ROL</v>
      </c>
      <c r="D2003" s="12" t="s">
        <v>8243</v>
      </c>
      <c r="E2003" s="1" t="s">
        <v>8244</v>
      </c>
      <c r="F2003" s="12" t="s">
        <v>8245</v>
      </c>
      <c r="G2003" s="1" t="s">
        <v>8246</v>
      </c>
      <c r="H2003" s="12" t="s">
        <v>74</v>
      </c>
      <c r="I2003" s="1" t="s">
        <v>863</v>
      </c>
      <c r="J2003" s="1" t="s">
        <v>863</v>
      </c>
      <c r="K2003" s="1" t="s">
        <v>864</v>
      </c>
      <c r="L2003" s="1" t="s">
        <v>864</v>
      </c>
      <c r="M2003" s="1" t="s">
        <v>865</v>
      </c>
      <c r="N2003" s="1" t="s">
        <v>866</v>
      </c>
      <c r="O2003" s="1" t="s">
        <v>866</v>
      </c>
      <c r="P2003" s="12" t="s">
        <v>8247</v>
      </c>
      <c r="R2003" s="12" t="s">
        <v>73</v>
      </c>
      <c r="S2003" s="1" t="s">
        <v>5637</v>
      </c>
      <c r="T2003" s="1" t="s">
        <v>869</v>
      </c>
      <c r="U2003" s="12" t="s">
        <v>869</v>
      </c>
      <c r="W2003" s="1" t="s">
        <v>108</v>
      </c>
      <c r="Y2003" s="1" t="s">
        <v>108</v>
      </c>
      <c r="Z2003" s="12" t="s">
        <v>870</v>
      </c>
      <c r="AA2003" s="1" t="s">
        <v>870</v>
      </c>
      <c r="AB2003" s="1" t="s">
        <v>8248</v>
      </c>
      <c r="AD2003" s="12" t="s">
        <v>870</v>
      </c>
    </row>
    <row r="2004" hidden="1" spans="2:30">
      <c r="B2004" t="e">
        <f>VLOOKUP(G2004,Summary!B:B,1,FALSE)</f>
        <v>#N/A</v>
      </c>
      <c r="C2004" t="str">
        <f t="shared" si="31"/>
        <v>ROL</v>
      </c>
      <c r="D2004" s="12" t="s">
        <v>8243</v>
      </c>
      <c r="E2004" s="1" t="s">
        <v>8244</v>
      </c>
      <c r="F2004" s="12" t="s">
        <v>8249</v>
      </c>
      <c r="G2004" s="1" t="s">
        <v>8246</v>
      </c>
      <c r="H2004" s="12" t="s">
        <v>74</v>
      </c>
      <c r="I2004" s="1" t="s">
        <v>863</v>
      </c>
      <c r="J2004" s="1" t="s">
        <v>863</v>
      </c>
      <c r="K2004" s="1" t="s">
        <v>864</v>
      </c>
      <c r="L2004" s="1" t="s">
        <v>864</v>
      </c>
      <c r="M2004" s="1" t="s">
        <v>865</v>
      </c>
      <c r="N2004" s="1" t="s">
        <v>866</v>
      </c>
      <c r="O2004" s="1" t="s">
        <v>866</v>
      </c>
      <c r="P2004" s="12" t="s">
        <v>8247</v>
      </c>
      <c r="R2004" s="12" t="s">
        <v>73</v>
      </c>
      <c r="S2004" s="1" t="s">
        <v>5637</v>
      </c>
      <c r="T2004" s="1" t="s">
        <v>5640</v>
      </c>
      <c r="U2004" s="12" t="s">
        <v>5641</v>
      </c>
      <c r="W2004" s="1" t="s">
        <v>108</v>
      </c>
      <c r="Y2004" s="1" t="s">
        <v>870</v>
      </c>
      <c r="Z2004" s="12" t="s">
        <v>108</v>
      </c>
      <c r="AA2004" s="1" t="s">
        <v>108</v>
      </c>
      <c r="AB2004" s="1" t="s">
        <v>8248</v>
      </c>
      <c r="AD2004" s="12" t="s">
        <v>7318</v>
      </c>
    </row>
    <row r="2005" hidden="1" spans="2:30">
      <c r="B2005" t="e">
        <f>VLOOKUP(G2005,Summary!B:B,1,FALSE)</f>
        <v>#N/A</v>
      </c>
      <c r="C2005" t="str">
        <f t="shared" si="31"/>
        <v>ROL</v>
      </c>
      <c r="D2005" s="12" t="s">
        <v>8250</v>
      </c>
      <c r="E2005" s="1" t="s">
        <v>8251</v>
      </c>
      <c r="F2005" s="12" t="s">
        <v>8252</v>
      </c>
      <c r="G2005" s="1" t="s">
        <v>8253</v>
      </c>
      <c r="H2005" s="12" t="s">
        <v>180</v>
      </c>
      <c r="I2005" s="1" t="s">
        <v>863</v>
      </c>
      <c r="J2005" s="1" t="s">
        <v>863</v>
      </c>
      <c r="K2005" s="1" t="s">
        <v>864</v>
      </c>
      <c r="L2005" s="1" t="s">
        <v>864</v>
      </c>
      <c r="M2005" s="1" t="s">
        <v>865</v>
      </c>
      <c r="N2005" s="1" t="s">
        <v>866</v>
      </c>
      <c r="O2005" s="1" t="s">
        <v>866</v>
      </c>
      <c r="P2005" s="12" t="s">
        <v>8254</v>
      </c>
      <c r="R2005" s="12" t="s">
        <v>88</v>
      </c>
      <c r="S2005" s="1" t="s">
        <v>5637</v>
      </c>
      <c r="T2005" s="1" t="s">
        <v>869</v>
      </c>
      <c r="U2005" s="12" t="s">
        <v>869</v>
      </c>
      <c r="W2005" s="1" t="s">
        <v>87</v>
      </c>
      <c r="Y2005" s="1" t="s">
        <v>87</v>
      </c>
      <c r="Z2005" s="12" t="s">
        <v>870</v>
      </c>
      <c r="AA2005" s="1" t="s">
        <v>870</v>
      </c>
      <c r="AB2005" s="1" t="s">
        <v>8255</v>
      </c>
      <c r="AD2005" s="12" t="s">
        <v>870</v>
      </c>
    </row>
    <row r="2006" hidden="1" spans="2:30">
      <c r="B2006" t="e">
        <f>VLOOKUP(G2006,Summary!B:B,1,FALSE)</f>
        <v>#N/A</v>
      </c>
      <c r="C2006" t="str">
        <f t="shared" si="31"/>
        <v>ROL</v>
      </c>
      <c r="D2006" s="12" t="s">
        <v>8250</v>
      </c>
      <c r="E2006" s="1" t="s">
        <v>8251</v>
      </c>
      <c r="F2006" s="12" t="s">
        <v>8256</v>
      </c>
      <c r="G2006" s="1" t="s">
        <v>8253</v>
      </c>
      <c r="H2006" s="12" t="s">
        <v>180</v>
      </c>
      <c r="I2006" s="1" t="s">
        <v>863</v>
      </c>
      <c r="J2006" s="1" t="s">
        <v>863</v>
      </c>
      <c r="K2006" s="1" t="s">
        <v>864</v>
      </c>
      <c r="L2006" s="1" t="s">
        <v>864</v>
      </c>
      <c r="M2006" s="1" t="s">
        <v>865</v>
      </c>
      <c r="N2006" s="1" t="s">
        <v>866</v>
      </c>
      <c r="O2006" s="1" t="s">
        <v>866</v>
      </c>
      <c r="P2006" s="12" t="s">
        <v>8254</v>
      </c>
      <c r="R2006" s="12" t="s">
        <v>88</v>
      </c>
      <c r="S2006" s="1" t="s">
        <v>5637</v>
      </c>
      <c r="T2006" s="1" t="s">
        <v>5640</v>
      </c>
      <c r="U2006" s="12" t="s">
        <v>5641</v>
      </c>
      <c r="W2006" s="1" t="s">
        <v>87</v>
      </c>
      <c r="Y2006" s="1" t="s">
        <v>870</v>
      </c>
      <c r="Z2006" s="12" t="s">
        <v>87</v>
      </c>
      <c r="AA2006" s="1" t="s">
        <v>87</v>
      </c>
      <c r="AB2006" s="1" t="s">
        <v>8255</v>
      </c>
      <c r="AD2006" s="12" t="s">
        <v>8257</v>
      </c>
    </row>
    <row r="2007" hidden="1" spans="2:30">
      <c r="B2007" t="e">
        <f>VLOOKUP(G2007,Summary!B:B,1,FALSE)</f>
        <v>#N/A</v>
      </c>
      <c r="C2007" t="str">
        <f t="shared" si="31"/>
        <v>ROL</v>
      </c>
      <c r="D2007" s="12" t="s">
        <v>8258</v>
      </c>
      <c r="E2007" s="1" t="s">
        <v>8259</v>
      </c>
      <c r="F2007" s="12" t="s">
        <v>8260</v>
      </c>
      <c r="G2007" s="1" t="s">
        <v>8261</v>
      </c>
      <c r="H2007" s="12" t="s">
        <v>217</v>
      </c>
      <c r="I2007" s="1" t="s">
        <v>863</v>
      </c>
      <c r="J2007" s="1" t="s">
        <v>863</v>
      </c>
      <c r="K2007" s="1" t="s">
        <v>864</v>
      </c>
      <c r="L2007" s="1" t="s">
        <v>864</v>
      </c>
      <c r="M2007" s="1" t="s">
        <v>865</v>
      </c>
      <c r="N2007" s="1" t="s">
        <v>866</v>
      </c>
      <c r="O2007" s="1" t="s">
        <v>866</v>
      </c>
      <c r="P2007" s="12" t="s">
        <v>8262</v>
      </c>
      <c r="R2007" s="12" t="s">
        <v>73</v>
      </c>
      <c r="S2007" s="1" t="s">
        <v>5637</v>
      </c>
      <c r="T2007" s="1" t="s">
        <v>869</v>
      </c>
      <c r="U2007" s="12" t="s">
        <v>869</v>
      </c>
      <c r="W2007" s="1" t="s">
        <v>127</v>
      </c>
      <c r="Y2007" s="1" t="s">
        <v>127</v>
      </c>
      <c r="Z2007" s="12" t="s">
        <v>870</v>
      </c>
      <c r="AA2007" s="1" t="s">
        <v>870</v>
      </c>
      <c r="AB2007" s="1" t="s">
        <v>8263</v>
      </c>
      <c r="AD2007" s="12" t="s">
        <v>870</v>
      </c>
    </row>
    <row r="2008" hidden="1" spans="2:30">
      <c r="B2008" t="e">
        <f>VLOOKUP(G2008,Summary!B:B,1,FALSE)</f>
        <v>#N/A</v>
      </c>
      <c r="C2008" t="str">
        <f t="shared" si="31"/>
        <v>ROL</v>
      </c>
      <c r="D2008" s="12" t="s">
        <v>8258</v>
      </c>
      <c r="E2008" s="1" t="s">
        <v>8259</v>
      </c>
      <c r="F2008" s="12" t="s">
        <v>8264</v>
      </c>
      <c r="G2008" s="1" t="s">
        <v>8261</v>
      </c>
      <c r="H2008" s="12" t="s">
        <v>217</v>
      </c>
      <c r="I2008" s="1" t="s">
        <v>863</v>
      </c>
      <c r="J2008" s="1" t="s">
        <v>863</v>
      </c>
      <c r="K2008" s="1" t="s">
        <v>864</v>
      </c>
      <c r="L2008" s="1" t="s">
        <v>864</v>
      </c>
      <c r="M2008" s="1" t="s">
        <v>865</v>
      </c>
      <c r="N2008" s="1" t="s">
        <v>866</v>
      </c>
      <c r="O2008" s="1" t="s">
        <v>866</v>
      </c>
      <c r="P2008" s="12" t="s">
        <v>8262</v>
      </c>
      <c r="R2008" s="12" t="s">
        <v>73</v>
      </c>
      <c r="S2008" s="1" t="s">
        <v>5637</v>
      </c>
      <c r="T2008" s="1" t="s">
        <v>5640</v>
      </c>
      <c r="U2008" s="12" t="s">
        <v>5641</v>
      </c>
      <c r="W2008" s="1" t="s">
        <v>127</v>
      </c>
      <c r="Y2008" s="1" t="s">
        <v>870</v>
      </c>
      <c r="Z2008" s="12" t="s">
        <v>127</v>
      </c>
      <c r="AA2008" s="1" t="s">
        <v>127</v>
      </c>
      <c r="AB2008" s="1" t="s">
        <v>8263</v>
      </c>
      <c r="AD2008" s="12" t="s">
        <v>8265</v>
      </c>
    </row>
    <row r="2009" hidden="1" spans="2:30">
      <c r="B2009" t="e">
        <f>VLOOKUP(G2009,Summary!B:B,1,FALSE)</f>
        <v>#N/A</v>
      </c>
      <c r="C2009" t="str">
        <f t="shared" si="31"/>
        <v>ROL</v>
      </c>
      <c r="D2009" s="12" t="s">
        <v>8266</v>
      </c>
      <c r="E2009" s="1" t="s">
        <v>8267</v>
      </c>
      <c r="F2009" s="12" t="s">
        <v>8268</v>
      </c>
      <c r="G2009" s="1" t="s">
        <v>8269</v>
      </c>
      <c r="H2009" s="12" t="s">
        <v>8270</v>
      </c>
      <c r="I2009" s="1" t="s">
        <v>863</v>
      </c>
      <c r="J2009" s="1" t="s">
        <v>863</v>
      </c>
      <c r="K2009" s="1" t="s">
        <v>864</v>
      </c>
      <c r="L2009" s="1" t="s">
        <v>864</v>
      </c>
      <c r="M2009" s="1" t="s">
        <v>865</v>
      </c>
      <c r="N2009" s="1" t="s">
        <v>866</v>
      </c>
      <c r="O2009" s="1" t="s">
        <v>866</v>
      </c>
      <c r="P2009" s="12" t="s">
        <v>8271</v>
      </c>
      <c r="R2009" s="12" t="s">
        <v>88</v>
      </c>
      <c r="S2009" s="1" t="s">
        <v>5637</v>
      </c>
      <c r="T2009" s="1" t="s">
        <v>869</v>
      </c>
      <c r="U2009" s="12" t="s">
        <v>869</v>
      </c>
      <c r="W2009" s="1" t="s">
        <v>87</v>
      </c>
      <c r="Y2009" s="1" t="s">
        <v>87</v>
      </c>
      <c r="Z2009" s="12" t="s">
        <v>870</v>
      </c>
      <c r="AA2009" s="1" t="s">
        <v>870</v>
      </c>
      <c r="AB2009" s="1" t="s">
        <v>8272</v>
      </c>
      <c r="AD2009" s="12" t="s">
        <v>870</v>
      </c>
    </row>
    <row r="2010" hidden="1" spans="2:30">
      <c r="B2010" t="e">
        <f>VLOOKUP(G2010,Summary!B:B,1,FALSE)</f>
        <v>#N/A</v>
      </c>
      <c r="C2010" t="str">
        <f t="shared" si="31"/>
        <v>ROL</v>
      </c>
      <c r="D2010" s="12" t="s">
        <v>8266</v>
      </c>
      <c r="E2010" s="1" t="s">
        <v>8267</v>
      </c>
      <c r="F2010" s="12" t="s">
        <v>8273</v>
      </c>
      <c r="G2010" s="1" t="s">
        <v>8269</v>
      </c>
      <c r="H2010" s="12" t="s">
        <v>8270</v>
      </c>
      <c r="I2010" s="1" t="s">
        <v>863</v>
      </c>
      <c r="J2010" s="1" t="s">
        <v>863</v>
      </c>
      <c r="K2010" s="1" t="s">
        <v>864</v>
      </c>
      <c r="L2010" s="1" t="s">
        <v>864</v>
      </c>
      <c r="M2010" s="1" t="s">
        <v>865</v>
      </c>
      <c r="N2010" s="1" t="s">
        <v>866</v>
      </c>
      <c r="O2010" s="1" t="s">
        <v>866</v>
      </c>
      <c r="P2010" s="12" t="s">
        <v>8271</v>
      </c>
      <c r="R2010" s="12" t="s">
        <v>88</v>
      </c>
      <c r="S2010" s="1" t="s">
        <v>5637</v>
      </c>
      <c r="T2010" s="1" t="s">
        <v>5640</v>
      </c>
      <c r="U2010" s="12" t="s">
        <v>5641</v>
      </c>
      <c r="W2010" s="1" t="s">
        <v>87</v>
      </c>
      <c r="Y2010" s="1" t="s">
        <v>870</v>
      </c>
      <c r="Z2010" s="12" t="s">
        <v>87</v>
      </c>
      <c r="AA2010" s="1" t="s">
        <v>87</v>
      </c>
      <c r="AB2010" s="1" t="s">
        <v>8272</v>
      </c>
      <c r="AD2010" s="12" t="s">
        <v>8274</v>
      </c>
    </row>
    <row r="2011" hidden="1" spans="2:30">
      <c r="B2011" t="e">
        <f>VLOOKUP(G2011,Summary!B:B,1,FALSE)</f>
        <v>#N/A</v>
      </c>
      <c r="C2011" t="str">
        <f t="shared" si="31"/>
        <v>ROL</v>
      </c>
      <c r="D2011" s="12" t="s">
        <v>8275</v>
      </c>
      <c r="E2011" s="1" t="s">
        <v>8276</v>
      </c>
      <c r="F2011" s="12" t="s">
        <v>8277</v>
      </c>
      <c r="G2011" s="1" t="s">
        <v>8278</v>
      </c>
      <c r="H2011" s="12" t="s">
        <v>141</v>
      </c>
      <c r="I2011" s="1" t="s">
        <v>863</v>
      </c>
      <c r="J2011" s="1" t="s">
        <v>863</v>
      </c>
      <c r="K2011" s="1" t="s">
        <v>864</v>
      </c>
      <c r="L2011" s="1" t="s">
        <v>864</v>
      </c>
      <c r="M2011" s="1" t="s">
        <v>865</v>
      </c>
      <c r="N2011" s="1" t="s">
        <v>866</v>
      </c>
      <c r="O2011" s="1" t="s">
        <v>866</v>
      </c>
      <c r="P2011" s="12" t="s">
        <v>8279</v>
      </c>
      <c r="R2011" s="12" t="s">
        <v>88</v>
      </c>
      <c r="S2011" s="1" t="s">
        <v>5637</v>
      </c>
      <c r="T2011" s="1" t="s">
        <v>869</v>
      </c>
      <c r="U2011" s="12" t="s">
        <v>869</v>
      </c>
      <c r="W2011" s="1" t="s">
        <v>87</v>
      </c>
      <c r="Y2011" s="1" t="s">
        <v>87</v>
      </c>
      <c r="Z2011" s="12" t="s">
        <v>870</v>
      </c>
      <c r="AA2011" s="1" t="s">
        <v>870</v>
      </c>
      <c r="AB2011" s="1" t="s">
        <v>8280</v>
      </c>
      <c r="AD2011" s="12" t="s">
        <v>870</v>
      </c>
    </row>
    <row r="2012" hidden="1" spans="2:30">
      <c r="B2012" t="e">
        <f>VLOOKUP(G2012,Summary!B:B,1,FALSE)</f>
        <v>#N/A</v>
      </c>
      <c r="C2012" t="str">
        <f t="shared" si="31"/>
        <v>ROL</v>
      </c>
      <c r="D2012" s="12" t="s">
        <v>8275</v>
      </c>
      <c r="E2012" s="1" t="s">
        <v>8276</v>
      </c>
      <c r="F2012" s="12" t="s">
        <v>8281</v>
      </c>
      <c r="G2012" s="1" t="s">
        <v>8278</v>
      </c>
      <c r="H2012" s="12" t="s">
        <v>141</v>
      </c>
      <c r="I2012" s="1" t="s">
        <v>863</v>
      </c>
      <c r="J2012" s="1" t="s">
        <v>863</v>
      </c>
      <c r="K2012" s="1" t="s">
        <v>864</v>
      </c>
      <c r="L2012" s="1" t="s">
        <v>864</v>
      </c>
      <c r="M2012" s="1" t="s">
        <v>865</v>
      </c>
      <c r="N2012" s="1" t="s">
        <v>866</v>
      </c>
      <c r="O2012" s="1" t="s">
        <v>866</v>
      </c>
      <c r="P2012" s="12" t="s">
        <v>8279</v>
      </c>
      <c r="R2012" s="12" t="s">
        <v>88</v>
      </c>
      <c r="S2012" s="1" t="s">
        <v>5637</v>
      </c>
      <c r="T2012" s="1" t="s">
        <v>5640</v>
      </c>
      <c r="U2012" s="12" t="s">
        <v>5641</v>
      </c>
      <c r="W2012" s="1" t="s">
        <v>87</v>
      </c>
      <c r="Y2012" s="1" t="s">
        <v>870</v>
      </c>
      <c r="Z2012" s="12" t="s">
        <v>87</v>
      </c>
      <c r="AA2012" s="1" t="s">
        <v>87</v>
      </c>
      <c r="AB2012" s="1" t="s">
        <v>8280</v>
      </c>
      <c r="AD2012" s="12" t="s">
        <v>8282</v>
      </c>
    </row>
    <row r="2013" hidden="1" spans="2:30">
      <c r="B2013" t="e">
        <f>VLOOKUP(G2013,Summary!B:B,1,FALSE)</f>
        <v>#N/A</v>
      </c>
      <c r="C2013" t="str">
        <f t="shared" si="31"/>
        <v>ROL</v>
      </c>
      <c r="D2013" s="12" t="s">
        <v>8283</v>
      </c>
      <c r="E2013" s="1" t="s">
        <v>8284</v>
      </c>
      <c r="F2013" s="12" t="s">
        <v>8285</v>
      </c>
      <c r="G2013" s="1" t="s">
        <v>8286</v>
      </c>
      <c r="H2013" s="12" t="s">
        <v>121</v>
      </c>
      <c r="I2013" s="1" t="s">
        <v>863</v>
      </c>
      <c r="J2013" s="1" t="s">
        <v>863</v>
      </c>
      <c r="K2013" s="1" t="s">
        <v>864</v>
      </c>
      <c r="L2013" s="1" t="s">
        <v>864</v>
      </c>
      <c r="M2013" s="1" t="s">
        <v>865</v>
      </c>
      <c r="N2013" s="1" t="s">
        <v>866</v>
      </c>
      <c r="O2013" s="1" t="s">
        <v>866</v>
      </c>
      <c r="P2013" s="12" t="s">
        <v>8287</v>
      </c>
      <c r="R2013" s="12" t="s">
        <v>88</v>
      </c>
      <c r="S2013" s="1" t="s">
        <v>5637</v>
      </c>
      <c r="T2013" s="1" t="s">
        <v>869</v>
      </c>
      <c r="U2013" s="12" t="s">
        <v>869</v>
      </c>
      <c r="W2013" s="1" t="s">
        <v>108</v>
      </c>
      <c r="Y2013" s="1" t="s">
        <v>108</v>
      </c>
      <c r="Z2013" s="12" t="s">
        <v>870</v>
      </c>
      <c r="AA2013" s="1" t="s">
        <v>870</v>
      </c>
      <c r="AB2013" s="1" t="s">
        <v>8288</v>
      </c>
      <c r="AD2013" s="12" t="s">
        <v>870</v>
      </c>
    </row>
    <row r="2014" hidden="1" spans="2:30">
      <c r="B2014" t="e">
        <f>VLOOKUP(G2014,Summary!B:B,1,FALSE)</f>
        <v>#N/A</v>
      </c>
      <c r="C2014" t="str">
        <f t="shared" si="31"/>
        <v>ROL</v>
      </c>
      <c r="D2014" s="12" t="s">
        <v>8283</v>
      </c>
      <c r="E2014" s="1" t="s">
        <v>8284</v>
      </c>
      <c r="F2014" s="12" t="s">
        <v>8289</v>
      </c>
      <c r="G2014" s="1" t="s">
        <v>8286</v>
      </c>
      <c r="H2014" s="12" t="s">
        <v>121</v>
      </c>
      <c r="I2014" s="1" t="s">
        <v>863</v>
      </c>
      <c r="J2014" s="1" t="s">
        <v>863</v>
      </c>
      <c r="K2014" s="1" t="s">
        <v>864</v>
      </c>
      <c r="L2014" s="1" t="s">
        <v>864</v>
      </c>
      <c r="M2014" s="1" t="s">
        <v>865</v>
      </c>
      <c r="N2014" s="1" t="s">
        <v>866</v>
      </c>
      <c r="O2014" s="1" t="s">
        <v>866</v>
      </c>
      <c r="P2014" s="12" t="s">
        <v>8287</v>
      </c>
      <c r="R2014" s="12" t="s">
        <v>88</v>
      </c>
      <c r="S2014" s="1" t="s">
        <v>5637</v>
      </c>
      <c r="T2014" s="1" t="s">
        <v>5640</v>
      </c>
      <c r="U2014" s="12" t="s">
        <v>5641</v>
      </c>
      <c r="W2014" s="1" t="s">
        <v>108</v>
      </c>
      <c r="Y2014" s="1" t="s">
        <v>870</v>
      </c>
      <c r="Z2014" s="12" t="s">
        <v>108</v>
      </c>
      <c r="AA2014" s="1" t="s">
        <v>108</v>
      </c>
      <c r="AB2014" s="1" t="s">
        <v>8288</v>
      </c>
      <c r="AD2014" s="12" t="s">
        <v>8290</v>
      </c>
    </row>
    <row r="2015" hidden="1" spans="2:30">
      <c r="B2015" t="e">
        <f>VLOOKUP(G2015,Summary!B:B,1,FALSE)</f>
        <v>#N/A</v>
      </c>
      <c r="C2015" t="str">
        <f t="shared" si="31"/>
        <v>ROL</v>
      </c>
      <c r="D2015" s="12" t="s">
        <v>8291</v>
      </c>
      <c r="E2015" s="1" t="s">
        <v>8292</v>
      </c>
      <c r="F2015" s="12" t="s">
        <v>8293</v>
      </c>
      <c r="G2015" s="1" t="s">
        <v>8294</v>
      </c>
      <c r="H2015" s="12" t="s">
        <v>8295</v>
      </c>
      <c r="I2015" s="1" t="s">
        <v>863</v>
      </c>
      <c r="J2015" s="1" t="s">
        <v>863</v>
      </c>
      <c r="K2015" s="1" t="s">
        <v>864</v>
      </c>
      <c r="L2015" s="1" t="s">
        <v>864</v>
      </c>
      <c r="M2015" s="1" t="s">
        <v>865</v>
      </c>
      <c r="N2015" s="1" t="s">
        <v>866</v>
      </c>
      <c r="O2015" s="1" t="s">
        <v>866</v>
      </c>
      <c r="P2015" s="12" t="s">
        <v>8296</v>
      </c>
      <c r="R2015" s="12" t="s">
        <v>88</v>
      </c>
      <c r="S2015" s="1" t="s">
        <v>5637</v>
      </c>
      <c r="T2015" s="1" t="s">
        <v>869</v>
      </c>
      <c r="U2015" s="12" t="s">
        <v>869</v>
      </c>
      <c r="W2015" s="1" t="s">
        <v>127</v>
      </c>
      <c r="Y2015" s="1" t="s">
        <v>127</v>
      </c>
      <c r="Z2015" s="12" t="s">
        <v>870</v>
      </c>
      <c r="AA2015" s="1" t="s">
        <v>870</v>
      </c>
      <c r="AB2015" s="1" t="s">
        <v>389</v>
      </c>
      <c r="AD2015" s="12" t="s">
        <v>870</v>
      </c>
    </row>
    <row r="2016" hidden="1" spans="2:30">
      <c r="B2016" t="e">
        <f>VLOOKUP(G2016,Summary!B:B,1,FALSE)</f>
        <v>#N/A</v>
      </c>
      <c r="C2016" t="str">
        <f t="shared" si="31"/>
        <v>ROL</v>
      </c>
      <c r="D2016" s="12" t="s">
        <v>8291</v>
      </c>
      <c r="E2016" s="1" t="s">
        <v>8292</v>
      </c>
      <c r="F2016" s="12" t="s">
        <v>8297</v>
      </c>
      <c r="G2016" s="1" t="s">
        <v>8294</v>
      </c>
      <c r="H2016" s="12" t="s">
        <v>8295</v>
      </c>
      <c r="I2016" s="1" t="s">
        <v>863</v>
      </c>
      <c r="J2016" s="1" t="s">
        <v>863</v>
      </c>
      <c r="K2016" s="1" t="s">
        <v>864</v>
      </c>
      <c r="L2016" s="1" t="s">
        <v>864</v>
      </c>
      <c r="M2016" s="1" t="s">
        <v>865</v>
      </c>
      <c r="N2016" s="1" t="s">
        <v>866</v>
      </c>
      <c r="O2016" s="1" t="s">
        <v>866</v>
      </c>
      <c r="P2016" s="12" t="s">
        <v>8296</v>
      </c>
      <c r="R2016" s="12" t="s">
        <v>88</v>
      </c>
      <c r="S2016" s="1" t="s">
        <v>5637</v>
      </c>
      <c r="T2016" s="1" t="s">
        <v>5640</v>
      </c>
      <c r="U2016" s="12" t="s">
        <v>5641</v>
      </c>
      <c r="W2016" s="1" t="s">
        <v>127</v>
      </c>
      <c r="Y2016" s="1" t="s">
        <v>870</v>
      </c>
      <c r="Z2016" s="12" t="s">
        <v>127</v>
      </c>
      <c r="AA2016" s="1" t="s">
        <v>127</v>
      </c>
      <c r="AB2016" s="1" t="s">
        <v>389</v>
      </c>
      <c r="AD2016" s="12" t="s">
        <v>8298</v>
      </c>
    </row>
    <row r="2017" hidden="1" spans="2:30">
      <c r="B2017" t="e">
        <f>VLOOKUP(G2017,Summary!B:B,1,FALSE)</f>
        <v>#N/A</v>
      </c>
      <c r="C2017" t="str">
        <f t="shared" si="31"/>
        <v>ROL</v>
      </c>
      <c r="D2017" s="12" t="s">
        <v>8299</v>
      </c>
      <c r="E2017" s="1" t="s">
        <v>8300</v>
      </c>
      <c r="F2017" s="12" t="s">
        <v>8301</v>
      </c>
      <c r="G2017" s="1" t="s">
        <v>8302</v>
      </c>
      <c r="H2017" s="12" t="s">
        <v>8303</v>
      </c>
      <c r="I2017" s="1" t="s">
        <v>863</v>
      </c>
      <c r="J2017" s="1" t="s">
        <v>863</v>
      </c>
      <c r="K2017" s="1" t="s">
        <v>864</v>
      </c>
      <c r="L2017" s="1" t="s">
        <v>864</v>
      </c>
      <c r="M2017" s="1" t="s">
        <v>865</v>
      </c>
      <c r="N2017" s="1" t="s">
        <v>866</v>
      </c>
      <c r="O2017" s="1" t="s">
        <v>866</v>
      </c>
      <c r="P2017" s="12" t="s">
        <v>8304</v>
      </c>
      <c r="R2017" s="12" t="s">
        <v>88</v>
      </c>
      <c r="S2017" s="1" t="s">
        <v>5637</v>
      </c>
      <c r="T2017" s="1" t="s">
        <v>869</v>
      </c>
      <c r="U2017" s="12" t="s">
        <v>869</v>
      </c>
      <c r="W2017" s="1" t="s">
        <v>87</v>
      </c>
      <c r="Y2017" s="1" t="s">
        <v>87</v>
      </c>
      <c r="Z2017" s="12" t="s">
        <v>870</v>
      </c>
      <c r="AA2017" s="1" t="s">
        <v>870</v>
      </c>
      <c r="AB2017" s="1" t="s">
        <v>8305</v>
      </c>
      <c r="AD2017" s="12" t="s">
        <v>870</v>
      </c>
    </row>
    <row r="2018" hidden="1" spans="2:30">
      <c r="B2018" t="e">
        <f>VLOOKUP(G2018,Summary!B:B,1,FALSE)</f>
        <v>#N/A</v>
      </c>
      <c r="C2018" t="str">
        <f t="shared" si="31"/>
        <v>ROL</v>
      </c>
      <c r="D2018" s="12" t="s">
        <v>8299</v>
      </c>
      <c r="E2018" s="1" t="s">
        <v>8300</v>
      </c>
      <c r="F2018" s="12" t="s">
        <v>8306</v>
      </c>
      <c r="G2018" s="1" t="s">
        <v>8302</v>
      </c>
      <c r="H2018" s="12" t="s">
        <v>8303</v>
      </c>
      <c r="I2018" s="1" t="s">
        <v>863</v>
      </c>
      <c r="J2018" s="1" t="s">
        <v>863</v>
      </c>
      <c r="K2018" s="1" t="s">
        <v>864</v>
      </c>
      <c r="L2018" s="1" t="s">
        <v>864</v>
      </c>
      <c r="M2018" s="1" t="s">
        <v>865</v>
      </c>
      <c r="N2018" s="1" t="s">
        <v>866</v>
      </c>
      <c r="O2018" s="1" t="s">
        <v>866</v>
      </c>
      <c r="P2018" s="12" t="s">
        <v>8304</v>
      </c>
      <c r="R2018" s="12" t="s">
        <v>88</v>
      </c>
      <c r="S2018" s="1" t="s">
        <v>5637</v>
      </c>
      <c r="T2018" s="1" t="s">
        <v>5640</v>
      </c>
      <c r="U2018" s="12" t="s">
        <v>5641</v>
      </c>
      <c r="W2018" s="1" t="s">
        <v>87</v>
      </c>
      <c r="Y2018" s="1" t="s">
        <v>870</v>
      </c>
      <c r="Z2018" s="12" t="s">
        <v>87</v>
      </c>
      <c r="AA2018" s="1" t="s">
        <v>87</v>
      </c>
      <c r="AB2018" s="1" t="s">
        <v>8305</v>
      </c>
      <c r="AD2018" s="12" t="s">
        <v>7363</v>
      </c>
    </row>
    <row r="2019" hidden="1" spans="2:30">
      <c r="B2019" t="e">
        <f>VLOOKUP(G2019,Summary!B:B,1,FALSE)</f>
        <v>#N/A</v>
      </c>
      <c r="C2019" t="str">
        <f t="shared" si="31"/>
        <v>ROL</v>
      </c>
      <c r="D2019" s="12" t="s">
        <v>8307</v>
      </c>
      <c r="E2019" s="1" t="s">
        <v>8308</v>
      </c>
      <c r="F2019" s="12" t="s">
        <v>8309</v>
      </c>
      <c r="G2019" s="1" t="s">
        <v>8310</v>
      </c>
      <c r="H2019" s="12" t="s">
        <v>8311</v>
      </c>
      <c r="I2019" s="1" t="s">
        <v>863</v>
      </c>
      <c r="J2019" s="1" t="s">
        <v>863</v>
      </c>
      <c r="K2019" s="1" t="s">
        <v>864</v>
      </c>
      <c r="L2019" s="1" t="s">
        <v>864</v>
      </c>
      <c r="M2019" s="1" t="s">
        <v>865</v>
      </c>
      <c r="N2019" s="1" t="s">
        <v>866</v>
      </c>
      <c r="O2019" s="1" t="s">
        <v>866</v>
      </c>
      <c r="P2019" s="12" t="s">
        <v>8312</v>
      </c>
      <c r="R2019" s="12" t="s">
        <v>88</v>
      </c>
      <c r="S2019" s="1" t="s">
        <v>5637</v>
      </c>
      <c r="T2019" s="1" t="s">
        <v>869</v>
      </c>
      <c r="U2019" s="12" t="s">
        <v>869</v>
      </c>
      <c r="W2019" s="1" t="s">
        <v>87</v>
      </c>
      <c r="Y2019" s="1" t="s">
        <v>87</v>
      </c>
      <c r="Z2019" s="12" t="s">
        <v>870</v>
      </c>
      <c r="AA2019" s="1" t="s">
        <v>870</v>
      </c>
      <c r="AB2019" s="1" t="s">
        <v>2837</v>
      </c>
      <c r="AD2019" s="12" t="s">
        <v>870</v>
      </c>
    </row>
    <row r="2020" hidden="1" spans="2:30">
      <c r="B2020" t="e">
        <f>VLOOKUP(G2020,Summary!B:B,1,FALSE)</f>
        <v>#N/A</v>
      </c>
      <c r="C2020" t="str">
        <f t="shared" si="31"/>
        <v>ROL</v>
      </c>
      <c r="D2020" s="12" t="s">
        <v>8307</v>
      </c>
      <c r="E2020" s="1" t="s">
        <v>8308</v>
      </c>
      <c r="F2020" s="12" t="s">
        <v>8313</v>
      </c>
      <c r="G2020" s="1" t="s">
        <v>8310</v>
      </c>
      <c r="H2020" s="12" t="s">
        <v>8311</v>
      </c>
      <c r="I2020" s="1" t="s">
        <v>863</v>
      </c>
      <c r="J2020" s="1" t="s">
        <v>863</v>
      </c>
      <c r="K2020" s="1" t="s">
        <v>864</v>
      </c>
      <c r="L2020" s="1" t="s">
        <v>864</v>
      </c>
      <c r="M2020" s="1" t="s">
        <v>865</v>
      </c>
      <c r="N2020" s="1" t="s">
        <v>866</v>
      </c>
      <c r="O2020" s="1" t="s">
        <v>866</v>
      </c>
      <c r="P2020" s="12" t="s">
        <v>8312</v>
      </c>
      <c r="R2020" s="12" t="s">
        <v>88</v>
      </c>
      <c r="S2020" s="1" t="s">
        <v>5637</v>
      </c>
      <c r="T2020" s="1" t="s">
        <v>5640</v>
      </c>
      <c r="U2020" s="12" t="s">
        <v>5641</v>
      </c>
      <c r="W2020" s="1" t="s">
        <v>87</v>
      </c>
      <c r="Y2020" s="1" t="s">
        <v>870</v>
      </c>
      <c r="Z2020" s="12" t="s">
        <v>87</v>
      </c>
      <c r="AA2020" s="1" t="s">
        <v>87</v>
      </c>
      <c r="AB2020" s="1" t="s">
        <v>2837</v>
      </c>
      <c r="AD2020" s="12" t="s">
        <v>8314</v>
      </c>
    </row>
    <row r="2021" hidden="1" spans="2:30">
      <c r="B2021" t="e">
        <f>VLOOKUP(G2021,Summary!B:B,1,FALSE)</f>
        <v>#N/A</v>
      </c>
      <c r="C2021" t="str">
        <f t="shared" si="31"/>
        <v>ROL</v>
      </c>
      <c r="D2021" s="12" t="s">
        <v>8315</v>
      </c>
      <c r="E2021" s="1" t="s">
        <v>8316</v>
      </c>
      <c r="F2021" s="12" t="s">
        <v>8317</v>
      </c>
      <c r="G2021" s="1" t="s">
        <v>8318</v>
      </c>
      <c r="H2021" s="12" t="s">
        <v>7469</v>
      </c>
      <c r="I2021" s="1" t="s">
        <v>863</v>
      </c>
      <c r="J2021" s="1" t="s">
        <v>863</v>
      </c>
      <c r="K2021" s="1" t="s">
        <v>864</v>
      </c>
      <c r="L2021" s="1" t="s">
        <v>864</v>
      </c>
      <c r="M2021" s="1" t="s">
        <v>865</v>
      </c>
      <c r="N2021" s="1" t="s">
        <v>866</v>
      </c>
      <c r="O2021" s="1" t="s">
        <v>866</v>
      </c>
      <c r="P2021" s="12" t="s">
        <v>8319</v>
      </c>
      <c r="R2021" s="12" t="s">
        <v>88</v>
      </c>
      <c r="S2021" s="1" t="s">
        <v>5637</v>
      </c>
      <c r="T2021" s="1" t="s">
        <v>869</v>
      </c>
      <c r="U2021" s="12" t="s">
        <v>869</v>
      </c>
      <c r="W2021" s="1" t="s">
        <v>87</v>
      </c>
      <c r="Y2021" s="1" t="s">
        <v>87</v>
      </c>
      <c r="Z2021" s="12" t="s">
        <v>870</v>
      </c>
      <c r="AA2021" s="1" t="s">
        <v>870</v>
      </c>
      <c r="AB2021" s="1" t="s">
        <v>7473</v>
      </c>
      <c r="AD2021" s="12" t="s">
        <v>870</v>
      </c>
    </row>
    <row r="2022" hidden="1" spans="2:30">
      <c r="B2022" t="e">
        <f>VLOOKUP(G2022,Summary!B:B,1,FALSE)</f>
        <v>#N/A</v>
      </c>
      <c r="C2022" t="str">
        <f t="shared" si="31"/>
        <v>ROL</v>
      </c>
      <c r="D2022" s="12" t="s">
        <v>8315</v>
      </c>
      <c r="E2022" s="1" t="s">
        <v>8316</v>
      </c>
      <c r="F2022" s="12" t="s">
        <v>8320</v>
      </c>
      <c r="G2022" s="1" t="s">
        <v>8318</v>
      </c>
      <c r="H2022" s="12" t="s">
        <v>7469</v>
      </c>
      <c r="I2022" s="1" t="s">
        <v>863</v>
      </c>
      <c r="J2022" s="1" t="s">
        <v>863</v>
      </c>
      <c r="K2022" s="1" t="s">
        <v>864</v>
      </c>
      <c r="L2022" s="1" t="s">
        <v>864</v>
      </c>
      <c r="M2022" s="1" t="s">
        <v>865</v>
      </c>
      <c r="N2022" s="1" t="s">
        <v>866</v>
      </c>
      <c r="O2022" s="1" t="s">
        <v>866</v>
      </c>
      <c r="P2022" s="12" t="s">
        <v>8319</v>
      </c>
      <c r="R2022" s="12" t="s">
        <v>88</v>
      </c>
      <c r="S2022" s="1" t="s">
        <v>5637</v>
      </c>
      <c r="T2022" s="1" t="s">
        <v>5640</v>
      </c>
      <c r="U2022" s="12" t="s">
        <v>5641</v>
      </c>
      <c r="W2022" s="1" t="s">
        <v>87</v>
      </c>
      <c r="Y2022" s="1" t="s">
        <v>870</v>
      </c>
      <c r="Z2022" s="12" t="s">
        <v>87</v>
      </c>
      <c r="AA2022" s="1" t="s">
        <v>87</v>
      </c>
      <c r="AB2022" s="1" t="s">
        <v>7473</v>
      </c>
      <c r="AD2022" s="12" t="s">
        <v>8321</v>
      </c>
    </row>
    <row r="2023" hidden="1" spans="2:30">
      <c r="B2023" t="e">
        <f>VLOOKUP(G2023,Summary!B:B,1,FALSE)</f>
        <v>#N/A</v>
      </c>
      <c r="C2023" t="str">
        <f t="shared" si="31"/>
        <v>ROL</v>
      </c>
      <c r="D2023" s="12" t="s">
        <v>8322</v>
      </c>
      <c r="E2023" s="1" t="s">
        <v>8323</v>
      </c>
      <c r="F2023" s="12" t="s">
        <v>8324</v>
      </c>
      <c r="G2023" s="1" t="s">
        <v>8325</v>
      </c>
      <c r="H2023" s="12" t="s">
        <v>8326</v>
      </c>
      <c r="I2023" s="1" t="s">
        <v>863</v>
      </c>
      <c r="J2023" s="1" t="s">
        <v>863</v>
      </c>
      <c r="K2023" s="1" t="s">
        <v>864</v>
      </c>
      <c r="L2023" s="1" t="s">
        <v>864</v>
      </c>
      <c r="M2023" s="1" t="s">
        <v>865</v>
      </c>
      <c r="N2023" s="1" t="s">
        <v>866</v>
      </c>
      <c r="O2023" s="1" t="s">
        <v>866</v>
      </c>
      <c r="P2023" s="12" t="s">
        <v>8327</v>
      </c>
      <c r="R2023" s="12" t="s">
        <v>73</v>
      </c>
      <c r="S2023" s="1" t="s">
        <v>5637</v>
      </c>
      <c r="T2023" s="1" t="s">
        <v>869</v>
      </c>
      <c r="U2023" s="12" t="s">
        <v>869</v>
      </c>
      <c r="W2023" s="1" t="s">
        <v>216</v>
      </c>
      <c r="Y2023" s="1" t="s">
        <v>216</v>
      </c>
      <c r="Z2023" s="12" t="s">
        <v>870</v>
      </c>
      <c r="AA2023" s="1" t="s">
        <v>870</v>
      </c>
      <c r="AB2023" s="1" t="s">
        <v>8328</v>
      </c>
      <c r="AD2023" s="12" t="s">
        <v>870</v>
      </c>
    </row>
    <row r="2024" hidden="1" spans="2:30">
      <c r="B2024" t="e">
        <f>VLOOKUP(G2024,Summary!B:B,1,FALSE)</f>
        <v>#N/A</v>
      </c>
      <c r="C2024" t="str">
        <f t="shared" si="31"/>
        <v>ROL</v>
      </c>
      <c r="D2024" s="12" t="s">
        <v>8322</v>
      </c>
      <c r="E2024" s="1" t="s">
        <v>8323</v>
      </c>
      <c r="F2024" s="12" t="s">
        <v>8329</v>
      </c>
      <c r="G2024" s="1" t="s">
        <v>8325</v>
      </c>
      <c r="H2024" s="12" t="s">
        <v>8326</v>
      </c>
      <c r="I2024" s="1" t="s">
        <v>863</v>
      </c>
      <c r="J2024" s="1" t="s">
        <v>863</v>
      </c>
      <c r="K2024" s="1" t="s">
        <v>864</v>
      </c>
      <c r="L2024" s="1" t="s">
        <v>864</v>
      </c>
      <c r="M2024" s="1" t="s">
        <v>865</v>
      </c>
      <c r="N2024" s="1" t="s">
        <v>866</v>
      </c>
      <c r="O2024" s="1" t="s">
        <v>866</v>
      </c>
      <c r="P2024" s="12" t="s">
        <v>8327</v>
      </c>
      <c r="R2024" s="12" t="s">
        <v>73</v>
      </c>
      <c r="S2024" s="1" t="s">
        <v>5637</v>
      </c>
      <c r="T2024" s="1" t="s">
        <v>5640</v>
      </c>
      <c r="U2024" s="12" t="s">
        <v>5641</v>
      </c>
      <c r="W2024" s="1" t="s">
        <v>216</v>
      </c>
      <c r="Y2024" s="1" t="s">
        <v>870</v>
      </c>
      <c r="Z2024" s="12" t="s">
        <v>216</v>
      </c>
      <c r="AA2024" s="1" t="s">
        <v>216</v>
      </c>
      <c r="AB2024" s="1" t="s">
        <v>8328</v>
      </c>
      <c r="AD2024" s="12" t="s">
        <v>1756</v>
      </c>
    </row>
    <row r="2025" hidden="1" spans="2:30">
      <c r="B2025" t="e">
        <f>VLOOKUP(G2025,Summary!B:B,1,FALSE)</f>
        <v>#N/A</v>
      </c>
      <c r="C2025" t="str">
        <f t="shared" si="31"/>
        <v>ROL</v>
      </c>
      <c r="D2025" s="12" t="s">
        <v>8330</v>
      </c>
      <c r="E2025" s="1" t="s">
        <v>8331</v>
      </c>
      <c r="F2025" s="12" t="s">
        <v>8332</v>
      </c>
      <c r="G2025" s="1" t="s">
        <v>8333</v>
      </c>
      <c r="H2025" s="12" t="s">
        <v>387</v>
      </c>
      <c r="I2025" s="1" t="s">
        <v>863</v>
      </c>
      <c r="J2025" s="1" t="s">
        <v>863</v>
      </c>
      <c r="K2025" s="1" t="s">
        <v>864</v>
      </c>
      <c r="L2025" s="1" t="s">
        <v>864</v>
      </c>
      <c r="M2025" s="1" t="s">
        <v>865</v>
      </c>
      <c r="N2025" s="1" t="s">
        <v>866</v>
      </c>
      <c r="O2025" s="1" t="s">
        <v>866</v>
      </c>
      <c r="P2025" s="12" t="s">
        <v>8334</v>
      </c>
      <c r="R2025" s="12" t="s">
        <v>73</v>
      </c>
      <c r="S2025" s="1" t="s">
        <v>5637</v>
      </c>
      <c r="T2025" s="1" t="s">
        <v>869</v>
      </c>
      <c r="U2025" s="12" t="s">
        <v>869</v>
      </c>
      <c r="W2025" s="1" t="s">
        <v>80</v>
      </c>
      <c r="Y2025" s="1" t="s">
        <v>80</v>
      </c>
      <c r="Z2025" s="12" t="s">
        <v>870</v>
      </c>
      <c r="AA2025" s="1" t="s">
        <v>870</v>
      </c>
      <c r="AB2025" s="1" t="s">
        <v>8335</v>
      </c>
      <c r="AD2025" s="12" t="s">
        <v>870</v>
      </c>
    </row>
    <row r="2026" hidden="1" spans="2:30">
      <c r="B2026" t="e">
        <f>VLOOKUP(G2026,Summary!B:B,1,FALSE)</f>
        <v>#N/A</v>
      </c>
      <c r="C2026" t="str">
        <f t="shared" si="31"/>
        <v>ROL</v>
      </c>
      <c r="D2026" s="12" t="s">
        <v>8330</v>
      </c>
      <c r="E2026" s="1" t="s">
        <v>8331</v>
      </c>
      <c r="F2026" s="12" t="s">
        <v>8336</v>
      </c>
      <c r="G2026" s="1" t="s">
        <v>8333</v>
      </c>
      <c r="H2026" s="12" t="s">
        <v>387</v>
      </c>
      <c r="I2026" s="1" t="s">
        <v>863</v>
      </c>
      <c r="J2026" s="1" t="s">
        <v>863</v>
      </c>
      <c r="K2026" s="1" t="s">
        <v>864</v>
      </c>
      <c r="L2026" s="1" t="s">
        <v>864</v>
      </c>
      <c r="M2026" s="1" t="s">
        <v>865</v>
      </c>
      <c r="N2026" s="1" t="s">
        <v>866</v>
      </c>
      <c r="O2026" s="1" t="s">
        <v>866</v>
      </c>
      <c r="P2026" s="12" t="s">
        <v>8334</v>
      </c>
      <c r="R2026" s="12" t="s">
        <v>73</v>
      </c>
      <c r="S2026" s="1" t="s">
        <v>5637</v>
      </c>
      <c r="T2026" s="1" t="s">
        <v>5640</v>
      </c>
      <c r="U2026" s="12" t="s">
        <v>5641</v>
      </c>
      <c r="W2026" s="1" t="s">
        <v>80</v>
      </c>
      <c r="Y2026" s="1" t="s">
        <v>870</v>
      </c>
      <c r="Z2026" s="12" t="s">
        <v>80</v>
      </c>
      <c r="AA2026" s="1" t="s">
        <v>80</v>
      </c>
      <c r="AB2026" s="1" t="s">
        <v>8335</v>
      </c>
      <c r="AD2026" s="12" t="s">
        <v>8337</v>
      </c>
    </row>
    <row r="2027" hidden="1" spans="2:30">
      <c r="B2027" t="e">
        <f>VLOOKUP(G2027,Summary!B:B,1,FALSE)</f>
        <v>#N/A</v>
      </c>
      <c r="C2027" t="str">
        <f t="shared" si="31"/>
        <v>ROL</v>
      </c>
      <c r="D2027" s="12" t="s">
        <v>8338</v>
      </c>
      <c r="E2027" s="1" t="s">
        <v>8339</v>
      </c>
      <c r="F2027" s="12" t="s">
        <v>8340</v>
      </c>
      <c r="G2027" s="1" t="s">
        <v>8341</v>
      </c>
      <c r="H2027" s="12" t="s">
        <v>8342</v>
      </c>
      <c r="I2027" s="1" t="s">
        <v>863</v>
      </c>
      <c r="J2027" s="1" t="s">
        <v>863</v>
      </c>
      <c r="K2027" s="1" t="s">
        <v>864</v>
      </c>
      <c r="L2027" s="1" t="s">
        <v>864</v>
      </c>
      <c r="M2027" s="1" t="s">
        <v>865</v>
      </c>
      <c r="N2027" s="1" t="s">
        <v>866</v>
      </c>
      <c r="O2027" s="1" t="s">
        <v>866</v>
      </c>
      <c r="P2027" s="12" t="s">
        <v>8343</v>
      </c>
      <c r="R2027" s="12" t="s">
        <v>88</v>
      </c>
      <c r="S2027" s="1" t="s">
        <v>5637</v>
      </c>
      <c r="T2027" s="1" t="s">
        <v>869</v>
      </c>
      <c r="U2027" s="12" t="s">
        <v>869</v>
      </c>
      <c r="W2027" s="1" t="s">
        <v>87</v>
      </c>
      <c r="Y2027" s="1" t="s">
        <v>87</v>
      </c>
      <c r="Z2027" s="12" t="s">
        <v>870</v>
      </c>
      <c r="AA2027" s="1" t="s">
        <v>870</v>
      </c>
      <c r="AB2027" s="1" t="s">
        <v>8344</v>
      </c>
      <c r="AD2027" s="12" t="s">
        <v>870</v>
      </c>
    </row>
    <row r="2028" hidden="1" spans="2:30">
      <c r="B2028" t="e">
        <f>VLOOKUP(G2028,Summary!B:B,1,FALSE)</f>
        <v>#N/A</v>
      </c>
      <c r="C2028" t="str">
        <f t="shared" si="31"/>
        <v>ROL</v>
      </c>
      <c r="D2028" s="12" t="s">
        <v>8338</v>
      </c>
      <c r="E2028" s="1" t="s">
        <v>8339</v>
      </c>
      <c r="F2028" s="12" t="s">
        <v>8345</v>
      </c>
      <c r="G2028" s="1" t="s">
        <v>8341</v>
      </c>
      <c r="H2028" s="12" t="s">
        <v>8342</v>
      </c>
      <c r="I2028" s="1" t="s">
        <v>863</v>
      </c>
      <c r="J2028" s="1" t="s">
        <v>863</v>
      </c>
      <c r="K2028" s="1" t="s">
        <v>864</v>
      </c>
      <c r="L2028" s="1" t="s">
        <v>864</v>
      </c>
      <c r="M2028" s="1" t="s">
        <v>865</v>
      </c>
      <c r="N2028" s="1" t="s">
        <v>866</v>
      </c>
      <c r="O2028" s="1" t="s">
        <v>866</v>
      </c>
      <c r="P2028" s="12" t="s">
        <v>8343</v>
      </c>
      <c r="R2028" s="12" t="s">
        <v>88</v>
      </c>
      <c r="S2028" s="1" t="s">
        <v>5637</v>
      </c>
      <c r="T2028" s="1" t="s">
        <v>5640</v>
      </c>
      <c r="U2028" s="12" t="s">
        <v>5641</v>
      </c>
      <c r="W2028" s="1" t="s">
        <v>87</v>
      </c>
      <c r="Y2028" s="1" t="s">
        <v>870</v>
      </c>
      <c r="Z2028" s="12" t="s">
        <v>87</v>
      </c>
      <c r="AA2028" s="1" t="s">
        <v>87</v>
      </c>
      <c r="AB2028" s="1" t="s">
        <v>8344</v>
      </c>
      <c r="AD2028" s="12" t="s">
        <v>8346</v>
      </c>
    </row>
    <row r="2029" hidden="1" spans="2:30">
      <c r="B2029" t="e">
        <f>VLOOKUP(G2029,Summary!B:B,1,FALSE)</f>
        <v>#N/A</v>
      </c>
      <c r="C2029" t="str">
        <f t="shared" si="31"/>
        <v>ROL</v>
      </c>
      <c r="D2029" s="12" t="s">
        <v>8347</v>
      </c>
      <c r="E2029" s="1" t="s">
        <v>8348</v>
      </c>
      <c r="F2029" s="12" t="s">
        <v>8349</v>
      </c>
      <c r="G2029" s="1" t="s">
        <v>8350</v>
      </c>
      <c r="H2029" s="12" t="s">
        <v>328</v>
      </c>
      <c r="I2029" s="1" t="s">
        <v>863</v>
      </c>
      <c r="J2029" s="1" t="s">
        <v>863</v>
      </c>
      <c r="K2029" s="1" t="s">
        <v>864</v>
      </c>
      <c r="L2029" s="1" t="s">
        <v>864</v>
      </c>
      <c r="M2029" s="1" t="s">
        <v>865</v>
      </c>
      <c r="N2029" s="1" t="s">
        <v>866</v>
      </c>
      <c r="O2029" s="1" t="s">
        <v>866</v>
      </c>
      <c r="P2029" s="12" t="s">
        <v>8351</v>
      </c>
      <c r="R2029" s="12" t="s">
        <v>88</v>
      </c>
      <c r="S2029" s="1" t="s">
        <v>5637</v>
      </c>
      <c r="T2029" s="1" t="s">
        <v>869</v>
      </c>
      <c r="U2029" s="12" t="s">
        <v>869</v>
      </c>
      <c r="W2029" s="1" t="s">
        <v>147</v>
      </c>
      <c r="Y2029" s="1" t="s">
        <v>147</v>
      </c>
      <c r="Z2029" s="12" t="s">
        <v>870</v>
      </c>
      <c r="AA2029" s="1" t="s">
        <v>870</v>
      </c>
      <c r="AB2029" s="1" t="s">
        <v>7580</v>
      </c>
      <c r="AD2029" s="12" t="s">
        <v>870</v>
      </c>
    </row>
    <row r="2030" hidden="1" spans="2:30">
      <c r="B2030" t="e">
        <f>VLOOKUP(G2030,Summary!B:B,1,FALSE)</f>
        <v>#N/A</v>
      </c>
      <c r="C2030" t="str">
        <f t="shared" si="31"/>
        <v>ROL</v>
      </c>
      <c r="D2030" s="12" t="s">
        <v>8347</v>
      </c>
      <c r="E2030" s="1" t="s">
        <v>8348</v>
      </c>
      <c r="F2030" s="12" t="s">
        <v>8352</v>
      </c>
      <c r="G2030" s="1" t="s">
        <v>8350</v>
      </c>
      <c r="H2030" s="12" t="s">
        <v>328</v>
      </c>
      <c r="I2030" s="1" t="s">
        <v>863</v>
      </c>
      <c r="J2030" s="1" t="s">
        <v>863</v>
      </c>
      <c r="K2030" s="1" t="s">
        <v>864</v>
      </c>
      <c r="L2030" s="1" t="s">
        <v>864</v>
      </c>
      <c r="M2030" s="1" t="s">
        <v>865</v>
      </c>
      <c r="N2030" s="1" t="s">
        <v>866</v>
      </c>
      <c r="O2030" s="1" t="s">
        <v>866</v>
      </c>
      <c r="P2030" s="12" t="s">
        <v>8351</v>
      </c>
      <c r="R2030" s="12" t="s">
        <v>88</v>
      </c>
      <c r="S2030" s="1" t="s">
        <v>5637</v>
      </c>
      <c r="T2030" s="1" t="s">
        <v>5640</v>
      </c>
      <c r="U2030" s="12" t="s">
        <v>5641</v>
      </c>
      <c r="W2030" s="1" t="s">
        <v>147</v>
      </c>
      <c r="Y2030" s="1" t="s">
        <v>870</v>
      </c>
      <c r="Z2030" s="12" t="s">
        <v>147</v>
      </c>
      <c r="AA2030" s="1" t="s">
        <v>147</v>
      </c>
      <c r="AB2030" s="1" t="s">
        <v>7580</v>
      </c>
      <c r="AD2030" s="12" t="s">
        <v>7582</v>
      </c>
    </row>
    <row r="2031" hidden="1" spans="2:30">
      <c r="B2031" t="e">
        <f>VLOOKUP(G2031,Summary!B:B,1,FALSE)</f>
        <v>#N/A</v>
      </c>
      <c r="C2031" t="str">
        <f t="shared" si="31"/>
        <v>ROL</v>
      </c>
      <c r="D2031" s="12" t="s">
        <v>8353</v>
      </c>
      <c r="E2031" s="1" t="s">
        <v>8354</v>
      </c>
      <c r="F2031" s="12" t="s">
        <v>8355</v>
      </c>
      <c r="G2031" s="1" t="s">
        <v>8356</v>
      </c>
      <c r="H2031" s="12" t="s">
        <v>8357</v>
      </c>
      <c r="I2031" s="1" t="s">
        <v>863</v>
      </c>
      <c r="J2031" s="1" t="s">
        <v>863</v>
      </c>
      <c r="K2031" s="1" t="s">
        <v>864</v>
      </c>
      <c r="L2031" s="1" t="s">
        <v>864</v>
      </c>
      <c r="M2031" s="1" t="s">
        <v>865</v>
      </c>
      <c r="N2031" s="1" t="s">
        <v>866</v>
      </c>
      <c r="O2031" s="1" t="s">
        <v>866</v>
      </c>
      <c r="P2031" s="12" t="s">
        <v>8358</v>
      </c>
      <c r="R2031" s="12" t="s">
        <v>88</v>
      </c>
      <c r="S2031" s="1" t="s">
        <v>5637</v>
      </c>
      <c r="T2031" s="1" t="s">
        <v>869</v>
      </c>
      <c r="U2031" s="12" t="s">
        <v>869</v>
      </c>
      <c r="W2031" s="1" t="s">
        <v>87</v>
      </c>
      <c r="Y2031" s="1" t="s">
        <v>87</v>
      </c>
      <c r="Z2031" s="12" t="s">
        <v>870</v>
      </c>
      <c r="AA2031" s="1" t="s">
        <v>870</v>
      </c>
      <c r="AB2031" s="1" t="s">
        <v>8359</v>
      </c>
      <c r="AD2031" s="12" t="s">
        <v>870</v>
      </c>
    </row>
    <row r="2032" hidden="1" spans="2:30">
      <c r="B2032" t="e">
        <f>VLOOKUP(G2032,Summary!B:B,1,FALSE)</f>
        <v>#N/A</v>
      </c>
      <c r="C2032" t="str">
        <f t="shared" si="31"/>
        <v>ROL</v>
      </c>
      <c r="D2032" s="12" t="s">
        <v>8353</v>
      </c>
      <c r="E2032" s="1" t="s">
        <v>8354</v>
      </c>
      <c r="F2032" s="12" t="s">
        <v>8360</v>
      </c>
      <c r="G2032" s="1" t="s">
        <v>8356</v>
      </c>
      <c r="H2032" s="12" t="s">
        <v>8357</v>
      </c>
      <c r="I2032" s="1" t="s">
        <v>863</v>
      </c>
      <c r="J2032" s="1" t="s">
        <v>863</v>
      </c>
      <c r="K2032" s="1" t="s">
        <v>864</v>
      </c>
      <c r="L2032" s="1" t="s">
        <v>864</v>
      </c>
      <c r="M2032" s="1" t="s">
        <v>865</v>
      </c>
      <c r="N2032" s="1" t="s">
        <v>866</v>
      </c>
      <c r="O2032" s="1" t="s">
        <v>866</v>
      </c>
      <c r="P2032" s="12" t="s">
        <v>8358</v>
      </c>
      <c r="R2032" s="12" t="s">
        <v>88</v>
      </c>
      <c r="S2032" s="1" t="s">
        <v>5637</v>
      </c>
      <c r="T2032" s="1" t="s">
        <v>5640</v>
      </c>
      <c r="U2032" s="12" t="s">
        <v>5641</v>
      </c>
      <c r="W2032" s="1" t="s">
        <v>87</v>
      </c>
      <c r="Y2032" s="1" t="s">
        <v>870</v>
      </c>
      <c r="Z2032" s="12" t="s">
        <v>87</v>
      </c>
      <c r="AA2032" s="1" t="s">
        <v>87</v>
      </c>
      <c r="AB2032" s="1" t="s">
        <v>8359</v>
      </c>
      <c r="AD2032" s="12" t="s">
        <v>8361</v>
      </c>
    </row>
    <row r="2033" hidden="1" spans="2:30">
      <c r="B2033" t="e">
        <f>VLOOKUP(G2033,Summary!B:B,1,FALSE)</f>
        <v>#N/A</v>
      </c>
      <c r="C2033" t="str">
        <f t="shared" si="31"/>
        <v>ROL</v>
      </c>
      <c r="D2033" s="12" t="s">
        <v>8362</v>
      </c>
      <c r="E2033" s="1" t="s">
        <v>8363</v>
      </c>
      <c r="F2033" s="12" t="s">
        <v>8364</v>
      </c>
      <c r="G2033" s="1" t="s">
        <v>8365</v>
      </c>
      <c r="H2033" s="12" t="s">
        <v>8366</v>
      </c>
      <c r="I2033" s="1" t="s">
        <v>863</v>
      </c>
      <c r="J2033" s="1" t="s">
        <v>863</v>
      </c>
      <c r="K2033" s="1" t="s">
        <v>864</v>
      </c>
      <c r="L2033" s="1" t="s">
        <v>864</v>
      </c>
      <c r="M2033" s="1" t="s">
        <v>865</v>
      </c>
      <c r="N2033" s="1" t="s">
        <v>866</v>
      </c>
      <c r="O2033" s="1" t="s">
        <v>866</v>
      </c>
      <c r="P2033" s="12" t="s">
        <v>8367</v>
      </c>
      <c r="R2033" s="12" t="s">
        <v>88</v>
      </c>
      <c r="S2033" s="1" t="s">
        <v>5637</v>
      </c>
      <c r="T2033" s="1" t="s">
        <v>869</v>
      </c>
      <c r="U2033" s="12" t="s">
        <v>869</v>
      </c>
      <c r="W2033" s="1" t="s">
        <v>108</v>
      </c>
      <c r="Y2033" s="1" t="s">
        <v>108</v>
      </c>
      <c r="Z2033" s="12" t="s">
        <v>870</v>
      </c>
      <c r="AA2033" s="1" t="s">
        <v>870</v>
      </c>
      <c r="AB2033" s="1" t="s">
        <v>8368</v>
      </c>
      <c r="AD2033" s="12" t="s">
        <v>870</v>
      </c>
    </row>
    <row r="2034" hidden="1" spans="2:30">
      <c r="B2034" t="e">
        <f>VLOOKUP(G2034,Summary!B:B,1,FALSE)</f>
        <v>#N/A</v>
      </c>
      <c r="C2034" t="str">
        <f t="shared" si="31"/>
        <v>ROL</v>
      </c>
      <c r="D2034" s="12" t="s">
        <v>8362</v>
      </c>
      <c r="E2034" s="1" t="s">
        <v>8363</v>
      </c>
      <c r="F2034" s="12" t="s">
        <v>8369</v>
      </c>
      <c r="G2034" s="1" t="s">
        <v>8365</v>
      </c>
      <c r="H2034" s="12" t="s">
        <v>8366</v>
      </c>
      <c r="I2034" s="1" t="s">
        <v>863</v>
      </c>
      <c r="J2034" s="1" t="s">
        <v>863</v>
      </c>
      <c r="K2034" s="1" t="s">
        <v>864</v>
      </c>
      <c r="L2034" s="1" t="s">
        <v>864</v>
      </c>
      <c r="M2034" s="1" t="s">
        <v>865</v>
      </c>
      <c r="N2034" s="1" t="s">
        <v>866</v>
      </c>
      <c r="O2034" s="1" t="s">
        <v>866</v>
      </c>
      <c r="P2034" s="12" t="s">
        <v>8367</v>
      </c>
      <c r="R2034" s="12" t="s">
        <v>88</v>
      </c>
      <c r="S2034" s="1" t="s">
        <v>5637</v>
      </c>
      <c r="T2034" s="1" t="s">
        <v>5640</v>
      </c>
      <c r="U2034" s="12" t="s">
        <v>5641</v>
      </c>
      <c r="W2034" s="1" t="s">
        <v>108</v>
      </c>
      <c r="Y2034" s="1" t="s">
        <v>870</v>
      </c>
      <c r="Z2034" s="12" t="s">
        <v>108</v>
      </c>
      <c r="AA2034" s="1" t="s">
        <v>108</v>
      </c>
      <c r="AB2034" s="1" t="s">
        <v>8368</v>
      </c>
      <c r="AD2034" s="12" t="s">
        <v>8370</v>
      </c>
    </row>
    <row r="2035" hidden="1" spans="2:30">
      <c r="B2035" t="e">
        <f>VLOOKUP(G2035,Summary!B:B,1,FALSE)</f>
        <v>#N/A</v>
      </c>
      <c r="C2035" t="str">
        <f t="shared" si="31"/>
        <v>ROL</v>
      </c>
      <c r="D2035" s="12" t="s">
        <v>8371</v>
      </c>
      <c r="E2035" s="1" t="s">
        <v>8372</v>
      </c>
      <c r="F2035" s="12" t="s">
        <v>8373</v>
      </c>
      <c r="G2035" s="1" t="s">
        <v>8374</v>
      </c>
      <c r="H2035" s="12" t="s">
        <v>7401</v>
      </c>
      <c r="I2035" s="1" t="s">
        <v>863</v>
      </c>
      <c r="J2035" s="1" t="s">
        <v>863</v>
      </c>
      <c r="K2035" s="1" t="s">
        <v>864</v>
      </c>
      <c r="L2035" s="1" t="s">
        <v>864</v>
      </c>
      <c r="M2035" s="1" t="s">
        <v>865</v>
      </c>
      <c r="N2035" s="1" t="s">
        <v>866</v>
      </c>
      <c r="O2035" s="1" t="s">
        <v>866</v>
      </c>
      <c r="P2035" s="12" t="s">
        <v>8375</v>
      </c>
      <c r="R2035" s="12" t="s">
        <v>88</v>
      </c>
      <c r="S2035" s="1" t="s">
        <v>5637</v>
      </c>
      <c r="T2035" s="1" t="s">
        <v>869</v>
      </c>
      <c r="U2035" s="12" t="s">
        <v>869</v>
      </c>
      <c r="W2035" s="1" t="s">
        <v>127</v>
      </c>
      <c r="Y2035" s="1" t="s">
        <v>127</v>
      </c>
      <c r="Z2035" s="12" t="s">
        <v>870</v>
      </c>
      <c r="AA2035" s="1" t="s">
        <v>870</v>
      </c>
      <c r="AB2035" s="1" t="s">
        <v>8376</v>
      </c>
      <c r="AD2035" s="12" t="s">
        <v>870</v>
      </c>
    </row>
    <row r="2036" hidden="1" spans="2:30">
      <c r="B2036" t="e">
        <f>VLOOKUP(G2036,Summary!B:B,1,FALSE)</f>
        <v>#N/A</v>
      </c>
      <c r="C2036" t="str">
        <f t="shared" si="31"/>
        <v>ROL</v>
      </c>
      <c r="D2036" s="12" t="s">
        <v>8371</v>
      </c>
      <c r="E2036" s="1" t="s">
        <v>8372</v>
      </c>
      <c r="F2036" s="12" t="s">
        <v>8377</v>
      </c>
      <c r="G2036" s="1" t="s">
        <v>8374</v>
      </c>
      <c r="H2036" s="12" t="s">
        <v>7401</v>
      </c>
      <c r="I2036" s="1" t="s">
        <v>863</v>
      </c>
      <c r="J2036" s="1" t="s">
        <v>863</v>
      </c>
      <c r="K2036" s="1" t="s">
        <v>864</v>
      </c>
      <c r="L2036" s="1" t="s">
        <v>864</v>
      </c>
      <c r="M2036" s="1" t="s">
        <v>865</v>
      </c>
      <c r="N2036" s="1" t="s">
        <v>866</v>
      </c>
      <c r="O2036" s="1" t="s">
        <v>866</v>
      </c>
      <c r="P2036" s="12" t="s">
        <v>8375</v>
      </c>
      <c r="R2036" s="12" t="s">
        <v>88</v>
      </c>
      <c r="S2036" s="1" t="s">
        <v>5637</v>
      </c>
      <c r="T2036" s="1" t="s">
        <v>5640</v>
      </c>
      <c r="U2036" s="12" t="s">
        <v>5641</v>
      </c>
      <c r="W2036" s="1" t="s">
        <v>127</v>
      </c>
      <c r="Y2036" s="1" t="s">
        <v>870</v>
      </c>
      <c r="Z2036" s="12" t="s">
        <v>127</v>
      </c>
      <c r="AA2036" s="1" t="s">
        <v>127</v>
      </c>
      <c r="AB2036" s="1" t="s">
        <v>8376</v>
      </c>
      <c r="AD2036" s="12" t="s">
        <v>8378</v>
      </c>
    </row>
    <row r="2037" hidden="1" spans="2:30">
      <c r="B2037" t="e">
        <f>VLOOKUP(G2037,Summary!B:B,1,FALSE)</f>
        <v>#N/A</v>
      </c>
      <c r="C2037" t="str">
        <f t="shared" si="31"/>
        <v>ROL</v>
      </c>
      <c r="D2037" s="12" t="s">
        <v>8379</v>
      </c>
      <c r="E2037" s="1" t="s">
        <v>8380</v>
      </c>
      <c r="F2037" s="12" t="s">
        <v>8381</v>
      </c>
      <c r="G2037" s="1" t="s">
        <v>8382</v>
      </c>
      <c r="H2037" s="12" t="s">
        <v>380</v>
      </c>
      <c r="I2037" s="1" t="s">
        <v>863</v>
      </c>
      <c r="J2037" s="1" t="s">
        <v>863</v>
      </c>
      <c r="K2037" s="1" t="s">
        <v>864</v>
      </c>
      <c r="L2037" s="1" t="s">
        <v>864</v>
      </c>
      <c r="M2037" s="1" t="s">
        <v>865</v>
      </c>
      <c r="N2037" s="1" t="s">
        <v>866</v>
      </c>
      <c r="O2037" s="1" t="s">
        <v>866</v>
      </c>
      <c r="P2037" s="12" t="s">
        <v>8383</v>
      </c>
      <c r="R2037" s="12" t="s">
        <v>88</v>
      </c>
      <c r="S2037" s="1" t="s">
        <v>5637</v>
      </c>
      <c r="T2037" s="1" t="s">
        <v>869</v>
      </c>
      <c r="U2037" s="12" t="s">
        <v>869</v>
      </c>
      <c r="W2037" s="1" t="s">
        <v>87</v>
      </c>
      <c r="Y2037" s="1" t="s">
        <v>87</v>
      </c>
      <c r="Z2037" s="12" t="s">
        <v>870</v>
      </c>
      <c r="AA2037" s="1" t="s">
        <v>870</v>
      </c>
      <c r="AB2037" s="1" t="s">
        <v>8384</v>
      </c>
      <c r="AD2037" s="12" t="s">
        <v>870</v>
      </c>
    </row>
    <row r="2038" hidden="1" spans="2:30">
      <c r="B2038" t="e">
        <f>VLOOKUP(G2038,Summary!B:B,1,FALSE)</f>
        <v>#N/A</v>
      </c>
      <c r="C2038" t="str">
        <f t="shared" si="31"/>
        <v>ROL</v>
      </c>
      <c r="D2038" s="12" t="s">
        <v>8379</v>
      </c>
      <c r="E2038" s="1" t="s">
        <v>8380</v>
      </c>
      <c r="F2038" s="12" t="s">
        <v>8385</v>
      </c>
      <c r="G2038" s="1" t="s">
        <v>8382</v>
      </c>
      <c r="H2038" s="12" t="s">
        <v>380</v>
      </c>
      <c r="I2038" s="1" t="s">
        <v>863</v>
      </c>
      <c r="J2038" s="1" t="s">
        <v>863</v>
      </c>
      <c r="K2038" s="1" t="s">
        <v>864</v>
      </c>
      <c r="L2038" s="1" t="s">
        <v>864</v>
      </c>
      <c r="M2038" s="1" t="s">
        <v>865</v>
      </c>
      <c r="N2038" s="1" t="s">
        <v>866</v>
      </c>
      <c r="O2038" s="1" t="s">
        <v>866</v>
      </c>
      <c r="P2038" s="12" t="s">
        <v>8383</v>
      </c>
      <c r="R2038" s="12" t="s">
        <v>88</v>
      </c>
      <c r="S2038" s="1" t="s">
        <v>5637</v>
      </c>
      <c r="T2038" s="1" t="s">
        <v>5640</v>
      </c>
      <c r="U2038" s="12" t="s">
        <v>5641</v>
      </c>
      <c r="W2038" s="1" t="s">
        <v>87</v>
      </c>
      <c r="Y2038" s="1" t="s">
        <v>870</v>
      </c>
      <c r="Z2038" s="12" t="s">
        <v>87</v>
      </c>
      <c r="AA2038" s="1" t="s">
        <v>87</v>
      </c>
      <c r="AB2038" s="1" t="s">
        <v>8384</v>
      </c>
      <c r="AD2038" s="12" t="s">
        <v>8386</v>
      </c>
    </row>
    <row r="2039" hidden="1" spans="2:30">
      <c r="B2039" t="e">
        <f>VLOOKUP(G2039,Summary!B:B,1,FALSE)</f>
        <v>#N/A</v>
      </c>
      <c r="C2039" t="str">
        <f t="shared" si="31"/>
        <v>ROL</v>
      </c>
      <c r="D2039" s="12" t="s">
        <v>8387</v>
      </c>
      <c r="E2039" s="1" t="s">
        <v>8388</v>
      </c>
      <c r="F2039" s="12" t="s">
        <v>8389</v>
      </c>
      <c r="G2039" s="1" t="s">
        <v>8390</v>
      </c>
      <c r="H2039" s="12" t="s">
        <v>8391</v>
      </c>
      <c r="I2039" s="1" t="s">
        <v>863</v>
      </c>
      <c r="J2039" s="1" t="s">
        <v>863</v>
      </c>
      <c r="K2039" s="1" t="s">
        <v>864</v>
      </c>
      <c r="L2039" s="1" t="s">
        <v>864</v>
      </c>
      <c r="M2039" s="1" t="s">
        <v>865</v>
      </c>
      <c r="N2039" s="1" t="s">
        <v>866</v>
      </c>
      <c r="O2039" s="1" t="s">
        <v>866</v>
      </c>
      <c r="P2039" s="12" t="s">
        <v>8392</v>
      </c>
      <c r="R2039" s="12" t="s">
        <v>88</v>
      </c>
      <c r="S2039" s="1" t="s">
        <v>5637</v>
      </c>
      <c r="T2039" s="1" t="s">
        <v>869</v>
      </c>
      <c r="U2039" s="12" t="s">
        <v>869</v>
      </c>
      <c r="W2039" s="1" t="s">
        <v>87</v>
      </c>
      <c r="Y2039" s="1" t="s">
        <v>87</v>
      </c>
      <c r="Z2039" s="12" t="s">
        <v>870</v>
      </c>
      <c r="AA2039" s="1" t="s">
        <v>870</v>
      </c>
      <c r="AB2039" s="1" t="s">
        <v>8393</v>
      </c>
      <c r="AD2039" s="12" t="s">
        <v>870</v>
      </c>
    </row>
    <row r="2040" hidden="1" spans="2:30">
      <c r="B2040" t="e">
        <f>VLOOKUP(G2040,Summary!B:B,1,FALSE)</f>
        <v>#N/A</v>
      </c>
      <c r="C2040" t="str">
        <f t="shared" si="31"/>
        <v>ROL</v>
      </c>
      <c r="D2040" s="12" t="s">
        <v>8387</v>
      </c>
      <c r="E2040" s="1" t="s">
        <v>8388</v>
      </c>
      <c r="F2040" s="12" t="s">
        <v>8394</v>
      </c>
      <c r="G2040" s="1" t="s">
        <v>8390</v>
      </c>
      <c r="H2040" s="12" t="s">
        <v>8391</v>
      </c>
      <c r="I2040" s="1" t="s">
        <v>863</v>
      </c>
      <c r="J2040" s="1" t="s">
        <v>863</v>
      </c>
      <c r="K2040" s="1" t="s">
        <v>864</v>
      </c>
      <c r="L2040" s="1" t="s">
        <v>864</v>
      </c>
      <c r="M2040" s="1" t="s">
        <v>865</v>
      </c>
      <c r="N2040" s="1" t="s">
        <v>866</v>
      </c>
      <c r="O2040" s="1" t="s">
        <v>866</v>
      </c>
      <c r="P2040" s="12" t="s">
        <v>8392</v>
      </c>
      <c r="R2040" s="12" t="s">
        <v>88</v>
      </c>
      <c r="S2040" s="1" t="s">
        <v>5637</v>
      </c>
      <c r="T2040" s="1" t="s">
        <v>5640</v>
      </c>
      <c r="U2040" s="12" t="s">
        <v>5641</v>
      </c>
      <c r="W2040" s="1" t="s">
        <v>87</v>
      </c>
      <c r="Y2040" s="1" t="s">
        <v>870</v>
      </c>
      <c r="Z2040" s="12" t="s">
        <v>87</v>
      </c>
      <c r="AA2040" s="1" t="s">
        <v>87</v>
      </c>
      <c r="AB2040" s="1" t="s">
        <v>8393</v>
      </c>
      <c r="AD2040" s="12" t="s">
        <v>8395</v>
      </c>
    </row>
    <row r="2041" hidden="1" spans="2:30">
      <c r="B2041" t="e">
        <f>VLOOKUP(G2041,Summary!B:B,1,FALSE)</f>
        <v>#N/A</v>
      </c>
      <c r="C2041" t="str">
        <f t="shared" si="31"/>
        <v>ROL</v>
      </c>
      <c r="D2041" s="12" t="s">
        <v>8396</v>
      </c>
      <c r="E2041" s="1" t="s">
        <v>8397</v>
      </c>
      <c r="F2041" s="12" t="s">
        <v>8398</v>
      </c>
      <c r="G2041" s="1" t="s">
        <v>8399</v>
      </c>
      <c r="H2041" s="12" t="s">
        <v>8400</v>
      </c>
      <c r="I2041" s="1" t="s">
        <v>863</v>
      </c>
      <c r="J2041" s="1" t="s">
        <v>863</v>
      </c>
      <c r="K2041" s="1" t="s">
        <v>864</v>
      </c>
      <c r="L2041" s="1" t="s">
        <v>864</v>
      </c>
      <c r="M2041" s="1" t="s">
        <v>865</v>
      </c>
      <c r="N2041" s="1" t="s">
        <v>866</v>
      </c>
      <c r="O2041" s="1" t="s">
        <v>866</v>
      </c>
      <c r="P2041" s="12" t="s">
        <v>8401</v>
      </c>
      <c r="R2041" s="12" t="s">
        <v>88</v>
      </c>
      <c r="S2041" s="1" t="s">
        <v>5637</v>
      </c>
      <c r="T2041" s="1" t="s">
        <v>869</v>
      </c>
      <c r="U2041" s="12" t="s">
        <v>869</v>
      </c>
      <c r="W2041" s="1" t="s">
        <v>87</v>
      </c>
      <c r="Y2041" s="1" t="s">
        <v>87</v>
      </c>
      <c r="Z2041" s="12" t="s">
        <v>870</v>
      </c>
      <c r="AA2041" s="1" t="s">
        <v>870</v>
      </c>
      <c r="AB2041" s="1" t="s">
        <v>8402</v>
      </c>
      <c r="AD2041" s="12" t="s">
        <v>870</v>
      </c>
    </row>
    <row r="2042" hidden="1" spans="2:30">
      <c r="B2042" t="e">
        <f>VLOOKUP(G2042,Summary!B:B,1,FALSE)</f>
        <v>#N/A</v>
      </c>
      <c r="C2042" t="str">
        <f t="shared" si="31"/>
        <v>ROL</v>
      </c>
      <c r="D2042" s="12" t="s">
        <v>8396</v>
      </c>
      <c r="E2042" s="1" t="s">
        <v>8397</v>
      </c>
      <c r="F2042" s="12" t="s">
        <v>8403</v>
      </c>
      <c r="G2042" s="1" t="s">
        <v>8399</v>
      </c>
      <c r="H2042" s="12" t="s">
        <v>8400</v>
      </c>
      <c r="I2042" s="1" t="s">
        <v>863</v>
      </c>
      <c r="J2042" s="1" t="s">
        <v>863</v>
      </c>
      <c r="K2042" s="1" t="s">
        <v>864</v>
      </c>
      <c r="L2042" s="1" t="s">
        <v>864</v>
      </c>
      <c r="M2042" s="1" t="s">
        <v>865</v>
      </c>
      <c r="N2042" s="1" t="s">
        <v>866</v>
      </c>
      <c r="O2042" s="1" t="s">
        <v>866</v>
      </c>
      <c r="P2042" s="12" t="s">
        <v>8401</v>
      </c>
      <c r="R2042" s="12" t="s">
        <v>88</v>
      </c>
      <c r="S2042" s="1" t="s">
        <v>5637</v>
      </c>
      <c r="T2042" s="1" t="s">
        <v>5640</v>
      </c>
      <c r="U2042" s="12" t="s">
        <v>5641</v>
      </c>
      <c r="W2042" s="1" t="s">
        <v>87</v>
      </c>
      <c r="Y2042" s="1" t="s">
        <v>870</v>
      </c>
      <c r="Z2042" s="12" t="s">
        <v>87</v>
      </c>
      <c r="AA2042" s="1" t="s">
        <v>87</v>
      </c>
      <c r="AB2042" s="1" t="s">
        <v>8402</v>
      </c>
      <c r="AD2042" s="12" t="s">
        <v>8404</v>
      </c>
    </row>
    <row r="2043" hidden="1" spans="2:30">
      <c r="B2043" t="e">
        <f>VLOOKUP(G2043,Summary!B:B,1,FALSE)</f>
        <v>#N/A</v>
      </c>
      <c r="C2043" t="str">
        <f t="shared" ref="C2043:C2106" si="32">MID(H2043,6,3)</f>
        <v>ROL</v>
      </c>
      <c r="D2043" s="12" t="s">
        <v>8405</v>
      </c>
      <c r="E2043" s="1" t="s">
        <v>8406</v>
      </c>
      <c r="F2043" s="12" t="s">
        <v>8407</v>
      </c>
      <c r="G2043" s="1" t="s">
        <v>8408</v>
      </c>
      <c r="H2043" s="12" t="s">
        <v>121</v>
      </c>
      <c r="I2043" s="1" t="s">
        <v>863</v>
      </c>
      <c r="J2043" s="1" t="s">
        <v>863</v>
      </c>
      <c r="K2043" s="1" t="s">
        <v>864</v>
      </c>
      <c r="L2043" s="1" t="s">
        <v>864</v>
      </c>
      <c r="M2043" s="1" t="s">
        <v>865</v>
      </c>
      <c r="N2043" s="1" t="s">
        <v>866</v>
      </c>
      <c r="O2043" s="1" t="s">
        <v>866</v>
      </c>
      <c r="P2043" s="12" t="s">
        <v>8409</v>
      </c>
      <c r="R2043" s="12" t="s">
        <v>88</v>
      </c>
      <c r="S2043" s="1" t="s">
        <v>5637</v>
      </c>
      <c r="T2043" s="1" t="s">
        <v>869</v>
      </c>
      <c r="U2043" s="12" t="s">
        <v>869</v>
      </c>
      <c r="W2043" s="1" t="s">
        <v>87</v>
      </c>
      <c r="Y2043" s="1" t="s">
        <v>87</v>
      </c>
      <c r="Z2043" s="12" t="s">
        <v>870</v>
      </c>
      <c r="AA2043" s="1" t="s">
        <v>870</v>
      </c>
      <c r="AB2043" s="1" t="s">
        <v>8410</v>
      </c>
      <c r="AD2043" s="12" t="s">
        <v>870</v>
      </c>
    </row>
    <row r="2044" hidden="1" spans="2:30">
      <c r="B2044" t="e">
        <f>VLOOKUP(G2044,Summary!B:B,1,FALSE)</f>
        <v>#N/A</v>
      </c>
      <c r="C2044" t="str">
        <f t="shared" si="32"/>
        <v>ROL</v>
      </c>
      <c r="D2044" s="12" t="s">
        <v>8405</v>
      </c>
      <c r="E2044" s="1" t="s">
        <v>8406</v>
      </c>
      <c r="F2044" s="12" t="s">
        <v>8411</v>
      </c>
      <c r="G2044" s="1" t="s">
        <v>8408</v>
      </c>
      <c r="H2044" s="12" t="s">
        <v>121</v>
      </c>
      <c r="I2044" s="1" t="s">
        <v>863</v>
      </c>
      <c r="J2044" s="1" t="s">
        <v>863</v>
      </c>
      <c r="K2044" s="1" t="s">
        <v>864</v>
      </c>
      <c r="L2044" s="1" t="s">
        <v>864</v>
      </c>
      <c r="M2044" s="1" t="s">
        <v>865</v>
      </c>
      <c r="N2044" s="1" t="s">
        <v>866</v>
      </c>
      <c r="O2044" s="1" t="s">
        <v>866</v>
      </c>
      <c r="P2044" s="12" t="s">
        <v>8409</v>
      </c>
      <c r="R2044" s="12" t="s">
        <v>88</v>
      </c>
      <c r="S2044" s="1" t="s">
        <v>5637</v>
      </c>
      <c r="T2044" s="1" t="s">
        <v>5640</v>
      </c>
      <c r="U2044" s="12" t="s">
        <v>5641</v>
      </c>
      <c r="W2044" s="1" t="s">
        <v>87</v>
      </c>
      <c r="Y2044" s="1" t="s">
        <v>870</v>
      </c>
      <c r="Z2044" s="12" t="s">
        <v>87</v>
      </c>
      <c r="AA2044" s="1" t="s">
        <v>87</v>
      </c>
      <c r="AB2044" s="1" t="s">
        <v>8410</v>
      </c>
      <c r="AD2044" s="12" t="s">
        <v>8412</v>
      </c>
    </row>
    <row r="2045" hidden="1" spans="2:30">
      <c r="B2045" t="e">
        <f>VLOOKUP(G2045,Summary!B:B,1,FALSE)</f>
        <v>#N/A</v>
      </c>
      <c r="C2045" t="str">
        <f t="shared" si="32"/>
        <v>ROL</v>
      </c>
      <c r="D2045" s="12" t="s">
        <v>8413</v>
      </c>
      <c r="E2045" s="1" t="s">
        <v>8414</v>
      </c>
      <c r="F2045" s="12" t="s">
        <v>8415</v>
      </c>
      <c r="G2045" s="1" t="s">
        <v>8416</v>
      </c>
      <c r="H2045" s="12" t="s">
        <v>204</v>
      </c>
      <c r="I2045" s="1" t="s">
        <v>863</v>
      </c>
      <c r="J2045" s="1" t="s">
        <v>863</v>
      </c>
      <c r="K2045" s="1" t="s">
        <v>864</v>
      </c>
      <c r="L2045" s="1" t="s">
        <v>864</v>
      </c>
      <c r="M2045" s="1" t="s">
        <v>865</v>
      </c>
      <c r="N2045" s="1" t="s">
        <v>866</v>
      </c>
      <c r="O2045" s="1" t="s">
        <v>866</v>
      </c>
      <c r="P2045" s="12" t="s">
        <v>8417</v>
      </c>
      <c r="R2045" s="12" t="s">
        <v>88</v>
      </c>
      <c r="S2045" s="1" t="s">
        <v>5637</v>
      </c>
      <c r="T2045" s="1" t="s">
        <v>869</v>
      </c>
      <c r="U2045" s="12" t="s">
        <v>869</v>
      </c>
      <c r="W2045" s="1" t="s">
        <v>87</v>
      </c>
      <c r="Y2045" s="1" t="s">
        <v>87</v>
      </c>
      <c r="Z2045" s="12" t="s">
        <v>870</v>
      </c>
      <c r="AA2045" s="1" t="s">
        <v>870</v>
      </c>
      <c r="AB2045" s="1" t="s">
        <v>8418</v>
      </c>
      <c r="AD2045" s="12" t="s">
        <v>870</v>
      </c>
    </row>
    <row r="2046" hidden="1" spans="2:30">
      <c r="B2046" t="e">
        <f>VLOOKUP(G2046,Summary!B:B,1,FALSE)</f>
        <v>#N/A</v>
      </c>
      <c r="C2046" t="str">
        <f t="shared" si="32"/>
        <v>ROL</v>
      </c>
      <c r="D2046" s="12" t="s">
        <v>8413</v>
      </c>
      <c r="E2046" s="1" t="s">
        <v>8414</v>
      </c>
      <c r="F2046" s="12" t="s">
        <v>8419</v>
      </c>
      <c r="G2046" s="1" t="s">
        <v>8416</v>
      </c>
      <c r="H2046" s="12" t="s">
        <v>204</v>
      </c>
      <c r="I2046" s="1" t="s">
        <v>863</v>
      </c>
      <c r="J2046" s="1" t="s">
        <v>863</v>
      </c>
      <c r="K2046" s="1" t="s">
        <v>864</v>
      </c>
      <c r="L2046" s="1" t="s">
        <v>864</v>
      </c>
      <c r="M2046" s="1" t="s">
        <v>865</v>
      </c>
      <c r="N2046" s="1" t="s">
        <v>866</v>
      </c>
      <c r="O2046" s="1" t="s">
        <v>866</v>
      </c>
      <c r="P2046" s="12" t="s">
        <v>8417</v>
      </c>
      <c r="R2046" s="12" t="s">
        <v>88</v>
      </c>
      <c r="S2046" s="1" t="s">
        <v>5637</v>
      </c>
      <c r="T2046" s="1" t="s">
        <v>5640</v>
      </c>
      <c r="U2046" s="12" t="s">
        <v>5641</v>
      </c>
      <c r="W2046" s="1" t="s">
        <v>87</v>
      </c>
      <c r="Y2046" s="1" t="s">
        <v>870</v>
      </c>
      <c r="Z2046" s="12" t="s">
        <v>87</v>
      </c>
      <c r="AA2046" s="1" t="s">
        <v>87</v>
      </c>
      <c r="AB2046" s="1" t="s">
        <v>8418</v>
      </c>
      <c r="AD2046" s="12" t="s">
        <v>8420</v>
      </c>
    </row>
    <row r="2047" hidden="1" spans="2:30">
      <c r="B2047" t="e">
        <f>VLOOKUP(G2047,Summary!B:B,1,FALSE)</f>
        <v>#N/A</v>
      </c>
      <c r="C2047" t="str">
        <f t="shared" si="32"/>
        <v>ROL</v>
      </c>
      <c r="D2047" s="12" t="s">
        <v>8421</v>
      </c>
      <c r="E2047" s="1" t="s">
        <v>8422</v>
      </c>
      <c r="F2047" s="12" t="s">
        <v>8423</v>
      </c>
      <c r="G2047" s="1" t="s">
        <v>8424</v>
      </c>
      <c r="H2047" s="12" t="s">
        <v>8425</v>
      </c>
      <c r="I2047" s="1" t="s">
        <v>863</v>
      </c>
      <c r="J2047" s="1" t="s">
        <v>863</v>
      </c>
      <c r="K2047" s="1" t="s">
        <v>864</v>
      </c>
      <c r="L2047" s="1" t="s">
        <v>864</v>
      </c>
      <c r="M2047" s="1" t="s">
        <v>865</v>
      </c>
      <c r="N2047" s="1" t="s">
        <v>866</v>
      </c>
      <c r="O2047" s="1" t="s">
        <v>866</v>
      </c>
      <c r="P2047" s="12" t="s">
        <v>8426</v>
      </c>
      <c r="R2047" s="12" t="s">
        <v>88</v>
      </c>
      <c r="S2047" s="1" t="s">
        <v>5637</v>
      </c>
      <c r="T2047" s="1" t="s">
        <v>869</v>
      </c>
      <c r="U2047" s="12" t="s">
        <v>869</v>
      </c>
      <c r="W2047" s="1" t="s">
        <v>87</v>
      </c>
      <c r="Y2047" s="1" t="s">
        <v>87</v>
      </c>
      <c r="Z2047" s="12" t="s">
        <v>870</v>
      </c>
      <c r="AA2047" s="1" t="s">
        <v>870</v>
      </c>
      <c r="AB2047" s="1" t="s">
        <v>8427</v>
      </c>
      <c r="AD2047" s="12" t="s">
        <v>870</v>
      </c>
    </row>
    <row r="2048" hidden="1" spans="2:30">
      <c r="B2048" t="e">
        <f>VLOOKUP(G2048,Summary!B:B,1,FALSE)</f>
        <v>#N/A</v>
      </c>
      <c r="C2048" t="str">
        <f t="shared" si="32"/>
        <v>ROL</v>
      </c>
      <c r="D2048" s="12" t="s">
        <v>8421</v>
      </c>
      <c r="E2048" s="1" t="s">
        <v>8422</v>
      </c>
      <c r="F2048" s="12" t="s">
        <v>8428</v>
      </c>
      <c r="G2048" s="1" t="s">
        <v>8424</v>
      </c>
      <c r="H2048" s="12" t="s">
        <v>8425</v>
      </c>
      <c r="I2048" s="1" t="s">
        <v>863</v>
      </c>
      <c r="J2048" s="1" t="s">
        <v>863</v>
      </c>
      <c r="K2048" s="1" t="s">
        <v>864</v>
      </c>
      <c r="L2048" s="1" t="s">
        <v>864</v>
      </c>
      <c r="M2048" s="1" t="s">
        <v>865</v>
      </c>
      <c r="N2048" s="1" t="s">
        <v>866</v>
      </c>
      <c r="O2048" s="1" t="s">
        <v>866</v>
      </c>
      <c r="P2048" s="12" t="s">
        <v>8426</v>
      </c>
      <c r="R2048" s="12" t="s">
        <v>88</v>
      </c>
      <c r="S2048" s="1" t="s">
        <v>5637</v>
      </c>
      <c r="T2048" s="1" t="s">
        <v>5640</v>
      </c>
      <c r="U2048" s="12" t="s">
        <v>5641</v>
      </c>
      <c r="W2048" s="1" t="s">
        <v>87</v>
      </c>
      <c r="Y2048" s="1" t="s">
        <v>870</v>
      </c>
      <c r="Z2048" s="12" t="s">
        <v>87</v>
      </c>
      <c r="AA2048" s="1" t="s">
        <v>87</v>
      </c>
      <c r="AB2048" s="1" t="s">
        <v>8427</v>
      </c>
      <c r="AD2048" s="12" t="s">
        <v>8429</v>
      </c>
    </row>
    <row r="2049" hidden="1" spans="2:30">
      <c r="B2049" t="e">
        <f>VLOOKUP(G2049,Summary!B:B,1,FALSE)</f>
        <v>#N/A</v>
      </c>
      <c r="C2049" t="str">
        <f t="shared" si="32"/>
        <v>ROL</v>
      </c>
      <c r="D2049" s="12" t="s">
        <v>8430</v>
      </c>
      <c r="E2049" s="1" t="s">
        <v>8431</v>
      </c>
      <c r="F2049" s="12" t="s">
        <v>8432</v>
      </c>
      <c r="G2049" s="1" t="s">
        <v>8433</v>
      </c>
      <c r="H2049" s="12" t="s">
        <v>8434</v>
      </c>
      <c r="I2049" s="1" t="s">
        <v>863</v>
      </c>
      <c r="J2049" s="1" t="s">
        <v>863</v>
      </c>
      <c r="K2049" s="1" t="s">
        <v>864</v>
      </c>
      <c r="L2049" s="1" t="s">
        <v>864</v>
      </c>
      <c r="M2049" s="1" t="s">
        <v>865</v>
      </c>
      <c r="N2049" s="1" t="s">
        <v>866</v>
      </c>
      <c r="O2049" s="1" t="s">
        <v>866</v>
      </c>
      <c r="P2049" s="12" t="s">
        <v>8435</v>
      </c>
      <c r="R2049" s="12" t="s">
        <v>73</v>
      </c>
      <c r="S2049" s="1" t="s">
        <v>5637</v>
      </c>
      <c r="T2049" s="1" t="s">
        <v>869</v>
      </c>
      <c r="U2049" s="12" t="s">
        <v>869</v>
      </c>
      <c r="W2049" s="1" t="s">
        <v>127</v>
      </c>
      <c r="Y2049" s="1" t="s">
        <v>127</v>
      </c>
      <c r="Z2049" s="12" t="s">
        <v>870</v>
      </c>
      <c r="AA2049" s="1" t="s">
        <v>870</v>
      </c>
      <c r="AB2049" s="1" t="s">
        <v>8436</v>
      </c>
      <c r="AD2049" s="12" t="s">
        <v>870</v>
      </c>
    </row>
    <row r="2050" hidden="1" spans="2:30">
      <c r="B2050" t="e">
        <f>VLOOKUP(G2050,Summary!B:B,1,FALSE)</f>
        <v>#N/A</v>
      </c>
      <c r="C2050" t="str">
        <f t="shared" si="32"/>
        <v>ROL</v>
      </c>
      <c r="D2050" s="12" t="s">
        <v>8430</v>
      </c>
      <c r="E2050" s="1" t="s">
        <v>8431</v>
      </c>
      <c r="F2050" s="12" t="s">
        <v>8437</v>
      </c>
      <c r="G2050" s="1" t="s">
        <v>8433</v>
      </c>
      <c r="H2050" s="12" t="s">
        <v>8434</v>
      </c>
      <c r="I2050" s="1" t="s">
        <v>863</v>
      </c>
      <c r="J2050" s="1" t="s">
        <v>863</v>
      </c>
      <c r="K2050" s="1" t="s">
        <v>864</v>
      </c>
      <c r="L2050" s="1" t="s">
        <v>864</v>
      </c>
      <c r="M2050" s="1" t="s">
        <v>865</v>
      </c>
      <c r="N2050" s="1" t="s">
        <v>866</v>
      </c>
      <c r="O2050" s="1" t="s">
        <v>866</v>
      </c>
      <c r="P2050" s="12" t="s">
        <v>8435</v>
      </c>
      <c r="R2050" s="12" t="s">
        <v>73</v>
      </c>
      <c r="S2050" s="1" t="s">
        <v>5637</v>
      </c>
      <c r="T2050" s="1" t="s">
        <v>5640</v>
      </c>
      <c r="U2050" s="12" t="s">
        <v>5641</v>
      </c>
      <c r="W2050" s="1" t="s">
        <v>127</v>
      </c>
      <c r="Y2050" s="1" t="s">
        <v>870</v>
      </c>
      <c r="Z2050" s="12" t="s">
        <v>127</v>
      </c>
      <c r="AA2050" s="1" t="s">
        <v>127</v>
      </c>
      <c r="AB2050" s="1" t="s">
        <v>8436</v>
      </c>
      <c r="AD2050" s="12" t="s">
        <v>8438</v>
      </c>
    </row>
    <row r="2051" hidden="1" spans="2:30">
      <c r="B2051" t="e">
        <f>VLOOKUP(G2051,Summary!B:B,1,FALSE)</f>
        <v>#N/A</v>
      </c>
      <c r="C2051" t="str">
        <f t="shared" si="32"/>
        <v>ROL</v>
      </c>
      <c r="D2051" s="12" t="s">
        <v>8439</v>
      </c>
      <c r="E2051" s="1" t="s">
        <v>8440</v>
      </c>
      <c r="F2051" s="12" t="s">
        <v>8441</v>
      </c>
      <c r="G2051" s="1" t="s">
        <v>8442</v>
      </c>
      <c r="H2051" s="12" t="s">
        <v>8443</v>
      </c>
      <c r="I2051" s="1" t="s">
        <v>863</v>
      </c>
      <c r="J2051" s="1" t="s">
        <v>863</v>
      </c>
      <c r="K2051" s="1" t="s">
        <v>864</v>
      </c>
      <c r="L2051" s="1" t="s">
        <v>864</v>
      </c>
      <c r="M2051" s="1" t="s">
        <v>865</v>
      </c>
      <c r="N2051" s="1" t="s">
        <v>866</v>
      </c>
      <c r="O2051" s="1" t="s">
        <v>866</v>
      </c>
      <c r="P2051" s="12" t="s">
        <v>8444</v>
      </c>
      <c r="R2051" s="12" t="s">
        <v>73</v>
      </c>
      <c r="S2051" s="1" t="s">
        <v>5637</v>
      </c>
      <c r="T2051" s="1" t="s">
        <v>869</v>
      </c>
      <c r="U2051" s="12" t="s">
        <v>869</v>
      </c>
      <c r="W2051" s="1" t="s">
        <v>770</v>
      </c>
      <c r="Y2051" s="1" t="s">
        <v>770</v>
      </c>
      <c r="Z2051" s="12" t="s">
        <v>870</v>
      </c>
      <c r="AA2051" s="1" t="s">
        <v>870</v>
      </c>
      <c r="AB2051" s="1" t="s">
        <v>8445</v>
      </c>
      <c r="AD2051" s="12" t="s">
        <v>870</v>
      </c>
    </row>
    <row r="2052" hidden="1" spans="2:30">
      <c r="B2052" t="e">
        <f>VLOOKUP(G2052,Summary!B:B,1,FALSE)</f>
        <v>#N/A</v>
      </c>
      <c r="C2052" t="str">
        <f t="shared" si="32"/>
        <v>ROL</v>
      </c>
      <c r="D2052" s="12" t="s">
        <v>8439</v>
      </c>
      <c r="E2052" s="1" t="s">
        <v>8440</v>
      </c>
      <c r="F2052" s="12" t="s">
        <v>8446</v>
      </c>
      <c r="G2052" s="1" t="s">
        <v>8442</v>
      </c>
      <c r="H2052" s="12" t="s">
        <v>8443</v>
      </c>
      <c r="I2052" s="1" t="s">
        <v>863</v>
      </c>
      <c r="J2052" s="1" t="s">
        <v>863</v>
      </c>
      <c r="K2052" s="1" t="s">
        <v>864</v>
      </c>
      <c r="L2052" s="1" t="s">
        <v>864</v>
      </c>
      <c r="M2052" s="1" t="s">
        <v>865</v>
      </c>
      <c r="N2052" s="1" t="s">
        <v>866</v>
      </c>
      <c r="O2052" s="1" t="s">
        <v>866</v>
      </c>
      <c r="P2052" s="12" t="s">
        <v>8444</v>
      </c>
      <c r="R2052" s="12" t="s">
        <v>73</v>
      </c>
      <c r="S2052" s="1" t="s">
        <v>5637</v>
      </c>
      <c r="T2052" s="1" t="s">
        <v>5640</v>
      </c>
      <c r="U2052" s="12" t="s">
        <v>5641</v>
      </c>
      <c r="W2052" s="1" t="s">
        <v>770</v>
      </c>
      <c r="Y2052" s="1" t="s">
        <v>870</v>
      </c>
      <c r="Z2052" s="12" t="s">
        <v>770</v>
      </c>
      <c r="AA2052" s="1" t="s">
        <v>770</v>
      </c>
      <c r="AB2052" s="1" t="s">
        <v>8445</v>
      </c>
      <c r="AD2052" s="12" t="s">
        <v>8447</v>
      </c>
    </row>
    <row r="2053" hidden="1" spans="2:30">
      <c r="B2053" t="e">
        <f>VLOOKUP(G2053,Summary!B:B,1,FALSE)</f>
        <v>#N/A</v>
      </c>
      <c r="C2053" t="str">
        <f t="shared" si="32"/>
        <v>ROL</v>
      </c>
      <c r="D2053" s="12" t="s">
        <v>8448</v>
      </c>
      <c r="E2053" s="1" t="s">
        <v>8449</v>
      </c>
      <c r="F2053" s="12" t="s">
        <v>8450</v>
      </c>
      <c r="G2053" s="1" t="s">
        <v>8451</v>
      </c>
      <c r="H2053" s="12" t="s">
        <v>7377</v>
      </c>
      <c r="I2053" s="1" t="s">
        <v>863</v>
      </c>
      <c r="J2053" s="1" t="s">
        <v>863</v>
      </c>
      <c r="K2053" s="1" t="s">
        <v>864</v>
      </c>
      <c r="L2053" s="1" t="s">
        <v>864</v>
      </c>
      <c r="M2053" s="1" t="s">
        <v>865</v>
      </c>
      <c r="N2053" s="1" t="s">
        <v>866</v>
      </c>
      <c r="O2053" s="1" t="s">
        <v>866</v>
      </c>
      <c r="P2053" s="12" t="s">
        <v>8452</v>
      </c>
      <c r="R2053" s="12" t="s">
        <v>88</v>
      </c>
      <c r="S2053" s="1" t="s">
        <v>5637</v>
      </c>
      <c r="T2053" s="1" t="s">
        <v>869</v>
      </c>
      <c r="U2053" s="12" t="s">
        <v>869</v>
      </c>
      <c r="W2053" s="1" t="s">
        <v>87</v>
      </c>
      <c r="Y2053" s="1" t="s">
        <v>87</v>
      </c>
      <c r="Z2053" s="12" t="s">
        <v>870</v>
      </c>
      <c r="AA2053" s="1" t="s">
        <v>870</v>
      </c>
      <c r="AB2053" s="1" t="s">
        <v>8453</v>
      </c>
      <c r="AD2053" s="12" t="s">
        <v>870</v>
      </c>
    </row>
    <row r="2054" hidden="1" spans="2:30">
      <c r="B2054" t="e">
        <f>VLOOKUP(G2054,Summary!B:B,1,FALSE)</f>
        <v>#N/A</v>
      </c>
      <c r="C2054" t="str">
        <f t="shared" si="32"/>
        <v>ROL</v>
      </c>
      <c r="D2054" s="12" t="s">
        <v>8448</v>
      </c>
      <c r="E2054" s="1" t="s">
        <v>8449</v>
      </c>
      <c r="F2054" s="12" t="s">
        <v>8454</v>
      </c>
      <c r="G2054" s="1" t="s">
        <v>8451</v>
      </c>
      <c r="H2054" s="12" t="s">
        <v>7377</v>
      </c>
      <c r="I2054" s="1" t="s">
        <v>863</v>
      </c>
      <c r="J2054" s="1" t="s">
        <v>863</v>
      </c>
      <c r="K2054" s="1" t="s">
        <v>864</v>
      </c>
      <c r="L2054" s="1" t="s">
        <v>864</v>
      </c>
      <c r="M2054" s="1" t="s">
        <v>865</v>
      </c>
      <c r="N2054" s="1" t="s">
        <v>866</v>
      </c>
      <c r="O2054" s="1" t="s">
        <v>866</v>
      </c>
      <c r="P2054" s="12" t="s">
        <v>8452</v>
      </c>
      <c r="R2054" s="12" t="s">
        <v>88</v>
      </c>
      <c r="S2054" s="1" t="s">
        <v>5637</v>
      </c>
      <c r="T2054" s="1" t="s">
        <v>5640</v>
      </c>
      <c r="U2054" s="12" t="s">
        <v>5641</v>
      </c>
      <c r="W2054" s="1" t="s">
        <v>87</v>
      </c>
      <c r="Y2054" s="1" t="s">
        <v>870</v>
      </c>
      <c r="Z2054" s="12" t="s">
        <v>87</v>
      </c>
      <c r="AA2054" s="1" t="s">
        <v>87</v>
      </c>
      <c r="AB2054" s="1" t="s">
        <v>8453</v>
      </c>
      <c r="AD2054" s="12" t="s">
        <v>7379</v>
      </c>
    </row>
    <row r="2055" hidden="1" spans="2:30">
      <c r="B2055" t="e">
        <f>VLOOKUP(G2055,Summary!B:B,1,FALSE)</f>
        <v>#N/A</v>
      </c>
      <c r="C2055" t="str">
        <f t="shared" si="32"/>
        <v>ROL</v>
      </c>
      <c r="D2055" s="12" t="s">
        <v>8455</v>
      </c>
      <c r="E2055" s="1" t="s">
        <v>8456</v>
      </c>
      <c r="F2055" s="12" t="s">
        <v>8457</v>
      </c>
      <c r="G2055" s="1" t="s">
        <v>8458</v>
      </c>
      <c r="H2055" s="12" t="s">
        <v>8011</v>
      </c>
      <c r="I2055" s="1" t="s">
        <v>863</v>
      </c>
      <c r="J2055" s="1" t="s">
        <v>863</v>
      </c>
      <c r="K2055" s="1" t="s">
        <v>864</v>
      </c>
      <c r="L2055" s="1" t="s">
        <v>864</v>
      </c>
      <c r="M2055" s="1" t="s">
        <v>865</v>
      </c>
      <c r="N2055" s="1" t="s">
        <v>866</v>
      </c>
      <c r="O2055" s="1" t="s">
        <v>866</v>
      </c>
      <c r="P2055" s="12" t="s">
        <v>8459</v>
      </c>
      <c r="R2055" s="12" t="s">
        <v>88</v>
      </c>
      <c r="S2055" s="1" t="s">
        <v>5637</v>
      </c>
      <c r="T2055" s="1" t="s">
        <v>869</v>
      </c>
      <c r="U2055" s="12" t="s">
        <v>869</v>
      </c>
      <c r="W2055" s="1" t="s">
        <v>287</v>
      </c>
      <c r="Y2055" s="1" t="s">
        <v>287</v>
      </c>
      <c r="Z2055" s="12" t="s">
        <v>870</v>
      </c>
      <c r="AA2055" s="1" t="s">
        <v>870</v>
      </c>
      <c r="AB2055" s="1" t="s">
        <v>8460</v>
      </c>
      <c r="AD2055" s="12" t="s">
        <v>870</v>
      </c>
    </row>
    <row r="2056" hidden="1" spans="2:30">
      <c r="B2056" t="e">
        <f>VLOOKUP(G2056,Summary!B:B,1,FALSE)</f>
        <v>#N/A</v>
      </c>
      <c r="C2056" t="str">
        <f t="shared" si="32"/>
        <v>ROL</v>
      </c>
      <c r="D2056" s="12" t="s">
        <v>8455</v>
      </c>
      <c r="E2056" s="1" t="s">
        <v>8456</v>
      </c>
      <c r="F2056" s="12" t="s">
        <v>8461</v>
      </c>
      <c r="G2056" s="1" t="s">
        <v>8458</v>
      </c>
      <c r="H2056" s="12" t="s">
        <v>8011</v>
      </c>
      <c r="I2056" s="1" t="s">
        <v>863</v>
      </c>
      <c r="J2056" s="1" t="s">
        <v>863</v>
      </c>
      <c r="K2056" s="1" t="s">
        <v>864</v>
      </c>
      <c r="L2056" s="1" t="s">
        <v>864</v>
      </c>
      <c r="M2056" s="1" t="s">
        <v>865</v>
      </c>
      <c r="N2056" s="1" t="s">
        <v>866</v>
      </c>
      <c r="O2056" s="1" t="s">
        <v>866</v>
      </c>
      <c r="P2056" s="12" t="s">
        <v>8459</v>
      </c>
      <c r="R2056" s="12" t="s">
        <v>88</v>
      </c>
      <c r="S2056" s="1" t="s">
        <v>5637</v>
      </c>
      <c r="T2056" s="1" t="s">
        <v>5640</v>
      </c>
      <c r="U2056" s="12" t="s">
        <v>5641</v>
      </c>
      <c r="W2056" s="1" t="s">
        <v>287</v>
      </c>
      <c r="Y2056" s="1" t="s">
        <v>870</v>
      </c>
      <c r="Z2056" s="12" t="s">
        <v>287</v>
      </c>
      <c r="AA2056" s="1" t="s">
        <v>287</v>
      </c>
      <c r="AB2056" s="1" t="s">
        <v>8460</v>
      </c>
      <c r="AD2056" s="12" t="s">
        <v>8462</v>
      </c>
    </row>
    <row r="2057" hidden="1" spans="2:30">
      <c r="B2057" t="e">
        <f>VLOOKUP(G2057,Summary!B:B,1,FALSE)</f>
        <v>#N/A</v>
      </c>
      <c r="C2057" t="str">
        <f t="shared" si="32"/>
        <v>ROL</v>
      </c>
      <c r="D2057" s="12" t="s">
        <v>8463</v>
      </c>
      <c r="E2057" s="1" t="s">
        <v>8464</v>
      </c>
      <c r="F2057" s="12" t="s">
        <v>8465</v>
      </c>
      <c r="G2057" s="1" t="s">
        <v>8466</v>
      </c>
      <c r="H2057" s="12" t="s">
        <v>141</v>
      </c>
      <c r="I2057" s="1" t="s">
        <v>863</v>
      </c>
      <c r="J2057" s="1" t="s">
        <v>863</v>
      </c>
      <c r="K2057" s="1" t="s">
        <v>864</v>
      </c>
      <c r="L2057" s="1" t="s">
        <v>864</v>
      </c>
      <c r="M2057" s="1" t="s">
        <v>865</v>
      </c>
      <c r="N2057" s="1" t="s">
        <v>866</v>
      </c>
      <c r="O2057" s="1" t="s">
        <v>866</v>
      </c>
      <c r="P2057" s="12" t="s">
        <v>8467</v>
      </c>
      <c r="R2057" s="12" t="s">
        <v>88</v>
      </c>
      <c r="S2057" s="1" t="s">
        <v>5637</v>
      </c>
      <c r="T2057" s="1" t="s">
        <v>869</v>
      </c>
      <c r="U2057" s="12" t="s">
        <v>869</v>
      </c>
      <c r="W2057" s="1" t="s">
        <v>87</v>
      </c>
      <c r="Y2057" s="1" t="s">
        <v>87</v>
      </c>
      <c r="Z2057" s="12" t="s">
        <v>870</v>
      </c>
      <c r="AA2057" s="1" t="s">
        <v>870</v>
      </c>
      <c r="AB2057" s="1" t="s">
        <v>7075</v>
      </c>
      <c r="AD2057" s="12" t="s">
        <v>870</v>
      </c>
    </row>
    <row r="2058" hidden="1" spans="2:30">
      <c r="B2058" t="e">
        <f>VLOOKUP(G2058,Summary!B:B,1,FALSE)</f>
        <v>#N/A</v>
      </c>
      <c r="C2058" t="str">
        <f t="shared" si="32"/>
        <v>ROL</v>
      </c>
      <c r="D2058" s="12" t="s">
        <v>8463</v>
      </c>
      <c r="E2058" s="1" t="s">
        <v>8464</v>
      </c>
      <c r="F2058" s="12" t="s">
        <v>8468</v>
      </c>
      <c r="G2058" s="1" t="s">
        <v>8466</v>
      </c>
      <c r="H2058" s="12" t="s">
        <v>141</v>
      </c>
      <c r="I2058" s="1" t="s">
        <v>863</v>
      </c>
      <c r="J2058" s="1" t="s">
        <v>863</v>
      </c>
      <c r="K2058" s="1" t="s">
        <v>864</v>
      </c>
      <c r="L2058" s="1" t="s">
        <v>864</v>
      </c>
      <c r="M2058" s="1" t="s">
        <v>865</v>
      </c>
      <c r="N2058" s="1" t="s">
        <v>866</v>
      </c>
      <c r="O2058" s="1" t="s">
        <v>866</v>
      </c>
      <c r="P2058" s="12" t="s">
        <v>8467</v>
      </c>
      <c r="R2058" s="12" t="s">
        <v>88</v>
      </c>
      <c r="S2058" s="1" t="s">
        <v>5637</v>
      </c>
      <c r="T2058" s="1" t="s">
        <v>5640</v>
      </c>
      <c r="U2058" s="12" t="s">
        <v>5641</v>
      </c>
      <c r="W2058" s="1" t="s">
        <v>87</v>
      </c>
      <c r="Y2058" s="1" t="s">
        <v>870</v>
      </c>
      <c r="Z2058" s="12" t="s">
        <v>87</v>
      </c>
      <c r="AA2058" s="1" t="s">
        <v>87</v>
      </c>
      <c r="AB2058" s="1" t="s">
        <v>7075</v>
      </c>
      <c r="AD2058" s="12" t="s">
        <v>7077</v>
      </c>
    </row>
    <row r="2059" hidden="1" spans="2:30">
      <c r="B2059" t="e">
        <f>VLOOKUP(G2059,Summary!B:B,1,FALSE)</f>
        <v>#N/A</v>
      </c>
      <c r="C2059" t="str">
        <f t="shared" si="32"/>
        <v>ROL</v>
      </c>
      <c r="D2059" s="12" t="s">
        <v>8469</v>
      </c>
      <c r="E2059" s="1" t="s">
        <v>8470</v>
      </c>
      <c r="F2059" s="12" t="s">
        <v>8471</v>
      </c>
      <c r="G2059" s="1" t="s">
        <v>8472</v>
      </c>
      <c r="H2059" s="12" t="s">
        <v>8473</v>
      </c>
      <c r="I2059" s="1" t="s">
        <v>863</v>
      </c>
      <c r="J2059" s="1" t="s">
        <v>863</v>
      </c>
      <c r="K2059" s="1" t="s">
        <v>864</v>
      </c>
      <c r="L2059" s="1" t="s">
        <v>864</v>
      </c>
      <c r="M2059" s="1" t="s">
        <v>865</v>
      </c>
      <c r="N2059" s="1" t="s">
        <v>866</v>
      </c>
      <c r="O2059" s="1" t="s">
        <v>866</v>
      </c>
      <c r="P2059" s="12" t="s">
        <v>8474</v>
      </c>
      <c r="R2059" s="12" t="s">
        <v>88</v>
      </c>
      <c r="S2059" s="1" t="s">
        <v>5637</v>
      </c>
      <c r="T2059" s="1" t="s">
        <v>869</v>
      </c>
      <c r="U2059" s="12" t="s">
        <v>869</v>
      </c>
      <c r="W2059" s="1" t="s">
        <v>87</v>
      </c>
      <c r="Y2059" s="1" t="s">
        <v>87</v>
      </c>
      <c r="Z2059" s="12" t="s">
        <v>870</v>
      </c>
      <c r="AA2059" s="1" t="s">
        <v>870</v>
      </c>
      <c r="AB2059" s="1" t="s">
        <v>8475</v>
      </c>
      <c r="AD2059" s="12" t="s">
        <v>870</v>
      </c>
    </row>
    <row r="2060" hidden="1" spans="2:30">
      <c r="B2060" t="e">
        <f>VLOOKUP(G2060,Summary!B:B,1,FALSE)</f>
        <v>#N/A</v>
      </c>
      <c r="C2060" t="str">
        <f t="shared" si="32"/>
        <v>ROL</v>
      </c>
      <c r="D2060" s="12" t="s">
        <v>8469</v>
      </c>
      <c r="E2060" s="1" t="s">
        <v>8470</v>
      </c>
      <c r="F2060" s="12" t="s">
        <v>8476</v>
      </c>
      <c r="G2060" s="1" t="s">
        <v>8472</v>
      </c>
      <c r="H2060" s="12" t="s">
        <v>8473</v>
      </c>
      <c r="I2060" s="1" t="s">
        <v>863</v>
      </c>
      <c r="J2060" s="1" t="s">
        <v>863</v>
      </c>
      <c r="K2060" s="1" t="s">
        <v>864</v>
      </c>
      <c r="L2060" s="1" t="s">
        <v>864</v>
      </c>
      <c r="M2060" s="1" t="s">
        <v>865</v>
      </c>
      <c r="N2060" s="1" t="s">
        <v>866</v>
      </c>
      <c r="O2060" s="1" t="s">
        <v>866</v>
      </c>
      <c r="P2060" s="12" t="s">
        <v>8474</v>
      </c>
      <c r="R2060" s="12" t="s">
        <v>88</v>
      </c>
      <c r="S2060" s="1" t="s">
        <v>5637</v>
      </c>
      <c r="T2060" s="1" t="s">
        <v>5640</v>
      </c>
      <c r="U2060" s="12" t="s">
        <v>5641</v>
      </c>
      <c r="W2060" s="1" t="s">
        <v>87</v>
      </c>
      <c r="Y2060" s="1" t="s">
        <v>870</v>
      </c>
      <c r="Z2060" s="12" t="s">
        <v>87</v>
      </c>
      <c r="AA2060" s="1" t="s">
        <v>87</v>
      </c>
      <c r="AB2060" s="1" t="s">
        <v>8475</v>
      </c>
      <c r="AD2060" s="12" t="s">
        <v>8477</v>
      </c>
    </row>
    <row r="2061" hidden="1" spans="2:30">
      <c r="B2061" t="e">
        <f>VLOOKUP(G2061,Summary!B:B,1,FALSE)</f>
        <v>#N/A</v>
      </c>
      <c r="C2061" t="str">
        <f t="shared" si="32"/>
        <v>ROL</v>
      </c>
      <c r="D2061" s="12" t="s">
        <v>8478</v>
      </c>
      <c r="E2061" s="1" t="s">
        <v>8479</v>
      </c>
      <c r="F2061" s="12" t="s">
        <v>8480</v>
      </c>
      <c r="G2061" s="1" t="s">
        <v>8481</v>
      </c>
      <c r="H2061" s="12" t="s">
        <v>7012</v>
      </c>
      <c r="I2061" s="1" t="s">
        <v>863</v>
      </c>
      <c r="J2061" s="1" t="s">
        <v>863</v>
      </c>
      <c r="K2061" s="1" t="s">
        <v>864</v>
      </c>
      <c r="L2061" s="1" t="s">
        <v>864</v>
      </c>
      <c r="M2061" s="1" t="s">
        <v>865</v>
      </c>
      <c r="N2061" s="1" t="s">
        <v>866</v>
      </c>
      <c r="O2061" s="1" t="s">
        <v>866</v>
      </c>
      <c r="P2061" s="12" t="s">
        <v>8482</v>
      </c>
      <c r="R2061" s="12" t="s">
        <v>88</v>
      </c>
      <c r="S2061" s="1" t="s">
        <v>5637</v>
      </c>
      <c r="T2061" s="1" t="s">
        <v>869</v>
      </c>
      <c r="U2061" s="12" t="s">
        <v>869</v>
      </c>
      <c r="W2061" s="1" t="s">
        <v>127</v>
      </c>
      <c r="Y2061" s="1" t="s">
        <v>127</v>
      </c>
      <c r="Z2061" s="12" t="s">
        <v>870</v>
      </c>
      <c r="AA2061" s="1" t="s">
        <v>870</v>
      </c>
      <c r="AB2061" s="1" t="s">
        <v>4371</v>
      </c>
      <c r="AD2061" s="12" t="s">
        <v>870</v>
      </c>
    </row>
    <row r="2062" hidden="1" spans="2:30">
      <c r="B2062" t="e">
        <f>VLOOKUP(G2062,Summary!B:B,1,FALSE)</f>
        <v>#N/A</v>
      </c>
      <c r="C2062" t="str">
        <f t="shared" si="32"/>
        <v>ROL</v>
      </c>
      <c r="D2062" s="12" t="s">
        <v>8478</v>
      </c>
      <c r="E2062" s="1" t="s">
        <v>8479</v>
      </c>
      <c r="F2062" s="12" t="s">
        <v>8483</v>
      </c>
      <c r="G2062" s="1" t="s">
        <v>8481</v>
      </c>
      <c r="H2062" s="12" t="s">
        <v>7012</v>
      </c>
      <c r="I2062" s="1" t="s">
        <v>863</v>
      </c>
      <c r="J2062" s="1" t="s">
        <v>863</v>
      </c>
      <c r="K2062" s="1" t="s">
        <v>864</v>
      </c>
      <c r="L2062" s="1" t="s">
        <v>864</v>
      </c>
      <c r="M2062" s="1" t="s">
        <v>865</v>
      </c>
      <c r="N2062" s="1" t="s">
        <v>866</v>
      </c>
      <c r="O2062" s="1" t="s">
        <v>866</v>
      </c>
      <c r="P2062" s="12" t="s">
        <v>8482</v>
      </c>
      <c r="R2062" s="12" t="s">
        <v>88</v>
      </c>
      <c r="S2062" s="1" t="s">
        <v>5637</v>
      </c>
      <c r="T2062" s="1" t="s">
        <v>5640</v>
      </c>
      <c r="U2062" s="12" t="s">
        <v>5641</v>
      </c>
      <c r="W2062" s="1" t="s">
        <v>127</v>
      </c>
      <c r="Y2062" s="1" t="s">
        <v>870</v>
      </c>
      <c r="Z2062" s="12" t="s">
        <v>127</v>
      </c>
      <c r="AA2062" s="1" t="s">
        <v>127</v>
      </c>
      <c r="AB2062" s="1" t="s">
        <v>4371</v>
      </c>
      <c r="AD2062" s="12" t="s">
        <v>8484</v>
      </c>
    </row>
    <row r="2063" hidden="1" spans="2:30">
      <c r="B2063" t="e">
        <f>VLOOKUP(G2063,Summary!B:B,1,FALSE)</f>
        <v>#N/A</v>
      </c>
      <c r="C2063" t="str">
        <f t="shared" si="32"/>
        <v>ROL</v>
      </c>
      <c r="D2063" s="12" t="s">
        <v>8485</v>
      </c>
      <c r="E2063" s="1" t="s">
        <v>8486</v>
      </c>
      <c r="F2063" s="12" t="s">
        <v>8487</v>
      </c>
      <c r="G2063" s="1" t="s">
        <v>8488</v>
      </c>
      <c r="H2063" s="12" t="s">
        <v>95</v>
      </c>
      <c r="I2063" s="1" t="s">
        <v>863</v>
      </c>
      <c r="J2063" s="1" t="s">
        <v>863</v>
      </c>
      <c r="K2063" s="1" t="s">
        <v>864</v>
      </c>
      <c r="L2063" s="1" t="s">
        <v>864</v>
      </c>
      <c r="M2063" s="1" t="s">
        <v>865</v>
      </c>
      <c r="N2063" s="1" t="s">
        <v>866</v>
      </c>
      <c r="O2063" s="1" t="s">
        <v>866</v>
      </c>
      <c r="P2063" s="12" t="s">
        <v>8489</v>
      </c>
      <c r="R2063" s="12" t="s">
        <v>88</v>
      </c>
      <c r="S2063" s="1" t="s">
        <v>5637</v>
      </c>
      <c r="T2063" s="1" t="s">
        <v>869</v>
      </c>
      <c r="U2063" s="12" t="s">
        <v>869</v>
      </c>
      <c r="W2063" s="1" t="s">
        <v>87</v>
      </c>
      <c r="Y2063" s="1" t="s">
        <v>87</v>
      </c>
      <c r="Z2063" s="12" t="s">
        <v>870</v>
      </c>
      <c r="AA2063" s="1" t="s">
        <v>870</v>
      </c>
      <c r="AB2063" s="1" t="s">
        <v>8490</v>
      </c>
      <c r="AD2063" s="12" t="s">
        <v>870</v>
      </c>
    </row>
    <row r="2064" hidden="1" spans="2:30">
      <c r="B2064" t="e">
        <f>VLOOKUP(G2064,Summary!B:B,1,FALSE)</f>
        <v>#N/A</v>
      </c>
      <c r="C2064" t="str">
        <f t="shared" si="32"/>
        <v>ROL</v>
      </c>
      <c r="D2064" s="12" t="s">
        <v>8485</v>
      </c>
      <c r="E2064" s="1" t="s">
        <v>8486</v>
      </c>
      <c r="F2064" s="12" t="s">
        <v>8491</v>
      </c>
      <c r="G2064" s="1" t="s">
        <v>8488</v>
      </c>
      <c r="H2064" s="12" t="s">
        <v>95</v>
      </c>
      <c r="I2064" s="1" t="s">
        <v>863</v>
      </c>
      <c r="J2064" s="1" t="s">
        <v>863</v>
      </c>
      <c r="K2064" s="1" t="s">
        <v>864</v>
      </c>
      <c r="L2064" s="1" t="s">
        <v>864</v>
      </c>
      <c r="M2064" s="1" t="s">
        <v>865</v>
      </c>
      <c r="N2064" s="1" t="s">
        <v>866</v>
      </c>
      <c r="O2064" s="1" t="s">
        <v>866</v>
      </c>
      <c r="P2064" s="12" t="s">
        <v>8489</v>
      </c>
      <c r="R2064" s="12" t="s">
        <v>88</v>
      </c>
      <c r="S2064" s="1" t="s">
        <v>5637</v>
      </c>
      <c r="T2064" s="1" t="s">
        <v>5640</v>
      </c>
      <c r="U2064" s="12" t="s">
        <v>5641</v>
      </c>
      <c r="W2064" s="1" t="s">
        <v>87</v>
      </c>
      <c r="Y2064" s="1" t="s">
        <v>870</v>
      </c>
      <c r="Z2064" s="12" t="s">
        <v>87</v>
      </c>
      <c r="AA2064" s="1" t="s">
        <v>87</v>
      </c>
      <c r="AB2064" s="1" t="s">
        <v>8490</v>
      </c>
      <c r="AD2064" s="12" t="s">
        <v>7947</v>
      </c>
    </row>
    <row r="2065" hidden="1" spans="2:30">
      <c r="B2065" t="e">
        <f>VLOOKUP(G2065,Summary!B:B,1,FALSE)</f>
        <v>#N/A</v>
      </c>
      <c r="C2065" t="str">
        <f t="shared" si="32"/>
        <v>ROL</v>
      </c>
      <c r="D2065" s="12" t="s">
        <v>8492</v>
      </c>
      <c r="E2065" s="1" t="s">
        <v>8493</v>
      </c>
      <c r="F2065" s="12" t="s">
        <v>8494</v>
      </c>
      <c r="G2065" s="1" t="s">
        <v>8495</v>
      </c>
      <c r="H2065" s="12" t="s">
        <v>141</v>
      </c>
      <c r="I2065" s="1" t="s">
        <v>863</v>
      </c>
      <c r="J2065" s="1" t="s">
        <v>863</v>
      </c>
      <c r="K2065" s="1" t="s">
        <v>864</v>
      </c>
      <c r="L2065" s="1" t="s">
        <v>864</v>
      </c>
      <c r="M2065" s="1" t="s">
        <v>865</v>
      </c>
      <c r="N2065" s="1" t="s">
        <v>866</v>
      </c>
      <c r="O2065" s="1" t="s">
        <v>866</v>
      </c>
      <c r="P2065" s="12" t="s">
        <v>8496</v>
      </c>
      <c r="R2065" s="12" t="s">
        <v>88</v>
      </c>
      <c r="S2065" s="1" t="s">
        <v>5637</v>
      </c>
      <c r="T2065" s="1" t="s">
        <v>869</v>
      </c>
      <c r="U2065" s="12" t="s">
        <v>869</v>
      </c>
      <c r="W2065" s="1" t="s">
        <v>147</v>
      </c>
      <c r="Y2065" s="1" t="s">
        <v>147</v>
      </c>
      <c r="Z2065" s="12" t="s">
        <v>870</v>
      </c>
      <c r="AA2065" s="1" t="s">
        <v>870</v>
      </c>
      <c r="AB2065" s="1" t="s">
        <v>8497</v>
      </c>
      <c r="AD2065" s="12" t="s">
        <v>870</v>
      </c>
    </row>
    <row r="2066" hidden="1" spans="2:30">
      <c r="B2066" t="e">
        <f>VLOOKUP(G2066,Summary!B:B,1,FALSE)</f>
        <v>#N/A</v>
      </c>
      <c r="C2066" t="str">
        <f t="shared" si="32"/>
        <v>ROL</v>
      </c>
      <c r="D2066" s="12" t="s">
        <v>8492</v>
      </c>
      <c r="E2066" s="1" t="s">
        <v>8493</v>
      </c>
      <c r="F2066" s="12" t="s">
        <v>8498</v>
      </c>
      <c r="G2066" s="1" t="s">
        <v>8495</v>
      </c>
      <c r="H2066" s="12" t="s">
        <v>141</v>
      </c>
      <c r="I2066" s="1" t="s">
        <v>863</v>
      </c>
      <c r="J2066" s="1" t="s">
        <v>863</v>
      </c>
      <c r="K2066" s="1" t="s">
        <v>864</v>
      </c>
      <c r="L2066" s="1" t="s">
        <v>864</v>
      </c>
      <c r="M2066" s="1" t="s">
        <v>865</v>
      </c>
      <c r="N2066" s="1" t="s">
        <v>866</v>
      </c>
      <c r="O2066" s="1" t="s">
        <v>866</v>
      </c>
      <c r="P2066" s="12" t="s">
        <v>8496</v>
      </c>
      <c r="R2066" s="12" t="s">
        <v>88</v>
      </c>
      <c r="S2066" s="1" t="s">
        <v>5637</v>
      </c>
      <c r="T2066" s="1" t="s">
        <v>5640</v>
      </c>
      <c r="U2066" s="12" t="s">
        <v>5641</v>
      </c>
      <c r="W2066" s="1" t="s">
        <v>147</v>
      </c>
      <c r="Y2066" s="1" t="s">
        <v>870</v>
      </c>
      <c r="Z2066" s="12" t="s">
        <v>147</v>
      </c>
      <c r="AA2066" s="1" t="s">
        <v>147</v>
      </c>
      <c r="AB2066" s="1" t="s">
        <v>8497</v>
      </c>
      <c r="AD2066" s="12" t="s">
        <v>8499</v>
      </c>
    </row>
    <row r="2067" hidden="1" spans="2:30">
      <c r="B2067" t="e">
        <f>VLOOKUP(G2067,Summary!B:B,1,FALSE)</f>
        <v>#N/A</v>
      </c>
      <c r="C2067" t="str">
        <f t="shared" si="32"/>
        <v>ROL</v>
      </c>
      <c r="D2067" s="12" t="s">
        <v>8500</v>
      </c>
      <c r="E2067" s="1" t="s">
        <v>8501</v>
      </c>
      <c r="F2067" s="12" t="s">
        <v>8502</v>
      </c>
      <c r="G2067" s="1" t="s">
        <v>8503</v>
      </c>
      <c r="H2067" s="12" t="s">
        <v>380</v>
      </c>
      <c r="I2067" s="1" t="s">
        <v>863</v>
      </c>
      <c r="J2067" s="1" t="s">
        <v>863</v>
      </c>
      <c r="K2067" s="1" t="s">
        <v>864</v>
      </c>
      <c r="L2067" s="1" t="s">
        <v>864</v>
      </c>
      <c r="M2067" s="1" t="s">
        <v>865</v>
      </c>
      <c r="N2067" s="1" t="s">
        <v>866</v>
      </c>
      <c r="O2067" s="1" t="s">
        <v>866</v>
      </c>
      <c r="P2067" s="12" t="s">
        <v>8504</v>
      </c>
      <c r="R2067" s="12" t="s">
        <v>88</v>
      </c>
      <c r="S2067" s="1" t="s">
        <v>5637</v>
      </c>
      <c r="T2067" s="1" t="s">
        <v>869</v>
      </c>
      <c r="U2067" s="12" t="s">
        <v>869</v>
      </c>
      <c r="W2067" s="1" t="s">
        <v>87</v>
      </c>
      <c r="Y2067" s="1" t="s">
        <v>87</v>
      </c>
      <c r="Z2067" s="12" t="s">
        <v>870</v>
      </c>
      <c r="AA2067" s="1" t="s">
        <v>870</v>
      </c>
      <c r="AB2067" s="1" t="s">
        <v>8384</v>
      </c>
      <c r="AD2067" s="12" t="s">
        <v>870</v>
      </c>
    </row>
    <row r="2068" hidden="1" spans="2:30">
      <c r="B2068" t="e">
        <f>VLOOKUP(G2068,Summary!B:B,1,FALSE)</f>
        <v>#N/A</v>
      </c>
      <c r="C2068" t="str">
        <f t="shared" si="32"/>
        <v>ROL</v>
      </c>
      <c r="D2068" s="12" t="s">
        <v>8500</v>
      </c>
      <c r="E2068" s="1" t="s">
        <v>8501</v>
      </c>
      <c r="F2068" s="12" t="s">
        <v>8505</v>
      </c>
      <c r="G2068" s="1" t="s">
        <v>8503</v>
      </c>
      <c r="H2068" s="12" t="s">
        <v>380</v>
      </c>
      <c r="I2068" s="1" t="s">
        <v>863</v>
      </c>
      <c r="J2068" s="1" t="s">
        <v>863</v>
      </c>
      <c r="K2068" s="1" t="s">
        <v>864</v>
      </c>
      <c r="L2068" s="1" t="s">
        <v>864</v>
      </c>
      <c r="M2068" s="1" t="s">
        <v>865</v>
      </c>
      <c r="N2068" s="1" t="s">
        <v>866</v>
      </c>
      <c r="O2068" s="1" t="s">
        <v>866</v>
      </c>
      <c r="P2068" s="12" t="s">
        <v>8504</v>
      </c>
      <c r="R2068" s="12" t="s">
        <v>88</v>
      </c>
      <c r="S2068" s="1" t="s">
        <v>5637</v>
      </c>
      <c r="T2068" s="1" t="s">
        <v>5640</v>
      </c>
      <c r="U2068" s="12" t="s">
        <v>5641</v>
      </c>
      <c r="W2068" s="1" t="s">
        <v>87</v>
      </c>
      <c r="Y2068" s="1" t="s">
        <v>870</v>
      </c>
      <c r="Z2068" s="12" t="s">
        <v>87</v>
      </c>
      <c r="AA2068" s="1" t="s">
        <v>87</v>
      </c>
      <c r="AB2068" s="1" t="s">
        <v>8384</v>
      </c>
      <c r="AD2068" s="12" t="s">
        <v>8386</v>
      </c>
    </row>
    <row r="2069" hidden="1" spans="2:30">
      <c r="B2069" t="e">
        <f>VLOOKUP(G2069,Summary!B:B,1,FALSE)</f>
        <v>#N/A</v>
      </c>
      <c r="C2069" t="str">
        <f t="shared" si="32"/>
        <v>ROL</v>
      </c>
      <c r="D2069" s="12" t="s">
        <v>8506</v>
      </c>
      <c r="E2069" s="1" t="s">
        <v>8507</v>
      </c>
      <c r="F2069" s="12" t="s">
        <v>8508</v>
      </c>
      <c r="G2069" s="1" t="s">
        <v>8509</v>
      </c>
      <c r="H2069" s="12" t="s">
        <v>128</v>
      </c>
      <c r="I2069" s="1" t="s">
        <v>863</v>
      </c>
      <c r="J2069" s="1" t="s">
        <v>863</v>
      </c>
      <c r="K2069" s="1" t="s">
        <v>864</v>
      </c>
      <c r="L2069" s="1" t="s">
        <v>864</v>
      </c>
      <c r="M2069" s="1" t="s">
        <v>865</v>
      </c>
      <c r="N2069" s="1" t="s">
        <v>866</v>
      </c>
      <c r="O2069" s="1" t="s">
        <v>866</v>
      </c>
      <c r="P2069" s="12" t="s">
        <v>8510</v>
      </c>
      <c r="R2069" s="12" t="s">
        <v>88</v>
      </c>
      <c r="S2069" s="1" t="s">
        <v>5637</v>
      </c>
      <c r="T2069" s="1" t="s">
        <v>869</v>
      </c>
      <c r="U2069" s="12" t="s">
        <v>869</v>
      </c>
      <c r="W2069" s="1" t="s">
        <v>127</v>
      </c>
      <c r="Y2069" s="1" t="s">
        <v>127</v>
      </c>
      <c r="Z2069" s="12" t="s">
        <v>870</v>
      </c>
      <c r="AA2069" s="1" t="s">
        <v>870</v>
      </c>
      <c r="AB2069" s="1" t="s">
        <v>8511</v>
      </c>
      <c r="AD2069" s="12" t="s">
        <v>870</v>
      </c>
    </row>
    <row r="2070" hidden="1" spans="2:30">
      <c r="B2070" t="e">
        <f>VLOOKUP(G2070,Summary!B:B,1,FALSE)</f>
        <v>#N/A</v>
      </c>
      <c r="C2070" t="str">
        <f t="shared" si="32"/>
        <v>ROL</v>
      </c>
      <c r="D2070" s="12" t="s">
        <v>8506</v>
      </c>
      <c r="E2070" s="1" t="s">
        <v>8507</v>
      </c>
      <c r="F2070" s="12" t="s">
        <v>8512</v>
      </c>
      <c r="G2070" s="1" t="s">
        <v>8509</v>
      </c>
      <c r="H2070" s="12" t="s">
        <v>128</v>
      </c>
      <c r="I2070" s="1" t="s">
        <v>863</v>
      </c>
      <c r="J2070" s="1" t="s">
        <v>863</v>
      </c>
      <c r="K2070" s="1" t="s">
        <v>864</v>
      </c>
      <c r="L2070" s="1" t="s">
        <v>864</v>
      </c>
      <c r="M2070" s="1" t="s">
        <v>865</v>
      </c>
      <c r="N2070" s="1" t="s">
        <v>866</v>
      </c>
      <c r="O2070" s="1" t="s">
        <v>866</v>
      </c>
      <c r="P2070" s="12" t="s">
        <v>8510</v>
      </c>
      <c r="R2070" s="12" t="s">
        <v>88</v>
      </c>
      <c r="S2070" s="1" t="s">
        <v>5637</v>
      </c>
      <c r="T2070" s="1" t="s">
        <v>5640</v>
      </c>
      <c r="U2070" s="12" t="s">
        <v>5641</v>
      </c>
      <c r="W2070" s="1" t="s">
        <v>127</v>
      </c>
      <c r="Y2070" s="1" t="s">
        <v>870</v>
      </c>
      <c r="Z2070" s="12" t="s">
        <v>127</v>
      </c>
      <c r="AA2070" s="1" t="s">
        <v>127</v>
      </c>
      <c r="AB2070" s="1" t="s">
        <v>8511</v>
      </c>
      <c r="AD2070" s="12" t="s">
        <v>8513</v>
      </c>
    </row>
    <row r="2071" hidden="1" spans="2:30">
      <c r="B2071" t="e">
        <f>VLOOKUP(G2071,Summary!B:B,1,FALSE)</f>
        <v>#N/A</v>
      </c>
      <c r="C2071" t="str">
        <f t="shared" si="32"/>
        <v>ROL</v>
      </c>
      <c r="D2071" s="12" t="s">
        <v>8514</v>
      </c>
      <c r="E2071" s="1" t="s">
        <v>8515</v>
      </c>
      <c r="F2071" s="12" t="s">
        <v>8516</v>
      </c>
      <c r="G2071" s="1" t="s">
        <v>8517</v>
      </c>
      <c r="H2071" s="12" t="s">
        <v>8518</v>
      </c>
      <c r="I2071" s="1" t="s">
        <v>863</v>
      </c>
      <c r="J2071" s="1" t="s">
        <v>863</v>
      </c>
      <c r="K2071" s="1" t="s">
        <v>864</v>
      </c>
      <c r="L2071" s="1" t="s">
        <v>864</v>
      </c>
      <c r="M2071" s="1" t="s">
        <v>865</v>
      </c>
      <c r="N2071" s="1" t="s">
        <v>866</v>
      </c>
      <c r="O2071" s="1" t="s">
        <v>866</v>
      </c>
      <c r="P2071" s="12" t="s">
        <v>8519</v>
      </c>
      <c r="R2071" s="12" t="s">
        <v>88</v>
      </c>
      <c r="S2071" s="1" t="s">
        <v>5637</v>
      </c>
      <c r="T2071" s="1" t="s">
        <v>869</v>
      </c>
      <c r="U2071" s="12" t="s">
        <v>869</v>
      </c>
      <c r="W2071" s="1" t="s">
        <v>108</v>
      </c>
      <c r="Y2071" s="1" t="s">
        <v>108</v>
      </c>
      <c r="Z2071" s="12" t="s">
        <v>870</v>
      </c>
      <c r="AA2071" s="1" t="s">
        <v>870</v>
      </c>
      <c r="AB2071" s="1" t="s">
        <v>330</v>
      </c>
      <c r="AD2071" s="12" t="s">
        <v>870</v>
      </c>
    </row>
    <row r="2072" hidden="1" spans="2:30">
      <c r="B2072" t="e">
        <f>VLOOKUP(G2072,Summary!B:B,1,FALSE)</f>
        <v>#N/A</v>
      </c>
      <c r="C2072" t="str">
        <f t="shared" si="32"/>
        <v>ROL</v>
      </c>
      <c r="D2072" s="12" t="s">
        <v>8514</v>
      </c>
      <c r="E2072" s="1" t="s">
        <v>8515</v>
      </c>
      <c r="F2072" s="12" t="s">
        <v>8520</v>
      </c>
      <c r="G2072" s="1" t="s">
        <v>8517</v>
      </c>
      <c r="H2072" s="12" t="s">
        <v>8518</v>
      </c>
      <c r="I2072" s="1" t="s">
        <v>863</v>
      </c>
      <c r="J2072" s="1" t="s">
        <v>863</v>
      </c>
      <c r="K2072" s="1" t="s">
        <v>864</v>
      </c>
      <c r="L2072" s="1" t="s">
        <v>864</v>
      </c>
      <c r="M2072" s="1" t="s">
        <v>865</v>
      </c>
      <c r="N2072" s="1" t="s">
        <v>866</v>
      </c>
      <c r="O2072" s="1" t="s">
        <v>866</v>
      </c>
      <c r="P2072" s="12" t="s">
        <v>8519</v>
      </c>
      <c r="R2072" s="12" t="s">
        <v>88</v>
      </c>
      <c r="S2072" s="1" t="s">
        <v>5637</v>
      </c>
      <c r="T2072" s="1" t="s">
        <v>5640</v>
      </c>
      <c r="U2072" s="12" t="s">
        <v>5641</v>
      </c>
      <c r="W2072" s="1" t="s">
        <v>108</v>
      </c>
      <c r="Y2072" s="1" t="s">
        <v>870</v>
      </c>
      <c r="Z2072" s="12" t="s">
        <v>108</v>
      </c>
      <c r="AA2072" s="1" t="s">
        <v>108</v>
      </c>
      <c r="AB2072" s="1" t="s">
        <v>330</v>
      </c>
      <c r="AD2072" s="12" t="s">
        <v>8521</v>
      </c>
    </row>
    <row r="2073" hidden="1" spans="2:30">
      <c r="B2073" t="e">
        <f>VLOOKUP(G2073,Summary!B:B,1,FALSE)</f>
        <v>#N/A</v>
      </c>
      <c r="C2073" t="str">
        <f t="shared" si="32"/>
        <v>ROL</v>
      </c>
      <c r="D2073" s="12" t="s">
        <v>8522</v>
      </c>
      <c r="E2073" s="1" t="s">
        <v>8523</v>
      </c>
      <c r="F2073" s="12" t="s">
        <v>8524</v>
      </c>
      <c r="G2073" s="1" t="s">
        <v>8525</v>
      </c>
      <c r="H2073" s="12" t="s">
        <v>8526</v>
      </c>
      <c r="I2073" s="1" t="s">
        <v>863</v>
      </c>
      <c r="J2073" s="1" t="s">
        <v>863</v>
      </c>
      <c r="K2073" s="1" t="s">
        <v>864</v>
      </c>
      <c r="L2073" s="1" t="s">
        <v>864</v>
      </c>
      <c r="M2073" s="1" t="s">
        <v>865</v>
      </c>
      <c r="N2073" s="1" t="s">
        <v>866</v>
      </c>
      <c r="O2073" s="1" t="s">
        <v>866</v>
      </c>
      <c r="P2073" s="12" t="s">
        <v>8527</v>
      </c>
      <c r="R2073" s="12" t="s">
        <v>73</v>
      </c>
      <c r="S2073" s="1" t="s">
        <v>5637</v>
      </c>
      <c r="T2073" s="1" t="s">
        <v>869</v>
      </c>
      <c r="U2073" s="12" t="s">
        <v>869</v>
      </c>
      <c r="W2073" s="1" t="s">
        <v>680</v>
      </c>
      <c r="Y2073" s="1" t="s">
        <v>680</v>
      </c>
      <c r="Z2073" s="12" t="s">
        <v>870</v>
      </c>
      <c r="AA2073" s="1" t="s">
        <v>870</v>
      </c>
      <c r="AB2073" s="1" t="s">
        <v>8528</v>
      </c>
      <c r="AD2073" s="12" t="s">
        <v>870</v>
      </c>
    </row>
    <row r="2074" hidden="1" spans="2:30">
      <c r="B2074" t="e">
        <f>VLOOKUP(G2074,Summary!B:B,1,FALSE)</f>
        <v>#N/A</v>
      </c>
      <c r="C2074" t="str">
        <f t="shared" si="32"/>
        <v>ROL</v>
      </c>
      <c r="D2074" s="12" t="s">
        <v>8522</v>
      </c>
      <c r="E2074" s="1" t="s">
        <v>8523</v>
      </c>
      <c r="F2074" s="12" t="s">
        <v>8529</v>
      </c>
      <c r="G2074" s="1" t="s">
        <v>8525</v>
      </c>
      <c r="H2074" s="12" t="s">
        <v>8526</v>
      </c>
      <c r="I2074" s="1" t="s">
        <v>863</v>
      </c>
      <c r="J2074" s="1" t="s">
        <v>863</v>
      </c>
      <c r="K2074" s="1" t="s">
        <v>864</v>
      </c>
      <c r="L2074" s="1" t="s">
        <v>864</v>
      </c>
      <c r="M2074" s="1" t="s">
        <v>865</v>
      </c>
      <c r="N2074" s="1" t="s">
        <v>866</v>
      </c>
      <c r="O2074" s="1" t="s">
        <v>866</v>
      </c>
      <c r="P2074" s="12" t="s">
        <v>8527</v>
      </c>
      <c r="R2074" s="12" t="s">
        <v>73</v>
      </c>
      <c r="S2074" s="1" t="s">
        <v>5637</v>
      </c>
      <c r="T2074" s="1" t="s">
        <v>5640</v>
      </c>
      <c r="U2074" s="12" t="s">
        <v>5641</v>
      </c>
      <c r="W2074" s="1" t="s">
        <v>680</v>
      </c>
      <c r="Y2074" s="1" t="s">
        <v>870</v>
      </c>
      <c r="Z2074" s="12" t="s">
        <v>680</v>
      </c>
      <c r="AA2074" s="1" t="s">
        <v>680</v>
      </c>
      <c r="AB2074" s="1" t="s">
        <v>8528</v>
      </c>
      <c r="AD2074" s="12" t="s">
        <v>8530</v>
      </c>
    </row>
    <row r="2075" hidden="1" spans="2:30">
      <c r="B2075" t="e">
        <f>VLOOKUP(G2075,Summary!B:B,1,FALSE)</f>
        <v>#N/A</v>
      </c>
      <c r="C2075" t="str">
        <f t="shared" si="32"/>
        <v>ROL</v>
      </c>
      <c r="D2075" s="12" t="s">
        <v>8531</v>
      </c>
      <c r="E2075" s="1" t="s">
        <v>8532</v>
      </c>
      <c r="F2075" s="12" t="s">
        <v>8533</v>
      </c>
      <c r="G2075" s="1" t="s">
        <v>8534</v>
      </c>
      <c r="H2075" s="12" t="s">
        <v>8535</v>
      </c>
      <c r="I2075" s="1" t="s">
        <v>863</v>
      </c>
      <c r="J2075" s="1" t="s">
        <v>863</v>
      </c>
      <c r="K2075" s="1" t="s">
        <v>864</v>
      </c>
      <c r="L2075" s="1" t="s">
        <v>864</v>
      </c>
      <c r="M2075" s="1" t="s">
        <v>865</v>
      </c>
      <c r="N2075" s="1" t="s">
        <v>866</v>
      </c>
      <c r="O2075" s="1" t="s">
        <v>866</v>
      </c>
      <c r="P2075" s="12" t="s">
        <v>8536</v>
      </c>
      <c r="R2075" s="12" t="s">
        <v>73</v>
      </c>
      <c r="S2075" s="1" t="s">
        <v>5637</v>
      </c>
      <c r="T2075" s="1" t="s">
        <v>869</v>
      </c>
      <c r="U2075" s="12" t="s">
        <v>869</v>
      </c>
      <c r="W2075" s="1" t="s">
        <v>127</v>
      </c>
      <c r="Y2075" s="1" t="s">
        <v>127</v>
      </c>
      <c r="Z2075" s="12" t="s">
        <v>870</v>
      </c>
      <c r="AA2075" s="1" t="s">
        <v>870</v>
      </c>
      <c r="AB2075" s="1" t="s">
        <v>8537</v>
      </c>
      <c r="AD2075" s="12" t="s">
        <v>870</v>
      </c>
    </row>
    <row r="2076" hidden="1" spans="2:30">
      <c r="B2076" t="e">
        <f>VLOOKUP(G2076,Summary!B:B,1,FALSE)</f>
        <v>#N/A</v>
      </c>
      <c r="C2076" t="str">
        <f t="shared" si="32"/>
        <v>ROL</v>
      </c>
      <c r="D2076" s="12" t="s">
        <v>8531</v>
      </c>
      <c r="E2076" s="1" t="s">
        <v>8532</v>
      </c>
      <c r="F2076" s="12" t="s">
        <v>8538</v>
      </c>
      <c r="G2076" s="1" t="s">
        <v>8534</v>
      </c>
      <c r="H2076" s="12" t="s">
        <v>8535</v>
      </c>
      <c r="I2076" s="1" t="s">
        <v>863</v>
      </c>
      <c r="J2076" s="1" t="s">
        <v>863</v>
      </c>
      <c r="K2076" s="1" t="s">
        <v>864</v>
      </c>
      <c r="L2076" s="1" t="s">
        <v>864</v>
      </c>
      <c r="M2076" s="1" t="s">
        <v>865</v>
      </c>
      <c r="N2076" s="1" t="s">
        <v>866</v>
      </c>
      <c r="O2076" s="1" t="s">
        <v>866</v>
      </c>
      <c r="P2076" s="12" t="s">
        <v>8536</v>
      </c>
      <c r="R2076" s="12" t="s">
        <v>73</v>
      </c>
      <c r="S2076" s="1" t="s">
        <v>5637</v>
      </c>
      <c r="T2076" s="1" t="s">
        <v>5640</v>
      </c>
      <c r="U2076" s="12" t="s">
        <v>5641</v>
      </c>
      <c r="W2076" s="1" t="s">
        <v>127</v>
      </c>
      <c r="Y2076" s="1" t="s">
        <v>870</v>
      </c>
      <c r="Z2076" s="12" t="s">
        <v>127</v>
      </c>
      <c r="AA2076" s="1" t="s">
        <v>127</v>
      </c>
      <c r="AB2076" s="1" t="s">
        <v>8537</v>
      </c>
      <c r="AD2076" s="12" t="s">
        <v>8539</v>
      </c>
    </row>
    <row r="2077" hidden="1" spans="2:30">
      <c r="B2077" t="e">
        <f>VLOOKUP(G2077,Summary!B:B,1,FALSE)</f>
        <v>#N/A</v>
      </c>
      <c r="C2077" t="str">
        <f t="shared" si="32"/>
        <v>ROL</v>
      </c>
      <c r="D2077" s="12" t="s">
        <v>8540</v>
      </c>
      <c r="E2077" s="1" t="s">
        <v>8541</v>
      </c>
      <c r="F2077" s="12" t="s">
        <v>8542</v>
      </c>
      <c r="G2077" s="1" t="s">
        <v>8543</v>
      </c>
      <c r="H2077" s="12" t="s">
        <v>89</v>
      </c>
      <c r="I2077" s="1" t="s">
        <v>863</v>
      </c>
      <c r="J2077" s="1" t="s">
        <v>863</v>
      </c>
      <c r="K2077" s="1" t="s">
        <v>864</v>
      </c>
      <c r="L2077" s="1" t="s">
        <v>864</v>
      </c>
      <c r="M2077" s="1" t="s">
        <v>865</v>
      </c>
      <c r="N2077" s="1" t="s">
        <v>866</v>
      </c>
      <c r="O2077" s="1" t="s">
        <v>866</v>
      </c>
      <c r="P2077" s="12" t="s">
        <v>8544</v>
      </c>
      <c r="R2077" s="12" t="s">
        <v>88</v>
      </c>
      <c r="S2077" s="1" t="s">
        <v>5637</v>
      </c>
      <c r="T2077" s="1" t="s">
        <v>869</v>
      </c>
      <c r="U2077" s="12" t="s">
        <v>869</v>
      </c>
      <c r="W2077" s="1" t="s">
        <v>108</v>
      </c>
      <c r="Y2077" s="1" t="s">
        <v>108</v>
      </c>
      <c r="Z2077" s="12" t="s">
        <v>870</v>
      </c>
      <c r="AA2077" s="1" t="s">
        <v>870</v>
      </c>
      <c r="AB2077" s="1" t="s">
        <v>1763</v>
      </c>
      <c r="AD2077" s="12" t="s">
        <v>870</v>
      </c>
    </row>
    <row r="2078" hidden="1" spans="2:30">
      <c r="B2078" t="e">
        <f>VLOOKUP(G2078,Summary!B:B,1,FALSE)</f>
        <v>#N/A</v>
      </c>
      <c r="C2078" t="str">
        <f t="shared" si="32"/>
        <v>ROL</v>
      </c>
      <c r="D2078" s="12" t="s">
        <v>8540</v>
      </c>
      <c r="E2078" s="1" t="s">
        <v>8541</v>
      </c>
      <c r="F2078" s="12" t="s">
        <v>8545</v>
      </c>
      <c r="G2078" s="1" t="s">
        <v>8543</v>
      </c>
      <c r="H2078" s="12" t="s">
        <v>89</v>
      </c>
      <c r="I2078" s="1" t="s">
        <v>863</v>
      </c>
      <c r="J2078" s="1" t="s">
        <v>863</v>
      </c>
      <c r="K2078" s="1" t="s">
        <v>864</v>
      </c>
      <c r="L2078" s="1" t="s">
        <v>864</v>
      </c>
      <c r="M2078" s="1" t="s">
        <v>865</v>
      </c>
      <c r="N2078" s="1" t="s">
        <v>866</v>
      </c>
      <c r="O2078" s="1" t="s">
        <v>866</v>
      </c>
      <c r="P2078" s="12" t="s">
        <v>8544</v>
      </c>
      <c r="R2078" s="12" t="s">
        <v>88</v>
      </c>
      <c r="S2078" s="1" t="s">
        <v>5637</v>
      </c>
      <c r="T2078" s="1" t="s">
        <v>5640</v>
      </c>
      <c r="U2078" s="12" t="s">
        <v>5641</v>
      </c>
      <c r="W2078" s="1" t="s">
        <v>108</v>
      </c>
      <c r="Y2078" s="1" t="s">
        <v>870</v>
      </c>
      <c r="Z2078" s="12" t="s">
        <v>108</v>
      </c>
      <c r="AA2078" s="1" t="s">
        <v>108</v>
      </c>
      <c r="AB2078" s="1" t="s">
        <v>1763</v>
      </c>
      <c r="AD2078" s="12" t="s">
        <v>8546</v>
      </c>
    </row>
    <row r="2079" hidden="1" spans="2:30">
      <c r="B2079" t="e">
        <f>VLOOKUP(G2079,Summary!B:B,1,FALSE)</f>
        <v>#N/A</v>
      </c>
      <c r="C2079" t="str">
        <f t="shared" si="32"/>
        <v>ROL</v>
      </c>
      <c r="D2079" s="12" t="s">
        <v>8547</v>
      </c>
      <c r="E2079" s="1" t="s">
        <v>8548</v>
      </c>
      <c r="F2079" s="12" t="s">
        <v>8549</v>
      </c>
      <c r="G2079" s="1" t="s">
        <v>8550</v>
      </c>
      <c r="H2079" s="12" t="s">
        <v>328</v>
      </c>
      <c r="I2079" s="1" t="s">
        <v>863</v>
      </c>
      <c r="J2079" s="1" t="s">
        <v>863</v>
      </c>
      <c r="K2079" s="1" t="s">
        <v>864</v>
      </c>
      <c r="L2079" s="1" t="s">
        <v>864</v>
      </c>
      <c r="M2079" s="1" t="s">
        <v>865</v>
      </c>
      <c r="N2079" s="1" t="s">
        <v>866</v>
      </c>
      <c r="O2079" s="1" t="s">
        <v>866</v>
      </c>
      <c r="P2079" s="12" t="s">
        <v>8551</v>
      </c>
      <c r="R2079" s="12" t="s">
        <v>88</v>
      </c>
      <c r="S2079" s="1" t="s">
        <v>5637</v>
      </c>
      <c r="T2079" s="1" t="s">
        <v>869</v>
      </c>
      <c r="U2079" s="12" t="s">
        <v>869</v>
      </c>
      <c r="W2079" s="1" t="s">
        <v>281</v>
      </c>
      <c r="Y2079" s="1" t="s">
        <v>281</v>
      </c>
      <c r="Z2079" s="12" t="s">
        <v>870</v>
      </c>
      <c r="AA2079" s="1" t="s">
        <v>870</v>
      </c>
      <c r="AB2079" s="1" t="s">
        <v>8552</v>
      </c>
      <c r="AD2079" s="12" t="s">
        <v>870</v>
      </c>
    </row>
    <row r="2080" hidden="1" spans="2:30">
      <c r="B2080" t="e">
        <f>VLOOKUP(G2080,Summary!B:B,1,FALSE)</f>
        <v>#N/A</v>
      </c>
      <c r="C2080" t="str">
        <f t="shared" si="32"/>
        <v>ROL</v>
      </c>
      <c r="D2080" s="12" t="s">
        <v>8547</v>
      </c>
      <c r="E2080" s="1" t="s">
        <v>8548</v>
      </c>
      <c r="F2080" s="12" t="s">
        <v>8553</v>
      </c>
      <c r="G2080" s="1" t="s">
        <v>8550</v>
      </c>
      <c r="H2080" s="12" t="s">
        <v>328</v>
      </c>
      <c r="I2080" s="1" t="s">
        <v>863</v>
      </c>
      <c r="J2080" s="1" t="s">
        <v>863</v>
      </c>
      <c r="K2080" s="1" t="s">
        <v>864</v>
      </c>
      <c r="L2080" s="1" t="s">
        <v>864</v>
      </c>
      <c r="M2080" s="1" t="s">
        <v>865</v>
      </c>
      <c r="N2080" s="1" t="s">
        <v>866</v>
      </c>
      <c r="O2080" s="1" t="s">
        <v>866</v>
      </c>
      <c r="P2080" s="12" t="s">
        <v>8551</v>
      </c>
      <c r="R2080" s="12" t="s">
        <v>88</v>
      </c>
      <c r="S2080" s="1" t="s">
        <v>5637</v>
      </c>
      <c r="T2080" s="1" t="s">
        <v>5640</v>
      </c>
      <c r="U2080" s="12" t="s">
        <v>5641</v>
      </c>
      <c r="W2080" s="1" t="s">
        <v>281</v>
      </c>
      <c r="Y2080" s="1" t="s">
        <v>870</v>
      </c>
      <c r="Z2080" s="12" t="s">
        <v>281</v>
      </c>
      <c r="AA2080" s="1" t="s">
        <v>281</v>
      </c>
      <c r="AB2080" s="1" t="s">
        <v>8552</v>
      </c>
      <c r="AD2080" s="12" t="s">
        <v>573</v>
      </c>
    </row>
    <row r="2081" hidden="1" spans="2:30">
      <c r="B2081" t="e">
        <f>VLOOKUP(G2081,Summary!B:B,1,FALSE)</f>
        <v>#N/A</v>
      </c>
      <c r="C2081" t="str">
        <f t="shared" si="32"/>
        <v>ROL</v>
      </c>
      <c r="D2081" s="12" t="s">
        <v>8554</v>
      </c>
      <c r="E2081" s="1" t="s">
        <v>8555</v>
      </c>
      <c r="F2081" s="12" t="s">
        <v>8556</v>
      </c>
      <c r="G2081" s="1" t="s">
        <v>8557</v>
      </c>
      <c r="H2081" s="12" t="s">
        <v>8558</v>
      </c>
      <c r="I2081" s="1" t="s">
        <v>863</v>
      </c>
      <c r="J2081" s="1" t="s">
        <v>863</v>
      </c>
      <c r="K2081" s="1" t="s">
        <v>864</v>
      </c>
      <c r="L2081" s="1" t="s">
        <v>864</v>
      </c>
      <c r="M2081" s="1" t="s">
        <v>865</v>
      </c>
      <c r="N2081" s="1" t="s">
        <v>866</v>
      </c>
      <c r="O2081" s="1" t="s">
        <v>866</v>
      </c>
      <c r="P2081" s="12" t="s">
        <v>8559</v>
      </c>
      <c r="R2081" s="12" t="s">
        <v>73</v>
      </c>
      <c r="S2081" s="1" t="s">
        <v>5637</v>
      </c>
      <c r="T2081" s="1" t="s">
        <v>869</v>
      </c>
      <c r="U2081" s="12" t="s">
        <v>869</v>
      </c>
      <c r="W2081" s="1" t="s">
        <v>127</v>
      </c>
      <c r="Y2081" s="1" t="s">
        <v>127</v>
      </c>
      <c r="Z2081" s="12" t="s">
        <v>870</v>
      </c>
      <c r="AA2081" s="1" t="s">
        <v>870</v>
      </c>
      <c r="AB2081" s="1" t="s">
        <v>8560</v>
      </c>
      <c r="AD2081" s="12" t="s">
        <v>870</v>
      </c>
    </row>
    <row r="2082" hidden="1" spans="2:30">
      <c r="B2082" t="e">
        <f>VLOOKUP(G2082,Summary!B:B,1,FALSE)</f>
        <v>#N/A</v>
      </c>
      <c r="C2082" t="str">
        <f t="shared" si="32"/>
        <v>ROL</v>
      </c>
      <c r="D2082" s="12" t="s">
        <v>8554</v>
      </c>
      <c r="E2082" s="1" t="s">
        <v>8555</v>
      </c>
      <c r="F2082" s="12" t="s">
        <v>8561</v>
      </c>
      <c r="G2082" s="1" t="s">
        <v>8557</v>
      </c>
      <c r="H2082" s="12" t="s">
        <v>8558</v>
      </c>
      <c r="I2082" s="1" t="s">
        <v>863</v>
      </c>
      <c r="J2082" s="1" t="s">
        <v>863</v>
      </c>
      <c r="K2082" s="1" t="s">
        <v>864</v>
      </c>
      <c r="L2082" s="1" t="s">
        <v>864</v>
      </c>
      <c r="M2082" s="1" t="s">
        <v>865</v>
      </c>
      <c r="N2082" s="1" t="s">
        <v>866</v>
      </c>
      <c r="O2082" s="1" t="s">
        <v>866</v>
      </c>
      <c r="P2082" s="12" t="s">
        <v>8559</v>
      </c>
      <c r="R2082" s="12" t="s">
        <v>73</v>
      </c>
      <c r="S2082" s="1" t="s">
        <v>5637</v>
      </c>
      <c r="T2082" s="1" t="s">
        <v>5640</v>
      </c>
      <c r="U2082" s="12" t="s">
        <v>5641</v>
      </c>
      <c r="W2082" s="1" t="s">
        <v>127</v>
      </c>
      <c r="Y2082" s="1" t="s">
        <v>870</v>
      </c>
      <c r="Z2082" s="12" t="s">
        <v>127</v>
      </c>
      <c r="AA2082" s="1" t="s">
        <v>127</v>
      </c>
      <c r="AB2082" s="1" t="s">
        <v>8560</v>
      </c>
      <c r="AD2082" s="12" t="s">
        <v>5295</v>
      </c>
    </row>
    <row r="2083" hidden="1" spans="2:30">
      <c r="B2083" t="e">
        <f>VLOOKUP(G2083,Summary!B:B,1,FALSE)</f>
        <v>#N/A</v>
      </c>
      <c r="C2083" t="str">
        <f t="shared" si="32"/>
        <v>ROL</v>
      </c>
      <c r="D2083" s="12" t="s">
        <v>8562</v>
      </c>
      <c r="E2083" s="1" t="s">
        <v>8563</v>
      </c>
      <c r="F2083" s="12" t="s">
        <v>8564</v>
      </c>
      <c r="G2083" s="1" t="s">
        <v>8565</v>
      </c>
      <c r="H2083" s="12" t="s">
        <v>8566</v>
      </c>
      <c r="I2083" s="1" t="s">
        <v>863</v>
      </c>
      <c r="J2083" s="1" t="s">
        <v>863</v>
      </c>
      <c r="K2083" s="1" t="s">
        <v>864</v>
      </c>
      <c r="L2083" s="1" t="s">
        <v>864</v>
      </c>
      <c r="M2083" s="1" t="s">
        <v>865</v>
      </c>
      <c r="N2083" s="1" t="s">
        <v>866</v>
      </c>
      <c r="O2083" s="1" t="s">
        <v>866</v>
      </c>
      <c r="P2083" s="12" t="s">
        <v>8567</v>
      </c>
      <c r="R2083" s="12" t="s">
        <v>73</v>
      </c>
      <c r="S2083" s="1" t="s">
        <v>5637</v>
      </c>
      <c r="T2083" s="1" t="s">
        <v>869</v>
      </c>
      <c r="U2083" s="12" t="s">
        <v>869</v>
      </c>
      <c r="W2083" s="1" t="s">
        <v>127</v>
      </c>
      <c r="Y2083" s="1" t="s">
        <v>127</v>
      </c>
      <c r="Z2083" s="12" t="s">
        <v>870</v>
      </c>
      <c r="AA2083" s="1" t="s">
        <v>870</v>
      </c>
      <c r="AB2083" s="1" t="s">
        <v>8568</v>
      </c>
      <c r="AD2083" s="12" t="s">
        <v>870</v>
      </c>
    </row>
    <row r="2084" hidden="1" spans="2:30">
      <c r="B2084" t="e">
        <f>VLOOKUP(G2084,Summary!B:B,1,FALSE)</f>
        <v>#N/A</v>
      </c>
      <c r="C2084" t="str">
        <f t="shared" si="32"/>
        <v>ROL</v>
      </c>
      <c r="D2084" s="12" t="s">
        <v>8562</v>
      </c>
      <c r="E2084" s="1" t="s">
        <v>8563</v>
      </c>
      <c r="F2084" s="12" t="s">
        <v>8569</v>
      </c>
      <c r="G2084" s="1" t="s">
        <v>8565</v>
      </c>
      <c r="H2084" s="12" t="s">
        <v>8566</v>
      </c>
      <c r="I2084" s="1" t="s">
        <v>863</v>
      </c>
      <c r="J2084" s="1" t="s">
        <v>863</v>
      </c>
      <c r="K2084" s="1" t="s">
        <v>864</v>
      </c>
      <c r="L2084" s="1" t="s">
        <v>864</v>
      </c>
      <c r="M2084" s="1" t="s">
        <v>865</v>
      </c>
      <c r="N2084" s="1" t="s">
        <v>866</v>
      </c>
      <c r="O2084" s="1" t="s">
        <v>866</v>
      </c>
      <c r="P2084" s="12" t="s">
        <v>8567</v>
      </c>
      <c r="R2084" s="12" t="s">
        <v>73</v>
      </c>
      <c r="S2084" s="1" t="s">
        <v>5637</v>
      </c>
      <c r="T2084" s="1" t="s">
        <v>5640</v>
      </c>
      <c r="U2084" s="12" t="s">
        <v>5641</v>
      </c>
      <c r="W2084" s="1" t="s">
        <v>127</v>
      </c>
      <c r="Y2084" s="1" t="s">
        <v>870</v>
      </c>
      <c r="Z2084" s="12" t="s">
        <v>127</v>
      </c>
      <c r="AA2084" s="1" t="s">
        <v>127</v>
      </c>
      <c r="AB2084" s="1" t="s">
        <v>8568</v>
      </c>
      <c r="AD2084" s="12" t="s">
        <v>8570</v>
      </c>
    </row>
    <row r="2085" hidden="1" spans="2:30">
      <c r="B2085" t="e">
        <f>VLOOKUP(G2085,Summary!B:B,1,FALSE)</f>
        <v>#N/A</v>
      </c>
      <c r="C2085" t="str">
        <f t="shared" si="32"/>
        <v>ROL</v>
      </c>
      <c r="D2085" s="12" t="s">
        <v>8571</v>
      </c>
      <c r="E2085" s="1" t="s">
        <v>8572</v>
      </c>
      <c r="F2085" s="12" t="s">
        <v>8573</v>
      </c>
      <c r="G2085" s="1" t="s">
        <v>8574</v>
      </c>
      <c r="H2085" s="12" t="s">
        <v>8575</v>
      </c>
      <c r="I2085" s="1" t="s">
        <v>863</v>
      </c>
      <c r="J2085" s="1" t="s">
        <v>863</v>
      </c>
      <c r="K2085" s="1" t="s">
        <v>864</v>
      </c>
      <c r="L2085" s="1" t="s">
        <v>864</v>
      </c>
      <c r="M2085" s="1" t="s">
        <v>865</v>
      </c>
      <c r="N2085" s="1" t="s">
        <v>866</v>
      </c>
      <c r="O2085" s="1" t="s">
        <v>866</v>
      </c>
      <c r="P2085" s="12" t="s">
        <v>8576</v>
      </c>
      <c r="R2085" s="12" t="s">
        <v>88</v>
      </c>
      <c r="S2085" s="1" t="s">
        <v>5637</v>
      </c>
      <c r="T2085" s="1" t="s">
        <v>869</v>
      </c>
      <c r="U2085" s="12" t="s">
        <v>869</v>
      </c>
      <c r="W2085" s="1" t="s">
        <v>108</v>
      </c>
      <c r="Y2085" s="1" t="s">
        <v>108</v>
      </c>
      <c r="Z2085" s="12" t="s">
        <v>870</v>
      </c>
      <c r="AA2085" s="1" t="s">
        <v>870</v>
      </c>
      <c r="AB2085" s="1" t="s">
        <v>8577</v>
      </c>
      <c r="AD2085" s="12" t="s">
        <v>870</v>
      </c>
    </row>
    <row r="2086" hidden="1" spans="2:30">
      <c r="B2086" t="e">
        <f>VLOOKUP(G2086,Summary!B:B,1,FALSE)</f>
        <v>#N/A</v>
      </c>
      <c r="C2086" t="str">
        <f t="shared" si="32"/>
        <v>ROL</v>
      </c>
      <c r="D2086" s="12" t="s">
        <v>8571</v>
      </c>
      <c r="E2086" s="1" t="s">
        <v>8572</v>
      </c>
      <c r="F2086" s="12" t="s">
        <v>8578</v>
      </c>
      <c r="G2086" s="1" t="s">
        <v>8574</v>
      </c>
      <c r="H2086" s="12" t="s">
        <v>8575</v>
      </c>
      <c r="I2086" s="1" t="s">
        <v>863</v>
      </c>
      <c r="J2086" s="1" t="s">
        <v>863</v>
      </c>
      <c r="K2086" s="1" t="s">
        <v>864</v>
      </c>
      <c r="L2086" s="1" t="s">
        <v>864</v>
      </c>
      <c r="M2086" s="1" t="s">
        <v>865</v>
      </c>
      <c r="N2086" s="1" t="s">
        <v>866</v>
      </c>
      <c r="O2086" s="1" t="s">
        <v>866</v>
      </c>
      <c r="P2086" s="12" t="s">
        <v>8576</v>
      </c>
      <c r="R2086" s="12" t="s">
        <v>88</v>
      </c>
      <c r="S2086" s="1" t="s">
        <v>5637</v>
      </c>
      <c r="T2086" s="1" t="s">
        <v>5640</v>
      </c>
      <c r="U2086" s="12" t="s">
        <v>5641</v>
      </c>
      <c r="W2086" s="1" t="s">
        <v>108</v>
      </c>
      <c r="Y2086" s="1" t="s">
        <v>870</v>
      </c>
      <c r="Z2086" s="12" t="s">
        <v>108</v>
      </c>
      <c r="AA2086" s="1" t="s">
        <v>108</v>
      </c>
      <c r="AB2086" s="1" t="s">
        <v>8577</v>
      </c>
      <c r="AD2086" s="12" t="s">
        <v>8579</v>
      </c>
    </row>
    <row r="2087" hidden="1" spans="2:30">
      <c r="B2087" t="e">
        <f>VLOOKUP(G2087,Summary!B:B,1,FALSE)</f>
        <v>#N/A</v>
      </c>
      <c r="C2087" t="str">
        <f t="shared" si="32"/>
        <v>ROL</v>
      </c>
      <c r="D2087" s="12" t="s">
        <v>8580</v>
      </c>
      <c r="E2087" s="1" t="s">
        <v>8581</v>
      </c>
      <c r="F2087" s="12" t="s">
        <v>8582</v>
      </c>
      <c r="G2087" s="1" t="s">
        <v>8583</v>
      </c>
      <c r="H2087" s="12" t="s">
        <v>8295</v>
      </c>
      <c r="I2087" s="1" t="s">
        <v>863</v>
      </c>
      <c r="J2087" s="1" t="s">
        <v>863</v>
      </c>
      <c r="K2087" s="1" t="s">
        <v>864</v>
      </c>
      <c r="L2087" s="1" t="s">
        <v>864</v>
      </c>
      <c r="M2087" s="1" t="s">
        <v>865</v>
      </c>
      <c r="N2087" s="1" t="s">
        <v>866</v>
      </c>
      <c r="O2087" s="1" t="s">
        <v>866</v>
      </c>
      <c r="P2087" s="12" t="s">
        <v>8584</v>
      </c>
      <c r="R2087" s="12" t="s">
        <v>88</v>
      </c>
      <c r="S2087" s="1" t="s">
        <v>5637</v>
      </c>
      <c r="T2087" s="1" t="s">
        <v>869</v>
      </c>
      <c r="U2087" s="12" t="s">
        <v>869</v>
      </c>
      <c r="W2087" s="1" t="s">
        <v>8585</v>
      </c>
      <c r="Y2087" s="1" t="s">
        <v>8585</v>
      </c>
      <c r="Z2087" s="12" t="s">
        <v>870</v>
      </c>
      <c r="AA2087" s="1" t="s">
        <v>870</v>
      </c>
      <c r="AB2087" s="1" t="s">
        <v>8586</v>
      </c>
      <c r="AD2087" s="12" t="s">
        <v>870</v>
      </c>
    </row>
    <row r="2088" hidden="1" spans="2:30">
      <c r="B2088" t="e">
        <f>VLOOKUP(G2088,Summary!B:B,1,FALSE)</f>
        <v>#N/A</v>
      </c>
      <c r="C2088" t="str">
        <f t="shared" si="32"/>
        <v>ROL</v>
      </c>
      <c r="D2088" s="12" t="s">
        <v>8580</v>
      </c>
      <c r="E2088" s="1" t="s">
        <v>8581</v>
      </c>
      <c r="F2088" s="12" t="s">
        <v>8587</v>
      </c>
      <c r="G2088" s="1" t="s">
        <v>8583</v>
      </c>
      <c r="H2088" s="12" t="s">
        <v>8295</v>
      </c>
      <c r="I2088" s="1" t="s">
        <v>863</v>
      </c>
      <c r="J2088" s="1" t="s">
        <v>863</v>
      </c>
      <c r="K2088" s="1" t="s">
        <v>864</v>
      </c>
      <c r="L2088" s="1" t="s">
        <v>864</v>
      </c>
      <c r="M2088" s="1" t="s">
        <v>865</v>
      </c>
      <c r="N2088" s="1" t="s">
        <v>866</v>
      </c>
      <c r="O2088" s="1" t="s">
        <v>866</v>
      </c>
      <c r="P2088" s="12" t="s">
        <v>8584</v>
      </c>
      <c r="R2088" s="12" t="s">
        <v>88</v>
      </c>
      <c r="S2088" s="1" t="s">
        <v>5637</v>
      </c>
      <c r="T2088" s="1" t="s">
        <v>5640</v>
      </c>
      <c r="U2088" s="12" t="s">
        <v>5641</v>
      </c>
      <c r="W2088" s="1" t="s">
        <v>8585</v>
      </c>
      <c r="Y2088" s="1" t="s">
        <v>870</v>
      </c>
      <c r="Z2088" s="12" t="s">
        <v>8585</v>
      </c>
      <c r="AA2088" s="1" t="s">
        <v>8585</v>
      </c>
      <c r="AB2088" s="1" t="s">
        <v>8586</v>
      </c>
      <c r="AD2088" s="12" t="s">
        <v>8588</v>
      </c>
    </row>
    <row r="2089" hidden="1" spans="2:30">
      <c r="B2089" t="e">
        <f>VLOOKUP(G2089,Summary!B:B,1,FALSE)</f>
        <v>#N/A</v>
      </c>
      <c r="C2089" t="str">
        <f t="shared" si="32"/>
        <v>ROL</v>
      </c>
      <c r="D2089" s="12" t="s">
        <v>8589</v>
      </c>
      <c r="E2089" s="1" t="s">
        <v>8590</v>
      </c>
      <c r="F2089" s="12" t="s">
        <v>8591</v>
      </c>
      <c r="G2089" s="1" t="s">
        <v>8592</v>
      </c>
      <c r="H2089" s="12" t="s">
        <v>8593</v>
      </c>
      <c r="I2089" s="1" t="s">
        <v>863</v>
      </c>
      <c r="J2089" s="1" t="s">
        <v>863</v>
      </c>
      <c r="K2089" s="1" t="s">
        <v>864</v>
      </c>
      <c r="L2089" s="1" t="s">
        <v>864</v>
      </c>
      <c r="M2089" s="1" t="s">
        <v>865</v>
      </c>
      <c r="N2089" s="1" t="s">
        <v>866</v>
      </c>
      <c r="O2089" s="1" t="s">
        <v>866</v>
      </c>
      <c r="P2089" s="12" t="s">
        <v>8594</v>
      </c>
      <c r="R2089" s="12" t="s">
        <v>73</v>
      </c>
      <c r="S2089" s="1" t="s">
        <v>5637</v>
      </c>
      <c r="T2089" s="1" t="s">
        <v>869</v>
      </c>
      <c r="U2089" s="12" t="s">
        <v>869</v>
      </c>
      <c r="W2089" s="1" t="s">
        <v>127</v>
      </c>
      <c r="Y2089" s="1" t="s">
        <v>127</v>
      </c>
      <c r="Z2089" s="12" t="s">
        <v>870</v>
      </c>
      <c r="AA2089" s="1" t="s">
        <v>870</v>
      </c>
      <c r="AB2089" s="1" t="s">
        <v>8595</v>
      </c>
      <c r="AD2089" s="12" t="s">
        <v>870</v>
      </c>
    </row>
    <row r="2090" hidden="1" spans="2:30">
      <c r="B2090" t="e">
        <f>VLOOKUP(G2090,Summary!B:B,1,FALSE)</f>
        <v>#N/A</v>
      </c>
      <c r="C2090" t="str">
        <f t="shared" si="32"/>
        <v>ROL</v>
      </c>
      <c r="D2090" s="12" t="s">
        <v>8589</v>
      </c>
      <c r="E2090" s="1" t="s">
        <v>8590</v>
      </c>
      <c r="F2090" s="12" t="s">
        <v>8596</v>
      </c>
      <c r="G2090" s="1" t="s">
        <v>8592</v>
      </c>
      <c r="H2090" s="12" t="s">
        <v>8593</v>
      </c>
      <c r="I2090" s="1" t="s">
        <v>863</v>
      </c>
      <c r="J2090" s="1" t="s">
        <v>863</v>
      </c>
      <c r="K2090" s="1" t="s">
        <v>864</v>
      </c>
      <c r="L2090" s="1" t="s">
        <v>864</v>
      </c>
      <c r="M2090" s="1" t="s">
        <v>865</v>
      </c>
      <c r="N2090" s="1" t="s">
        <v>866</v>
      </c>
      <c r="O2090" s="1" t="s">
        <v>866</v>
      </c>
      <c r="P2090" s="12" t="s">
        <v>8594</v>
      </c>
      <c r="R2090" s="12" t="s">
        <v>73</v>
      </c>
      <c r="S2090" s="1" t="s">
        <v>5637</v>
      </c>
      <c r="T2090" s="1" t="s">
        <v>5640</v>
      </c>
      <c r="U2090" s="12" t="s">
        <v>5641</v>
      </c>
      <c r="W2090" s="1" t="s">
        <v>127</v>
      </c>
      <c r="Y2090" s="1" t="s">
        <v>870</v>
      </c>
      <c r="Z2090" s="12" t="s">
        <v>127</v>
      </c>
      <c r="AA2090" s="1" t="s">
        <v>127</v>
      </c>
      <c r="AB2090" s="1" t="s">
        <v>8595</v>
      </c>
      <c r="AD2090" s="12" t="s">
        <v>8597</v>
      </c>
    </row>
    <row r="2091" hidden="1" spans="2:30">
      <c r="B2091" t="e">
        <f>VLOOKUP(G2091,Summary!B:B,1,FALSE)</f>
        <v>#N/A</v>
      </c>
      <c r="C2091" t="str">
        <f t="shared" si="32"/>
        <v>ROL</v>
      </c>
      <c r="D2091" s="12" t="s">
        <v>8598</v>
      </c>
      <c r="E2091" s="1" t="s">
        <v>8599</v>
      </c>
      <c r="F2091" s="12" t="s">
        <v>8600</v>
      </c>
      <c r="G2091" s="1" t="s">
        <v>8601</v>
      </c>
      <c r="H2091" s="12" t="s">
        <v>520</v>
      </c>
      <c r="I2091" s="1" t="s">
        <v>863</v>
      </c>
      <c r="J2091" s="1" t="s">
        <v>863</v>
      </c>
      <c r="K2091" s="1" t="s">
        <v>864</v>
      </c>
      <c r="L2091" s="1" t="s">
        <v>864</v>
      </c>
      <c r="M2091" s="1" t="s">
        <v>865</v>
      </c>
      <c r="N2091" s="1" t="s">
        <v>866</v>
      </c>
      <c r="O2091" s="1" t="s">
        <v>866</v>
      </c>
      <c r="P2091" s="12" t="s">
        <v>8602</v>
      </c>
      <c r="R2091" s="12" t="s">
        <v>73</v>
      </c>
      <c r="S2091" s="1" t="s">
        <v>5637</v>
      </c>
      <c r="T2091" s="1" t="s">
        <v>869</v>
      </c>
      <c r="U2091" s="12" t="s">
        <v>869</v>
      </c>
      <c r="W2091" s="1" t="s">
        <v>127</v>
      </c>
      <c r="Y2091" s="1" t="s">
        <v>127</v>
      </c>
      <c r="Z2091" s="12" t="s">
        <v>870</v>
      </c>
      <c r="AA2091" s="1" t="s">
        <v>870</v>
      </c>
      <c r="AB2091" s="1" t="s">
        <v>8603</v>
      </c>
      <c r="AD2091" s="12" t="s">
        <v>870</v>
      </c>
    </row>
    <row r="2092" hidden="1" spans="2:30">
      <c r="B2092" t="e">
        <f>VLOOKUP(G2092,Summary!B:B,1,FALSE)</f>
        <v>#N/A</v>
      </c>
      <c r="C2092" t="str">
        <f t="shared" si="32"/>
        <v>ROL</v>
      </c>
      <c r="D2092" s="12" t="s">
        <v>8598</v>
      </c>
      <c r="E2092" s="1" t="s">
        <v>8599</v>
      </c>
      <c r="F2092" s="12" t="s">
        <v>8604</v>
      </c>
      <c r="G2092" s="1" t="s">
        <v>8601</v>
      </c>
      <c r="H2092" s="12" t="s">
        <v>520</v>
      </c>
      <c r="I2092" s="1" t="s">
        <v>863</v>
      </c>
      <c r="J2092" s="1" t="s">
        <v>863</v>
      </c>
      <c r="K2092" s="1" t="s">
        <v>864</v>
      </c>
      <c r="L2092" s="1" t="s">
        <v>864</v>
      </c>
      <c r="M2092" s="1" t="s">
        <v>865</v>
      </c>
      <c r="N2092" s="1" t="s">
        <v>866</v>
      </c>
      <c r="O2092" s="1" t="s">
        <v>866</v>
      </c>
      <c r="P2092" s="12" t="s">
        <v>8602</v>
      </c>
      <c r="R2092" s="12" t="s">
        <v>73</v>
      </c>
      <c r="S2092" s="1" t="s">
        <v>5637</v>
      </c>
      <c r="T2092" s="1" t="s">
        <v>5640</v>
      </c>
      <c r="U2092" s="12" t="s">
        <v>5641</v>
      </c>
      <c r="W2092" s="1" t="s">
        <v>127</v>
      </c>
      <c r="Y2092" s="1" t="s">
        <v>870</v>
      </c>
      <c r="Z2092" s="12" t="s">
        <v>127</v>
      </c>
      <c r="AA2092" s="1" t="s">
        <v>127</v>
      </c>
      <c r="AB2092" s="1" t="s">
        <v>8603</v>
      </c>
      <c r="AD2092" s="12" t="s">
        <v>8605</v>
      </c>
    </row>
    <row r="2093" hidden="1" spans="2:30">
      <c r="B2093" t="e">
        <f>VLOOKUP(G2093,Summary!B:B,1,FALSE)</f>
        <v>#N/A</v>
      </c>
      <c r="C2093" t="str">
        <f t="shared" si="32"/>
        <v>ROL</v>
      </c>
      <c r="D2093" s="12" t="s">
        <v>8606</v>
      </c>
      <c r="E2093" s="1" t="s">
        <v>8607</v>
      </c>
      <c r="F2093" s="12" t="s">
        <v>8608</v>
      </c>
      <c r="G2093" s="1" t="s">
        <v>8609</v>
      </c>
      <c r="H2093" s="12" t="s">
        <v>89</v>
      </c>
      <c r="I2093" s="1" t="s">
        <v>863</v>
      </c>
      <c r="J2093" s="1" t="s">
        <v>863</v>
      </c>
      <c r="K2093" s="1" t="s">
        <v>864</v>
      </c>
      <c r="L2093" s="1" t="s">
        <v>864</v>
      </c>
      <c r="M2093" s="1" t="s">
        <v>865</v>
      </c>
      <c r="N2093" s="1" t="s">
        <v>866</v>
      </c>
      <c r="O2093" s="1" t="s">
        <v>866</v>
      </c>
      <c r="P2093" s="12" t="s">
        <v>8610</v>
      </c>
      <c r="R2093" s="12" t="s">
        <v>88</v>
      </c>
      <c r="S2093" s="1" t="s">
        <v>5637</v>
      </c>
      <c r="T2093" s="1" t="s">
        <v>869</v>
      </c>
      <c r="U2093" s="12" t="s">
        <v>869</v>
      </c>
      <c r="W2093" s="1" t="s">
        <v>108</v>
      </c>
      <c r="Y2093" s="1" t="s">
        <v>108</v>
      </c>
      <c r="Z2093" s="12" t="s">
        <v>870</v>
      </c>
      <c r="AA2093" s="1" t="s">
        <v>870</v>
      </c>
      <c r="AB2093" s="1" t="s">
        <v>7299</v>
      </c>
      <c r="AD2093" s="12" t="s">
        <v>870</v>
      </c>
    </row>
    <row r="2094" hidden="1" spans="2:30">
      <c r="B2094" t="e">
        <f>VLOOKUP(G2094,Summary!B:B,1,FALSE)</f>
        <v>#N/A</v>
      </c>
      <c r="C2094" t="str">
        <f t="shared" si="32"/>
        <v>ROL</v>
      </c>
      <c r="D2094" s="12" t="s">
        <v>8606</v>
      </c>
      <c r="E2094" s="1" t="s">
        <v>8607</v>
      </c>
      <c r="F2094" s="12" t="s">
        <v>8611</v>
      </c>
      <c r="G2094" s="1" t="s">
        <v>8609</v>
      </c>
      <c r="H2094" s="12" t="s">
        <v>89</v>
      </c>
      <c r="I2094" s="1" t="s">
        <v>863</v>
      </c>
      <c r="J2094" s="1" t="s">
        <v>863</v>
      </c>
      <c r="K2094" s="1" t="s">
        <v>864</v>
      </c>
      <c r="L2094" s="1" t="s">
        <v>864</v>
      </c>
      <c r="M2094" s="1" t="s">
        <v>865</v>
      </c>
      <c r="N2094" s="1" t="s">
        <v>866</v>
      </c>
      <c r="O2094" s="1" t="s">
        <v>866</v>
      </c>
      <c r="P2094" s="12" t="s">
        <v>8610</v>
      </c>
      <c r="R2094" s="12" t="s">
        <v>88</v>
      </c>
      <c r="S2094" s="1" t="s">
        <v>5637</v>
      </c>
      <c r="T2094" s="1" t="s">
        <v>5640</v>
      </c>
      <c r="U2094" s="12" t="s">
        <v>5641</v>
      </c>
      <c r="W2094" s="1" t="s">
        <v>108</v>
      </c>
      <c r="Y2094" s="1" t="s">
        <v>870</v>
      </c>
      <c r="Z2094" s="12" t="s">
        <v>108</v>
      </c>
      <c r="AA2094" s="1" t="s">
        <v>108</v>
      </c>
      <c r="AB2094" s="1" t="s">
        <v>7299</v>
      </c>
      <c r="AD2094" s="12" t="s">
        <v>8612</v>
      </c>
    </row>
    <row r="2095" hidden="1" spans="2:30">
      <c r="B2095" t="e">
        <f>VLOOKUP(G2095,Summary!B:B,1,FALSE)</f>
        <v>#N/A</v>
      </c>
      <c r="C2095" t="str">
        <f t="shared" si="32"/>
        <v>ROL</v>
      </c>
      <c r="D2095" s="12" t="s">
        <v>8613</v>
      </c>
      <c r="E2095" s="1" t="s">
        <v>8614</v>
      </c>
      <c r="F2095" s="12" t="s">
        <v>8615</v>
      </c>
      <c r="G2095" s="1" t="s">
        <v>8616</v>
      </c>
      <c r="H2095" s="12" t="s">
        <v>354</v>
      </c>
      <c r="I2095" s="1" t="s">
        <v>863</v>
      </c>
      <c r="J2095" s="1" t="s">
        <v>863</v>
      </c>
      <c r="K2095" s="1" t="s">
        <v>864</v>
      </c>
      <c r="L2095" s="1" t="s">
        <v>864</v>
      </c>
      <c r="M2095" s="1" t="s">
        <v>865</v>
      </c>
      <c r="N2095" s="1" t="s">
        <v>866</v>
      </c>
      <c r="O2095" s="1" t="s">
        <v>866</v>
      </c>
      <c r="P2095" s="12" t="s">
        <v>8617</v>
      </c>
      <c r="R2095" s="12" t="s">
        <v>73</v>
      </c>
      <c r="S2095" s="1" t="s">
        <v>5637</v>
      </c>
      <c r="T2095" s="1" t="s">
        <v>869</v>
      </c>
      <c r="U2095" s="12" t="s">
        <v>869</v>
      </c>
      <c r="W2095" s="1" t="s">
        <v>745</v>
      </c>
      <c r="Y2095" s="1" t="s">
        <v>745</v>
      </c>
      <c r="Z2095" s="12" t="s">
        <v>870</v>
      </c>
      <c r="AA2095" s="1" t="s">
        <v>870</v>
      </c>
      <c r="AB2095" s="1" t="s">
        <v>8618</v>
      </c>
      <c r="AD2095" s="12" t="s">
        <v>870</v>
      </c>
    </row>
    <row r="2096" hidden="1" spans="2:30">
      <c r="B2096" t="e">
        <f>VLOOKUP(G2096,Summary!B:B,1,FALSE)</f>
        <v>#N/A</v>
      </c>
      <c r="C2096" t="str">
        <f t="shared" si="32"/>
        <v>ROL</v>
      </c>
      <c r="D2096" s="12" t="s">
        <v>8613</v>
      </c>
      <c r="E2096" s="1" t="s">
        <v>8614</v>
      </c>
      <c r="F2096" s="12" t="s">
        <v>8619</v>
      </c>
      <c r="G2096" s="1" t="s">
        <v>8616</v>
      </c>
      <c r="H2096" s="12" t="s">
        <v>354</v>
      </c>
      <c r="I2096" s="1" t="s">
        <v>863</v>
      </c>
      <c r="J2096" s="1" t="s">
        <v>863</v>
      </c>
      <c r="K2096" s="1" t="s">
        <v>864</v>
      </c>
      <c r="L2096" s="1" t="s">
        <v>864</v>
      </c>
      <c r="M2096" s="1" t="s">
        <v>865</v>
      </c>
      <c r="N2096" s="1" t="s">
        <v>866</v>
      </c>
      <c r="O2096" s="1" t="s">
        <v>866</v>
      </c>
      <c r="P2096" s="12" t="s">
        <v>8617</v>
      </c>
      <c r="R2096" s="12" t="s">
        <v>73</v>
      </c>
      <c r="S2096" s="1" t="s">
        <v>5637</v>
      </c>
      <c r="T2096" s="1" t="s">
        <v>5640</v>
      </c>
      <c r="U2096" s="12" t="s">
        <v>5641</v>
      </c>
      <c r="W2096" s="1" t="s">
        <v>745</v>
      </c>
      <c r="Y2096" s="1" t="s">
        <v>870</v>
      </c>
      <c r="Z2096" s="12" t="s">
        <v>745</v>
      </c>
      <c r="AA2096" s="1" t="s">
        <v>745</v>
      </c>
      <c r="AB2096" s="1" t="s">
        <v>8618</v>
      </c>
      <c r="AD2096" s="12" t="s">
        <v>8620</v>
      </c>
    </row>
    <row r="2097" hidden="1" spans="2:30">
      <c r="B2097" t="e">
        <f>VLOOKUP(G2097,Summary!B:B,1,FALSE)</f>
        <v>#N/A</v>
      </c>
      <c r="C2097" t="str">
        <f t="shared" si="32"/>
        <v>ROL</v>
      </c>
      <c r="D2097" s="12" t="s">
        <v>8621</v>
      </c>
      <c r="E2097" s="1" t="s">
        <v>8622</v>
      </c>
      <c r="F2097" s="12" t="s">
        <v>8623</v>
      </c>
      <c r="G2097" s="1" t="s">
        <v>8624</v>
      </c>
      <c r="H2097" s="12" t="s">
        <v>7288</v>
      </c>
      <c r="I2097" s="1" t="s">
        <v>863</v>
      </c>
      <c r="J2097" s="1" t="s">
        <v>863</v>
      </c>
      <c r="K2097" s="1" t="s">
        <v>864</v>
      </c>
      <c r="L2097" s="1" t="s">
        <v>864</v>
      </c>
      <c r="M2097" s="1" t="s">
        <v>865</v>
      </c>
      <c r="N2097" s="1" t="s">
        <v>866</v>
      </c>
      <c r="O2097" s="1" t="s">
        <v>866</v>
      </c>
      <c r="P2097" s="12" t="s">
        <v>8625</v>
      </c>
      <c r="R2097" s="12" t="s">
        <v>88</v>
      </c>
      <c r="S2097" s="1" t="s">
        <v>5637</v>
      </c>
      <c r="T2097" s="1" t="s">
        <v>869</v>
      </c>
      <c r="U2097" s="12" t="s">
        <v>869</v>
      </c>
      <c r="W2097" s="1" t="s">
        <v>287</v>
      </c>
      <c r="Y2097" s="1" t="s">
        <v>287</v>
      </c>
      <c r="Z2097" s="12" t="s">
        <v>870</v>
      </c>
      <c r="AA2097" s="1" t="s">
        <v>870</v>
      </c>
      <c r="AB2097" s="1" t="s">
        <v>2405</v>
      </c>
      <c r="AD2097" s="12" t="s">
        <v>870</v>
      </c>
    </row>
    <row r="2098" hidden="1" spans="2:30">
      <c r="B2098" t="e">
        <f>VLOOKUP(G2098,Summary!B:B,1,FALSE)</f>
        <v>#N/A</v>
      </c>
      <c r="C2098" t="str">
        <f t="shared" si="32"/>
        <v>ROL</v>
      </c>
      <c r="D2098" s="12" t="s">
        <v>8621</v>
      </c>
      <c r="E2098" s="1" t="s">
        <v>8622</v>
      </c>
      <c r="F2098" s="12" t="s">
        <v>8626</v>
      </c>
      <c r="G2098" s="1" t="s">
        <v>8624</v>
      </c>
      <c r="H2098" s="12" t="s">
        <v>7288</v>
      </c>
      <c r="I2098" s="1" t="s">
        <v>863</v>
      </c>
      <c r="J2098" s="1" t="s">
        <v>863</v>
      </c>
      <c r="K2098" s="1" t="s">
        <v>864</v>
      </c>
      <c r="L2098" s="1" t="s">
        <v>864</v>
      </c>
      <c r="M2098" s="1" t="s">
        <v>865</v>
      </c>
      <c r="N2098" s="1" t="s">
        <v>866</v>
      </c>
      <c r="O2098" s="1" t="s">
        <v>866</v>
      </c>
      <c r="P2098" s="12" t="s">
        <v>8625</v>
      </c>
      <c r="R2098" s="12" t="s">
        <v>88</v>
      </c>
      <c r="S2098" s="1" t="s">
        <v>5637</v>
      </c>
      <c r="T2098" s="1" t="s">
        <v>5640</v>
      </c>
      <c r="U2098" s="12" t="s">
        <v>5641</v>
      </c>
      <c r="W2098" s="1" t="s">
        <v>287</v>
      </c>
      <c r="Y2098" s="1" t="s">
        <v>870</v>
      </c>
      <c r="Z2098" s="12" t="s">
        <v>287</v>
      </c>
      <c r="AA2098" s="1" t="s">
        <v>287</v>
      </c>
      <c r="AB2098" s="1" t="s">
        <v>2405</v>
      </c>
      <c r="AD2098" s="12" t="s">
        <v>2919</v>
      </c>
    </row>
    <row r="2099" hidden="1" spans="2:30">
      <c r="B2099" t="e">
        <f>VLOOKUP(G2099,Summary!B:B,1,FALSE)</f>
        <v>#N/A</v>
      </c>
      <c r="C2099" t="str">
        <f t="shared" si="32"/>
        <v>ROL</v>
      </c>
      <c r="D2099" s="12" t="s">
        <v>8627</v>
      </c>
      <c r="E2099" s="1" t="s">
        <v>8628</v>
      </c>
      <c r="F2099" s="12" t="s">
        <v>8629</v>
      </c>
      <c r="G2099" s="1" t="s">
        <v>8630</v>
      </c>
      <c r="H2099" s="12" t="s">
        <v>488</v>
      </c>
      <c r="I2099" s="1" t="s">
        <v>863</v>
      </c>
      <c r="J2099" s="1" t="s">
        <v>863</v>
      </c>
      <c r="K2099" s="1" t="s">
        <v>864</v>
      </c>
      <c r="L2099" s="1" t="s">
        <v>864</v>
      </c>
      <c r="M2099" s="1" t="s">
        <v>865</v>
      </c>
      <c r="N2099" s="1" t="s">
        <v>866</v>
      </c>
      <c r="O2099" s="1" t="s">
        <v>866</v>
      </c>
      <c r="P2099" s="12" t="s">
        <v>8631</v>
      </c>
      <c r="R2099" s="12" t="s">
        <v>88</v>
      </c>
      <c r="S2099" s="1" t="s">
        <v>5637</v>
      </c>
      <c r="T2099" s="1" t="s">
        <v>869</v>
      </c>
      <c r="U2099" s="12" t="s">
        <v>869</v>
      </c>
      <c r="W2099" s="1" t="s">
        <v>87</v>
      </c>
      <c r="Y2099" s="1" t="s">
        <v>87</v>
      </c>
      <c r="Z2099" s="12" t="s">
        <v>870</v>
      </c>
      <c r="AA2099" s="1" t="s">
        <v>870</v>
      </c>
      <c r="AB2099" s="1" t="s">
        <v>7372</v>
      </c>
      <c r="AD2099" s="12" t="s">
        <v>870</v>
      </c>
    </row>
    <row r="2100" hidden="1" spans="2:30">
      <c r="B2100" t="e">
        <f>VLOOKUP(G2100,Summary!B:B,1,FALSE)</f>
        <v>#N/A</v>
      </c>
      <c r="C2100" t="str">
        <f t="shared" si="32"/>
        <v>ROL</v>
      </c>
      <c r="D2100" s="12" t="s">
        <v>8627</v>
      </c>
      <c r="E2100" s="1" t="s">
        <v>8628</v>
      </c>
      <c r="F2100" s="12" t="s">
        <v>8632</v>
      </c>
      <c r="G2100" s="1" t="s">
        <v>8630</v>
      </c>
      <c r="H2100" s="12" t="s">
        <v>488</v>
      </c>
      <c r="I2100" s="1" t="s">
        <v>863</v>
      </c>
      <c r="J2100" s="1" t="s">
        <v>863</v>
      </c>
      <c r="K2100" s="1" t="s">
        <v>864</v>
      </c>
      <c r="L2100" s="1" t="s">
        <v>864</v>
      </c>
      <c r="M2100" s="1" t="s">
        <v>865</v>
      </c>
      <c r="N2100" s="1" t="s">
        <v>866</v>
      </c>
      <c r="O2100" s="1" t="s">
        <v>866</v>
      </c>
      <c r="P2100" s="12" t="s">
        <v>8631</v>
      </c>
      <c r="R2100" s="12" t="s">
        <v>88</v>
      </c>
      <c r="S2100" s="1" t="s">
        <v>5637</v>
      </c>
      <c r="T2100" s="1" t="s">
        <v>5640</v>
      </c>
      <c r="U2100" s="12" t="s">
        <v>5641</v>
      </c>
      <c r="W2100" s="1" t="s">
        <v>87</v>
      </c>
      <c r="Y2100" s="1" t="s">
        <v>870</v>
      </c>
      <c r="Z2100" s="12" t="s">
        <v>87</v>
      </c>
      <c r="AA2100" s="1" t="s">
        <v>87</v>
      </c>
      <c r="AB2100" s="1" t="s">
        <v>7372</v>
      </c>
      <c r="AD2100" s="12" t="s">
        <v>8633</v>
      </c>
    </row>
    <row r="2101" hidden="1" spans="2:30">
      <c r="B2101" t="e">
        <f>VLOOKUP(G2101,Summary!B:B,1,FALSE)</f>
        <v>#N/A</v>
      </c>
      <c r="C2101" t="str">
        <f t="shared" si="32"/>
        <v>ROL</v>
      </c>
      <c r="D2101" s="12" t="s">
        <v>8634</v>
      </c>
      <c r="E2101" s="1" t="s">
        <v>8635</v>
      </c>
      <c r="F2101" s="12" t="s">
        <v>8636</v>
      </c>
      <c r="G2101" s="1" t="s">
        <v>8637</v>
      </c>
      <c r="H2101" s="12" t="s">
        <v>8638</v>
      </c>
      <c r="I2101" s="1" t="s">
        <v>863</v>
      </c>
      <c r="J2101" s="1" t="s">
        <v>863</v>
      </c>
      <c r="K2101" s="1" t="s">
        <v>864</v>
      </c>
      <c r="L2101" s="1" t="s">
        <v>864</v>
      </c>
      <c r="M2101" s="1" t="s">
        <v>865</v>
      </c>
      <c r="N2101" s="1" t="s">
        <v>866</v>
      </c>
      <c r="O2101" s="1" t="s">
        <v>866</v>
      </c>
      <c r="P2101" s="12" t="s">
        <v>8639</v>
      </c>
      <c r="R2101" s="12" t="s">
        <v>73</v>
      </c>
      <c r="S2101" s="1" t="s">
        <v>5637</v>
      </c>
      <c r="T2101" s="1" t="s">
        <v>869</v>
      </c>
      <c r="U2101" s="12" t="s">
        <v>869</v>
      </c>
      <c r="W2101" s="1" t="s">
        <v>281</v>
      </c>
      <c r="Y2101" s="1" t="s">
        <v>281</v>
      </c>
      <c r="Z2101" s="12" t="s">
        <v>870</v>
      </c>
      <c r="AA2101" s="1" t="s">
        <v>870</v>
      </c>
      <c r="AB2101" s="1" t="s">
        <v>8640</v>
      </c>
      <c r="AD2101" s="12" t="s">
        <v>870</v>
      </c>
    </row>
    <row r="2102" hidden="1" spans="2:30">
      <c r="B2102" t="e">
        <f>VLOOKUP(G2102,Summary!B:B,1,FALSE)</f>
        <v>#N/A</v>
      </c>
      <c r="C2102" t="str">
        <f t="shared" si="32"/>
        <v>ROL</v>
      </c>
      <c r="D2102" s="12" t="s">
        <v>8634</v>
      </c>
      <c r="E2102" s="1" t="s">
        <v>8635</v>
      </c>
      <c r="F2102" s="12" t="s">
        <v>8641</v>
      </c>
      <c r="G2102" s="1" t="s">
        <v>8637</v>
      </c>
      <c r="H2102" s="12" t="s">
        <v>8638</v>
      </c>
      <c r="I2102" s="1" t="s">
        <v>863</v>
      </c>
      <c r="J2102" s="1" t="s">
        <v>863</v>
      </c>
      <c r="K2102" s="1" t="s">
        <v>864</v>
      </c>
      <c r="L2102" s="1" t="s">
        <v>864</v>
      </c>
      <c r="M2102" s="1" t="s">
        <v>865</v>
      </c>
      <c r="N2102" s="1" t="s">
        <v>866</v>
      </c>
      <c r="O2102" s="1" t="s">
        <v>866</v>
      </c>
      <c r="P2102" s="12" t="s">
        <v>8639</v>
      </c>
      <c r="R2102" s="12" t="s">
        <v>73</v>
      </c>
      <c r="S2102" s="1" t="s">
        <v>5637</v>
      </c>
      <c r="T2102" s="1" t="s">
        <v>5640</v>
      </c>
      <c r="U2102" s="12" t="s">
        <v>5641</v>
      </c>
      <c r="W2102" s="1" t="s">
        <v>281</v>
      </c>
      <c r="Y2102" s="1" t="s">
        <v>870</v>
      </c>
      <c r="Z2102" s="12" t="s">
        <v>281</v>
      </c>
      <c r="AA2102" s="1" t="s">
        <v>281</v>
      </c>
      <c r="AB2102" s="1" t="s">
        <v>8640</v>
      </c>
      <c r="AD2102" s="12" t="s">
        <v>8642</v>
      </c>
    </row>
    <row r="2103" hidden="1" spans="2:30">
      <c r="B2103" t="e">
        <f>VLOOKUP(G2103,Summary!B:B,1,FALSE)</f>
        <v>#N/A</v>
      </c>
      <c r="C2103" t="str">
        <f t="shared" si="32"/>
        <v>ROL</v>
      </c>
      <c r="D2103" s="12" t="s">
        <v>8643</v>
      </c>
      <c r="E2103" s="1" t="s">
        <v>8644</v>
      </c>
      <c r="F2103" s="12" t="s">
        <v>8645</v>
      </c>
      <c r="G2103" s="1" t="s">
        <v>8646</v>
      </c>
      <c r="H2103" s="12" t="s">
        <v>7123</v>
      </c>
      <c r="I2103" s="1" t="s">
        <v>863</v>
      </c>
      <c r="J2103" s="1" t="s">
        <v>863</v>
      </c>
      <c r="K2103" s="1" t="s">
        <v>864</v>
      </c>
      <c r="L2103" s="1" t="s">
        <v>864</v>
      </c>
      <c r="M2103" s="1" t="s">
        <v>865</v>
      </c>
      <c r="N2103" s="1" t="s">
        <v>866</v>
      </c>
      <c r="O2103" s="1" t="s">
        <v>866</v>
      </c>
      <c r="P2103" s="12" t="s">
        <v>8647</v>
      </c>
      <c r="R2103" s="12" t="s">
        <v>88</v>
      </c>
      <c r="S2103" s="1" t="s">
        <v>5637</v>
      </c>
      <c r="T2103" s="1" t="s">
        <v>869</v>
      </c>
      <c r="U2103" s="12" t="s">
        <v>869</v>
      </c>
      <c r="W2103" s="1" t="s">
        <v>281</v>
      </c>
      <c r="Y2103" s="1" t="s">
        <v>281</v>
      </c>
      <c r="Z2103" s="12" t="s">
        <v>870</v>
      </c>
      <c r="AA2103" s="1" t="s">
        <v>870</v>
      </c>
      <c r="AB2103" s="1" t="s">
        <v>8648</v>
      </c>
      <c r="AD2103" s="12" t="s">
        <v>870</v>
      </c>
    </row>
    <row r="2104" hidden="1" spans="2:30">
      <c r="B2104" t="e">
        <f>VLOOKUP(G2104,Summary!B:B,1,FALSE)</f>
        <v>#N/A</v>
      </c>
      <c r="C2104" t="str">
        <f t="shared" si="32"/>
        <v>ROL</v>
      </c>
      <c r="D2104" s="12" t="s">
        <v>8643</v>
      </c>
      <c r="E2104" s="1" t="s">
        <v>8644</v>
      </c>
      <c r="F2104" s="12" t="s">
        <v>8649</v>
      </c>
      <c r="G2104" s="1" t="s">
        <v>8646</v>
      </c>
      <c r="H2104" s="12" t="s">
        <v>7123</v>
      </c>
      <c r="I2104" s="1" t="s">
        <v>863</v>
      </c>
      <c r="J2104" s="1" t="s">
        <v>863</v>
      </c>
      <c r="K2104" s="1" t="s">
        <v>864</v>
      </c>
      <c r="L2104" s="1" t="s">
        <v>864</v>
      </c>
      <c r="M2104" s="1" t="s">
        <v>865</v>
      </c>
      <c r="N2104" s="1" t="s">
        <v>866</v>
      </c>
      <c r="O2104" s="1" t="s">
        <v>866</v>
      </c>
      <c r="P2104" s="12" t="s">
        <v>8647</v>
      </c>
      <c r="R2104" s="12" t="s">
        <v>88</v>
      </c>
      <c r="S2104" s="1" t="s">
        <v>5637</v>
      </c>
      <c r="T2104" s="1" t="s">
        <v>5640</v>
      </c>
      <c r="U2104" s="12" t="s">
        <v>5641</v>
      </c>
      <c r="W2104" s="1" t="s">
        <v>281</v>
      </c>
      <c r="Y2104" s="1" t="s">
        <v>870</v>
      </c>
      <c r="Z2104" s="12" t="s">
        <v>281</v>
      </c>
      <c r="AA2104" s="1" t="s">
        <v>281</v>
      </c>
      <c r="AB2104" s="1" t="s">
        <v>8648</v>
      </c>
      <c r="AD2104" s="12" t="s">
        <v>8650</v>
      </c>
    </row>
    <row r="2105" hidden="1" spans="2:30">
      <c r="B2105" t="e">
        <f>VLOOKUP(G2105,Summary!B:B,1,FALSE)</f>
        <v>#N/A</v>
      </c>
      <c r="C2105" t="str">
        <f t="shared" si="32"/>
        <v>ROL</v>
      </c>
      <c r="D2105" s="12" t="s">
        <v>8651</v>
      </c>
      <c r="E2105" s="1" t="s">
        <v>8652</v>
      </c>
      <c r="F2105" s="12" t="s">
        <v>8653</v>
      </c>
      <c r="G2105" s="1" t="s">
        <v>8654</v>
      </c>
      <c r="H2105" s="12" t="s">
        <v>95</v>
      </c>
      <c r="I2105" s="1" t="s">
        <v>863</v>
      </c>
      <c r="J2105" s="1" t="s">
        <v>863</v>
      </c>
      <c r="K2105" s="1" t="s">
        <v>864</v>
      </c>
      <c r="L2105" s="1" t="s">
        <v>864</v>
      </c>
      <c r="M2105" s="1" t="s">
        <v>865</v>
      </c>
      <c r="N2105" s="1" t="s">
        <v>866</v>
      </c>
      <c r="O2105" s="1" t="s">
        <v>866</v>
      </c>
      <c r="P2105" s="12" t="s">
        <v>8655</v>
      </c>
      <c r="R2105" s="12" t="s">
        <v>88</v>
      </c>
      <c r="S2105" s="1" t="s">
        <v>5637</v>
      </c>
      <c r="T2105" s="1" t="s">
        <v>869</v>
      </c>
      <c r="U2105" s="12" t="s">
        <v>869</v>
      </c>
      <c r="W2105" s="1" t="s">
        <v>108</v>
      </c>
      <c r="Y2105" s="1" t="s">
        <v>108</v>
      </c>
      <c r="Z2105" s="12" t="s">
        <v>870</v>
      </c>
      <c r="AA2105" s="1" t="s">
        <v>870</v>
      </c>
      <c r="AB2105" s="1" t="s">
        <v>8656</v>
      </c>
      <c r="AD2105" s="12" t="s">
        <v>870</v>
      </c>
    </row>
    <row r="2106" hidden="1" spans="2:30">
      <c r="B2106" t="e">
        <f>VLOOKUP(G2106,Summary!B:B,1,FALSE)</f>
        <v>#N/A</v>
      </c>
      <c r="C2106" t="str">
        <f t="shared" si="32"/>
        <v>ROL</v>
      </c>
      <c r="D2106" s="13" t="s">
        <v>8651</v>
      </c>
      <c r="E2106" s="1" t="s">
        <v>8652</v>
      </c>
      <c r="F2106" s="12" t="s">
        <v>8657</v>
      </c>
      <c r="G2106" s="1" t="s">
        <v>8654</v>
      </c>
      <c r="H2106" s="12" t="s">
        <v>95</v>
      </c>
      <c r="I2106" s="1" t="s">
        <v>863</v>
      </c>
      <c r="J2106" s="1" t="s">
        <v>863</v>
      </c>
      <c r="K2106" s="1" t="s">
        <v>864</v>
      </c>
      <c r="L2106" s="1" t="s">
        <v>864</v>
      </c>
      <c r="M2106" s="1" t="s">
        <v>865</v>
      </c>
      <c r="N2106" s="1" t="s">
        <v>866</v>
      </c>
      <c r="O2106" s="1" t="s">
        <v>866</v>
      </c>
      <c r="P2106" s="12" t="s">
        <v>8655</v>
      </c>
      <c r="R2106" s="12" t="s">
        <v>88</v>
      </c>
      <c r="S2106" s="1" t="s">
        <v>5637</v>
      </c>
      <c r="T2106" s="1" t="s">
        <v>5640</v>
      </c>
      <c r="U2106" s="12" t="s">
        <v>5641</v>
      </c>
      <c r="W2106" s="1" t="s">
        <v>108</v>
      </c>
      <c r="Y2106" s="1" t="s">
        <v>870</v>
      </c>
      <c r="Z2106" s="12" t="s">
        <v>108</v>
      </c>
      <c r="AA2106" s="1" t="s">
        <v>108</v>
      </c>
      <c r="AB2106" s="1" t="s">
        <v>8656</v>
      </c>
      <c r="AD2106" s="12" t="s">
        <v>8658</v>
      </c>
    </row>
    <row r="2107" hidden="1" spans="2:30">
      <c r="B2107" t="e">
        <f>VLOOKUP(G2107,Summary!B:B,1,FALSE)</f>
        <v>#N/A</v>
      </c>
      <c r="C2107" t="str">
        <f t="shared" ref="C2107:C2170" si="33">MID(H2107,6,3)</f>
        <v>ROL</v>
      </c>
      <c r="D2107" s="12" t="s">
        <v>8659</v>
      </c>
      <c r="E2107" s="1" t="s">
        <v>8660</v>
      </c>
      <c r="F2107" s="12" t="s">
        <v>8661</v>
      </c>
      <c r="G2107" s="1" t="s">
        <v>8662</v>
      </c>
      <c r="H2107" s="12" t="s">
        <v>8663</v>
      </c>
      <c r="I2107" s="1" t="s">
        <v>863</v>
      </c>
      <c r="J2107" s="1" t="s">
        <v>863</v>
      </c>
      <c r="K2107" s="1" t="s">
        <v>864</v>
      </c>
      <c r="L2107" s="1" t="s">
        <v>864</v>
      </c>
      <c r="M2107" s="1" t="s">
        <v>865</v>
      </c>
      <c r="N2107" s="1" t="s">
        <v>866</v>
      </c>
      <c r="O2107" s="1" t="s">
        <v>866</v>
      </c>
      <c r="P2107" s="12" t="s">
        <v>8664</v>
      </c>
      <c r="R2107" s="12" t="s">
        <v>73</v>
      </c>
      <c r="S2107" s="1" t="s">
        <v>5637</v>
      </c>
      <c r="T2107" s="1" t="s">
        <v>869</v>
      </c>
      <c r="U2107" s="12" t="s">
        <v>869</v>
      </c>
      <c r="W2107" s="1" t="s">
        <v>601</v>
      </c>
      <c r="Y2107" s="1" t="s">
        <v>601</v>
      </c>
      <c r="Z2107" s="12" t="s">
        <v>870</v>
      </c>
      <c r="AA2107" s="1" t="s">
        <v>870</v>
      </c>
      <c r="AB2107" s="1" t="s">
        <v>8665</v>
      </c>
      <c r="AD2107" s="12" t="s">
        <v>870</v>
      </c>
    </row>
    <row r="2108" hidden="1" spans="2:30">
      <c r="B2108" t="e">
        <f>VLOOKUP(G2108,Summary!B:B,1,FALSE)</f>
        <v>#N/A</v>
      </c>
      <c r="C2108" t="str">
        <f t="shared" si="33"/>
        <v>ROL</v>
      </c>
      <c r="D2108" s="12" t="s">
        <v>8659</v>
      </c>
      <c r="E2108" s="1" t="s">
        <v>8660</v>
      </c>
      <c r="F2108" s="12" t="s">
        <v>8666</v>
      </c>
      <c r="G2108" s="1" t="s">
        <v>8662</v>
      </c>
      <c r="H2108" s="12" t="s">
        <v>8663</v>
      </c>
      <c r="I2108" s="1" t="s">
        <v>863</v>
      </c>
      <c r="J2108" s="1" t="s">
        <v>863</v>
      </c>
      <c r="K2108" s="1" t="s">
        <v>864</v>
      </c>
      <c r="L2108" s="1" t="s">
        <v>864</v>
      </c>
      <c r="M2108" s="1" t="s">
        <v>865</v>
      </c>
      <c r="N2108" s="1" t="s">
        <v>866</v>
      </c>
      <c r="O2108" s="1" t="s">
        <v>866</v>
      </c>
      <c r="P2108" s="12" t="s">
        <v>8664</v>
      </c>
      <c r="R2108" s="12" t="s">
        <v>73</v>
      </c>
      <c r="S2108" s="1" t="s">
        <v>5637</v>
      </c>
      <c r="T2108" s="1" t="s">
        <v>5640</v>
      </c>
      <c r="U2108" s="12" t="s">
        <v>5641</v>
      </c>
      <c r="W2108" s="1" t="s">
        <v>601</v>
      </c>
      <c r="Y2108" s="1" t="s">
        <v>870</v>
      </c>
      <c r="Z2108" s="12" t="s">
        <v>601</v>
      </c>
      <c r="AA2108" s="1" t="s">
        <v>601</v>
      </c>
      <c r="AB2108" s="1" t="s">
        <v>8665</v>
      </c>
      <c r="AD2108" s="12" t="s">
        <v>8667</v>
      </c>
    </row>
    <row r="2109" hidden="1" spans="2:30">
      <c r="B2109" t="e">
        <f>VLOOKUP(G2109,Summary!B:B,1,FALSE)</f>
        <v>#N/A</v>
      </c>
      <c r="C2109" t="str">
        <f t="shared" si="33"/>
        <v>ROL</v>
      </c>
      <c r="D2109" s="12" t="s">
        <v>8668</v>
      </c>
      <c r="E2109" s="1" t="s">
        <v>8669</v>
      </c>
      <c r="F2109" s="12" t="s">
        <v>8670</v>
      </c>
      <c r="G2109" s="1" t="s">
        <v>8671</v>
      </c>
      <c r="H2109" s="12" t="s">
        <v>7796</v>
      </c>
      <c r="I2109" s="1" t="s">
        <v>863</v>
      </c>
      <c r="J2109" s="1" t="s">
        <v>863</v>
      </c>
      <c r="K2109" s="1" t="s">
        <v>864</v>
      </c>
      <c r="L2109" s="1" t="s">
        <v>864</v>
      </c>
      <c r="M2109" s="1" t="s">
        <v>865</v>
      </c>
      <c r="N2109" s="1" t="s">
        <v>866</v>
      </c>
      <c r="O2109" s="1" t="s">
        <v>866</v>
      </c>
      <c r="P2109" s="12" t="s">
        <v>8672</v>
      </c>
      <c r="R2109" s="12" t="s">
        <v>88</v>
      </c>
      <c r="S2109" s="1" t="s">
        <v>5637</v>
      </c>
      <c r="T2109" s="1" t="s">
        <v>869</v>
      </c>
      <c r="U2109" s="12" t="s">
        <v>869</v>
      </c>
      <c r="W2109" s="1" t="s">
        <v>147</v>
      </c>
      <c r="Y2109" s="1" t="s">
        <v>147</v>
      </c>
      <c r="Z2109" s="12" t="s">
        <v>870</v>
      </c>
      <c r="AA2109" s="1" t="s">
        <v>870</v>
      </c>
      <c r="AB2109" s="1" t="s">
        <v>7799</v>
      </c>
      <c r="AD2109" s="12" t="s">
        <v>870</v>
      </c>
    </row>
    <row r="2110" hidden="1" spans="2:30">
      <c r="B2110" t="e">
        <f>VLOOKUP(G2110,Summary!B:B,1,FALSE)</f>
        <v>#N/A</v>
      </c>
      <c r="C2110" t="str">
        <f t="shared" si="33"/>
        <v>ROL</v>
      </c>
      <c r="D2110" s="12" t="s">
        <v>8668</v>
      </c>
      <c r="E2110" s="1" t="s">
        <v>8669</v>
      </c>
      <c r="F2110" s="12" t="s">
        <v>8673</v>
      </c>
      <c r="G2110" s="1" t="s">
        <v>8671</v>
      </c>
      <c r="H2110" s="12" t="s">
        <v>7796</v>
      </c>
      <c r="I2110" s="1" t="s">
        <v>863</v>
      </c>
      <c r="J2110" s="1" t="s">
        <v>863</v>
      </c>
      <c r="K2110" s="1" t="s">
        <v>864</v>
      </c>
      <c r="L2110" s="1" t="s">
        <v>864</v>
      </c>
      <c r="M2110" s="1" t="s">
        <v>865</v>
      </c>
      <c r="N2110" s="1" t="s">
        <v>866</v>
      </c>
      <c r="O2110" s="1" t="s">
        <v>866</v>
      </c>
      <c r="P2110" s="12" t="s">
        <v>8672</v>
      </c>
      <c r="R2110" s="12" t="s">
        <v>88</v>
      </c>
      <c r="S2110" s="1" t="s">
        <v>5637</v>
      </c>
      <c r="T2110" s="1" t="s">
        <v>5640</v>
      </c>
      <c r="U2110" s="12" t="s">
        <v>5641</v>
      </c>
      <c r="W2110" s="1" t="s">
        <v>147</v>
      </c>
      <c r="Y2110" s="1" t="s">
        <v>870</v>
      </c>
      <c r="Z2110" s="12" t="s">
        <v>147</v>
      </c>
      <c r="AA2110" s="1" t="s">
        <v>147</v>
      </c>
      <c r="AB2110" s="1" t="s">
        <v>7799</v>
      </c>
      <c r="AD2110" s="12" t="s">
        <v>7801</v>
      </c>
    </row>
    <row r="2111" hidden="1" spans="2:30">
      <c r="B2111" t="e">
        <f>VLOOKUP(G2111,Summary!B:B,1,FALSE)</f>
        <v>#N/A</v>
      </c>
      <c r="C2111" t="str">
        <f t="shared" si="33"/>
        <v>ROL</v>
      </c>
      <c r="D2111" s="12" t="s">
        <v>8674</v>
      </c>
      <c r="E2111" s="1" t="s">
        <v>8675</v>
      </c>
      <c r="F2111" s="12" t="s">
        <v>8676</v>
      </c>
      <c r="G2111" s="1" t="s">
        <v>8677</v>
      </c>
      <c r="H2111" s="12" t="s">
        <v>7173</v>
      </c>
      <c r="I2111" s="1" t="s">
        <v>863</v>
      </c>
      <c r="J2111" s="1" t="s">
        <v>863</v>
      </c>
      <c r="K2111" s="1" t="s">
        <v>864</v>
      </c>
      <c r="L2111" s="1" t="s">
        <v>864</v>
      </c>
      <c r="M2111" s="1" t="s">
        <v>865</v>
      </c>
      <c r="N2111" s="1" t="s">
        <v>866</v>
      </c>
      <c r="O2111" s="1" t="s">
        <v>866</v>
      </c>
      <c r="P2111" s="12" t="s">
        <v>8678</v>
      </c>
      <c r="R2111" s="12" t="s">
        <v>73</v>
      </c>
      <c r="S2111" s="1" t="s">
        <v>5637</v>
      </c>
      <c r="T2111" s="1" t="s">
        <v>869</v>
      </c>
      <c r="U2111" s="12" t="s">
        <v>869</v>
      </c>
      <c r="W2111" s="1" t="s">
        <v>216</v>
      </c>
      <c r="Y2111" s="1" t="s">
        <v>216</v>
      </c>
      <c r="Z2111" s="12" t="s">
        <v>870</v>
      </c>
      <c r="AA2111" s="1" t="s">
        <v>870</v>
      </c>
      <c r="AB2111" s="1" t="s">
        <v>8679</v>
      </c>
      <c r="AD2111" s="12" t="s">
        <v>870</v>
      </c>
    </row>
    <row r="2112" hidden="1" spans="2:30">
      <c r="B2112" t="e">
        <f>VLOOKUP(G2112,Summary!B:B,1,FALSE)</f>
        <v>#N/A</v>
      </c>
      <c r="C2112" t="str">
        <f t="shared" si="33"/>
        <v>ROL</v>
      </c>
      <c r="D2112" s="12" t="s">
        <v>8674</v>
      </c>
      <c r="E2112" s="1" t="s">
        <v>8675</v>
      </c>
      <c r="F2112" s="12" t="s">
        <v>8680</v>
      </c>
      <c r="G2112" s="1" t="s">
        <v>8677</v>
      </c>
      <c r="H2112" s="12" t="s">
        <v>7173</v>
      </c>
      <c r="I2112" s="1" t="s">
        <v>863</v>
      </c>
      <c r="J2112" s="1" t="s">
        <v>863</v>
      </c>
      <c r="K2112" s="1" t="s">
        <v>864</v>
      </c>
      <c r="L2112" s="1" t="s">
        <v>864</v>
      </c>
      <c r="M2112" s="1" t="s">
        <v>865</v>
      </c>
      <c r="N2112" s="1" t="s">
        <v>866</v>
      </c>
      <c r="O2112" s="1" t="s">
        <v>866</v>
      </c>
      <c r="P2112" s="12" t="s">
        <v>8678</v>
      </c>
      <c r="R2112" s="12" t="s">
        <v>73</v>
      </c>
      <c r="S2112" s="1" t="s">
        <v>5637</v>
      </c>
      <c r="T2112" s="1" t="s">
        <v>5640</v>
      </c>
      <c r="U2112" s="12" t="s">
        <v>5641</v>
      </c>
      <c r="W2112" s="1" t="s">
        <v>216</v>
      </c>
      <c r="Y2112" s="1" t="s">
        <v>870</v>
      </c>
      <c r="Z2112" s="12" t="s">
        <v>216</v>
      </c>
      <c r="AA2112" s="1" t="s">
        <v>216</v>
      </c>
      <c r="AB2112" s="1" t="s">
        <v>8679</v>
      </c>
      <c r="AD2112" s="12" t="s">
        <v>8681</v>
      </c>
    </row>
    <row r="2113" hidden="1" spans="2:30">
      <c r="B2113" t="e">
        <f>VLOOKUP(G2113,Summary!B:B,1,FALSE)</f>
        <v>#N/A</v>
      </c>
      <c r="C2113" t="str">
        <f t="shared" si="33"/>
        <v>ROL</v>
      </c>
      <c r="D2113" s="12" t="s">
        <v>8682</v>
      </c>
      <c r="E2113" s="1" t="s">
        <v>8683</v>
      </c>
      <c r="F2113" s="12" t="s">
        <v>8684</v>
      </c>
      <c r="G2113" s="1" t="s">
        <v>8685</v>
      </c>
      <c r="H2113" s="12" t="s">
        <v>434</v>
      </c>
      <c r="I2113" s="1" t="s">
        <v>863</v>
      </c>
      <c r="J2113" s="1" t="s">
        <v>863</v>
      </c>
      <c r="K2113" s="1" t="s">
        <v>864</v>
      </c>
      <c r="L2113" s="1" t="s">
        <v>864</v>
      </c>
      <c r="M2113" s="1" t="s">
        <v>865</v>
      </c>
      <c r="N2113" s="1" t="s">
        <v>866</v>
      </c>
      <c r="O2113" s="1" t="s">
        <v>866</v>
      </c>
      <c r="P2113" s="12" t="s">
        <v>8686</v>
      </c>
      <c r="R2113" s="12" t="s">
        <v>73</v>
      </c>
      <c r="S2113" s="1" t="s">
        <v>5637</v>
      </c>
      <c r="T2113" s="1" t="s">
        <v>869</v>
      </c>
      <c r="U2113" s="12" t="s">
        <v>869</v>
      </c>
      <c r="W2113" s="1" t="s">
        <v>127</v>
      </c>
      <c r="Y2113" s="1" t="s">
        <v>127</v>
      </c>
      <c r="Z2113" s="12" t="s">
        <v>870</v>
      </c>
      <c r="AA2113" s="1" t="s">
        <v>870</v>
      </c>
      <c r="AB2113" s="1" t="s">
        <v>8687</v>
      </c>
      <c r="AD2113" s="12" t="s">
        <v>870</v>
      </c>
    </row>
    <row r="2114" hidden="1" spans="2:30">
      <c r="B2114" t="e">
        <f>VLOOKUP(G2114,Summary!B:B,1,FALSE)</f>
        <v>#N/A</v>
      </c>
      <c r="C2114" t="str">
        <f t="shared" si="33"/>
        <v>ROL</v>
      </c>
      <c r="D2114" s="12" t="s">
        <v>8682</v>
      </c>
      <c r="E2114" s="1" t="s">
        <v>8683</v>
      </c>
      <c r="F2114" s="12" t="s">
        <v>8688</v>
      </c>
      <c r="G2114" s="1" t="s">
        <v>8685</v>
      </c>
      <c r="H2114" s="12" t="s">
        <v>434</v>
      </c>
      <c r="I2114" s="1" t="s">
        <v>863</v>
      </c>
      <c r="J2114" s="1" t="s">
        <v>863</v>
      </c>
      <c r="K2114" s="1" t="s">
        <v>864</v>
      </c>
      <c r="L2114" s="1" t="s">
        <v>864</v>
      </c>
      <c r="M2114" s="1" t="s">
        <v>865</v>
      </c>
      <c r="N2114" s="1" t="s">
        <v>866</v>
      </c>
      <c r="O2114" s="1" t="s">
        <v>866</v>
      </c>
      <c r="P2114" s="12" t="s">
        <v>8686</v>
      </c>
      <c r="R2114" s="12" t="s">
        <v>73</v>
      </c>
      <c r="S2114" s="1" t="s">
        <v>5637</v>
      </c>
      <c r="T2114" s="1" t="s">
        <v>5640</v>
      </c>
      <c r="U2114" s="12" t="s">
        <v>5641</v>
      </c>
      <c r="W2114" s="1" t="s">
        <v>127</v>
      </c>
      <c r="Y2114" s="1" t="s">
        <v>870</v>
      </c>
      <c r="Z2114" s="12" t="s">
        <v>127</v>
      </c>
      <c r="AA2114" s="1" t="s">
        <v>127</v>
      </c>
      <c r="AB2114" s="1" t="s">
        <v>8687</v>
      </c>
      <c r="AD2114" s="12" t="s">
        <v>8689</v>
      </c>
    </row>
    <row r="2115" hidden="1" spans="2:30">
      <c r="B2115" t="e">
        <f>VLOOKUP(G2115,Summary!B:B,1,FALSE)</f>
        <v>#N/A</v>
      </c>
      <c r="C2115" t="str">
        <f t="shared" si="33"/>
        <v>ROL</v>
      </c>
      <c r="D2115" s="12" t="s">
        <v>8690</v>
      </c>
      <c r="E2115" s="1" t="s">
        <v>8691</v>
      </c>
      <c r="F2115" s="12" t="s">
        <v>8692</v>
      </c>
      <c r="G2115" s="1" t="s">
        <v>8693</v>
      </c>
      <c r="H2115" s="12" t="s">
        <v>95</v>
      </c>
      <c r="I2115" s="1" t="s">
        <v>863</v>
      </c>
      <c r="J2115" s="1" t="s">
        <v>863</v>
      </c>
      <c r="K2115" s="1" t="s">
        <v>864</v>
      </c>
      <c r="L2115" s="1" t="s">
        <v>864</v>
      </c>
      <c r="M2115" s="1" t="s">
        <v>865</v>
      </c>
      <c r="N2115" s="1" t="s">
        <v>866</v>
      </c>
      <c r="O2115" s="1" t="s">
        <v>866</v>
      </c>
      <c r="P2115" s="12" t="s">
        <v>8694</v>
      </c>
      <c r="R2115" s="12" t="s">
        <v>88</v>
      </c>
      <c r="S2115" s="1" t="s">
        <v>5637</v>
      </c>
      <c r="T2115" s="1" t="s">
        <v>869</v>
      </c>
      <c r="U2115" s="12" t="s">
        <v>869</v>
      </c>
      <c r="W2115" s="1" t="s">
        <v>87</v>
      </c>
      <c r="Y2115" s="1" t="s">
        <v>87</v>
      </c>
      <c r="Z2115" s="12" t="s">
        <v>870</v>
      </c>
      <c r="AA2115" s="1" t="s">
        <v>870</v>
      </c>
      <c r="AB2115" s="1" t="s">
        <v>8695</v>
      </c>
      <c r="AD2115" s="12" t="s">
        <v>870</v>
      </c>
    </row>
    <row r="2116" hidden="1" spans="2:30">
      <c r="B2116" t="e">
        <f>VLOOKUP(G2116,Summary!B:B,1,FALSE)</f>
        <v>#N/A</v>
      </c>
      <c r="C2116" t="str">
        <f t="shared" si="33"/>
        <v>ROL</v>
      </c>
      <c r="D2116" s="12" t="s">
        <v>8690</v>
      </c>
      <c r="E2116" s="1" t="s">
        <v>8691</v>
      </c>
      <c r="F2116" s="12" t="s">
        <v>8696</v>
      </c>
      <c r="G2116" s="1" t="s">
        <v>8693</v>
      </c>
      <c r="H2116" s="12" t="s">
        <v>95</v>
      </c>
      <c r="I2116" s="1" t="s">
        <v>863</v>
      </c>
      <c r="J2116" s="1" t="s">
        <v>863</v>
      </c>
      <c r="K2116" s="1" t="s">
        <v>864</v>
      </c>
      <c r="L2116" s="1" t="s">
        <v>864</v>
      </c>
      <c r="M2116" s="1" t="s">
        <v>865</v>
      </c>
      <c r="N2116" s="1" t="s">
        <v>866</v>
      </c>
      <c r="O2116" s="1" t="s">
        <v>866</v>
      </c>
      <c r="P2116" s="12" t="s">
        <v>8694</v>
      </c>
      <c r="R2116" s="12" t="s">
        <v>88</v>
      </c>
      <c r="S2116" s="1" t="s">
        <v>5637</v>
      </c>
      <c r="T2116" s="1" t="s">
        <v>5640</v>
      </c>
      <c r="U2116" s="12" t="s">
        <v>5641</v>
      </c>
      <c r="W2116" s="1" t="s">
        <v>87</v>
      </c>
      <c r="Y2116" s="1" t="s">
        <v>870</v>
      </c>
      <c r="Z2116" s="12" t="s">
        <v>87</v>
      </c>
      <c r="AA2116" s="1" t="s">
        <v>87</v>
      </c>
      <c r="AB2116" s="1" t="s">
        <v>8695</v>
      </c>
      <c r="AD2116" s="12" t="s">
        <v>8658</v>
      </c>
    </row>
    <row r="2117" hidden="1" spans="2:30">
      <c r="B2117" t="e">
        <f>VLOOKUP(G2117,Summary!B:B,1,FALSE)</f>
        <v>#N/A</v>
      </c>
      <c r="C2117" t="str">
        <f t="shared" si="33"/>
        <v>ROL</v>
      </c>
      <c r="D2117" s="12" t="s">
        <v>8697</v>
      </c>
      <c r="E2117" s="1" t="s">
        <v>8698</v>
      </c>
      <c r="F2117" s="12" t="s">
        <v>8699</v>
      </c>
      <c r="G2117" s="1" t="s">
        <v>8700</v>
      </c>
      <c r="H2117" s="12" t="s">
        <v>305</v>
      </c>
      <c r="I2117" s="1" t="s">
        <v>863</v>
      </c>
      <c r="J2117" s="1" t="s">
        <v>863</v>
      </c>
      <c r="K2117" s="1" t="s">
        <v>864</v>
      </c>
      <c r="L2117" s="1" t="s">
        <v>864</v>
      </c>
      <c r="M2117" s="1" t="s">
        <v>865</v>
      </c>
      <c r="N2117" s="1" t="s">
        <v>866</v>
      </c>
      <c r="O2117" s="1" t="s">
        <v>866</v>
      </c>
      <c r="P2117" s="12" t="s">
        <v>8701</v>
      </c>
      <c r="R2117" s="12" t="s">
        <v>88</v>
      </c>
      <c r="S2117" s="1" t="s">
        <v>5637</v>
      </c>
      <c r="T2117" s="1" t="s">
        <v>869</v>
      </c>
      <c r="U2117" s="12" t="s">
        <v>869</v>
      </c>
      <c r="W2117" s="1" t="s">
        <v>127</v>
      </c>
      <c r="Y2117" s="1" t="s">
        <v>127</v>
      </c>
      <c r="Z2117" s="12" t="s">
        <v>870</v>
      </c>
      <c r="AA2117" s="1" t="s">
        <v>870</v>
      </c>
      <c r="AB2117" s="1" t="s">
        <v>8702</v>
      </c>
      <c r="AD2117" s="12" t="s">
        <v>870</v>
      </c>
    </row>
    <row r="2118" hidden="1" spans="2:30">
      <c r="B2118" t="e">
        <f>VLOOKUP(G2118,Summary!B:B,1,FALSE)</f>
        <v>#N/A</v>
      </c>
      <c r="C2118" t="str">
        <f t="shared" si="33"/>
        <v>ROL</v>
      </c>
      <c r="D2118" s="12" t="s">
        <v>8697</v>
      </c>
      <c r="E2118" s="1" t="s">
        <v>8698</v>
      </c>
      <c r="F2118" s="12" t="s">
        <v>8703</v>
      </c>
      <c r="G2118" s="1" t="s">
        <v>8700</v>
      </c>
      <c r="H2118" s="12" t="s">
        <v>305</v>
      </c>
      <c r="I2118" s="1" t="s">
        <v>863</v>
      </c>
      <c r="J2118" s="1" t="s">
        <v>863</v>
      </c>
      <c r="K2118" s="1" t="s">
        <v>864</v>
      </c>
      <c r="L2118" s="1" t="s">
        <v>864</v>
      </c>
      <c r="M2118" s="1" t="s">
        <v>865</v>
      </c>
      <c r="N2118" s="1" t="s">
        <v>866</v>
      </c>
      <c r="O2118" s="1" t="s">
        <v>866</v>
      </c>
      <c r="P2118" s="12" t="s">
        <v>8701</v>
      </c>
      <c r="R2118" s="12" t="s">
        <v>88</v>
      </c>
      <c r="S2118" s="1" t="s">
        <v>5637</v>
      </c>
      <c r="T2118" s="1" t="s">
        <v>5640</v>
      </c>
      <c r="U2118" s="12" t="s">
        <v>5641</v>
      </c>
      <c r="W2118" s="1" t="s">
        <v>127</v>
      </c>
      <c r="Y2118" s="1" t="s">
        <v>870</v>
      </c>
      <c r="Z2118" s="12" t="s">
        <v>127</v>
      </c>
      <c r="AA2118" s="1" t="s">
        <v>127</v>
      </c>
      <c r="AB2118" s="1" t="s">
        <v>8702</v>
      </c>
      <c r="AD2118" s="12" t="s">
        <v>8704</v>
      </c>
    </row>
    <row r="2119" hidden="1" spans="2:30">
      <c r="B2119" t="str">
        <f>VLOOKUP(G2119,Summary!B:B,1,FALSE)</f>
        <v>206202306080900000002724</v>
      </c>
      <c r="C2119" t="str">
        <f t="shared" si="33"/>
        <v>ROL</v>
      </c>
      <c r="D2119" s="12" t="s">
        <v>8705</v>
      </c>
      <c r="E2119" s="1" t="s">
        <v>8706</v>
      </c>
      <c r="F2119" s="12" t="s">
        <v>8707</v>
      </c>
      <c r="G2119" s="1" t="s">
        <v>790</v>
      </c>
      <c r="H2119" s="12" t="s">
        <v>74</v>
      </c>
      <c r="I2119" s="1" t="s">
        <v>863</v>
      </c>
      <c r="J2119" s="1" t="s">
        <v>863</v>
      </c>
      <c r="K2119" s="1" t="s">
        <v>864</v>
      </c>
      <c r="L2119" s="1" t="s">
        <v>864</v>
      </c>
      <c r="M2119" s="1" t="s">
        <v>865</v>
      </c>
      <c r="N2119" s="1" t="s">
        <v>866</v>
      </c>
      <c r="O2119" s="1" t="s">
        <v>866</v>
      </c>
      <c r="P2119" s="12" t="s">
        <v>71</v>
      </c>
      <c r="R2119" s="12" t="s">
        <v>73</v>
      </c>
      <c r="S2119" s="1" t="s">
        <v>5637</v>
      </c>
      <c r="T2119" s="1" t="s">
        <v>869</v>
      </c>
      <c r="U2119" s="12" t="s">
        <v>869</v>
      </c>
      <c r="W2119" s="1" t="s">
        <v>72</v>
      </c>
      <c r="Y2119" s="1" t="s">
        <v>72</v>
      </c>
      <c r="Z2119" s="12" t="s">
        <v>870</v>
      </c>
      <c r="AA2119" s="1" t="s">
        <v>870</v>
      </c>
      <c r="AB2119" s="1" t="s">
        <v>312</v>
      </c>
      <c r="AD2119" s="12" t="s">
        <v>870</v>
      </c>
    </row>
    <row r="2120" hidden="1" spans="2:30">
      <c r="B2120" t="str">
        <f>VLOOKUP(G2120,Summary!B:B,1,FALSE)</f>
        <v>206202306080900000002724</v>
      </c>
      <c r="C2120" t="str">
        <f t="shared" si="33"/>
        <v>ROL</v>
      </c>
      <c r="D2120" s="12" t="s">
        <v>8705</v>
      </c>
      <c r="E2120" s="1" t="s">
        <v>8706</v>
      </c>
      <c r="F2120" s="12" t="s">
        <v>77</v>
      </c>
      <c r="G2120" s="1" t="s">
        <v>790</v>
      </c>
      <c r="H2120" s="12" t="s">
        <v>74</v>
      </c>
      <c r="I2120" s="1" t="s">
        <v>863</v>
      </c>
      <c r="J2120" s="1" t="s">
        <v>863</v>
      </c>
      <c r="K2120" s="1" t="s">
        <v>864</v>
      </c>
      <c r="L2120" s="1" t="s">
        <v>864</v>
      </c>
      <c r="M2120" s="1" t="s">
        <v>865</v>
      </c>
      <c r="N2120" s="1" t="s">
        <v>866</v>
      </c>
      <c r="O2120" s="1" t="s">
        <v>866</v>
      </c>
      <c r="P2120" s="12" t="s">
        <v>71</v>
      </c>
      <c r="R2120" s="12" t="s">
        <v>73</v>
      </c>
      <c r="S2120" s="1" t="s">
        <v>5637</v>
      </c>
      <c r="T2120" s="1" t="s">
        <v>5640</v>
      </c>
      <c r="U2120" s="12" t="s">
        <v>5641</v>
      </c>
      <c r="W2120" s="1" t="s">
        <v>72</v>
      </c>
      <c r="Y2120" s="1" t="s">
        <v>870</v>
      </c>
      <c r="Z2120" s="12" t="s">
        <v>72</v>
      </c>
      <c r="AA2120" s="1" t="s">
        <v>72</v>
      </c>
      <c r="AB2120" s="1" t="s">
        <v>312</v>
      </c>
      <c r="AD2120" s="12" t="s">
        <v>76</v>
      </c>
    </row>
    <row r="2121" hidden="1" spans="2:30">
      <c r="B2121" t="str">
        <f>VLOOKUP(G2121,Summary!B:B,1,FALSE)</f>
        <v>206202306080900000002726</v>
      </c>
      <c r="C2121" t="str">
        <f t="shared" si="33"/>
        <v>ROL</v>
      </c>
      <c r="D2121" s="12" t="s">
        <v>8708</v>
      </c>
      <c r="E2121" s="1" t="s">
        <v>8709</v>
      </c>
      <c r="F2121" s="12" t="s">
        <v>8710</v>
      </c>
      <c r="G2121" s="1" t="s">
        <v>775</v>
      </c>
      <c r="H2121" s="12" t="s">
        <v>81</v>
      </c>
      <c r="I2121" s="1" t="s">
        <v>863</v>
      </c>
      <c r="J2121" s="1" t="s">
        <v>863</v>
      </c>
      <c r="K2121" s="1" t="s">
        <v>864</v>
      </c>
      <c r="L2121" s="1" t="s">
        <v>864</v>
      </c>
      <c r="M2121" s="1" t="s">
        <v>865</v>
      </c>
      <c r="N2121" s="1" t="s">
        <v>866</v>
      </c>
      <c r="O2121" s="1" t="s">
        <v>866</v>
      </c>
      <c r="P2121" s="12" t="s">
        <v>79</v>
      </c>
      <c r="R2121" s="12" t="s">
        <v>73</v>
      </c>
      <c r="S2121" s="1" t="s">
        <v>5637</v>
      </c>
      <c r="T2121" s="1" t="s">
        <v>869</v>
      </c>
      <c r="U2121" s="12" t="s">
        <v>869</v>
      </c>
      <c r="W2121" s="1" t="s">
        <v>80</v>
      </c>
      <c r="Y2121" s="1" t="s">
        <v>80</v>
      </c>
      <c r="Z2121" s="12" t="s">
        <v>870</v>
      </c>
      <c r="AA2121" s="1" t="s">
        <v>870</v>
      </c>
      <c r="AB2121" s="1" t="s">
        <v>8711</v>
      </c>
      <c r="AD2121" s="12" t="s">
        <v>870</v>
      </c>
    </row>
    <row r="2122" hidden="1" spans="2:30">
      <c r="B2122" t="str">
        <f>VLOOKUP(G2122,Summary!B:B,1,FALSE)</f>
        <v>206202306080900000002726</v>
      </c>
      <c r="C2122" t="str">
        <f t="shared" si="33"/>
        <v>ROL</v>
      </c>
      <c r="D2122" s="12" t="s">
        <v>8708</v>
      </c>
      <c r="E2122" s="1" t="s">
        <v>8709</v>
      </c>
      <c r="F2122" s="12" t="s">
        <v>84</v>
      </c>
      <c r="G2122" s="1" t="s">
        <v>775</v>
      </c>
      <c r="H2122" s="12" t="s">
        <v>81</v>
      </c>
      <c r="I2122" s="1" t="s">
        <v>863</v>
      </c>
      <c r="J2122" s="1" t="s">
        <v>863</v>
      </c>
      <c r="K2122" s="1" t="s">
        <v>864</v>
      </c>
      <c r="L2122" s="1" t="s">
        <v>864</v>
      </c>
      <c r="M2122" s="1" t="s">
        <v>865</v>
      </c>
      <c r="N2122" s="1" t="s">
        <v>866</v>
      </c>
      <c r="O2122" s="1" t="s">
        <v>866</v>
      </c>
      <c r="P2122" s="12" t="s">
        <v>79</v>
      </c>
      <c r="R2122" s="12" t="s">
        <v>73</v>
      </c>
      <c r="S2122" s="1" t="s">
        <v>5637</v>
      </c>
      <c r="T2122" s="1" t="s">
        <v>5640</v>
      </c>
      <c r="U2122" s="12" t="s">
        <v>5641</v>
      </c>
      <c r="W2122" s="1" t="s">
        <v>80</v>
      </c>
      <c r="Y2122" s="1" t="s">
        <v>870</v>
      </c>
      <c r="Z2122" s="12" t="s">
        <v>80</v>
      </c>
      <c r="AA2122" s="1" t="s">
        <v>80</v>
      </c>
      <c r="AB2122" s="1" t="s">
        <v>8711</v>
      </c>
      <c r="AD2122" s="12" t="s">
        <v>83</v>
      </c>
    </row>
    <row r="2123" hidden="1" spans="2:30">
      <c r="B2123" t="str">
        <f>VLOOKUP(G2123,Summary!B:B,1,FALSE)</f>
        <v>206202306080900000002722</v>
      </c>
      <c r="C2123" t="str">
        <f t="shared" si="33"/>
        <v>ROL</v>
      </c>
      <c r="D2123" s="12" t="s">
        <v>8712</v>
      </c>
      <c r="E2123" s="1" t="s">
        <v>8713</v>
      </c>
      <c r="F2123" s="12" t="s">
        <v>8714</v>
      </c>
      <c r="G2123" s="1" t="s">
        <v>813</v>
      </c>
      <c r="H2123" s="12" t="s">
        <v>89</v>
      </c>
      <c r="I2123" s="1" t="s">
        <v>863</v>
      </c>
      <c r="J2123" s="1" t="s">
        <v>863</v>
      </c>
      <c r="K2123" s="1" t="s">
        <v>864</v>
      </c>
      <c r="L2123" s="1" t="s">
        <v>864</v>
      </c>
      <c r="M2123" s="1" t="s">
        <v>865</v>
      </c>
      <c r="N2123" s="1" t="s">
        <v>866</v>
      </c>
      <c r="O2123" s="1" t="s">
        <v>866</v>
      </c>
      <c r="P2123" s="12" t="s">
        <v>86</v>
      </c>
      <c r="R2123" s="12" t="s">
        <v>88</v>
      </c>
      <c r="S2123" s="1" t="s">
        <v>5637</v>
      </c>
      <c r="T2123" s="1" t="s">
        <v>869</v>
      </c>
      <c r="U2123" s="12" t="s">
        <v>869</v>
      </c>
      <c r="W2123" s="1" t="s">
        <v>87</v>
      </c>
      <c r="Y2123" s="1" t="s">
        <v>87</v>
      </c>
      <c r="Z2123" s="12" t="s">
        <v>870</v>
      </c>
      <c r="AA2123" s="1" t="s">
        <v>870</v>
      </c>
      <c r="AB2123" s="1" t="s">
        <v>1763</v>
      </c>
      <c r="AD2123" s="12" t="s">
        <v>870</v>
      </c>
    </row>
    <row r="2124" s="7" customFormat="1" hidden="1" spans="2:30">
      <c r="B2124" t="str">
        <f>VLOOKUP(G2124,Summary!B:B,1,FALSE)</f>
        <v>206202306080900000002722</v>
      </c>
      <c r="C2124" t="str">
        <f t="shared" si="33"/>
        <v>ROL</v>
      </c>
      <c r="D2124" s="7" t="s">
        <v>8712</v>
      </c>
      <c r="E2124" s="7" t="s">
        <v>8713</v>
      </c>
      <c r="F2124" s="7" t="s">
        <v>92</v>
      </c>
      <c r="G2124" s="7" t="s">
        <v>813</v>
      </c>
      <c r="H2124" s="7" t="s">
        <v>89</v>
      </c>
      <c r="I2124" s="7" t="s">
        <v>863</v>
      </c>
      <c r="J2124" s="7" t="s">
        <v>863</v>
      </c>
      <c r="K2124" s="7" t="s">
        <v>864</v>
      </c>
      <c r="L2124" s="7" t="s">
        <v>864</v>
      </c>
      <c r="M2124" s="7" t="s">
        <v>865</v>
      </c>
      <c r="N2124" s="7" t="s">
        <v>866</v>
      </c>
      <c r="O2124" s="7" t="s">
        <v>866</v>
      </c>
      <c r="P2124" s="7" t="s">
        <v>86</v>
      </c>
      <c r="R2124" s="7" t="s">
        <v>88</v>
      </c>
      <c r="S2124" s="7" t="s">
        <v>5637</v>
      </c>
      <c r="T2124" s="7" t="s">
        <v>5640</v>
      </c>
      <c r="U2124" s="7" t="s">
        <v>5641</v>
      </c>
      <c r="W2124" s="7" t="s">
        <v>87</v>
      </c>
      <c r="Y2124" s="7" t="s">
        <v>870</v>
      </c>
      <c r="Z2124" s="7" t="s">
        <v>87</v>
      </c>
      <c r="AA2124" s="7" t="s">
        <v>87</v>
      </c>
      <c r="AB2124" s="7" t="s">
        <v>1763</v>
      </c>
      <c r="AD2124" s="7" t="s">
        <v>91</v>
      </c>
    </row>
    <row r="2125" hidden="1" spans="2:30">
      <c r="B2125" t="str">
        <f>VLOOKUP(G2125,Summary!B:B,1,FALSE)</f>
        <v>206202306080900000002723</v>
      </c>
      <c r="C2125" t="str">
        <f t="shared" si="33"/>
        <v>ROL</v>
      </c>
      <c r="D2125" s="12" t="s">
        <v>8715</v>
      </c>
      <c r="E2125" s="1" t="s">
        <v>8716</v>
      </c>
      <c r="F2125" s="12" t="s">
        <v>8717</v>
      </c>
      <c r="G2125" s="1" t="s">
        <v>807</v>
      </c>
      <c r="H2125" s="12" t="s">
        <v>95</v>
      </c>
      <c r="I2125" s="1" t="s">
        <v>863</v>
      </c>
      <c r="J2125" s="1" t="s">
        <v>863</v>
      </c>
      <c r="K2125" s="1" t="s">
        <v>864</v>
      </c>
      <c r="L2125" s="1" t="s">
        <v>864</v>
      </c>
      <c r="M2125" s="1" t="s">
        <v>865</v>
      </c>
      <c r="N2125" s="1" t="s">
        <v>866</v>
      </c>
      <c r="O2125" s="1" t="s">
        <v>866</v>
      </c>
      <c r="P2125" s="12" t="s">
        <v>94</v>
      </c>
      <c r="R2125" s="12" t="s">
        <v>88</v>
      </c>
      <c r="S2125" s="1" t="s">
        <v>5637</v>
      </c>
      <c r="T2125" s="1" t="s">
        <v>869</v>
      </c>
      <c r="U2125" s="12" t="s">
        <v>869</v>
      </c>
      <c r="W2125" s="1" t="s">
        <v>87</v>
      </c>
      <c r="Y2125" s="1" t="s">
        <v>87</v>
      </c>
      <c r="Z2125" s="12" t="s">
        <v>870</v>
      </c>
      <c r="AA2125" s="1" t="s">
        <v>870</v>
      </c>
      <c r="AB2125" s="1" t="s">
        <v>8490</v>
      </c>
      <c r="AD2125" s="12" t="s">
        <v>870</v>
      </c>
    </row>
    <row r="2126" hidden="1" spans="2:30">
      <c r="B2126" t="str">
        <f>VLOOKUP(G2126,Summary!B:B,1,FALSE)</f>
        <v>206202306080900000002723</v>
      </c>
      <c r="C2126" t="str">
        <f t="shared" si="33"/>
        <v>ROL</v>
      </c>
      <c r="D2126" s="12" t="s">
        <v>8715</v>
      </c>
      <c r="E2126" s="1" t="s">
        <v>8716</v>
      </c>
      <c r="F2126" s="12" t="s">
        <v>98</v>
      </c>
      <c r="G2126" s="1" t="s">
        <v>807</v>
      </c>
      <c r="H2126" s="12" t="s">
        <v>95</v>
      </c>
      <c r="I2126" s="1" t="s">
        <v>863</v>
      </c>
      <c r="J2126" s="1" t="s">
        <v>863</v>
      </c>
      <c r="K2126" s="1" t="s">
        <v>864</v>
      </c>
      <c r="L2126" s="1" t="s">
        <v>864</v>
      </c>
      <c r="M2126" s="1" t="s">
        <v>865</v>
      </c>
      <c r="N2126" s="1" t="s">
        <v>866</v>
      </c>
      <c r="O2126" s="1" t="s">
        <v>866</v>
      </c>
      <c r="P2126" s="12" t="s">
        <v>94</v>
      </c>
      <c r="R2126" s="12" t="s">
        <v>88</v>
      </c>
      <c r="S2126" s="1" t="s">
        <v>5637</v>
      </c>
      <c r="T2126" s="1" t="s">
        <v>5640</v>
      </c>
      <c r="U2126" s="12" t="s">
        <v>5641</v>
      </c>
      <c r="W2126" s="1" t="s">
        <v>87</v>
      </c>
      <c r="Y2126" s="1" t="s">
        <v>870</v>
      </c>
      <c r="Z2126" s="12" t="s">
        <v>87</v>
      </c>
      <c r="AA2126" s="1" t="s">
        <v>87</v>
      </c>
      <c r="AB2126" s="1" t="s">
        <v>8490</v>
      </c>
      <c r="AD2126" s="12" t="s">
        <v>97</v>
      </c>
    </row>
    <row r="2127" hidden="1" spans="2:30">
      <c r="B2127" t="str">
        <f>VLOOKUP(G2127,Summary!B:B,1,FALSE)</f>
        <v>206202306080900000002727</v>
      </c>
      <c r="C2127" t="str">
        <f t="shared" si="33"/>
        <v>ROL</v>
      </c>
      <c r="D2127" s="12" t="s">
        <v>8718</v>
      </c>
      <c r="E2127" s="1" t="s">
        <v>8719</v>
      </c>
      <c r="F2127" s="12" t="s">
        <v>8720</v>
      </c>
      <c r="G2127" s="1" t="s">
        <v>763</v>
      </c>
      <c r="H2127" s="12" t="s">
        <v>102</v>
      </c>
      <c r="I2127" s="1" t="s">
        <v>863</v>
      </c>
      <c r="J2127" s="1" t="s">
        <v>863</v>
      </c>
      <c r="K2127" s="1" t="s">
        <v>864</v>
      </c>
      <c r="L2127" s="1" t="s">
        <v>864</v>
      </c>
      <c r="M2127" s="1" t="s">
        <v>865</v>
      </c>
      <c r="N2127" s="1" t="s">
        <v>866</v>
      </c>
      <c r="O2127" s="1" t="s">
        <v>866</v>
      </c>
      <c r="P2127" s="12" t="s">
        <v>100</v>
      </c>
      <c r="R2127" s="12" t="s">
        <v>73</v>
      </c>
      <c r="S2127" s="1" t="s">
        <v>5637</v>
      </c>
      <c r="T2127" s="1" t="s">
        <v>869</v>
      </c>
      <c r="U2127" s="12" t="s">
        <v>869</v>
      </c>
      <c r="W2127" s="1" t="s">
        <v>101</v>
      </c>
      <c r="Y2127" s="1" t="s">
        <v>101</v>
      </c>
      <c r="Z2127" s="12" t="s">
        <v>870</v>
      </c>
      <c r="AA2127" s="1" t="s">
        <v>870</v>
      </c>
      <c r="AB2127" s="1" t="s">
        <v>8721</v>
      </c>
      <c r="AD2127" s="12" t="s">
        <v>870</v>
      </c>
    </row>
    <row r="2128" hidden="1" spans="2:30">
      <c r="B2128" t="str">
        <f>VLOOKUP(G2128,Summary!B:B,1,FALSE)</f>
        <v>206202306080900000002727</v>
      </c>
      <c r="C2128" t="str">
        <f t="shared" si="33"/>
        <v>ROL</v>
      </c>
      <c r="D2128" s="12" t="s">
        <v>8718</v>
      </c>
      <c r="E2128" s="1" t="s">
        <v>8719</v>
      </c>
      <c r="F2128" s="12" t="s">
        <v>105</v>
      </c>
      <c r="G2128" s="1" t="s">
        <v>763</v>
      </c>
      <c r="H2128" s="12" t="s">
        <v>102</v>
      </c>
      <c r="I2128" s="1" t="s">
        <v>863</v>
      </c>
      <c r="J2128" s="1" t="s">
        <v>863</v>
      </c>
      <c r="K2128" s="1" t="s">
        <v>864</v>
      </c>
      <c r="L2128" s="1" t="s">
        <v>864</v>
      </c>
      <c r="M2128" s="1" t="s">
        <v>865</v>
      </c>
      <c r="N2128" s="1" t="s">
        <v>866</v>
      </c>
      <c r="O2128" s="1" t="s">
        <v>866</v>
      </c>
      <c r="P2128" s="12" t="s">
        <v>100</v>
      </c>
      <c r="R2128" s="12" t="s">
        <v>73</v>
      </c>
      <c r="S2128" s="1" t="s">
        <v>5637</v>
      </c>
      <c r="T2128" s="1" t="s">
        <v>5640</v>
      </c>
      <c r="U2128" s="12" t="s">
        <v>5641</v>
      </c>
      <c r="W2128" s="1" t="s">
        <v>101</v>
      </c>
      <c r="Y2128" s="1" t="s">
        <v>870</v>
      </c>
      <c r="Z2128" s="12" t="s">
        <v>101</v>
      </c>
      <c r="AA2128" s="1" t="s">
        <v>101</v>
      </c>
      <c r="AB2128" s="1" t="s">
        <v>8721</v>
      </c>
      <c r="AD2128" s="12" t="s">
        <v>104</v>
      </c>
    </row>
    <row r="2129" hidden="1" spans="2:30">
      <c r="B2129" t="str">
        <f>VLOOKUP(G2129,Summary!B:B,1,FALSE)</f>
        <v>206202306080900000002725</v>
      </c>
      <c r="C2129" t="str">
        <f t="shared" si="33"/>
        <v>ROL</v>
      </c>
      <c r="D2129" s="12" t="s">
        <v>8722</v>
      </c>
      <c r="E2129" s="1" t="s">
        <v>8723</v>
      </c>
      <c r="F2129" s="12" t="s">
        <v>8724</v>
      </c>
      <c r="G2129" s="1" t="s">
        <v>784</v>
      </c>
      <c r="H2129" s="12" t="s">
        <v>109</v>
      </c>
      <c r="I2129" s="1" t="s">
        <v>863</v>
      </c>
      <c r="J2129" s="1" t="s">
        <v>863</v>
      </c>
      <c r="K2129" s="1" t="s">
        <v>864</v>
      </c>
      <c r="L2129" s="1" t="s">
        <v>864</v>
      </c>
      <c r="M2129" s="1" t="s">
        <v>865</v>
      </c>
      <c r="N2129" s="1" t="s">
        <v>866</v>
      </c>
      <c r="O2129" s="1" t="s">
        <v>866</v>
      </c>
      <c r="P2129" s="12" t="s">
        <v>107</v>
      </c>
      <c r="R2129" s="12" t="s">
        <v>88</v>
      </c>
      <c r="S2129" s="1" t="s">
        <v>5637</v>
      </c>
      <c r="T2129" s="1" t="s">
        <v>869</v>
      </c>
      <c r="U2129" s="12" t="s">
        <v>869</v>
      </c>
      <c r="W2129" s="1" t="s">
        <v>108</v>
      </c>
      <c r="Y2129" s="1" t="s">
        <v>108</v>
      </c>
      <c r="Z2129" s="12" t="s">
        <v>870</v>
      </c>
      <c r="AA2129" s="1" t="s">
        <v>870</v>
      </c>
      <c r="AB2129" s="1" t="s">
        <v>5176</v>
      </c>
      <c r="AD2129" s="12" t="s">
        <v>870</v>
      </c>
    </row>
    <row r="2130" hidden="1" spans="2:30">
      <c r="B2130" t="str">
        <f>VLOOKUP(G2130,Summary!B:B,1,FALSE)</f>
        <v>206202306080900000002725</v>
      </c>
      <c r="C2130" t="str">
        <f t="shared" si="33"/>
        <v>ROL</v>
      </c>
      <c r="D2130" s="12" t="s">
        <v>8722</v>
      </c>
      <c r="E2130" s="1" t="s">
        <v>8723</v>
      </c>
      <c r="F2130" s="12" t="s">
        <v>112</v>
      </c>
      <c r="G2130" s="1" t="s">
        <v>784</v>
      </c>
      <c r="H2130" s="12" t="s">
        <v>109</v>
      </c>
      <c r="I2130" s="1" t="s">
        <v>863</v>
      </c>
      <c r="J2130" s="1" t="s">
        <v>863</v>
      </c>
      <c r="K2130" s="1" t="s">
        <v>864</v>
      </c>
      <c r="L2130" s="1" t="s">
        <v>864</v>
      </c>
      <c r="M2130" s="1" t="s">
        <v>865</v>
      </c>
      <c r="N2130" s="1" t="s">
        <v>866</v>
      </c>
      <c r="O2130" s="1" t="s">
        <v>866</v>
      </c>
      <c r="P2130" s="12" t="s">
        <v>107</v>
      </c>
      <c r="R2130" s="12" t="s">
        <v>88</v>
      </c>
      <c r="S2130" s="1" t="s">
        <v>5637</v>
      </c>
      <c r="T2130" s="1" t="s">
        <v>5640</v>
      </c>
      <c r="U2130" s="12" t="s">
        <v>5641</v>
      </c>
      <c r="W2130" s="1" t="s">
        <v>108</v>
      </c>
      <c r="Y2130" s="1" t="s">
        <v>870</v>
      </c>
      <c r="Z2130" s="12" t="s">
        <v>108</v>
      </c>
      <c r="AA2130" s="1" t="s">
        <v>108</v>
      </c>
      <c r="AB2130" s="1" t="s">
        <v>5176</v>
      </c>
      <c r="AD2130" s="12" t="s">
        <v>111</v>
      </c>
    </row>
    <row r="2131" hidden="1" spans="2:30">
      <c r="B2131" t="str">
        <f>VLOOKUP(G2131,Summary!B:B,1,FALSE)</f>
        <v>206202306080900000002729</v>
      </c>
      <c r="C2131" t="str">
        <f t="shared" si="33"/>
        <v>ROL</v>
      </c>
      <c r="D2131" s="12" t="s">
        <v>8725</v>
      </c>
      <c r="E2131" s="1" t="s">
        <v>8726</v>
      </c>
      <c r="F2131" s="12" t="s">
        <v>8727</v>
      </c>
      <c r="G2131" s="1" t="s">
        <v>754</v>
      </c>
      <c r="H2131" s="12" t="s">
        <v>115</v>
      </c>
      <c r="I2131" s="1" t="s">
        <v>863</v>
      </c>
      <c r="J2131" s="1" t="s">
        <v>863</v>
      </c>
      <c r="K2131" s="1" t="s">
        <v>864</v>
      </c>
      <c r="L2131" s="1" t="s">
        <v>864</v>
      </c>
      <c r="M2131" s="1" t="s">
        <v>865</v>
      </c>
      <c r="N2131" s="1" t="s">
        <v>866</v>
      </c>
      <c r="O2131" s="1" t="s">
        <v>866</v>
      </c>
      <c r="P2131" s="12" t="s">
        <v>114</v>
      </c>
      <c r="R2131" s="12" t="s">
        <v>73</v>
      </c>
      <c r="S2131" s="1" t="s">
        <v>5637</v>
      </c>
      <c r="T2131" s="1" t="s">
        <v>869</v>
      </c>
      <c r="U2131" s="12" t="s">
        <v>869</v>
      </c>
      <c r="W2131" s="1" t="s">
        <v>87</v>
      </c>
      <c r="Y2131" s="1" t="s">
        <v>87</v>
      </c>
      <c r="Z2131" s="12" t="s">
        <v>870</v>
      </c>
      <c r="AA2131" s="1" t="s">
        <v>870</v>
      </c>
      <c r="AB2131" s="1" t="s">
        <v>8728</v>
      </c>
      <c r="AD2131" s="12" t="s">
        <v>870</v>
      </c>
    </row>
    <row r="2132" hidden="1" spans="2:30">
      <c r="B2132" t="str">
        <f>VLOOKUP(G2132,Summary!B:B,1,FALSE)</f>
        <v>206202306080900000002729</v>
      </c>
      <c r="C2132" t="str">
        <f t="shared" si="33"/>
        <v>ROL</v>
      </c>
      <c r="D2132" s="12" t="s">
        <v>8725</v>
      </c>
      <c r="E2132" s="1" t="s">
        <v>8726</v>
      </c>
      <c r="F2132" s="12" t="s">
        <v>118</v>
      </c>
      <c r="G2132" s="1" t="s">
        <v>754</v>
      </c>
      <c r="H2132" s="12" t="s">
        <v>115</v>
      </c>
      <c r="I2132" s="1" t="s">
        <v>863</v>
      </c>
      <c r="J2132" s="1" t="s">
        <v>863</v>
      </c>
      <c r="K2132" s="1" t="s">
        <v>864</v>
      </c>
      <c r="L2132" s="1" t="s">
        <v>864</v>
      </c>
      <c r="M2132" s="1" t="s">
        <v>865</v>
      </c>
      <c r="N2132" s="1" t="s">
        <v>866</v>
      </c>
      <c r="O2132" s="1" t="s">
        <v>866</v>
      </c>
      <c r="P2132" s="12" t="s">
        <v>114</v>
      </c>
      <c r="R2132" s="12" t="s">
        <v>73</v>
      </c>
      <c r="S2132" s="1" t="s">
        <v>5637</v>
      </c>
      <c r="T2132" s="1" t="s">
        <v>5640</v>
      </c>
      <c r="U2132" s="12" t="s">
        <v>5641</v>
      </c>
      <c r="W2132" s="1" t="s">
        <v>87</v>
      </c>
      <c r="Y2132" s="1" t="s">
        <v>870</v>
      </c>
      <c r="Z2132" s="12" t="s">
        <v>87</v>
      </c>
      <c r="AA2132" s="1" t="s">
        <v>87</v>
      </c>
      <c r="AB2132" s="1" t="s">
        <v>8728</v>
      </c>
      <c r="AD2132" s="12" t="s">
        <v>117</v>
      </c>
    </row>
    <row r="2133" hidden="1" spans="2:30">
      <c r="B2133" t="str">
        <f>VLOOKUP(G2133,Summary!B:B,1,FALSE)</f>
        <v>206202306080900000002728</v>
      </c>
      <c r="C2133" t="str">
        <f t="shared" si="33"/>
        <v>ROL</v>
      </c>
      <c r="D2133" s="12" t="s">
        <v>8729</v>
      </c>
      <c r="E2133" s="1" t="s">
        <v>8730</v>
      </c>
      <c r="F2133" s="12" t="s">
        <v>8731</v>
      </c>
      <c r="G2133" s="1" t="s">
        <v>759</v>
      </c>
      <c r="H2133" s="12" t="s">
        <v>121</v>
      </c>
      <c r="I2133" s="1" t="s">
        <v>863</v>
      </c>
      <c r="J2133" s="1" t="s">
        <v>863</v>
      </c>
      <c r="K2133" s="1" t="s">
        <v>864</v>
      </c>
      <c r="L2133" s="1" t="s">
        <v>864</v>
      </c>
      <c r="M2133" s="1" t="s">
        <v>865</v>
      </c>
      <c r="N2133" s="1" t="s">
        <v>866</v>
      </c>
      <c r="O2133" s="1" t="s">
        <v>866</v>
      </c>
      <c r="P2133" s="12" t="s">
        <v>120</v>
      </c>
      <c r="R2133" s="12" t="s">
        <v>88</v>
      </c>
      <c r="S2133" s="1" t="s">
        <v>5637</v>
      </c>
      <c r="T2133" s="1" t="s">
        <v>869</v>
      </c>
      <c r="U2133" s="12" t="s">
        <v>869</v>
      </c>
      <c r="W2133" s="1" t="s">
        <v>87</v>
      </c>
      <c r="Y2133" s="1" t="s">
        <v>87</v>
      </c>
      <c r="Z2133" s="12" t="s">
        <v>870</v>
      </c>
      <c r="AA2133" s="1" t="s">
        <v>870</v>
      </c>
      <c r="AB2133" s="1" t="s">
        <v>8732</v>
      </c>
      <c r="AD2133" s="12" t="s">
        <v>870</v>
      </c>
    </row>
    <row r="2134" hidden="1" spans="2:30">
      <c r="B2134" t="str">
        <f>VLOOKUP(G2134,Summary!B:B,1,FALSE)</f>
        <v>206202306080900000002728</v>
      </c>
      <c r="C2134" t="str">
        <f t="shared" si="33"/>
        <v>ROL</v>
      </c>
      <c r="D2134" s="12" t="s">
        <v>8729</v>
      </c>
      <c r="E2134" s="1" t="s">
        <v>8730</v>
      </c>
      <c r="F2134" s="12" t="s">
        <v>124</v>
      </c>
      <c r="G2134" s="1" t="s">
        <v>759</v>
      </c>
      <c r="H2134" s="12" t="s">
        <v>121</v>
      </c>
      <c r="I2134" s="1" t="s">
        <v>863</v>
      </c>
      <c r="J2134" s="1" t="s">
        <v>863</v>
      </c>
      <c r="K2134" s="1" t="s">
        <v>864</v>
      </c>
      <c r="L2134" s="1" t="s">
        <v>864</v>
      </c>
      <c r="M2134" s="1" t="s">
        <v>865</v>
      </c>
      <c r="N2134" s="1" t="s">
        <v>866</v>
      </c>
      <c r="O2134" s="1" t="s">
        <v>866</v>
      </c>
      <c r="P2134" s="12" t="s">
        <v>120</v>
      </c>
      <c r="R2134" s="12" t="s">
        <v>88</v>
      </c>
      <c r="S2134" s="1" t="s">
        <v>5637</v>
      </c>
      <c r="T2134" s="1" t="s">
        <v>5640</v>
      </c>
      <c r="U2134" s="12" t="s">
        <v>5641</v>
      </c>
      <c r="W2134" s="1" t="s">
        <v>87</v>
      </c>
      <c r="Y2134" s="1" t="s">
        <v>870</v>
      </c>
      <c r="Z2134" s="12" t="s">
        <v>87</v>
      </c>
      <c r="AA2134" s="1" t="s">
        <v>87</v>
      </c>
      <c r="AB2134" s="1" t="s">
        <v>8732</v>
      </c>
      <c r="AD2134" s="12" t="s">
        <v>123</v>
      </c>
    </row>
    <row r="2135" hidden="1" spans="2:30">
      <c r="B2135" t="str">
        <f>VLOOKUP(G2135,Summary!B:B,1,FALSE)</f>
        <v>206202306080900000002730</v>
      </c>
      <c r="C2135" t="str">
        <f t="shared" si="33"/>
        <v>ROL</v>
      </c>
      <c r="D2135" s="12" t="s">
        <v>8733</v>
      </c>
      <c r="E2135" s="1" t="s">
        <v>8734</v>
      </c>
      <c r="F2135" s="12" t="s">
        <v>8735</v>
      </c>
      <c r="G2135" s="1" t="s">
        <v>732</v>
      </c>
      <c r="H2135" s="12" t="s">
        <v>128</v>
      </c>
      <c r="I2135" s="1" t="s">
        <v>863</v>
      </c>
      <c r="J2135" s="1" t="s">
        <v>863</v>
      </c>
      <c r="K2135" s="1" t="s">
        <v>864</v>
      </c>
      <c r="L2135" s="1" t="s">
        <v>864</v>
      </c>
      <c r="M2135" s="1" t="s">
        <v>865</v>
      </c>
      <c r="N2135" s="1" t="s">
        <v>866</v>
      </c>
      <c r="O2135" s="1" t="s">
        <v>866</v>
      </c>
      <c r="P2135" s="12" t="s">
        <v>126</v>
      </c>
      <c r="R2135" s="12" t="s">
        <v>88</v>
      </c>
      <c r="S2135" s="1" t="s">
        <v>5637</v>
      </c>
      <c r="T2135" s="1" t="s">
        <v>869</v>
      </c>
      <c r="U2135" s="12" t="s">
        <v>869</v>
      </c>
      <c r="W2135" s="1" t="s">
        <v>127</v>
      </c>
      <c r="Y2135" s="1" t="s">
        <v>127</v>
      </c>
      <c r="Z2135" s="12" t="s">
        <v>870</v>
      </c>
      <c r="AA2135" s="1" t="s">
        <v>870</v>
      </c>
      <c r="AB2135" s="1" t="s">
        <v>8736</v>
      </c>
      <c r="AD2135" s="12" t="s">
        <v>870</v>
      </c>
    </row>
    <row r="2136" hidden="1" spans="2:30">
      <c r="B2136" t="str">
        <f>VLOOKUP(G2136,Summary!B:B,1,FALSE)</f>
        <v>206202306080900000002730</v>
      </c>
      <c r="C2136" t="str">
        <f t="shared" si="33"/>
        <v>ROL</v>
      </c>
      <c r="D2136" s="12" t="s">
        <v>8733</v>
      </c>
      <c r="E2136" s="1" t="s">
        <v>8734</v>
      </c>
      <c r="F2136" s="12" t="s">
        <v>131</v>
      </c>
      <c r="G2136" s="1" t="s">
        <v>732</v>
      </c>
      <c r="H2136" s="12" t="s">
        <v>128</v>
      </c>
      <c r="I2136" s="1" t="s">
        <v>863</v>
      </c>
      <c r="J2136" s="1" t="s">
        <v>863</v>
      </c>
      <c r="K2136" s="1" t="s">
        <v>864</v>
      </c>
      <c r="L2136" s="1" t="s">
        <v>864</v>
      </c>
      <c r="M2136" s="1" t="s">
        <v>865</v>
      </c>
      <c r="N2136" s="1" t="s">
        <v>866</v>
      </c>
      <c r="O2136" s="1" t="s">
        <v>866</v>
      </c>
      <c r="P2136" s="12" t="s">
        <v>126</v>
      </c>
      <c r="R2136" s="12" t="s">
        <v>88</v>
      </c>
      <c r="S2136" s="1" t="s">
        <v>5637</v>
      </c>
      <c r="T2136" s="1" t="s">
        <v>5640</v>
      </c>
      <c r="U2136" s="12" t="s">
        <v>5641</v>
      </c>
      <c r="W2136" s="1" t="s">
        <v>127</v>
      </c>
      <c r="Y2136" s="1" t="s">
        <v>870</v>
      </c>
      <c r="Z2136" s="12" t="s">
        <v>127</v>
      </c>
      <c r="AA2136" s="1" t="s">
        <v>127</v>
      </c>
      <c r="AB2136" s="1" t="s">
        <v>8736</v>
      </c>
      <c r="AD2136" s="12" t="s">
        <v>130</v>
      </c>
    </row>
    <row r="2137" hidden="1" spans="2:30">
      <c r="B2137" t="str">
        <f>VLOOKUP(G2137,Summary!B:B,1,FALSE)</f>
        <v>206202306080900000002733</v>
      </c>
      <c r="C2137" t="str">
        <f t="shared" si="33"/>
        <v>ROL</v>
      </c>
      <c r="D2137" s="12" t="s">
        <v>8737</v>
      </c>
      <c r="E2137" s="1" t="s">
        <v>8738</v>
      </c>
      <c r="F2137" s="12" t="s">
        <v>8739</v>
      </c>
      <c r="G2137" s="1" t="s">
        <v>684</v>
      </c>
      <c r="H2137" s="12" t="s">
        <v>134</v>
      </c>
      <c r="I2137" s="1" t="s">
        <v>863</v>
      </c>
      <c r="J2137" s="1" t="s">
        <v>863</v>
      </c>
      <c r="K2137" s="1" t="s">
        <v>864</v>
      </c>
      <c r="L2137" s="1" t="s">
        <v>864</v>
      </c>
      <c r="M2137" s="1" t="s">
        <v>865</v>
      </c>
      <c r="N2137" s="1" t="s">
        <v>866</v>
      </c>
      <c r="O2137" s="1" t="s">
        <v>866</v>
      </c>
      <c r="P2137" s="12" t="s">
        <v>133</v>
      </c>
      <c r="R2137" s="12" t="s">
        <v>73</v>
      </c>
      <c r="S2137" s="1" t="s">
        <v>5637</v>
      </c>
      <c r="T2137" s="1" t="s">
        <v>869</v>
      </c>
      <c r="U2137" s="12" t="s">
        <v>869</v>
      </c>
      <c r="W2137" s="1" t="s">
        <v>127</v>
      </c>
      <c r="Y2137" s="1" t="s">
        <v>127</v>
      </c>
      <c r="Z2137" s="12" t="s">
        <v>870</v>
      </c>
      <c r="AA2137" s="1" t="s">
        <v>870</v>
      </c>
      <c r="AB2137" s="1" t="s">
        <v>8740</v>
      </c>
      <c r="AD2137" s="12" t="s">
        <v>870</v>
      </c>
    </row>
    <row r="2138" hidden="1" spans="2:30">
      <c r="B2138" t="str">
        <f>VLOOKUP(G2138,Summary!B:B,1,FALSE)</f>
        <v>206202306080900000002733</v>
      </c>
      <c r="C2138" t="str">
        <f t="shared" si="33"/>
        <v>ROL</v>
      </c>
      <c r="D2138" s="12" t="s">
        <v>8737</v>
      </c>
      <c r="E2138" s="1" t="s">
        <v>8738</v>
      </c>
      <c r="F2138" s="12" t="s">
        <v>137</v>
      </c>
      <c r="G2138" s="1" t="s">
        <v>684</v>
      </c>
      <c r="H2138" s="12" t="s">
        <v>134</v>
      </c>
      <c r="I2138" s="1" t="s">
        <v>863</v>
      </c>
      <c r="J2138" s="1" t="s">
        <v>863</v>
      </c>
      <c r="K2138" s="1" t="s">
        <v>864</v>
      </c>
      <c r="L2138" s="1" t="s">
        <v>864</v>
      </c>
      <c r="M2138" s="1" t="s">
        <v>865</v>
      </c>
      <c r="N2138" s="1" t="s">
        <v>866</v>
      </c>
      <c r="O2138" s="1" t="s">
        <v>866</v>
      </c>
      <c r="P2138" s="12" t="s">
        <v>133</v>
      </c>
      <c r="R2138" s="12" t="s">
        <v>73</v>
      </c>
      <c r="S2138" s="1" t="s">
        <v>5637</v>
      </c>
      <c r="T2138" s="1" t="s">
        <v>5640</v>
      </c>
      <c r="U2138" s="12" t="s">
        <v>5641</v>
      </c>
      <c r="W2138" s="1" t="s">
        <v>127</v>
      </c>
      <c r="Y2138" s="1" t="s">
        <v>870</v>
      </c>
      <c r="Z2138" s="12" t="s">
        <v>127</v>
      </c>
      <c r="AA2138" s="1" t="s">
        <v>127</v>
      </c>
      <c r="AB2138" s="1" t="s">
        <v>8740</v>
      </c>
      <c r="AD2138" s="12" t="s">
        <v>136</v>
      </c>
    </row>
    <row r="2139" hidden="1" spans="2:30">
      <c r="B2139" t="str">
        <f>VLOOKUP(G2139,Summary!B:B,1,FALSE)</f>
        <v>206202306080900000002731</v>
      </c>
      <c r="C2139" t="str">
        <f t="shared" si="33"/>
        <v>ROL</v>
      </c>
      <c r="D2139" s="12" t="s">
        <v>8741</v>
      </c>
      <c r="E2139" s="1" t="s">
        <v>8742</v>
      </c>
      <c r="F2139" s="12" t="s">
        <v>8743</v>
      </c>
      <c r="G2139" s="1" t="s">
        <v>708</v>
      </c>
      <c r="H2139" s="12" t="s">
        <v>141</v>
      </c>
      <c r="I2139" s="1" t="s">
        <v>863</v>
      </c>
      <c r="J2139" s="1" t="s">
        <v>863</v>
      </c>
      <c r="K2139" s="1" t="s">
        <v>864</v>
      </c>
      <c r="L2139" s="1" t="s">
        <v>864</v>
      </c>
      <c r="M2139" s="1" t="s">
        <v>865</v>
      </c>
      <c r="N2139" s="1" t="s">
        <v>866</v>
      </c>
      <c r="O2139" s="1" t="s">
        <v>866</v>
      </c>
      <c r="P2139" s="12" t="s">
        <v>139</v>
      </c>
      <c r="R2139" s="12" t="s">
        <v>88</v>
      </c>
      <c r="S2139" s="1" t="s">
        <v>5637</v>
      </c>
      <c r="T2139" s="1" t="s">
        <v>869</v>
      </c>
      <c r="U2139" s="12" t="s">
        <v>869</v>
      </c>
      <c r="W2139" s="1" t="s">
        <v>140</v>
      </c>
      <c r="Y2139" s="1" t="s">
        <v>140</v>
      </c>
      <c r="Z2139" s="12" t="s">
        <v>870</v>
      </c>
      <c r="AA2139" s="1" t="s">
        <v>870</v>
      </c>
      <c r="AB2139" s="1" t="s">
        <v>8744</v>
      </c>
      <c r="AD2139" s="12" t="s">
        <v>870</v>
      </c>
    </row>
    <row r="2140" hidden="1" spans="2:30">
      <c r="B2140" t="str">
        <f>VLOOKUP(G2140,Summary!B:B,1,FALSE)</f>
        <v>206202306080900000002731</v>
      </c>
      <c r="C2140" t="str">
        <f t="shared" si="33"/>
        <v>ROL</v>
      </c>
      <c r="D2140" s="12" t="s">
        <v>8741</v>
      </c>
      <c r="E2140" s="1" t="s">
        <v>8742</v>
      </c>
      <c r="F2140" s="12" t="s">
        <v>144</v>
      </c>
      <c r="G2140" s="1" t="s">
        <v>708</v>
      </c>
      <c r="H2140" s="12" t="s">
        <v>141</v>
      </c>
      <c r="I2140" s="1" t="s">
        <v>863</v>
      </c>
      <c r="J2140" s="1" t="s">
        <v>863</v>
      </c>
      <c r="K2140" s="1" t="s">
        <v>864</v>
      </c>
      <c r="L2140" s="1" t="s">
        <v>864</v>
      </c>
      <c r="M2140" s="1" t="s">
        <v>865</v>
      </c>
      <c r="N2140" s="1" t="s">
        <v>866</v>
      </c>
      <c r="O2140" s="1" t="s">
        <v>866</v>
      </c>
      <c r="P2140" s="12" t="s">
        <v>139</v>
      </c>
      <c r="R2140" s="12" t="s">
        <v>88</v>
      </c>
      <c r="S2140" s="1" t="s">
        <v>5637</v>
      </c>
      <c r="T2140" s="1" t="s">
        <v>5640</v>
      </c>
      <c r="U2140" s="12" t="s">
        <v>5641</v>
      </c>
      <c r="W2140" s="1" t="s">
        <v>140</v>
      </c>
      <c r="Y2140" s="1" t="s">
        <v>870</v>
      </c>
      <c r="Z2140" s="12" t="s">
        <v>140</v>
      </c>
      <c r="AA2140" s="1" t="s">
        <v>140</v>
      </c>
      <c r="AB2140" s="1" t="s">
        <v>8744</v>
      </c>
      <c r="AD2140" s="12" t="s">
        <v>143</v>
      </c>
    </row>
    <row r="2141" hidden="1" spans="2:30">
      <c r="B2141" t="str">
        <f>VLOOKUP(G2141,Summary!B:B,1,FALSE)</f>
        <v>206202306080900000002735</v>
      </c>
      <c r="C2141" t="str">
        <f t="shared" si="33"/>
        <v>ROL</v>
      </c>
      <c r="D2141" s="12" t="s">
        <v>8745</v>
      </c>
      <c r="E2141" s="1" t="s">
        <v>8746</v>
      </c>
      <c r="F2141" s="12" t="s">
        <v>8747</v>
      </c>
      <c r="G2141" s="1" t="s">
        <v>672</v>
      </c>
      <c r="H2141" s="12" t="s">
        <v>115</v>
      </c>
      <c r="I2141" s="1" t="s">
        <v>863</v>
      </c>
      <c r="J2141" s="1" t="s">
        <v>863</v>
      </c>
      <c r="K2141" s="1" t="s">
        <v>864</v>
      </c>
      <c r="L2141" s="1" t="s">
        <v>864</v>
      </c>
      <c r="M2141" s="1" t="s">
        <v>865</v>
      </c>
      <c r="N2141" s="1" t="s">
        <v>866</v>
      </c>
      <c r="O2141" s="1" t="s">
        <v>866</v>
      </c>
      <c r="P2141" s="12" t="s">
        <v>146</v>
      </c>
      <c r="R2141" s="12" t="s">
        <v>73</v>
      </c>
      <c r="S2141" s="1" t="s">
        <v>5637</v>
      </c>
      <c r="T2141" s="1" t="s">
        <v>869</v>
      </c>
      <c r="U2141" s="12" t="s">
        <v>869</v>
      </c>
      <c r="W2141" s="1" t="s">
        <v>147</v>
      </c>
      <c r="Y2141" s="1" t="s">
        <v>147</v>
      </c>
      <c r="Z2141" s="12" t="s">
        <v>870</v>
      </c>
      <c r="AA2141" s="1" t="s">
        <v>870</v>
      </c>
      <c r="AB2141" s="1" t="s">
        <v>8748</v>
      </c>
      <c r="AD2141" s="12" t="s">
        <v>870</v>
      </c>
    </row>
    <row r="2142" hidden="1" spans="2:30">
      <c r="B2142" t="str">
        <f>VLOOKUP(G2142,Summary!B:B,1,FALSE)</f>
        <v>206202306080900000002735</v>
      </c>
      <c r="C2142" t="str">
        <f t="shared" si="33"/>
        <v>ROL</v>
      </c>
      <c r="D2142" s="12" t="s">
        <v>8745</v>
      </c>
      <c r="E2142" s="1" t="s">
        <v>8746</v>
      </c>
      <c r="F2142" s="12" t="s">
        <v>150</v>
      </c>
      <c r="G2142" s="1" t="s">
        <v>672</v>
      </c>
      <c r="H2142" s="12" t="s">
        <v>115</v>
      </c>
      <c r="I2142" s="1" t="s">
        <v>863</v>
      </c>
      <c r="J2142" s="1" t="s">
        <v>863</v>
      </c>
      <c r="K2142" s="1" t="s">
        <v>864</v>
      </c>
      <c r="L2142" s="1" t="s">
        <v>864</v>
      </c>
      <c r="M2142" s="1" t="s">
        <v>865</v>
      </c>
      <c r="N2142" s="1" t="s">
        <v>866</v>
      </c>
      <c r="O2142" s="1" t="s">
        <v>866</v>
      </c>
      <c r="P2142" s="12" t="s">
        <v>146</v>
      </c>
      <c r="R2142" s="12" t="s">
        <v>73</v>
      </c>
      <c r="S2142" s="1" t="s">
        <v>5637</v>
      </c>
      <c r="T2142" s="1" t="s">
        <v>5640</v>
      </c>
      <c r="U2142" s="12" t="s">
        <v>5641</v>
      </c>
      <c r="W2142" s="1" t="s">
        <v>147</v>
      </c>
      <c r="Y2142" s="1" t="s">
        <v>870</v>
      </c>
      <c r="Z2142" s="12" t="s">
        <v>147</v>
      </c>
      <c r="AA2142" s="1" t="s">
        <v>147</v>
      </c>
      <c r="AB2142" s="1" t="s">
        <v>8748</v>
      </c>
      <c r="AD2142" s="12" t="s">
        <v>149</v>
      </c>
    </row>
    <row r="2143" hidden="1" spans="2:30">
      <c r="B2143" t="str">
        <f>VLOOKUP(G2143,Summary!B:B,1,FALSE)</f>
        <v>206202306080900000002732</v>
      </c>
      <c r="C2143" t="str">
        <f t="shared" si="33"/>
        <v>ROL</v>
      </c>
      <c r="D2143" s="12" t="s">
        <v>8749</v>
      </c>
      <c r="E2143" s="1" t="s">
        <v>8750</v>
      </c>
      <c r="F2143" s="12" t="s">
        <v>8751</v>
      </c>
      <c r="G2143" s="1" t="s">
        <v>702</v>
      </c>
      <c r="H2143" s="12" t="s">
        <v>89</v>
      </c>
      <c r="I2143" s="1" t="s">
        <v>863</v>
      </c>
      <c r="J2143" s="1" t="s">
        <v>863</v>
      </c>
      <c r="K2143" s="1" t="s">
        <v>864</v>
      </c>
      <c r="L2143" s="1" t="s">
        <v>864</v>
      </c>
      <c r="M2143" s="1" t="s">
        <v>865</v>
      </c>
      <c r="N2143" s="1" t="s">
        <v>866</v>
      </c>
      <c r="O2143" s="1" t="s">
        <v>866</v>
      </c>
      <c r="P2143" s="12" t="s">
        <v>152</v>
      </c>
      <c r="R2143" s="12" t="s">
        <v>88</v>
      </c>
      <c r="S2143" s="1" t="s">
        <v>5637</v>
      </c>
      <c r="T2143" s="1" t="s">
        <v>869</v>
      </c>
      <c r="U2143" s="12" t="s">
        <v>869</v>
      </c>
      <c r="W2143" s="1" t="s">
        <v>87</v>
      </c>
      <c r="Y2143" s="1" t="s">
        <v>87</v>
      </c>
      <c r="Z2143" s="12" t="s">
        <v>870</v>
      </c>
      <c r="AA2143" s="1" t="s">
        <v>870</v>
      </c>
      <c r="AB2143" s="1" t="s">
        <v>8752</v>
      </c>
      <c r="AD2143" s="12" t="s">
        <v>870</v>
      </c>
    </row>
    <row r="2144" hidden="1" spans="2:30">
      <c r="B2144" t="str">
        <f>VLOOKUP(G2144,Summary!B:B,1,FALSE)</f>
        <v>206202306080900000002732</v>
      </c>
      <c r="C2144" t="str">
        <f t="shared" si="33"/>
        <v>ROL</v>
      </c>
      <c r="D2144" s="12" t="s">
        <v>8749</v>
      </c>
      <c r="E2144" s="1" t="s">
        <v>8750</v>
      </c>
      <c r="F2144" s="12" t="s">
        <v>155</v>
      </c>
      <c r="G2144" s="1" t="s">
        <v>702</v>
      </c>
      <c r="H2144" s="12" t="s">
        <v>89</v>
      </c>
      <c r="I2144" s="1" t="s">
        <v>863</v>
      </c>
      <c r="J2144" s="1" t="s">
        <v>863</v>
      </c>
      <c r="K2144" s="1" t="s">
        <v>864</v>
      </c>
      <c r="L2144" s="1" t="s">
        <v>864</v>
      </c>
      <c r="M2144" s="1" t="s">
        <v>865</v>
      </c>
      <c r="N2144" s="1" t="s">
        <v>866</v>
      </c>
      <c r="O2144" s="1" t="s">
        <v>866</v>
      </c>
      <c r="P2144" s="12" t="s">
        <v>152</v>
      </c>
      <c r="R2144" s="12" t="s">
        <v>88</v>
      </c>
      <c r="S2144" s="1" t="s">
        <v>5637</v>
      </c>
      <c r="T2144" s="1" t="s">
        <v>5640</v>
      </c>
      <c r="U2144" s="12" t="s">
        <v>5641</v>
      </c>
      <c r="W2144" s="1" t="s">
        <v>87</v>
      </c>
      <c r="Y2144" s="1" t="s">
        <v>870</v>
      </c>
      <c r="Z2144" s="12" t="s">
        <v>87</v>
      </c>
      <c r="AA2144" s="1" t="s">
        <v>87</v>
      </c>
      <c r="AB2144" s="1" t="s">
        <v>8752</v>
      </c>
      <c r="AD2144" s="12" t="s">
        <v>154</v>
      </c>
    </row>
    <row r="2145" hidden="1" spans="2:30">
      <c r="B2145" t="str">
        <f>VLOOKUP(G2145,Summary!B:B,1,FALSE)</f>
        <v>206202306080900000002737</v>
      </c>
      <c r="C2145" t="str">
        <f t="shared" si="33"/>
        <v>ROL</v>
      </c>
      <c r="D2145" s="12" t="s">
        <v>8753</v>
      </c>
      <c r="E2145" s="1" t="s">
        <v>8754</v>
      </c>
      <c r="F2145" s="12" t="s">
        <v>8755</v>
      </c>
      <c r="G2145" s="1" t="s">
        <v>648</v>
      </c>
      <c r="H2145" s="12" t="s">
        <v>158</v>
      </c>
      <c r="I2145" s="1" t="s">
        <v>863</v>
      </c>
      <c r="J2145" s="1" t="s">
        <v>863</v>
      </c>
      <c r="K2145" s="1" t="s">
        <v>864</v>
      </c>
      <c r="L2145" s="1" t="s">
        <v>864</v>
      </c>
      <c r="M2145" s="1" t="s">
        <v>865</v>
      </c>
      <c r="N2145" s="1" t="s">
        <v>866</v>
      </c>
      <c r="O2145" s="1" t="s">
        <v>866</v>
      </c>
      <c r="P2145" s="12" t="s">
        <v>157</v>
      </c>
      <c r="R2145" s="12" t="s">
        <v>73</v>
      </c>
      <c r="S2145" s="1" t="s">
        <v>5637</v>
      </c>
      <c r="T2145" s="1" t="s">
        <v>869</v>
      </c>
      <c r="U2145" s="12" t="s">
        <v>869</v>
      </c>
      <c r="W2145" s="1" t="s">
        <v>127</v>
      </c>
      <c r="Y2145" s="1" t="s">
        <v>127</v>
      </c>
      <c r="Z2145" s="12" t="s">
        <v>870</v>
      </c>
      <c r="AA2145" s="1" t="s">
        <v>870</v>
      </c>
      <c r="AB2145" s="1" t="s">
        <v>8756</v>
      </c>
      <c r="AD2145" s="12" t="s">
        <v>870</v>
      </c>
    </row>
    <row r="2146" hidden="1" spans="2:30">
      <c r="B2146" t="str">
        <f>VLOOKUP(G2146,Summary!B:B,1,FALSE)</f>
        <v>206202306080900000002737</v>
      </c>
      <c r="C2146" t="str">
        <f t="shared" si="33"/>
        <v>ROL</v>
      </c>
      <c r="D2146" s="12" t="s">
        <v>8753</v>
      </c>
      <c r="E2146" s="1" t="s">
        <v>8754</v>
      </c>
      <c r="F2146" s="12" t="s">
        <v>161</v>
      </c>
      <c r="G2146" s="1" t="s">
        <v>648</v>
      </c>
      <c r="H2146" s="12" t="s">
        <v>158</v>
      </c>
      <c r="I2146" s="1" t="s">
        <v>863</v>
      </c>
      <c r="J2146" s="1" t="s">
        <v>863</v>
      </c>
      <c r="K2146" s="1" t="s">
        <v>864</v>
      </c>
      <c r="L2146" s="1" t="s">
        <v>864</v>
      </c>
      <c r="M2146" s="1" t="s">
        <v>865</v>
      </c>
      <c r="N2146" s="1" t="s">
        <v>866</v>
      </c>
      <c r="O2146" s="1" t="s">
        <v>866</v>
      </c>
      <c r="P2146" s="12" t="s">
        <v>157</v>
      </c>
      <c r="R2146" s="12" t="s">
        <v>73</v>
      </c>
      <c r="S2146" s="1" t="s">
        <v>5637</v>
      </c>
      <c r="T2146" s="1" t="s">
        <v>5640</v>
      </c>
      <c r="U2146" s="12" t="s">
        <v>5641</v>
      </c>
      <c r="W2146" s="1" t="s">
        <v>127</v>
      </c>
      <c r="Y2146" s="1" t="s">
        <v>870</v>
      </c>
      <c r="Z2146" s="12" t="s">
        <v>127</v>
      </c>
      <c r="AA2146" s="1" t="s">
        <v>127</v>
      </c>
      <c r="AB2146" s="1" t="s">
        <v>8756</v>
      </c>
      <c r="AD2146" s="12" t="s">
        <v>160</v>
      </c>
    </row>
    <row r="2147" hidden="1" spans="2:30">
      <c r="B2147" t="str">
        <f>VLOOKUP(G2147,Summary!B:B,1,FALSE)</f>
        <v>206202306080900000002734</v>
      </c>
      <c r="C2147" t="str">
        <f t="shared" si="33"/>
        <v>ROL</v>
      </c>
      <c r="D2147" s="12" t="s">
        <v>8757</v>
      </c>
      <c r="E2147" s="1" t="s">
        <v>8758</v>
      </c>
      <c r="F2147" s="12" t="s">
        <v>8759</v>
      </c>
      <c r="G2147" s="1" t="s">
        <v>678</v>
      </c>
      <c r="H2147" s="12" t="s">
        <v>89</v>
      </c>
      <c r="I2147" s="1" t="s">
        <v>863</v>
      </c>
      <c r="J2147" s="1" t="s">
        <v>863</v>
      </c>
      <c r="K2147" s="1" t="s">
        <v>864</v>
      </c>
      <c r="L2147" s="1" t="s">
        <v>864</v>
      </c>
      <c r="M2147" s="1" t="s">
        <v>865</v>
      </c>
      <c r="N2147" s="1" t="s">
        <v>866</v>
      </c>
      <c r="O2147" s="1" t="s">
        <v>866</v>
      </c>
      <c r="P2147" s="12" t="s">
        <v>163</v>
      </c>
      <c r="R2147" s="12" t="s">
        <v>88</v>
      </c>
      <c r="S2147" s="1" t="s">
        <v>5637</v>
      </c>
      <c r="T2147" s="1" t="s">
        <v>869</v>
      </c>
      <c r="U2147" s="12" t="s">
        <v>869</v>
      </c>
      <c r="W2147" s="1" t="s">
        <v>108</v>
      </c>
      <c r="Y2147" s="1" t="s">
        <v>108</v>
      </c>
      <c r="Z2147" s="12" t="s">
        <v>870</v>
      </c>
      <c r="AA2147" s="1" t="s">
        <v>870</v>
      </c>
      <c r="AB2147" s="1" t="s">
        <v>8752</v>
      </c>
      <c r="AD2147" s="12" t="s">
        <v>870</v>
      </c>
    </row>
    <row r="2148" hidden="1" spans="2:30">
      <c r="B2148" t="str">
        <f>VLOOKUP(G2148,Summary!B:B,1,FALSE)</f>
        <v>206202306080900000002734</v>
      </c>
      <c r="C2148" t="str">
        <f t="shared" si="33"/>
        <v>ROL</v>
      </c>
      <c r="D2148" s="12" t="s">
        <v>8757</v>
      </c>
      <c r="E2148" s="1" t="s">
        <v>8758</v>
      </c>
      <c r="F2148" s="12" t="s">
        <v>165</v>
      </c>
      <c r="G2148" s="1" t="s">
        <v>678</v>
      </c>
      <c r="H2148" s="12" t="s">
        <v>89</v>
      </c>
      <c r="I2148" s="1" t="s">
        <v>863</v>
      </c>
      <c r="J2148" s="1" t="s">
        <v>863</v>
      </c>
      <c r="K2148" s="1" t="s">
        <v>864</v>
      </c>
      <c r="L2148" s="1" t="s">
        <v>864</v>
      </c>
      <c r="M2148" s="1" t="s">
        <v>865</v>
      </c>
      <c r="N2148" s="1" t="s">
        <v>866</v>
      </c>
      <c r="O2148" s="1" t="s">
        <v>866</v>
      </c>
      <c r="P2148" s="12" t="s">
        <v>163</v>
      </c>
      <c r="R2148" s="12" t="s">
        <v>88</v>
      </c>
      <c r="S2148" s="1" t="s">
        <v>5637</v>
      </c>
      <c r="T2148" s="1" t="s">
        <v>5640</v>
      </c>
      <c r="U2148" s="12" t="s">
        <v>5641</v>
      </c>
      <c r="W2148" s="1" t="s">
        <v>108</v>
      </c>
      <c r="Y2148" s="1" t="s">
        <v>870</v>
      </c>
      <c r="Z2148" s="12" t="s">
        <v>108</v>
      </c>
      <c r="AA2148" s="1" t="s">
        <v>108</v>
      </c>
      <c r="AB2148" s="1" t="s">
        <v>8752</v>
      </c>
      <c r="AD2148" s="12" t="s">
        <v>154</v>
      </c>
    </row>
    <row r="2149" hidden="1" spans="2:30">
      <c r="B2149" t="str">
        <f>VLOOKUP(G2149,Summary!B:B,1,FALSE)</f>
        <v>206202306080900000002736</v>
      </c>
      <c r="C2149" t="str">
        <f t="shared" si="33"/>
        <v>ROL</v>
      </c>
      <c r="D2149" s="12" t="s">
        <v>8760</v>
      </c>
      <c r="E2149" s="1" t="s">
        <v>8761</v>
      </c>
      <c r="F2149" s="12" t="s">
        <v>8762</v>
      </c>
      <c r="G2149" s="1" t="s">
        <v>666</v>
      </c>
      <c r="H2149" s="12" t="s">
        <v>168</v>
      </c>
      <c r="I2149" s="1" t="s">
        <v>863</v>
      </c>
      <c r="J2149" s="1" t="s">
        <v>863</v>
      </c>
      <c r="K2149" s="1" t="s">
        <v>864</v>
      </c>
      <c r="L2149" s="1" t="s">
        <v>864</v>
      </c>
      <c r="M2149" s="1" t="s">
        <v>865</v>
      </c>
      <c r="N2149" s="1" t="s">
        <v>866</v>
      </c>
      <c r="O2149" s="1" t="s">
        <v>866</v>
      </c>
      <c r="P2149" s="12" t="s">
        <v>167</v>
      </c>
      <c r="R2149" s="12" t="s">
        <v>88</v>
      </c>
      <c r="S2149" s="1" t="s">
        <v>5637</v>
      </c>
      <c r="T2149" s="1" t="s">
        <v>869</v>
      </c>
      <c r="U2149" s="12" t="s">
        <v>869</v>
      </c>
      <c r="W2149" s="1" t="s">
        <v>147</v>
      </c>
      <c r="Y2149" s="1" t="s">
        <v>147</v>
      </c>
      <c r="Z2149" s="12" t="s">
        <v>870</v>
      </c>
      <c r="AA2149" s="1" t="s">
        <v>870</v>
      </c>
      <c r="AB2149" s="1" t="s">
        <v>8763</v>
      </c>
      <c r="AD2149" s="12" t="s">
        <v>870</v>
      </c>
    </row>
    <row r="2150" hidden="1" spans="2:30">
      <c r="B2150" t="str">
        <f>VLOOKUP(G2150,Summary!B:B,1,FALSE)</f>
        <v>206202306080900000002736</v>
      </c>
      <c r="C2150" t="str">
        <f t="shared" si="33"/>
        <v>ROL</v>
      </c>
      <c r="D2150" s="12" t="s">
        <v>8760</v>
      </c>
      <c r="E2150" s="1" t="s">
        <v>8761</v>
      </c>
      <c r="F2150" s="12" t="s">
        <v>171</v>
      </c>
      <c r="G2150" s="1" t="s">
        <v>666</v>
      </c>
      <c r="H2150" s="12" t="s">
        <v>168</v>
      </c>
      <c r="I2150" s="1" t="s">
        <v>863</v>
      </c>
      <c r="J2150" s="1" t="s">
        <v>863</v>
      </c>
      <c r="K2150" s="1" t="s">
        <v>864</v>
      </c>
      <c r="L2150" s="1" t="s">
        <v>864</v>
      </c>
      <c r="M2150" s="1" t="s">
        <v>865</v>
      </c>
      <c r="N2150" s="1" t="s">
        <v>866</v>
      </c>
      <c r="O2150" s="1" t="s">
        <v>866</v>
      </c>
      <c r="P2150" s="12" t="s">
        <v>167</v>
      </c>
      <c r="R2150" s="12" t="s">
        <v>88</v>
      </c>
      <c r="S2150" s="1" t="s">
        <v>5637</v>
      </c>
      <c r="T2150" s="1" t="s">
        <v>5640</v>
      </c>
      <c r="U2150" s="12" t="s">
        <v>5641</v>
      </c>
      <c r="W2150" s="1" t="s">
        <v>147</v>
      </c>
      <c r="Y2150" s="1" t="s">
        <v>870</v>
      </c>
      <c r="Z2150" s="12" t="s">
        <v>147</v>
      </c>
      <c r="AA2150" s="1" t="s">
        <v>147</v>
      </c>
      <c r="AB2150" s="1" t="s">
        <v>8763</v>
      </c>
      <c r="AD2150" s="12" t="s">
        <v>170</v>
      </c>
    </row>
    <row r="2151" hidden="1" spans="2:30">
      <c r="B2151" t="str">
        <f>VLOOKUP(G2151,Summary!B:B,1,FALSE)</f>
        <v>206202306080900000002740</v>
      </c>
      <c r="C2151" t="str">
        <f t="shared" si="33"/>
        <v>ROL</v>
      </c>
      <c r="D2151" s="12" t="s">
        <v>8764</v>
      </c>
      <c r="E2151" s="1" t="s">
        <v>8765</v>
      </c>
      <c r="F2151" s="12" t="s">
        <v>8766</v>
      </c>
      <c r="G2151" s="1" t="s">
        <v>615</v>
      </c>
      <c r="H2151" s="12" t="s">
        <v>174</v>
      </c>
      <c r="I2151" s="1" t="s">
        <v>863</v>
      </c>
      <c r="J2151" s="1" t="s">
        <v>863</v>
      </c>
      <c r="K2151" s="1" t="s">
        <v>864</v>
      </c>
      <c r="L2151" s="1" t="s">
        <v>864</v>
      </c>
      <c r="M2151" s="1" t="s">
        <v>865</v>
      </c>
      <c r="N2151" s="1" t="s">
        <v>866</v>
      </c>
      <c r="O2151" s="1" t="s">
        <v>866</v>
      </c>
      <c r="P2151" s="12" t="s">
        <v>173</v>
      </c>
      <c r="R2151" s="12" t="s">
        <v>73</v>
      </c>
      <c r="S2151" s="1" t="s">
        <v>5637</v>
      </c>
      <c r="T2151" s="1" t="s">
        <v>869</v>
      </c>
      <c r="U2151" s="12" t="s">
        <v>869</v>
      </c>
      <c r="W2151" s="1" t="s">
        <v>127</v>
      </c>
      <c r="Y2151" s="1" t="s">
        <v>127</v>
      </c>
      <c r="Z2151" s="12" t="s">
        <v>870</v>
      </c>
      <c r="AA2151" s="1" t="s">
        <v>870</v>
      </c>
      <c r="AB2151" s="1" t="s">
        <v>8767</v>
      </c>
      <c r="AD2151" s="12" t="s">
        <v>870</v>
      </c>
    </row>
    <row r="2152" hidden="1" spans="2:30">
      <c r="B2152" t="str">
        <f>VLOOKUP(G2152,Summary!B:B,1,FALSE)</f>
        <v>206202306080900000002740</v>
      </c>
      <c r="C2152" t="str">
        <f t="shared" si="33"/>
        <v>ROL</v>
      </c>
      <c r="D2152" s="12" t="s">
        <v>8764</v>
      </c>
      <c r="E2152" s="1" t="s">
        <v>8765</v>
      </c>
      <c r="F2152" s="12" t="s">
        <v>177</v>
      </c>
      <c r="G2152" s="1" t="s">
        <v>615</v>
      </c>
      <c r="H2152" s="12" t="s">
        <v>174</v>
      </c>
      <c r="I2152" s="1" t="s">
        <v>863</v>
      </c>
      <c r="J2152" s="1" t="s">
        <v>863</v>
      </c>
      <c r="K2152" s="1" t="s">
        <v>864</v>
      </c>
      <c r="L2152" s="1" t="s">
        <v>864</v>
      </c>
      <c r="M2152" s="1" t="s">
        <v>865</v>
      </c>
      <c r="N2152" s="1" t="s">
        <v>866</v>
      </c>
      <c r="O2152" s="1" t="s">
        <v>866</v>
      </c>
      <c r="P2152" s="12" t="s">
        <v>173</v>
      </c>
      <c r="R2152" s="12" t="s">
        <v>73</v>
      </c>
      <c r="S2152" s="1" t="s">
        <v>5637</v>
      </c>
      <c r="T2152" s="1" t="s">
        <v>5640</v>
      </c>
      <c r="U2152" s="12" t="s">
        <v>5641</v>
      </c>
      <c r="W2152" s="1" t="s">
        <v>127</v>
      </c>
      <c r="Y2152" s="1" t="s">
        <v>870</v>
      </c>
      <c r="Z2152" s="12" t="s">
        <v>127</v>
      </c>
      <c r="AA2152" s="1" t="s">
        <v>127</v>
      </c>
      <c r="AB2152" s="1" t="s">
        <v>8767</v>
      </c>
      <c r="AD2152" s="12" t="s">
        <v>176</v>
      </c>
    </row>
    <row r="2153" hidden="1" spans="2:30">
      <c r="B2153" t="str">
        <f>VLOOKUP(G2153,Summary!B:B,1,FALSE)</f>
        <v>206202306080900000002738</v>
      </c>
      <c r="C2153" t="str">
        <f t="shared" si="33"/>
        <v>ROL</v>
      </c>
      <c r="D2153" s="12" t="s">
        <v>8768</v>
      </c>
      <c r="E2153" s="1" t="s">
        <v>8769</v>
      </c>
      <c r="F2153" s="12" t="s">
        <v>8770</v>
      </c>
      <c r="G2153" s="1" t="s">
        <v>638</v>
      </c>
      <c r="H2153" s="12" t="s">
        <v>180</v>
      </c>
      <c r="I2153" s="1" t="s">
        <v>863</v>
      </c>
      <c r="J2153" s="1" t="s">
        <v>863</v>
      </c>
      <c r="K2153" s="1" t="s">
        <v>864</v>
      </c>
      <c r="L2153" s="1" t="s">
        <v>864</v>
      </c>
      <c r="M2153" s="1" t="s">
        <v>865</v>
      </c>
      <c r="N2153" s="1" t="s">
        <v>866</v>
      </c>
      <c r="O2153" s="1" t="s">
        <v>866</v>
      </c>
      <c r="P2153" s="12" t="s">
        <v>179</v>
      </c>
      <c r="R2153" s="12" t="s">
        <v>88</v>
      </c>
      <c r="S2153" s="1" t="s">
        <v>5637</v>
      </c>
      <c r="T2153" s="1" t="s">
        <v>869</v>
      </c>
      <c r="U2153" s="12" t="s">
        <v>869</v>
      </c>
      <c r="W2153" s="1" t="s">
        <v>87</v>
      </c>
      <c r="Y2153" s="1" t="s">
        <v>87</v>
      </c>
      <c r="Z2153" s="12" t="s">
        <v>870</v>
      </c>
      <c r="AA2153" s="1" t="s">
        <v>870</v>
      </c>
      <c r="AB2153" s="1" t="s">
        <v>8771</v>
      </c>
      <c r="AD2153" s="12" t="s">
        <v>870</v>
      </c>
    </row>
    <row r="2154" hidden="1" spans="2:30">
      <c r="B2154" t="str">
        <f>VLOOKUP(G2154,Summary!B:B,1,FALSE)</f>
        <v>206202306080900000002738</v>
      </c>
      <c r="C2154" t="str">
        <f t="shared" si="33"/>
        <v>ROL</v>
      </c>
      <c r="D2154" s="12" t="s">
        <v>8768</v>
      </c>
      <c r="E2154" s="1" t="s">
        <v>8769</v>
      </c>
      <c r="F2154" s="12" t="s">
        <v>183</v>
      </c>
      <c r="G2154" s="1" t="s">
        <v>638</v>
      </c>
      <c r="H2154" s="12" t="s">
        <v>180</v>
      </c>
      <c r="I2154" s="1" t="s">
        <v>863</v>
      </c>
      <c r="J2154" s="1" t="s">
        <v>863</v>
      </c>
      <c r="K2154" s="1" t="s">
        <v>864</v>
      </c>
      <c r="L2154" s="1" t="s">
        <v>864</v>
      </c>
      <c r="M2154" s="1" t="s">
        <v>865</v>
      </c>
      <c r="N2154" s="1" t="s">
        <v>866</v>
      </c>
      <c r="O2154" s="1" t="s">
        <v>866</v>
      </c>
      <c r="P2154" s="12" t="s">
        <v>179</v>
      </c>
      <c r="R2154" s="12" t="s">
        <v>88</v>
      </c>
      <c r="S2154" s="1" t="s">
        <v>5637</v>
      </c>
      <c r="T2154" s="1" t="s">
        <v>5640</v>
      </c>
      <c r="U2154" s="12" t="s">
        <v>5641</v>
      </c>
      <c r="W2154" s="1" t="s">
        <v>87</v>
      </c>
      <c r="Y2154" s="1" t="s">
        <v>870</v>
      </c>
      <c r="Z2154" s="12" t="s">
        <v>87</v>
      </c>
      <c r="AA2154" s="1" t="s">
        <v>87</v>
      </c>
      <c r="AB2154" s="1" t="s">
        <v>8771</v>
      </c>
      <c r="AD2154" s="12" t="s">
        <v>182</v>
      </c>
    </row>
    <row r="2155" hidden="1" spans="2:30">
      <c r="B2155" t="str">
        <f>VLOOKUP(G2155,Summary!B:B,1,FALSE)</f>
        <v>206202306080900000002739</v>
      </c>
      <c r="C2155" t="str">
        <f t="shared" si="33"/>
        <v>ROL</v>
      </c>
      <c r="D2155" s="12" t="s">
        <v>8772</v>
      </c>
      <c r="E2155" s="1" t="s">
        <v>8773</v>
      </c>
      <c r="F2155" s="12" t="s">
        <v>8774</v>
      </c>
      <c r="G2155" s="1" t="s">
        <v>626</v>
      </c>
      <c r="H2155" s="12" t="s">
        <v>141</v>
      </c>
      <c r="I2155" s="1" t="s">
        <v>863</v>
      </c>
      <c r="J2155" s="1" t="s">
        <v>863</v>
      </c>
      <c r="K2155" s="1" t="s">
        <v>864</v>
      </c>
      <c r="L2155" s="1" t="s">
        <v>864</v>
      </c>
      <c r="M2155" s="1" t="s">
        <v>865</v>
      </c>
      <c r="N2155" s="1" t="s">
        <v>866</v>
      </c>
      <c r="O2155" s="1" t="s">
        <v>866</v>
      </c>
      <c r="P2155" s="12" t="s">
        <v>185</v>
      </c>
      <c r="R2155" s="12" t="s">
        <v>88</v>
      </c>
      <c r="S2155" s="1" t="s">
        <v>5637</v>
      </c>
      <c r="T2155" s="1" t="s">
        <v>869</v>
      </c>
      <c r="U2155" s="12" t="s">
        <v>869</v>
      </c>
      <c r="W2155" s="1" t="s">
        <v>87</v>
      </c>
      <c r="Y2155" s="1" t="s">
        <v>87</v>
      </c>
      <c r="Z2155" s="12" t="s">
        <v>870</v>
      </c>
      <c r="AA2155" s="1" t="s">
        <v>870</v>
      </c>
      <c r="AB2155" s="1" t="s">
        <v>8744</v>
      </c>
      <c r="AD2155" s="12" t="s">
        <v>870</v>
      </c>
    </row>
    <row r="2156" hidden="1" spans="2:30">
      <c r="B2156" t="str">
        <f>VLOOKUP(G2156,Summary!B:B,1,FALSE)</f>
        <v>206202306080900000002739</v>
      </c>
      <c r="C2156" t="str">
        <f t="shared" si="33"/>
        <v>ROL</v>
      </c>
      <c r="D2156" s="12" t="s">
        <v>8772</v>
      </c>
      <c r="E2156" s="1" t="s">
        <v>8773</v>
      </c>
      <c r="F2156" s="12" t="s">
        <v>187</v>
      </c>
      <c r="G2156" s="1" t="s">
        <v>626</v>
      </c>
      <c r="H2156" s="12" t="s">
        <v>141</v>
      </c>
      <c r="I2156" s="1" t="s">
        <v>863</v>
      </c>
      <c r="J2156" s="1" t="s">
        <v>863</v>
      </c>
      <c r="K2156" s="1" t="s">
        <v>864</v>
      </c>
      <c r="L2156" s="1" t="s">
        <v>864</v>
      </c>
      <c r="M2156" s="1" t="s">
        <v>865</v>
      </c>
      <c r="N2156" s="1" t="s">
        <v>866</v>
      </c>
      <c r="O2156" s="1" t="s">
        <v>866</v>
      </c>
      <c r="P2156" s="12" t="s">
        <v>185</v>
      </c>
      <c r="R2156" s="12" t="s">
        <v>88</v>
      </c>
      <c r="S2156" s="1" t="s">
        <v>5637</v>
      </c>
      <c r="T2156" s="1" t="s">
        <v>5640</v>
      </c>
      <c r="U2156" s="12" t="s">
        <v>5641</v>
      </c>
      <c r="W2156" s="1" t="s">
        <v>87</v>
      </c>
      <c r="Y2156" s="1" t="s">
        <v>870</v>
      </c>
      <c r="Z2156" s="12" t="s">
        <v>87</v>
      </c>
      <c r="AA2156" s="1" t="s">
        <v>87</v>
      </c>
      <c r="AB2156" s="1" t="s">
        <v>8744</v>
      </c>
      <c r="AD2156" s="12" t="s">
        <v>143</v>
      </c>
    </row>
    <row r="2157" hidden="1" spans="2:30">
      <c r="B2157" t="str">
        <f>VLOOKUP(G2157,Summary!B:B,1,FALSE)</f>
        <v>206202306080900000002742</v>
      </c>
      <c r="C2157" t="str">
        <f t="shared" si="33"/>
        <v>ROL</v>
      </c>
      <c r="D2157" s="12" t="s">
        <v>8775</v>
      </c>
      <c r="E2157" s="1" t="s">
        <v>8776</v>
      </c>
      <c r="F2157" s="12" t="s">
        <v>8777</v>
      </c>
      <c r="G2157" s="1" t="s">
        <v>587</v>
      </c>
      <c r="H2157" s="12" t="s">
        <v>190</v>
      </c>
      <c r="I2157" s="1" t="s">
        <v>863</v>
      </c>
      <c r="J2157" s="1" t="s">
        <v>863</v>
      </c>
      <c r="K2157" s="1" t="s">
        <v>864</v>
      </c>
      <c r="L2157" s="1" t="s">
        <v>864</v>
      </c>
      <c r="M2157" s="1" t="s">
        <v>865</v>
      </c>
      <c r="N2157" s="1" t="s">
        <v>866</v>
      </c>
      <c r="O2157" s="1" t="s">
        <v>866</v>
      </c>
      <c r="P2157" s="12" t="s">
        <v>189</v>
      </c>
      <c r="R2157" s="12" t="s">
        <v>73</v>
      </c>
      <c r="S2157" s="1" t="s">
        <v>5637</v>
      </c>
      <c r="T2157" s="1" t="s">
        <v>869</v>
      </c>
      <c r="U2157" s="12" t="s">
        <v>869</v>
      </c>
      <c r="W2157" s="1" t="s">
        <v>101</v>
      </c>
      <c r="Y2157" s="1" t="s">
        <v>101</v>
      </c>
      <c r="Z2157" s="12" t="s">
        <v>870</v>
      </c>
      <c r="AA2157" s="1" t="s">
        <v>870</v>
      </c>
      <c r="AB2157" s="1" t="s">
        <v>8778</v>
      </c>
      <c r="AD2157" s="12" t="s">
        <v>870</v>
      </c>
    </row>
    <row r="2158" hidden="1" spans="2:30">
      <c r="B2158" t="str">
        <f>VLOOKUP(G2158,Summary!B:B,1,FALSE)</f>
        <v>206202306080900000002742</v>
      </c>
      <c r="C2158" t="str">
        <f t="shared" si="33"/>
        <v>ROL</v>
      </c>
      <c r="D2158" s="12" t="s">
        <v>8775</v>
      </c>
      <c r="E2158" s="1" t="s">
        <v>8776</v>
      </c>
      <c r="F2158" s="12" t="s">
        <v>193</v>
      </c>
      <c r="G2158" s="1" t="s">
        <v>587</v>
      </c>
      <c r="H2158" s="12" t="s">
        <v>190</v>
      </c>
      <c r="I2158" s="1" t="s">
        <v>863</v>
      </c>
      <c r="J2158" s="1" t="s">
        <v>863</v>
      </c>
      <c r="K2158" s="1" t="s">
        <v>864</v>
      </c>
      <c r="L2158" s="1" t="s">
        <v>864</v>
      </c>
      <c r="M2158" s="1" t="s">
        <v>865</v>
      </c>
      <c r="N2158" s="1" t="s">
        <v>866</v>
      </c>
      <c r="O2158" s="1" t="s">
        <v>866</v>
      </c>
      <c r="P2158" s="12" t="s">
        <v>189</v>
      </c>
      <c r="R2158" s="12" t="s">
        <v>73</v>
      </c>
      <c r="S2158" s="1" t="s">
        <v>5637</v>
      </c>
      <c r="T2158" s="1" t="s">
        <v>5640</v>
      </c>
      <c r="U2158" s="12" t="s">
        <v>5641</v>
      </c>
      <c r="W2158" s="1" t="s">
        <v>101</v>
      </c>
      <c r="Y2158" s="1" t="s">
        <v>870</v>
      </c>
      <c r="Z2158" s="12" t="s">
        <v>101</v>
      </c>
      <c r="AA2158" s="1" t="s">
        <v>101</v>
      </c>
      <c r="AB2158" s="1" t="s">
        <v>8778</v>
      </c>
      <c r="AD2158" s="12" t="s">
        <v>192</v>
      </c>
    </row>
    <row r="2159" hidden="1" spans="2:30">
      <c r="B2159" t="str">
        <f>VLOOKUP(G2159,Summary!B:B,1,FALSE)</f>
        <v>206202306080900000002743</v>
      </c>
      <c r="C2159" t="str">
        <f t="shared" si="33"/>
        <v>ROL</v>
      </c>
      <c r="D2159" s="12" t="s">
        <v>8779</v>
      </c>
      <c r="E2159" s="1" t="s">
        <v>8780</v>
      </c>
      <c r="F2159" s="12" t="s">
        <v>8781</v>
      </c>
      <c r="G2159" s="1" t="s">
        <v>581</v>
      </c>
      <c r="H2159" s="12" t="s">
        <v>197</v>
      </c>
      <c r="I2159" s="1" t="s">
        <v>863</v>
      </c>
      <c r="J2159" s="1" t="s">
        <v>863</v>
      </c>
      <c r="K2159" s="1" t="s">
        <v>864</v>
      </c>
      <c r="L2159" s="1" t="s">
        <v>864</v>
      </c>
      <c r="M2159" s="1" t="s">
        <v>865</v>
      </c>
      <c r="N2159" s="1" t="s">
        <v>866</v>
      </c>
      <c r="O2159" s="1" t="s">
        <v>866</v>
      </c>
      <c r="P2159" s="12" t="s">
        <v>195</v>
      </c>
      <c r="R2159" s="12" t="s">
        <v>73</v>
      </c>
      <c r="S2159" s="1" t="s">
        <v>5637</v>
      </c>
      <c r="T2159" s="1" t="s">
        <v>869</v>
      </c>
      <c r="U2159" s="12" t="s">
        <v>869</v>
      </c>
      <c r="W2159" s="1" t="s">
        <v>196</v>
      </c>
      <c r="Y2159" s="1" t="s">
        <v>196</v>
      </c>
      <c r="Z2159" s="12" t="s">
        <v>870</v>
      </c>
      <c r="AA2159" s="1" t="s">
        <v>870</v>
      </c>
      <c r="AB2159" s="1" t="s">
        <v>6980</v>
      </c>
      <c r="AD2159" s="12" t="s">
        <v>870</v>
      </c>
    </row>
    <row r="2160" hidden="1" spans="2:30">
      <c r="B2160" t="str">
        <f>VLOOKUP(G2160,Summary!B:B,1,FALSE)</f>
        <v>206202306080900000002743</v>
      </c>
      <c r="C2160" t="str">
        <f t="shared" si="33"/>
        <v>ROL</v>
      </c>
      <c r="D2160" s="12" t="s">
        <v>8779</v>
      </c>
      <c r="E2160" s="1" t="s">
        <v>8780</v>
      </c>
      <c r="F2160" s="12" t="s">
        <v>200</v>
      </c>
      <c r="G2160" s="1" t="s">
        <v>581</v>
      </c>
      <c r="H2160" s="12" t="s">
        <v>197</v>
      </c>
      <c r="I2160" s="1" t="s">
        <v>863</v>
      </c>
      <c r="J2160" s="1" t="s">
        <v>863</v>
      </c>
      <c r="K2160" s="1" t="s">
        <v>864</v>
      </c>
      <c r="L2160" s="1" t="s">
        <v>864</v>
      </c>
      <c r="M2160" s="1" t="s">
        <v>865</v>
      </c>
      <c r="N2160" s="1" t="s">
        <v>866</v>
      </c>
      <c r="O2160" s="1" t="s">
        <v>866</v>
      </c>
      <c r="P2160" s="12" t="s">
        <v>195</v>
      </c>
      <c r="R2160" s="12" t="s">
        <v>73</v>
      </c>
      <c r="S2160" s="1" t="s">
        <v>5637</v>
      </c>
      <c r="T2160" s="1" t="s">
        <v>5640</v>
      </c>
      <c r="U2160" s="12" t="s">
        <v>5641</v>
      </c>
      <c r="W2160" s="1" t="s">
        <v>196</v>
      </c>
      <c r="Y2160" s="1" t="s">
        <v>870</v>
      </c>
      <c r="Z2160" s="12" t="s">
        <v>196</v>
      </c>
      <c r="AA2160" s="1" t="s">
        <v>196</v>
      </c>
      <c r="AB2160" s="1" t="s">
        <v>6980</v>
      </c>
      <c r="AD2160" s="12" t="s">
        <v>199</v>
      </c>
    </row>
    <row r="2161" hidden="1" spans="2:30">
      <c r="B2161" t="str">
        <f>VLOOKUP(G2161,Summary!B:B,1,FALSE)</f>
        <v>206202306080900000002741</v>
      </c>
      <c r="C2161" t="str">
        <f t="shared" si="33"/>
        <v>ROL</v>
      </c>
      <c r="D2161" s="12" t="s">
        <v>8782</v>
      </c>
      <c r="E2161" s="1" t="s">
        <v>8783</v>
      </c>
      <c r="F2161" s="12" t="s">
        <v>8784</v>
      </c>
      <c r="G2161" s="1" t="s">
        <v>593</v>
      </c>
      <c r="H2161" s="12" t="s">
        <v>204</v>
      </c>
      <c r="I2161" s="1" t="s">
        <v>863</v>
      </c>
      <c r="J2161" s="1" t="s">
        <v>863</v>
      </c>
      <c r="K2161" s="1" t="s">
        <v>864</v>
      </c>
      <c r="L2161" s="1" t="s">
        <v>864</v>
      </c>
      <c r="M2161" s="1" t="s">
        <v>865</v>
      </c>
      <c r="N2161" s="1" t="s">
        <v>866</v>
      </c>
      <c r="O2161" s="1" t="s">
        <v>866</v>
      </c>
      <c r="P2161" s="12" t="s">
        <v>202</v>
      </c>
      <c r="R2161" s="12" t="s">
        <v>88</v>
      </c>
      <c r="S2161" s="1" t="s">
        <v>5637</v>
      </c>
      <c r="T2161" s="1" t="s">
        <v>869</v>
      </c>
      <c r="U2161" s="12" t="s">
        <v>869</v>
      </c>
      <c r="W2161" s="1" t="s">
        <v>203</v>
      </c>
      <c r="Y2161" s="1" t="s">
        <v>203</v>
      </c>
      <c r="Z2161" s="12" t="s">
        <v>870</v>
      </c>
      <c r="AA2161" s="1" t="s">
        <v>870</v>
      </c>
      <c r="AB2161" s="1" t="s">
        <v>8785</v>
      </c>
      <c r="AD2161" s="12" t="s">
        <v>870</v>
      </c>
    </row>
    <row r="2162" hidden="1" spans="2:30">
      <c r="B2162" t="str">
        <f>VLOOKUP(G2162,Summary!B:B,1,FALSE)</f>
        <v>206202306080900000002741</v>
      </c>
      <c r="C2162" t="str">
        <f t="shared" si="33"/>
        <v>ROL</v>
      </c>
      <c r="D2162" s="12" t="s">
        <v>8782</v>
      </c>
      <c r="E2162" s="1" t="s">
        <v>8783</v>
      </c>
      <c r="F2162" s="12" t="s">
        <v>207</v>
      </c>
      <c r="G2162" s="1" t="s">
        <v>593</v>
      </c>
      <c r="H2162" s="12" t="s">
        <v>204</v>
      </c>
      <c r="I2162" s="1" t="s">
        <v>863</v>
      </c>
      <c r="J2162" s="1" t="s">
        <v>863</v>
      </c>
      <c r="K2162" s="1" t="s">
        <v>864</v>
      </c>
      <c r="L2162" s="1" t="s">
        <v>864</v>
      </c>
      <c r="M2162" s="1" t="s">
        <v>865</v>
      </c>
      <c r="N2162" s="1" t="s">
        <v>866</v>
      </c>
      <c r="O2162" s="1" t="s">
        <v>866</v>
      </c>
      <c r="P2162" s="12" t="s">
        <v>202</v>
      </c>
      <c r="R2162" s="12" t="s">
        <v>88</v>
      </c>
      <c r="S2162" s="1" t="s">
        <v>5637</v>
      </c>
      <c r="T2162" s="1" t="s">
        <v>5640</v>
      </c>
      <c r="U2162" s="12" t="s">
        <v>5641</v>
      </c>
      <c r="W2162" s="1" t="s">
        <v>203</v>
      </c>
      <c r="Y2162" s="1" t="s">
        <v>870</v>
      </c>
      <c r="Z2162" s="12" t="s">
        <v>203</v>
      </c>
      <c r="AA2162" s="1" t="s">
        <v>203</v>
      </c>
      <c r="AB2162" s="1" t="s">
        <v>8785</v>
      </c>
      <c r="AD2162" s="12" t="s">
        <v>206</v>
      </c>
    </row>
    <row r="2163" hidden="1" spans="2:30">
      <c r="B2163" t="str">
        <f>VLOOKUP(G2163,Summary!B:B,1,FALSE)</f>
        <v>206202306080900000002745</v>
      </c>
      <c r="C2163" t="str">
        <f t="shared" si="33"/>
        <v>ROL</v>
      </c>
      <c r="D2163" s="12" t="s">
        <v>8786</v>
      </c>
      <c r="E2163" s="1" t="s">
        <v>8787</v>
      </c>
      <c r="F2163" s="12" t="s">
        <v>8788</v>
      </c>
      <c r="G2163" s="1" t="s">
        <v>559</v>
      </c>
      <c r="H2163" s="12" t="s">
        <v>210</v>
      </c>
      <c r="I2163" s="1" t="s">
        <v>863</v>
      </c>
      <c r="J2163" s="1" t="s">
        <v>863</v>
      </c>
      <c r="K2163" s="1" t="s">
        <v>864</v>
      </c>
      <c r="L2163" s="1" t="s">
        <v>864</v>
      </c>
      <c r="M2163" s="1" t="s">
        <v>865</v>
      </c>
      <c r="N2163" s="1" t="s">
        <v>866</v>
      </c>
      <c r="O2163" s="1" t="s">
        <v>866</v>
      </c>
      <c r="P2163" s="12" t="s">
        <v>209</v>
      </c>
      <c r="R2163" s="12" t="s">
        <v>73</v>
      </c>
      <c r="S2163" s="1" t="s">
        <v>5637</v>
      </c>
      <c r="T2163" s="1" t="s">
        <v>869</v>
      </c>
      <c r="U2163" s="12" t="s">
        <v>869</v>
      </c>
      <c r="W2163" s="1" t="s">
        <v>87</v>
      </c>
      <c r="Y2163" s="1" t="s">
        <v>87</v>
      </c>
      <c r="Z2163" s="12" t="s">
        <v>870</v>
      </c>
      <c r="AA2163" s="1" t="s">
        <v>870</v>
      </c>
      <c r="AB2163" s="1" t="s">
        <v>8789</v>
      </c>
      <c r="AD2163" s="12" t="s">
        <v>870</v>
      </c>
    </row>
    <row r="2164" hidden="1" spans="2:30">
      <c r="B2164" t="str">
        <f>VLOOKUP(G2164,Summary!B:B,1,FALSE)</f>
        <v>206202306080900000002745</v>
      </c>
      <c r="C2164" t="str">
        <f t="shared" si="33"/>
        <v>ROL</v>
      </c>
      <c r="D2164" s="12" t="s">
        <v>8786</v>
      </c>
      <c r="E2164" s="1" t="s">
        <v>8787</v>
      </c>
      <c r="F2164" s="12" t="s">
        <v>213</v>
      </c>
      <c r="G2164" s="1" t="s">
        <v>559</v>
      </c>
      <c r="H2164" s="12" t="s">
        <v>210</v>
      </c>
      <c r="I2164" s="1" t="s">
        <v>863</v>
      </c>
      <c r="J2164" s="1" t="s">
        <v>863</v>
      </c>
      <c r="K2164" s="1" t="s">
        <v>864</v>
      </c>
      <c r="L2164" s="1" t="s">
        <v>864</v>
      </c>
      <c r="M2164" s="1" t="s">
        <v>865</v>
      </c>
      <c r="N2164" s="1" t="s">
        <v>866</v>
      </c>
      <c r="O2164" s="1" t="s">
        <v>866</v>
      </c>
      <c r="P2164" s="12" t="s">
        <v>209</v>
      </c>
      <c r="R2164" s="12" t="s">
        <v>73</v>
      </c>
      <c r="S2164" s="1" t="s">
        <v>5637</v>
      </c>
      <c r="T2164" s="1" t="s">
        <v>5640</v>
      </c>
      <c r="U2164" s="12" t="s">
        <v>5641</v>
      </c>
      <c r="W2164" s="1" t="s">
        <v>87</v>
      </c>
      <c r="Y2164" s="1" t="s">
        <v>870</v>
      </c>
      <c r="Z2164" s="12" t="s">
        <v>87</v>
      </c>
      <c r="AA2164" s="1" t="s">
        <v>87</v>
      </c>
      <c r="AB2164" s="1" t="s">
        <v>8789</v>
      </c>
      <c r="AD2164" s="12" t="s">
        <v>212</v>
      </c>
    </row>
    <row r="2165" hidden="1" spans="2:30">
      <c r="B2165" t="str">
        <f>VLOOKUP(G2165,Summary!B:B,1,FALSE)</f>
        <v>206202306080900000002746</v>
      </c>
      <c r="C2165" t="str">
        <f t="shared" si="33"/>
        <v>ROL</v>
      </c>
      <c r="D2165" s="12" t="s">
        <v>8790</v>
      </c>
      <c r="E2165" s="1" t="s">
        <v>8791</v>
      </c>
      <c r="F2165" s="12" t="s">
        <v>8792</v>
      </c>
      <c r="G2165" s="1" t="s">
        <v>554</v>
      </c>
      <c r="H2165" s="12" t="s">
        <v>217</v>
      </c>
      <c r="I2165" s="1" t="s">
        <v>863</v>
      </c>
      <c r="J2165" s="1" t="s">
        <v>863</v>
      </c>
      <c r="K2165" s="1" t="s">
        <v>864</v>
      </c>
      <c r="L2165" s="1" t="s">
        <v>864</v>
      </c>
      <c r="M2165" s="1" t="s">
        <v>865</v>
      </c>
      <c r="N2165" s="1" t="s">
        <v>866</v>
      </c>
      <c r="O2165" s="1" t="s">
        <v>866</v>
      </c>
      <c r="P2165" s="12" t="s">
        <v>215</v>
      </c>
      <c r="R2165" s="12" t="s">
        <v>73</v>
      </c>
      <c r="S2165" s="1" t="s">
        <v>5637</v>
      </c>
      <c r="T2165" s="1" t="s">
        <v>869</v>
      </c>
      <c r="U2165" s="12" t="s">
        <v>869</v>
      </c>
      <c r="W2165" s="1" t="s">
        <v>216</v>
      </c>
      <c r="Y2165" s="1" t="s">
        <v>216</v>
      </c>
      <c r="Z2165" s="12" t="s">
        <v>870</v>
      </c>
      <c r="AA2165" s="1" t="s">
        <v>870</v>
      </c>
      <c r="AB2165" s="1" t="s">
        <v>8793</v>
      </c>
      <c r="AD2165" s="12" t="s">
        <v>870</v>
      </c>
    </row>
    <row r="2166" hidden="1" spans="2:30">
      <c r="B2166" t="str">
        <f>VLOOKUP(G2166,Summary!B:B,1,FALSE)</f>
        <v>206202306080900000002746</v>
      </c>
      <c r="C2166" t="str">
        <f t="shared" si="33"/>
        <v>ROL</v>
      </c>
      <c r="D2166" s="12" t="s">
        <v>8790</v>
      </c>
      <c r="E2166" s="1" t="s">
        <v>8791</v>
      </c>
      <c r="F2166" s="12" t="s">
        <v>220</v>
      </c>
      <c r="G2166" s="1" t="s">
        <v>554</v>
      </c>
      <c r="H2166" s="12" t="s">
        <v>217</v>
      </c>
      <c r="I2166" s="1" t="s">
        <v>863</v>
      </c>
      <c r="J2166" s="1" t="s">
        <v>863</v>
      </c>
      <c r="K2166" s="1" t="s">
        <v>864</v>
      </c>
      <c r="L2166" s="1" t="s">
        <v>864</v>
      </c>
      <c r="M2166" s="1" t="s">
        <v>865</v>
      </c>
      <c r="N2166" s="1" t="s">
        <v>866</v>
      </c>
      <c r="O2166" s="1" t="s">
        <v>866</v>
      </c>
      <c r="P2166" s="12" t="s">
        <v>215</v>
      </c>
      <c r="R2166" s="12" t="s">
        <v>73</v>
      </c>
      <c r="S2166" s="1" t="s">
        <v>5637</v>
      </c>
      <c r="T2166" s="1" t="s">
        <v>5640</v>
      </c>
      <c r="U2166" s="12" t="s">
        <v>5641</v>
      </c>
      <c r="W2166" s="1" t="s">
        <v>216</v>
      </c>
      <c r="Y2166" s="1" t="s">
        <v>870</v>
      </c>
      <c r="Z2166" s="12" t="s">
        <v>216</v>
      </c>
      <c r="AA2166" s="1" t="s">
        <v>216</v>
      </c>
      <c r="AB2166" s="1" t="s">
        <v>8793</v>
      </c>
      <c r="AD2166" s="12" t="s">
        <v>219</v>
      </c>
    </row>
    <row r="2167" hidden="1" spans="2:30">
      <c r="B2167" t="str">
        <f>VLOOKUP(G2167,Summary!B:B,1,FALSE)</f>
        <v>206202306080900000002744</v>
      </c>
      <c r="C2167" t="str">
        <f t="shared" si="33"/>
        <v>ROL</v>
      </c>
      <c r="D2167" s="12" t="s">
        <v>8794</v>
      </c>
      <c r="E2167" s="1" t="s">
        <v>8795</v>
      </c>
      <c r="F2167" s="12" t="s">
        <v>8796</v>
      </c>
      <c r="G2167" s="1" t="s">
        <v>565</v>
      </c>
      <c r="H2167" s="12" t="s">
        <v>141</v>
      </c>
      <c r="I2167" s="1" t="s">
        <v>863</v>
      </c>
      <c r="J2167" s="1" t="s">
        <v>863</v>
      </c>
      <c r="K2167" s="1" t="s">
        <v>864</v>
      </c>
      <c r="L2167" s="1" t="s">
        <v>864</v>
      </c>
      <c r="M2167" s="1" t="s">
        <v>865</v>
      </c>
      <c r="N2167" s="1" t="s">
        <v>866</v>
      </c>
      <c r="O2167" s="1" t="s">
        <v>866</v>
      </c>
      <c r="P2167" s="12" t="s">
        <v>222</v>
      </c>
      <c r="R2167" s="12" t="s">
        <v>88</v>
      </c>
      <c r="S2167" s="1" t="s">
        <v>5637</v>
      </c>
      <c r="T2167" s="1" t="s">
        <v>869</v>
      </c>
      <c r="U2167" s="12" t="s">
        <v>869</v>
      </c>
      <c r="W2167" s="1" t="s">
        <v>223</v>
      </c>
      <c r="Y2167" s="1" t="s">
        <v>223</v>
      </c>
      <c r="Z2167" s="12" t="s">
        <v>870</v>
      </c>
      <c r="AA2167" s="1" t="s">
        <v>870</v>
      </c>
      <c r="AB2167" s="1" t="s">
        <v>8797</v>
      </c>
      <c r="AD2167" s="12" t="s">
        <v>870</v>
      </c>
    </row>
    <row r="2168" hidden="1" spans="2:30">
      <c r="B2168" t="str">
        <f>VLOOKUP(G2168,Summary!B:B,1,FALSE)</f>
        <v>206202306080900000002744</v>
      </c>
      <c r="C2168" t="str">
        <f t="shared" si="33"/>
        <v>ROL</v>
      </c>
      <c r="D2168" s="12" t="s">
        <v>8794</v>
      </c>
      <c r="E2168" s="1" t="s">
        <v>8795</v>
      </c>
      <c r="F2168" s="12" t="s">
        <v>226</v>
      </c>
      <c r="G2168" s="1" t="s">
        <v>565</v>
      </c>
      <c r="H2168" s="12" t="s">
        <v>141</v>
      </c>
      <c r="I2168" s="1" t="s">
        <v>863</v>
      </c>
      <c r="J2168" s="1" t="s">
        <v>863</v>
      </c>
      <c r="K2168" s="1" t="s">
        <v>864</v>
      </c>
      <c r="L2168" s="1" t="s">
        <v>864</v>
      </c>
      <c r="M2168" s="1" t="s">
        <v>865</v>
      </c>
      <c r="N2168" s="1" t="s">
        <v>866</v>
      </c>
      <c r="O2168" s="1" t="s">
        <v>866</v>
      </c>
      <c r="P2168" s="12" t="s">
        <v>222</v>
      </c>
      <c r="R2168" s="12" t="s">
        <v>88</v>
      </c>
      <c r="S2168" s="1" t="s">
        <v>5637</v>
      </c>
      <c r="T2168" s="1" t="s">
        <v>5640</v>
      </c>
      <c r="U2168" s="12" t="s">
        <v>5641</v>
      </c>
      <c r="W2168" s="1" t="s">
        <v>223</v>
      </c>
      <c r="Y2168" s="1" t="s">
        <v>870</v>
      </c>
      <c r="Z2168" s="12" t="s">
        <v>223</v>
      </c>
      <c r="AA2168" s="1" t="s">
        <v>223</v>
      </c>
      <c r="AB2168" s="1" t="s">
        <v>8797</v>
      </c>
      <c r="AD2168" s="12" t="s">
        <v>225</v>
      </c>
    </row>
    <row r="2169" hidden="1" spans="2:30">
      <c r="B2169" t="str">
        <f>VLOOKUP(G2169,Summary!B:B,1,FALSE)</f>
        <v>206202306080900000002747</v>
      </c>
      <c r="C2169" t="str">
        <f t="shared" si="33"/>
        <v>ROL</v>
      </c>
      <c r="D2169" s="12" t="s">
        <v>8798</v>
      </c>
      <c r="E2169" s="1" t="s">
        <v>8799</v>
      </c>
      <c r="F2169" s="12" t="s">
        <v>8800</v>
      </c>
      <c r="G2169" s="1" t="s">
        <v>549</v>
      </c>
      <c r="H2169" s="12" t="s">
        <v>229</v>
      </c>
      <c r="I2169" s="1" t="s">
        <v>863</v>
      </c>
      <c r="J2169" s="1" t="s">
        <v>863</v>
      </c>
      <c r="K2169" s="1" t="s">
        <v>864</v>
      </c>
      <c r="L2169" s="1" t="s">
        <v>864</v>
      </c>
      <c r="M2169" s="1" t="s">
        <v>865</v>
      </c>
      <c r="N2169" s="1" t="s">
        <v>866</v>
      </c>
      <c r="O2169" s="1" t="s">
        <v>866</v>
      </c>
      <c r="P2169" s="12" t="s">
        <v>228</v>
      </c>
      <c r="R2169" s="12" t="s">
        <v>88</v>
      </c>
      <c r="S2169" s="1" t="s">
        <v>5637</v>
      </c>
      <c r="T2169" s="1" t="s">
        <v>869</v>
      </c>
      <c r="U2169" s="12" t="s">
        <v>869</v>
      </c>
      <c r="W2169" s="1" t="s">
        <v>87</v>
      </c>
      <c r="Y2169" s="1" t="s">
        <v>87</v>
      </c>
      <c r="Z2169" s="12" t="s">
        <v>870</v>
      </c>
      <c r="AA2169" s="1" t="s">
        <v>870</v>
      </c>
      <c r="AB2169" s="1" t="s">
        <v>8801</v>
      </c>
      <c r="AD2169" s="12" t="s">
        <v>870</v>
      </c>
    </row>
    <row r="2170" hidden="1" spans="2:30">
      <c r="B2170" t="str">
        <f>VLOOKUP(G2170,Summary!B:B,1,FALSE)</f>
        <v>206202306080900000002747</v>
      </c>
      <c r="C2170" t="str">
        <f t="shared" si="33"/>
        <v>ROL</v>
      </c>
      <c r="D2170" s="12" t="s">
        <v>8798</v>
      </c>
      <c r="E2170" s="1" t="s">
        <v>8799</v>
      </c>
      <c r="F2170" s="12" t="s">
        <v>232</v>
      </c>
      <c r="G2170" s="1" t="s">
        <v>549</v>
      </c>
      <c r="H2170" s="12" t="s">
        <v>229</v>
      </c>
      <c r="I2170" s="1" t="s">
        <v>863</v>
      </c>
      <c r="J2170" s="1" t="s">
        <v>863</v>
      </c>
      <c r="K2170" s="1" t="s">
        <v>864</v>
      </c>
      <c r="L2170" s="1" t="s">
        <v>864</v>
      </c>
      <c r="M2170" s="1" t="s">
        <v>865</v>
      </c>
      <c r="N2170" s="1" t="s">
        <v>866</v>
      </c>
      <c r="O2170" s="1" t="s">
        <v>866</v>
      </c>
      <c r="P2170" s="12" t="s">
        <v>228</v>
      </c>
      <c r="R2170" s="12" t="s">
        <v>88</v>
      </c>
      <c r="S2170" s="1" t="s">
        <v>5637</v>
      </c>
      <c r="T2170" s="1" t="s">
        <v>5640</v>
      </c>
      <c r="U2170" s="12" t="s">
        <v>5641</v>
      </c>
      <c r="W2170" s="1" t="s">
        <v>87</v>
      </c>
      <c r="Y2170" s="1" t="s">
        <v>870</v>
      </c>
      <c r="Z2170" s="12" t="s">
        <v>87</v>
      </c>
      <c r="AA2170" s="1" t="s">
        <v>87</v>
      </c>
      <c r="AB2170" s="1" t="s">
        <v>8801</v>
      </c>
      <c r="AD2170" s="12" t="s">
        <v>231</v>
      </c>
    </row>
    <row r="2171" hidden="1" spans="2:30">
      <c r="B2171" t="str">
        <f>VLOOKUP(G2171,Summary!B:B,1,FALSE)</f>
        <v>206202306080900000002748</v>
      </c>
      <c r="C2171" t="str">
        <f t="shared" ref="C2171:C2234" si="34">MID(H2171,6,3)</f>
        <v>ROL</v>
      </c>
      <c r="D2171" s="12" t="s">
        <v>8802</v>
      </c>
      <c r="E2171" s="1" t="s">
        <v>8803</v>
      </c>
      <c r="F2171" s="12" t="s">
        <v>8804</v>
      </c>
      <c r="G2171" s="1" t="s">
        <v>544</v>
      </c>
      <c r="H2171" s="12" t="s">
        <v>235</v>
      </c>
      <c r="I2171" s="1" t="s">
        <v>863</v>
      </c>
      <c r="J2171" s="1" t="s">
        <v>863</v>
      </c>
      <c r="K2171" s="1" t="s">
        <v>864</v>
      </c>
      <c r="L2171" s="1" t="s">
        <v>864</v>
      </c>
      <c r="M2171" s="1" t="s">
        <v>865</v>
      </c>
      <c r="N2171" s="1" t="s">
        <v>866</v>
      </c>
      <c r="O2171" s="1" t="s">
        <v>866</v>
      </c>
      <c r="P2171" s="12" t="s">
        <v>234</v>
      </c>
      <c r="R2171" s="12" t="s">
        <v>88</v>
      </c>
      <c r="S2171" s="1" t="s">
        <v>5637</v>
      </c>
      <c r="T2171" s="1" t="s">
        <v>869</v>
      </c>
      <c r="U2171" s="12" t="s">
        <v>869</v>
      </c>
      <c r="W2171" s="1" t="s">
        <v>147</v>
      </c>
      <c r="Y2171" s="1" t="s">
        <v>147</v>
      </c>
      <c r="Z2171" s="12" t="s">
        <v>870</v>
      </c>
      <c r="AA2171" s="1" t="s">
        <v>870</v>
      </c>
      <c r="AB2171" s="1" t="s">
        <v>7363</v>
      </c>
      <c r="AD2171" s="12" t="s">
        <v>870</v>
      </c>
    </row>
    <row r="2172" hidden="1" spans="2:30">
      <c r="B2172" t="str">
        <f>VLOOKUP(G2172,Summary!B:B,1,FALSE)</f>
        <v>206202306080900000002748</v>
      </c>
      <c r="C2172" t="str">
        <f t="shared" si="34"/>
        <v>ROL</v>
      </c>
      <c r="D2172" s="12" t="s">
        <v>8802</v>
      </c>
      <c r="E2172" s="1" t="s">
        <v>8803</v>
      </c>
      <c r="F2172" s="12" t="s">
        <v>237</v>
      </c>
      <c r="G2172" s="1" t="s">
        <v>544</v>
      </c>
      <c r="H2172" s="12" t="s">
        <v>235</v>
      </c>
      <c r="I2172" s="1" t="s">
        <v>863</v>
      </c>
      <c r="J2172" s="1" t="s">
        <v>863</v>
      </c>
      <c r="K2172" s="1" t="s">
        <v>864</v>
      </c>
      <c r="L2172" s="1" t="s">
        <v>864</v>
      </c>
      <c r="M2172" s="1" t="s">
        <v>865</v>
      </c>
      <c r="N2172" s="1" t="s">
        <v>866</v>
      </c>
      <c r="O2172" s="1" t="s">
        <v>866</v>
      </c>
      <c r="P2172" s="12" t="s">
        <v>234</v>
      </c>
      <c r="R2172" s="12" t="s">
        <v>88</v>
      </c>
      <c r="S2172" s="1" t="s">
        <v>5637</v>
      </c>
      <c r="T2172" s="1" t="s">
        <v>5640</v>
      </c>
      <c r="U2172" s="12" t="s">
        <v>5641</v>
      </c>
      <c r="W2172" s="1" t="s">
        <v>147</v>
      </c>
      <c r="Y2172" s="1" t="s">
        <v>870</v>
      </c>
      <c r="Z2172" s="12" t="s">
        <v>147</v>
      </c>
      <c r="AA2172" s="1" t="s">
        <v>147</v>
      </c>
      <c r="AB2172" s="1" t="s">
        <v>7363</v>
      </c>
      <c r="AD2172" s="12" t="s">
        <v>83</v>
      </c>
    </row>
    <row r="2173" hidden="1" spans="2:30">
      <c r="B2173" t="str">
        <f>VLOOKUP(G2173,Summary!B:B,1,FALSE)</f>
        <v>206202306080900000002749</v>
      </c>
      <c r="C2173" t="str">
        <f t="shared" si="34"/>
        <v>ROL</v>
      </c>
      <c r="D2173" s="12" t="s">
        <v>8805</v>
      </c>
      <c r="E2173" s="1" t="s">
        <v>8806</v>
      </c>
      <c r="F2173" s="12" t="s">
        <v>8807</v>
      </c>
      <c r="G2173" s="1" t="s">
        <v>540</v>
      </c>
      <c r="H2173" s="12" t="s">
        <v>240</v>
      </c>
      <c r="I2173" s="1" t="s">
        <v>863</v>
      </c>
      <c r="J2173" s="1" t="s">
        <v>863</v>
      </c>
      <c r="K2173" s="1" t="s">
        <v>864</v>
      </c>
      <c r="L2173" s="1" t="s">
        <v>864</v>
      </c>
      <c r="M2173" s="1" t="s">
        <v>865</v>
      </c>
      <c r="N2173" s="1" t="s">
        <v>866</v>
      </c>
      <c r="O2173" s="1" t="s">
        <v>866</v>
      </c>
      <c r="P2173" s="12" t="s">
        <v>239</v>
      </c>
      <c r="R2173" s="12" t="s">
        <v>88</v>
      </c>
      <c r="S2173" s="1" t="s">
        <v>5637</v>
      </c>
      <c r="T2173" s="1" t="s">
        <v>869</v>
      </c>
      <c r="U2173" s="12" t="s">
        <v>869</v>
      </c>
      <c r="W2173" s="1" t="s">
        <v>127</v>
      </c>
      <c r="Y2173" s="1" t="s">
        <v>127</v>
      </c>
      <c r="Z2173" s="12" t="s">
        <v>870</v>
      </c>
      <c r="AA2173" s="1" t="s">
        <v>870</v>
      </c>
      <c r="AB2173" s="1" t="s">
        <v>8808</v>
      </c>
      <c r="AD2173" s="12" t="s">
        <v>870</v>
      </c>
    </row>
    <row r="2174" hidden="1" spans="2:30">
      <c r="B2174" t="str">
        <f>VLOOKUP(G2174,Summary!B:B,1,FALSE)</f>
        <v>206202306080900000002749</v>
      </c>
      <c r="C2174" t="str">
        <f t="shared" si="34"/>
        <v>ROL</v>
      </c>
      <c r="D2174" s="12" t="s">
        <v>8805</v>
      </c>
      <c r="E2174" s="1" t="s">
        <v>8806</v>
      </c>
      <c r="F2174" s="12" t="s">
        <v>243</v>
      </c>
      <c r="G2174" s="1" t="s">
        <v>540</v>
      </c>
      <c r="H2174" s="12" t="s">
        <v>240</v>
      </c>
      <c r="I2174" s="1" t="s">
        <v>863</v>
      </c>
      <c r="J2174" s="1" t="s">
        <v>863</v>
      </c>
      <c r="K2174" s="1" t="s">
        <v>864</v>
      </c>
      <c r="L2174" s="1" t="s">
        <v>864</v>
      </c>
      <c r="M2174" s="1" t="s">
        <v>865</v>
      </c>
      <c r="N2174" s="1" t="s">
        <v>866</v>
      </c>
      <c r="O2174" s="1" t="s">
        <v>866</v>
      </c>
      <c r="P2174" s="12" t="s">
        <v>239</v>
      </c>
      <c r="R2174" s="12" t="s">
        <v>88</v>
      </c>
      <c r="S2174" s="1" t="s">
        <v>5637</v>
      </c>
      <c r="T2174" s="1" t="s">
        <v>5640</v>
      </c>
      <c r="U2174" s="12" t="s">
        <v>5641</v>
      </c>
      <c r="W2174" s="1" t="s">
        <v>127</v>
      </c>
      <c r="Y2174" s="1" t="s">
        <v>870</v>
      </c>
      <c r="Z2174" s="12" t="s">
        <v>127</v>
      </c>
      <c r="AA2174" s="1" t="s">
        <v>127</v>
      </c>
      <c r="AB2174" s="1" t="s">
        <v>8808</v>
      </c>
      <c r="AD2174" s="12" t="s">
        <v>242</v>
      </c>
    </row>
    <row r="2175" hidden="1" spans="2:30">
      <c r="B2175" t="str">
        <f>VLOOKUP(G2175,Summary!B:B,1,FALSE)</f>
        <v>206202306080900000002750</v>
      </c>
      <c r="C2175" t="str">
        <f t="shared" si="34"/>
        <v>ROL</v>
      </c>
      <c r="D2175" s="12" t="s">
        <v>8809</v>
      </c>
      <c r="E2175" s="1" t="s">
        <v>8810</v>
      </c>
      <c r="F2175" s="12" t="s">
        <v>8811</v>
      </c>
      <c r="G2175" s="1" t="s">
        <v>535</v>
      </c>
      <c r="H2175" s="12" t="s">
        <v>246</v>
      </c>
      <c r="I2175" s="1" t="s">
        <v>863</v>
      </c>
      <c r="J2175" s="1" t="s">
        <v>863</v>
      </c>
      <c r="K2175" s="1" t="s">
        <v>864</v>
      </c>
      <c r="L2175" s="1" t="s">
        <v>864</v>
      </c>
      <c r="M2175" s="1" t="s">
        <v>865</v>
      </c>
      <c r="N2175" s="1" t="s">
        <v>866</v>
      </c>
      <c r="O2175" s="1" t="s">
        <v>866</v>
      </c>
      <c r="P2175" s="12" t="s">
        <v>245</v>
      </c>
      <c r="R2175" s="12" t="s">
        <v>88</v>
      </c>
      <c r="S2175" s="1" t="s">
        <v>5637</v>
      </c>
      <c r="T2175" s="1" t="s">
        <v>869</v>
      </c>
      <c r="U2175" s="12" t="s">
        <v>869</v>
      </c>
      <c r="W2175" s="1" t="s">
        <v>87</v>
      </c>
      <c r="Y2175" s="1" t="s">
        <v>87</v>
      </c>
      <c r="Z2175" s="12" t="s">
        <v>870</v>
      </c>
      <c r="AA2175" s="1" t="s">
        <v>870</v>
      </c>
      <c r="AB2175" s="1" t="s">
        <v>8812</v>
      </c>
      <c r="AD2175" s="12" t="s">
        <v>870</v>
      </c>
    </row>
    <row r="2176" hidden="1" spans="2:30">
      <c r="B2176" t="str">
        <f>VLOOKUP(G2176,Summary!B:B,1,FALSE)</f>
        <v>206202306080900000002750</v>
      </c>
      <c r="C2176" t="str">
        <f t="shared" si="34"/>
        <v>ROL</v>
      </c>
      <c r="D2176" s="12" t="s">
        <v>8809</v>
      </c>
      <c r="E2176" s="1" t="s">
        <v>8810</v>
      </c>
      <c r="F2176" s="12" t="s">
        <v>249</v>
      </c>
      <c r="G2176" s="1" t="s">
        <v>535</v>
      </c>
      <c r="H2176" s="12" t="s">
        <v>246</v>
      </c>
      <c r="I2176" s="1" t="s">
        <v>863</v>
      </c>
      <c r="J2176" s="1" t="s">
        <v>863</v>
      </c>
      <c r="K2176" s="1" t="s">
        <v>864</v>
      </c>
      <c r="L2176" s="1" t="s">
        <v>864</v>
      </c>
      <c r="M2176" s="1" t="s">
        <v>865</v>
      </c>
      <c r="N2176" s="1" t="s">
        <v>866</v>
      </c>
      <c r="O2176" s="1" t="s">
        <v>866</v>
      </c>
      <c r="P2176" s="12" t="s">
        <v>245</v>
      </c>
      <c r="R2176" s="12" t="s">
        <v>88</v>
      </c>
      <c r="S2176" s="1" t="s">
        <v>5637</v>
      </c>
      <c r="T2176" s="1" t="s">
        <v>5640</v>
      </c>
      <c r="U2176" s="12" t="s">
        <v>5641</v>
      </c>
      <c r="W2176" s="1" t="s">
        <v>87</v>
      </c>
      <c r="Y2176" s="1" t="s">
        <v>870</v>
      </c>
      <c r="Z2176" s="12" t="s">
        <v>87</v>
      </c>
      <c r="AA2176" s="1" t="s">
        <v>87</v>
      </c>
      <c r="AB2176" s="1" t="s">
        <v>8812</v>
      </c>
      <c r="AD2176" s="12" t="s">
        <v>248</v>
      </c>
    </row>
    <row r="2177" hidden="1" spans="2:30">
      <c r="B2177" t="str">
        <f>VLOOKUP(G2177,Summary!B:B,1,FALSE)</f>
        <v>206202306080900000002751</v>
      </c>
      <c r="C2177" t="str">
        <f t="shared" si="34"/>
        <v>ROL</v>
      </c>
      <c r="D2177" s="12" t="s">
        <v>8813</v>
      </c>
      <c r="E2177" s="1" t="s">
        <v>8814</v>
      </c>
      <c r="F2177" s="12" t="s">
        <v>8815</v>
      </c>
      <c r="G2177" s="1" t="s">
        <v>524</v>
      </c>
      <c r="H2177" s="12" t="s">
        <v>252</v>
      </c>
      <c r="I2177" s="1" t="s">
        <v>863</v>
      </c>
      <c r="J2177" s="1" t="s">
        <v>863</v>
      </c>
      <c r="K2177" s="1" t="s">
        <v>864</v>
      </c>
      <c r="L2177" s="1" t="s">
        <v>864</v>
      </c>
      <c r="M2177" s="1" t="s">
        <v>865</v>
      </c>
      <c r="N2177" s="1" t="s">
        <v>866</v>
      </c>
      <c r="O2177" s="1" t="s">
        <v>866</v>
      </c>
      <c r="P2177" s="12" t="s">
        <v>251</v>
      </c>
      <c r="R2177" s="12" t="s">
        <v>88</v>
      </c>
      <c r="S2177" s="1" t="s">
        <v>5637</v>
      </c>
      <c r="T2177" s="1" t="s">
        <v>869</v>
      </c>
      <c r="U2177" s="12" t="s">
        <v>869</v>
      </c>
      <c r="W2177" s="1" t="s">
        <v>127</v>
      </c>
      <c r="Y2177" s="1" t="s">
        <v>127</v>
      </c>
      <c r="Z2177" s="12" t="s">
        <v>870</v>
      </c>
      <c r="AA2177" s="1" t="s">
        <v>870</v>
      </c>
      <c r="AB2177" s="1" t="s">
        <v>8816</v>
      </c>
      <c r="AD2177" s="12" t="s">
        <v>870</v>
      </c>
    </row>
    <row r="2178" hidden="1" spans="2:30">
      <c r="B2178" t="str">
        <f>VLOOKUP(G2178,Summary!B:B,1,FALSE)</f>
        <v>206202306080900000002751</v>
      </c>
      <c r="C2178" t="str">
        <f t="shared" si="34"/>
        <v>ROL</v>
      </c>
      <c r="D2178" s="12" t="s">
        <v>8813</v>
      </c>
      <c r="E2178" s="1" t="s">
        <v>8814</v>
      </c>
      <c r="F2178" s="12" t="s">
        <v>255</v>
      </c>
      <c r="G2178" s="1" t="s">
        <v>524</v>
      </c>
      <c r="H2178" s="12" t="s">
        <v>252</v>
      </c>
      <c r="I2178" s="1" t="s">
        <v>863</v>
      </c>
      <c r="J2178" s="1" t="s">
        <v>863</v>
      </c>
      <c r="K2178" s="1" t="s">
        <v>864</v>
      </c>
      <c r="L2178" s="1" t="s">
        <v>864</v>
      </c>
      <c r="M2178" s="1" t="s">
        <v>865</v>
      </c>
      <c r="N2178" s="1" t="s">
        <v>866</v>
      </c>
      <c r="O2178" s="1" t="s">
        <v>866</v>
      </c>
      <c r="P2178" s="12" t="s">
        <v>251</v>
      </c>
      <c r="R2178" s="12" t="s">
        <v>88</v>
      </c>
      <c r="S2178" s="1" t="s">
        <v>5637</v>
      </c>
      <c r="T2178" s="1" t="s">
        <v>5640</v>
      </c>
      <c r="U2178" s="12" t="s">
        <v>5641</v>
      </c>
      <c r="W2178" s="1" t="s">
        <v>127</v>
      </c>
      <c r="Y2178" s="1" t="s">
        <v>870</v>
      </c>
      <c r="Z2178" s="12" t="s">
        <v>127</v>
      </c>
      <c r="AA2178" s="1" t="s">
        <v>127</v>
      </c>
      <c r="AB2178" s="1" t="s">
        <v>8816</v>
      </c>
      <c r="AD2178" s="12" t="s">
        <v>254</v>
      </c>
    </row>
    <row r="2179" hidden="1" spans="2:30">
      <c r="B2179" t="str">
        <f>VLOOKUP(G2179,Summary!B:B,1,FALSE)</f>
        <v>206202306080900000002753</v>
      </c>
      <c r="C2179" t="str">
        <f t="shared" si="34"/>
        <v>ROL</v>
      </c>
      <c r="D2179" s="12" t="s">
        <v>8817</v>
      </c>
      <c r="E2179" s="1" t="s">
        <v>8818</v>
      </c>
      <c r="F2179" s="12" t="s">
        <v>8819</v>
      </c>
      <c r="G2179" s="1" t="s">
        <v>513</v>
      </c>
      <c r="H2179" s="12" t="s">
        <v>258</v>
      </c>
      <c r="I2179" s="1" t="s">
        <v>863</v>
      </c>
      <c r="J2179" s="1" t="s">
        <v>863</v>
      </c>
      <c r="K2179" s="1" t="s">
        <v>864</v>
      </c>
      <c r="L2179" s="1" t="s">
        <v>864</v>
      </c>
      <c r="M2179" s="1" t="s">
        <v>865</v>
      </c>
      <c r="N2179" s="1" t="s">
        <v>866</v>
      </c>
      <c r="O2179" s="1" t="s">
        <v>866</v>
      </c>
      <c r="P2179" s="12" t="s">
        <v>257</v>
      </c>
      <c r="R2179" s="12" t="s">
        <v>73</v>
      </c>
      <c r="S2179" s="1" t="s">
        <v>5637</v>
      </c>
      <c r="T2179" s="1" t="s">
        <v>869</v>
      </c>
      <c r="U2179" s="12" t="s">
        <v>869</v>
      </c>
      <c r="W2179" s="1" t="s">
        <v>87</v>
      </c>
      <c r="Y2179" s="1" t="s">
        <v>87</v>
      </c>
      <c r="Z2179" s="12" t="s">
        <v>870</v>
      </c>
      <c r="AA2179" s="1" t="s">
        <v>870</v>
      </c>
      <c r="AB2179" s="1" t="s">
        <v>7710</v>
      </c>
      <c r="AD2179" s="12" t="s">
        <v>870</v>
      </c>
    </row>
    <row r="2180" hidden="1" spans="2:30">
      <c r="B2180" t="str">
        <f>VLOOKUP(G2180,Summary!B:B,1,FALSE)</f>
        <v>206202306080900000002753</v>
      </c>
      <c r="C2180" t="str">
        <f t="shared" si="34"/>
        <v>ROL</v>
      </c>
      <c r="D2180" s="12" t="s">
        <v>8817</v>
      </c>
      <c r="E2180" s="1" t="s">
        <v>8818</v>
      </c>
      <c r="F2180" s="12" t="s">
        <v>261</v>
      </c>
      <c r="G2180" s="1" t="s">
        <v>513</v>
      </c>
      <c r="H2180" s="12" t="s">
        <v>258</v>
      </c>
      <c r="I2180" s="1" t="s">
        <v>863</v>
      </c>
      <c r="J2180" s="1" t="s">
        <v>863</v>
      </c>
      <c r="K2180" s="1" t="s">
        <v>864</v>
      </c>
      <c r="L2180" s="1" t="s">
        <v>864</v>
      </c>
      <c r="M2180" s="1" t="s">
        <v>865</v>
      </c>
      <c r="N2180" s="1" t="s">
        <v>866</v>
      </c>
      <c r="O2180" s="1" t="s">
        <v>866</v>
      </c>
      <c r="P2180" s="12" t="s">
        <v>257</v>
      </c>
      <c r="R2180" s="12" t="s">
        <v>73</v>
      </c>
      <c r="S2180" s="1" t="s">
        <v>5637</v>
      </c>
      <c r="T2180" s="1" t="s">
        <v>5640</v>
      </c>
      <c r="U2180" s="12" t="s">
        <v>5641</v>
      </c>
      <c r="W2180" s="1" t="s">
        <v>87</v>
      </c>
      <c r="Y2180" s="1" t="s">
        <v>870</v>
      </c>
      <c r="Z2180" s="12" t="s">
        <v>87</v>
      </c>
      <c r="AA2180" s="1" t="s">
        <v>87</v>
      </c>
      <c r="AB2180" s="1" t="s">
        <v>7710</v>
      </c>
      <c r="AD2180" s="12" t="s">
        <v>260</v>
      </c>
    </row>
    <row r="2181" hidden="1" spans="2:30">
      <c r="B2181" t="str">
        <f>VLOOKUP(G2181,Summary!B:B,1,FALSE)</f>
        <v>206202306080900000002752</v>
      </c>
      <c r="C2181" t="str">
        <f t="shared" si="34"/>
        <v>ROL</v>
      </c>
      <c r="D2181" s="12" t="s">
        <v>8820</v>
      </c>
      <c r="E2181" s="1" t="s">
        <v>8821</v>
      </c>
      <c r="F2181" s="12" t="s">
        <v>8822</v>
      </c>
      <c r="G2181" s="1" t="s">
        <v>518</v>
      </c>
      <c r="H2181" s="12" t="s">
        <v>264</v>
      </c>
      <c r="I2181" s="1" t="s">
        <v>863</v>
      </c>
      <c r="J2181" s="1" t="s">
        <v>863</v>
      </c>
      <c r="K2181" s="1" t="s">
        <v>864</v>
      </c>
      <c r="L2181" s="1" t="s">
        <v>864</v>
      </c>
      <c r="M2181" s="1" t="s">
        <v>865</v>
      </c>
      <c r="N2181" s="1" t="s">
        <v>866</v>
      </c>
      <c r="O2181" s="1" t="s">
        <v>866</v>
      </c>
      <c r="P2181" s="12" t="s">
        <v>263</v>
      </c>
      <c r="R2181" s="12" t="s">
        <v>88</v>
      </c>
      <c r="S2181" s="1" t="s">
        <v>5637</v>
      </c>
      <c r="T2181" s="1" t="s">
        <v>869</v>
      </c>
      <c r="U2181" s="12" t="s">
        <v>869</v>
      </c>
      <c r="W2181" s="1" t="s">
        <v>87</v>
      </c>
      <c r="Y2181" s="1" t="s">
        <v>87</v>
      </c>
      <c r="Z2181" s="12" t="s">
        <v>870</v>
      </c>
      <c r="AA2181" s="1" t="s">
        <v>870</v>
      </c>
      <c r="AB2181" s="1" t="s">
        <v>8823</v>
      </c>
      <c r="AD2181" s="12" t="s">
        <v>870</v>
      </c>
    </row>
    <row r="2182" hidden="1" spans="2:30">
      <c r="B2182" t="str">
        <f>VLOOKUP(G2182,Summary!B:B,1,FALSE)</f>
        <v>206202306080900000002752</v>
      </c>
      <c r="C2182" t="str">
        <f t="shared" si="34"/>
        <v>ROL</v>
      </c>
      <c r="D2182" s="12" t="s">
        <v>8820</v>
      </c>
      <c r="E2182" s="1" t="s">
        <v>8821</v>
      </c>
      <c r="F2182" s="12" t="s">
        <v>267</v>
      </c>
      <c r="G2182" s="1" t="s">
        <v>518</v>
      </c>
      <c r="H2182" s="12" t="s">
        <v>264</v>
      </c>
      <c r="I2182" s="1" t="s">
        <v>863</v>
      </c>
      <c r="J2182" s="1" t="s">
        <v>863</v>
      </c>
      <c r="K2182" s="1" t="s">
        <v>864</v>
      </c>
      <c r="L2182" s="1" t="s">
        <v>864</v>
      </c>
      <c r="M2182" s="1" t="s">
        <v>865</v>
      </c>
      <c r="N2182" s="1" t="s">
        <v>866</v>
      </c>
      <c r="O2182" s="1" t="s">
        <v>866</v>
      </c>
      <c r="P2182" s="12" t="s">
        <v>263</v>
      </c>
      <c r="R2182" s="12" t="s">
        <v>88</v>
      </c>
      <c r="S2182" s="1" t="s">
        <v>5637</v>
      </c>
      <c r="T2182" s="1" t="s">
        <v>5640</v>
      </c>
      <c r="U2182" s="12" t="s">
        <v>5641</v>
      </c>
      <c r="W2182" s="1" t="s">
        <v>87</v>
      </c>
      <c r="Y2182" s="1" t="s">
        <v>870</v>
      </c>
      <c r="Z2182" s="12" t="s">
        <v>87</v>
      </c>
      <c r="AA2182" s="1" t="s">
        <v>87</v>
      </c>
      <c r="AB2182" s="1" t="s">
        <v>8823</v>
      </c>
      <c r="AD2182" s="12" t="s">
        <v>266</v>
      </c>
    </row>
    <row r="2183" hidden="1" spans="2:30">
      <c r="B2183" t="str">
        <f>VLOOKUP(G2183,Summary!B:B,1,FALSE)</f>
        <v>206202306080900000002754</v>
      </c>
      <c r="C2183" t="str">
        <f t="shared" si="34"/>
        <v>ROL</v>
      </c>
      <c r="D2183" s="12" t="s">
        <v>8824</v>
      </c>
      <c r="E2183" s="1" t="s">
        <v>8825</v>
      </c>
      <c r="F2183" s="12" t="s">
        <v>8826</v>
      </c>
      <c r="G2183" s="1" t="s">
        <v>509</v>
      </c>
      <c r="H2183" s="12" t="s">
        <v>270</v>
      </c>
      <c r="I2183" s="1" t="s">
        <v>863</v>
      </c>
      <c r="J2183" s="1" t="s">
        <v>863</v>
      </c>
      <c r="K2183" s="1" t="s">
        <v>864</v>
      </c>
      <c r="L2183" s="1" t="s">
        <v>864</v>
      </c>
      <c r="M2183" s="1" t="s">
        <v>865</v>
      </c>
      <c r="N2183" s="1" t="s">
        <v>866</v>
      </c>
      <c r="O2183" s="1" t="s">
        <v>866</v>
      </c>
      <c r="P2183" s="12" t="s">
        <v>269</v>
      </c>
      <c r="R2183" s="12" t="s">
        <v>88</v>
      </c>
      <c r="S2183" s="1" t="s">
        <v>5637</v>
      </c>
      <c r="T2183" s="1" t="s">
        <v>869</v>
      </c>
      <c r="U2183" s="12" t="s">
        <v>869</v>
      </c>
      <c r="W2183" s="1" t="s">
        <v>147</v>
      </c>
      <c r="Y2183" s="1" t="s">
        <v>147</v>
      </c>
      <c r="Z2183" s="12" t="s">
        <v>870</v>
      </c>
      <c r="AA2183" s="1" t="s">
        <v>870</v>
      </c>
      <c r="AB2183" s="1" t="s">
        <v>1742</v>
      </c>
      <c r="AD2183" s="12" t="s">
        <v>870</v>
      </c>
    </row>
    <row r="2184" hidden="1" spans="2:30">
      <c r="B2184" t="str">
        <f>VLOOKUP(G2184,Summary!B:B,1,FALSE)</f>
        <v>206202306080900000002754</v>
      </c>
      <c r="C2184" t="str">
        <f t="shared" si="34"/>
        <v>ROL</v>
      </c>
      <c r="D2184" s="12" t="s">
        <v>8824</v>
      </c>
      <c r="E2184" s="1" t="s">
        <v>8825</v>
      </c>
      <c r="F2184" s="12" t="s">
        <v>273</v>
      </c>
      <c r="G2184" s="1" t="s">
        <v>509</v>
      </c>
      <c r="H2184" s="12" t="s">
        <v>270</v>
      </c>
      <c r="I2184" s="1" t="s">
        <v>863</v>
      </c>
      <c r="J2184" s="1" t="s">
        <v>863</v>
      </c>
      <c r="K2184" s="1" t="s">
        <v>864</v>
      </c>
      <c r="L2184" s="1" t="s">
        <v>864</v>
      </c>
      <c r="M2184" s="1" t="s">
        <v>865</v>
      </c>
      <c r="N2184" s="1" t="s">
        <v>866</v>
      </c>
      <c r="O2184" s="1" t="s">
        <v>866</v>
      </c>
      <c r="P2184" s="12" t="s">
        <v>269</v>
      </c>
      <c r="R2184" s="12" t="s">
        <v>88</v>
      </c>
      <c r="S2184" s="1" t="s">
        <v>5637</v>
      </c>
      <c r="T2184" s="1" t="s">
        <v>5640</v>
      </c>
      <c r="U2184" s="12" t="s">
        <v>5641</v>
      </c>
      <c r="W2184" s="1" t="s">
        <v>147</v>
      </c>
      <c r="Y2184" s="1" t="s">
        <v>870</v>
      </c>
      <c r="Z2184" s="12" t="s">
        <v>147</v>
      </c>
      <c r="AA2184" s="1" t="s">
        <v>147</v>
      </c>
      <c r="AB2184" s="1" t="s">
        <v>1742</v>
      </c>
      <c r="AD2184" s="12" t="s">
        <v>272</v>
      </c>
    </row>
    <row r="2185" hidden="1" spans="2:30">
      <c r="B2185" t="str">
        <f>VLOOKUP(G2185,Summary!B:B,1,FALSE)</f>
        <v>206202306080900000002755</v>
      </c>
      <c r="C2185" t="str">
        <f t="shared" si="34"/>
        <v>ROL</v>
      </c>
      <c r="D2185" s="12" t="s">
        <v>8827</v>
      </c>
      <c r="E2185" s="1" t="s">
        <v>8828</v>
      </c>
      <c r="F2185" s="12" t="s">
        <v>8829</v>
      </c>
      <c r="G2185" s="1" t="s">
        <v>486</v>
      </c>
      <c r="H2185" s="12" t="s">
        <v>81</v>
      </c>
      <c r="I2185" s="1" t="s">
        <v>863</v>
      </c>
      <c r="J2185" s="1" t="s">
        <v>863</v>
      </c>
      <c r="K2185" s="1" t="s">
        <v>864</v>
      </c>
      <c r="L2185" s="1" t="s">
        <v>864</v>
      </c>
      <c r="M2185" s="1" t="s">
        <v>865</v>
      </c>
      <c r="N2185" s="1" t="s">
        <v>866</v>
      </c>
      <c r="O2185" s="1" t="s">
        <v>866</v>
      </c>
      <c r="P2185" s="12" t="s">
        <v>275</v>
      </c>
      <c r="R2185" s="12" t="s">
        <v>73</v>
      </c>
      <c r="S2185" s="1" t="s">
        <v>5637</v>
      </c>
      <c r="T2185" s="1" t="s">
        <v>869</v>
      </c>
      <c r="U2185" s="12" t="s">
        <v>869</v>
      </c>
      <c r="W2185" s="1" t="s">
        <v>108</v>
      </c>
      <c r="Y2185" s="1" t="s">
        <v>108</v>
      </c>
      <c r="Z2185" s="12" t="s">
        <v>870</v>
      </c>
      <c r="AA2185" s="1" t="s">
        <v>870</v>
      </c>
      <c r="AB2185" s="1" t="s">
        <v>8830</v>
      </c>
      <c r="AD2185" s="12" t="s">
        <v>870</v>
      </c>
    </row>
    <row r="2186" hidden="1" spans="2:30">
      <c r="B2186" t="str">
        <f>VLOOKUP(G2186,Summary!B:B,1,FALSE)</f>
        <v>206202306080900000002755</v>
      </c>
      <c r="C2186" t="str">
        <f t="shared" si="34"/>
        <v>ROL</v>
      </c>
      <c r="D2186" s="12" t="s">
        <v>8827</v>
      </c>
      <c r="E2186" s="1" t="s">
        <v>8828</v>
      </c>
      <c r="F2186" s="12" t="s">
        <v>278</v>
      </c>
      <c r="G2186" s="1" t="s">
        <v>486</v>
      </c>
      <c r="H2186" s="12" t="s">
        <v>81</v>
      </c>
      <c r="I2186" s="1" t="s">
        <v>863</v>
      </c>
      <c r="J2186" s="1" t="s">
        <v>863</v>
      </c>
      <c r="K2186" s="1" t="s">
        <v>864</v>
      </c>
      <c r="L2186" s="1" t="s">
        <v>864</v>
      </c>
      <c r="M2186" s="1" t="s">
        <v>865</v>
      </c>
      <c r="N2186" s="1" t="s">
        <v>866</v>
      </c>
      <c r="O2186" s="1" t="s">
        <v>866</v>
      </c>
      <c r="P2186" s="12" t="s">
        <v>275</v>
      </c>
      <c r="R2186" s="12" t="s">
        <v>73</v>
      </c>
      <c r="S2186" s="1" t="s">
        <v>5637</v>
      </c>
      <c r="T2186" s="1" t="s">
        <v>5640</v>
      </c>
      <c r="U2186" s="12" t="s">
        <v>5641</v>
      </c>
      <c r="W2186" s="1" t="s">
        <v>108</v>
      </c>
      <c r="Y2186" s="1" t="s">
        <v>870</v>
      </c>
      <c r="Z2186" s="12" t="s">
        <v>108</v>
      </c>
      <c r="AA2186" s="1" t="s">
        <v>108</v>
      </c>
      <c r="AB2186" s="1" t="s">
        <v>8830</v>
      </c>
      <c r="AD2186" s="12" t="s">
        <v>277</v>
      </c>
    </row>
    <row r="2187" hidden="1" spans="2:30">
      <c r="B2187" t="str">
        <f>VLOOKUP(G2187,Summary!B:B,1,FALSE)</f>
        <v>206202306080900000002756</v>
      </c>
      <c r="C2187" t="str">
        <f t="shared" si="34"/>
        <v>ROL</v>
      </c>
      <c r="D2187" s="12" t="s">
        <v>8831</v>
      </c>
      <c r="E2187" s="1" t="s">
        <v>8832</v>
      </c>
      <c r="F2187" s="12" t="s">
        <v>8833</v>
      </c>
      <c r="G2187" s="1" t="s">
        <v>474</v>
      </c>
      <c r="H2187" s="12" t="s">
        <v>121</v>
      </c>
      <c r="I2187" s="1" t="s">
        <v>863</v>
      </c>
      <c r="J2187" s="1" t="s">
        <v>863</v>
      </c>
      <c r="K2187" s="1" t="s">
        <v>864</v>
      </c>
      <c r="L2187" s="1" t="s">
        <v>864</v>
      </c>
      <c r="M2187" s="1" t="s">
        <v>865</v>
      </c>
      <c r="N2187" s="1" t="s">
        <v>866</v>
      </c>
      <c r="O2187" s="1" t="s">
        <v>866</v>
      </c>
      <c r="P2187" s="12" t="s">
        <v>280</v>
      </c>
      <c r="R2187" s="12" t="s">
        <v>88</v>
      </c>
      <c r="S2187" s="1" t="s">
        <v>5637</v>
      </c>
      <c r="T2187" s="1" t="s">
        <v>869</v>
      </c>
      <c r="U2187" s="12" t="s">
        <v>869</v>
      </c>
      <c r="W2187" s="1" t="s">
        <v>281</v>
      </c>
      <c r="Y2187" s="1" t="s">
        <v>281</v>
      </c>
      <c r="Z2187" s="12" t="s">
        <v>870</v>
      </c>
      <c r="AA2187" s="1" t="s">
        <v>870</v>
      </c>
      <c r="AB2187" s="1" t="s">
        <v>8834</v>
      </c>
      <c r="AD2187" s="12" t="s">
        <v>870</v>
      </c>
    </row>
    <row r="2188" hidden="1" spans="2:30">
      <c r="B2188" t="str">
        <f>VLOOKUP(G2188,Summary!B:B,1,FALSE)</f>
        <v>206202306080900000002756</v>
      </c>
      <c r="C2188" t="str">
        <f t="shared" si="34"/>
        <v>ROL</v>
      </c>
      <c r="D2188" s="12" t="s">
        <v>8831</v>
      </c>
      <c r="E2188" s="1" t="s">
        <v>8832</v>
      </c>
      <c r="F2188" s="12" t="s">
        <v>284</v>
      </c>
      <c r="G2188" s="1" t="s">
        <v>474</v>
      </c>
      <c r="H2188" s="12" t="s">
        <v>121</v>
      </c>
      <c r="I2188" s="1" t="s">
        <v>863</v>
      </c>
      <c r="J2188" s="1" t="s">
        <v>863</v>
      </c>
      <c r="K2188" s="1" t="s">
        <v>864</v>
      </c>
      <c r="L2188" s="1" t="s">
        <v>864</v>
      </c>
      <c r="M2188" s="1" t="s">
        <v>865</v>
      </c>
      <c r="N2188" s="1" t="s">
        <v>866</v>
      </c>
      <c r="O2188" s="1" t="s">
        <v>866</v>
      </c>
      <c r="P2188" s="12" t="s">
        <v>280</v>
      </c>
      <c r="R2188" s="12" t="s">
        <v>88</v>
      </c>
      <c r="S2188" s="1" t="s">
        <v>5637</v>
      </c>
      <c r="T2188" s="1" t="s">
        <v>5640</v>
      </c>
      <c r="U2188" s="12" t="s">
        <v>5641</v>
      </c>
      <c r="W2188" s="1" t="s">
        <v>281</v>
      </c>
      <c r="Y2188" s="1" t="s">
        <v>870</v>
      </c>
      <c r="Z2188" s="12" t="s">
        <v>281</v>
      </c>
      <c r="AA2188" s="1" t="s">
        <v>281</v>
      </c>
      <c r="AB2188" s="1" t="s">
        <v>8834</v>
      </c>
      <c r="AD2188" s="12" t="s">
        <v>283</v>
      </c>
    </row>
    <row r="2189" hidden="1" spans="2:30">
      <c r="B2189" t="str">
        <f>VLOOKUP(G2189,Summary!B:B,1,FALSE)</f>
        <v>206202306080900000002757</v>
      </c>
      <c r="C2189" t="str">
        <f t="shared" si="34"/>
        <v>ROL</v>
      </c>
      <c r="D2189" s="12" t="s">
        <v>8835</v>
      </c>
      <c r="E2189" s="1" t="s">
        <v>8836</v>
      </c>
      <c r="F2189" s="12" t="s">
        <v>8837</v>
      </c>
      <c r="G2189" s="1" t="s">
        <v>468</v>
      </c>
      <c r="H2189" s="12" t="s">
        <v>95</v>
      </c>
      <c r="I2189" s="1" t="s">
        <v>863</v>
      </c>
      <c r="J2189" s="1" t="s">
        <v>863</v>
      </c>
      <c r="K2189" s="1" t="s">
        <v>864</v>
      </c>
      <c r="L2189" s="1" t="s">
        <v>864</v>
      </c>
      <c r="M2189" s="1" t="s">
        <v>865</v>
      </c>
      <c r="N2189" s="1" t="s">
        <v>866</v>
      </c>
      <c r="O2189" s="1" t="s">
        <v>866</v>
      </c>
      <c r="P2189" s="12" t="s">
        <v>286</v>
      </c>
      <c r="R2189" s="12" t="s">
        <v>88</v>
      </c>
      <c r="S2189" s="1" t="s">
        <v>5637</v>
      </c>
      <c r="T2189" s="1" t="s">
        <v>869</v>
      </c>
      <c r="U2189" s="12" t="s">
        <v>869</v>
      </c>
      <c r="W2189" s="1" t="s">
        <v>287</v>
      </c>
      <c r="Y2189" s="1" t="s">
        <v>287</v>
      </c>
      <c r="Z2189" s="12" t="s">
        <v>870</v>
      </c>
      <c r="AA2189" s="1" t="s">
        <v>870</v>
      </c>
      <c r="AB2189" s="1" t="s">
        <v>8838</v>
      </c>
      <c r="AD2189" s="12" t="s">
        <v>870</v>
      </c>
    </row>
    <row r="2190" hidden="1" spans="2:30">
      <c r="B2190" t="str">
        <f>VLOOKUP(G2190,Summary!B:B,1,FALSE)</f>
        <v>206202306080900000002757</v>
      </c>
      <c r="C2190" t="str">
        <f t="shared" si="34"/>
        <v>ROL</v>
      </c>
      <c r="D2190" s="12" t="s">
        <v>8835</v>
      </c>
      <c r="E2190" s="1" t="s">
        <v>8836</v>
      </c>
      <c r="F2190" s="12" t="s">
        <v>290</v>
      </c>
      <c r="G2190" s="1" t="s">
        <v>468</v>
      </c>
      <c r="H2190" s="12" t="s">
        <v>95</v>
      </c>
      <c r="I2190" s="1" t="s">
        <v>863</v>
      </c>
      <c r="J2190" s="1" t="s">
        <v>863</v>
      </c>
      <c r="K2190" s="1" t="s">
        <v>864</v>
      </c>
      <c r="L2190" s="1" t="s">
        <v>864</v>
      </c>
      <c r="M2190" s="1" t="s">
        <v>865</v>
      </c>
      <c r="N2190" s="1" t="s">
        <v>866</v>
      </c>
      <c r="O2190" s="1" t="s">
        <v>866</v>
      </c>
      <c r="P2190" s="12" t="s">
        <v>286</v>
      </c>
      <c r="R2190" s="12" t="s">
        <v>88</v>
      </c>
      <c r="S2190" s="1" t="s">
        <v>5637</v>
      </c>
      <c r="T2190" s="1" t="s">
        <v>5640</v>
      </c>
      <c r="U2190" s="12" t="s">
        <v>5641</v>
      </c>
      <c r="W2190" s="1" t="s">
        <v>287</v>
      </c>
      <c r="Y2190" s="1" t="s">
        <v>870</v>
      </c>
      <c r="Z2190" s="12" t="s">
        <v>287</v>
      </c>
      <c r="AA2190" s="1" t="s">
        <v>287</v>
      </c>
      <c r="AB2190" s="1" t="s">
        <v>8838</v>
      </c>
      <c r="AD2190" s="12" t="s">
        <v>289</v>
      </c>
    </row>
    <row r="2191" hidden="1" spans="2:30">
      <c r="B2191" t="str">
        <f>VLOOKUP(G2191,Summary!B:B,1,FALSE)</f>
        <v>206202306080900000002758</v>
      </c>
      <c r="C2191" t="str">
        <f t="shared" si="34"/>
        <v>ROL</v>
      </c>
      <c r="D2191" s="12" t="s">
        <v>8839</v>
      </c>
      <c r="E2191" s="1" t="s">
        <v>8840</v>
      </c>
      <c r="F2191" s="12" t="s">
        <v>8841</v>
      </c>
      <c r="G2191" s="1" t="s">
        <v>462</v>
      </c>
      <c r="H2191" s="12" t="s">
        <v>293</v>
      </c>
      <c r="I2191" s="1" t="s">
        <v>863</v>
      </c>
      <c r="J2191" s="1" t="s">
        <v>863</v>
      </c>
      <c r="K2191" s="1" t="s">
        <v>864</v>
      </c>
      <c r="L2191" s="1" t="s">
        <v>864</v>
      </c>
      <c r="M2191" s="1" t="s">
        <v>865</v>
      </c>
      <c r="N2191" s="1" t="s">
        <v>866</v>
      </c>
      <c r="O2191" s="1" t="s">
        <v>866</v>
      </c>
      <c r="P2191" s="12" t="s">
        <v>292</v>
      </c>
      <c r="R2191" s="12" t="s">
        <v>73</v>
      </c>
      <c r="S2191" s="1" t="s">
        <v>5637</v>
      </c>
      <c r="T2191" s="1" t="s">
        <v>869</v>
      </c>
      <c r="U2191" s="12" t="s">
        <v>869</v>
      </c>
      <c r="W2191" s="1" t="s">
        <v>87</v>
      </c>
      <c r="Y2191" s="1" t="s">
        <v>87</v>
      </c>
      <c r="Z2191" s="12" t="s">
        <v>870</v>
      </c>
      <c r="AA2191" s="1" t="s">
        <v>870</v>
      </c>
      <c r="AB2191" s="1" t="s">
        <v>1550</v>
      </c>
      <c r="AD2191" s="12" t="s">
        <v>870</v>
      </c>
    </row>
    <row r="2192" hidden="1" spans="2:30">
      <c r="B2192" t="str">
        <f>VLOOKUP(G2192,Summary!B:B,1,FALSE)</f>
        <v>206202306080900000002758</v>
      </c>
      <c r="C2192" t="str">
        <f t="shared" si="34"/>
        <v>ROL</v>
      </c>
      <c r="D2192" s="12" t="s">
        <v>8839</v>
      </c>
      <c r="E2192" s="1" t="s">
        <v>8840</v>
      </c>
      <c r="F2192" s="12" t="s">
        <v>296</v>
      </c>
      <c r="G2192" s="1" t="s">
        <v>462</v>
      </c>
      <c r="H2192" s="12" t="s">
        <v>293</v>
      </c>
      <c r="I2192" s="1" t="s">
        <v>863</v>
      </c>
      <c r="J2192" s="1" t="s">
        <v>863</v>
      </c>
      <c r="K2192" s="1" t="s">
        <v>864</v>
      </c>
      <c r="L2192" s="1" t="s">
        <v>864</v>
      </c>
      <c r="M2192" s="1" t="s">
        <v>865</v>
      </c>
      <c r="N2192" s="1" t="s">
        <v>866</v>
      </c>
      <c r="O2192" s="1" t="s">
        <v>866</v>
      </c>
      <c r="P2192" s="12" t="s">
        <v>292</v>
      </c>
      <c r="R2192" s="12" t="s">
        <v>73</v>
      </c>
      <c r="S2192" s="1" t="s">
        <v>5637</v>
      </c>
      <c r="T2192" s="1" t="s">
        <v>5640</v>
      </c>
      <c r="U2192" s="12" t="s">
        <v>5641</v>
      </c>
      <c r="W2192" s="1" t="s">
        <v>87</v>
      </c>
      <c r="Y2192" s="1" t="s">
        <v>870</v>
      </c>
      <c r="Z2192" s="12" t="s">
        <v>87</v>
      </c>
      <c r="AA2192" s="1" t="s">
        <v>87</v>
      </c>
      <c r="AB2192" s="1" t="s">
        <v>1550</v>
      </c>
      <c r="AD2192" s="12" t="s">
        <v>295</v>
      </c>
    </row>
    <row r="2193" hidden="1" spans="2:30">
      <c r="B2193" t="str">
        <f>VLOOKUP(G2193,Summary!B:B,1,FALSE)</f>
        <v>206202306080900000002759</v>
      </c>
      <c r="C2193" t="str">
        <f t="shared" si="34"/>
        <v>ROL</v>
      </c>
      <c r="D2193" s="12" t="s">
        <v>8842</v>
      </c>
      <c r="E2193" s="1" t="s">
        <v>8843</v>
      </c>
      <c r="F2193" s="12" t="s">
        <v>8844</v>
      </c>
      <c r="G2193" s="1" t="s">
        <v>450</v>
      </c>
      <c r="H2193" s="12" t="s">
        <v>299</v>
      </c>
      <c r="I2193" s="1" t="s">
        <v>863</v>
      </c>
      <c r="J2193" s="1" t="s">
        <v>863</v>
      </c>
      <c r="K2193" s="1" t="s">
        <v>864</v>
      </c>
      <c r="L2193" s="1" t="s">
        <v>864</v>
      </c>
      <c r="M2193" s="1" t="s">
        <v>865</v>
      </c>
      <c r="N2193" s="1" t="s">
        <v>866</v>
      </c>
      <c r="O2193" s="1" t="s">
        <v>866</v>
      </c>
      <c r="P2193" s="12" t="s">
        <v>298</v>
      </c>
      <c r="R2193" s="12" t="s">
        <v>73</v>
      </c>
      <c r="S2193" s="1" t="s">
        <v>5637</v>
      </c>
      <c r="T2193" s="1" t="s">
        <v>869</v>
      </c>
      <c r="U2193" s="12" t="s">
        <v>869</v>
      </c>
      <c r="W2193" s="1" t="s">
        <v>108</v>
      </c>
      <c r="Y2193" s="1" t="s">
        <v>108</v>
      </c>
      <c r="Z2193" s="12" t="s">
        <v>870</v>
      </c>
      <c r="AA2193" s="1" t="s">
        <v>870</v>
      </c>
      <c r="AB2193" s="1" t="s">
        <v>8845</v>
      </c>
      <c r="AD2193" s="12" t="s">
        <v>870</v>
      </c>
    </row>
    <row r="2194" hidden="1" spans="2:30">
      <c r="B2194" t="str">
        <f>VLOOKUP(G2194,Summary!B:B,1,FALSE)</f>
        <v>206202306080900000002759</v>
      </c>
      <c r="C2194" t="str">
        <f t="shared" si="34"/>
        <v>ROL</v>
      </c>
      <c r="D2194" s="12" t="s">
        <v>8842</v>
      </c>
      <c r="E2194" s="1" t="s">
        <v>8843</v>
      </c>
      <c r="F2194" s="12" t="s">
        <v>302</v>
      </c>
      <c r="G2194" s="1" t="s">
        <v>450</v>
      </c>
      <c r="H2194" s="12" t="s">
        <v>299</v>
      </c>
      <c r="I2194" s="1" t="s">
        <v>863</v>
      </c>
      <c r="J2194" s="1" t="s">
        <v>863</v>
      </c>
      <c r="K2194" s="1" t="s">
        <v>864</v>
      </c>
      <c r="L2194" s="1" t="s">
        <v>864</v>
      </c>
      <c r="M2194" s="1" t="s">
        <v>865</v>
      </c>
      <c r="N2194" s="1" t="s">
        <v>866</v>
      </c>
      <c r="O2194" s="1" t="s">
        <v>866</v>
      </c>
      <c r="P2194" s="12" t="s">
        <v>298</v>
      </c>
      <c r="R2194" s="12" t="s">
        <v>73</v>
      </c>
      <c r="S2194" s="1" t="s">
        <v>5637</v>
      </c>
      <c r="T2194" s="1" t="s">
        <v>5640</v>
      </c>
      <c r="U2194" s="12" t="s">
        <v>5641</v>
      </c>
      <c r="W2194" s="1" t="s">
        <v>108</v>
      </c>
      <c r="Y2194" s="1" t="s">
        <v>870</v>
      </c>
      <c r="Z2194" s="12" t="s">
        <v>108</v>
      </c>
      <c r="AA2194" s="1" t="s">
        <v>108</v>
      </c>
      <c r="AB2194" s="1" t="s">
        <v>8845</v>
      </c>
      <c r="AD2194" s="12" t="s">
        <v>301</v>
      </c>
    </row>
    <row r="2195" hidden="1" spans="2:30">
      <c r="B2195" t="str">
        <f>VLOOKUP(G2195,Summary!B:B,1,FALSE)</f>
        <v>206202306080900000002760</v>
      </c>
      <c r="C2195" t="str">
        <f t="shared" si="34"/>
        <v>ROL</v>
      </c>
      <c r="D2195" s="12" t="s">
        <v>8846</v>
      </c>
      <c r="E2195" s="1" t="s">
        <v>8847</v>
      </c>
      <c r="F2195" s="12" t="s">
        <v>8848</v>
      </c>
      <c r="G2195" s="1" t="s">
        <v>438</v>
      </c>
      <c r="H2195" s="12" t="s">
        <v>305</v>
      </c>
      <c r="I2195" s="1" t="s">
        <v>863</v>
      </c>
      <c r="J2195" s="1" t="s">
        <v>863</v>
      </c>
      <c r="K2195" s="1" t="s">
        <v>864</v>
      </c>
      <c r="L2195" s="1" t="s">
        <v>864</v>
      </c>
      <c r="M2195" s="1" t="s">
        <v>865</v>
      </c>
      <c r="N2195" s="1" t="s">
        <v>866</v>
      </c>
      <c r="O2195" s="1" t="s">
        <v>866</v>
      </c>
      <c r="P2195" s="12" t="s">
        <v>304</v>
      </c>
      <c r="R2195" s="12" t="s">
        <v>88</v>
      </c>
      <c r="S2195" s="1" t="s">
        <v>5637</v>
      </c>
      <c r="T2195" s="1" t="s">
        <v>869</v>
      </c>
      <c r="U2195" s="12" t="s">
        <v>869</v>
      </c>
      <c r="W2195" s="1" t="s">
        <v>87</v>
      </c>
      <c r="Y2195" s="1" t="s">
        <v>87</v>
      </c>
      <c r="Z2195" s="12" t="s">
        <v>870</v>
      </c>
      <c r="AA2195" s="1" t="s">
        <v>870</v>
      </c>
      <c r="AB2195" s="1" t="s">
        <v>8849</v>
      </c>
      <c r="AD2195" s="12" t="s">
        <v>870</v>
      </c>
    </row>
    <row r="2196" hidden="1" spans="2:30">
      <c r="B2196" t="str">
        <f>VLOOKUP(G2196,Summary!B:B,1,FALSE)</f>
        <v>206202306080900000002760</v>
      </c>
      <c r="C2196" t="str">
        <f t="shared" si="34"/>
        <v>ROL</v>
      </c>
      <c r="D2196" s="12" t="s">
        <v>8846</v>
      </c>
      <c r="E2196" s="1" t="s">
        <v>8847</v>
      </c>
      <c r="F2196" s="12" t="s">
        <v>308</v>
      </c>
      <c r="G2196" s="1" t="s">
        <v>438</v>
      </c>
      <c r="H2196" s="12" t="s">
        <v>305</v>
      </c>
      <c r="I2196" s="1" t="s">
        <v>863</v>
      </c>
      <c r="J2196" s="1" t="s">
        <v>863</v>
      </c>
      <c r="K2196" s="1" t="s">
        <v>864</v>
      </c>
      <c r="L2196" s="1" t="s">
        <v>864</v>
      </c>
      <c r="M2196" s="1" t="s">
        <v>865</v>
      </c>
      <c r="N2196" s="1" t="s">
        <v>866</v>
      </c>
      <c r="O2196" s="1" t="s">
        <v>866</v>
      </c>
      <c r="P2196" s="12" t="s">
        <v>304</v>
      </c>
      <c r="R2196" s="12" t="s">
        <v>88</v>
      </c>
      <c r="S2196" s="1" t="s">
        <v>5637</v>
      </c>
      <c r="T2196" s="1" t="s">
        <v>5640</v>
      </c>
      <c r="U2196" s="12" t="s">
        <v>5641</v>
      </c>
      <c r="W2196" s="1" t="s">
        <v>87</v>
      </c>
      <c r="Y2196" s="1" t="s">
        <v>870</v>
      </c>
      <c r="Z2196" s="12" t="s">
        <v>87</v>
      </c>
      <c r="AA2196" s="1" t="s">
        <v>87</v>
      </c>
      <c r="AB2196" s="1" t="s">
        <v>8849</v>
      </c>
      <c r="AD2196" s="12" t="s">
        <v>307</v>
      </c>
    </row>
    <row r="2197" hidden="1" spans="2:30">
      <c r="B2197" t="str">
        <f>VLOOKUP(G2197,Summary!B:B,1,FALSE)</f>
        <v>206202306080900000002761</v>
      </c>
      <c r="C2197" t="str">
        <f t="shared" si="34"/>
        <v>ROL</v>
      </c>
      <c r="D2197" s="12" t="s">
        <v>8850</v>
      </c>
      <c r="E2197" s="1" t="s">
        <v>8851</v>
      </c>
      <c r="F2197" s="12" t="s">
        <v>8852</v>
      </c>
      <c r="G2197" s="1" t="s">
        <v>426</v>
      </c>
      <c r="H2197" s="12" t="s">
        <v>141</v>
      </c>
      <c r="I2197" s="1" t="s">
        <v>863</v>
      </c>
      <c r="J2197" s="1" t="s">
        <v>863</v>
      </c>
      <c r="K2197" s="1" t="s">
        <v>864</v>
      </c>
      <c r="L2197" s="1" t="s">
        <v>864</v>
      </c>
      <c r="M2197" s="1" t="s">
        <v>865</v>
      </c>
      <c r="N2197" s="1" t="s">
        <v>866</v>
      </c>
      <c r="O2197" s="1" t="s">
        <v>866</v>
      </c>
      <c r="P2197" s="12" t="s">
        <v>310</v>
      </c>
      <c r="R2197" s="12" t="s">
        <v>88</v>
      </c>
      <c r="S2197" s="1" t="s">
        <v>5637</v>
      </c>
      <c r="T2197" s="1" t="s">
        <v>869</v>
      </c>
      <c r="U2197" s="12" t="s">
        <v>869</v>
      </c>
      <c r="W2197" s="1" t="s">
        <v>147</v>
      </c>
      <c r="Y2197" s="1" t="s">
        <v>147</v>
      </c>
      <c r="Z2197" s="12" t="s">
        <v>870</v>
      </c>
      <c r="AA2197" s="1" t="s">
        <v>870</v>
      </c>
      <c r="AB2197" s="1" t="s">
        <v>76</v>
      </c>
      <c r="AD2197" s="12" t="s">
        <v>870</v>
      </c>
    </row>
    <row r="2198" hidden="1" spans="2:30">
      <c r="B2198" t="str">
        <f>VLOOKUP(G2198,Summary!B:B,1,FALSE)</f>
        <v>206202306080900000002761</v>
      </c>
      <c r="C2198" t="str">
        <f t="shared" si="34"/>
        <v>ROL</v>
      </c>
      <c r="D2198" s="12" t="s">
        <v>8850</v>
      </c>
      <c r="E2198" s="1" t="s">
        <v>8851</v>
      </c>
      <c r="F2198" s="12" t="s">
        <v>313</v>
      </c>
      <c r="G2198" s="1" t="s">
        <v>426</v>
      </c>
      <c r="H2198" s="12" t="s">
        <v>141</v>
      </c>
      <c r="I2198" s="1" t="s">
        <v>863</v>
      </c>
      <c r="J2198" s="1" t="s">
        <v>863</v>
      </c>
      <c r="K2198" s="1" t="s">
        <v>864</v>
      </c>
      <c r="L2198" s="1" t="s">
        <v>864</v>
      </c>
      <c r="M2198" s="1" t="s">
        <v>865</v>
      </c>
      <c r="N2198" s="1" t="s">
        <v>866</v>
      </c>
      <c r="O2198" s="1" t="s">
        <v>866</v>
      </c>
      <c r="P2198" s="12" t="s">
        <v>310</v>
      </c>
      <c r="R2198" s="12" t="s">
        <v>88</v>
      </c>
      <c r="S2198" s="1" t="s">
        <v>5637</v>
      </c>
      <c r="T2198" s="1" t="s">
        <v>5640</v>
      </c>
      <c r="U2198" s="12" t="s">
        <v>5641</v>
      </c>
      <c r="W2198" s="1" t="s">
        <v>147</v>
      </c>
      <c r="Y2198" s="1" t="s">
        <v>870</v>
      </c>
      <c r="Z2198" s="12" t="s">
        <v>147</v>
      </c>
      <c r="AA2198" s="1" t="s">
        <v>147</v>
      </c>
      <c r="AB2198" s="1" t="s">
        <v>76</v>
      </c>
      <c r="AD2198" s="12" t="s">
        <v>312</v>
      </c>
    </row>
    <row r="2199" hidden="1" spans="2:30">
      <c r="B2199" t="str">
        <f>VLOOKUP(G2199,Summary!B:B,1,FALSE)</f>
        <v>206202306080900000002762</v>
      </c>
      <c r="C2199" t="str">
        <f t="shared" si="34"/>
        <v>ROL</v>
      </c>
      <c r="D2199" s="12" t="s">
        <v>8853</v>
      </c>
      <c r="E2199" s="1" t="s">
        <v>8854</v>
      </c>
      <c r="F2199" s="12" t="s">
        <v>8855</v>
      </c>
      <c r="G2199" s="1" t="s">
        <v>420</v>
      </c>
      <c r="H2199" s="12" t="s">
        <v>316</v>
      </c>
      <c r="I2199" s="1" t="s">
        <v>863</v>
      </c>
      <c r="J2199" s="1" t="s">
        <v>863</v>
      </c>
      <c r="K2199" s="1" t="s">
        <v>864</v>
      </c>
      <c r="L2199" s="1" t="s">
        <v>864</v>
      </c>
      <c r="M2199" s="1" t="s">
        <v>865</v>
      </c>
      <c r="N2199" s="1" t="s">
        <v>866</v>
      </c>
      <c r="O2199" s="1" t="s">
        <v>866</v>
      </c>
      <c r="P2199" s="12" t="s">
        <v>315</v>
      </c>
      <c r="R2199" s="12" t="s">
        <v>88</v>
      </c>
      <c r="S2199" s="1" t="s">
        <v>5637</v>
      </c>
      <c r="T2199" s="1" t="s">
        <v>869</v>
      </c>
      <c r="U2199" s="12" t="s">
        <v>869</v>
      </c>
      <c r="W2199" s="1" t="s">
        <v>108</v>
      </c>
      <c r="Y2199" s="1" t="s">
        <v>108</v>
      </c>
      <c r="Z2199" s="12" t="s">
        <v>870</v>
      </c>
      <c r="AA2199" s="1" t="s">
        <v>870</v>
      </c>
      <c r="AB2199" s="1" t="s">
        <v>8856</v>
      </c>
      <c r="AD2199" s="12" t="s">
        <v>870</v>
      </c>
    </row>
    <row r="2200" hidden="1" spans="2:30">
      <c r="B2200" t="str">
        <f>VLOOKUP(G2200,Summary!B:B,1,FALSE)</f>
        <v>206202306080900000002762</v>
      </c>
      <c r="C2200" t="str">
        <f t="shared" si="34"/>
        <v>ROL</v>
      </c>
      <c r="D2200" s="12" t="s">
        <v>8853</v>
      </c>
      <c r="E2200" s="1" t="s">
        <v>8854</v>
      </c>
      <c r="F2200" s="12" t="s">
        <v>319</v>
      </c>
      <c r="G2200" s="1" t="s">
        <v>420</v>
      </c>
      <c r="H2200" s="12" t="s">
        <v>316</v>
      </c>
      <c r="I2200" s="1" t="s">
        <v>863</v>
      </c>
      <c r="J2200" s="1" t="s">
        <v>863</v>
      </c>
      <c r="K2200" s="1" t="s">
        <v>864</v>
      </c>
      <c r="L2200" s="1" t="s">
        <v>864</v>
      </c>
      <c r="M2200" s="1" t="s">
        <v>865</v>
      </c>
      <c r="N2200" s="1" t="s">
        <v>866</v>
      </c>
      <c r="O2200" s="1" t="s">
        <v>866</v>
      </c>
      <c r="P2200" s="12" t="s">
        <v>315</v>
      </c>
      <c r="R2200" s="12" t="s">
        <v>88</v>
      </c>
      <c r="S2200" s="1" t="s">
        <v>5637</v>
      </c>
      <c r="T2200" s="1" t="s">
        <v>5640</v>
      </c>
      <c r="U2200" s="12" t="s">
        <v>5641</v>
      </c>
      <c r="W2200" s="1" t="s">
        <v>108</v>
      </c>
      <c r="Y2200" s="1" t="s">
        <v>870</v>
      </c>
      <c r="Z2200" s="12" t="s">
        <v>108</v>
      </c>
      <c r="AA2200" s="1" t="s">
        <v>108</v>
      </c>
      <c r="AB2200" s="1" t="s">
        <v>8856</v>
      </c>
      <c r="AD2200" s="12" t="s">
        <v>318</v>
      </c>
    </row>
    <row r="2201" hidden="1" spans="2:30">
      <c r="B2201" t="str">
        <f>VLOOKUP(G2201,Summary!B:B,1,FALSE)</f>
        <v>206202306080900000002763</v>
      </c>
      <c r="C2201" t="str">
        <f t="shared" si="34"/>
        <v>ROL</v>
      </c>
      <c r="D2201" s="12" t="s">
        <v>8857</v>
      </c>
      <c r="E2201" s="1" t="s">
        <v>8858</v>
      </c>
      <c r="F2201" s="12" t="s">
        <v>8859</v>
      </c>
      <c r="G2201" s="1" t="s">
        <v>414</v>
      </c>
      <c r="H2201" s="12" t="s">
        <v>322</v>
      </c>
      <c r="I2201" s="1" t="s">
        <v>863</v>
      </c>
      <c r="J2201" s="1" t="s">
        <v>863</v>
      </c>
      <c r="K2201" s="1" t="s">
        <v>864</v>
      </c>
      <c r="L2201" s="1" t="s">
        <v>864</v>
      </c>
      <c r="M2201" s="1" t="s">
        <v>865</v>
      </c>
      <c r="N2201" s="1" t="s">
        <v>866</v>
      </c>
      <c r="O2201" s="1" t="s">
        <v>866</v>
      </c>
      <c r="P2201" s="12" t="s">
        <v>321</v>
      </c>
      <c r="R2201" s="12" t="s">
        <v>88</v>
      </c>
      <c r="S2201" s="1" t="s">
        <v>5637</v>
      </c>
      <c r="T2201" s="1" t="s">
        <v>869</v>
      </c>
      <c r="U2201" s="12" t="s">
        <v>869</v>
      </c>
      <c r="W2201" s="1" t="s">
        <v>108</v>
      </c>
      <c r="Y2201" s="1" t="s">
        <v>108</v>
      </c>
      <c r="Z2201" s="12" t="s">
        <v>870</v>
      </c>
      <c r="AA2201" s="1" t="s">
        <v>870</v>
      </c>
      <c r="AB2201" s="1" t="s">
        <v>8860</v>
      </c>
      <c r="AD2201" s="12" t="s">
        <v>870</v>
      </c>
    </row>
    <row r="2202" hidden="1" spans="2:30">
      <c r="B2202" t="str">
        <f>VLOOKUP(G2202,Summary!B:B,1,FALSE)</f>
        <v>206202306080900000002763</v>
      </c>
      <c r="C2202" t="str">
        <f t="shared" si="34"/>
        <v>ROL</v>
      </c>
      <c r="D2202" s="12" t="s">
        <v>8857</v>
      </c>
      <c r="E2202" s="1" t="s">
        <v>8858</v>
      </c>
      <c r="F2202" s="12" t="s">
        <v>325</v>
      </c>
      <c r="G2202" s="1" t="s">
        <v>414</v>
      </c>
      <c r="H2202" s="12" t="s">
        <v>322</v>
      </c>
      <c r="I2202" s="1" t="s">
        <v>863</v>
      </c>
      <c r="J2202" s="1" t="s">
        <v>863</v>
      </c>
      <c r="K2202" s="1" t="s">
        <v>864</v>
      </c>
      <c r="L2202" s="1" t="s">
        <v>864</v>
      </c>
      <c r="M2202" s="1" t="s">
        <v>865</v>
      </c>
      <c r="N2202" s="1" t="s">
        <v>866</v>
      </c>
      <c r="O2202" s="1" t="s">
        <v>866</v>
      </c>
      <c r="P2202" s="12" t="s">
        <v>321</v>
      </c>
      <c r="R2202" s="12" t="s">
        <v>88</v>
      </c>
      <c r="S2202" s="1" t="s">
        <v>5637</v>
      </c>
      <c r="T2202" s="1" t="s">
        <v>5640</v>
      </c>
      <c r="U2202" s="12" t="s">
        <v>5641</v>
      </c>
      <c r="W2202" s="1" t="s">
        <v>108</v>
      </c>
      <c r="Y2202" s="1" t="s">
        <v>870</v>
      </c>
      <c r="Z2202" s="12" t="s">
        <v>108</v>
      </c>
      <c r="AA2202" s="1" t="s">
        <v>108</v>
      </c>
      <c r="AB2202" s="1" t="s">
        <v>8860</v>
      </c>
      <c r="AD2202" s="12" t="s">
        <v>324</v>
      </c>
    </row>
    <row r="2203" hidden="1" spans="2:30">
      <c r="B2203" t="str">
        <f>VLOOKUP(G2203,Summary!B:B,1,FALSE)</f>
        <v>206202306080900000002764</v>
      </c>
      <c r="C2203" t="str">
        <f t="shared" si="34"/>
        <v>ROL</v>
      </c>
      <c r="D2203" s="12" t="s">
        <v>8861</v>
      </c>
      <c r="E2203" s="1" t="s">
        <v>8862</v>
      </c>
      <c r="F2203" s="12" t="s">
        <v>8863</v>
      </c>
      <c r="G2203" s="1" t="s">
        <v>397</v>
      </c>
      <c r="H2203" s="12" t="s">
        <v>328</v>
      </c>
      <c r="I2203" s="1" t="s">
        <v>863</v>
      </c>
      <c r="J2203" s="1" t="s">
        <v>863</v>
      </c>
      <c r="K2203" s="1" t="s">
        <v>864</v>
      </c>
      <c r="L2203" s="1" t="s">
        <v>864</v>
      </c>
      <c r="M2203" s="1" t="s">
        <v>865</v>
      </c>
      <c r="N2203" s="1" t="s">
        <v>866</v>
      </c>
      <c r="O2203" s="1" t="s">
        <v>866</v>
      </c>
      <c r="P2203" s="12" t="s">
        <v>327</v>
      </c>
      <c r="R2203" s="12" t="s">
        <v>88</v>
      </c>
      <c r="S2203" s="1" t="s">
        <v>5637</v>
      </c>
      <c r="T2203" s="1" t="s">
        <v>869</v>
      </c>
      <c r="U2203" s="12" t="s">
        <v>869</v>
      </c>
      <c r="W2203" s="1" t="s">
        <v>147</v>
      </c>
      <c r="Y2203" s="1" t="s">
        <v>147</v>
      </c>
      <c r="Z2203" s="12" t="s">
        <v>870</v>
      </c>
      <c r="AA2203" s="1" t="s">
        <v>870</v>
      </c>
      <c r="AB2203" s="1" t="s">
        <v>8864</v>
      </c>
      <c r="AD2203" s="12" t="s">
        <v>870</v>
      </c>
    </row>
    <row r="2204" hidden="1" spans="2:30">
      <c r="B2204" t="str">
        <f>VLOOKUP(G2204,Summary!B:B,1,FALSE)</f>
        <v>206202306080900000002764</v>
      </c>
      <c r="C2204" t="str">
        <f t="shared" si="34"/>
        <v>ROL</v>
      </c>
      <c r="D2204" s="12" t="s">
        <v>8861</v>
      </c>
      <c r="E2204" s="1" t="s">
        <v>8862</v>
      </c>
      <c r="F2204" s="12" t="s">
        <v>331</v>
      </c>
      <c r="G2204" s="1" t="s">
        <v>397</v>
      </c>
      <c r="H2204" s="12" t="s">
        <v>328</v>
      </c>
      <c r="I2204" s="1" t="s">
        <v>863</v>
      </c>
      <c r="J2204" s="1" t="s">
        <v>863</v>
      </c>
      <c r="K2204" s="1" t="s">
        <v>864</v>
      </c>
      <c r="L2204" s="1" t="s">
        <v>864</v>
      </c>
      <c r="M2204" s="1" t="s">
        <v>865</v>
      </c>
      <c r="N2204" s="1" t="s">
        <v>866</v>
      </c>
      <c r="O2204" s="1" t="s">
        <v>866</v>
      </c>
      <c r="P2204" s="12" t="s">
        <v>327</v>
      </c>
      <c r="R2204" s="12" t="s">
        <v>88</v>
      </c>
      <c r="S2204" s="1" t="s">
        <v>5637</v>
      </c>
      <c r="T2204" s="1" t="s">
        <v>5640</v>
      </c>
      <c r="U2204" s="12" t="s">
        <v>5641</v>
      </c>
      <c r="W2204" s="1" t="s">
        <v>147</v>
      </c>
      <c r="Y2204" s="1" t="s">
        <v>870</v>
      </c>
      <c r="Z2204" s="12" t="s">
        <v>147</v>
      </c>
      <c r="AA2204" s="1" t="s">
        <v>147</v>
      </c>
      <c r="AB2204" s="1" t="s">
        <v>8864</v>
      </c>
      <c r="AD2204" s="12" t="s">
        <v>330</v>
      </c>
    </row>
    <row r="2205" hidden="1" spans="2:30">
      <c r="B2205" t="str">
        <f>VLOOKUP(G2205,Summary!B:B,1,FALSE)</f>
        <v>206202306080900000002765</v>
      </c>
      <c r="C2205" t="str">
        <f t="shared" si="34"/>
        <v>ROL</v>
      </c>
      <c r="D2205" s="12" t="s">
        <v>8865</v>
      </c>
      <c r="E2205" s="1" t="s">
        <v>8866</v>
      </c>
      <c r="F2205" s="12" t="s">
        <v>8867</v>
      </c>
      <c r="G2205" s="1" t="s">
        <v>391</v>
      </c>
      <c r="H2205" s="12" t="s">
        <v>334</v>
      </c>
      <c r="I2205" s="1" t="s">
        <v>863</v>
      </c>
      <c r="J2205" s="1" t="s">
        <v>863</v>
      </c>
      <c r="K2205" s="1" t="s">
        <v>864</v>
      </c>
      <c r="L2205" s="1" t="s">
        <v>864</v>
      </c>
      <c r="M2205" s="1" t="s">
        <v>865</v>
      </c>
      <c r="N2205" s="1" t="s">
        <v>866</v>
      </c>
      <c r="O2205" s="1" t="s">
        <v>866</v>
      </c>
      <c r="P2205" s="12" t="s">
        <v>333</v>
      </c>
      <c r="R2205" s="12" t="s">
        <v>88</v>
      </c>
      <c r="S2205" s="1" t="s">
        <v>5637</v>
      </c>
      <c r="T2205" s="1" t="s">
        <v>869</v>
      </c>
      <c r="U2205" s="12" t="s">
        <v>869</v>
      </c>
      <c r="W2205" s="1" t="s">
        <v>287</v>
      </c>
      <c r="Y2205" s="1" t="s">
        <v>287</v>
      </c>
      <c r="Z2205" s="12" t="s">
        <v>870</v>
      </c>
      <c r="AA2205" s="1" t="s">
        <v>870</v>
      </c>
      <c r="AB2205" s="1" t="s">
        <v>7720</v>
      </c>
      <c r="AD2205" s="12" t="s">
        <v>870</v>
      </c>
    </row>
    <row r="2206" hidden="1" spans="2:30">
      <c r="B2206" t="str">
        <f>VLOOKUP(G2206,Summary!B:B,1,FALSE)</f>
        <v>206202306080900000002765</v>
      </c>
      <c r="C2206" t="str">
        <f t="shared" si="34"/>
        <v>ROL</v>
      </c>
      <c r="D2206" s="12" t="s">
        <v>8865</v>
      </c>
      <c r="E2206" s="1" t="s">
        <v>8866</v>
      </c>
      <c r="F2206" s="12" t="s">
        <v>337</v>
      </c>
      <c r="G2206" s="1" t="s">
        <v>391</v>
      </c>
      <c r="H2206" s="12" t="s">
        <v>334</v>
      </c>
      <c r="I2206" s="1" t="s">
        <v>863</v>
      </c>
      <c r="J2206" s="1" t="s">
        <v>863</v>
      </c>
      <c r="K2206" s="1" t="s">
        <v>864</v>
      </c>
      <c r="L2206" s="1" t="s">
        <v>864</v>
      </c>
      <c r="M2206" s="1" t="s">
        <v>865</v>
      </c>
      <c r="N2206" s="1" t="s">
        <v>866</v>
      </c>
      <c r="O2206" s="1" t="s">
        <v>866</v>
      </c>
      <c r="P2206" s="12" t="s">
        <v>333</v>
      </c>
      <c r="R2206" s="12" t="s">
        <v>88</v>
      </c>
      <c r="S2206" s="1" t="s">
        <v>5637</v>
      </c>
      <c r="T2206" s="1" t="s">
        <v>5640</v>
      </c>
      <c r="U2206" s="12" t="s">
        <v>5641</v>
      </c>
      <c r="W2206" s="1" t="s">
        <v>287</v>
      </c>
      <c r="Y2206" s="1" t="s">
        <v>870</v>
      </c>
      <c r="Z2206" s="12" t="s">
        <v>287</v>
      </c>
      <c r="AA2206" s="1" t="s">
        <v>287</v>
      </c>
      <c r="AB2206" s="1" t="s">
        <v>7720</v>
      </c>
      <c r="AD2206" s="12" t="s">
        <v>336</v>
      </c>
    </row>
    <row r="2207" hidden="1" spans="2:30">
      <c r="B2207" t="str">
        <f>VLOOKUP(G2207,Summary!B:B,1,FALSE)</f>
        <v>206202306080900000002766</v>
      </c>
      <c r="C2207" t="str">
        <f t="shared" si="34"/>
        <v>ROL</v>
      </c>
      <c r="D2207" s="12" t="s">
        <v>8868</v>
      </c>
      <c r="E2207" s="1" t="s">
        <v>8869</v>
      </c>
      <c r="F2207" s="12" t="s">
        <v>8870</v>
      </c>
      <c r="G2207" s="1" t="s">
        <v>384</v>
      </c>
      <c r="H2207" s="12" t="s">
        <v>141</v>
      </c>
      <c r="I2207" s="1" t="s">
        <v>863</v>
      </c>
      <c r="J2207" s="1" t="s">
        <v>863</v>
      </c>
      <c r="K2207" s="1" t="s">
        <v>864</v>
      </c>
      <c r="L2207" s="1" t="s">
        <v>864</v>
      </c>
      <c r="M2207" s="1" t="s">
        <v>865</v>
      </c>
      <c r="N2207" s="1" t="s">
        <v>866</v>
      </c>
      <c r="O2207" s="1" t="s">
        <v>866</v>
      </c>
      <c r="P2207" s="12" t="s">
        <v>339</v>
      </c>
      <c r="R2207" s="12" t="s">
        <v>88</v>
      </c>
      <c r="S2207" s="1" t="s">
        <v>5637</v>
      </c>
      <c r="T2207" s="1" t="s">
        <v>869</v>
      </c>
      <c r="U2207" s="12" t="s">
        <v>869</v>
      </c>
      <c r="W2207" s="1" t="s">
        <v>281</v>
      </c>
      <c r="Y2207" s="1" t="s">
        <v>281</v>
      </c>
      <c r="Z2207" s="12" t="s">
        <v>870</v>
      </c>
      <c r="AA2207" s="1" t="s">
        <v>870</v>
      </c>
      <c r="AB2207" s="1" t="s">
        <v>8871</v>
      </c>
      <c r="AD2207" s="12" t="s">
        <v>870</v>
      </c>
    </row>
    <row r="2208" hidden="1" spans="2:30">
      <c r="B2208" t="str">
        <f>VLOOKUP(G2208,Summary!B:B,1,FALSE)</f>
        <v>206202306080900000002766</v>
      </c>
      <c r="C2208" t="str">
        <f t="shared" si="34"/>
        <v>ROL</v>
      </c>
      <c r="D2208" s="12" t="s">
        <v>8868</v>
      </c>
      <c r="E2208" s="1" t="s">
        <v>8869</v>
      </c>
      <c r="F2208" s="12" t="s">
        <v>342</v>
      </c>
      <c r="G2208" s="1" t="s">
        <v>384</v>
      </c>
      <c r="H2208" s="12" t="s">
        <v>141</v>
      </c>
      <c r="I2208" s="1" t="s">
        <v>863</v>
      </c>
      <c r="J2208" s="1" t="s">
        <v>863</v>
      </c>
      <c r="K2208" s="1" t="s">
        <v>864</v>
      </c>
      <c r="L2208" s="1" t="s">
        <v>864</v>
      </c>
      <c r="M2208" s="1" t="s">
        <v>865</v>
      </c>
      <c r="N2208" s="1" t="s">
        <v>866</v>
      </c>
      <c r="O2208" s="1" t="s">
        <v>866</v>
      </c>
      <c r="P2208" s="12" t="s">
        <v>339</v>
      </c>
      <c r="R2208" s="12" t="s">
        <v>88</v>
      </c>
      <c r="S2208" s="1" t="s">
        <v>5637</v>
      </c>
      <c r="T2208" s="1" t="s">
        <v>5640</v>
      </c>
      <c r="U2208" s="12" t="s">
        <v>5641</v>
      </c>
      <c r="W2208" s="1" t="s">
        <v>281</v>
      </c>
      <c r="Y2208" s="1" t="s">
        <v>870</v>
      </c>
      <c r="Z2208" s="12" t="s">
        <v>281</v>
      </c>
      <c r="AA2208" s="1" t="s">
        <v>281</v>
      </c>
      <c r="AB2208" s="1" t="s">
        <v>8871</v>
      </c>
      <c r="AD2208" s="12" t="s">
        <v>341</v>
      </c>
    </row>
    <row r="2209" hidden="1" spans="2:30">
      <c r="B2209" t="str">
        <f>VLOOKUP(G2209,Summary!B:B,1,FALSE)</f>
        <v>206202306080900000002767</v>
      </c>
      <c r="C2209" t="str">
        <f t="shared" si="34"/>
        <v>ROL</v>
      </c>
      <c r="D2209" s="12" t="s">
        <v>8872</v>
      </c>
      <c r="E2209" s="1" t="s">
        <v>8873</v>
      </c>
      <c r="F2209" s="12" t="s">
        <v>8874</v>
      </c>
      <c r="G2209" s="1" t="s">
        <v>378</v>
      </c>
      <c r="H2209" s="12" t="s">
        <v>141</v>
      </c>
      <c r="I2209" s="1" t="s">
        <v>863</v>
      </c>
      <c r="J2209" s="1" t="s">
        <v>863</v>
      </c>
      <c r="K2209" s="1" t="s">
        <v>864</v>
      </c>
      <c r="L2209" s="1" t="s">
        <v>864</v>
      </c>
      <c r="M2209" s="1" t="s">
        <v>865</v>
      </c>
      <c r="N2209" s="1" t="s">
        <v>866</v>
      </c>
      <c r="O2209" s="1" t="s">
        <v>866</v>
      </c>
      <c r="P2209" s="12" t="s">
        <v>344</v>
      </c>
      <c r="R2209" s="12" t="s">
        <v>88</v>
      </c>
      <c r="S2209" s="1" t="s">
        <v>5637</v>
      </c>
      <c r="T2209" s="1" t="s">
        <v>869</v>
      </c>
      <c r="U2209" s="12" t="s">
        <v>869</v>
      </c>
      <c r="W2209" s="1" t="s">
        <v>147</v>
      </c>
      <c r="Y2209" s="1" t="s">
        <v>147</v>
      </c>
      <c r="Z2209" s="12" t="s">
        <v>870</v>
      </c>
      <c r="AA2209" s="1" t="s">
        <v>870</v>
      </c>
      <c r="AB2209" s="1" t="s">
        <v>8871</v>
      </c>
      <c r="AD2209" s="12" t="s">
        <v>870</v>
      </c>
    </row>
    <row r="2210" hidden="1" spans="2:30">
      <c r="B2210" t="str">
        <f>VLOOKUP(G2210,Summary!B:B,1,FALSE)</f>
        <v>206202306080900000002767</v>
      </c>
      <c r="C2210" t="str">
        <f t="shared" si="34"/>
        <v>ROL</v>
      </c>
      <c r="D2210" s="12" t="s">
        <v>8872</v>
      </c>
      <c r="E2210" s="1" t="s">
        <v>8873</v>
      </c>
      <c r="F2210" s="12" t="s">
        <v>346</v>
      </c>
      <c r="G2210" s="1" t="s">
        <v>378</v>
      </c>
      <c r="H2210" s="12" t="s">
        <v>141</v>
      </c>
      <c r="I2210" s="1" t="s">
        <v>863</v>
      </c>
      <c r="J2210" s="1" t="s">
        <v>863</v>
      </c>
      <c r="K2210" s="1" t="s">
        <v>864</v>
      </c>
      <c r="L2210" s="1" t="s">
        <v>864</v>
      </c>
      <c r="M2210" s="1" t="s">
        <v>865</v>
      </c>
      <c r="N2210" s="1" t="s">
        <v>866</v>
      </c>
      <c r="O2210" s="1" t="s">
        <v>866</v>
      </c>
      <c r="P2210" s="12" t="s">
        <v>344</v>
      </c>
      <c r="R2210" s="12" t="s">
        <v>88</v>
      </c>
      <c r="S2210" s="1" t="s">
        <v>5637</v>
      </c>
      <c r="T2210" s="1" t="s">
        <v>5640</v>
      </c>
      <c r="U2210" s="12" t="s">
        <v>5641</v>
      </c>
      <c r="W2210" s="1" t="s">
        <v>147</v>
      </c>
      <c r="Y2210" s="1" t="s">
        <v>870</v>
      </c>
      <c r="Z2210" s="12" t="s">
        <v>147</v>
      </c>
      <c r="AA2210" s="1" t="s">
        <v>147</v>
      </c>
      <c r="AB2210" s="1" t="s">
        <v>8871</v>
      </c>
      <c r="AD2210" s="12" t="s">
        <v>341</v>
      </c>
    </row>
    <row r="2211" hidden="1" spans="2:30">
      <c r="B2211" t="str">
        <f>VLOOKUP(G2211,Summary!B:B,1,FALSE)</f>
        <v>206202306080900000002768</v>
      </c>
      <c r="C2211" t="str">
        <f t="shared" si="34"/>
        <v>ROL</v>
      </c>
      <c r="D2211" s="12" t="s">
        <v>8875</v>
      </c>
      <c r="E2211" s="1" t="s">
        <v>8876</v>
      </c>
      <c r="F2211" s="12" t="s">
        <v>8877</v>
      </c>
      <c r="G2211" s="1" t="s">
        <v>369</v>
      </c>
      <c r="H2211" s="12" t="s">
        <v>95</v>
      </c>
      <c r="I2211" s="1" t="s">
        <v>863</v>
      </c>
      <c r="J2211" s="1" t="s">
        <v>863</v>
      </c>
      <c r="K2211" s="1" t="s">
        <v>864</v>
      </c>
      <c r="L2211" s="1" t="s">
        <v>864</v>
      </c>
      <c r="M2211" s="1" t="s">
        <v>865</v>
      </c>
      <c r="N2211" s="1" t="s">
        <v>866</v>
      </c>
      <c r="O2211" s="1" t="s">
        <v>866</v>
      </c>
      <c r="P2211" s="12" t="s">
        <v>348</v>
      </c>
      <c r="R2211" s="12" t="s">
        <v>88</v>
      </c>
      <c r="S2211" s="1" t="s">
        <v>5637</v>
      </c>
      <c r="T2211" s="1" t="s">
        <v>869</v>
      </c>
      <c r="U2211" s="12" t="s">
        <v>869</v>
      </c>
      <c r="W2211" s="1" t="s">
        <v>87</v>
      </c>
      <c r="Y2211" s="1" t="s">
        <v>87</v>
      </c>
      <c r="Z2211" s="12" t="s">
        <v>870</v>
      </c>
      <c r="AA2211" s="1" t="s">
        <v>870</v>
      </c>
      <c r="AB2211" s="1" t="s">
        <v>8878</v>
      </c>
      <c r="AD2211" s="12" t="s">
        <v>870</v>
      </c>
    </row>
    <row r="2212" hidden="1" spans="2:30">
      <c r="B2212" t="str">
        <f>VLOOKUP(G2212,Summary!B:B,1,FALSE)</f>
        <v>206202306080900000002768</v>
      </c>
      <c r="C2212" t="str">
        <f t="shared" si="34"/>
        <v>ROL</v>
      </c>
      <c r="D2212" s="12" t="s">
        <v>8875</v>
      </c>
      <c r="E2212" s="1" t="s">
        <v>8876</v>
      </c>
      <c r="F2212" s="12" t="s">
        <v>351</v>
      </c>
      <c r="G2212" s="1" t="s">
        <v>369</v>
      </c>
      <c r="H2212" s="12" t="s">
        <v>95</v>
      </c>
      <c r="I2212" s="1" t="s">
        <v>863</v>
      </c>
      <c r="J2212" s="1" t="s">
        <v>863</v>
      </c>
      <c r="K2212" s="1" t="s">
        <v>864</v>
      </c>
      <c r="L2212" s="1" t="s">
        <v>864</v>
      </c>
      <c r="M2212" s="1" t="s">
        <v>865</v>
      </c>
      <c r="N2212" s="1" t="s">
        <v>866</v>
      </c>
      <c r="O2212" s="1" t="s">
        <v>866</v>
      </c>
      <c r="P2212" s="12" t="s">
        <v>348</v>
      </c>
      <c r="R2212" s="12" t="s">
        <v>88</v>
      </c>
      <c r="S2212" s="1" t="s">
        <v>5637</v>
      </c>
      <c r="T2212" s="1" t="s">
        <v>5640</v>
      </c>
      <c r="U2212" s="12" t="s">
        <v>5641</v>
      </c>
      <c r="W2212" s="1" t="s">
        <v>87</v>
      </c>
      <c r="Y2212" s="1" t="s">
        <v>870</v>
      </c>
      <c r="Z2212" s="12" t="s">
        <v>87</v>
      </c>
      <c r="AA2212" s="1" t="s">
        <v>87</v>
      </c>
      <c r="AB2212" s="1" t="s">
        <v>8878</v>
      </c>
      <c r="AD2212" s="12" t="s">
        <v>350</v>
      </c>
    </row>
    <row r="2213" hidden="1" spans="2:30">
      <c r="B2213" t="str">
        <f>VLOOKUP(G2213,Summary!B:B,1,FALSE)</f>
        <v>206202306080900000002769</v>
      </c>
      <c r="C2213" t="str">
        <f t="shared" si="34"/>
        <v>ROL</v>
      </c>
      <c r="D2213" s="12" t="s">
        <v>8879</v>
      </c>
      <c r="E2213" s="1" t="s">
        <v>8880</v>
      </c>
      <c r="F2213" s="12" t="s">
        <v>8881</v>
      </c>
      <c r="G2213" s="1" t="s">
        <v>358</v>
      </c>
      <c r="H2213" s="12" t="s">
        <v>354</v>
      </c>
      <c r="I2213" s="1" t="s">
        <v>863</v>
      </c>
      <c r="J2213" s="1" t="s">
        <v>863</v>
      </c>
      <c r="K2213" s="1" t="s">
        <v>864</v>
      </c>
      <c r="L2213" s="1" t="s">
        <v>864</v>
      </c>
      <c r="M2213" s="1" t="s">
        <v>865</v>
      </c>
      <c r="N2213" s="1" t="s">
        <v>866</v>
      </c>
      <c r="O2213" s="1" t="s">
        <v>866</v>
      </c>
      <c r="P2213" s="12" t="s">
        <v>353</v>
      </c>
      <c r="R2213" s="12" t="s">
        <v>73</v>
      </c>
      <c r="S2213" s="1" t="s">
        <v>5637</v>
      </c>
      <c r="T2213" s="1" t="s">
        <v>869</v>
      </c>
      <c r="U2213" s="12" t="s">
        <v>869</v>
      </c>
      <c r="W2213" s="1" t="s">
        <v>87</v>
      </c>
      <c r="Y2213" s="1" t="s">
        <v>87</v>
      </c>
      <c r="Z2213" s="12" t="s">
        <v>870</v>
      </c>
      <c r="AA2213" s="1" t="s">
        <v>870</v>
      </c>
      <c r="AB2213" s="1" t="s">
        <v>8882</v>
      </c>
      <c r="AD2213" s="12" t="s">
        <v>870</v>
      </c>
    </row>
    <row r="2214" hidden="1" spans="2:30">
      <c r="B2214" t="str">
        <f>VLOOKUP(G2214,Summary!B:B,1,FALSE)</f>
        <v>206202306080900000002769</v>
      </c>
      <c r="C2214" t="str">
        <f t="shared" si="34"/>
        <v>ROL</v>
      </c>
      <c r="D2214" s="12" t="s">
        <v>8879</v>
      </c>
      <c r="E2214" s="1" t="s">
        <v>8880</v>
      </c>
      <c r="F2214" s="12" t="s">
        <v>357</v>
      </c>
      <c r="G2214" s="1" t="s">
        <v>358</v>
      </c>
      <c r="H2214" s="12" t="s">
        <v>354</v>
      </c>
      <c r="I2214" s="1" t="s">
        <v>863</v>
      </c>
      <c r="J2214" s="1" t="s">
        <v>863</v>
      </c>
      <c r="K2214" s="1" t="s">
        <v>864</v>
      </c>
      <c r="L2214" s="1" t="s">
        <v>864</v>
      </c>
      <c r="M2214" s="1" t="s">
        <v>865</v>
      </c>
      <c r="N2214" s="1" t="s">
        <v>866</v>
      </c>
      <c r="O2214" s="1" t="s">
        <v>866</v>
      </c>
      <c r="P2214" s="12" t="s">
        <v>353</v>
      </c>
      <c r="R2214" s="12" t="s">
        <v>73</v>
      </c>
      <c r="S2214" s="1" t="s">
        <v>5637</v>
      </c>
      <c r="T2214" s="1" t="s">
        <v>5640</v>
      </c>
      <c r="U2214" s="12" t="s">
        <v>5641</v>
      </c>
      <c r="W2214" s="1" t="s">
        <v>87</v>
      </c>
      <c r="Y2214" s="1" t="s">
        <v>870</v>
      </c>
      <c r="Z2214" s="12" t="s">
        <v>87</v>
      </c>
      <c r="AA2214" s="1" t="s">
        <v>87</v>
      </c>
      <c r="AB2214" s="1" t="s">
        <v>8882</v>
      </c>
      <c r="AD2214" s="12" t="s">
        <v>356</v>
      </c>
    </row>
    <row r="2215" hidden="1" spans="2:30">
      <c r="B2215" t="str">
        <f>VLOOKUP(G2215,Summary!B:B,1,FALSE)</f>
        <v>206202306080900000002770</v>
      </c>
      <c r="C2215" t="str">
        <f t="shared" si="34"/>
        <v>ROL</v>
      </c>
      <c r="D2215" s="12" t="s">
        <v>8883</v>
      </c>
      <c r="E2215" s="1" t="s">
        <v>8884</v>
      </c>
      <c r="F2215" s="12" t="s">
        <v>8885</v>
      </c>
      <c r="G2215" s="1" t="s">
        <v>347</v>
      </c>
      <c r="H2215" s="12" t="s">
        <v>180</v>
      </c>
      <c r="I2215" s="1" t="s">
        <v>863</v>
      </c>
      <c r="J2215" s="1" t="s">
        <v>863</v>
      </c>
      <c r="K2215" s="1" t="s">
        <v>864</v>
      </c>
      <c r="L2215" s="1" t="s">
        <v>864</v>
      </c>
      <c r="M2215" s="1" t="s">
        <v>865</v>
      </c>
      <c r="N2215" s="1" t="s">
        <v>866</v>
      </c>
      <c r="O2215" s="1" t="s">
        <v>866</v>
      </c>
      <c r="P2215" s="12" t="s">
        <v>359</v>
      </c>
      <c r="R2215" s="12" t="s">
        <v>88</v>
      </c>
      <c r="S2215" s="1" t="s">
        <v>5637</v>
      </c>
      <c r="T2215" s="1" t="s">
        <v>869</v>
      </c>
      <c r="U2215" s="12" t="s">
        <v>869</v>
      </c>
      <c r="W2215" s="1" t="s">
        <v>87</v>
      </c>
      <c r="Y2215" s="1" t="s">
        <v>87</v>
      </c>
      <c r="Z2215" s="12" t="s">
        <v>870</v>
      </c>
      <c r="AA2215" s="1" t="s">
        <v>870</v>
      </c>
      <c r="AB2215" s="1" t="s">
        <v>8886</v>
      </c>
      <c r="AD2215" s="12" t="s">
        <v>870</v>
      </c>
    </row>
    <row r="2216" hidden="1" spans="2:30">
      <c r="B2216" t="str">
        <f>VLOOKUP(G2216,Summary!B:B,1,FALSE)</f>
        <v>206202306080900000002770</v>
      </c>
      <c r="C2216" t="str">
        <f t="shared" si="34"/>
        <v>ROL</v>
      </c>
      <c r="D2216" s="12" t="s">
        <v>8883</v>
      </c>
      <c r="E2216" s="1" t="s">
        <v>8884</v>
      </c>
      <c r="F2216" s="12" t="s">
        <v>362</v>
      </c>
      <c r="G2216" s="1" t="s">
        <v>347</v>
      </c>
      <c r="H2216" s="12" t="s">
        <v>180</v>
      </c>
      <c r="I2216" s="1" t="s">
        <v>863</v>
      </c>
      <c r="J2216" s="1" t="s">
        <v>863</v>
      </c>
      <c r="K2216" s="1" t="s">
        <v>864</v>
      </c>
      <c r="L2216" s="1" t="s">
        <v>864</v>
      </c>
      <c r="M2216" s="1" t="s">
        <v>865</v>
      </c>
      <c r="N2216" s="1" t="s">
        <v>866</v>
      </c>
      <c r="O2216" s="1" t="s">
        <v>866</v>
      </c>
      <c r="P2216" s="12" t="s">
        <v>359</v>
      </c>
      <c r="R2216" s="12" t="s">
        <v>88</v>
      </c>
      <c r="S2216" s="1" t="s">
        <v>5637</v>
      </c>
      <c r="T2216" s="1" t="s">
        <v>5640</v>
      </c>
      <c r="U2216" s="12" t="s">
        <v>5641</v>
      </c>
      <c r="W2216" s="1" t="s">
        <v>87</v>
      </c>
      <c r="Y2216" s="1" t="s">
        <v>870</v>
      </c>
      <c r="Z2216" s="12" t="s">
        <v>87</v>
      </c>
      <c r="AA2216" s="1" t="s">
        <v>87</v>
      </c>
      <c r="AB2216" s="1" t="s">
        <v>8886</v>
      </c>
      <c r="AD2216" s="12" t="s">
        <v>361</v>
      </c>
    </row>
    <row r="2217" hidden="1" spans="2:30">
      <c r="B2217" t="str">
        <f>VLOOKUP(G2217,Summary!B:B,1,FALSE)</f>
        <v>206202306080900000002771</v>
      </c>
      <c r="C2217" t="str">
        <f t="shared" si="34"/>
        <v>ROL</v>
      </c>
      <c r="D2217" s="12" t="s">
        <v>8887</v>
      </c>
      <c r="E2217" s="1" t="s">
        <v>8888</v>
      </c>
      <c r="F2217" s="12" t="s">
        <v>8889</v>
      </c>
      <c r="G2217" s="1" t="s">
        <v>332</v>
      </c>
      <c r="H2217" s="12" t="s">
        <v>365</v>
      </c>
      <c r="I2217" s="1" t="s">
        <v>863</v>
      </c>
      <c r="J2217" s="1" t="s">
        <v>863</v>
      </c>
      <c r="K2217" s="1" t="s">
        <v>864</v>
      </c>
      <c r="L2217" s="1" t="s">
        <v>864</v>
      </c>
      <c r="M2217" s="1" t="s">
        <v>865</v>
      </c>
      <c r="N2217" s="1" t="s">
        <v>866</v>
      </c>
      <c r="O2217" s="1" t="s">
        <v>866</v>
      </c>
      <c r="P2217" s="12" t="s">
        <v>364</v>
      </c>
      <c r="R2217" s="12" t="s">
        <v>88</v>
      </c>
      <c r="S2217" s="1" t="s">
        <v>5637</v>
      </c>
      <c r="T2217" s="1" t="s">
        <v>869</v>
      </c>
      <c r="U2217" s="12" t="s">
        <v>869</v>
      </c>
      <c r="W2217" s="1" t="s">
        <v>196</v>
      </c>
      <c r="Y2217" s="1" t="s">
        <v>196</v>
      </c>
      <c r="Z2217" s="12" t="s">
        <v>870</v>
      </c>
      <c r="AA2217" s="1" t="s">
        <v>870</v>
      </c>
      <c r="AB2217" s="1" t="s">
        <v>8890</v>
      </c>
      <c r="AD2217" s="12" t="s">
        <v>870</v>
      </c>
    </row>
    <row r="2218" hidden="1" spans="2:30">
      <c r="B2218" t="str">
        <f>VLOOKUP(G2218,Summary!B:B,1,FALSE)</f>
        <v>206202306080900000002771</v>
      </c>
      <c r="C2218" t="str">
        <f t="shared" si="34"/>
        <v>ROL</v>
      </c>
      <c r="D2218" s="12" t="s">
        <v>8887</v>
      </c>
      <c r="E2218" s="1" t="s">
        <v>8888</v>
      </c>
      <c r="F2218" s="12" t="s">
        <v>368</v>
      </c>
      <c r="G2218" s="1" t="s">
        <v>332</v>
      </c>
      <c r="H2218" s="12" t="s">
        <v>365</v>
      </c>
      <c r="I2218" s="1" t="s">
        <v>863</v>
      </c>
      <c r="J2218" s="1" t="s">
        <v>863</v>
      </c>
      <c r="K2218" s="1" t="s">
        <v>864</v>
      </c>
      <c r="L2218" s="1" t="s">
        <v>864</v>
      </c>
      <c r="M2218" s="1" t="s">
        <v>865</v>
      </c>
      <c r="N2218" s="1" t="s">
        <v>866</v>
      </c>
      <c r="O2218" s="1" t="s">
        <v>866</v>
      </c>
      <c r="P2218" s="12" t="s">
        <v>364</v>
      </c>
      <c r="R2218" s="12" t="s">
        <v>88</v>
      </c>
      <c r="S2218" s="1" t="s">
        <v>5637</v>
      </c>
      <c r="T2218" s="1" t="s">
        <v>5640</v>
      </c>
      <c r="U2218" s="12" t="s">
        <v>5641</v>
      </c>
      <c r="W2218" s="1" t="s">
        <v>196</v>
      </c>
      <c r="Y2218" s="1" t="s">
        <v>870</v>
      </c>
      <c r="Z2218" s="12" t="s">
        <v>196</v>
      </c>
      <c r="AA2218" s="1" t="s">
        <v>196</v>
      </c>
      <c r="AB2218" s="1" t="s">
        <v>8890</v>
      </c>
      <c r="AD2218" s="12" t="s">
        <v>367</v>
      </c>
    </row>
    <row r="2219" hidden="1" spans="2:30">
      <c r="B2219" t="str">
        <f>VLOOKUP(G2219,Summary!B:B,1,FALSE)</f>
        <v>206202306080900000002772</v>
      </c>
      <c r="C2219" t="str">
        <f t="shared" si="34"/>
        <v>ROL</v>
      </c>
      <c r="D2219" s="12" t="s">
        <v>8891</v>
      </c>
      <c r="E2219" s="1" t="s">
        <v>8892</v>
      </c>
      <c r="F2219" s="12" t="s">
        <v>8893</v>
      </c>
      <c r="G2219" s="1" t="s">
        <v>326</v>
      </c>
      <c r="H2219" s="12" t="s">
        <v>371</v>
      </c>
      <c r="I2219" s="1" t="s">
        <v>863</v>
      </c>
      <c r="J2219" s="1" t="s">
        <v>863</v>
      </c>
      <c r="K2219" s="1" t="s">
        <v>864</v>
      </c>
      <c r="L2219" s="1" t="s">
        <v>864</v>
      </c>
      <c r="M2219" s="1" t="s">
        <v>865</v>
      </c>
      <c r="N2219" s="1" t="s">
        <v>866</v>
      </c>
      <c r="O2219" s="1" t="s">
        <v>866</v>
      </c>
      <c r="P2219" s="12" t="s">
        <v>370</v>
      </c>
      <c r="R2219" s="12" t="s">
        <v>88</v>
      </c>
      <c r="S2219" s="1" t="s">
        <v>5637</v>
      </c>
      <c r="T2219" s="1" t="s">
        <v>869</v>
      </c>
      <c r="U2219" s="12" t="s">
        <v>869</v>
      </c>
      <c r="W2219" s="1" t="s">
        <v>87</v>
      </c>
      <c r="Y2219" s="1" t="s">
        <v>87</v>
      </c>
      <c r="Z2219" s="12" t="s">
        <v>870</v>
      </c>
      <c r="AA2219" s="1" t="s">
        <v>870</v>
      </c>
      <c r="AB2219" s="1" t="s">
        <v>8894</v>
      </c>
      <c r="AD2219" s="12" t="s">
        <v>870</v>
      </c>
    </row>
    <row r="2220" hidden="1" spans="2:30">
      <c r="B2220" t="str">
        <f>VLOOKUP(G2220,Summary!B:B,1,FALSE)</f>
        <v>206202306080900000002772</v>
      </c>
      <c r="C2220" t="str">
        <f t="shared" si="34"/>
        <v>ROL</v>
      </c>
      <c r="D2220" s="12" t="s">
        <v>8891</v>
      </c>
      <c r="E2220" s="1" t="s">
        <v>8892</v>
      </c>
      <c r="F2220" s="12" t="s">
        <v>373</v>
      </c>
      <c r="G2220" s="1" t="s">
        <v>326</v>
      </c>
      <c r="H2220" s="12" t="s">
        <v>371</v>
      </c>
      <c r="I2220" s="1" t="s">
        <v>863</v>
      </c>
      <c r="J2220" s="1" t="s">
        <v>863</v>
      </c>
      <c r="K2220" s="1" t="s">
        <v>864</v>
      </c>
      <c r="L2220" s="1" t="s">
        <v>864</v>
      </c>
      <c r="M2220" s="1" t="s">
        <v>865</v>
      </c>
      <c r="N2220" s="1" t="s">
        <v>866</v>
      </c>
      <c r="O2220" s="1" t="s">
        <v>866</v>
      </c>
      <c r="P2220" s="12" t="s">
        <v>370</v>
      </c>
      <c r="R2220" s="12" t="s">
        <v>88</v>
      </c>
      <c r="S2220" s="1" t="s">
        <v>5637</v>
      </c>
      <c r="T2220" s="1" t="s">
        <v>5640</v>
      </c>
      <c r="U2220" s="12" t="s">
        <v>5641</v>
      </c>
      <c r="W2220" s="1" t="s">
        <v>87</v>
      </c>
      <c r="Y2220" s="1" t="s">
        <v>870</v>
      </c>
      <c r="Z2220" s="12" t="s">
        <v>87</v>
      </c>
      <c r="AA2220" s="1" t="s">
        <v>87</v>
      </c>
      <c r="AB2220" s="1" t="s">
        <v>8894</v>
      </c>
      <c r="AD2220" s="12" t="s">
        <v>212</v>
      </c>
    </row>
    <row r="2221" hidden="1" spans="2:30">
      <c r="B2221" t="str">
        <f>VLOOKUP(G2221,Summary!B:B,1,FALSE)</f>
        <v>206202306080900000002773</v>
      </c>
      <c r="C2221" t="str">
        <f t="shared" si="34"/>
        <v>ROL</v>
      </c>
      <c r="D2221" s="12" t="s">
        <v>8895</v>
      </c>
      <c r="E2221" s="1" t="s">
        <v>8896</v>
      </c>
      <c r="F2221" s="12" t="s">
        <v>8897</v>
      </c>
      <c r="G2221" s="1" t="s">
        <v>320</v>
      </c>
      <c r="H2221" s="12" t="s">
        <v>328</v>
      </c>
      <c r="I2221" s="1" t="s">
        <v>863</v>
      </c>
      <c r="J2221" s="1" t="s">
        <v>863</v>
      </c>
      <c r="K2221" s="1" t="s">
        <v>864</v>
      </c>
      <c r="L2221" s="1" t="s">
        <v>864</v>
      </c>
      <c r="M2221" s="1" t="s">
        <v>865</v>
      </c>
      <c r="N2221" s="1" t="s">
        <v>866</v>
      </c>
      <c r="O2221" s="1" t="s">
        <v>866</v>
      </c>
      <c r="P2221" s="12" t="s">
        <v>375</v>
      </c>
      <c r="R2221" s="12" t="s">
        <v>88</v>
      </c>
      <c r="S2221" s="1" t="s">
        <v>5637</v>
      </c>
      <c r="T2221" s="1" t="s">
        <v>869</v>
      </c>
      <c r="U2221" s="12" t="s">
        <v>869</v>
      </c>
      <c r="W2221" s="1" t="s">
        <v>87</v>
      </c>
      <c r="Y2221" s="1" t="s">
        <v>87</v>
      </c>
      <c r="Z2221" s="12" t="s">
        <v>870</v>
      </c>
      <c r="AA2221" s="1" t="s">
        <v>870</v>
      </c>
      <c r="AB2221" s="1" t="s">
        <v>7209</v>
      </c>
      <c r="AD2221" s="12" t="s">
        <v>870</v>
      </c>
    </row>
    <row r="2222" hidden="1" spans="2:30">
      <c r="B2222" t="str">
        <f>VLOOKUP(G2222,Summary!B:B,1,FALSE)</f>
        <v>206202306080900000002773</v>
      </c>
      <c r="C2222" t="str">
        <f t="shared" si="34"/>
        <v>ROL</v>
      </c>
      <c r="D2222" s="12" t="s">
        <v>8895</v>
      </c>
      <c r="E2222" s="1" t="s">
        <v>8896</v>
      </c>
      <c r="F2222" s="12" t="s">
        <v>377</v>
      </c>
      <c r="G2222" s="1" t="s">
        <v>320</v>
      </c>
      <c r="H2222" s="12" t="s">
        <v>328</v>
      </c>
      <c r="I2222" s="1" t="s">
        <v>863</v>
      </c>
      <c r="J2222" s="1" t="s">
        <v>863</v>
      </c>
      <c r="K2222" s="1" t="s">
        <v>864</v>
      </c>
      <c r="L2222" s="1" t="s">
        <v>864</v>
      </c>
      <c r="M2222" s="1" t="s">
        <v>865</v>
      </c>
      <c r="N2222" s="1" t="s">
        <v>866</v>
      </c>
      <c r="O2222" s="1" t="s">
        <v>866</v>
      </c>
      <c r="P2222" s="12" t="s">
        <v>375</v>
      </c>
      <c r="R2222" s="12" t="s">
        <v>88</v>
      </c>
      <c r="S2222" s="1" t="s">
        <v>5637</v>
      </c>
      <c r="T2222" s="1" t="s">
        <v>5640</v>
      </c>
      <c r="U2222" s="12" t="s">
        <v>5641</v>
      </c>
      <c r="W2222" s="1" t="s">
        <v>87</v>
      </c>
      <c r="Y2222" s="1" t="s">
        <v>870</v>
      </c>
      <c r="Z2222" s="12" t="s">
        <v>87</v>
      </c>
      <c r="AA2222" s="1" t="s">
        <v>87</v>
      </c>
      <c r="AB2222" s="1" t="s">
        <v>7209</v>
      </c>
      <c r="AD2222" s="12" t="s">
        <v>330</v>
      </c>
    </row>
    <row r="2223" hidden="1" spans="2:30">
      <c r="B2223" t="str">
        <f>VLOOKUP(G2223,Summary!B:B,1,FALSE)</f>
        <v>206202306080900000002775</v>
      </c>
      <c r="C2223" t="str">
        <f t="shared" si="34"/>
        <v>ROL</v>
      </c>
      <c r="D2223" s="12" t="s">
        <v>8898</v>
      </c>
      <c r="E2223" s="1" t="s">
        <v>8899</v>
      </c>
      <c r="F2223" s="12" t="s">
        <v>8900</v>
      </c>
      <c r="G2223" s="1" t="s">
        <v>309</v>
      </c>
      <c r="H2223" s="12" t="s">
        <v>380</v>
      </c>
      <c r="I2223" s="1" t="s">
        <v>863</v>
      </c>
      <c r="J2223" s="1" t="s">
        <v>863</v>
      </c>
      <c r="K2223" s="1" t="s">
        <v>864</v>
      </c>
      <c r="L2223" s="1" t="s">
        <v>864</v>
      </c>
      <c r="M2223" s="1" t="s">
        <v>865</v>
      </c>
      <c r="N2223" s="1" t="s">
        <v>866</v>
      </c>
      <c r="O2223" s="1" t="s">
        <v>866</v>
      </c>
      <c r="P2223" s="12" t="s">
        <v>379</v>
      </c>
      <c r="R2223" s="12" t="s">
        <v>88</v>
      </c>
      <c r="S2223" s="1" t="s">
        <v>5637</v>
      </c>
      <c r="T2223" s="1" t="s">
        <v>869</v>
      </c>
      <c r="U2223" s="12" t="s">
        <v>869</v>
      </c>
      <c r="W2223" s="1" t="s">
        <v>87</v>
      </c>
      <c r="Y2223" s="1" t="s">
        <v>87</v>
      </c>
      <c r="Z2223" s="12" t="s">
        <v>870</v>
      </c>
      <c r="AA2223" s="1" t="s">
        <v>870</v>
      </c>
      <c r="AB2223" s="1" t="s">
        <v>8901</v>
      </c>
      <c r="AD2223" s="12" t="s">
        <v>870</v>
      </c>
    </row>
    <row r="2224" hidden="1" spans="2:30">
      <c r="B2224" t="str">
        <f>VLOOKUP(G2224,Summary!B:B,1,FALSE)</f>
        <v>206202306080900000002775</v>
      </c>
      <c r="C2224" t="str">
        <f t="shared" si="34"/>
        <v>ROL</v>
      </c>
      <c r="D2224" s="12" t="s">
        <v>8898</v>
      </c>
      <c r="E2224" s="1" t="s">
        <v>8899</v>
      </c>
      <c r="F2224" s="12" t="s">
        <v>383</v>
      </c>
      <c r="G2224" s="1" t="s">
        <v>309</v>
      </c>
      <c r="H2224" s="12" t="s">
        <v>380</v>
      </c>
      <c r="I2224" s="1" t="s">
        <v>863</v>
      </c>
      <c r="J2224" s="1" t="s">
        <v>863</v>
      </c>
      <c r="K2224" s="1" t="s">
        <v>864</v>
      </c>
      <c r="L2224" s="1" t="s">
        <v>864</v>
      </c>
      <c r="M2224" s="1" t="s">
        <v>865</v>
      </c>
      <c r="N2224" s="1" t="s">
        <v>866</v>
      </c>
      <c r="O2224" s="1" t="s">
        <v>866</v>
      </c>
      <c r="P2224" s="12" t="s">
        <v>379</v>
      </c>
      <c r="R2224" s="12" t="s">
        <v>88</v>
      </c>
      <c r="S2224" s="1" t="s">
        <v>5637</v>
      </c>
      <c r="T2224" s="1" t="s">
        <v>5640</v>
      </c>
      <c r="U2224" s="12" t="s">
        <v>5641</v>
      </c>
      <c r="W2224" s="1" t="s">
        <v>87</v>
      </c>
      <c r="Y2224" s="1" t="s">
        <v>870</v>
      </c>
      <c r="Z2224" s="12" t="s">
        <v>87</v>
      </c>
      <c r="AA2224" s="1" t="s">
        <v>87</v>
      </c>
      <c r="AB2224" s="1" t="s">
        <v>8901</v>
      </c>
      <c r="AD2224" s="12" t="s">
        <v>382</v>
      </c>
    </row>
    <row r="2225" hidden="1" spans="2:30">
      <c r="B2225" t="str">
        <f>VLOOKUP(G2225,Summary!B:B,1,FALSE)</f>
        <v>206202306080900000002774</v>
      </c>
      <c r="C2225" t="str">
        <f t="shared" si="34"/>
        <v>ROL</v>
      </c>
      <c r="D2225" s="12" t="s">
        <v>8902</v>
      </c>
      <c r="E2225" s="1" t="s">
        <v>8903</v>
      </c>
      <c r="F2225" s="12" t="s">
        <v>8904</v>
      </c>
      <c r="G2225" s="1" t="s">
        <v>314</v>
      </c>
      <c r="H2225" s="12" t="s">
        <v>387</v>
      </c>
      <c r="I2225" s="1" t="s">
        <v>863</v>
      </c>
      <c r="J2225" s="1" t="s">
        <v>863</v>
      </c>
      <c r="K2225" s="1" t="s">
        <v>864</v>
      </c>
      <c r="L2225" s="1" t="s">
        <v>864</v>
      </c>
      <c r="M2225" s="1" t="s">
        <v>865</v>
      </c>
      <c r="N2225" s="1" t="s">
        <v>866</v>
      </c>
      <c r="O2225" s="1" t="s">
        <v>866</v>
      </c>
      <c r="P2225" s="12" t="s">
        <v>385</v>
      </c>
      <c r="R2225" s="12" t="s">
        <v>73</v>
      </c>
      <c r="S2225" s="1" t="s">
        <v>5637</v>
      </c>
      <c r="T2225" s="1" t="s">
        <v>869</v>
      </c>
      <c r="U2225" s="12" t="s">
        <v>869</v>
      </c>
      <c r="W2225" s="1" t="s">
        <v>386</v>
      </c>
      <c r="Y2225" s="1" t="s">
        <v>386</v>
      </c>
      <c r="Z2225" s="12" t="s">
        <v>870</v>
      </c>
      <c r="AA2225" s="1" t="s">
        <v>870</v>
      </c>
      <c r="AB2225" s="1" t="s">
        <v>8298</v>
      </c>
      <c r="AD2225" s="12" t="s">
        <v>870</v>
      </c>
    </row>
    <row r="2226" hidden="1" spans="2:30">
      <c r="B2226" t="str">
        <f>VLOOKUP(G2226,Summary!B:B,1,FALSE)</f>
        <v>206202306080900000002774</v>
      </c>
      <c r="C2226" t="str">
        <f t="shared" si="34"/>
        <v>ROL</v>
      </c>
      <c r="D2226" s="12" t="s">
        <v>8902</v>
      </c>
      <c r="E2226" s="1" t="s">
        <v>8903</v>
      </c>
      <c r="F2226" s="12" t="s">
        <v>390</v>
      </c>
      <c r="G2226" s="1" t="s">
        <v>314</v>
      </c>
      <c r="H2226" s="12" t="s">
        <v>387</v>
      </c>
      <c r="I2226" s="1" t="s">
        <v>863</v>
      </c>
      <c r="J2226" s="1" t="s">
        <v>863</v>
      </c>
      <c r="K2226" s="1" t="s">
        <v>864</v>
      </c>
      <c r="L2226" s="1" t="s">
        <v>864</v>
      </c>
      <c r="M2226" s="1" t="s">
        <v>865</v>
      </c>
      <c r="N2226" s="1" t="s">
        <v>866</v>
      </c>
      <c r="O2226" s="1" t="s">
        <v>866</v>
      </c>
      <c r="P2226" s="12" t="s">
        <v>385</v>
      </c>
      <c r="R2226" s="12" t="s">
        <v>73</v>
      </c>
      <c r="S2226" s="1" t="s">
        <v>5637</v>
      </c>
      <c r="T2226" s="1" t="s">
        <v>5640</v>
      </c>
      <c r="U2226" s="12" t="s">
        <v>5641</v>
      </c>
      <c r="W2226" s="1" t="s">
        <v>386</v>
      </c>
      <c r="Y2226" s="1" t="s">
        <v>870</v>
      </c>
      <c r="Z2226" s="12" t="s">
        <v>386</v>
      </c>
      <c r="AA2226" s="1" t="s">
        <v>386</v>
      </c>
      <c r="AB2226" s="1" t="s">
        <v>8298</v>
      </c>
      <c r="AD2226" s="12" t="s">
        <v>389</v>
      </c>
    </row>
    <row r="2227" hidden="1" spans="2:30">
      <c r="B2227" t="str">
        <f>VLOOKUP(G2227,Summary!B:B,1,FALSE)</f>
        <v>206202306080900000002776</v>
      </c>
      <c r="C2227" t="str">
        <f t="shared" si="34"/>
        <v>ROL</v>
      </c>
      <c r="D2227" s="12" t="s">
        <v>8905</v>
      </c>
      <c r="E2227" s="1" t="s">
        <v>8906</v>
      </c>
      <c r="F2227" s="12" t="s">
        <v>8907</v>
      </c>
      <c r="G2227" s="1" t="s">
        <v>297</v>
      </c>
      <c r="H2227" s="12" t="s">
        <v>393</v>
      </c>
      <c r="I2227" s="1" t="s">
        <v>863</v>
      </c>
      <c r="J2227" s="1" t="s">
        <v>863</v>
      </c>
      <c r="K2227" s="1" t="s">
        <v>864</v>
      </c>
      <c r="L2227" s="1" t="s">
        <v>864</v>
      </c>
      <c r="M2227" s="1" t="s">
        <v>865</v>
      </c>
      <c r="N2227" s="1" t="s">
        <v>866</v>
      </c>
      <c r="O2227" s="1" t="s">
        <v>866</v>
      </c>
      <c r="P2227" s="12" t="s">
        <v>392</v>
      </c>
      <c r="R2227" s="12" t="s">
        <v>88</v>
      </c>
      <c r="S2227" s="1" t="s">
        <v>5637</v>
      </c>
      <c r="T2227" s="1" t="s">
        <v>869</v>
      </c>
      <c r="U2227" s="12" t="s">
        <v>869</v>
      </c>
      <c r="W2227" s="1" t="s">
        <v>108</v>
      </c>
      <c r="Y2227" s="1" t="s">
        <v>108</v>
      </c>
      <c r="Z2227" s="12" t="s">
        <v>870</v>
      </c>
      <c r="AA2227" s="1" t="s">
        <v>870</v>
      </c>
      <c r="AB2227" s="1" t="s">
        <v>8908</v>
      </c>
      <c r="AD2227" s="12" t="s">
        <v>870</v>
      </c>
    </row>
    <row r="2228" hidden="1" spans="2:30">
      <c r="B2228" t="str">
        <f>VLOOKUP(G2228,Summary!B:B,1,FALSE)</f>
        <v>206202306080900000002776</v>
      </c>
      <c r="C2228" t="str">
        <f t="shared" si="34"/>
        <v>ROL</v>
      </c>
      <c r="D2228" s="12" t="s">
        <v>8905</v>
      </c>
      <c r="E2228" s="1" t="s">
        <v>8906</v>
      </c>
      <c r="F2228" s="12" t="s">
        <v>396</v>
      </c>
      <c r="G2228" s="1" t="s">
        <v>297</v>
      </c>
      <c r="H2228" s="12" t="s">
        <v>393</v>
      </c>
      <c r="I2228" s="1" t="s">
        <v>863</v>
      </c>
      <c r="J2228" s="1" t="s">
        <v>863</v>
      </c>
      <c r="K2228" s="1" t="s">
        <v>864</v>
      </c>
      <c r="L2228" s="1" t="s">
        <v>864</v>
      </c>
      <c r="M2228" s="1" t="s">
        <v>865</v>
      </c>
      <c r="N2228" s="1" t="s">
        <v>866</v>
      </c>
      <c r="O2228" s="1" t="s">
        <v>866</v>
      </c>
      <c r="P2228" s="12" t="s">
        <v>392</v>
      </c>
      <c r="R2228" s="12" t="s">
        <v>88</v>
      </c>
      <c r="S2228" s="1" t="s">
        <v>5637</v>
      </c>
      <c r="T2228" s="1" t="s">
        <v>5640</v>
      </c>
      <c r="U2228" s="12" t="s">
        <v>5641</v>
      </c>
      <c r="W2228" s="1" t="s">
        <v>108</v>
      </c>
      <c r="Y2228" s="1" t="s">
        <v>870</v>
      </c>
      <c r="Z2228" s="12" t="s">
        <v>108</v>
      </c>
      <c r="AA2228" s="1" t="s">
        <v>108</v>
      </c>
      <c r="AB2228" s="1" t="s">
        <v>8908</v>
      </c>
      <c r="AD2228" s="12" t="s">
        <v>395</v>
      </c>
    </row>
    <row r="2229" hidden="1" spans="2:30">
      <c r="B2229" t="str">
        <f>VLOOKUP(G2229,Summary!B:B,1,FALSE)</f>
        <v>206202306080900000002777</v>
      </c>
      <c r="C2229" t="str">
        <f t="shared" si="34"/>
        <v>ROL</v>
      </c>
      <c r="D2229" s="12" t="s">
        <v>8909</v>
      </c>
      <c r="E2229" s="1" t="s">
        <v>8910</v>
      </c>
      <c r="F2229" s="12" t="s">
        <v>8911</v>
      </c>
      <c r="G2229" s="1" t="s">
        <v>291</v>
      </c>
      <c r="H2229" s="12" t="s">
        <v>399</v>
      </c>
      <c r="I2229" s="1" t="s">
        <v>863</v>
      </c>
      <c r="J2229" s="1" t="s">
        <v>863</v>
      </c>
      <c r="K2229" s="1" t="s">
        <v>864</v>
      </c>
      <c r="L2229" s="1" t="s">
        <v>864</v>
      </c>
      <c r="M2229" s="1" t="s">
        <v>865</v>
      </c>
      <c r="N2229" s="1" t="s">
        <v>866</v>
      </c>
      <c r="O2229" s="1" t="s">
        <v>866</v>
      </c>
      <c r="P2229" s="12" t="s">
        <v>398</v>
      </c>
      <c r="R2229" s="12" t="s">
        <v>88</v>
      </c>
      <c r="S2229" s="1" t="s">
        <v>5637</v>
      </c>
      <c r="T2229" s="1" t="s">
        <v>869</v>
      </c>
      <c r="U2229" s="12" t="s">
        <v>869</v>
      </c>
      <c r="W2229" s="1" t="s">
        <v>101</v>
      </c>
      <c r="Y2229" s="1" t="s">
        <v>101</v>
      </c>
      <c r="Z2229" s="12" t="s">
        <v>870</v>
      </c>
      <c r="AA2229" s="1" t="s">
        <v>870</v>
      </c>
      <c r="AB2229" s="1" t="s">
        <v>8912</v>
      </c>
      <c r="AD2229" s="12" t="s">
        <v>870</v>
      </c>
    </row>
    <row r="2230" hidden="1" spans="2:30">
      <c r="B2230" t="str">
        <f>VLOOKUP(G2230,Summary!B:B,1,FALSE)</f>
        <v>206202306080900000002777</v>
      </c>
      <c r="C2230" t="str">
        <f t="shared" si="34"/>
        <v>ROL</v>
      </c>
      <c r="D2230" s="12" t="s">
        <v>8909</v>
      </c>
      <c r="E2230" s="1" t="s">
        <v>8910</v>
      </c>
      <c r="F2230" s="12" t="s">
        <v>402</v>
      </c>
      <c r="G2230" s="1" t="s">
        <v>291</v>
      </c>
      <c r="H2230" s="12" t="s">
        <v>399</v>
      </c>
      <c r="I2230" s="1" t="s">
        <v>863</v>
      </c>
      <c r="J2230" s="1" t="s">
        <v>863</v>
      </c>
      <c r="K2230" s="1" t="s">
        <v>864</v>
      </c>
      <c r="L2230" s="1" t="s">
        <v>864</v>
      </c>
      <c r="M2230" s="1" t="s">
        <v>865</v>
      </c>
      <c r="N2230" s="1" t="s">
        <v>866</v>
      </c>
      <c r="O2230" s="1" t="s">
        <v>866</v>
      </c>
      <c r="P2230" s="12" t="s">
        <v>398</v>
      </c>
      <c r="R2230" s="12" t="s">
        <v>88</v>
      </c>
      <c r="S2230" s="1" t="s">
        <v>5637</v>
      </c>
      <c r="T2230" s="1" t="s">
        <v>5640</v>
      </c>
      <c r="U2230" s="12" t="s">
        <v>5641</v>
      </c>
      <c r="W2230" s="1" t="s">
        <v>101</v>
      </c>
      <c r="Y2230" s="1" t="s">
        <v>870</v>
      </c>
      <c r="Z2230" s="12" t="s">
        <v>101</v>
      </c>
      <c r="AA2230" s="1" t="s">
        <v>101</v>
      </c>
      <c r="AB2230" s="1" t="s">
        <v>8912</v>
      </c>
      <c r="AD2230" s="12" t="s">
        <v>401</v>
      </c>
    </row>
    <row r="2231" hidden="1" spans="2:30">
      <c r="B2231" t="str">
        <f>VLOOKUP(G2231,Summary!B:B,1,FALSE)</f>
        <v>206202306080900000002778</v>
      </c>
      <c r="C2231" t="str">
        <f t="shared" si="34"/>
        <v>ROL</v>
      </c>
      <c r="D2231" s="12" t="s">
        <v>8913</v>
      </c>
      <c r="E2231" s="1" t="s">
        <v>8914</v>
      </c>
      <c r="F2231" s="12" t="s">
        <v>8915</v>
      </c>
      <c r="G2231" s="1" t="s">
        <v>285</v>
      </c>
      <c r="H2231" s="12" t="s">
        <v>258</v>
      </c>
      <c r="I2231" s="1" t="s">
        <v>863</v>
      </c>
      <c r="J2231" s="1" t="s">
        <v>863</v>
      </c>
      <c r="K2231" s="1" t="s">
        <v>864</v>
      </c>
      <c r="L2231" s="1" t="s">
        <v>864</v>
      </c>
      <c r="M2231" s="1" t="s">
        <v>865</v>
      </c>
      <c r="N2231" s="1" t="s">
        <v>866</v>
      </c>
      <c r="O2231" s="1" t="s">
        <v>866</v>
      </c>
      <c r="P2231" s="12" t="s">
        <v>404</v>
      </c>
      <c r="R2231" s="12" t="s">
        <v>73</v>
      </c>
      <c r="S2231" s="1" t="s">
        <v>5637</v>
      </c>
      <c r="T2231" s="1" t="s">
        <v>869</v>
      </c>
      <c r="U2231" s="12" t="s">
        <v>869</v>
      </c>
      <c r="W2231" s="1" t="s">
        <v>127</v>
      </c>
      <c r="Y2231" s="1" t="s">
        <v>127</v>
      </c>
      <c r="Z2231" s="12" t="s">
        <v>870</v>
      </c>
      <c r="AA2231" s="1" t="s">
        <v>870</v>
      </c>
      <c r="AB2231" s="1" t="s">
        <v>8916</v>
      </c>
      <c r="AD2231" s="12" t="s">
        <v>870</v>
      </c>
    </row>
    <row r="2232" hidden="1" spans="2:30">
      <c r="B2232" t="str">
        <f>VLOOKUP(G2232,Summary!B:B,1,FALSE)</f>
        <v>206202306080900000002778</v>
      </c>
      <c r="C2232" t="str">
        <f t="shared" si="34"/>
        <v>ROL</v>
      </c>
      <c r="D2232" s="12" t="s">
        <v>8913</v>
      </c>
      <c r="E2232" s="1" t="s">
        <v>8914</v>
      </c>
      <c r="F2232" s="12" t="s">
        <v>407</v>
      </c>
      <c r="G2232" s="1" t="s">
        <v>285</v>
      </c>
      <c r="H2232" s="12" t="s">
        <v>258</v>
      </c>
      <c r="I2232" s="1" t="s">
        <v>863</v>
      </c>
      <c r="J2232" s="1" t="s">
        <v>863</v>
      </c>
      <c r="K2232" s="1" t="s">
        <v>864</v>
      </c>
      <c r="L2232" s="1" t="s">
        <v>864</v>
      </c>
      <c r="M2232" s="1" t="s">
        <v>865</v>
      </c>
      <c r="N2232" s="1" t="s">
        <v>866</v>
      </c>
      <c r="O2232" s="1" t="s">
        <v>866</v>
      </c>
      <c r="P2232" s="12" t="s">
        <v>404</v>
      </c>
      <c r="R2232" s="12" t="s">
        <v>73</v>
      </c>
      <c r="S2232" s="1" t="s">
        <v>5637</v>
      </c>
      <c r="T2232" s="1" t="s">
        <v>5640</v>
      </c>
      <c r="U2232" s="12" t="s">
        <v>5641</v>
      </c>
      <c r="W2232" s="1" t="s">
        <v>127</v>
      </c>
      <c r="Y2232" s="1" t="s">
        <v>870</v>
      </c>
      <c r="Z2232" s="12" t="s">
        <v>127</v>
      </c>
      <c r="AA2232" s="1" t="s">
        <v>127</v>
      </c>
      <c r="AB2232" s="1" t="s">
        <v>8916</v>
      </c>
      <c r="AD2232" s="12" t="s">
        <v>406</v>
      </c>
    </row>
    <row r="2233" hidden="1" spans="2:30">
      <c r="B2233" t="str">
        <f>VLOOKUP(G2233,Summary!B:B,1,FALSE)</f>
        <v>206202306080900000002779</v>
      </c>
      <c r="C2233" t="str">
        <f t="shared" si="34"/>
        <v>ROL</v>
      </c>
      <c r="D2233" s="12" t="s">
        <v>8917</v>
      </c>
      <c r="E2233" s="1" t="s">
        <v>8918</v>
      </c>
      <c r="F2233" s="12" t="s">
        <v>8919</v>
      </c>
      <c r="G2233" s="1" t="s">
        <v>279</v>
      </c>
      <c r="H2233" s="12" t="s">
        <v>410</v>
      </c>
      <c r="I2233" s="1" t="s">
        <v>863</v>
      </c>
      <c r="J2233" s="1" t="s">
        <v>863</v>
      </c>
      <c r="K2233" s="1" t="s">
        <v>864</v>
      </c>
      <c r="L2233" s="1" t="s">
        <v>864</v>
      </c>
      <c r="M2233" s="1" t="s">
        <v>865</v>
      </c>
      <c r="N2233" s="1" t="s">
        <v>866</v>
      </c>
      <c r="O2233" s="1" t="s">
        <v>866</v>
      </c>
      <c r="P2233" s="12" t="s">
        <v>409</v>
      </c>
      <c r="R2233" s="12" t="s">
        <v>88</v>
      </c>
      <c r="S2233" s="1" t="s">
        <v>5637</v>
      </c>
      <c r="T2233" s="1" t="s">
        <v>869</v>
      </c>
      <c r="U2233" s="12" t="s">
        <v>869</v>
      </c>
      <c r="W2233" s="1" t="s">
        <v>87</v>
      </c>
      <c r="Y2233" s="1" t="s">
        <v>87</v>
      </c>
      <c r="Z2233" s="12" t="s">
        <v>870</v>
      </c>
      <c r="AA2233" s="1" t="s">
        <v>870</v>
      </c>
      <c r="AB2233" s="1" t="s">
        <v>3692</v>
      </c>
      <c r="AD2233" s="12" t="s">
        <v>870</v>
      </c>
    </row>
    <row r="2234" hidden="1" spans="2:30">
      <c r="B2234" t="str">
        <f>VLOOKUP(G2234,Summary!B:B,1,FALSE)</f>
        <v>206202306080900000002779</v>
      </c>
      <c r="C2234" t="str">
        <f t="shared" si="34"/>
        <v>ROL</v>
      </c>
      <c r="D2234" s="12" t="s">
        <v>8917</v>
      </c>
      <c r="E2234" s="1" t="s">
        <v>8918</v>
      </c>
      <c r="F2234" s="12" t="s">
        <v>413</v>
      </c>
      <c r="G2234" s="1" t="s">
        <v>279</v>
      </c>
      <c r="H2234" s="12" t="s">
        <v>410</v>
      </c>
      <c r="I2234" s="1" t="s">
        <v>863</v>
      </c>
      <c r="J2234" s="1" t="s">
        <v>863</v>
      </c>
      <c r="K2234" s="1" t="s">
        <v>864</v>
      </c>
      <c r="L2234" s="1" t="s">
        <v>864</v>
      </c>
      <c r="M2234" s="1" t="s">
        <v>865</v>
      </c>
      <c r="N2234" s="1" t="s">
        <v>866</v>
      </c>
      <c r="O2234" s="1" t="s">
        <v>866</v>
      </c>
      <c r="P2234" s="12" t="s">
        <v>409</v>
      </c>
      <c r="R2234" s="12" t="s">
        <v>88</v>
      </c>
      <c r="S2234" s="1" t="s">
        <v>5637</v>
      </c>
      <c r="T2234" s="1" t="s">
        <v>5640</v>
      </c>
      <c r="U2234" s="12" t="s">
        <v>5641</v>
      </c>
      <c r="W2234" s="1" t="s">
        <v>87</v>
      </c>
      <c r="Y2234" s="1" t="s">
        <v>870</v>
      </c>
      <c r="Z2234" s="12" t="s">
        <v>87</v>
      </c>
      <c r="AA2234" s="1" t="s">
        <v>87</v>
      </c>
      <c r="AB2234" s="1" t="s">
        <v>3692</v>
      </c>
      <c r="AD2234" s="12" t="s">
        <v>412</v>
      </c>
    </row>
    <row r="2235" hidden="1" spans="2:30">
      <c r="B2235" t="str">
        <f>VLOOKUP(G2235,Summary!B:B,1,FALSE)</f>
        <v>206202306080900000002780</v>
      </c>
      <c r="C2235" t="str">
        <f t="shared" ref="C2235:C2298" si="35">MID(H2235,6,3)</f>
        <v>ROL</v>
      </c>
      <c r="D2235" s="12" t="s">
        <v>8920</v>
      </c>
      <c r="E2235" s="1" t="s">
        <v>8921</v>
      </c>
      <c r="F2235" s="12" t="s">
        <v>8922</v>
      </c>
      <c r="G2235" s="1" t="s">
        <v>268</v>
      </c>
      <c r="H2235" s="12" t="s">
        <v>416</v>
      </c>
      <c r="I2235" s="1" t="s">
        <v>863</v>
      </c>
      <c r="J2235" s="1" t="s">
        <v>863</v>
      </c>
      <c r="K2235" s="1" t="s">
        <v>864</v>
      </c>
      <c r="L2235" s="1" t="s">
        <v>864</v>
      </c>
      <c r="M2235" s="1" t="s">
        <v>865</v>
      </c>
      <c r="N2235" s="1" t="s">
        <v>866</v>
      </c>
      <c r="O2235" s="1" t="s">
        <v>866</v>
      </c>
      <c r="P2235" s="12" t="s">
        <v>415</v>
      </c>
      <c r="R2235" s="12" t="s">
        <v>88</v>
      </c>
      <c r="S2235" s="1" t="s">
        <v>5637</v>
      </c>
      <c r="T2235" s="1" t="s">
        <v>869</v>
      </c>
      <c r="U2235" s="12" t="s">
        <v>869</v>
      </c>
      <c r="W2235" s="1" t="s">
        <v>147</v>
      </c>
      <c r="Y2235" s="1" t="s">
        <v>147</v>
      </c>
      <c r="Z2235" s="12" t="s">
        <v>870</v>
      </c>
      <c r="AA2235" s="1" t="s">
        <v>870</v>
      </c>
      <c r="AB2235" s="1" t="s">
        <v>2575</v>
      </c>
      <c r="AD2235" s="12" t="s">
        <v>870</v>
      </c>
    </row>
    <row r="2236" hidden="1" spans="2:30">
      <c r="B2236" t="str">
        <f>VLOOKUP(G2236,Summary!B:B,1,FALSE)</f>
        <v>206202306080900000002780</v>
      </c>
      <c r="C2236" t="str">
        <f t="shared" si="35"/>
        <v>ROL</v>
      </c>
      <c r="D2236" s="12" t="s">
        <v>8920</v>
      </c>
      <c r="E2236" s="1" t="s">
        <v>8921</v>
      </c>
      <c r="F2236" s="12" t="s">
        <v>419</v>
      </c>
      <c r="G2236" s="1" t="s">
        <v>268</v>
      </c>
      <c r="H2236" s="12" t="s">
        <v>416</v>
      </c>
      <c r="I2236" s="1" t="s">
        <v>863</v>
      </c>
      <c r="J2236" s="1" t="s">
        <v>863</v>
      </c>
      <c r="K2236" s="1" t="s">
        <v>864</v>
      </c>
      <c r="L2236" s="1" t="s">
        <v>864</v>
      </c>
      <c r="M2236" s="1" t="s">
        <v>865</v>
      </c>
      <c r="N2236" s="1" t="s">
        <v>866</v>
      </c>
      <c r="O2236" s="1" t="s">
        <v>866</v>
      </c>
      <c r="P2236" s="12" t="s">
        <v>415</v>
      </c>
      <c r="R2236" s="12" t="s">
        <v>88</v>
      </c>
      <c r="S2236" s="1" t="s">
        <v>5637</v>
      </c>
      <c r="T2236" s="1" t="s">
        <v>5640</v>
      </c>
      <c r="U2236" s="12" t="s">
        <v>5641</v>
      </c>
      <c r="W2236" s="1" t="s">
        <v>147</v>
      </c>
      <c r="Y2236" s="1" t="s">
        <v>870</v>
      </c>
      <c r="Z2236" s="12" t="s">
        <v>147</v>
      </c>
      <c r="AA2236" s="1" t="s">
        <v>147</v>
      </c>
      <c r="AB2236" s="1" t="s">
        <v>2575</v>
      </c>
      <c r="AD2236" s="12" t="s">
        <v>418</v>
      </c>
    </row>
    <row r="2237" hidden="1" spans="2:30">
      <c r="B2237" t="str">
        <f>VLOOKUP(G2237,Summary!B:B,1,FALSE)</f>
        <v>206202306080900000002781</v>
      </c>
      <c r="C2237" t="str">
        <f t="shared" si="35"/>
        <v>ROL</v>
      </c>
      <c r="D2237" s="12" t="s">
        <v>8923</v>
      </c>
      <c r="E2237" s="1" t="s">
        <v>8924</v>
      </c>
      <c r="F2237" s="12" t="s">
        <v>8925</v>
      </c>
      <c r="G2237" s="1" t="s">
        <v>262</v>
      </c>
      <c r="H2237" s="12" t="s">
        <v>422</v>
      </c>
      <c r="I2237" s="1" t="s">
        <v>863</v>
      </c>
      <c r="J2237" s="1" t="s">
        <v>863</v>
      </c>
      <c r="K2237" s="1" t="s">
        <v>864</v>
      </c>
      <c r="L2237" s="1" t="s">
        <v>864</v>
      </c>
      <c r="M2237" s="1" t="s">
        <v>865</v>
      </c>
      <c r="N2237" s="1" t="s">
        <v>866</v>
      </c>
      <c r="O2237" s="1" t="s">
        <v>866</v>
      </c>
      <c r="P2237" s="12" t="s">
        <v>421</v>
      </c>
      <c r="R2237" s="12" t="s">
        <v>73</v>
      </c>
      <c r="S2237" s="1" t="s">
        <v>5637</v>
      </c>
      <c r="T2237" s="1" t="s">
        <v>869</v>
      </c>
      <c r="U2237" s="12" t="s">
        <v>869</v>
      </c>
      <c r="W2237" s="1" t="s">
        <v>147</v>
      </c>
      <c r="Y2237" s="1" t="s">
        <v>147</v>
      </c>
      <c r="Z2237" s="12" t="s">
        <v>870</v>
      </c>
      <c r="AA2237" s="1" t="s">
        <v>870</v>
      </c>
      <c r="AB2237" s="1" t="s">
        <v>8926</v>
      </c>
      <c r="AD2237" s="12" t="s">
        <v>870</v>
      </c>
    </row>
    <row r="2238" hidden="1" spans="2:30">
      <c r="B2238" t="str">
        <f>VLOOKUP(G2238,Summary!B:B,1,FALSE)</f>
        <v>206202306080900000002781</v>
      </c>
      <c r="C2238" t="str">
        <f t="shared" si="35"/>
        <v>ROL</v>
      </c>
      <c r="D2238" s="12" t="s">
        <v>8923</v>
      </c>
      <c r="E2238" s="1" t="s">
        <v>8924</v>
      </c>
      <c r="F2238" s="12" t="s">
        <v>425</v>
      </c>
      <c r="G2238" s="1" t="s">
        <v>262</v>
      </c>
      <c r="H2238" s="12" t="s">
        <v>422</v>
      </c>
      <c r="I2238" s="1" t="s">
        <v>863</v>
      </c>
      <c r="J2238" s="1" t="s">
        <v>863</v>
      </c>
      <c r="K2238" s="1" t="s">
        <v>864</v>
      </c>
      <c r="L2238" s="1" t="s">
        <v>864</v>
      </c>
      <c r="M2238" s="1" t="s">
        <v>865</v>
      </c>
      <c r="N2238" s="1" t="s">
        <v>866</v>
      </c>
      <c r="O2238" s="1" t="s">
        <v>866</v>
      </c>
      <c r="P2238" s="12" t="s">
        <v>421</v>
      </c>
      <c r="R2238" s="12" t="s">
        <v>73</v>
      </c>
      <c r="S2238" s="1" t="s">
        <v>5637</v>
      </c>
      <c r="T2238" s="1" t="s">
        <v>5640</v>
      </c>
      <c r="U2238" s="12" t="s">
        <v>5641</v>
      </c>
      <c r="W2238" s="1" t="s">
        <v>147</v>
      </c>
      <c r="Y2238" s="1" t="s">
        <v>870</v>
      </c>
      <c r="Z2238" s="12" t="s">
        <v>147</v>
      </c>
      <c r="AA2238" s="1" t="s">
        <v>147</v>
      </c>
      <c r="AB2238" s="1" t="s">
        <v>8926</v>
      </c>
      <c r="AD2238" s="12" t="s">
        <v>424</v>
      </c>
    </row>
    <row r="2239" hidden="1" spans="2:30">
      <c r="B2239" t="str">
        <f>VLOOKUP(G2239,Summary!B:B,1,FALSE)</f>
        <v>206202306080900000002782</v>
      </c>
      <c r="C2239" t="str">
        <f t="shared" si="35"/>
        <v>ROL</v>
      </c>
      <c r="D2239" s="12" t="s">
        <v>8927</v>
      </c>
      <c r="E2239" s="1" t="s">
        <v>8928</v>
      </c>
      <c r="F2239" s="12" t="s">
        <v>8929</v>
      </c>
      <c r="G2239" s="1" t="s">
        <v>256</v>
      </c>
      <c r="H2239" s="12" t="s">
        <v>428</v>
      </c>
      <c r="I2239" s="1" t="s">
        <v>863</v>
      </c>
      <c r="J2239" s="1" t="s">
        <v>863</v>
      </c>
      <c r="K2239" s="1" t="s">
        <v>864</v>
      </c>
      <c r="L2239" s="1" t="s">
        <v>864</v>
      </c>
      <c r="M2239" s="1" t="s">
        <v>865</v>
      </c>
      <c r="N2239" s="1" t="s">
        <v>866</v>
      </c>
      <c r="O2239" s="1" t="s">
        <v>866</v>
      </c>
      <c r="P2239" s="12" t="s">
        <v>427</v>
      </c>
      <c r="R2239" s="12" t="s">
        <v>88</v>
      </c>
      <c r="S2239" s="1" t="s">
        <v>5637</v>
      </c>
      <c r="T2239" s="1" t="s">
        <v>869</v>
      </c>
      <c r="U2239" s="12" t="s">
        <v>869</v>
      </c>
      <c r="W2239" s="1" t="s">
        <v>87</v>
      </c>
      <c r="Y2239" s="1" t="s">
        <v>87</v>
      </c>
      <c r="Z2239" s="12" t="s">
        <v>870</v>
      </c>
      <c r="AA2239" s="1" t="s">
        <v>870</v>
      </c>
      <c r="AB2239" s="1" t="s">
        <v>8930</v>
      </c>
      <c r="AD2239" s="12" t="s">
        <v>870</v>
      </c>
    </row>
    <row r="2240" spans="2:30">
      <c r="B2240" t="str">
        <f>VLOOKUP(G2240,Summary!B:B,1,FALSE)</f>
        <v>206202306080900000002782</v>
      </c>
      <c r="C2240" t="str">
        <f t="shared" si="35"/>
        <v>ROL</v>
      </c>
      <c r="D2240" s="12" t="s">
        <v>8927</v>
      </c>
      <c r="E2240" s="1" t="s">
        <v>8928</v>
      </c>
      <c r="F2240" s="12" t="s">
        <v>431</v>
      </c>
      <c r="G2240" s="1" t="s">
        <v>256</v>
      </c>
      <c r="H2240" s="12" t="s">
        <v>428</v>
      </c>
      <c r="I2240" s="1" t="s">
        <v>863</v>
      </c>
      <c r="J2240" s="1" t="s">
        <v>863</v>
      </c>
      <c r="K2240" s="1" t="s">
        <v>864</v>
      </c>
      <c r="L2240" s="1" t="s">
        <v>864</v>
      </c>
      <c r="M2240" s="1" t="s">
        <v>865</v>
      </c>
      <c r="N2240" s="1" t="s">
        <v>866</v>
      </c>
      <c r="O2240" s="1" t="s">
        <v>866</v>
      </c>
      <c r="P2240" s="12" t="s">
        <v>427</v>
      </c>
      <c r="R2240" s="12" t="s">
        <v>88</v>
      </c>
      <c r="S2240" s="1" t="s">
        <v>5637</v>
      </c>
      <c r="T2240" s="1" t="s">
        <v>5640</v>
      </c>
      <c r="U2240" s="12" t="s">
        <v>5641</v>
      </c>
      <c r="W2240" s="1" t="s">
        <v>87</v>
      </c>
      <c r="Y2240" s="1" t="s">
        <v>870</v>
      </c>
      <c r="Z2240" s="12" t="s">
        <v>87</v>
      </c>
      <c r="AA2240" s="1" t="s">
        <v>87</v>
      </c>
      <c r="AB2240" s="1" t="s">
        <v>8930</v>
      </c>
      <c r="AD2240" s="12" t="s">
        <v>430</v>
      </c>
    </row>
    <row r="2241" hidden="1" spans="2:30">
      <c r="B2241" t="str">
        <f>VLOOKUP(G2241,Summary!B:B,1,FALSE)</f>
        <v>206202306080900000002783</v>
      </c>
      <c r="C2241" t="str">
        <f t="shared" si="35"/>
        <v>ROL</v>
      </c>
      <c r="D2241" s="12" t="s">
        <v>8931</v>
      </c>
      <c r="E2241" s="1" t="s">
        <v>8932</v>
      </c>
      <c r="F2241" s="12" t="s">
        <v>8933</v>
      </c>
      <c r="G2241" s="1" t="s">
        <v>250</v>
      </c>
      <c r="H2241" s="12" t="s">
        <v>434</v>
      </c>
      <c r="I2241" s="1" t="s">
        <v>863</v>
      </c>
      <c r="J2241" s="1" t="s">
        <v>863</v>
      </c>
      <c r="K2241" s="1" t="s">
        <v>864</v>
      </c>
      <c r="L2241" s="1" t="s">
        <v>864</v>
      </c>
      <c r="M2241" s="1" t="s">
        <v>865</v>
      </c>
      <c r="N2241" s="1" t="s">
        <v>866</v>
      </c>
      <c r="O2241" s="1" t="s">
        <v>866</v>
      </c>
      <c r="P2241" s="12" t="s">
        <v>433</v>
      </c>
      <c r="R2241" s="12" t="s">
        <v>73</v>
      </c>
      <c r="S2241" s="1" t="s">
        <v>5637</v>
      </c>
      <c r="T2241" s="1" t="s">
        <v>869</v>
      </c>
      <c r="U2241" s="12" t="s">
        <v>869</v>
      </c>
      <c r="W2241" s="1" t="s">
        <v>287</v>
      </c>
      <c r="Y2241" s="1" t="s">
        <v>287</v>
      </c>
      <c r="Z2241" s="12" t="s">
        <v>870</v>
      </c>
      <c r="AA2241" s="1" t="s">
        <v>870</v>
      </c>
      <c r="AB2241" s="1" t="s">
        <v>8934</v>
      </c>
      <c r="AD2241" s="12" t="s">
        <v>870</v>
      </c>
    </row>
    <row r="2242" hidden="1" spans="2:30">
      <c r="B2242" t="str">
        <f>VLOOKUP(G2242,Summary!B:B,1,FALSE)</f>
        <v>206202306080900000002783</v>
      </c>
      <c r="C2242" t="str">
        <f t="shared" si="35"/>
        <v>ROL</v>
      </c>
      <c r="D2242" s="12" t="s">
        <v>8931</v>
      </c>
      <c r="E2242" s="1" t="s">
        <v>8932</v>
      </c>
      <c r="F2242" s="12" t="s">
        <v>437</v>
      </c>
      <c r="G2242" s="1" t="s">
        <v>250</v>
      </c>
      <c r="H2242" s="12" t="s">
        <v>434</v>
      </c>
      <c r="I2242" s="1" t="s">
        <v>863</v>
      </c>
      <c r="J2242" s="1" t="s">
        <v>863</v>
      </c>
      <c r="K2242" s="1" t="s">
        <v>864</v>
      </c>
      <c r="L2242" s="1" t="s">
        <v>864</v>
      </c>
      <c r="M2242" s="1" t="s">
        <v>865</v>
      </c>
      <c r="N2242" s="1" t="s">
        <v>866</v>
      </c>
      <c r="O2242" s="1" t="s">
        <v>866</v>
      </c>
      <c r="P2242" s="12" t="s">
        <v>433</v>
      </c>
      <c r="R2242" s="12" t="s">
        <v>73</v>
      </c>
      <c r="S2242" s="1" t="s">
        <v>5637</v>
      </c>
      <c r="T2242" s="1" t="s">
        <v>5640</v>
      </c>
      <c r="U2242" s="12" t="s">
        <v>5641</v>
      </c>
      <c r="W2242" s="1" t="s">
        <v>287</v>
      </c>
      <c r="Y2242" s="1" t="s">
        <v>870</v>
      </c>
      <c r="Z2242" s="12" t="s">
        <v>287</v>
      </c>
      <c r="AA2242" s="1" t="s">
        <v>287</v>
      </c>
      <c r="AB2242" s="1" t="s">
        <v>8934</v>
      </c>
      <c r="AD2242" s="12" t="s">
        <v>436</v>
      </c>
    </row>
    <row r="2243" hidden="1" spans="2:30">
      <c r="B2243" t="str">
        <f>VLOOKUP(G2243,Summary!B:B,1,FALSE)</f>
        <v>206202306080900000002784</v>
      </c>
      <c r="C2243" t="str">
        <f t="shared" si="35"/>
        <v>ROL</v>
      </c>
      <c r="D2243" s="12" t="s">
        <v>8935</v>
      </c>
      <c r="E2243" s="1" t="s">
        <v>8936</v>
      </c>
      <c r="F2243" s="12" t="s">
        <v>8937</v>
      </c>
      <c r="G2243" s="1" t="s">
        <v>244</v>
      </c>
      <c r="H2243" s="12" t="s">
        <v>440</v>
      </c>
      <c r="I2243" s="1" t="s">
        <v>863</v>
      </c>
      <c r="J2243" s="1" t="s">
        <v>863</v>
      </c>
      <c r="K2243" s="1" t="s">
        <v>864</v>
      </c>
      <c r="L2243" s="1" t="s">
        <v>864</v>
      </c>
      <c r="M2243" s="1" t="s">
        <v>865</v>
      </c>
      <c r="N2243" s="1" t="s">
        <v>866</v>
      </c>
      <c r="O2243" s="1" t="s">
        <v>866</v>
      </c>
      <c r="P2243" s="12" t="s">
        <v>439</v>
      </c>
      <c r="R2243" s="12" t="s">
        <v>88</v>
      </c>
      <c r="S2243" s="1" t="s">
        <v>5637</v>
      </c>
      <c r="T2243" s="1" t="s">
        <v>869</v>
      </c>
      <c r="U2243" s="12" t="s">
        <v>869</v>
      </c>
      <c r="W2243" s="1" t="s">
        <v>87</v>
      </c>
      <c r="Y2243" s="1" t="s">
        <v>87</v>
      </c>
      <c r="Z2243" s="12" t="s">
        <v>870</v>
      </c>
      <c r="AA2243" s="1" t="s">
        <v>870</v>
      </c>
      <c r="AB2243" s="1" t="s">
        <v>8938</v>
      </c>
      <c r="AD2243" s="12" t="s">
        <v>870</v>
      </c>
    </row>
    <row r="2244" hidden="1" spans="2:30">
      <c r="B2244" t="str">
        <f>VLOOKUP(G2244,Summary!B:B,1,FALSE)</f>
        <v>206202306080900000002784</v>
      </c>
      <c r="C2244" t="str">
        <f t="shared" si="35"/>
        <v>ROL</v>
      </c>
      <c r="D2244" s="12" t="s">
        <v>8935</v>
      </c>
      <c r="E2244" s="1" t="s">
        <v>8936</v>
      </c>
      <c r="F2244" s="12" t="s">
        <v>443</v>
      </c>
      <c r="G2244" s="1" t="s">
        <v>244</v>
      </c>
      <c r="H2244" s="12" t="s">
        <v>440</v>
      </c>
      <c r="I2244" s="1" t="s">
        <v>863</v>
      </c>
      <c r="J2244" s="1" t="s">
        <v>863</v>
      </c>
      <c r="K2244" s="1" t="s">
        <v>864</v>
      </c>
      <c r="L2244" s="1" t="s">
        <v>864</v>
      </c>
      <c r="M2244" s="1" t="s">
        <v>865</v>
      </c>
      <c r="N2244" s="1" t="s">
        <v>866</v>
      </c>
      <c r="O2244" s="1" t="s">
        <v>866</v>
      </c>
      <c r="P2244" s="12" t="s">
        <v>439</v>
      </c>
      <c r="R2244" s="12" t="s">
        <v>88</v>
      </c>
      <c r="S2244" s="1" t="s">
        <v>5637</v>
      </c>
      <c r="T2244" s="1" t="s">
        <v>5640</v>
      </c>
      <c r="U2244" s="12" t="s">
        <v>5641</v>
      </c>
      <c r="W2244" s="1" t="s">
        <v>87</v>
      </c>
      <c r="Y2244" s="1" t="s">
        <v>870</v>
      </c>
      <c r="Z2244" s="12" t="s">
        <v>87</v>
      </c>
      <c r="AA2244" s="1" t="s">
        <v>87</v>
      </c>
      <c r="AB2244" s="1" t="s">
        <v>8938</v>
      </c>
      <c r="AD2244" s="12" t="s">
        <v>442</v>
      </c>
    </row>
    <row r="2245" hidden="1" spans="2:30">
      <c r="B2245" t="str">
        <f>VLOOKUP(G2245,Summary!B:B,1,FALSE)</f>
        <v>206202306080900000002786</v>
      </c>
      <c r="C2245" t="str">
        <f t="shared" si="35"/>
        <v>ROL</v>
      </c>
      <c r="D2245" s="12" t="s">
        <v>8939</v>
      </c>
      <c r="E2245" s="1" t="s">
        <v>8940</v>
      </c>
      <c r="F2245" s="12" t="s">
        <v>8941</v>
      </c>
      <c r="G2245" s="1" t="s">
        <v>214</v>
      </c>
      <c r="H2245" s="12" t="s">
        <v>446</v>
      </c>
      <c r="I2245" s="1" t="s">
        <v>863</v>
      </c>
      <c r="J2245" s="1" t="s">
        <v>863</v>
      </c>
      <c r="K2245" s="1" t="s">
        <v>864</v>
      </c>
      <c r="L2245" s="1" t="s">
        <v>864</v>
      </c>
      <c r="M2245" s="1" t="s">
        <v>865</v>
      </c>
      <c r="N2245" s="1" t="s">
        <v>866</v>
      </c>
      <c r="O2245" s="1" t="s">
        <v>866</v>
      </c>
      <c r="P2245" s="12" t="s">
        <v>445</v>
      </c>
      <c r="R2245" s="12" t="s">
        <v>73</v>
      </c>
      <c r="S2245" s="1" t="s">
        <v>5637</v>
      </c>
      <c r="T2245" s="1" t="s">
        <v>869</v>
      </c>
      <c r="U2245" s="12" t="s">
        <v>869</v>
      </c>
      <c r="W2245" s="1" t="s">
        <v>87</v>
      </c>
      <c r="Y2245" s="1" t="s">
        <v>87</v>
      </c>
      <c r="Z2245" s="12" t="s">
        <v>870</v>
      </c>
      <c r="AA2245" s="1" t="s">
        <v>870</v>
      </c>
      <c r="AB2245" s="1" t="s">
        <v>8942</v>
      </c>
      <c r="AD2245" s="12" t="s">
        <v>870</v>
      </c>
    </row>
    <row r="2246" hidden="1" spans="2:30">
      <c r="B2246" t="str">
        <f>VLOOKUP(G2246,Summary!B:B,1,FALSE)</f>
        <v>206202306080900000002786</v>
      </c>
      <c r="C2246" t="str">
        <f t="shared" si="35"/>
        <v>ROL</v>
      </c>
      <c r="D2246" s="12" t="s">
        <v>8939</v>
      </c>
      <c r="E2246" s="1" t="s">
        <v>8940</v>
      </c>
      <c r="F2246" s="12" t="s">
        <v>449</v>
      </c>
      <c r="G2246" s="1" t="s">
        <v>214</v>
      </c>
      <c r="H2246" s="12" t="s">
        <v>446</v>
      </c>
      <c r="I2246" s="1" t="s">
        <v>863</v>
      </c>
      <c r="J2246" s="1" t="s">
        <v>863</v>
      </c>
      <c r="K2246" s="1" t="s">
        <v>864</v>
      </c>
      <c r="L2246" s="1" t="s">
        <v>864</v>
      </c>
      <c r="M2246" s="1" t="s">
        <v>865</v>
      </c>
      <c r="N2246" s="1" t="s">
        <v>866</v>
      </c>
      <c r="O2246" s="1" t="s">
        <v>866</v>
      </c>
      <c r="P2246" s="12" t="s">
        <v>445</v>
      </c>
      <c r="R2246" s="12" t="s">
        <v>73</v>
      </c>
      <c r="S2246" s="1" t="s">
        <v>5637</v>
      </c>
      <c r="T2246" s="1" t="s">
        <v>5640</v>
      </c>
      <c r="U2246" s="12" t="s">
        <v>5641</v>
      </c>
      <c r="W2246" s="1" t="s">
        <v>87</v>
      </c>
      <c r="Y2246" s="1" t="s">
        <v>870</v>
      </c>
      <c r="Z2246" s="12" t="s">
        <v>87</v>
      </c>
      <c r="AA2246" s="1" t="s">
        <v>87</v>
      </c>
      <c r="AB2246" s="1" t="s">
        <v>8942</v>
      </c>
      <c r="AD2246" s="12" t="s">
        <v>448</v>
      </c>
    </row>
    <row r="2247" hidden="1" spans="2:30">
      <c r="B2247" t="str">
        <f>VLOOKUP(G2247,Summary!B:B,1,FALSE)</f>
        <v>206202306080900000002787</v>
      </c>
      <c r="C2247" t="str">
        <f t="shared" si="35"/>
        <v>ROL</v>
      </c>
      <c r="D2247" s="12" t="s">
        <v>8943</v>
      </c>
      <c r="E2247" s="1" t="s">
        <v>8944</v>
      </c>
      <c r="F2247" s="12" t="s">
        <v>8945</v>
      </c>
      <c r="G2247" s="1" t="s">
        <v>208</v>
      </c>
      <c r="H2247" s="12" t="s">
        <v>452</v>
      </c>
      <c r="I2247" s="1" t="s">
        <v>863</v>
      </c>
      <c r="J2247" s="1" t="s">
        <v>863</v>
      </c>
      <c r="K2247" s="1" t="s">
        <v>864</v>
      </c>
      <c r="L2247" s="1" t="s">
        <v>864</v>
      </c>
      <c r="M2247" s="1" t="s">
        <v>865</v>
      </c>
      <c r="N2247" s="1" t="s">
        <v>866</v>
      </c>
      <c r="O2247" s="1" t="s">
        <v>866</v>
      </c>
      <c r="P2247" s="12" t="s">
        <v>451</v>
      </c>
      <c r="R2247" s="12" t="s">
        <v>73</v>
      </c>
      <c r="S2247" s="1" t="s">
        <v>5637</v>
      </c>
      <c r="T2247" s="1" t="s">
        <v>869</v>
      </c>
      <c r="U2247" s="12" t="s">
        <v>869</v>
      </c>
      <c r="W2247" s="1" t="s">
        <v>87</v>
      </c>
      <c r="Y2247" s="1" t="s">
        <v>87</v>
      </c>
      <c r="Z2247" s="12" t="s">
        <v>870</v>
      </c>
      <c r="AA2247" s="1" t="s">
        <v>870</v>
      </c>
      <c r="AB2247" s="1" t="s">
        <v>8946</v>
      </c>
      <c r="AD2247" s="12" t="s">
        <v>870</v>
      </c>
    </row>
    <row r="2248" hidden="1" spans="2:30">
      <c r="B2248" t="str">
        <f>VLOOKUP(G2248,Summary!B:B,1,FALSE)</f>
        <v>206202306080900000002787</v>
      </c>
      <c r="C2248" t="str">
        <f t="shared" si="35"/>
        <v>ROL</v>
      </c>
      <c r="D2248" s="12" t="s">
        <v>8943</v>
      </c>
      <c r="E2248" s="1" t="s">
        <v>8944</v>
      </c>
      <c r="F2248" s="12" t="s">
        <v>455</v>
      </c>
      <c r="G2248" s="1" t="s">
        <v>208</v>
      </c>
      <c r="H2248" s="12" t="s">
        <v>452</v>
      </c>
      <c r="I2248" s="1" t="s">
        <v>863</v>
      </c>
      <c r="J2248" s="1" t="s">
        <v>863</v>
      </c>
      <c r="K2248" s="1" t="s">
        <v>864</v>
      </c>
      <c r="L2248" s="1" t="s">
        <v>864</v>
      </c>
      <c r="M2248" s="1" t="s">
        <v>865</v>
      </c>
      <c r="N2248" s="1" t="s">
        <v>866</v>
      </c>
      <c r="O2248" s="1" t="s">
        <v>866</v>
      </c>
      <c r="P2248" s="12" t="s">
        <v>451</v>
      </c>
      <c r="R2248" s="12" t="s">
        <v>73</v>
      </c>
      <c r="S2248" s="1" t="s">
        <v>5637</v>
      </c>
      <c r="T2248" s="1" t="s">
        <v>5640</v>
      </c>
      <c r="U2248" s="12" t="s">
        <v>5641</v>
      </c>
      <c r="W2248" s="1" t="s">
        <v>87</v>
      </c>
      <c r="Y2248" s="1" t="s">
        <v>870</v>
      </c>
      <c r="Z2248" s="12" t="s">
        <v>87</v>
      </c>
      <c r="AA2248" s="1" t="s">
        <v>87</v>
      </c>
      <c r="AB2248" s="1" t="s">
        <v>8946</v>
      </c>
      <c r="AD2248" s="12" t="s">
        <v>454</v>
      </c>
    </row>
    <row r="2249" hidden="1" spans="2:30">
      <c r="B2249" t="str">
        <f>VLOOKUP(G2249,Summary!B:B,1,FALSE)</f>
        <v>206202306080900000002785</v>
      </c>
      <c r="C2249" t="str">
        <f t="shared" si="35"/>
        <v>ROL</v>
      </c>
      <c r="D2249" s="12" t="s">
        <v>8947</v>
      </c>
      <c r="E2249" s="1" t="s">
        <v>8948</v>
      </c>
      <c r="F2249" s="12" t="s">
        <v>8949</v>
      </c>
      <c r="G2249" s="1" t="s">
        <v>227</v>
      </c>
      <c r="H2249" s="12" t="s">
        <v>458</v>
      </c>
      <c r="I2249" s="1" t="s">
        <v>863</v>
      </c>
      <c r="J2249" s="1" t="s">
        <v>863</v>
      </c>
      <c r="K2249" s="1" t="s">
        <v>864</v>
      </c>
      <c r="L2249" s="1" t="s">
        <v>864</v>
      </c>
      <c r="M2249" s="1" t="s">
        <v>865</v>
      </c>
      <c r="N2249" s="1" t="s">
        <v>866</v>
      </c>
      <c r="O2249" s="1" t="s">
        <v>866</v>
      </c>
      <c r="P2249" s="12" t="s">
        <v>457</v>
      </c>
      <c r="R2249" s="12" t="s">
        <v>88</v>
      </c>
      <c r="S2249" s="1" t="s">
        <v>5637</v>
      </c>
      <c r="T2249" s="1" t="s">
        <v>869</v>
      </c>
      <c r="U2249" s="12" t="s">
        <v>869</v>
      </c>
      <c r="W2249" s="1" t="s">
        <v>108</v>
      </c>
      <c r="Y2249" s="1" t="s">
        <v>108</v>
      </c>
      <c r="Z2249" s="12" t="s">
        <v>870</v>
      </c>
      <c r="AA2249" s="1" t="s">
        <v>870</v>
      </c>
      <c r="AB2249" s="1" t="s">
        <v>8950</v>
      </c>
      <c r="AD2249" s="12" t="s">
        <v>870</v>
      </c>
    </row>
    <row r="2250" hidden="1" spans="2:30">
      <c r="B2250" t="str">
        <f>VLOOKUP(G2250,Summary!B:B,1,FALSE)</f>
        <v>206202306080900000002785</v>
      </c>
      <c r="C2250" t="str">
        <f t="shared" si="35"/>
        <v>ROL</v>
      </c>
      <c r="D2250" s="12" t="s">
        <v>8947</v>
      </c>
      <c r="E2250" s="1" t="s">
        <v>8948</v>
      </c>
      <c r="F2250" s="12" t="s">
        <v>461</v>
      </c>
      <c r="G2250" s="1" t="s">
        <v>227</v>
      </c>
      <c r="H2250" s="12" t="s">
        <v>458</v>
      </c>
      <c r="I2250" s="1" t="s">
        <v>863</v>
      </c>
      <c r="J2250" s="1" t="s">
        <v>863</v>
      </c>
      <c r="K2250" s="1" t="s">
        <v>864</v>
      </c>
      <c r="L2250" s="1" t="s">
        <v>864</v>
      </c>
      <c r="M2250" s="1" t="s">
        <v>865</v>
      </c>
      <c r="N2250" s="1" t="s">
        <v>866</v>
      </c>
      <c r="O2250" s="1" t="s">
        <v>866</v>
      </c>
      <c r="P2250" s="12" t="s">
        <v>457</v>
      </c>
      <c r="R2250" s="12" t="s">
        <v>88</v>
      </c>
      <c r="S2250" s="1" t="s">
        <v>5637</v>
      </c>
      <c r="T2250" s="1" t="s">
        <v>5640</v>
      </c>
      <c r="U2250" s="12" t="s">
        <v>5641</v>
      </c>
      <c r="W2250" s="1" t="s">
        <v>108</v>
      </c>
      <c r="Y2250" s="1" t="s">
        <v>870</v>
      </c>
      <c r="Z2250" s="12" t="s">
        <v>108</v>
      </c>
      <c r="AA2250" s="1" t="s">
        <v>108</v>
      </c>
      <c r="AB2250" s="1" t="s">
        <v>8950</v>
      </c>
      <c r="AD2250" s="12" t="s">
        <v>460</v>
      </c>
    </row>
    <row r="2251" hidden="1" spans="2:30">
      <c r="B2251" t="str">
        <f>VLOOKUP(G2251,Summary!B:B,1,FALSE)</f>
        <v>206202306080900000002791</v>
      </c>
      <c r="C2251" t="str">
        <f t="shared" si="35"/>
        <v>ROL</v>
      </c>
      <c r="D2251" s="12" t="s">
        <v>8951</v>
      </c>
      <c r="E2251" s="1" t="s">
        <v>8952</v>
      </c>
      <c r="F2251" s="12" t="s">
        <v>8953</v>
      </c>
      <c r="G2251" s="1" t="s">
        <v>184</v>
      </c>
      <c r="H2251" s="12" t="s">
        <v>464</v>
      </c>
      <c r="I2251" s="1" t="s">
        <v>863</v>
      </c>
      <c r="J2251" s="1" t="s">
        <v>863</v>
      </c>
      <c r="K2251" s="1" t="s">
        <v>864</v>
      </c>
      <c r="L2251" s="1" t="s">
        <v>864</v>
      </c>
      <c r="M2251" s="1" t="s">
        <v>865</v>
      </c>
      <c r="N2251" s="1" t="s">
        <v>866</v>
      </c>
      <c r="O2251" s="1" t="s">
        <v>866</v>
      </c>
      <c r="P2251" s="12" t="s">
        <v>463</v>
      </c>
      <c r="R2251" s="12" t="s">
        <v>73</v>
      </c>
      <c r="S2251" s="1" t="s">
        <v>5637</v>
      </c>
      <c r="T2251" s="1" t="s">
        <v>869</v>
      </c>
      <c r="U2251" s="12" t="s">
        <v>869</v>
      </c>
      <c r="W2251" s="1" t="s">
        <v>87</v>
      </c>
      <c r="Y2251" s="1" t="s">
        <v>87</v>
      </c>
      <c r="Z2251" s="12" t="s">
        <v>870</v>
      </c>
      <c r="AA2251" s="1" t="s">
        <v>870</v>
      </c>
      <c r="AB2251" s="1" t="s">
        <v>8954</v>
      </c>
      <c r="AD2251" s="12" t="s">
        <v>870</v>
      </c>
    </row>
    <row r="2252" hidden="1" spans="2:30">
      <c r="B2252" t="str">
        <f>VLOOKUP(G2252,Summary!B:B,1,FALSE)</f>
        <v>206202306080900000002791</v>
      </c>
      <c r="C2252" t="str">
        <f t="shared" si="35"/>
        <v>ROL</v>
      </c>
      <c r="D2252" s="12" t="s">
        <v>8951</v>
      </c>
      <c r="E2252" s="1" t="s">
        <v>8952</v>
      </c>
      <c r="F2252" s="12" t="s">
        <v>467</v>
      </c>
      <c r="G2252" s="1" t="s">
        <v>184</v>
      </c>
      <c r="H2252" s="12" t="s">
        <v>464</v>
      </c>
      <c r="I2252" s="1" t="s">
        <v>863</v>
      </c>
      <c r="J2252" s="1" t="s">
        <v>863</v>
      </c>
      <c r="K2252" s="1" t="s">
        <v>864</v>
      </c>
      <c r="L2252" s="1" t="s">
        <v>864</v>
      </c>
      <c r="M2252" s="1" t="s">
        <v>865</v>
      </c>
      <c r="N2252" s="1" t="s">
        <v>866</v>
      </c>
      <c r="O2252" s="1" t="s">
        <v>866</v>
      </c>
      <c r="P2252" s="12" t="s">
        <v>463</v>
      </c>
      <c r="R2252" s="12" t="s">
        <v>73</v>
      </c>
      <c r="S2252" s="1" t="s">
        <v>5637</v>
      </c>
      <c r="T2252" s="1" t="s">
        <v>5640</v>
      </c>
      <c r="U2252" s="12" t="s">
        <v>5641</v>
      </c>
      <c r="W2252" s="1" t="s">
        <v>87</v>
      </c>
      <c r="Y2252" s="1" t="s">
        <v>870</v>
      </c>
      <c r="Z2252" s="12" t="s">
        <v>87</v>
      </c>
      <c r="AA2252" s="1" t="s">
        <v>87</v>
      </c>
      <c r="AB2252" s="1" t="s">
        <v>8954</v>
      </c>
      <c r="AD2252" s="12" t="s">
        <v>466</v>
      </c>
    </row>
    <row r="2253" hidden="1" spans="2:30">
      <c r="B2253" t="str">
        <f>VLOOKUP(G2253,Summary!B:B,1,FALSE)</f>
        <v>206202306080900000002794</v>
      </c>
      <c r="C2253" t="str">
        <f t="shared" si="35"/>
        <v>ROL</v>
      </c>
      <c r="D2253" s="12" t="s">
        <v>8955</v>
      </c>
      <c r="E2253" s="1" t="s">
        <v>8956</v>
      </c>
      <c r="F2253" s="12" t="s">
        <v>8957</v>
      </c>
      <c r="G2253" s="1" t="s">
        <v>166</v>
      </c>
      <c r="H2253" s="12" t="s">
        <v>470</v>
      </c>
      <c r="I2253" s="1" t="s">
        <v>863</v>
      </c>
      <c r="J2253" s="1" t="s">
        <v>863</v>
      </c>
      <c r="K2253" s="1" t="s">
        <v>864</v>
      </c>
      <c r="L2253" s="1" t="s">
        <v>864</v>
      </c>
      <c r="M2253" s="1" t="s">
        <v>865</v>
      </c>
      <c r="N2253" s="1" t="s">
        <v>866</v>
      </c>
      <c r="O2253" s="1" t="s">
        <v>866</v>
      </c>
      <c r="P2253" s="12" t="s">
        <v>469</v>
      </c>
      <c r="R2253" s="12" t="s">
        <v>73</v>
      </c>
      <c r="S2253" s="1" t="s">
        <v>5637</v>
      </c>
      <c r="T2253" s="1" t="s">
        <v>869</v>
      </c>
      <c r="U2253" s="12" t="s">
        <v>869</v>
      </c>
      <c r="W2253" s="1" t="s">
        <v>87</v>
      </c>
      <c r="Y2253" s="1" t="s">
        <v>87</v>
      </c>
      <c r="Z2253" s="12" t="s">
        <v>870</v>
      </c>
      <c r="AA2253" s="1" t="s">
        <v>870</v>
      </c>
      <c r="AB2253" s="1" t="s">
        <v>8958</v>
      </c>
      <c r="AD2253" s="12" t="s">
        <v>870</v>
      </c>
    </row>
    <row r="2254" hidden="1" spans="2:30">
      <c r="B2254" t="str">
        <f>VLOOKUP(G2254,Summary!B:B,1,FALSE)</f>
        <v>206202306080900000002794</v>
      </c>
      <c r="C2254" t="str">
        <f t="shared" si="35"/>
        <v>ROL</v>
      </c>
      <c r="D2254" s="12" t="s">
        <v>8955</v>
      </c>
      <c r="E2254" s="1" t="s">
        <v>8956</v>
      </c>
      <c r="F2254" s="12" t="s">
        <v>473</v>
      </c>
      <c r="G2254" s="1" t="s">
        <v>166</v>
      </c>
      <c r="H2254" s="12" t="s">
        <v>470</v>
      </c>
      <c r="I2254" s="1" t="s">
        <v>863</v>
      </c>
      <c r="J2254" s="1" t="s">
        <v>863</v>
      </c>
      <c r="K2254" s="1" t="s">
        <v>864</v>
      </c>
      <c r="L2254" s="1" t="s">
        <v>864</v>
      </c>
      <c r="M2254" s="1" t="s">
        <v>865</v>
      </c>
      <c r="N2254" s="1" t="s">
        <v>866</v>
      </c>
      <c r="O2254" s="1" t="s">
        <v>866</v>
      </c>
      <c r="P2254" s="12" t="s">
        <v>469</v>
      </c>
      <c r="R2254" s="12" t="s">
        <v>73</v>
      </c>
      <c r="S2254" s="1" t="s">
        <v>5637</v>
      </c>
      <c r="T2254" s="1" t="s">
        <v>5640</v>
      </c>
      <c r="U2254" s="12" t="s">
        <v>5641</v>
      </c>
      <c r="W2254" s="1" t="s">
        <v>87</v>
      </c>
      <c r="Y2254" s="1" t="s">
        <v>870</v>
      </c>
      <c r="Z2254" s="12" t="s">
        <v>87</v>
      </c>
      <c r="AA2254" s="1" t="s">
        <v>87</v>
      </c>
      <c r="AB2254" s="1" t="s">
        <v>8958</v>
      </c>
      <c r="AD2254" s="12" t="s">
        <v>472</v>
      </c>
    </row>
    <row r="2255" hidden="1" spans="2:30">
      <c r="B2255" t="str">
        <f>VLOOKUP(G2255,Summary!B:B,1,FALSE)</f>
        <v>206202306080900000002788</v>
      </c>
      <c r="C2255" t="str">
        <f t="shared" si="35"/>
        <v>ROL</v>
      </c>
      <c r="D2255" s="12" t="s">
        <v>8959</v>
      </c>
      <c r="E2255" s="1" t="s">
        <v>8960</v>
      </c>
      <c r="F2255" s="12" t="s">
        <v>8961</v>
      </c>
      <c r="G2255" s="1" t="s">
        <v>201</v>
      </c>
      <c r="H2255" s="12" t="s">
        <v>476</v>
      </c>
      <c r="I2255" s="1" t="s">
        <v>863</v>
      </c>
      <c r="J2255" s="1" t="s">
        <v>863</v>
      </c>
      <c r="K2255" s="1" t="s">
        <v>864</v>
      </c>
      <c r="L2255" s="1" t="s">
        <v>864</v>
      </c>
      <c r="M2255" s="1" t="s">
        <v>865</v>
      </c>
      <c r="N2255" s="1" t="s">
        <v>866</v>
      </c>
      <c r="O2255" s="1" t="s">
        <v>866</v>
      </c>
      <c r="P2255" s="12" t="s">
        <v>475</v>
      </c>
      <c r="R2255" s="12" t="s">
        <v>88</v>
      </c>
      <c r="S2255" s="1" t="s">
        <v>5637</v>
      </c>
      <c r="T2255" s="1" t="s">
        <v>869</v>
      </c>
      <c r="U2255" s="12" t="s">
        <v>869</v>
      </c>
      <c r="W2255" s="1" t="s">
        <v>87</v>
      </c>
      <c r="Y2255" s="1" t="s">
        <v>87</v>
      </c>
      <c r="Z2255" s="12" t="s">
        <v>870</v>
      </c>
      <c r="AA2255" s="1" t="s">
        <v>870</v>
      </c>
      <c r="AB2255" s="1" t="s">
        <v>8962</v>
      </c>
      <c r="AD2255" s="12" t="s">
        <v>870</v>
      </c>
    </row>
    <row r="2256" hidden="1" spans="2:30">
      <c r="B2256" t="str">
        <f>VLOOKUP(G2256,Summary!B:B,1,FALSE)</f>
        <v>206202306080900000002788</v>
      </c>
      <c r="C2256" t="str">
        <f t="shared" si="35"/>
        <v>ROL</v>
      </c>
      <c r="D2256" s="12" t="s">
        <v>8959</v>
      </c>
      <c r="E2256" s="1" t="s">
        <v>8960</v>
      </c>
      <c r="F2256" s="12" t="s">
        <v>479</v>
      </c>
      <c r="G2256" s="1" t="s">
        <v>201</v>
      </c>
      <c r="H2256" s="12" t="s">
        <v>476</v>
      </c>
      <c r="I2256" s="1" t="s">
        <v>863</v>
      </c>
      <c r="J2256" s="1" t="s">
        <v>863</v>
      </c>
      <c r="K2256" s="1" t="s">
        <v>864</v>
      </c>
      <c r="L2256" s="1" t="s">
        <v>864</v>
      </c>
      <c r="M2256" s="1" t="s">
        <v>865</v>
      </c>
      <c r="N2256" s="1" t="s">
        <v>866</v>
      </c>
      <c r="O2256" s="1" t="s">
        <v>866</v>
      </c>
      <c r="P2256" s="12" t="s">
        <v>475</v>
      </c>
      <c r="R2256" s="12" t="s">
        <v>88</v>
      </c>
      <c r="S2256" s="1" t="s">
        <v>5637</v>
      </c>
      <c r="T2256" s="1" t="s">
        <v>5640</v>
      </c>
      <c r="U2256" s="12" t="s">
        <v>5641</v>
      </c>
      <c r="W2256" s="1" t="s">
        <v>87</v>
      </c>
      <c r="Y2256" s="1" t="s">
        <v>870</v>
      </c>
      <c r="Z2256" s="12" t="s">
        <v>87</v>
      </c>
      <c r="AA2256" s="1" t="s">
        <v>87</v>
      </c>
      <c r="AB2256" s="1" t="s">
        <v>8962</v>
      </c>
      <c r="AD2256" s="12" t="s">
        <v>478</v>
      </c>
    </row>
    <row r="2257" hidden="1" spans="2:30">
      <c r="B2257" t="str">
        <f>VLOOKUP(G2257,Summary!B:B,1,FALSE)</f>
        <v>206202306080900000002789</v>
      </c>
      <c r="C2257" t="str">
        <f t="shared" si="35"/>
        <v>ROL</v>
      </c>
      <c r="D2257" s="12" t="s">
        <v>8963</v>
      </c>
      <c r="E2257" s="1" t="s">
        <v>8964</v>
      </c>
      <c r="F2257" s="12" t="s">
        <v>8965</v>
      </c>
      <c r="G2257" s="1" t="s">
        <v>194</v>
      </c>
      <c r="H2257" s="12" t="s">
        <v>482</v>
      </c>
      <c r="I2257" s="1" t="s">
        <v>863</v>
      </c>
      <c r="J2257" s="1" t="s">
        <v>863</v>
      </c>
      <c r="K2257" s="1" t="s">
        <v>864</v>
      </c>
      <c r="L2257" s="1" t="s">
        <v>864</v>
      </c>
      <c r="M2257" s="1" t="s">
        <v>865</v>
      </c>
      <c r="N2257" s="1" t="s">
        <v>866</v>
      </c>
      <c r="O2257" s="1" t="s">
        <v>866</v>
      </c>
      <c r="P2257" s="12" t="s">
        <v>481</v>
      </c>
      <c r="R2257" s="12" t="s">
        <v>88</v>
      </c>
      <c r="S2257" s="1" t="s">
        <v>5637</v>
      </c>
      <c r="T2257" s="1" t="s">
        <v>869</v>
      </c>
      <c r="U2257" s="12" t="s">
        <v>869</v>
      </c>
      <c r="W2257" s="1" t="s">
        <v>87</v>
      </c>
      <c r="Y2257" s="1" t="s">
        <v>87</v>
      </c>
      <c r="Z2257" s="12" t="s">
        <v>870</v>
      </c>
      <c r="AA2257" s="1" t="s">
        <v>870</v>
      </c>
      <c r="AB2257" s="1" t="s">
        <v>8966</v>
      </c>
      <c r="AD2257" s="12" t="s">
        <v>870</v>
      </c>
    </row>
    <row r="2258" hidden="1" spans="2:30">
      <c r="B2258" t="str">
        <f>VLOOKUP(G2258,Summary!B:B,1,FALSE)</f>
        <v>206202306080900000002789</v>
      </c>
      <c r="C2258" t="str">
        <f t="shared" si="35"/>
        <v>ROL</v>
      </c>
      <c r="D2258" s="12" t="s">
        <v>8963</v>
      </c>
      <c r="E2258" s="1" t="s">
        <v>8964</v>
      </c>
      <c r="F2258" s="12" t="s">
        <v>485</v>
      </c>
      <c r="G2258" s="1" t="s">
        <v>194</v>
      </c>
      <c r="H2258" s="12" t="s">
        <v>482</v>
      </c>
      <c r="I2258" s="1" t="s">
        <v>863</v>
      </c>
      <c r="J2258" s="1" t="s">
        <v>863</v>
      </c>
      <c r="K2258" s="1" t="s">
        <v>864</v>
      </c>
      <c r="L2258" s="1" t="s">
        <v>864</v>
      </c>
      <c r="M2258" s="1" t="s">
        <v>865</v>
      </c>
      <c r="N2258" s="1" t="s">
        <v>866</v>
      </c>
      <c r="O2258" s="1" t="s">
        <v>866</v>
      </c>
      <c r="P2258" s="12" t="s">
        <v>481</v>
      </c>
      <c r="R2258" s="12" t="s">
        <v>88</v>
      </c>
      <c r="S2258" s="1" t="s">
        <v>5637</v>
      </c>
      <c r="T2258" s="1" t="s">
        <v>5640</v>
      </c>
      <c r="U2258" s="12" t="s">
        <v>5641</v>
      </c>
      <c r="W2258" s="1" t="s">
        <v>87</v>
      </c>
      <c r="Y2258" s="1" t="s">
        <v>870</v>
      </c>
      <c r="Z2258" s="12" t="s">
        <v>87</v>
      </c>
      <c r="AA2258" s="1" t="s">
        <v>87</v>
      </c>
      <c r="AB2258" s="1" t="s">
        <v>8966</v>
      </c>
      <c r="AD2258" s="12" t="s">
        <v>484</v>
      </c>
    </row>
    <row r="2259" hidden="1" spans="2:30">
      <c r="B2259" t="str">
        <f>VLOOKUP(G2259,Summary!B:B,1,FALSE)</f>
        <v>206202306080900000002790</v>
      </c>
      <c r="C2259" t="str">
        <f t="shared" si="35"/>
        <v>ROL</v>
      </c>
      <c r="D2259" s="12" t="s">
        <v>8967</v>
      </c>
      <c r="E2259" s="1" t="s">
        <v>8968</v>
      </c>
      <c r="F2259" s="12" t="s">
        <v>8969</v>
      </c>
      <c r="G2259" s="1" t="s">
        <v>188</v>
      </c>
      <c r="H2259" s="12" t="s">
        <v>488</v>
      </c>
      <c r="I2259" s="1" t="s">
        <v>863</v>
      </c>
      <c r="J2259" s="1" t="s">
        <v>863</v>
      </c>
      <c r="K2259" s="1" t="s">
        <v>864</v>
      </c>
      <c r="L2259" s="1" t="s">
        <v>864</v>
      </c>
      <c r="M2259" s="1" t="s">
        <v>865</v>
      </c>
      <c r="N2259" s="1" t="s">
        <v>866</v>
      </c>
      <c r="O2259" s="1" t="s">
        <v>866</v>
      </c>
      <c r="P2259" s="12" t="s">
        <v>487</v>
      </c>
      <c r="R2259" s="12" t="s">
        <v>88</v>
      </c>
      <c r="S2259" s="1" t="s">
        <v>5637</v>
      </c>
      <c r="T2259" s="1" t="s">
        <v>869</v>
      </c>
      <c r="U2259" s="12" t="s">
        <v>869</v>
      </c>
      <c r="W2259" s="1" t="s">
        <v>147</v>
      </c>
      <c r="Y2259" s="1" t="s">
        <v>147</v>
      </c>
      <c r="Z2259" s="12" t="s">
        <v>870</v>
      </c>
      <c r="AA2259" s="1" t="s">
        <v>870</v>
      </c>
      <c r="AB2259" s="1" t="s">
        <v>8970</v>
      </c>
      <c r="AD2259" s="12" t="s">
        <v>870</v>
      </c>
    </row>
    <row r="2260" hidden="1" spans="2:30">
      <c r="B2260" t="str">
        <f>VLOOKUP(G2260,Summary!B:B,1,FALSE)</f>
        <v>206202306080900000002790</v>
      </c>
      <c r="C2260" t="str">
        <f t="shared" si="35"/>
        <v>ROL</v>
      </c>
      <c r="D2260" s="12" t="s">
        <v>8967</v>
      </c>
      <c r="E2260" s="1" t="s">
        <v>8968</v>
      </c>
      <c r="F2260" s="12" t="s">
        <v>491</v>
      </c>
      <c r="G2260" s="1" t="s">
        <v>188</v>
      </c>
      <c r="H2260" s="12" t="s">
        <v>488</v>
      </c>
      <c r="I2260" s="1" t="s">
        <v>863</v>
      </c>
      <c r="J2260" s="1" t="s">
        <v>863</v>
      </c>
      <c r="K2260" s="1" t="s">
        <v>864</v>
      </c>
      <c r="L2260" s="1" t="s">
        <v>864</v>
      </c>
      <c r="M2260" s="1" t="s">
        <v>865</v>
      </c>
      <c r="N2260" s="1" t="s">
        <v>866</v>
      </c>
      <c r="O2260" s="1" t="s">
        <v>866</v>
      </c>
      <c r="P2260" s="12" t="s">
        <v>487</v>
      </c>
      <c r="R2260" s="12" t="s">
        <v>88</v>
      </c>
      <c r="S2260" s="1" t="s">
        <v>5637</v>
      </c>
      <c r="T2260" s="1" t="s">
        <v>5640</v>
      </c>
      <c r="U2260" s="12" t="s">
        <v>5641</v>
      </c>
      <c r="W2260" s="1" t="s">
        <v>147</v>
      </c>
      <c r="Y2260" s="1" t="s">
        <v>870</v>
      </c>
      <c r="Z2260" s="12" t="s">
        <v>147</v>
      </c>
      <c r="AA2260" s="1" t="s">
        <v>147</v>
      </c>
      <c r="AB2260" s="1" t="s">
        <v>8970</v>
      </c>
      <c r="AD2260" s="12" t="s">
        <v>490</v>
      </c>
    </row>
    <row r="2261" hidden="1" spans="2:30">
      <c r="B2261" t="str">
        <f>VLOOKUP(G2261,Summary!B:B,1,FALSE)</f>
        <v>206202306080900000002792</v>
      </c>
      <c r="C2261" t="str">
        <f t="shared" si="35"/>
        <v>ROL</v>
      </c>
      <c r="D2261" s="12" t="s">
        <v>8971</v>
      </c>
      <c r="E2261" s="1" t="s">
        <v>8972</v>
      </c>
      <c r="F2261" s="12" t="s">
        <v>8973</v>
      </c>
      <c r="G2261" s="1" t="s">
        <v>178</v>
      </c>
      <c r="H2261" s="12" t="s">
        <v>494</v>
      </c>
      <c r="I2261" s="1" t="s">
        <v>863</v>
      </c>
      <c r="J2261" s="1" t="s">
        <v>863</v>
      </c>
      <c r="K2261" s="1" t="s">
        <v>864</v>
      </c>
      <c r="L2261" s="1" t="s">
        <v>864</v>
      </c>
      <c r="M2261" s="1" t="s">
        <v>865</v>
      </c>
      <c r="N2261" s="1" t="s">
        <v>866</v>
      </c>
      <c r="O2261" s="1" t="s">
        <v>866</v>
      </c>
      <c r="P2261" s="12" t="s">
        <v>493</v>
      </c>
      <c r="R2261" s="12" t="s">
        <v>88</v>
      </c>
      <c r="S2261" s="1" t="s">
        <v>5637</v>
      </c>
      <c r="T2261" s="1" t="s">
        <v>869</v>
      </c>
      <c r="U2261" s="12" t="s">
        <v>869</v>
      </c>
      <c r="W2261" s="1" t="s">
        <v>87</v>
      </c>
      <c r="Y2261" s="1" t="s">
        <v>87</v>
      </c>
      <c r="Z2261" s="12" t="s">
        <v>870</v>
      </c>
      <c r="AA2261" s="1" t="s">
        <v>870</v>
      </c>
      <c r="AB2261" s="1" t="s">
        <v>8974</v>
      </c>
      <c r="AD2261" s="12" t="s">
        <v>870</v>
      </c>
    </row>
    <row r="2262" hidden="1" spans="2:30">
      <c r="B2262" t="str">
        <f>VLOOKUP(G2262,Summary!B:B,1,FALSE)</f>
        <v>206202306080900000002792</v>
      </c>
      <c r="C2262" t="str">
        <f t="shared" si="35"/>
        <v>ROL</v>
      </c>
      <c r="D2262" s="12" t="s">
        <v>8971</v>
      </c>
      <c r="E2262" s="1" t="s">
        <v>8972</v>
      </c>
      <c r="F2262" s="12" t="s">
        <v>497</v>
      </c>
      <c r="G2262" s="1" t="s">
        <v>178</v>
      </c>
      <c r="H2262" s="12" t="s">
        <v>494</v>
      </c>
      <c r="I2262" s="1" t="s">
        <v>863</v>
      </c>
      <c r="J2262" s="1" t="s">
        <v>863</v>
      </c>
      <c r="K2262" s="1" t="s">
        <v>864</v>
      </c>
      <c r="L2262" s="1" t="s">
        <v>864</v>
      </c>
      <c r="M2262" s="1" t="s">
        <v>865</v>
      </c>
      <c r="N2262" s="1" t="s">
        <v>866</v>
      </c>
      <c r="O2262" s="1" t="s">
        <v>866</v>
      </c>
      <c r="P2262" s="12" t="s">
        <v>493</v>
      </c>
      <c r="R2262" s="12" t="s">
        <v>88</v>
      </c>
      <c r="S2262" s="1" t="s">
        <v>5637</v>
      </c>
      <c r="T2262" s="1" t="s">
        <v>5640</v>
      </c>
      <c r="U2262" s="12" t="s">
        <v>5641</v>
      </c>
      <c r="W2262" s="1" t="s">
        <v>87</v>
      </c>
      <c r="Y2262" s="1" t="s">
        <v>870</v>
      </c>
      <c r="Z2262" s="12" t="s">
        <v>87</v>
      </c>
      <c r="AA2262" s="1" t="s">
        <v>87</v>
      </c>
      <c r="AB2262" s="1" t="s">
        <v>8974</v>
      </c>
      <c r="AD2262" s="12" t="s">
        <v>496</v>
      </c>
    </row>
    <row r="2263" hidden="1" spans="2:30">
      <c r="B2263" t="str">
        <f>VLOOKUP(G2263,Summary!B:B,1,FALSE)</f>
        <v>206202306080900000002793</v>
      </c>
      <c r="C2263" t="str">
        <f t="shared" si="35"/>
        <v>ROL</v>
      </c>
      <c r="D2263" s="12" t="s">
        <v>8975</v>
      </c>
      <c r="E2263" s="1" t="s">
        <v>8976</v>
      </c>
      <c r="F2263" s="12" t="s">
        <v>8977</v>
      </c>
      <c r="G2263" s="1" t="s">
        <v>172</v>
      </c>
      <c r="H2263" s="12" t="s">
        <v>141</v>
      </c>
      <c r="I2263" s="1" t="s">
        <v>863</v>
      </c>
      <c r="J2263" s="1" t="s">
        <v>863</v>
      </c>
      <c r="K2263" s="1" t="s">
        <v>864</v>
      </c>
      <c r="L2263" s="1" t="s">
        <v>864</v>
      </c>
      <c r="M2263" s="1" t="s">
        <v>865</v>
      </c>
      <c r="N2263" s="1" t="s">
        <v>866</v>
      </c>
      <c r="O2263" s="1" t="s">
        <v>866</v>
      </c>
      <c r="P2263" s="12" t="s">
        <v>499</v>
      </c>
      <c r="R2263" s="12" t="s">
        <v>88</v>
      </c>
      <c r="S2263" s="1" t="s">
        <v>5637</v>
      </c>
      <c r="T2263" s="1" t="s">
        <v>869</v>
      </c>
      <c r="U2263" s="12" t="s">
        <v>869</v>
      </c>
      <c r="W2263" s="1" t="s">
        <v>87</v>
      </c>
      <c r="Y2263" s="1" t="s">
        <v>87</v>
      </c>
      <c r="Z2263" s="12" t="s">
        <v>870</v>
      </c>
      <c r="AA2263" s="1" t="s">
        <v>870</v>
      </c>
      <c r="AB2263" s="1" t="s">
        <v>8978</v>
      </c>
      <c r="AD2263" s="12" t="s">
        <v>870</v>
      </c>
    </row>
    <row r="2264" hidden="1" spans="2:30">
      <c r="B2264" t="str">
        <f>VLOOKUP(G2264,Summary!B:B,1,FALSE)</f>
        <v>206202306080900000002793</v>
      </c>
      <c r="C2264" t="str">
        <f t="shared" si="35"/>
        <v>ROL</v>
      </c>
      <c r="D2264" s="12" t="s">
        <v>8975</v>
      </c>
      <c r="E2264" s="1" t="s">
        <v>8976</v>
      </c>
      <c r="F2264" s="12" t="s">
        <v>502</v>
      </c>
      <c r="G2264" s="1" t="s">
        <v>172</v>
      </c>
      <c r="H2264" s="12" t="s">
        <v>141</v>
      </c>
      <c r="I2264" s="1" t="s">
        <v>863</v>
      </c>
      <c r="J2264" s="1" t="s">
        <v>863</v>
      </c>
      <c r="K2264" s="1" t="s">
        <v>864</v>
      </c>
      <c r="L2264" s="1" t="s">
        <v>864</v>
      </c>
      <c r="M2264" s="1" t="s">
        <v>865</v>
      </c>
      <c r="N2264" s="1" t="s">
        <v>866</v>
      </c>
      <c r="O2264" s="1" t="s">
        <v>866</v>
      </c>
      <c r="P2264" s="12" t="s">
        <v>499</v>
      </c>
      <c r="R2264" s="12" t="s">
        <v>88</v>
      </c>
      <c r="S2264" s="1" t="s">
        <v>5637</v>
      </c>
      <c r="T2264" s="1" t="s">
        <v>5640</v>
      </c>
      <c r="U2264" s="12" t="s">
        <v>5641</v>
      </c>
      <c r="W2264" s="1" t="s">
        <v>87</v>
      </c>
      <c r="Y2264" s="1" t="s">
        <v>870</v>
      </c>
      <c r="Z2264" s="12" t="s">
        <v>87</v>
      </c>
      <c r="AA2264" s="1" t="s">
        <v>87</v>
      </c>
      <c r="AB2264" s="1" t="s">
        <v>8978</v>
      </c>
      <c r="AD2264" s="12" t="s">
        <v>501</v>
      </c>
    </row>
    <row r="2265" hidden="1" spans="2:30">
      <c r="B2265" t="str">
        <f>VLOOKUP(G2265,Summary!B:B,1,FALSE)</f>
        <v>206202306080900000002796</v>
      </c>
      <c r="C2265" t="str">
        <f t="shared" si="35"/>
        <v>ROL</v>
      </c>
      <c r="D2265" s="12" t="s">
        <v>8979</v>
      </c>
      <c r="E2265" s="1" t="s">
        <v>8980</v>
      </c>
      <c r="F2265" s="12" t="s">
        <v>8981</v>
      </c>
      <c r="G2265" s="1" t="s">
        <v>151</v>
      </c>
      <c r="H2265" s="12" t="s">
        <v>505</v>
      </c>
      <c r="I2265" s="1" t="s">
        <v>863</v>
      </c>
      <c r="J2265" s="1" t="s">
        <v>863</v>
      </c>
      <c r="K2265" s="1" t="s">
        <v>864</v>
      </c>
      <c r="L2265" s="1" t="s">
        <v>864</v>
      </c>
      <c r="M2265" s="1" t="s">
        <v>865</v>
      </c>
      <c r="N2265" s="1" t="s">
        <v>866</v>
      </c>
      <c r="O2265" s="1" t="s">
        <v>866</v>
      </c>
      <c r="P2265" s="12" t="s">
        <v>504</v>
      </c>
      <c r="R2265" s="12" t="s">
        <v>73</v>
      </c>
      <c r="S2265" s="1" t="s">
        <v>5637</v>
      </c>
      <c r="T2265" s="1" t="s">
        <v>869</v>
      </c>
      <c r="U2265" s="12" t="s">
        <v>869</v>
      </c>
      <c r="W2265" s="1" t="s">
        <v>87</v>
      </c>
      <c r="Y2265" s="1" t="s">
        <v>87</v>
      </c>
      <c r="Z2265" s="12" t="s">
        <v>870</v>
      </c>
      <c r="AA2265" s="1" t="s">
        <v>870</v>
      </c>
      <c r="AB2265" s="1" t="s">
        <v>8982</v>
      </c>
      <c r="AD2265" s="12" t="s">
        <v>870</v>
      </c>
    </row>
    <row r="2266" hidden="1" spans="2:30">
      <c r="B2266" t="str">
        <f>VLOOKUP(G2266,Summary!B:B,1,FALSE)</f>
        <v>206202306080900000002796</v>
      </c>
      <c r="C2266" t="str">
        <f t="shared" si="35"/>
        <v>ROL</v>
      </c>
      <c r="D2266" s="12" t="s">
        <v>8979</v>
      </c>
      <c r="E2266" s="1" t="s">
        <v>8980</v>
      </c>
      <c r="F2266" s="12" t="s">
        <v>508</v>
      </c>
      <c r="G2266" s="1" t="s">
        <v>151</v>
      </c>
      <c r="H2266" s="12" t="s">
        <v>505</v>
      </c>
      <c r="I2266" s="1" t="s">
        <v>863</v>
      </c>
      <c r="J2266" s="1" t="s">
        <v>863</v>
      </c>
      <c r="K2266" s="1" t="s">
        <v>864</v>
      </c>
      <c r="L2266" s="1" t="s">
        <v>864</v>
      </c>
      <c r="M2266" s="1" t="s">
        <v>865</v>
      </c>
      <c r="N2266" s="1" t="s">
        <v>866</v>
      </c>
      <c r="O2266" s="1" t="s">
        <v>866</v>
      </c>
      <c r="P2266" s="12" t="s">
        <v>504</v>
      </c>
      <c r="R2266" s="12" t="s">
        <v>73</v>
      </c>
      <c r="S2266" s="1" t="s">
        <v>5637</v>
      </c>
      <c r="T2266" s="1" t="s">
        <v>5640</v>
      </c>
      <c r="U2266" s="12" t="s">
        <v>5641</v>
      </c>
      <c r="W2266" s="1" t="s">
        <v>87</v>
      </c>
      <c r="Y2266" s="1" t="s">
        <v>870</v>
      </c>
      <c r="Z2266" s="12" t="s">
        <v>87</v>
      </c>
      <c r="AA2266" s="1" t="s">
        <v>87</v>
      </c>
      <c r="AB2266" s="1" t="s">
        <v>8982</v>
      </c>
      <c r="AD2266" s="12" t="s">
        <v>507</v>
      </c>
    </row>
    <row r="2267" hidden="1" spans="2:30">
      <c r="B2267" t="str">
        <f>VLOOKUP(G2267,Summary!B:B,1,FALSE)</f>
        <v>206202306080900000002797</v>
      </c>
      <c r="C2267" t="str">
        <f t="shared" si="35"/>
        <v>ROL</v>
      </c>
      <c r="D2267" s="12" t="s">
        <v>8983</v>
      </c>
      <c r="E2267" s="1" t="s">
        <v>8984</v>
      </c>
      <c r="F2267" s="12" t="s">
        <v>8985</v>
      </c>
      <c r="G2267" s="1" t="s">
        <v>138</v>
      </c>
      <c r="H2267" s="12" t="s">
        <v>258</v>
      </c>
      <c r="I2267" s="1" t="s">
        <v>863</v>
      </c>
      <c r="J2267" s="1" t="s">
        <v>863</v>
      </c>
      <c r="K2267" s="1" t="s">
        <v>864</v>
      </c>
      <c r="L2267" s="1" t="s">
        <v>864</v>
      </c>
      <c r="M2267" s="1" t="s">
        <v>865</v>
      </c>
      <c r="N2267" s="1" t="s">
        <v>866</v>
      </c>
      <c r="O2267" s="1" t="s">
        <v>866</v>
      </c>
      <c r="P2267" s="12" t="s">
        <v>510</v>
      </c>
      <c r="R2267" s="12" t="s">
        <v>73</v>
      </c>
      <c r="S2267" s="1" t="s">
        <v>5637</v>
      </c>
      <c r="T2267" s="1" t="s">
        <v>869</v>
      </c>
      <c r="U2267" s="12" t="s">
        <v>869</v>
      </c>
      <c r="W2267" s="1" t="s">
        <v>108</v>
      </c>
      <c r="Y2267" s="1" t="s">
        <v>108</v>
      </c>
      <c r="Z2267" s="12" t="s">
        <v>870</v>
      </c>
      <c r="AA2267" s="1" t="s">
        <v>870</v>
      </c>
      <c r="AB2267" s="1" t="s">
        <v>7710</v>
      </c>
      <c r="AD2267" s="12" t="s">
        <v>870</v>
      </c>
    </row>
    <row r="2268" hidden="1" spans="2:30">
      <c r="B2268" t="str">
        <f>VLOOKUP(G2268,Summary!B:B,1,FALSE)</f>
        <v>206202306080900000002797</v>
      </c>
      <c r="C2268" t="str">
        <f t="shared" si="35"/>
        <v>ROL</v>
      </c>
      <c r="D2268" s="12" t="s">
        <v>8983</v>
      </c>
      <c r="E2268" s="1" t="s">
        <v>8984</v>
      </c>
      <c r="F2268" s="12" t="s">
        <v>512</v>
      </c>
      <c r="G2268" s="1" t="s">
        <v>138</v>
      </c>
      <c r="H2268" s="12" t="s">
        <v>258</v>
      </c>
      <c r="I2268" s="1" t="s">
        <v>863</v>
      </c>
      <c r="J2268" s="1" t="s">
        <v>863</v>
      </c>
      <c r="K2268" s="1" t="s">
        <v>864</v>
      </c>
      <c r="L2268" s="1" t="s">
        <v>864</v>
      </c>
      <c r="M2268" s="1" t="s">
        <v>865</v>
      </c>
      <c r="N2268" s="1" t="s">
        <v>866</v>
      </c>
      <c r="O2268" s="1" t="s">
        <v>866</v>
      </c>
      <c r="P2268" s="12" t="s">
        <v>510</v>
      </c>
      <c r="R2268" s="12" t="s">
        <v>73</v>
      </c>
      <c r="S2268" s="1" t="s">
        <v>5637</v>
      </c>
      <c r="T2268" s="1" t="s">
        <v>5640</v>
      </c>
      <c r="U2268" s="12" t="s">
        <v>5641</v>
      </c>
      <c r="W2268" s="1" t="s">
        <v>108</v>
      </c>
      <c r="Y2268" s="1" t="s">
        <v>870</v>
      </c>
      <c r="Z2268" s="12" t="s">
        <v>108</v>
      </c>
      <c r="AA2268" s="1" t="s">
        <v>108</v>
      </c>
      <c r="AB2268" s="1" t="s">
        <v>7710</v>
      </c>
      <c r="AD2268" s="12" t="s">
        <v>260</v>
      </c>
    </row>
    <row r="2269" hidden="1" spans="2:30">
      <c r="B2269" t="str">
        <f>VLOOKUP(G2269,Summary!B:B,1,FALSE)</f>
        <v>206202306080900000002795</v>
      </c>
      <c r="C2269" t="str">
        <f t="shared" si="35"/>
        <v>ROL</v>
      </c>
      <c r="D2269" s="12" t="s">
        <v>8986</v>
      </c>
      <c r="E2269" s="1" t="s">
        <v>8987</v>
      </c>
      <c r="F2269" s="12" t="s">
        <v>8988</v>
      </c>
      <c r="G2269" s="1" t="s">
        <v>162</v>
      </c>
      <c r="H2269" s="12" t="s">
        <v>168</v>
      </c>
      <c r="I2269" s="1" t="s">
        <v>863</v>
      </c>
      <c r="J2269" s="1" t="s">
        <v>863</v>
      </c>
      <c r="K2269" s="1" t="s">
        <v>864</v>
      </c>
      <c r="L2269" s="1" t="s">
        <v>864</v>
      </c>
      <c r="M2269" s="1" t="s">
        <v>865</v>
      </c>
      <c r="N2269" s="1" t="s">
        <v>866</v>
      </c>
      <c r="O2269" s="1" t="s">
        <v>866</v>
      </c>
      <c r="P2269" s="12" t="s">
        <v>514</v>
      </c>
      <c r="R2269" s="12" t="s">
        <v>88</v>
      </c>
      <c r="S2269" s="1" t="s">
        <v>5637</v>
      </c>
      <c r="T2269" s="1" t="s">
        <v>869</v>
      </c>
      <c r="U2269" s="12" t="s">
        <v>869</v>
      </c>
      <c r="W2269" s="1" t="s">
        <v>87</v>
      </c>
      <c r="Y2269" s="1" t="s">
        <v>87</v>
      </c>
      <c r="Z2269" s="12" t="s">
        <v>870</v>
      </c>
      <c r="AA2269" s="1" t="s">
        <v>870</v>
      </c>
      <c r="AB2269" s="1" t="s">
        <v>8989</v>
      </c>
      <c r="AD2269" s="12" t="s">
        <v>870</v>
      </c>
    </row>
    <row r="2270" hidden="1" spans="2:30">
      <c r="B2270" t="str">
        <f>VLOOKUP(G2270,Summary!B:B,1,FALSE)</f>
        <v>206202306080900000002795</v>
      </c>
      <c r="C2270" t="str">
        <f t="shared" si="35"/>
        <v>ROL</v>
      </c>
      <c r="D2270" s="12" t="s">
        <v>8986</v>
      </c>
      <c r="E2270" s="1" t="s">
        <v>8987</v>
      </c>
      <c r="F2270" s="12" t="s">
        <v>517</v>
      </c>
      <c r="G2270" s="1" t="s">
        <v>162</v>
      </c>
      <c r="H2270" s="12" t="s">
        <v>168</v>
      </c>
      <c r="I2270" s="1" t="s">
        <v>863</v>
      </c>
      <c r="J2270" s="1" t="s">
        <v>863</v>
      </c>
      <c r="K2270" s="1" t="s">
        <v>864</v>
      </c>
      <c r="L2270" s="1" t="s">
        <v>864</v>
      </c>
      <c r="M2270" s="1" t="s">
        <v>865</v>
      </c>
      <c r="N2270" s="1" t="s">
        <v>866</v>
      </c>
      <c r="O2270" s="1" t="s">
        <v>866</v>
      </c>
      <c r="P2270" s="12" t="s">
        <v>514</v>
      </c>
      <c r="R2270" s="12" t="s">
        <v>88</v>
      </c>
      <c r="S2270" s="1" t="s">
        <v>5637</v>
      </c>
      <c r="T2270" s="1" t="s">
        <v>5640</v>
      </c>
      <c r="U2270" s="12" t="s">
        <v>5641</v>
      </c>
      <c r="W2270" s="1" t="s">
        <v>87</v>
      </c>
      <c r="Y2270" s="1" t="s">
        <v>870</v>
      </c>
      <c r="Z2270" s="12" t="s">
        <v>87</v>
      </c>
      <c r="AA2270" s="1" t="s">
        <v>87</v>
      </c>
      <c r="AB2270" s="1" t="s">
        <v>8989</v>
      </c>
      <c r="AD2270" s="12" t="s">
        <v>516</v>
      </c>
    </row>
    <row r="2271" hidden="1" spans="2:30">
      <c r="B2271" t="str">
        <f>VLOOKUP(G2271,Summary!B:B,1,FALSE)</f>
        <v>206202306080900000002800</v>
      </c>
      <c r="C2271" t="str">
        <f t="shared" si="35"/>
        <v>ROL</v>
      </c>
      <c r="D2271" s="12" t="s">
        <v>8990</v>
      </c>
      <c r="E2271" s="1" t="s">
        <v>8991</v>
      </c>
      <c r="F2271" s="12" t="s">
        <v>8992</v>
      </c>
      <c r="G2271" s="1" t="s">
        <v>93</v>
      </c>
      <c r="H2271" s="12" t="s">
        <v>520</v>
      </c>
      <c r="I2271" s="1" t="s">
        <v>863</v>
      </c>
      <c r="J2271" s="1" t="s">
        <v>863</v>
      </c>
      <c r="K2271" s="1" t="s">
        <v>864</v>
      </c>
      <c r="L2271" s="1" t="s">
        <v>864</v>
      </c>
      <c r="M2271" s="1" t="s">
        <v>865</v>
      </c>
      <c r="N2271" s="1" t="s">
        <v>866</v>
      </c>
      <c r="O2271" s="1" t="s">
        <v>866</v>
      </c>
      <c r="P2271" s="12" t="s">
        <v>519</v>
      </c>
      <c r="R2271" s="12" t="s">
        <v>73</v>
      </c>
      <c r="S2271" s="1" t="s">
        <v>5637</v>
      </c>
      <c r="T2271" s="1" t="s">
        <v>869</v>
      </c>
      <c r="U2271" s="12" t="s">
        <v>869</v>
      </c>
      <c r="W2271" s="1" t="s">
        <v>281</v>
      </c>
      <c r="Y2271" s="1" t="s">
        <v>281</v>
      </c>
      <c r="Z2271" s="12" t="s">
        <v>870</v>
      </c>
      <c r="AA2271" s="1" t="s">
        <v>870</v>
      </c>
      <c r="AB2271" s="1" t="s">
        <v>8993</v>
      </c>
      <c r="AD2271" s="12" t="s">
        <v>870</v>
      </c>
    </row>
    <row r="2272" hidden="1" spans="2:30">
      <c r="B2272" t="str">
        <f>VLOOKUP(G2272,Summary!B:B,1,FALSE)</f>
        <v>206202306080900000002800</v>
      </c>
      <c r="C2272" t="str">
        <f t="shared" si="35"/>
        <v>ROL</v>
      </c>
      <c r="D2272" s="12" t="s">
        <v>8990</v>
      </c>
      <c r="E2272" s="1" t="s">
        <v>8991</v>
      </c>
      <c r="F2272" s="12" t="s">
        <v>523</v>
      </c>
      <c r="G2272" s="1" t="s">
        <v>93</v>
      </c>
      <c r="H2272" s="12" t="s">
        <v>520</v>
      </c>
      <c r="I2272" s="1" t="s">
        <v>863</v>
      </c>
      <c r="J2272" s="1" t="s">
        <v>863</v>
      </c>
      <c r="K2272" s="1" t="s">
        <v>864</v>
      </c>
      <c r="L2272" s="1" t="s">
        <v>864</v>
      </c>
      <c r="M2272" s="1" t="s">
        <v>865</v>
      </c>
      <c r="N2272" s="1" t="s">
        <v>866</v>
      </c>
      <c r="O2272" s="1" t="s">
        <v>866</v>
      </c>
      <c r="P2272" s="12" t="s">
        <v>519</v>
      </c>
      <c r="R2272" s="12" t="s">
        <v>73</v>
      </c>
      <c r="S2272" s="1" t="s">
        <v>5637</v>
      </c>
      <c r="T2272" s="1" t="s">
        <v>5640</v>
      </c>
      <c r="U2272" s="12" t="s">
        <v>5641</v>
      </c>
      <c r="W2272" s="1" t="s">
        <v>281</v>
      </c>
      <c r="Y2272" s="1" t="s">
        <v>870</v>
      </c>
      <c r="Z2272" s="12" t="s">
        <v>281</v>
      </c>
      <c r="AA2272" s="1" t="s">
        <v>281</v>
      </c>
      <c r="AB2272" s="1" t="s">
        <v>8993</v>
      </c>
      <c r="AD2272" s="12" t="s">
        <v>522</v>
      </c>
    </row>
    <row r="2273" hidden="1" spans="2:30">
      <c r="B2273" t="str">
        <f>VLOOKUP(G2273,Summary!B:B,1,FALSE)</f>
        <v>206202306080900000002798</v>
      </c>
      <c r="C2273" t="str">
        <f t="shared" si="35"/>
        <v>ROL</v>
      </c>
      <c r="D2273" s="12" t="s">
        <v>8994</v>
      </c>
      <c r="E2273" s="1" t="s">
        <v>8995</v>
      </c>
      <c r="F2273" s="12" t="s">
        <v>8996</v>
      </c>
      <c r="G2273" s="1" t="s">
        <v>132</v>
      </c>
      <c r="H2273" s="12" t="s">
        <v>89</v>
      </c>
      <c r="I2273" s="1" t="s">
        <v>863</v>
      </c>
      <c r="J2273" s="1" t="s">
        <v>863</v>
      </c>
      <c r="K2273" s="1" t="s">
        <v>864</v>
      </c>
      <c r="L2273" s="1" t="s">
        <v>864</v>
      </c>
      <c r="M2273" s="1" t="s">
        <v>865</v>
      </c>
      <c r="N2273" s="1" t="s">
        <v>866</v>
      </c>
      <c r="O2273" s="1" t="s">
        <v>866</v>
      </c>
      <c r="P2273" s="12" t="s">
        <v>525</v>
      </c>
      <c r="R2273" s="12" t="s">
        <v>88</v>
      </c>
      <c r="S2273" s="1" t="s">
        <v>5637</v>
      </c>
      <c r="T2273" s="1" t="s">
        <v>869</v>
      </c>
      <c r="U2273" s="12" t="s">
        <v>869</v>
      </c>
      <c r="W2273" s="1" t="s">
        <v>87</v>
      </c>
      <c r="Y2273" s="1" t="s">
        <v>87</v>
      </c>
      <c r="Z2273" s="12" t="s">
        <v>870</v>
      </c>
      <c r="AA2273" s="1" t="s">
        <v>870</v>
      </c>
      <c r="AB2273" s="1" t="s">
        <v>8997</v>
      </c>
      <c r="AD2273" s="12" t="s">
        <v>870</v>
      </c>
    </row>
    <row r="2274" hidden="1" spans="2:30">
      <c r="B2274" t="str">
        <f>VLOOKUP(G2274,Summary!B:B,1,FALSE)</f>
        <v>206202306080900000002798</v>
      </c>
      <c r="C2274" t="str">
        <f t="shared" si="35"/>
        <v>ROL</v>
      </c>
      <c r="D2274" s="12" t="s">
        <v>8994</v>
      </c>
      <c r="E2274" s="1" t="s">
        <v>8995</v>
      </c>
      <c r="F2274" s="12" t="s">
        <v>528</v>
      </c>
      <c r="G2274" s="1" t="s">
        <v>132</v>
      </c>
      <c r="H2274" s="12" t="s">
        <v>89</v>
      </c>
      <c r="I2274" s="1" t="s">
        <v>863</v>
      </c>
      <c r="J2274" s="1" t="s">
        <v>863</v>
      </c>
      <c r="K2274" s="1" t="s">
        <v>864</v>
      </c>
      <c r="L2274" s="1" t="s">
        <v>864</v>
      </c>
      <c r="M2274" s="1" t="s">
        <v>865</v>
      </c>
      <c r="N2274" s="1" t="s">
        <v>866</v>
      </c>
      <c r="O2274" s="1" t="s">
        <v>866</v>
      </c>
      <c r="P2274" s="12" t="s">
        <v>525</v>
      </c>
      <c r="R2274" s="12" t="s">
        <v>88</v>
      </c>
      <c r="S2274" s="1" t="s">
        <v>5637</v>
      </c>
      <c r="T2274" s="1" t="s">
        <v>5640</v>
      </c>
      <c r="U2274" s="12" t="s">
        <v>5641</v>
      </c>
      <c r="W2274" s="1" t="s">
        <v>87</v>
      </c>
      <c r="Y2274" s="1" t="s">
        <v>870</v>
      </c>
      <c r="Z2274" s="12" t="s">
        <v>87</v>
      </c>
      <c r="AA2274" s="1" t="s">
        <v>87</v>
      </c>
      <c r="AB2274" s="1" t="s">
        <v>8997</v>
      </c>
      <c r="AD2274" s="12" t="s">
        <v>527</v>
      </c>
    </row>
    <row r="2275" hidden="1" spans="2:30">
      <c r="B2275" t="str">
        <f>VLOOKUP(G2275,Summary!B:B,1,FALSE)</f>
        <v>206202306080900000002799</v>
      </c>
      <c r="C2275" t="str">
        <f t="shared" si="35"/>
        <v>ROL</v>
      </c>
      <c r="D2275" s="12" t="s">
        <v>8998</v>
      </c>
      <c r="E2275" s="1" t="s">
        <v>8999</v>
      </c>
      <c r="F2275" s="12" t="s">
        <v>9000</v>
      </c>
      <c r="G2275" s="1" t="s">
        <v>119</v>
      </c>
      <c r="H2275" s="12" t="s">
        <v>531</v>
      </c>
      <c r="I2275" s="1" t="s">
        <v>863</v>
      </c>
      <c r="J2275" s="1" t="s">
        <v>863</v>
      </c>
      <c r="K2275" s="1" t="s">
        <v>864</v>
      </c>
      <c r="L2275" s="1" t="s">
        <v>864</v>
      </c>
      <c r="M2275" s="1" t="s">
        <v>865</v>
      </c>
      <c r="N2275" s="1" t="s">
        <v>866</v>
      </c>
      <c r="O2275" s="1" t="s">
        <v>866</v>
      </c>
      <c r="P2275" s="12" t="s">
        <v>530</v>
      </c>
      <c r="R2275" s="12" t="s">
        <v>88</v>
      </c>
      <c r="S2275" s="1" t="s">
        <v>5637</v>
      </c>
      <c r="T2275" s="1" t="s">
        <v>869</v>
      </c>
      <c r="U2275" s="12" t="s">
        <v>869</v>
      </c>
      <c r="W2275" s="1" t="s">
        <v>87</v>
      </c>
      <c r="Y2275" s="1" t="s">
        <v>87</v>
      </c>
      <c r="Z2275" s="12" t="s">
        <v>870</v>
      </c>
      <c r="AA2275" s="1" t="s">
        <v>870</v>
      </c>
      <c r="AB2275" s="1" t="s">
        <v>9001</v>
      </c>
      <c r="AD2275" s="12" t="s">
        <v>870</v>
      </c>
    </row>
    <row r="2276" hidden="1" spans="2:30">
      <c r="B2276" t="str">
        <f>VLOOKUP(G2276,Summary!B:B,1,FALSE)</f>
        <v>206202306080900000002799</v>
      </c>
      <c r="C2276" t="str">
        <f t="shared" si="35"/>
        <v>ROL</v>
      </c>
      <c r="D2276" s="12" t="s">
        <v>8998</v>
      </c>
      <c r="E2276" s="1" t="s">
        <v>8999</v>
      </c>
      <c r="F2276" s="12" t="s">
        <v>534</v>
      </c>
      <c r="G2276" s="1" t="s">
        <v>119</v>
      </c>
      <c r="H2276" s="12" t="s">
        <v>531</v>
      </c>
      <c r="I2276" s="1" t="s">
        <v>863</v>
      </c>
      <c r="J2276" s="1" t="s">
        <v>863</v>
      </c>
      <c r="K2276" s="1" t="s">
        <v>864</v>
      </c>
      <c r="L2276" s="1" t="s">
        <v>864</v>
      </c>
      <c r="M2276" s="1" t="s">
        <v>865</v>
      </c>
      <c r="N2276" s="1" t="s">
        <v>866</v>
      </c>
      <c r="O2276" s="1" t="s">
        <v>866</v>
      </c>
      <c r="P2276" s="12" t="s">
        <v>530</v>
      </c>
      <c r="R2276" s="12" t="s">
        <v>88</v>
      </c>
      <c r="S2276" s="1" t="s">
        <v>5637</v>
      </c>
      <c r="T2276" s="1" t="s">
        <v>5640</v>
      </c>
      <c r="U2276" s="12" t="s">
        <v>5641</v>
      </c>
      <c r="W2276" s="1" t="s">
        <v>87</v>
      </c>
      <c r="Y2276" s="1" t="s">
        <v>870</v>
      </c>
      <c r="Z2276" s="12" t="s">
        <v>87</v>
      </c>
      <c r="AA2276" s="1" t="s">
        <v>87</v>
      </c>
      <c r="AB2276" s="1" t="s">
        <v>9001</v>
      </c>
      <c r="AD2276" s="12" t="s">
        <v>533</v>
      </c>
    </row>
    <row r="2277" hidden="1" spans="2:30">
      <c r="B2277" t="e">
        <f>VLOOKUP(G2277,Summary!B:B,1,FALSE)</f>
        <v>#N/A</v>
      </c>
      <c r="C2277" t="str">
        <f t="shared" si="35"/>
        <v>ROL</v>
      </c>
      <c r="D2277" s="12" t="s">
        <v>9002</v>
      </c>
      <c r="E2277" s="1" t="s">
        <v>9003</v>
      </c>
      <c r="F2277" s="12" t="s">
        <v>9004</v>
      </c>
      <c r="G2277" s="1" t="s">
        <v>9005</v>
      </c>
      <c r="H2277" s="12" t="s">
        <v>9006</v>
      </c>
      <c r="I2277" s="1" t="s">
        <v>863</v>
      </c>
      <c r="J2277" s="1" t="s">
        <v>863</v>
      </c>
      <c r="K2277" s="1" t="s">
        <v>864</v>
      </c>
      <c r="L2277" s="1" t="s">
        <v>864</v>
      </c>
      <c r="M2277" s="1" t="s">
        <v>865</v>
      </c>
      <c r="N2277" s="1" t="s">
        <v>866</v>
      </c>
      <c r="O2277" s="1" t="s">
        <v>866</v>
      </c>
      <c r="P2277" s="12" t="s">
        <v>9007</v>
      </c>
      <c r="R2277" s="12" t="s">
        <v>88</v>
      </c>
      <c r="S2277" s="1" t="s">
        <v>5637</v>
      </c>
      <c r="T2277" s="1" t="s">
        <v>869</v>
      </c>
      <c r="U2277" s="12" t="s">
        <v>869</v>
      </c>
      <c r="W2277" s="1" t="s">
        <v>147</v>
      </c>
      <c r="Y2277" s="1" t="s">
        <v>147</v>
      </c>
      <c r="Z2277" s="12" t="s">
        <v>870</v>
      </c>
      <c r="AA2277" s="1" t="s">
        <v>870</v>
      </c>
      <c r="AB2277" s="1" t="s">
        <v>9008</v>
      </c>
      <c r="AD2277" s="12" t="s">
        <v>870</v>
      </c>
    </row>
    <row r="2278" hidden="1" spans="2:30">
      <c r="B2278" t="e">
        <f>VLOOKUP(G2278,Summary!B:B,1,FALSE)</f>
        <v>#N/A</v>
      </c>
      <c r="C2278" t="str">
        <f t="shared" si="35"/>
        <v>ROL</v>
      </c>
      <c r="D2278" s="12" t="s">
        <v>9002</v>
      </c>
      <c r="E2278" s="1" t="s">
        <v>9003</v>
      </c>
      <c r="F2278" s="12" t="s">
        <v>9009</v>
      </c>
      <c r="G2278" s="1" t="s">
        <v>9005</v>
      </c>
      <c r="H2278" s="12" t="s">
        <v>9006</v>
      </c>
      <c r="I2278" s="1" t="s">
        <v>863</v>
      </c>
      <c r="J2278" s="1" t="s">
        <v>863</v>
      </c>
      <c r="K2278" s="1" t="s">
        <v>864</v>
      </c>
      <c r="L2278" s="1" t="s">
        <v>864</v>
      </c>
      <c r="M2278" s="1" t="s">
        <v>865</v>
      </c>
      <c r="N2278" s="1" t="s">
        <v>866</v>
      </c>
      <c r="O2278" s="1" t="s">
        <v>866</v>
      </c>
      <c r="P2278" s="12" t="s">
        <v>9007</v>
      </c>
      <c r="R2278" s="12" t="s">
        <v>88</v>
      </c>
      <c r="S2278" s="1" t="s">
        <v>5637</v>
      </c>
      <c r="T2278" s="1" t="s">
        <v>5640</v>
      </c>
      <c r="U2278" s="12" t="s">
        <v>5641</v>
      </c>
      <c r="W2278" s="1" t="s">
        <v>147</v>
      </c>
      <c r="Y2278" s="1" t="s">
        <v>870</v>
      </c>
      <c r="Z2278" s="12" t="s">
        <v>147</v>
      </c>
      <c r="AA2278" s="1" t="s">
        <v>147</v>
      </c>
      <c r="AB2278" s="1" t="s">
        <v>9008</v>
      </c>
      <c r="AD2278" s="12" t="s">
        <v>9010</v>
      </c>
    </row>
    <row r="2279" hidden="1" spans="2:30">
      <c r="B2279" t="e">
        <f>VLOOKUP(G2279,Summary!B:B,1,FALSE)</f>
        <v>#N/A</v>
      </c>
      <c r="C2279" t="str">
        <f t="shared" si="35"/>
        <v>ROL</v>
      </c>
      <c r="D2279" s="12" t="s">
        <v>9011</v>
      </c>
      <c r="E2279" s="1" t="s">
        <v>9012</v>
      </c>
      <c r="F2279" s="12" t="s">
        <v>9013</v>
      </c>
      <c r="G2279" s="1" t="s">
        <v>9014</v>
      </c>
      <c r="H2279" s="12" t="s">
        <v>252</v>
      </c>
      <c r="I2279" s="1" t="s">
        <v>863</v>
      </c>
      <c r="J2279" s="1" t="s">
        <v>863</v>
      </c>
      <c r="K2279" s="1" t="s">
        <v>864</v>
      </c>
      <c r="L2279" s="1" t="s">
        <v>864</v>
      </c>
      <c r="M2279" s="1" t="s">
        <v>865</v>
      </c>
      <c r="N2279" s="1" t="s">
        <v>866</v>
      </c>
      <c r="O2279" s="1" t="s">
        <v>866</v>
      </c>
      <c r="P2279" s="12" t="s">
        <v>9015</v>
      </c>
      <c r="R2279" s="12" t="s">
        <v>88</v>
      </c>
      <c r="S2279" s="1" t="s">
        <v>5637</v>
      </c>
      <c r="T2279" s="1" t="s">
        <v>869</v>
      </c>
      <c r="U2279" s="12" t="s">
        <v>869</v>
      </c>
      <c r="W2279" s="1" t="s">
        <v>87</v>
      </c>
      <c r="Y2279" s="1" t="s">
        <v>87</v>
      </c>
      <c r="Z2279" s="12" t="s">
        <v>870</v>
      </c>
      <c r="AA2279" s="1" t="s">
        <v>870</v>
      </c>
      <c r="AB2279" s="1" t="s">
        <v>9016</v>
      </c>
      <c r="AD2279" s="12" t="s">
        <v>870</v>
      </c>
    </row>
    <row r="2280" hidden="1" spans="2:30">
      <c r="B2280" t="e">
        <f>VLOOKUP(G2280,Summary!B:B,1,FALSE)</f>
        <v>#N/A</v>
      </c>
      <c r="C2280" t="str">
        <f t="shared" si="35"/>
        <v>ROL</v>
      </c>
      <c r="D2280" s="12" t="s">
        <v>9011</v>
      </c>
      <c r="E2280" s="1" t="s">
        <v>9012</v>
      </c>
      <c r="F2280" s="12" t="s">
        <v>9017</v>
      </c>
      <c r="G2280" s="1" t="s">
        <v>9014</v>
      </c>
      <c r="H2280" s="12" t="s">
        <v>252</v>
      </c>
      <c r="I2280" s="1" t="s">
        <v>863</v>
      </c>
      <c r="J2280" s="1" t="s">
        <v>863</v>
      </c>
      <c r="K2280" s="1" t="s">
        <v>864</v>
      </c>
      <c r="L2280" s="1" t="s">
        <v>864</v>
      </c>
      <c r="M2280" s="1" t="s">
        <v>865</v>
      </c>
      <c r="N2280" s="1" t="s">
        <v>866</v>
      </c>
      <c r="O2280" s="1" t="s">
        <v>866</v>
      </c>
      <c r="P2280" s="12" t="s">
        <v>9015</v>
      </c>
      <c r="R2280" s="12" t="s">
        <v>88</v>
      </c>
      <c r="S2280" s="1" t="s">
        <v>5637</v>
      </c>
      <c r="T2280" s="1" t="s">
        <v>5640</v>
      </c>
      <c r="U2280" s="12" t="s">
        <v>5641</v>
      </c>
      <c r="W2280" s="1" t="s">
        <v>87</v>
      </c>
      <c r="Y2280" s="1" t="s">
        <v>870</v>
      </c>
      <c r="Z2280" s="12" t="s">
        <v>87</v>
      </c>
      <c r="AA2280" s="1" t="s">
        <v>87</v>
      </c>
      <c r="AB2280" s="1" t="s">
        <v>9016</v>
      </c>
      <c r="AD2280" s="12" t="s">
        <v>9018</v>
      </c>
    </row>
    <row r="2281" hidden="1" spans="2:30">
      <c r="B2281" t="e">
        <f>VLOOKUP(G2281,Summary!B:B,1,FALSE)</f>
        <v>#N/A</v>
      </c>
      <c r="C2281" t="str">
        <f t="shared" si="35"/>
        <v>ROL</v>
      </c>
      <c r="D2281" s="12" t="s">
        <v>9019</v>
      </c>
      <c r="E2281" s="1" t="s">
        <v>9020</v>
      </c>
      <c r="F2281" s="12" t="s">
        <v>9021</v>
      </c>
      <c r="G2281" s="1" t="s">
        <v>9022</v>
      </c>
      <c r="H2281" s="12" t="s">
        <v>270</v>
      </c>
      <c r="I2281" s="1" t="s">
        <v>863</v>
      </c>
      <c r="J2281" s="1" t="s">
        <v>863</v>
      </c>
      <c r="K2281" s="1" t="s">
        <v>864</v>
      </c>
      <c r="L2281" s="1" t="s">
        <v>864</v>
      </c>
      <c r="M2281" s="1" t="s">
        <v>865</v>
      </c>
      <c r="N2281" s="1" t="s">
        <v>866</v>
      </c>
      <c r="O2281" s="1" t="s">
        <v>866</v>
      </c>
      <c r="P2281" s="12" t="s">
        <v>9023</v>
      </c>
      <c r="R2281" s="12" t="s">
        <v>88</v>
      </c>
      <c r="S2281" s="1" t="s">
        <v>5637</v>
      </c>
      <c r="T2281" s="1" t="s">
        <v>869</v>
      </c>
      <c r="U2281" s="12" t="s">
        <v>869</v>
      </c>
      <c r="W2281" s="1" t="s">
        <v>87</v>
      </c>
      <c r="Y2281" s="1" t="s">
        <v>87</v>
      </c>
      <c r="Z2281" s="12" t="s">
        <v>870</v>
      </c>
      <c r="AA2281" s="1" t="s">
        <v>870</v>
      </c>
      <c r="AB2281" s="1" t="s">
        <v>9024</v>
      </c>
      <c r="AD2281" s="12" t="s">
        <v>870</v>
      </c>
    </row>
    <row r="2282" hidden="1" spans="2:30">
      <c r="B2282" t="e">
        <f>VLOOKUP(G2282,Summary!B:B,1,FALSE)</f>
        <v>#N/A</v>
      </c>
      <c r="C2282" t="str">
        <f t="shared" si="35"/>
        <v>ROL</v>
      </c>
      <c r="D2282" s="12" t="s">
        <v>9019</v>
      </c>
      <c r="E2282" s="1" t="s">
        <v>9020</v>
      </c>
      <c r="F2282" s="12" t="s">
        <v>9025</v>
      </c>
      <c r="G2282" s="1" t="s">
        <v>9022</v>
      </c>
      <c r="H2282" s="12" t="s">
        <v>270</v>
      </c>
      <c r="I2282" s="1" t="s">
        <v>863</v>
      </c>
      <c r="J2282" s="1" t="s">
        <v>863</v>
      </c>
      <c r="K2282" s="1" t="s">
        <v>864</v>
      </c>
      <c r="L2282" s="1" t="s">
        <v>864</v>
      </c>
      <c r="M2282" s="1" t="s">
        <v>865</v>
      </c>
      <c r="N2282" s="1" t="s">
        <v>866</v>
      </c>
      <c r="O2282" s="1" t="s">
        <v>866</v>
      </c>
      <c r="P2282" s="12" t="s">
        <v>9023</v>
      </c>
      <c r="R2282" s="12" t="s">
        <v>88</v>
      </c>
      <c r="S2282" s="1" t="s">
        <v>5637</v>
      </c>
      <c r="T2282" s="1" t="s">
        <v>5640</v>
      </c>
      <c r="U2282" s="12" t="s">
        <v>5641</v>
      </c>
      <c r="W2282" s="1" t="s">
        <v>87</v>
      </c>
      <c r="Y2282" s="1" t="s">
        <v>870</v>
      </c>
      <c r="Z2282" s="12" t="s">
        <v>87</v>
      </c>
      <c r="AA2282" s="1" t="s">
        <v>87</v>
      </c>
      <c r="AB2282" s="1" t="s">
        <v>9024</v>
      </c>
      <c r="AD2282" s="12" t="s">
        <v>9026</v>
      </c>
    </row>
    <row r="2283" hidden="1" spans="2:30">
      <c r="B2283" t="e">
        <f>VLOOKUP(G2283,Summary!B:B,1,FALSE)</f>
        <v>#N/A</v>
      </c>
      <c r="C2283" t="str">
        <f t="shared" si="35"/>
        <v>ROL</v>
      </c>
      <c r="D2283" s="12" t="s">
        <v>9027</v>
      </c>
      <c r="E2283" s="1" t="s">
        <v>9028</v>
      </c>
      <c r="F2283" s="12" t="s">
        <v>9029</v>
      </c>
      <c r="G2283" s="1" t="s">
        <v>9030</v>
      </c>
      <c r="H2283" s="12" t="s">
        <v>9031</v>
      </c>
      <c r="I2283" s="1" t="s">
        <v>863</v>
      </c>
      <c r="J2283" s="1" t="s">
        <v>863</v>
      </c>
      <c r="K2283" s="1" t="s">
        <v>864</v>
      </c>
      <c r="L2283" s="1" t="s">
        <v>864</v>
      </c>
      <c r="M2283" s="1" t="s">
        <v>865</v>
      </c>
      <c r="N2283" s="1" t="s">
        <v>866</v>
      </c>
      <c r="O2283" s="1" t="s">
        <v>866</v>
      </c>
      <c r="P2283" s="12" t="s">
        <v>9032</v>
      </c>
      <c r="R2283" s="12" t="s">
        <v>88</v>
      </c>
      <c r="S2283" s="1" t="s">
        <v>5637</v>
      </c>
      <c r="T2283" s="1" t="s">
        <v>869</v>
      </c>
      <c r="U2283" s="12" t="s">
        <v>869</v>
      </c>
      <c r="W2283" s="1" t="s">
        <v>87</v>
      </c>
      <c r="Y2283" s="1" t="s">
        <v>87</v>
      </c>
      <c r="Z2283" s="12" t="s">
        <v>870</v>
      </c>
      <c r="AA2283" s="1" t="s">
        <v>870</v>
      </c>
      <c r="AB2283" s="1" t="s">
        <v>9033</v>
      </c>
      <c r="AD2283" s="12" t="s">
        <v>870</v>
      </c>
    </row>
    <row r="2284" hidden="1" spans="2:30">
      <c r="B2284" t="e">
        <f>VLOOKUP(G2284,Summary!B:B,1,FALSE)</f>
        <v>#N/A</v>
      </c>
      <c r="C2284" t="str">
        <f t="shared" si="35"/>
        <v>ROL</v>
      </c>
      <c r="D2284" s="12" t="s">
        <v>9027</v>
      </c>
      <c r="E2284" s="1" t="s">
        <v>9028</v>
      </c>
      <c r="F2284" s="12" t="s">
        <v>9034</v>
      </c>
      <c r="G2284" s="1" t="s">
        <v>9030</v>
      </c>
      <c r="H2284" s="12" t="s">
        <v>9031</v>
      </c>
      <c r="I2284" s="1" t="s">
        <v>863</v>
      </c>
      <c r="J2284" s="1" t="s">
        <v>863</v>
      </c>
      <c r="K2284" s="1" t="s">
        <v>864</v>
      </c>
      <c r="L2284" s="1" t="s">
        <v>864</v>
      </c>
      <c r="M2284" s="1" t="s">
        <v>865</v>
      </c>
      <c r="N2284" s="1" t="s">
        <v>866</v>
      </c>
      <c r="O2284" s="1" t="s">
        <v>866</v>
      </c>
      <c r="P2284" s="12" t="s">
        <v>9032</v>
      </c>
      <c r="R2284" s="12" t="s">
        <v>88</v>
      </c>
      <c r="S2284" s="1" t="s">
        <v>5637</v>
      </c>
      <c r="T2284" s="1" t="s">
        <v>5640</v>
      </c>
      <c r="U2284" s="12" t="s">
        <v>5641</v>
      </c>
      <c r="W2284" s="1" t="s">
        <v>87</v>
      </c>
      <c r="Y2284" s="1" t="s">
        <v>870</v>
      </c>
      <c r="Z2284" s="12" t="s">
        <v>87</v>
      </c>
      <c r="AA2284" s="1" t="s">
        <v>87</v>
      </c>
      <c r="AB2284" s="1" t="s">
        <v>9033</v>
      </c>
      <c r="AD2284" s="12" t="s">
        <v>9035</v>
      </c>
    </row>
    <row r="2285" hidden="1" spans="2:30">
      <c r="B2285" t="e">
        <f>VLOOKUP(G2285,Summary!B:B,1,FALSE)</f>
        <v>#N/A</v>
      </c>
      <c r="C2285" t="str">
        <f t="shared" si="35"/>
        <v>ROL</v>
      </c>
      <c r="D2285" s="12" t="s">
        <v>9036</v>
      </c>
      <c r="E2285" s="1" t="s">
        <v>9037</v>
      </c>
      <c r="F2285" s="12" t="s">
        <v>9038</v>
      </c>
      <c r="G2285" s="1" t="s">
        <v>9039</v>
      </c>
      <c r="H2285" s="12" t="s">
        <v>235</v>
      </c>
      <c r="I2285" s="1" t="s">
        <v>863</v>
      </c>
      <c r="J2285" s="1" t="s">
        <v>863</v>
      </c>
      <c r="K2285" s="1" t="s">
        <v>864</v>
      </c>
      <c r="L2285" s="1" t="s">
        <v>864</v>
      </c>
      <c r="M2285" s="1" t="s">
        <v>865</v>
      </c>
      <c r="N2285" s="1" t="s">
        <v>866</v>
      </c>
      <c r="O2285" s="1" t="s">
        <v>866</v>
      </c>
      <c r="P2285" s="12" t="s">
        <v>9040</v>
      </c>
      <c r="R2285" s="12" t="s">
        <v>88</v>
      </c>
      <c r="S2285" s="1" t="s">
        <v>5637</v>
      </c>
      <c r="T2285" s="1" t="s">
        <v>869</v>
      </c>
      <c r="U2285" s="12" t="s">
        <v>869</v>
      </c>
      <c r="W2285" s="1" t="s">
        <v>140</v>
      </c>
      <c r="Y2285" s="1" t="s">
        <v>140</v>
      </c>
      <c r="Z2285" s="12" t="s">
        <v>870</v>
      </c>
      <c r="AA2285" s="1" t="s">
        <v>870</v>
      </c>
      <c r="AB2285" s="1" t="s">
        <v>9041</v>
      </c>
      <c r="AD2285" s="12" t="s">
        <v>870</v>
      </c>
    </row>
    <row r="2286" hidden="1" spans="2:30">
      <c r="B2286" t="e">
        <f>VLOOKUP(G2286,Summary!B:B,1,FALSE)</f>
        <v>#N/A</v>
      </c>
      <c r="C2286" t="str">
        <f t="shared" si="35"/>
        <v>ROL</v>
      </c>
      <c r="D2286" s="12" t="s">
        <v>9036</v>
      </c>
      <c r="E2286" s="1" t="s">
        <v>9037</v>
      </c>
      <c r="F2286" s="12" t="s">
        <v>9042</v>
      </c>
      <c r="G2286" s="1" t="s">
        <v>9039</v>
      </c>
      <c r="H2286" s="12" t="s">
        <v>235</v>
      </c>
      <c r="I2286" s="1" t="s">
        <v>863</v>
      </c>
      <c r="J2286" s="1" t="s">
        <v>863</v>
      </c>
      <c r="K2286" s="1" t="s">
        <v>864</v>
      </c>
      <c r="L2286" s="1" t="s">
        <v>864</v>
      </c>
      <c r="M2286" s="1" t="s">
        <v>865</v>
      </c>
      <c r="N2286" s="1" t="s">
        <v>866</v>
      </c>
      <c r="O2286" s="1" t="s">
        <v>866</v>
      </c>
      <c r="P2286" s="12" t="s">
        <v>9040</v>
      </c>
      <c r="R2286" s="12" t="s">
        <v>88</v>
      </c>
      <c r="S2286" s="1" t="s">
        <v>5637</v>
      </c>
      <c r="T2286" s="1" t="s">
        <v>5640</v>
      </c>
      <c r="U2286" s="12" t="s">
        <v>5641</v>
      </c>
      <c r="W2286" s="1" t="s">
        <v>140</v>
      </c>
      <c r="Y2286" s="1" t="s">
        <v>870</v>
      </c>
      <c r="Z2286" s="12" t="s">
        <v>140</v>
      </c>
      <c r="AA2286" s="1" t="s">
        <v>140</v>
      </c>
      <c r="AB2286" s="1" t="s">
        <v>9041</v>
      </c>
      <c r="AD2286" s="12" t="s">
        <v>9043</v>
      </c>
    </row>
    <row r="2287" hidden="1" spans="2:30">
      <c r="B2287" t="e">
        <f>VLOOKUP(G2287,Summary!B:B,1,FALSE)</f>
        <v>#N/A</v>
      </c>
      <c r="C2287" t="str">
        <f t="shared" si="35"/>
        <v>ROL</v>
      </c>
      <c r="D2287" s="12" t="s">
        <v>9044</v>
      </c>
      <c r="E2287" s="1" t="s">
        <v>9045</v>
      </c>
      <c r="F2287" s="12" t="s">
        <v>9046</v>
      </c>
      <c r="G2287" s="1" t="s">
        <v>9047</v>
      </c>
      <c r="H2287" s="12" t="s">
        <v>6876</v>
      </c>
      <c r="I2287" s="1" t="s">
        <v>863</v>
      </c>
      <c r="J2287" s="1" t="s">
        <v>863</v>
      </c>
      <c r="K2287" s="1" t="s">
        <v>864</v>
      </c>
      <c r="L2287" s="1" t="s">
        <v>864</v>
      </c>
      <c r="M2287" s="1" t="s">
        <v>865</v>
      </c>
      <c r="N2287" s="1" t="s">
        <v>866</v>
      </c>
      <c r="O2287" s="1" t="s">
        <v>866</v>
      </c>
      <c r="P2287" s="12" t="s">
        <v>9048</v>
      </c>
      <c r="R2287" s="12" t="s">
        <v>88</v>
      </c>
      <c r="S2287" s="1" t="s">
        <v>5637</v>
      </c>
      <c r="T2287" s="1" t="s">
        <v>869</v>
      </c>
      <c r="U2287" s="12" t="s">
        <v>869</v>
      </c>
      <c r="W2287" s="1" t="s">
        <v>287</v>
      </c>
      <c r="Y2287" s="1" t="s">
        <v>287</v>
      </c>
      <c r="Z2287" s="12" t="s">
        <v>870</v>
      </c>
      <c r="AA2287" s="1" t="s">
        <v>870</v>
      </c>
      <c r="AB2287" s="1" t="s">
        <v>9049</v>
      </c>
      <c r="AD2287" s="12" t="s">
        <v>870</v>
      </c>
    </row>
    <row r="2288" hidden="1" spans="2:30">
      <c r="B2288" t="e">
        <f>VLOOKUP(G2288,Summary!B:B,1,FALSE)</f>
        <v>#N/A</v>
      </c>
      <c r="C2288" t="str">
        <f t="shared" si="35"/>
        <v>ROL</v>
      </c>
      <c r="D2288" s="12" t="s">
        <v>9044</v>
      </c>
      <c r="E2288" s="1" t="s">
        <v>9045</v>
      </c>
      <c r="F2288" s="12" t="s">
        <v>9050</v>
      </c>
      <c r="G2288" s="1" t="s">
        <v>9047</v>
      </c>
      <c r="H2288" s="12" t="s">
        <v>6876</v>
      </c>
      <c r="I2288" s="1" t="s">
        <v>863</v>
      </c>
      <c r="J2288" s="1" t="s">
        <v>863</v>
      </c>
      <c r="K2288" s="1" t="s">
        <v>864</v>
      </c>
      <c r="L2288" s="1" t="s">
        <v>864</v>
      </c>
      <c r="M2288" s="1" t="s">
        <v>865</v>
      </c>
      <c r="N2288" s="1" t="s">
        <v>866</v>
      </c>
      <c r="O2288" s="1" t="s">
        <v>866</v>
      </c>
      <c r="P2288" s="12" t="s">
        <v>9048</v>
      </c>
      <c r="R2288" s="12" t="s">
        <v>88</v>
      </c>
      <c r="S2288" s="1" t="s">
        <v>5637</v>
      </c>
      <c r="T2288" s="1" t="s">
        <v>5640</v>
      </c>
      <c r="U2288" s="12" t="s">
        <v>5641</v>
      </c>
      <c r="W2288" s="1" t="s">
        <v>287</v>
      </c>
      <c r="Y2288" s="1" t="s">
        <v>870</v>
      </c>
      <c r="Z2288" s="12" t="s">
        <v>287</v>
      </c>
      <c r="AA2288" s="1" t="s">
        <v>287</v>
      </c>
      <c r="AB2288" s="1" t="s">
        <v>9049</v>
      </c>
      <c r="AD2288" s="12" t="s">
        <v>9051</v>
      </c>
    </row>
    <row r="2289" hidden="1" spans="2:30">
      <c r="B2289" t="e">
        <f>VLOOKUP(G2289,Summary!B:B,1,FALSE)</f>
        <v>#N/A</v>
      </c>
      <c r="C2289" t="str">
        <f t="shared" si="35"/>
        <v>ROL</v>
      </c>
      <c r="D2289" s="12" t="s">
        <v>9052</v>
      </c>
      <c r="E2289" s="1" t="s">
        <v>9053</v>
      </c>
      <c r="F2289" s="12" t="s">
        <v>9054</v>
      </c>
      <c r="G2289" s="1" t="s">
        <v>9055</v>
      </c>
      <c r="H2289" s="12" t="s">
        <v>7049</v>
      </c>
      <c r="I2289" s="1" t="s">
        <v>863</v>
      </c>
      <c r="J2289" s="1" t="s">
        <v>863</v>
      </c>
      <c r="K2289" s="1" t="s">
        <v>864</v>
      </c>
      <c r="L2289" s="1" t="s">
        <v>864</v>
      </c>
      <c r="M2289" s="1" t="s">
        <v>865</v>
      </c>
      <c r="N2289" s="1" t="s">
        <v>866</v>
      </c>
      <c r="O2289" s="1" t="s">
        <v>866</v>
      </c>
      <c r="P2289" s="12" t="s">
        <v>9056</v>
      </c>
      <c r="R2289" s="12" t="s">
        <v>88</v>
      </c>
      <c r="S2289" s="1" t="s">
        <v>5637</v>
      </c>
      <c r="T2289" s="1" t="s">
        <v>869</v>
      </c>
      <c r="U2289" s="12" t="s">
        <v>869</v>
      </c>
      <c r="W2289" s="1" t="s">
        <v>87</v>
      </c>
      <c r="Y2289" s="1" t="s">
        <v>87</v>
      </c>
      <c r="Z2289" s="12" t="s">
        <v>870</v>
      </c>
      <c r="AA2289" s="1" t="s">
        <v>870</v>
      </c>
      <c r="AB2289" s="1" t="s">
        <v>9057</v>
      </c>
      <c r="AD2289" s="12" t="s">
        <v>870</v>
      </c>
    </row>
    <row r="2290" hidden="1" spans="2:30">
      <c r="B2290" t="e">
        <f>VLOOKUP(G2290,Summary!B:B,1,FALSE)</f>
        <v>#N/A</v>
      </c>
      <c r="C2290" t="str">
        <f t="shared" si="35"/>
        <v>ROL</v>
      </c>
      <c r="D2290" s="12" t="s">
        <v>9052</v>
      </c>
      <c r="E2290" s="1" t="s">
        <v>9053</v>
      </c>
      <c r="F2290" s="12" t="s">
        <v>9058</v>
      </c>
      <c r="G2290" s="1" t="s">
        <v>9055</v>
      </c>
      <c r="H2290" s="12" t="s">
        <v>7049</v>
      </c>
      <c r="I2290" s="1" t="s">
        <v>863</v>
      </c>
      <c r="J2290" s="1" t="s">
        <v>863</v>
      </c>
      <c r="K2290" s="1" t="s">
        <v>864</v>
      </c>
      <c r="L2290" s="1" t="s">
        <v>864</v>
      </c>
      <c r="M2290" s="1" t="s">
        <v>865</v>
      </c>
      <c r="N2290" s="1" t="s">
        <v>866</v>
      </c>
      <c r="O2290" s="1" t="s">
        <v>866</v>
      </c>
      <c r="P2290" s="12" t="s">
        <v>9056</v>
      </c>
      <c r="R2290" s="12" t="s">
        <v>88</v>
      </c>
      <c r="S2290" s="1" t="s">
        <v>5637</v>
      </c>
      <c r="T2290" s="1" t="s">
        <v>5640</v>
      </c>
      <c r="U2290" s="12" t="s">
        <v>5641</v>
      </c>
      <c r="W2290" s="1" t="s">
        <v>87</v>
      </c>
      <c r="Y2290" s="1" t="s">
        <v>870</v>
      </c>
      <c r="Z2290" s="12" t="s">
        <v>87</v>
      </c>
      <c r="AA2290" s="1" t="s">
        <v>87</v>
      </c>
      <c r="AB2290" s="1" t="s">
        <v>9057</v>
      </c>
      <c r="AD2290" s="12" t="s">
        <v>9059</v>
      </c>
    </row>
    <row r="2291" hidden="1" spans="2:30">
      <c r="B2291" t="e">
        <f>VLOOKUP(G2291,Summary!B:B,1,FALSE)</f>
        <v>#N/A</v>
      </c>
      <c r="C2291" t="str">
        <f t="shared" si="35"/>
        <v>ROL</v>
      </c>
      <c r="D2291" s="12" t="s">
        <v>9060</v>
      </c>
      <c r="E2291" s="1" t="s">
        <v>9061</v>
      </c>
      <c r="F2291" s="12" t="s">
        <v>9062</v>
      </c>
      <c r="G2291" s="1" t="s">
        <v>9063</v>
      </c>
      <c r="H2291" s="12" t="s">
        <v>180</v>
      </c>
      <c r="I2291" s="1" t="s">
        <v>863</v>
      </c>
      <c r="J2291" s="1" t="s">
        <v>863</v>
      </c>
      <c r="K2291" s="1" t="s">
        <v>864</v>
      </c>
      <c r="L2291" s="1" t="s">
        <v>864</v>
      </c>
      <c r="M2291" s="1" t="s">
        <v>865</v>
      </c>
      <c r="N2291" s="1" t="s">
        <v>866</v>
      </c>
      <c r="O2291" s="1" t="s">
        <v>866</v>
      </c>
      <c r="P2291" s="12" t="s">
        <v>9064</v>
      </c>
      <c r="R2291" s="12" t="s">
        <v>88</v>
      </c>
      <c r="S2291" s="1" t="s">
        <v>5637</v>
      </c>
      <c r="T2291" s="1" t="s">
        <v>869</v>
      </c>
      <c r="U2291" s="12" t="s">
        <v>869</v>
      </c>
      <c r="W2291" s="1" t="s">
        <v>87</v>
      </c>
      <c r="Y2291" s="1" t="s">
        <v>87</v>
      </c>
      <c r="Z2291" s="12" t="s">
        <v>870</v>
      </c>
      <c r="AA2291" s="1" t="s">
        <v>870</v>
      </c>
      <c r="AB2291" s="1" t="s">
        <v>9065</v>
      </c>
      <c r="AD2291" s="12" t="s">
        <v>870</v>
      </c>
    </row>
    <row r="2292" hidden="1" spans="2:30">
      <c r="B2292" t="e">
        <f>VLOOKUP(G2292,Summary!B:B,1,FALSE)</f>
        <v>#N/A</v>
      </c>
      <c r="C2292" t="str">
        <f t="shared" si="35"/>
        <v>ROL</v>
      </c>
      <c r="D2292" s="12" t="s">
        <v>9060</v>
      </c>
      <c r="E2292" s="1" t="s">
        <v>9061</v>
      </c>
      <c r="F2292" s="12" t="s">
        <v>9066</v>
      </c>
      <c r="G2292" s="1" t="s">
        <v>9063</v>
      </c>
      <c r="H2292" s="12" t="s">
        <v>180</v>
      </c>
      <c r="I2292" s="1" t="s">
        <v>863</v>
      </c>
      <c r="J2292" s="1" t="s">
        <v>863</v>
      </c>
      <c r="K2292" s="1" t="s">
        <v>864</v>
      </c>
      <c r="L2292" s="1" t="s">
        <v>864</v>
      </c>
      <c r="M2292" s="1" t="s">
        <v>865</v>
      </c>
      <c r="N2292" s="1" t="s">
        <v>866</v>
      </c>
      <c r="O2292" s="1" t="s">
        <v>866</v>
      </c>
      <c r="P2292" s="12" t="s">
        <v>9064</v>
      </c>
      <c r="R2292" s="12" t="s">
        <v>88</v>
      </c>
      <c r="S2292" s="1" t="s">
        <v>5637</v>
      </c>
      <c r="T2292" s="1" t="s">
        <v>5640</v>
      </c>
      <c r="U2292" s="12" t="s">
        <v>5641</v>
      </c>
      <c r="W2292" s="1" t="s">
        <v>87</v>
      </c>
      <c r="Y2292" s="1" t="s">
        <v>870</v>
      </c>
      <c r="Z2292" s="12" t="s">
        <v>87</v>
      </c>
      <c r="AA2292" s="1" t="s">
        <v>87</v>
      </c>
      <c r="AB2292" s="1" t="s">
        <v>9065</v>
      </c>
      <c r="AD2292" s="12" t="s">
        <v>9067</v>
      </c>
    </row>
    <row r="2293" hidden="1" spans="2:30">
      <c r="B2293" t="e">
        <f>VLOOKUP(G2293,Summary!B:B,1,FALSE)</f>
        <v>#N/A</v>
      </c>
      <c r="C2293" t="str">
        <f t="shared" si="35"/>
        <v>ROL</v>
      </c>
      <c r="D2293" s="12" t="s">
        <v>9068</v>
      </c>
      <c r="E2293" s="1" t="s">
        <v>9069</v>
      </c>
      <c r="F2293" s="12" t="s">
        <v>9070</v>
      </c>
      <c r="G2293" s="1" t="s">
        <v>9071</v>
      </c>
      <c r="H2293" s="12" t="s">
        <v>6917</v>
      </c>
      <c r="I2293" s="1" t="s">
        <v>863</v>
      </c>
      <c r="J2293" s="1" t="s">
        <v>863</v>
      </c>
      <c r="K2293" s="1" t="s">
        <v>864</v>
      </c>
      <c r="L2293" s="1" t="s">
        <v>864</v>
      </c>
      <c r="M2293" s="1" t="s">
        <v>865</v>
      </c>
      <c r="N2293" s="1" t="s">
        <v>866</v>
      </c>
      <c r="O2293" s="1" t="s">
        <v>866</v>
      </c>
      <c r="P2293" s="12" t="s">
        <v>9072</v>
      </c>
      <c r="R2293" s="12" t="s">
        <v>88</v>
      </c>
      <c r="S2293" s="1" t="s">
        <v>5637</v>
      </c>
      <c r="T2293" s="1" t="s">
        <v>869</v>
      </c>
      <c r="U2293" s="12" t="s">
        <v>869</v>
      </c>
      <c r="W2293" s="1" t="s">
        <v>147</v>
      </c>
      <c r="Y2293" s="1" t="s">
        <v>147</v>
      </c>
      <c r="Z2293" s="12" t="s">
        <v>870</v>
      </c>
      <c r="AA2293" s="1" t="s">
        <v>870</v>
      </c>
      <c r="AB2293" s="1" t="s">
        <v>9073</v>
      </c>
      <c r="AD2293" s="12" t="s">
        <v>870</v>
      </c>
    </row>
    <row r="2294" hidden="1" spans="2:30">
      <c r="B2294" t="e">
        <f>VLOOKUP(G2294,Summary!B:B,1,FALSE)</f>
        <v>#N/A</v>
      </c>
      <c r="C2294" t="str">
        <f t="shared" si="35"/>
        <v>ROL</v>
      </c>
      <c r="D2294" s="12" t="s">
        <v>9068</v>
      </c>
      <c r="E2294" s="1" t="s">
        <v>9069</v>
      </c>
      <c r="F2294" s="12" t="s">
        <v>9074</v>
      </c>
      <c r="G2294" s="1" t="s">
        <v>9071</v>
      </c>
      <c r="H2294" s="12" t="s">
        <v>6917</v>
      </c>
      <c r="I2294" s="1" t="s">
        <v>863</v>
      </c>
      <c r="J2294" s="1" t="s">
        <v>863</v>
      </c>
      <c r="K2294" s="1" t="s">
        <v>864</v>
      </c>
      <c r="L2294" s="1" t="s">
        <v>864</v>
      </c>
      <c r="M2294" s="1" t="s">
        <v>865</v>
      </c>
      <c r="N2294" s="1" t="s">
        <v>866</v>
      </c>
      <c r="O2294" s="1" t="s">
        <v>866</v>
      </c>
      <c r="P2294" s="12" t="s">
        <v>9072</v>
      </c>
      <c r="R2294" s="12" t="s">
        <v>88</v>
      </c>
      <c r="S2294" s="1" t="s">
        <v>5637</v>
      </c>
      <c r="T2294" s="1" t="s">
        <v>5640</v>
      </c>
      <c r="U2294" s="12" t="s">
        <v>5641</v>
      </c>
      <c r="W2294" s="1" t="s">
        <v>147</v>
      </c>
      <c r="Y2294" s="1" t="s">
        <v>870</v>
      </c>
      <c r="Z2294" s="12" t="s">
        <v>147</v>
      </c>
      <c r="AA2294" s="1" t="s">
        <v>147</v>
      </c>
      <c r="AB2294" s="1" t="s">
        <v>9073</v>
      </c>
      <c r="AD2294" s="12" t="s">
        <v>9075</v>
      </c>
    </row>
    <row r="2295" hidden="1" spans="2:30">
      <c r="B2295" t="e">
        <f>VLOOKUP(G2295,Summary!B:B,1,FALSE)</f>
        <v>#N/A</v>
      </c>
      <c r="C2295" t="str">
        <f t="shared" si="35"/>
        <v>ROL</v>
      </c>
      <c r="D2295" s="12" t="s">
        <v>9076</v>
      </c>
      <c r="E2295" s="1" t="s">
        <v>9077</v>
      </c>
      <c r="F2295" s="12" t="s">
        <v>9078</v>
      </c>
      <c r="G2295" s="1" t="s">
        <v>9079</v>
      </c>
      <c r="H2295" s="12" t="s">
        <v>9080</v>
      </c>
      <c r="I2295" s="1" t="s">
        <v>863</v>
      </c>
      <c r="J2295" s="1" t="s">
        <v>863</v>
      </c>
      <c r="K2295" s="1" t="s">
        <v>864</v>
      </c>
      <c r="L2295" s="1" t="s">
        <v>864</v>
      </c>
      <c r="M2295" s="1" t="s">
        <v>865</v>
      </c>
      <c r="N2295" s="1" t="s">
        <v>866</v>
      </c>
      <c r="O2295" s="1" t="s">
        <v>866</v>
      </c>
      <c r="P2295" s="12" t="s">
        <v>9081</v>
      </c>
      <c r="R2295" s="12" t="s">
        <v>88</v>
      </c>
      <c r="S2295" s="1" t="s">
        <v>5637</v>
      </c>
      <c r="T2295" s="1" t="s">
        <v>869</v>
      </c>
      <c r="U2295" s="12" t="s">
        <v>869</v>
      </c>
      <c r="W2295" s="1" t="s">
        <v>87</v>
      </c>
      <c r="Y2295" s="1" t="s">
        <v>87</v>
      </c>
      <c r="Z2295" s="12" t="s">
        <v>870</v>
      </c>
      <c r="AA2295" s="1" t="s">
        <v>870</v>
      </c>
      <c r="AB2295" s="1" t="s">
        <v>9082</v>
      </c>
      <c r="AD2295" s="12" t="s">
        <v>870</v>
      </c>
    </row>
    <row r="2296" hidden="1" spans="2:30">
      <c r="B2296" t="e">
        <f>VLOOKUP(G2296,Summary!B:B,1,FALSE)</f>
        <v>#N/A</v>
      </c>
      <c r="C2296" t="str">
        <f t="shared" si="35"/>
        <v>ROL</v>
      </c>
      <c r="D2296" s="12" t="s">
        <v>9076</v>
      </c>
      <c r="E2296" s="1" t="s">
        <v>9077</v>
      </c>
      <c r="F2296" s="12" t="s">
        <v>9083</v>
      </c>
      <c r="G2296" s="1" t="s">
        <v>9079</v>
      </c>
      <c r="H2296" s="12" t="s">
        <v>9080</v>
      </c>
      <c r="I2296" s="1" t="s">
        <v>863</v>
      </c>
      <c r="J2296" s="1" t="s">
        <v>863</v>
      </c>
      <c r="K2296" s="1" t="s">
        <v>864</v>
      </c>
      <c r="L2296" s="1" t="s">
        <v>864</v>
      </c>
      <c r="M2296" s="1" t="s">
        <v>865</v>
      </c>
      <c r="N2296" s="1" t="s">
        <v>866</v>
      </c>
      <c r="O2296" s="1" t="s">
        <v>866</v>
      </c>
      <c r="P2296" s="12" t="s">
        <v>9081</v>
      </c>
      <c r="R2296" s="12" t="s">
        <v>88</v>
      </c>
      <c r="S2296" s="1" t="s">
        <v>5637</v>
      </c>
      <c r="T2296" s="1" t="s">
        <v>5640</v>
      </c>
      <c r="U2296" s="12" t="s">
        <v>5641</v>
      </c>
      <c r="W2296" s="1" t="s">
        <v>87</v>
      </c>
      <c r="Y2296" s="1" t="s">
        <v>870</v>
      </c>
      <c r="Z2296" s="12" t="s">
        <v>87</v>
      </c>
      <c r="AA2296" s="1" t="s">
        <v>87</v>
      </c>
      <c r="AB2296" s="1" t="s">
        <v>9082</v>
      </c>
      <c r="AD2296" s="12" t="s">
        <v>9084</v>
      </c>
    </row>
    <row r="2297" hidden="1" spans="2:30">
      <c r="B2297" t="e">
        <f>VLOOKUP(G2297,Summary!B:B,1,FALSE)</f>
        <v>#N/A</v>
      </c>
      <c r="C2297" t="str">
        <f t="shared" si="35"/>
        <v>ROL</v>
      </c>
      <c r="D2297" s="12" t="s">
        <v>9085</v>
      </c>
      <c r="E2297" s="1" t="s">
        <v>9086</v>
      </c>
      <c r="F2297" s="12" t="s">
        <v>9087</v>
      </c>
      <c r="G2297" s="1" t="s">
        <v>9088</v>
      </c>
      <c r="H2297" s="12" t="s">
        <v>115</v>
      </c>
      <c r="I2297" s="1" t="s">
        <v>863</v>
      </c>
      <c r="J2297" s="1" t="s">
        <v>863</v>
      </c>
      <c r="K2297" s="1" t="s">
        <v>864</v>
      </c>
      <c r="L2297" s="1" t="s">
        <v>864</v>
      </c>
      <c r="M2297" s="1" t="s">
        <v>865</v>
      </c>
      <c r="N2297" s="1" t="s">
        <v>866</v>
      </c>
      <c r="O2297" s="1" t="s">
        <v>866</v>
      </c>
      <c r="P2297" s="12" t="s">
        <v>9089</v>
      </c>
      <c r="R2297" s="12" t="s">
        <v>73</v>
      </c>
      <c r="S2297" s="1" t="s">
        <v>5637</v>
      </c>
      <c r="T2297" s="1" t="s">
        <v>869</v>
      </c>
      <c r="U2297" s="12" t="s">
        <v>869</v>
      </c>
      <c r="W2297" s="1" t="s">
        <v>87</v>
      </c>
      <c r="Y2297" s="1" t="s">
        <v>87</v>
      </c>
      <c r="Z2297" s="12" t="s">
        <v>870</v>
      </c>
      <c r="AA2297" s="1" t="s">
        <v>870</v>
      </c>
      <c r="AB2297" s="1" t="s">
        <v>117</v>
      </c>
      <c r="AD2297" s="12" t="s">
        <v>870</v>
      </c>
    </row>
    <row r="2298" hidden="1" spans="2:30">
      <c r="B2298" t="e">
        <f>VLOOKUP(G2298,Summary!B:B,1,FALSE)</f>
        <v>#N/A</v>
      </c>
      <c r="C2298" t="str">
        <f t="shared" si="35"/>
        <v>ROL</v>
      </c>
      <c r="D2298" s="12" t="s">
        <v>9085</v>
      </c>
      <c r="E2298" s="1" t="s">
        <v>9086</v>
      </c>
      <c r="F2298" s="12" t="s">
        <v>9090</v>
      </c>
      <c r="G2298" s="1" t="s">
        <v>9088</v>
      </c>
      <c r="H2298" s="12" t="s">
        <v>115</v>
      </c>
      <c r="I2298" s="1" t="s">
        <v>863</v>
      </c>
      <c r="J2298" s="1" t="s">
        <v>863</v>
      </c>
      <c r="K2298" s="1" t="s">
        <v>864</v>
      </c>
      <c r="L2298" s="1" t="s">
        <v>864</v>
      </c>
      <c r="M2298" s="1" t="s">
        <v>865</v>
      </c>
      <c r="N2298" s="1" t="s">
        <v>866</v>
      </c>
      <c r="O2298" s="1" t="s">
        <v>866</v>
      </c>
      <c r="P2298" s="12" t="s">
        <v>9089</v>
      </c>
      <c r="R2298" s="12" t="s">
        <v>73</v>
      </c>
      <c r="S2298" s="1" t="s">
        <v>5637</v>
      </c>
      <c r="T2298" s="1" t="s">
        <v>5640</v>
      </c>
      <c r="U2298" s="12" t="s">
        <v>5641</v>
      </c>
      <c r="W2298" s="1" t="s">
        <v>87</v>
      </c>
      <c r="Y2298" s="1" t="s">
        <v>870</v>
      </c>
      <c r="Z2298" s="12" t="s">
        <v>87</v>
      </c>
      <c r="AA2298" s="1" t="s">
        <v>87</v>
      </c>
      <c r="AB2298" s="1" t="s">
        <v>117</v>
      </c>
      <c r="AD2298" s="12" t="s">
        <v>9091</v>
      </c>
    </row>
    <row r="2299" hidden="1" spans="2:30">
      <c r="B2299" t="e">
        <f>VLOOKUP(G2299,Summary!B:B,1,FALSE)</f>
        <v>#N/A</v>
      </c>
      <c r="C2299" t="str">
        <f t="shared" ref="C2299:C2362" si="36">MID(H2299,6,3)</f>
        <v>ROL</v>
      </c>
      <c r="D2299" s="12" t="s">
        <v>9092</v>
      </c>
      <c r="E2299" s="1" t="s">
        <v>9093</v>
      </c>
      <c r="F2299" s="12" t="s">
        <v>9094</v>
      </c>
      <c r="G2299" s="1" t="s">
        <v>9095</v>
      </c>
      <c r="H2299" s="12" t="s">
        <v>109</v>
      </c>
      <c r="I2299" s="1" t="s">
        <v>863</v>
      </c>
      <c r="J2299" s="1" t="s">
        <v>863</v>
      </c>
      <c r="K2299" s="1" t="s">
        <v>864</v>
      </c>
      <c r="L2299" s="1" t="s">
        <v>864</v>
      </c>
      <c r="M2299" s="1" t="s">
        <v>865</v>
      </c>
      <c r="N2299" s="1" t="s">
        <v>866</v>
      </c>
      <c r="O2299" s="1" t="s">
        <v>866</v>
      </c>
      <c r="P2299" s="12" t="s">
        <v>9096</v>
      </c>
      <c r="R2299" s="12" t="s">
        <v>88</v>
      </c>
      <c r="S2299" s="1" t="s">
        <v>5637</v>
      </c>
      <c r="T2299" s="1" t="s">
        <v>869</v>
      </c>
      <c r="U2299" s="12" t="s">
        <v>869</v>
      </c>
      <c r="W2299" s="1" t="s">
        <v>87</v>
      </c>
      <c r="Y2299" s="1" t="s">
        <v>87</v>
      </c>
      <c r="Z2299" s="12" t="s">
        <v>870</v>
      </c>
      <c r="AA2299" s="1" t="s">
        <v>870</v>
      </c>
      <c r="AB2299" s="1" t="s">
        <v>8648</v>
      </c>
      <c r="AD2299" s="12" t="s">
        <v>870</v>
      </c>
    </row>
    <row r="2300" hidden="1" spans="2:30">
      <c r="B2300" t="e">
        <f>VLOOKUP(G2300,Summary!B:B,1,FALSE)</f>
        <v>#N/A</v>
      </c>
      <c r="C2300" t="str">
        <f t="shared" si="36"/>
        <v>ROL</v>
      </c>
      <c r="D2300" s="12" t="s">
        <v>9092</v>
      </c>
      <c r="E2300" s="1" t="s">
        <v>9093</v>
      </c>
      <c r="F2300" s="12" t="s">
        <v>9097</v>
      </c>
      <c r="G2300" s="1" t="s">
        <v>9095</v>
      </c>
      <c r="H2300" s="12" t="s">
        <v>109</v>
      </c>
      <c r="I2300" s="1" t="s">
        <v>863</v>
      </c>
      <c r="J2300" s="1" t="s">
        <v>863</v>
      </c>
      <c r="K2300" s="1" t="s">
        <v>864</v>
      </c>
      <c r="L2300" s="1" t="s">
        <v>864</v>
      </c>
      <c r="M2300" s="1" t="s">
        <v>865</v>
      </c>
      <c r="N2300" s="1" t="s">
        <v>866</v>
      </c>
      <c r="O2300" s="1" t="s">
        <v>866</v>
      </c>
      <c r="P2300" s="12" t="s">
        <v>9096</v>
      </c>
      <c r="R2300" s="12" t="s">
        <v>88</v>
      </c>
      <c r="S2300" s="1" t="s">
        <v>5637</v>
      </c>
      <c r="T2300" s="1" t="s">
        <v>5640</v>
      </c>
      <c r="U2300" s="12" t="s">
        <v>5641</v>
      </c>
      <c r="W2300" s="1" t="s">
        <v>87</v>
      </c>
      <c r="Y2300" s="1" t="s">
        <v>870</v>
      </c>
      <c r="Z2300" s="12" t="s">
        <v>87</v>
      </c>
      <c r="AA2300" s="1" t="s">
        <v>87</v>
      </c>
      <c r="AB2300" s="1" t="s">
        <v>8648</v>
      </c>
      <c r="AD2300" s="12" t="s">
        <v>8650</v>
      </c>
    </row>
    <row r="2301" hidden="1" spans="2:30">
      <c r="B2301" t="e">
        <f>VLOOKUP(G2301,Summary!B:B,1,FALSE)</f>
        <v>#N/A</v>
      </c>
      <c r="C2301" t="str">
        <f t="shared" si="36"/>
        <v>ROL</v>
      </c>
      <c r="D2301" s="12" t="s">
        <v>9098</v>
      </c>
      <c r="E2301" s="1" t="s">
        <v>9099</v>
      </c>
      <c r="F2301" s="12" t="s">
        <v>9100</v>
      </c>
      <c r="G2301" s="1" t="s">
        <v>9101</v>
      </c>
      <c r="H2301" s="12" t="s">
        <v>9102</v>
      </c>
      <c r="I2301" s="1" t="s">
        <v>863</v>
      </c>
      <c r="J2301" s="1" t="s">
        <v>863</v>
      </c>
      <c r="K2301" s="1" t="s">
        <v>864</v>
      </c>
      <c r="L2301" s="1" t="s">
        <v>864</v>
      </c>
      <c r="M2301" s="1" t="s">
        <v>865</v>
      </c>
      <c r="N2301" s="1" t="s">
        <v>866</v>
      </c>
      <c r="O2301" s="1" t="s">
        <v>866</v>
      </c>
      <c r="P2301" s="12" t="s">
        <v>9103</v>
      </c>
      <c r="R2301" s="12" t="s">
        <v>88</v>
      </c>
      <c r="S2301" s="1" t="s">
        <v>5637</v>
      </c>
      <c r="T2301" s="1" t="s">
        <v>869</v>
      </c>
      <c r="U2301" s="12" t="s">
        <v>869</v>
      </c>
      <c r="W2301" s="1" t="s">
        <v>127</v>
      </c>
      <c r="Y2301" s="1" t="s">
        <v>127</v>
      </c>
      <c r="Z2301" s="12" t="s">
        <v>870</v>
      </c>
      <c r="AA2301" s="1" t="s">
        <v>870</v>
      </c>
      <c r="AB2301" s="1" t="s">
        <v>9104</v>
      </c>
      <c r="AD2301" s="12" t="s">
        <v>870</v>
      </c>
    </row>
    <row r="2302" hidden="1" spans="2:30">
      <c r="B2302" t="e">
        <f>VLOOKUP(G2302,Summary!B:B,1,FALSE)</f>
        <v>#N/A</v>
      </c>
      <c r="C2302" t="str">
        <f t="shared" si="36"/>
        <v>ROL</v>
      </c>
      <c r="D2302" s="12" t="s">
        <v>9098</v>
      </c>
      <c r="E2302" s="1" t="s">
        <v>9099</v>
      </c>
      <c r="F2302" s="12" t="s">
        <v>9105</v>
      </c>
      <c r="G2302" s="1" t="s">
        <v>9101</v>
      </c>
      <c r="H2302" s="12" t="s">
        <v>9102</v>
      </c>
      <c r="I2302" s="1" t="s">
        <v>863</v>
      </c>
      <c r="J2302" s="1" t="s">
        <v>863</v>
      </c>
      <c r="K2302" s="1" t="s">
        <v>864</v>
      </c>
      <c r="L2302" s="1" t="s">
        <v>864</v>
      </c>
      <c r="M2302" s="1" t="s">
        <v>865</v>
      </c>
      <c r="N2302" s="1" t="s">
        <v>866</v>
      </c>
      <c r="O2302" s="1" t="s">
        <v>866</v>
      </c>
      <c r="P2302" s="12" t="s">
        <v>9103</v>
      </c>
      <c r="R2302" s="12" t="s">
        <v>88</v>
      </c>
      <c r="S2302" s="1" t="s">
        <v>5637</v>
      </c>
      <c r="T2302" s="1" t="s">
        <v>5640</v>
      </c>
      <c r="U2302" s="12" t="s">
        <v>5641</v>
      </c>
      <c r="W2302" s="1" t="s">
        <v>127</v>
      </c>
      <c r="Y2302" s="1" t="s">
        <v>870</v>
      </c>
      <c r="Z2302" s="12" t="s">
        <v>127</v>
      </c>
      <c r="AA2302" s="1" t="s">
        <v>127</v>
      </c>
      <c r="AB2302" s="1" t="s">
        <v>9104</v>
      </c>
      <c r="AD2302" s="12" t="s">
        <v>9106</v>
      </c>
    </row>
    <row r="2303" hidden="1" spans="2:30">
      <c r="B2303" t="e">
        <f>VLOOKUP(G2303,Summary!B:B,1,FALSE)</f>
        <v>#N/A</v>
      </c>
      <c r="C2303" t="str">
        <f t="shared" si="36"/>
        <v>ROL</v>
      </c>
      <c r="D2303" s="12" t="s">
        <v>9107</v>
      </c>
      <c r="E2303" s="1" t="s">
        <v>9108</v>
      </c>
      <c r="F2303" s="12" t="s">
        <v>9109</v>
      </c>
      <c r="G2303" s="1" t="s">
        <v>9110</v>
      </c>
      <c r="H2303" s="12" t="s">
        <v>9111</v>
      </c>
      <c r="I2303" s="1" t="s">
        <v>863</v>
      </c>
      <c r="J2303" s="1" t="s">
        <v>863</v>
      </c>
      <c r="K2303" s="1" t="s">
        <v>864</v>
      </c>
      <c r="L2303" s="1" t="s">
        <v>864</v>
      </c>
      <c r="M2303" s="1" t="s">
        <v>865</v>
      </c>
      <c r="N2303" s="1" t="s">
        <v>866</v>
      </c>
      <c r="O2303" s="1" t="s">
        <v>866</v>
      </c>
      <c r="P2303" s="12" t="s">
        <v>9112</v>
      </c>
      <c r="R2303" s="12" t="s">
        <v>88</v>
      </c>
      <c r="S2303" s="1" t="s">
        <v>5637</v>
      </c>
      <c r="T2303" s="1" t="s">
        <v>869</v>
      </c>
      <c r="U2303" s="12" t="s">
        <v>869</v>
      </c>
      <c r="W2303" s="1" t="s">
        <v>87</v>
      </c>
      <c r="Y2303" s="1" t="s">
        <v>87</v>
      </c>
      <c r="Z2303" s="12" t="s">
        <v>870</v>
      </c>
      <c r="AA2303" s="1" t="s">
        <v>870</v>
      </c>
      <c r="AB2303" s="1" t="s">
        <v>5418</v>
      </c>
      <c r="AD2303" s="12" t="s">
        <v>870</v>
      </c>
    </row>
    <row r="2304" hidden="1" spans="2:30">
      <c r="B2304" t="e">
        <f>VLOOKUP(G2304,Summary!B:B,1,FALSE)</f>
        <v>#N/A</v>
      </c>
      <c r="C2304" t="str">
        <f t="shared" si="36"/>
        <v>ROL</v>
      </c>
      <c r="D2304" s="12" t="s">
        <v>9107</v>
      </c>
      <c r="E2304" s="1" t="s">
        <v>9108</v>
      </c>
      <c r="F2304" s="12" t="s">
        <v>9113</v>
      </c>
      <c r="G2304" s="1" t="s">
        <v>9110</v>
      </c>
      <c r="H2304" s="12" t="s">
        <v>9111</v>
      </c>
      <c r="I2304" s="1" t="s">
        <v>863</v>
      </c>
      <c r="J2304" s="1" t="s">
        <v>863</v>
      </c>
      <c r="K2304" s="1" t="s">
        <v>864</v>
      </c>
      <c r="L2304" s="1" t="s">
        <v>864</v>
      </c>
      <c r="M2304" s="1" t="s">
        <v>865</v>
      </c>
      <c r="N2304" s="1" t="s">
        <v>866</v>
      </c>
      <c r="O2304" s="1" t="s">
        <v>866</v>
      </c>
      <c r="P2304" s="12" t="s">
        <v>9112</v>
      </c>
      <c r="R2304" s="12" t="s">
        <v>88</v>
      </c>
      <c r="S2304" s="1" t="s">
        <v>5637</v>
      </c>
      <c r="T2304" s="1" t="s">
        <v>5640</v>
      </c>
      <c r="U2304" s="12" t="s">
        <v>5641</v>
      </c>
      <c r="W2304" s="1" t="s">
        <v>87</v>
      </c>
      <c r="Y2304" s="1" t="s">
        <v>870</v>
      </c>
      <c r="Z2304" s="12" t="s">
        <v>87</v>
      </c>
      <c r="AA2304" s="1" t="s">
        <v>87</v>
      </c>
      <c r="AB2304" s="1" t="s">
        <v>5418</v>
      </c>
      <c r="AD2304" s="12" t="s">
        <v>9114</v>
      </c>
    </row>
    <row r="2305" hidden="1" spans="2:30">
      <c r="B2305" t="e">
        <f>VLOOKUP(G2305,Summary!B:B,1,FALSE)</f>
        <v>#N/A</v>
      </c>
      <c r="C2305" t="str">
        <f t="shared" si="36"/>
        <v>ROL</v>
      </c>
      <c r="D2305" s="12" t="s">
        <v>9115</v>
      </c>
      <c r="E2305" s="1" t="s">
        <v>9116</v>
      </c>
      <c r="F2305" s="12" t="s">
        <v>9117</v>
      </c>
      <c r="G2305" s="1" t="s">
        <v>9118</v>
      </c>
      <c r="H2305" s="12" t="s">
        <v>9119</v>
      </c>
      <c r="I2305" s="1" t="s">
        <v>863</v>
      </c>
      <c r="J2305" s="1" t="s">
        <v>863</v>
      </c>
      <c r="K2305" s="1" t="s">
        <v>864</v>
      </c>
      <c r="L2305" s="1" t="s">
        <v>864</v>
      </c>
      <c r="M2305" s="1" t="s">
        <v>865</v>
      </c>
      <c r="N2305" s="1" t="s">
        <v>866</v>
      </c>
      <c r="O2305" s="1" t="s">
        <v>866</v>
      </c>
      <c r="P2305" s="12" t="s">
        <v>9120</v>
      </c>
      <c r="R2305" s="12" t="s">
        <v>73</v>
      </c>
      <c r="S2305" s="1" t="s">
        <v>5637</v>
      </c>
      <c r="T2305" s="1" t="s">
        <v>869</v>
      </c>
      <c r="U2305" s="12" t="s">
        <v>869</v>
      </c>
      <c r="W2305" s="1" t="s">
        <v>127</v>
      </c>
      <c r="Y2305" s="1" t="s">
        <v>127</v>
      </c>
      <c r="Z2305" s="12" t="s">
        <v>870</v>
      </c>
      <c r="AA2305" s="1" t="s">
        <v>870</v>
      </c>
      <c r="AB2305" s="1" t="s">
        <v>9121</v>
      </c>
      <c r="AD2305" s="12" t="s">
        <v>870</v>
      </c>
    </row>
    <row r="2306" hidden="1" spans="2:30">
      <c r="B2306" t="e">
        <f>VLOOKUP(G2306,Summary!B:B,1,FALSE)</f>
        <v>#N/A</v>
      </c>
      <c r="C2306" t="str">
        <f t="shared" si="36"/>
        <v>ROL</v>
      </c>
      <c r="D2306" s="12" t="s">
        <v>9115</v>
      </c>
      <c r="E2306" s="1" t="s">
        <v>9116</v>
      </c>
      <c r="F2306" s="12" t="s">
        <v>9122</v>
      </c>
      <c r="G2306" s="1" t="s">
        <v>9118</v>
      </c>
      <c r="H2306" s="12" t="s">
        <v>9119</v>
      </c>
      <c r="I2306" s="1" t="s">
        <v>863</v>
      </c>
      <c r="J2306" s="1" t="s">
        <v>863</v>
      </c>
      <c r="K2306" s="1" t="s">
        <v>864</v>
      </c>
      <c r="L2306" s="1" t="s">
        <v>864</v>
      </c>
      <c r="M2306" s="1" t="s">
        <v>865</v>
      </c>
      <c r="N2306" s="1" t="s">
        <v>866</v>
      </c>
      <c r="O2306" s="1" t="s">
        <v>866</v>
      </c>
      <c r="P2306" s="12" t="s">
        <v>9120</v>
      </c>
      <c r="R2306" s="12" t="s">
        <v>73</v>
      </c>
      <c r="S2306" s="1" t="s">
        <v>5637</v>
      </c>
      <c r="T2306" s="1" t="s">
        <v>5640</v>
      </c>
      <c r="U2306" s="12" t="s">
        <v>5641</v>
      </c>
      <c r="W2306" s="1" t="s">
        <v>127</v>
      </c>
      <c r="Y2306" s="1" t="s">
        <v>870</v>
      </c>
      <c r="Z2306" s="12" t="s">
        <v>127</v>
      </c>
      <c r="AA2306" s="1" t="s">
        <v>127</v>
      </c>
      <c r="AB2306" s="1" t="s">
        <v>9121</v>
      </c>
      <c r="AD2306" s="12" t="s">
        <v>9123</v>
      </c>
    </row>
    <row r="2307" hidden="1" spans="2:30">
      <c r="B2307" t="e">
        <f>VLOOKUP(G2307,Summary!B:B,1,FALSE)</f>
        <v>#N/A</v>
      </c>
      <c r="C2307" t="str">
        <f t="shared" si="36"/>
        <v>ROL</v>
      </c>
      <c r="D2307" s="12" t="s">
        <v>9124</v>
      </c>
      <c r="E2307" s="1" t="s">
        <v>9125</v>
      </c>
      <c r="F2307" s="12" t="s">
        <v>9126</v>
      </c>
      <c r="G2307" s="1" t="s">
        <v>9127</v>
      </c>
      <c r="H2307" s="12" t="s">
        <v>371</v>
      </c>
      <c r="I2307" s="1" t="s">
        <v>863</v>
      </c>
      <c r="J2307" s="1" t="s">
        <v>863</v>
      </c>
      <c r="K2307" s="1" t="s">
        <v>864</v>
      </c>
      <c r="L2307" s="1" t="s">
        <v>864</v>
      </c>
      <c r="M2307" s="1" t="s">
        <v>865</v>
      </c>
      <c r="N2307" s="1" t="s">
        <v>866</v>
      </c>
      <c r="O2307" s="1" t="s">
        <v>866</v>
      </c>
      <c r="P2307" s="12" t="s">
        <v>9128</v>
      </c>
      <c r="R2307" s="12" t="s">
        <v>88</v>
      </c>
      <c r="S2307" s="1" t="s">
        <v>5637</v>
      </c>
      <c r="T2307" s="1" t="s">
        <v>869</v>
      </c>
      <c r="U2307" s="12" t="s">
        <v>869</v>
      </c>
      <c r="W2307" s="1" t="s">
        <v>216</v>
      </c>
      <c r="Y2307" s="1" t="s">
        <v>216</v>
      </c>
      <c r="Z2307" s="12" t="s">
        <v>870</v>
      </c>
      <c r="AA2307" s="1" t="s">
        <v>870</v>
      </c>
      <c r="AB2307" s="1" t="s">
        <v>1810</v>
      </c>
      <c r="AD2307" s="12" t="s">
        <v>870</v>
      </c>
    </row>
    <row r="2308" hidden="1" spans="2:30">
      <c r="B2308" t="e">
        <f>VLOOKUP(G2308,Summary!B:B,1,FALSE)</f>
        <v>#N/A</v>
      </c>
      <c r="C2308" t="str">
        <f t="shared" si="36"/>
        <v>ROL</v>
      </c>
      <c r="D2308" s="12" t="s">
        <v>9124</v>
      </c>
      <c r="E2308" s="1" t="s">
        <v>9125</v>
      </c>
      <c r="F2308" s="12" t="s">
        <v>9129</v>
      </c>
      <c r="G2308" s="1" t="s">
        <v>9127</v>
      </c>
      <c r="H2308" s="12" t="s">
        <v>371</v>
      </c>
      <c r="I2308" s="1" t="s">
        <v>863</v>
      </c>
      <c r="J2308" s="1" t="s">
        <v>863</v>
      </c>
      <c r="K2308" s="1" t="s">
        <v>864</v>
      </c>
      <c r="L2308" s="1" t="s">
        <v>864</v>
      </c>
      <c r="M2308" s="1" t="s">
        <v>865</v>
      </c>
      <c r="N2308" s="1" t="s">
        <v>866</v>
      </c>
      <c r="O2308" s="1" t="s">
        <v>866</v>
      </c>
      <c r="P2308" s="12" t="s">
        <v>9128</v>
      </c>
      <c r="R2308" s="12" t="s">
        <v>88</v>
      </c>
      <c r="S2308" s="1" t="s">
        <v>5637</v>
      </c>
      <c r="T2308" s="1" t="s">
        <v>5640</v>
      </c>
      <c r="U2308" s="12" t="s">
        <v>5641</v>
      </c>
      <c r="W2308" s="1" t="s">
        <v>216</v>
      </c>
      <c r="Y2308" s="1" t="s">
        <v>870</v>
      </c>
      <c r="Z2308" s="12" t="s">
        <v>216</v>
      </c>
      <c r="AA2308" s="1" t="s">
        <v>216</v>
      </c>
      <c r="AB2308" s="1" t="s">
        <v>1810</v>
      </c>
      <c r="AD2308" s="12" t="s">
        <v>9130</v>
      </c>
    </row>
    <row r="2309" hidden="1" spans="2:30">
      <c r="B2309" t="e">
        <f>VLOOKUP(G2309,Summary!B:B,1,FALSE)</f>
        <v>#N/A</v>
      </c>
      <c r="C2309" t="str">
        <f t="shared" si="36"/>
        <v>ROL</v>
      </c>
      <c r="D2309" s="12" t="s">
        <v>9131</v>
      </c>
      <c r="E2309" s="1" t="s">
        <v>9132</v>
      </c>
      <c r="F2309" s="12" t="s">
        <v>9133</v>
      </c>
      <c r="G2309" s="1" t="s">
        <v>9134</v>
      </c>
      <c r="H2309" s="12" t="s">
        <v>488</v>
      </c>
      <c r="I2309" s="1" t="s">
        <v>863</v>
      </c>
      <c r="J2309" s="1" t="s">
        <v>863</v>
      </c>
      <c r="K2309" s="1" t="s">
        <v>864</v>
      </c>
      <c r="L2309" s="1" t="s">
        <v>864</v>
      </c>
      <c r="M2309" s="1" t="s">
        <v>865</v>
      </c>
      <c r="N2309" s="1" t="s">
        <v>866</v>
      </c>
      <c r="O2309" s="1" t="s">
        <v>866</v>
      </c>
      <c r="P2309" s="12" t="s">
        <v>9135</v>
      </c>
      <c r="R2309" s="12" t="s">
        <v>88</v>
      </c>
      <c r="S2309" s="1" t="s">
        <v>5637</v>
      </c>
      <c r="T2309" s="1" t="s">
        <v>869</v>
      </c>
      <c r="U2309" s="12" t="s">
        <v>869</v>
      </c>
      <c r="W2309" s="1" t="s">
        <v>87</v>
      </c>
      <c r="Y2309" s="1" t="s">
        <v>87</v>
      </c>
      <c r="Z2309" s="12" t="s">
        <v>870</v>
      </c>
      <c r="AA2309" s="1" t="s">
        <v>870</v>
      </c>
      <c r="AB2309" s="1" t="s">
        <v>8633</v>
      </c>
      <c r="AD2309" s="12" t="s">
        <v>870</v>
      </c>
    </row>
    <row r="2310" hidden="1" spans="2:30">
      <c r="B2310" t="e">
        <f>VLOOKUP(G2310,Summary!B:B,1,FALSE)</f>
        <v>#N/A</v>
      </c>
      <c r="C2310" t="str">
        <f t="shared" si="36"/>
        <v>ROL</v>
      </c>
      <c r="D2310" s="12" t="s">
        <v>9131</v>
      </c>
      <c r="E2310" s="1" t="s">
        <v>9132</v>
      </c>
      <c r="F2310" s="12" t="s">
        <v>9136</v>
      </c>
      <c r="G2310" s="1" t="s">
        <v>9134</v>
      </c>
      <c r="H2310" s="12" t="s">
        <v>488</v>
      </c>
      <c r="I2310" s="1" t="s">
        <v>863</v>
      </c>
      <c r="J2310" s="1" t="s">
        <v>863</v>
      </c>
      <c r="K2310" s="1" t="s">
        <v>864</v>
      </c>
      <c r="L2310" s="1" t="s">
        <v>864</v>
      </c>
      <c r="M2310" s="1" t="s">
        <v>865</v>
      </c>
      <c r="N2310" s="1" t="s">
        <v>866</v>
      </c>
      <c r="O2310" s="1" t="s">
        <v>866</v>
      </c>
      <c r="P2310" s="12" t="s">
        <v>9135</v>
      </c>
      <c r="R2310" s="12" t="s">
        <v>88</v>
      </c>
      <c r="S2310" s="1" t="s">
        <v>5637</v>
      </c>
      <c r="T2310" s="1" t="s">
        <v>5640</v>
      </c>
      <c r="U2310" s="12" t="s">
        <v>5641</v>
      </c>
      <c r="W2310" s="1" t="s">
        <v>87</v>
      </c>
      <c r="Y2310" s="1" t="s">
        <v>870</v>
      </c>
      <c r="Z2310" s="12" t="s">
        <v>87</v>
      </c>
      <c r="AA2310" s="1" t="s">
        <v>87</v>
      </c>
      <c r="AB2310" s="1" t="s">
        <v>8633</v>
      </c>
      <c r="AD2310" s="12" t="s">
        <v>9137</v>
      </c>
    </row>
    <row r="2311" hidden="1" spans="2:30">
      <c r="B2311" t="e">
        <f>VLOOKUP(G2311,Summary!B:B,1,FALSE)</f>
        <v>#N/A</v>
      </c>
      <c r="C2311" t="str">
        <f t="shared" si="36"/>
        <v>ROL</v>
      </c>
      <c r="D2311" s="12" t="s">
        <v>9138</v>
      </c>
      <c r="E2311" s="1" t="s">
        <v>9139</v>
      </c>
      <c r="F2311" s="12" t="s">
        <v>9140</v>
      </c>
      <c r="G2311" s="1" t="s">
        <v>9141</v>
      </c>
      <c r="H2311" s="12" t="s">
        <v>328</v>
      </c>
      <c r="I2311" s="1" t="s">
        <v>863</v>
      </c>
      <c r="J2311" s="1" t="s">
        <v>863</v>
      </c>
      <c r="K2311" s="1" t="s">
        <v>864</v>
      </c>
      <c r="L2311" s="1" t="s">
        <v>864</v>
      </c>
      <c r="M2311" s="1" t="s">
        <v>865</v>
      </c>
      <c r="N2311" s="1" t="s">
        <v>866</v>
      </c>
      <c r="O2311" s="1" t="s">
        <v>866</v>
      </c>
      <c r="P2311" s="12" t="s">
        <v>9142</v>
      </c>
      <c r="R2311" s="12" t="s">
        <v>88</v>
      </c>
      <c r="S2311" s="1" t="s">
        <v>5637</v>
      </c>
      <c r="T2311" s="1" t="s">
        <v>869</v>
      </c>
      <c r="U2311" s="12" t="s">
        <v>869</v>
      </c>
      <c r="W2311" s="1" t="s">
        <v>287</v>
      </c>
      <c r="Y2311" s="1" t="s">
        <v>287</v>
      </c>
      <c r="Z2311" s="12" t="s">
        <v>870</v>
      </c>
      <c r="AA2311" s="1" t="s">
        <v>870</v>
      </c>
      <c r="AB2311" s="1" t="s">
        <v>1946</v>
      </c>
      <c r="AD2311" s="12" t="s">
        <v>870</v>
      </c>
    </row>
    <row r="2312" hidden="1" spans="2:30">
      <c r="B2312" t="e">
        <f>VLOOKUP(G2312,Summary!B:B,1,FALSE)</f>
        <v>#N/A</v>
      </c>
      <c r="C2312" t="str">
        <f t="shared" si="36"/>
        <v>ROL</v>
      </c>
      <c r="D2312" s="12" t="s">
        <v>9138</v>
      </c>
      <c r="E2312" s="1" t="s">
        <v>9139</v>
      </c>
      <c r="F2312" s="12" t="s">
        <v>9143</v>
      </c>
      <c r="G2312" s="1" t="s">
        <v>9141</v>
      </c>
      <c r="H2312" s="12" t="s">
        <v>328</v>
      </c>
      <c r="I2312" s="1" t="s">
        <v>863</v>
      </c>
      <c r="J2312" s="1" t="s">
        <v>863</v>
      </c>
      <c r="K2312" s="1" t="s">
        <v>864</v>
      </c>
      <c r="L2312" s="1" t="s">
        <v>864</v>
      </c>
      <c r="M2312" s="1" t="s">
        <v>865</v>
      </c>
      <c r="N2312" s="1" t="s">
        <v>866</v>
      </c>
      <c r="O2312" s="1" t="s">
        <v>866</v>
      </c>
      <c r="P2312" s="12" t="s">
        <v>9142</v>
      </c>
      <c r="R2312" s="12" t="s">
        <v>88</v>
      </c>
      <c r="S2312" s="1" t="s">
        <v>5637</v>
      </c>
      <c r="T2312" s="1" t="s">
        <v>5640</v>
      </c>
      <c r="U2312" s="12" t="s">
        <v>5641</v>
      </c>
      <c r="W2312" s="1" t="s">
        <v>287</v>
      </c>
      <c r="Y2312" s="1" t="s">
        <v>870</v>
      </c>
      <c r="Z2312" s="12" t="s">
        <v>287</v>
      </c>
      <c r="AA2312" s="1" t="s">
        <v>287</v>
      </c>
      <c r="AB2312" s="1" t="s">
        <v>1946</v>
      </c>
      <c r="AD2312" s="12" t="s">
        <v>597</v>
      </c>
    </row>
    <row r="2313" hidden="1" spans="2:30">
      <c r="B2313" t="e">
        <f>VLOOKUP(G2313,Summary!B:B,1,FALSE)</f>
        <v>#N/A</v>
      </c>
      <c r="C2313" t="str">
        <f t="shared" si="36"/>
        <v>ROL</v>
      </c>
      <c r="D2313" s="12" t="s">
        <v>9144</v>
      </c>
      <c r="E2313" s="1" t="s">
        <v>9145</v>
      </c>
      <c r="F2313" s="12" t="s">
        <v>9146</v>
      </c>
      <c r="G2313" s="1" t="s">
        <v>9147</v>
      </c>
      <c r="H2313" s="12" t="s">
        <v>141</v>
      </c>
      <c r="I2313" s="1" t="s">
        <v>863</v>
      </c>
      <c r="J2313" s="1" t="s">
        <v>863</v>
      </c>
      <c r="K2313" s="1" t="s">
        <v>864</v>
      </c>
      <c r="L2313" s="1" t="s">
        <v>864</v>
      </c>
      <c r="M2313" s="1" t="s">
        <v>865</v>
      </c>
      <c r="N2313" s="1" t="s">
        <v>866</v>
      </c>
      <c r="O2313" s="1" t="s">
        <v>866</v>
      </c>
      <c r="P2313" s="12" t="s">
        <v>9148</v>
      </c>
      <c r="R2313" s="12" t="s">
        <v>88</v>
      </c>
      <c r="S2313" s="1" t="s">
        <v>5637</v>
      </c>
      <c r="T2313" s="1" t="s">
        <v>869</v>
      </c>
      <c r="U2313" s="12" t="s">
        <v>869</v>
      </c>
      <c r="W2313" s="1" t="s">
        <v>87</v>
      </c>
      <c r="Y2313" s="1" t="s">
        <v>87</v>
      </c>
      <c r="Z2313" s="12" t="s">
        <v>870</v>
      </c>
      <c r="AA2313" s="1" t="s">
        <v>870</v>
      </c>
      <c r="AB2313" s="1" t="s">
        <v>8499</v>
      </c>
      <c r="AD2313" s="12" t="s">
        <v>870</v>
      </c>
    </row>
    <row r="2314" hidden="1" spans="2:30">
      <c r="B2314" t="e">
        <f>VLOOKUP(G2314,Summary!B:B,1,FALSE)</f>
        <v>#N/A</v>
      </c>
      <c r="C2314" t="str">
        <f t="shared" si="36"/>
        <v>ROL</v>
      </c>
      <c r="D2314" s="12" t="s">
        <v>9144</v>
      </c>
      <c r="E2314" s="1" t="s">
        <v>9145</v>
      </c>
      <c r="F2314" s="12" t="s">
        <v>9149</v>
      </c>
      <c r="G2314" s="1" t="s">
        <v>9147</v>
      </c>
      <c r="H2314" s="12" t="s">
        <v>141</v>
      </c>
      <c r="I2314" s="1" t="s">
        <v>863</v>
      </c>
      <c r="J2314" s="1" t="s">
        <v>863</v>
      </c>
      <c r="K2314" s="1" t="s">
        <v>864</v>
      </c>
      <c r="L2314" s="1" t="s">
        <v>864</v>
      </c>
      <c r="M2314" s="1" t="s">
        <v>865</v>
      </c>
      <c r="N2314" s="1" t="s">
        <v>866</v>
      </c>
      <c r="O2314" s="1" t="s">
        <v>866</v>
      </c>
      <c r="P2314" s="12" t="s">
        <v>9148</v>
      </c>
      <c r="R2314" s="12" t="s">
        <v>88</v>
      </c>
      <c r="S2314" s="1" t="s">
        <v>5637</v>
      </c>
      <c r="T2314" s="1" t="s">
        <v>5640</v>
      </c>
      <c r="U2314" s="12" t="s">
        <v>5641</v>
      </c>
      <c r="W2314" s="1" t="s">
        <v>87</v>
      </c>
      <c r="Y2314" s="1" t="s">
        <v>870</v>
      </c>
      <c r="Z2314" s="12" t="s">
        <v>87</v>
      </c>
      <c r="AA2314" s="1" t="s">
        <v>87</v>
      </c>
      <c r="AB2314" s="1" t="s">
        <v>8499</v>
      </c>
      <c r="AD2314" s="12" t="s">
        <v>608</v>
      </c>
    </row>
    <row r="2315" hidden="1" spans="2:30">
      <c r="B2315" t="e">
        <f>VLOOKUP(G2315,Summary!B:B,1,FALSE)</f>
        <v>#N/A</v>
      </c>
      <c r="C2315" t="str">
        <f t="shared" si="36"/>
        <v>ROL</v>
      </c>
      <c r="D2315" s="12" t="s">
        <v>9150</v>
      </c>
      <c r="E2315" s="1" t="s">
        <v>9151</v>
      </c>
      <c r="F2315" s="12" t="s">
        <v>9152</v>
      </c>
      <c r="G2315" s="1" t="s">
        <v>9153</v>
      </c>
      <c r="H2315" s="12" t="s">
        <v>7065</v>
      </c>
      <c r="I2315" s="1" t="s">
        <v>863</v>
      </c>
      <c r="J2315" s="1" t="s">
        <v>863</v>
      </c>
      <c r="K2315" s="1" t="s">
        <v>864</v>
      </c>
      <c r="L2315" s="1" t="s">
        <v>864</v>
      </c>
      <c r="M2315" s="1" t="s">
        <v>865</v>
      </c>
      <c r="N2315" s="1" t="s">
        <v>866</v>
      </c>
      <c r="O2315" s="1" t="s">
        <v>866</v>
      </c>
      <c r="P2315" s="12" t="s">
        <v>9154</v>
      </c>
      <c r="R2315" s="12" t="s">
        <v>73</v>
      </c>
      <c r="S2315" s="1" t="s">
        <v>5637</v>
      </c>
      <c r="T2315" s="1" t="s">
        <v>869</v>
      </c>
      <c r="U2315" s="12" t="s">
        <v>869</v>
      </c>
      <c r="W2315" s="1" t="s">
        <v>127</v>
      </c>
      <c r="Y2315" s="1" t="s">
        <v>127</v>
      </c>
      <c r="Z2315" s="12" t="s">
        <v>870</v>
      </c>
      <c r="AA2315" s="1" t="s">
        <v>870</v>
      </c>
      <c r="AB2315" s="1" t="s">
        <v>7438</v>
      </c>
      <c r="AD2315" s="12" t="s">
        <v>870</v>
      </c>
    </row>
    <row r="2316" hidden="1" spans="2:30">
      <c r="B2316" t="e">
        <f>VLOOKUP(G2316,Summary!B:B,1,FALSE)</f>
        <v>#N/A</v>
      </c>
      <c r="C2316" t="str">
        <f t="shared" si="36"/>
        <v>ROL</v>
      </c>
      <c r="D2316" s="12" t="s">
        <v>9150</v>
      </c>
      <c r="E2316" s="1" t="s">
        <v>9151</v>
      </c>
      <c r="F2316" s="12" t="s">
        <v>9155</v>
      </c>
      <c r="G2316" s="1" t="s">
        <v>9153</v>
      </c>
      <c r="H2316" s="12" t="s">
        <v>7065</v>
      </c>
      <c r="I2316" s="1" t="s">
        <v>863</v>
      </c>
      <c r="J2316" s="1" t="s">
        <v>863</v>
      </c>
      <c r="K2316" s="1" t="s">
        <v>864</v>
      </c>
      <c r="L2316" s="1" t="s">
        <v>864</v>
      </c>
      <c r="M2316" s="1" t="s">
        <v>865</v>
      </c>
      <c r="N2316" s="1" t="s">
        <v>866</v>
      </c>
      <c r="O2316" s="1" t="s">
        <v>866</v>
      </c>
      <c r="P2316" s="12" t="s">
        <v>9154</v>
      </c>
      <c r="R2316" s="12" t="s">
        <v>73</v>
      </c>
      <c r="S2316" s="1" t="s">
        <v>5637</v>
      </c>
      <c r="T2316" s="1" t="s">
        <v>5640</v>
      </c>
      <c r="U2316" s="12" t="s">
        <v>5641</v>
      </c>
      <c r="W2316" s="1" t="s">
        <v>127</v>
      </c>
      <c r="Y2316" s="1" t="s">
        <v>870</v>
      </c>
      <c r="Z2316" s="12" t="s">
        <v>127</v>
      </c>
      <c r="AA2316" s="1" t="s">
        <v>127</v>
      </c>
      <c r="AB2316" s="1" t="s">
        <v>7438</v>
      </c>
      <c r="AD2316" s="12" t="s">
        <v>9156</v>
      </c>
    </row>
    <row r="2317" hidden="1" spans="2:30">
      <c r="B2317" t="e">
        <f>VLOOKUP(G2317,Summary!B:B,1,FALSE)</f>
        <v>#N/A</v>
      </c>
      <c r="C2317" t="str">
        <f t="shared" si="36"/>
        <v>ROL</v>
      </c>
      <c r="D2317" s="12" t="s">
        <v>9157</v>
      </c>
      <c r="E2317" s="1" t="s">
        <v>9158</v>
      </c>
      <c r="F2317" s="12" t="s">
        <v>9159</v>
      </c>
      <c r="G2317" s="1" t="s">
        <v>9160</v>
      </c>
      <c r="H2317" s="12" t="s">
        <v>7469</v>
      </c>
      <c r="I2317" s="1" t="s">
        <v>863</v>
      </c>
      <c r="J2317" s="1" t="s">
        <v>863</v>
      </c>
      <c r="K2317" s="1" t="s">
        <v>864</v>
      </c>
      <c r="L2317" s="1" t="s">
        <v>864</v>
      </c>
      <c r="M2317" s="1" t="s">
        <v>865</v>
      </c>
      <c r="N2317" s="1" t="s">
        <v>866</v>
      </c>
      <c r="O2317" s="1" t="s">
        <v>866</v>
      </c>
      <c r="P2317" s="12" t="s">
        <v>9161</v>
      </c>
      <c r="R2317" s="12" t="s">
        <v>88</v>
      </c>
      <c r="S2317" s="1" t="s">
        <v>5637</v>
      </c>
      <c r="T2317" s="1" t="s">
        <v>869</v>
      </c>
      <c r="U2317" s="12" t="s">
        <v>869</v>
      </c>
      <c r="W2317" s="1" t="s">
        <v>87</v>
      </c>
      <c r="Y2317" s="1" t="s">
        <v>87</v>
      </c>
      <c r="Z2317" s="12" t="s">
        <v>870</v>
      </c>
      <c r="AA2317" s="1" t="s">
        <v>870</v>
      </c>
      <c r="AB2317" s="1" t="s">
        <v>9162</v>
      </c>
      <c r="AD2317" s="12" t="s">
        <v>870</v>
      </c>
    </row>
    <row r="2318" hidden="1" spans="2:30">
      <c r="B2318" t="e">
        <f>VLOOKUP(G2318,Summary!B:B,1,FALSE)</f>
        <v>#N/A</v>
      </c>
      <c r="C2318" t="str">
        <f t="shared" si="36"/>
        <v>ROL</v>
      </c>
      <c r="D2318" s="12" t="s">
        <v>9157</v>
      </c>
      <c r="E2318" s="1" t="s">
        <v>9158</v>
      </c>
      <c r="F2318" s="12" t="s">
        <v>9163</v>
      </c>
      <c r="G2318" s="1" t="s">
        <v>9160</v>
      </c>
      <c r="H2318" s="12" t="s">
        <v>7469</v>
      </c>
      <c r="I2318" s="1" t="s">
        <v>863</v>
      </c>
      <c r="J2318" s="1" t="s">
        <v>863</v>
      </c>
      <c r="K2318" s="1" t="s">
        <v>864</v>
      </c>
      <c r="L2318" s="1" t="s">
        <v>864</v>
      </c>
      <c r="M2318" s="1" t="s">
        <v>865</v>
      </c>
      <c r="N2318" s="1" t="s">
        <v>866</v>
      </c>
      <c r="O2318" s="1" t="s">
        <v>866</v>
      </c>
      <c r="P2318" s="12" t="s">
        <v>9161</v>
      </c>
      <c r="R2318" s="12" t="s">
        <v>88</v>
      </c>
      <c r="S2318" s="1" t="s">
        <v>5637</v>
      </c>
      <c r="T2318" s="1" t="s">
        <v>5640</v>
      </c>
      <c r="U2318" s="12" t="s">
        <v>5641</v>
      </c>
      <c r="W2318" s="1" t="s">
        <v>87</v>
      </c>
      <c r="Y2318" s="1" t="s">
        <v>870</v>
      </c>
      <c r="Z2318" s="12" t="s">
        <v>87</v>
      </c>
      <c r="AA2318" s="1" t="s">
        <v>87</v>
      </c>
      <c r="AB2318" s="1" t="s">
        <v>9162</v>
      </c>
      <c r="AD2318" s="12" t="s">
        <v>9164</v>
      </c>
    </row>
    <row r="2319" hidden="1" spans="2:30">
      <c r="B2319" t="e">
        <f>VLOOKUP(G2319,Summary!B:B,1,FALSE)</f>
        <v>#N/A</v>
      </c>
      <c r="C2319" t="str">
        <f t="shared" si="36"/>
        <v>ROL</v>
      </c>
      <c r="D2319" s="12" t="s">
        <v>9165</v>
      </c>
      <c r="E2319" s="1" t="s">
        <v>9166</v>
      </c>
      <c r="F2319" s="12" t="s">
        <v>9167</v>
      </c>
      <c r="G2319" s="1" t="s">
        <v>9168</v>
      </c>
      <c r="H2319" s="12" t="s">
        <v>180</v>
      </c>
      <c r="I2319" s="1" t="s">
        <v>863</v>
      </c>
      <c r="J2319" s="1" t="s">
        <v>863</v>
      </c>
      <c r="K2319" s="1" t="s">
        <v>864</v>
      </c>
      <c r="L2319" s="1" t="s">
        <v>864</v>
      </c>
      <c r="M2319" s="1" t="s">
        <v>865</v>
      </c>
      <c r="N2319" s="1" t="s">
        <v>866</v>
      </c>
      <c r="O2319" s="1" t="s">
        <v>866</v>
      </c>
      <c r="P2319" s="12" t="s">
        <v>9169</v>
      </c>
      <c r="R2319" s="12" t="s">
        <v>88</v>
      </c>
      <c r="S2319" s="1" t="s">
        <v>5637</v>
      </c>
      <c r="T2319" s="1" t="s">
        <v>869</v>
      </c>
      <c r="U2319" s="12" t="s">
        <v>869</v>
      </c>
      <c r="W2319" s="1" t="s">
        <v>87</v>
      </c>
      <c r="Y2319" s="1" t="s">
        <v>87</v>
      </c>
      <c r="Z2319" s="12" t="s">
        <v>870</v>
      </c>
      <c r="AA2319" s="1" t="s">
        <v>870</v>
      </c>
      <c r="AB2319" s="1" t="s">
        <v>9170</v>
      </c>
      <c r="AD2319" s="12" t="s">
        <v>870</v>
      </c>
    </row>
    <row r="2320" hidden="1" spans="2:30">
      <c r="B2320" t="e">
        <f>VLOOKUP(G2320,Summary!B:B,1,FALSE)</f>
        <v>#N/A</v>
      </c>
      <c r="C2320" t="str">
        <f t="shared" si="36"/>
        <v>ROL</v>
      </c>
      <c r="D2320" s="12" t="s">
        <v>9165</v>
      </c>
      <c r="E2320" s="1" t="s">
        <v>9166</v>
      </c>
      <c r="F2320" s="12" t="s">
        <v>9171</v>
      </c>
      <c r="G2320" s="1" t="s">
        <v>9168</v>
      </c>
      <c r="H2320" s="12" t="s">
        <v>180</v>
      </c>
      <c r="I2320" s="1" t="s">
        <v>863</v>
      </c>
      <c r="J2320" s="1" t="s">
        <v>863</v>
      </c>
      <c r="K2320" s="1" t="s">
        <v>864</v>
      </c>
      <c r="L2320" s="1" t="s">
        <v>864</v>
      </c>
      <c r="M2320" s="1" t="s">
        <v>865</v>
      </c>
      <c r="N2320" s="1" t="s">
        <v>866</v>
      </c>
      <c r="O2320" s="1" t="s">
        <v>866</v>
      </c>
      <c r="P2320" s="12" t="s">
        <v>9169</v>
      </c>
      <c r="R2320" s="12" t="s">
        <v>88</v>
      </c>
      <c r="S2320" s="1" t="s">
        <v>5637</v>
      </c>
      <c r="T2320" s="1" t="s">
        <v>5640</v>
      </c>
      <c r="U2320" s="12" t="s">
        <v>5641</v>
      </c>
      <c r="W2320" s="1" t="s">
        <v>87</v>
      </c>
      <c r="Y2320" s="1" t="s">
        <v>870</v>
      </c>
      <c r="Z2320" s="12" t="s">
        <v>87</v>
      </c>
      <c r="AA2320" s="1" t="s">
        <v>87</v>
      </c>
      <c r="AB2320" s="1" t="s">
        <v>9170</v>
      </c>
      <c r="AD2320" s="12" t="s">
        <v>9172</v>
      </c>
    </row>
    <row r="2321" hidden="1" spans="2:30">
      <c r="B2321" t="e">
        <f>VLOOKUP(G2321,Summary!B:B,1,FALSE)</f>
        <v>#N/A</v>
      </c>
      <c r="C2321" t="str">
        <f t="shared" si="36"/>
        <v>ROL</v>
      </c>
      <c r="D2321" s="12" t="s">
        <v>9173</v>
      </c>
      <c r="E2321" s="1" t="s">
        <v>9174</v>
      </c>
      <c r="F2321" s="12" t="s">
        <v>9175</v>
      </c>
      <c r="G2321" s="1" t="s">
        <v>9176</v>
      </c>
      <c r="H2321" s="12" t="s">
        <v>9177</v>
      </c>
      <c r="I2321" s="1" t="s">
        <v>863</v>
      </c>
      <c r="J2321" s="1" t="s">
        <v>863</v>
      </c>
      <c r="K2321" s="1" t="s">
        <v>864</v>
      </c>
      <c r="L2321" s="1" t="s">
        <v>864</v>
      </c>
      <c r="M2321" s="1" t="s">
        <v>865</v>
      </c>
      <c r="N2321" s="1" t="s">
        <v>866</v>
      </c>
      <c r="O2321" s="1" t="s">
        <v>866</v>
      </c>
      <c r="P2321" s="12" t="s">
        <v>9178</v>
      </c>
      <c r="R2321" s="12" t="s">
        <v>73</v>
      </c>
      <c r="S2321" s="1" t="s">
        <v>5637</v>
      </c>
      <c r="T2321" s="1" t="s">
        <v>869</v>
      </c>
      <c r="U2321" s="12" t="s">
        <v>869</v>
      </c>
      <c r="W2321" s="1" t="s">
        <v>1102</v>
      </c>
      <c r="Y2321" s="1" t="s">
        <v>1102</v>
      </c>
      <c r="Z2321" s="12" t="s">
        <v>870</v>
      </c>
      <c r="AA2321" s="1" t="s">
        <v>870</v>
      </c>
      <c r="AB2321" s="1" t="s">
        <v>8789</v>
      </c>
      <c r="AD2321" s="12" t="s">
        <v>870</v>
      </c>
    </row>
    <row r="2322" hidden="1" spans="2:30">
      <c r="B2322" t="e">
        <f>VLOOKUP(G2322,Summary!B:B,1,FALSE)</f>
        <v>#N/A</v>
      </c>
      <c r="C2322" t="str">
        <f t="shared" si="36"/>
        <v>ROL</v>
      </c>
      <c r="D2322" s="12" t="s">
        <v>9173</v>
      </c>
      <c r="E2322" s="1" t="s">
        <v>9174</v>
      </c>
      <c r="F2322" s="12" t="s">
        <v>9179</v>
      </c>
      <c r="G2322" s="1" t="s">
        <v>9176</v>
      </c>
      <c r="H2322" s="12" t="s">
        <v>9177</v>
      </c>
      <c r="I2322" s="1" t="s">
        <v>863</v>
      </c>
      <c r="J2322" s="1" t="s">
        <v>863</v>
      </c>
      <c r="K2322" s="1" t="s">
        <v>864</v>
      </c>
      <c r="L2322" s="1" t="s">
        <v>864</v>
      </c>
      <c r="M2322" s="1" t="s">
        <v>865</v>
      </c>
      <c r="N2322" s="1" t="s">
        <v>866</v>
      </c>
      <c r="O2322" s="1" t="s">
        <v>866</v>
      </c>
      <c r="P2322" s="12" t="s">
        <v>9178</v>
      </c>
      <c r="R2322" s="12" t="s">
        <v>73</v>
      </c>
      <c r="S2322" s="1" t="s">
        <v>5637</v>
      </c>
      <c r="T2322" s="1" t="s">
        <v>5640</v>
      </c>
      <c r="U2322" s="12" t="s">
        <v>5641</v>
      </c>
      <c r="W2322" s="1" t="s">
        <v>1102</v>
      </c>
      <c r="Y2322" s="1" t="s">
        <v>870</v>
      </c>
      <c r="Z2322" s="12" t="s">
        <v>1102</v>
      </c>
      <c r="AA2322" s="1" t="s">
        <v>1102</v>
      </c>
      <c r="AB2322" s="1" t="s">
        <v>8789</v>
      </c>
      <c r="AD2322" s="12" t="s">
        <v>212</v>
      </c>
    </row>
    <row r="2323" hidden="1" spans="2:30">
      <c r="B2323" t="e">
        <f>VLOOKUP(G2323,Summary!B:B,1,FALSE)</f>
        <v>#N/A</v>
      </c>
      <c r="C2323" t="str">
        <f t="shared" si="36"/>
        <v>ROL</v>
      </c>
      <c r="D2323" s="12" t="s">
        <v>9180</v>
      </c>
      <c r="E2323" s="1" t="s">
        <v>9181</v>
      </c>
      <c r="F2323" s="12" t="s">
        <v>9182</v>
      </c>
      <c r="G2323" s="1" t="s">
        <v>9183</v>
      </c>
      <c r="H2323" s="12" t="s">
        <v>476</v>
      </c>
      <c r="I2323" s="1" t="s">
        <v>863</v>
      </c>
      <c r="J2323" s="1" t="s">
        <v>863</v>
      </c>
      <c r="K2323" s="1" t="s">
        <v>864</v>
      </c>
      <c r="L2323" s="1" t="s">
        <v>864</v>
      </c>
      <c r="M2323" s="1" t="s">
        <v>865</v>
      </c>
      <c r="N2323" s="1" t="s">
        <v>866</v>
      </c>
      <c r="O2323" s="1" t="s">
        <v>866</v>
      </c>
      <c r="P2323" s="12" t="s">
        <v>9184</v>
      </c>
      <c r="R2323" s="12" t="s">
        <v>88</v>
      </c>
      <c r="S2323" s="1" t="s">
        <v>5637</v>
      </c>
      <c r="T2323" s="1" t="s">
        <v>869</v>
      </c>
      <c r="U2323" s="12" t="s">
        <v>869</v>
      </c>
      <c r="W2323" s="1" t="s">
        <v>87</v>
      </c>
      <c r="Y2323" s="1" t="s">
        <v>87</v>
      </c>
      <c r="Z2323" s="12" t="s">
        <v>870</v>
      </c>
      <c r="AA2323" s="1" t="s">
        <v>870</v>
      </c>
      <c r="AB2323" s="1" t="s">
        <v>9185</v>
      </c>
      <c r="AD2323" s="12" t="s">
        <v>870</v>
      </c>
    </row>
    <row r="2324" hidden="1" spans="2:30">
      <c r="B2324" t="e">
        <f>VLOOKUP(G2324,Summary!B:B,1,FALSE)</f>
        <v>#N/A</v>
      </c>
      <c r="C2324" t="str">
        <f t="shared" si="36"/>
        <v>ROL</v>
      </c>
      <c r="D2324" s="12" t="s">
        <v>9180</v>
      </c>
      <c r="E2324" s="1" t="s">
        <v>9181</v>
      </c>
      <c r="F2324" s="12" t="s">
        <v>9186</v>
      </c>
      <c r="G2324" s="1" t="s">
        <v>9183</v>
      </c>
      <c r="H2324" s="12" t="s">
        <v>476</v>
      </c>
      <c r="I2324" s="1" t="s">
        <v>863</v>
      </c>
      <c r="J2324" s="1" t="s">
        <v>863</v>
      </c>
      <c r="K2324" s="1" t="s">
        <v>864</v>
      </c>
      <c r="L2324" s="1" t="s">
        <v>864</v>
      </c>
      <c r="M2324" s="1" t="s">
        <v>865</v>
      </c>
      <c r="N2324" s="1" t="s">
        <v>866</v>
      </c>
      <c r="O2324" s="1" t="s">
        <v>866</v>
      </c>
      <c r="P2324" s="12" t="s">
        <v>9184</v>
      </c>
      <c r="R2324" s="12" t="s">
        <v>88</v>
      </c>
      <c r="S2324" s="1" t="s">
        <v>5637</v>
      </c>
      <c r="T2324" s="1" t="s">
        <v>5640</v>
      </c>
      <c r="U2324" s="12" t="s">
        <v>5641</v>
      </c>
      <c r="W2324" s="1" t="s">
        <v>87</v>
      </c>
      <c r="Y2324" s="1" t="s">
        <v>870</v>
      </c>
      <c r="Z2324" s="12" t="s">
        <v>87</v>
      </c>
      <c r="AA2324" s="1" t="s">
        <v>87</v>
      </c>
      <c r="AB2324" s="1" t="s">
        <v>9185</v>
      </c>
      <c r="AD2324" s="12" t="s">
        <v>9187</v>
      </c>
    </row>
    <row r="2325" hidden="1" spans="2:30">
      <c r="B2325" t="e">
        <f>VLOOKUP(G2325,Summary!B:B,1,FALSE)</f>
        <v>#N/A</v>
      </c>
      <c r="C2325" t="str">
        <f t="shared" si="36"/>
        <v>ROL</v>
      </c>
      <c r="D2325" s="12" t="s">
        <v>9188</v>
      </c>
      <c r="E2325" s="1" t="s">
        <v>9189</v>
      </c>
      <c r="F2325" s="12" t="s">
        <v>9190</v>
      </c>
      <c r="G2325" s="1" t="s">
        <v>9191</v>
      </c>
      <c r="H2325" s="12" t="s">
        <v>6995</v>
      </c>
      <c r="I2325" s="1" t="s">
        <v>863</v>
      </c>
      <c r="J2325" s="1" t="s">
        <v>863</v>
      </c>
      <c r="K2325" s="1" t="s">
        <v>864</v>
      </c>
      <c r="L2325" s="1" t="s">
        <v>864</v>
      </c>
      <c r="M2325" s="1" t="s">
        <v>865</v>
      </c>
      <c r="N2325" s="1" t="s">
        <v>866</v>
      </c>
      <c r="O2325" s="1" t="s">
        <v>866</v>
      </c>
      <c r="P2325" s="12" t="s">
        <v>9192</v>
      </c>
      <c r="R2325" s="12" t="s">
        <v>88</v>
      </c>
      <c r="S2325" s="1" t="s">
        <v>5637</v>
      </c>
      <c r="T2325" s="1" t="s">
        <v>869</v>
      </c>
      <c r="U2325" s="12" t="s">
        <v>869</v>
      </c>
      <c r="W2325" s="1" t="s">
        <v>87</v>
      </c>
      <c r="Y2325" s="1" t="s">
        <v>87</v>
      </c>
      <c r="Z2325" s="12" t="s">
        <v>870</v>
      </c>
      <c r="AA2325" s="1" t="s">
        <v>870</v>
      </c>
      <c r="AB2325" s="1" t="s">
        <v>9193</v>
      </c>
      <c r="AD2325" s="12" t="s">
        <v>870</v>
      </c>
    </row>
    <row r="2326" hidden="1" spans="2:30">
      <c r="B2326" t="e">
        <f>VLOOKUP(G2326,Summary!B:B,1,FALSE)</f>
        <v>#N/A</v>
      </c>
      <c r="C2326" t="str">
        <f t="shared" si="36"/>
        <v>ROL</v>
      </c>
      <c r="D2326" s="12" t="s">
        <v>9188</v>
      </c>
      <c r="E2326" s="1" t="s">
        <v>9189</v>
      </c>
      <c r="F2326" s="12" t="s">
        <v>9194</v>
      </c>
      <c r="G2326" s="1" t="s">
        <v>9191</v>
      </c>
      <c r="H2326" s="12" t="s">
        <v>6995</v>
      </c>
      <c r="I2326" s="1" t="s">
        <v>863</v>
      </c>
      <c r="J2326" s="1" t="s">
        <v>863</v>
      </c>
      <c r="K2326" s="1" t="s">
        <v>864</v>
      </c>
      <c r="L2326" s="1" t="s">
        <v>864</v>
      </c>
      <c r="M2326" s="1" t="s">
        <v>865</v>
      </c>
      <c r="N2326" s="1" t="s">
        <v>866</v>
      </c>
      <c r="O2326" s="1" t="s">
        <v>866</v>
      </c>
      <c r="P2326" s="12" t="s">
        <v>9192</v>
      </c>
      <c r="R2326" s="12" t="s">
        <v>88</v>
      </c>
      <c r="S2326" s="1" t="s">
        <v>5637</v>
      </c>
      <c r="T2326" s="1" t="s">
        <v>5640</v>
      </c>
      <c r="U2326" s="12" t="s">
        <v>5641</v>
      </c>
      <c r="W2326" s="1" t="s">
        <v>87</v>
      </c>
      <c r="Y2326" s="1" t="s">
        <v>870</v>
      </c>
      <c r="Z2326" s="12" t="s">
        <v>87</v>
      </c>
      <c r="AA2326" s="1" t="s">
        <v>87</v>
      </c>
      <c r="AB2326" s="1" t="s">
        <v>9193</v>
      </c>
      <c r="AD2326" s="12" t="s">
        <v>7735</v>
      </c>
    </row>
    <row r="2327" hidden="1" spans="2:30">
      <c r="B2327" t="e">
        <f>VLOOKUP(G2327,Summary!B:B,1,FALSE)</f>
        <v>#N/A</v>
      </c>
      <c r="C2327" t="str">
        <f t="shared" si="36"/>
        <v>ROL</v>
      </c>
      <c r="D2327" s="12" t="s">
        <v>9195</v>
      </c>
      <c r="E2327" s="1" t="s">
        <v>9196</v>
      </c>
      <c r="F2327" s="12" t="s">
        <v>9197</v>
      </c>
      <c r="G2327" s="1" t="s">
        <v>9198</v>
      </c>
      <c r="H2327" s="12" t="s">
        <v>8142</v>
      </c>
      <c r="I2327" s="1" t="s">
        <v>863</v>
      </c>
      <c r="J2327" s="1" t="s">
        <v>863</v>
      </c>
      <c r="K2327" s="1" t="s">
        <v>864</v>
      </c>
      <c r="L2327" s="1" t="s">
        <v>864</v>
      </c>
      <c r="M2327" s="1" t="s">
        <v>865</v>
      </c>
      <c r="N2327" s="1" t="s">
        <v>866</v>
      </c>
      <c r="O2327" s="1" t="s">
        <v>866</v>
      </c>
      <c r="P2327" s="12" t="s">
        <v>9199</v>
      </c>
      <c r="R2327" s="12" t="s">
        <v>88</v>
      </c>
      <c r="S2327" s="1" t="s">
        <v>5637</v>
      </c>
      <c r="T2327" s="1" t="s">
        <v>869</v>
      </c>
      <c r="U2327" s="12" t="s">
        <v>869</v>
      </c>
      <c r="W2327" s="1" t="s">
        <v>87</v>
      </c>
      <c r="Y2327" s="1" t="s">
        <v>87</v>
      </c>
      <c r="Z2327" s="12" t="s">
        <v>870</v>
      </c>
      <c r="AA2327" s="1" t="s">
        <v>870</v>
      </c>
      <c r="AB2327" s="1" t="s">
        <v>9200</v>
      </c>
      <c r="AD2327" s="12" t="s">
        <v>870</v>
      </c>
    </row>
    <row r="2328" hidden="1" spans="2:30">
      <c r="B2328" t="e">
        <f>VLOOKUP(G2328,Summary!B:B,1,FALSE)</f>
        <v>#N/A</v>
      </c>
      <c r="C2328" t="str">
        <f t="shared" si="36"/>
        <v>ROL</v>
      </c>
      <c r="D2328" s="12" t="s">
        <v>9195</v>
      </c>
      <c r="E2328" s="1" t="s">
        <v>9196</v>
      </c>
      <c r="F2328" s="12" t="s">
        <v>9201</v>
      </c>
      <c r="G2328" s="1" t="s">
        <v>9198</v>
      </c>
      <c r="H2328" s="12" t="s">
        <v>8142</v>
      </c>
      <c r="I2328" s="1" t="s">
        <v>863</v>
      </c>
      <c r="J2328" s="1" t="s">
        <v>863</v>
      </c>
      <c r="K2328" s="1" t="s">
        <v>864</v>
      </c>
      <c r="L2328" s="1" t="s">
        <v>864</v>
      </c>
      <c r="M2328" s="1" t="s">
        <v>865</v>
      </c>
      <c r="N2328" s="1" t="s">
        <v>866</v>
      </c>
      <c r="O2328" s="1" t="s">
        <v>866</v>
      </c>
      <c r="P2328" s="12" t="s">
        <v>9199</v>
      </c>
      <c r="R2328" s="12" t="s">
        <v>88</v>
      </c>
      <c r="S2328" s="1" t="s">
        <v>5637</v>
      </c>
      <c r="T2328" s="1" t="s">
        <v>5640</v>
      </c>
      <c r="U2328" s="12" t="s">
        <v>5641</v>
      </c>
      <c r="W2328" s="1" t="s">
        <v>87</v>
      </c>
      <c r="Y2328" s="1" t="s">
        <v>870</v>
      </c>
      <c r="Z2328" s="12" t="s">
        <v>87</v>
      </c>
      <c r="AA2328" s="1" t="s">
        <v>87</v>
      </c>
      <c r="AB2328" s="1" t="s">
        <v>9200</v>
      </c>
      <c r="AD2328" s="12" t="s">
        <v>9202</v>
      </c>
    </row>
    <row r="2329" hidden="1" spans="2:30">
      <c r="B2329" t="e">
        <f>VLOOKUP(G2329,Summary!B:B,1,FALSE)</f>
        <v>#N/A</v>
      </c>
      <c r="C2329" t="str">
        <f t="shared" si="36"/>
        <v>ROL</v>
      </c>
      <c r="D2329" s="12" t="s">
        <v>9203</v>
      </c>
      <c r="E2329" s="1" t="s">
        <v>9204</v>
      </c>
      <c r="F2329" s="12" t="s">
        <v>9205</v>
      </c>
      <c r="G2329" s="1" t="s">
        <v>9206</v>
      </c>
      <c r="H2329" s="12" t="s">
        <v>7717</v>
      </c>
      <c r="I2329" s="1" t="s">
        <v>863</v>
      </c>
      <c r="J2329" s="1" t="s">
        <v>863</v>
      </c>
      <c r="K2329" s="1" t="s">
        <v>864</v>
      </c>
      <c r="L2329" s="1" t="s">
        <v>864</v>
      </c>
      <c r="M2329" s="1" t="s">
        <v>865</v>
      </c>
      <c r="N2329" s="1" t="s">
        <v>866</v>
      </c>
      <c r="O2329" s="1" t="s">
        <v>866</v>
      </c>
      <c r="P2329" s="12" t="s">
        <v>9207</v>
      </c>
      <c r="R2329" s="12" t="s">
        <v>88</v>
      </c>
      <c r="S2329" s="1" t="s">
        <v>5637</v>
      </c>
      <c r="T2329" s="1" t="s">
        <v>869</v>
      </c>
      <c r="U2329" s="12" t="s">
        <v>869</v>
      </c>
      <c r="W2329" s="1" t="s">
        <v>87</v>
      </c>
      <c r="Y2329" s="1" t="s">
        <v>87</v>
      </c>
      <c r="Z2329" s="12" t="s">
        <v>870</v>
      </c>
      <c r="AA2329" s="1" t="s">
        <v>870</v>
      </c>
      <c r="AB2329" s="1" t="s">
        <v>9208</v>
      </c>
      <c r="AD2329" s="12" t="s">
        <v>870</v>
      </c>
    </row>
    <row r="2330" hidden="1" spans="2:30">
      <c r="B2330" t="e">
        <f>VLOOKUP(G2330,Summary!B:B,1,FALSE)</f>
        <v>#N/A</v>
      </c>
      <c r="C2330" t="str">
        <f t="shared" si="36"/>
        <v>ROL</v>
      </c>
      <c r="D2330" s="12" t="s">
        <v>9203</v>
      </c>
      <c r="E2330" s="1" t="s">
        <v>9204</v>
      </c>
      <c r="F2330" s="12" t="s">
        <v>9209</v>
      </c>
      <c r="G2330" s="1" t="s">
        <v>9206</v>
      </c>
      <c r="H2330" s="12" t="s">
        <v>7717</v>
      </c>
      <c r="I2330" s="1" t="s">
        <v>863</v>
      </c>
      <c r="J2330" s="1" t="s">
        <v>863</v>
      </c>
      <c r="K2330" s="1" t="s">
        <v>864</v>
      </c>
      <c r="L2330" s="1" t="s">
        <v>864</v>
      </c>
      <c r="M2330" s="1" t="s">
        <v>865</v>
      </c>
      <c r="N2330" s="1" t="s">
        <v>866</v>
      </c>
      <c r="O2330" s="1" t="s">
        <v>866</v>
      </c>
      <c r="P2330" s="12" t="s">
        <v>9207</v>
      </c>
      <c r="R2330" s="12" t="s">
        <v>88</v>
      </c>
      <c r="S2330" s="1" t="s">
        <v>5637</v>
      </c>
      <c r="T2330" s="1" t="s">
        <v>5640</v>
      </c>
      <c r="U2330" s="12" t="s">
        <v>5641</v>
      </c>
      <c r="W2330" s="1" t="s">
        <v>87</v>
      </c>
      <c r="Y2330" s="1" t="s">
        <v>870</v>
      </c>
      <c r="Z2330" s="12" t="s">
        <v>87</v>
      </c>
      <c r="AA2330" s="1" t="s">
        <v>87</v>
      </c>
      <c r="AB2330" s="1" t="s">
        <v>9208</v>
      </c>
      <c r="AD2330" s="12" t="s">
        <v>9210</v>
      </c>
    </row>
    <row r="2331" hidden="1" spans="2:30">
      <c r="B2331" t="e">
        <f>VLOOKUP(G2331,Summary!B:B,1,FALSE)</f>
        <v>#N/A</v>
      </c>
      <c r="C2331" t="str">
        <f t="shared" si="36"/>
        <v>ROL</v>
      </c>
      <c r="D2331" s="12" t="s">
        <v>9211</v>
      </c>
      <c r="E2331" s="1" t="s">
        <v>9212</v>
      </c>
      <c r="F2331" s="12" t="s">
        <v>9213</v>
      </c>
      <c r="G2331" s="1" t="s">
        <v>9214</v>
      </c>
      <c r="H2331" s="12" t="s">
        <v>9080</v>
      </c>
      <c r="I2331" s="1" t="s">
        <v>863</v>
      </c>
      <c r="J2331" s="1" t="s">
        <v>863</v>
      </c>
      <c r="K2331" s="1" t="s">
        <v>864</v>
      </c>
      <c r="L2331" s="1" t="s">
        <v>864</v>
      </c>
      <c r="M2331" s="1" t="s">
        <v>865</v>
      </c>
      <c r="N2331" s="1" t="s">
        <v>866</v>
      </c>
      <c r="O2331" s="1" t="s">
        <v>866</v>
      </c>
      <c r="P2331" s="12" t="s">
        <v>9215</v>
      </c>
      <c r="R2331" s="12" t="s">
        <v>88</v>
      </c>
      <c r="S2331" s="1" t="s">
        <v>5637</v>
      </c>
      <c r="T2331" s="1" t="s">
        <v>869</v>
      </c>
      <c r="U2331" s="12" t="s">
        <v>869</v>
      </c>
      <c r="W2331" s="1" t="s">
        <v>281</v>
      </c>
      <c r="Y2331" s="1" t="s">
        <v>281</v>
      </c>
      <c r="Z2331" s="12" t="s">
        <v>870</v>
      </c>
      <c r="AA2331" s="1" t="s">
        <v>870</v>
      </c>
      <c r="AB2331" s="1" t="s">
        <v>9216</v>
      </c>
      <c r="AD2331" s="12" t="s">
        <v>870</v>
      </c>
    </row>
    <row r="2332" hidden="1" spans="2:30">
      <c r="B2332" t="e">
        <f>VLOOKUP(G2332,Summary!B:B,1,FALSE)</f>
        <v>#N/A</v>
      </c>
      <c r="C2332" t="str">
        <f t="shared" si="36"/>
        <v>ROL</v>
      </c>
      <c r="D2332" s="12" t="s">
        <v>9211</v>
      </c>
      <c r="E2332" s="1" t="s">
        <v>9212</v>
      </c>
      <c r="F2332" s="12" t="s">
        <v>9217</v>
      </c>
      <c r="G2332" s="1" t="s">
        <v>9214</v>
      </c>
      <c r="H2332" s="12" t="s">
        <v>9080</v>
      </c>
      <c r="I2332" s="1" t="s">
        <v>863</v>
      </c>
      <c r="J2332" s="1" t="s">
        <v>863</v>
      </c>
      <c r="K2332" s="1" t="s">
        <v>864</v>
      </c>
      <c r="L2332" s="1" t="s">
        <v>864</v>
      </c>
      <c r="M2332" s="1" t="s">
        <v>865</v>
      </c>
      <c r="N2332" s="1" t="s">
        <v>866</v>
      </c>
      <c r="O2332" s="1" t="s">
        <v>866</v>
      </c>
      <c r="P2332" s="12" t="s">
        <v>9215</v>
      </c>
      <c r="R2332" s="12" t="s">
        <v>88</v>
      </c>
      <c r="S2332" s="1" t="s">
        <v>5637</v>
      </c>
      <c r="T2332" s="1" t="s">
        <v>5640</v>
      </c>
      <c r="U2332" s="12" t="s">
        <v>5641</v>
      </c>
      <c r="W2332" s="1" t="s">
        <v>281</v>
      </c>
      <c r="Y2332" s="1" t="s">
        <v>870</v>
      </c>
      <c r="Z2332" s="12" t="s">
        <v>281</v>
      </c>
      <c r="AA2332" s="1" t="s">
        <v>281</v>
      </c>
      <c r="AB2332" s="1" t="s">
        <v>9216</v>
      </c>
      <c r="AD2332" s="12" t="s">
        <v>9218</v>
      </c>
    </row>
    <row r="2333" hidden="1" spans="2:30">
      <c r="B2333" t="e">
        <f>VLOOKUP(G2333,Summary!B:B,1,FALSE)</f>
        <v>#N/A</v>
      </c>
      <c r="C2333" t="str">
        <f t="shared" si="36"/>
        <v>ROL</v>
      </c>
      <c r="D2333" s="12" t="s">
        <v>9219</v>
      </c>
      <c r="E2333" s="1" t="s">
        <v>9220</v>
      </c>
      <c r="F2333" s="12" t="s">
        <v>9221</v>
      </c>
      <c r="G2333" s="1" t="s">
        <v>9222</v>
      </c>
      <c r="H2333" s="12" t="s">
        <v>434</v>
      </c>
      <c r="I2333" s="1" t="s">
        <v>863</v>
      </c>
      <c r="J2333" s="1" t="s">
        <v>863</v>
      </c>
      <c r="K2333" s="1" t="s">
        <v>864</v>
      </c>
      <c r="L2333" s="1" t="s">
        <v>864</v>
      </c>
      <c r="M2333" s="1" t="s">
        <v>865</v>
      </c>
      <c r="N2333" s="1" t="s">
        <v>866</v>
      </c>
      <c r="O2333" s="1" t="s">
        <v>866</v>
      </c>
      <c r="P2333" s="12" t="s">
        <v>9223</v>
      </c>
      <c r="R2333" s="12" t="s">
        <v>73</v>
      </c>
      <c r="S2333" s="1" t="s">
        <v>5637</v>
      </c>
      <c r="T2333" s="1" t="s">
        <v>869</v>
      </c>
      <c r="U2333" s="12" t="s">
        <v>869</v>
      </c>
      <c r="W2333" s="1" t="s">
        <v>9224</v>
      </c>
      <c r="Y2333" s="1" t="s">
        <v>9224</v>
      </c>
      <c r="Z2333" s="12" t="s">
        <v>870</v>
      </c>
      <c r="AA2333" s="1" t="s">
        <v>870</v>
      </c>
      <c r="AB2333" s="1" t="s">
        <v>9225</v>
      </c>
      <c r="AD2333" s="12" t="s">
        <v>870</v>
      </c>
    </row>
    <row r="2334" hidden="1" spans="2:30">
      <c r="B2334" t="e">
        <f>VLOOKUP(G2334,Summary!B:B,1,FALSE)</f>
        <v>#N/A</v>
      </c>
      <c r="C2334" t="str">
        <f t="shared" si="36"/>
        <v>ROL</v>
      </c>
      <c r="D2334" s="12" t="s">
        <v>9219</v>
      </c>
      <c r="E2334" s="1" t="s">
        <v>9220</v>
      </c>
      <c r="F2334" s="12" t="s">
        <v>9226</v>
      </c>
      <c r="G2334" s="1" t="s">
        <v>9222</v>
      </c>
      <c r="H2334" s="12" t="s">
        <v>434</v>
      </c>
      <c r="I2334" s="1" t="s">
        <v>863</v>
      </c>
      <c r="J2334" s="1" t="s">
        <v>863</v>
      </c>
      <c r="K2334" s="1" t="s">
        <v>864</v>
      </c>
      <c r="L2334" s="1" t="s">
        <v>864</v>
      </c>
      <c r="M2334" s="1" t="s">
        <v>865</v>
      </c>
      <c r="N2334" s="1" t="s">
        <v>866</v>
      </c>
      <c r="O2334" s="1" t="s">
        <v>866</v>
      </c>
      <c r="P2334" s="12" t="s">
        <v>9223</v>
      </c>
      <c r="R2334" s="12" t="s">
        <v>73</v>
      </c>
      <c r="S2334" s="1" t="s">
        <v>5637</v>
      </c>
      <c r="T2334" s="1" t="s">
        <v>5640</v>
      </c>
      <c r="U2334" s="12" t="s">
        <v>5641</v>
      </c>
      <c r="W2334" s="1" t="s">
        <v>9224</v>
      </c>
      <c r="Y2334" s="1" t="s">
        <v>870</v>
      </c>
      <c r="Z2334" s="12" t="s">
        <v>9224</v>
      </c>
      <c r="AA2334" s="1" t="s">
        <v>9224</v>
      </c>
      <c r="AB2334" s="1" t="s">
        <v>9225</v>
      </c>
      <c r="AD2334" s="12" t="s">
        <v>9227</v>
      </c>
    </row>
    <row r="2335" hidden="1" spans="2:30">
      <c r="B2335" t="e">
        <f>VLOOKUP(G2335,Summary!B:B,1,FALSE)</f>
        <v>#N/A</v>
      </c>
      <c r="C2335" t="str">
        <f t="shared" si="36"/>
        <v>ROL</v>
      </c>
      <c r="D2335" s="12" t="s">
        <v>9228</v>
      </c>
      <c r="E2335" s="1" t="s">
        <v>9229</v>
      </c>
      <c r="F2335" s="12" t="s">
        <v>9230</v>
      </c>
      <c r="G2335" s="1" t="s">
        <v>9231</v>
      </c>
      <c r="H2335" s="12" t="s">
        <v>328</v>
      </c>
      <c r="I2335" s="1" t="s">
        <v>863</v>
      </c>
      <c r="J2335" s="1" t="s">
        <v>863</v>
      </c>
      <c r="K2335" s="1" t="s">
        <v>864</v>
      </c>
      <c r="L2335" s="1" t="s">
        <v>864</v>
      </c>
      <c r="M2335" s="1" t="s">
        <v>865</v>
      </c>
      <c r="N2335" s="1" t="s">
        <v>866</v>
      </c>
      <c r="O2335" s="1" t="s">
        <v>866</v>
      </c>
      <c r="P2335" s="12" t="s">
        <v>9232</v>
      </c>
      <c r="R2335" s="12" t="s">
        <v>88</v>
      </c>
      <c r="S2335" s="1" t="s">
        <v>5637</v>
      </c>
      <c r="T2335" s="1" t="s">
        <v>869</v>
      </c>
      <c r="U2335" s="12" t="s">
        <v>869</v>
      </c>
      <c r="W2335" s="1" t="s">
        <v>87</v>
      </c>
      <c r="Y2335" s="1" t="s">
        <v>87</v>
      </c>
      <c r="Z2335" s="12" t="s">
        <v>870</v>
      </c>
      <c r="AA2335" s="1" t="s">
        <v>870</v>
      </c>
      <c r="AB2335" s="1" t="s">
        <v>1946</v>
      </c>
      <c r="AD2335" s="12" t="s">
        <v>870</v>
      </c>
    </row>
    <row r="2336" hidden="1" spans="2:30">
      <c r="B2336" t="e">
        <f>VLOOKUP(G2336,Summary!B:B,1,FALSE)</f>
        <v>#N/A</v>
      </c>
      <c r="C2336" t="str">
        <f t="shared" si="36"/>
        <v>ROL</v>
      </c>
      <c r="D2336" s="12" t="s">
        <v>9228</v>
      </c>
      <c r="E2336" s="1" t="s">
        <v>9229</v>
      </c>
      <c r="F2336" s="12" t="s">
        <v>9233</v>
      </c>
      <c r="G2336" s="1" t="s">
        <v>9231</v>
      </c>
      <c r="H2336" s="12" t="s">
        <v>328</v>
      </c>
      <c r="I2336" s="1" t="s">
        <v>863</v>
      </c>
      <c r="J2336" s="1" t="s">
        <v>863</v>
      </c>
      <c r="K2336" s="1" t="s">
        <v>864</v>
      </c>
      <c r="L2336" s="1" t="s">
        <v>864</v>
      </c>
      <c r="M2336" s="1" t="s">
        <v>865</v>
      </c>
      <c r="N2336" s="1" t="s">
        <v>866</v>
      </c>
      <c r="O2336" s="1" t="s">
        <v>866</v>
      </c>
      <c r="P2336" s="12" t="s">
        <v>9232</v>
      </c>
      <c r="R2336" s="12" t="s">
        <v>88</v>
      </c>
      <c r="S2336" s="1" t="s">
        <v>5637</v>
      </c>
      <c r="T2336" s="1" t="s">
        <v>5640</v>
      </c>
      <c r="U2336" s="12" t="s">
        <v>5641</v>
      </c>
      <c r="W2336" s="1" t="s">
        <v>87</v>
      </c>
      <c r="Y2336" s="1" t="s">
        <v>870</v>
      </c>
      <c r="Z2336" s="12" t="s">
        <v>87</v>
      </c>
      <c r="AA2336" s="1" t="s">
        <v>87</v>
      </c>
      <c r="AB2336" s="1" t="s">
        <v>1946</v>
      </c>
      <c r="AD2336" s="12" t="s">
        <v>597</v>
      </c>
    </row>
    <row r="2337" hidden="1" spans="2:30">
      <c r="B2337" t="e">
        <f>VLOOKUP(G2337,Summary!B:B,1,FALSE)</f>
        <v>#N/A</v>
      </c>
      <c r="C2337" t="str">
        <f t="shared" si="36"/>
        <v>ROL</v>
      </c>
      <c r="D2337" s="12" t="s">
        <v>9234</v>
      </c>
      <c r="E2337" s="1" t="s">
        <v>9235</v>
      </c>
      <c r="F2337" s="12" t="s">
        <v>9236</v>
      </c>
      <c r="G2337" s="1" t="s">
        <v>9237</v>
      </c>
      <c r="H2337" s="12" t="s">
        <v>7401</v>
      </c>
      <c r="I2337" s="1" t="s">
        <v>863</v>
      </c>
      <c r="J2337" s="1" t="s">
        <v>863</v>
      </c>
      <c r="K2337" s="1" t="s">
        <v>864</v>
      </c>
      <c r="L2337" s="1" t="s">
        <v>864</v>
      </c>
      <c r="M2337" s="1" t="s">
        <v>865</v>
      </c>
      <c r="N2337" s="1" t="s">
        <v>866</v>
      </c>
      <c r="O2337" s="1" t="s">
        <v>866</v>
      </c>
      <c r="P2337" s="12" t="s">
        <v>9238</v>
      </c>
      <c r="R2337" s="12" t="s">
        <v>88</v>
      </c>
      <c r="S2337" s="1" t="s">
        <v>5637</v>
      </c>
      <c r="T2337" s="1" t="s">
        <v>869</v>
      </c>
      <c r="U2337" s="12" t="s">
        <v>869</v>
      </c>
      <c r="W2337" s="1" t="s">
        <v>108</v>
      </c>
      <c r="Y2337" s="1" t="s">
        <v>108</v>
      </c>
      <c r="Z2337" s="12" t="s">
        <v>870</v>
      </c>
      <c r="AA2337" s="1" t="s">
        <v>870</v>
      </c>
      <c r="AB2337" s="1" t="s">
        <v>9239</v>
      </c>
      <c r="AD2337" s="12" t="s">
        <v>870</v>
      </c>
    </row>
    <row r="2338" hidden="1" spans="2:30">
      <c r="B2338" t="e">
        <f>VLOOKUP(G2338,Summary!B:B,1,FALSE)</f>
        <v>#N/A</v>
      </c>
      <c r="C2338" t="str">
        <f t="shared" si="36"/>
        <v>ROL</v>
      </c>
      <c r="D2338" s="12" t="s">
        <v>9234</v>
      </c>
      <c r="E2338" s="1" t="s">
        <v>9235</v>
      </c>
      <c r="F2338" s="12" t="s">
        <v>9240</v>
      </c>
      <c r="G2338" s="1" t="s">
        <v>9237</v>
      </c>
      <c r="H2338" s="12" t="s">
        <v>7401</v>
      </c>
      <c r="I2338" s="1" t="s">
        <v>863</v>
      </c>
      <c r="J2338" s="1" t="s">
        <v>863</v>
      </c>
      <c r="K2338" s="1" t="s">
        <v>864</v>
      </c>
      <c r="L2338" s="1" t="s">
        <v>864</v>
      </c>
      <c r="M2338" s="1" t="s">
        <v>865</v>
      </c>
      <c r="N2338" s="1" t="s">
        <v>866</v>
      </c>
      <c r="O2338" s="1" t="s">
        <v>866</v>
      </c>
      <c r="P2338" s="12" t="s">
        <v>9238</v>
      </c>
      <c r="R2338" s="12" t="s">
        <v>88</v>
      </c>
      <c r="S2338" s="1" t="s">
        <v>5637</v>
      </c>
      <c r="T2338" s="1" t="s">
        <v>5640</v>
      </c>
      <c r="U2338" s="12" t="s">
        <v>5641</v>
      </c>
      <c r="W2338" s="1" t="s">
        <v>108</v>
      </c>
      <c r="Y2338" s="1" t="s">
        <v>870</v>
      </c>
      <c r="Z2338" s="12" t="s">
        <v>108</v>
      </c>
      <c r="AA2338" s="1" t="s">
        <v>108</v>
      </c>
      <c r="AB2338" s="1" t="s">
        <v>9239</v>
      </c>
      <c r="AD2338" s="12" t="s">
        <v>9241</v>
      </c>
    </row>
    <row r="2339" hidden="1" spans="2:30">
      <c r="B2339" t="e">
        <f>VLOOKUP(G2339,Summary!B:B,1,FALSE)</f>
        <v>#N/A</v>
      </c>
      <c r="C2339" t="str">
        <f t="shared" si="36"/>
        <v>ROL</v>
      </c>
      <c r="D2339" s="12" t="s">
        <v>9242</v>
      </c>
      <c r="E2339" s="1" t="s">
        <v>9243</v>
      </c>
      <c r="F2339" s="12" t="s">
        <v>9244</v>
      </c>
      <c r="G2339" s="1" t="s">
        <v>9245</v>
      </c>
      <c r="H2339" s="12" t="s">
        <v>488</v>
      </c>
      <c r="I2339" s="1" t="s">
        <v>863</v>
      </c>
      <c r="J2339" s="1" t="s">
        <v>863</v>
      </c>
      <c r="K2339" s="1" t="s">
        <v>864</v>
      </c>
      <c r="L2339" s="1" t="s">
        <v>864</v>
      </c>
      <c r="M2339" s="1" t="s">
        <v>865</v>
      </c>
      <c r="N2339" s="1" t="s">
        <v>866</v>
      </c>
      <c r="O2339" s="1" t="s">
        <v>866</v>
      </c>
      <c r="P2339" s="12" t="s">
        <v>9246</v>
      </c>
      <c r="R2339" s="12" t="s">
        <v>88</v>
      </c>
      <c r="S2339" s="1" t="s">
        <v>5637</v>
      </c>
      <c r="T2339" s="1" t="s">
        <v>869</v>
      </c>
      <c r="U2339" s="12" t="s">
        <v>869</v>
      </c>
      <c r="W2339" s="1" t="s">
        <v>87</v>
      </c>
      <c r="Y2339" s="1" t="s">
        <v>87</v>
      </c>
      <c r="Z2339" s="12" t="s">
        <v>870</v>
      </c>
      <c r="AA2339" s="1" t="s">
        <v>870</v>
      </c>
      <c r="AB2339" s="1" t="s">
        <v>8970</v>
      </c>
      <c r="AD2339" s="12" t="s">
        <v>870</v>
      </c>
    </row>
    <row r="2340" hidden="1" spans="2:30">
      <c r="B2340" t="e">
        <f>VLOOKUP(G2340,Summary!B:B,1,FALSE)</f>
        <v>#N/A</v>
      </c>
      <c r="C2340" t="str">
        <f t="shared" si="36"/>
        <v>ROL</v>
      </c>
      <c r="D2340" s="12" t="s">
        <v>9242</v>
      </c>
      <c r="E2340" s="1" t="s">
        <v>9243</v>
      </c>
      <c r="F2340" s="12" t="s">
        <v>9247</v>
      </c>
      <c r="G2340" s="1" t="s">
        <v>9245</v>
      </c>
      <c r="H2340" s="12" t="s">
        <v>488</v>
      </c>
      <c r="I2340" s="1" t="s">
        <v>863</v>
      </c>
      <c r="J2340" s="1" t="s">
        <v>863</v>
      </c>
      <c r="K2340" s="1" t="s">
        <v>864</v>
      </c>
      <c r="L2340" s="1" t="s">
        <v>864</v>
      </c>
      <c r="M2340" s="1" t="s">
        <v>865</v>
      </c>
      <c r="N2340" s="1" t="s">
        <v>866</v>
      </c>
      <c r="O2340" s="1" t="s">
        <v>866</v>
      </c>
      <c r="P2340" s="12" t="s">
        <v>9246</v>
      </c>
      <c r="R2340" s="12" t="s">
        <v>88</v>
      </c>
      <c r="S2340" s="1" t="s">
        <v>5637</v>
      </c>
      <c r="T2340" s="1" t="s">
        <v>5640</v>
      </c>
      <c r="U2340" s="12" t="s">
        <v>5641</v>
      </c>
      <c r="W2340" s="1" t="s">
        <v>87</v>
      </c>
      <c r="Y2340" s="1" t="s">
        <v>870</v>
      </c>
      <c r="Z2340" s="12" t="s">
        <v>87</v>
      </c>
      <c r="AA2340" s="1" t="s">
        <v>87</v>
      </c>
      <c r="AB2340" s="1" t="s">
        <v>8970</v>
      </c>
      <c r="AD2340" s="12" t="s">
        <v>490</v>
      </c>
    </row>
    <row r="2341" hidden="1" spans="2:30">
      <c r="B2341" t="e">
        <f>VLOOKUP(G2341,Summary!B:B,1,FALSE)</f>
        <v>#N/A</v>
      </c>
      <c r="C2341" t="str">
        <f t="shared" si="36"/>
        <v>ROL</v>
      </c>
      <c r="D2341" s="12" t="s">
        <v>9248</v>
      </c>
      <c r="E2341" s="1" t="s">
        <v>9249</v>
      </c>
      <c r="F2341" s="12" t="s">
        <v>9250</v>
      </c>
      <c r="G2341" s="1" t="s">
        <v>9251</v>
      </c>
      <c r="H2341" s="12" t="s">
        <v>252</v>
      </c>
      <c r="I2341" s="1" t="s">
        <v>863</v>
      </c>
      <c r="J2341" s="1" t="s">
        <v>863</v>
      </c>
      <c r="K2341" s="1" t="s">
        <v>864</v>
      </c>
      <c r="L2341" s="1" t="s">
        <v>864</v>
      </c>
      <c r="M2341" s="1" t="s">
        <v>865</v>
      </c>
      <c r="N2341" s="1" t="s">
        <v>866</v>
      </c>
      <c r="O2341" s="1" t="s">
        <v>866</v>
      </c>
      <c r="P2341" s="12" t="s">
        <v>9252</v>
      </c>
      <c r="R2341" s="12" t="s">
        <v>88</v>
      </c>
      <c r="S2341" s="1" t="s">
        <v>5637</v>
      </c>
      <c r="T2341" s="1" t="s">
        <v>869</v>
      </c>
      <c r="U2341" s="12" t="s">
        <v>869</v>
      </c>
      <c r="W2341" s="1" t="s">
        <v>817</v>
      </c>
      <c r="Y2341" s="1" t="s">
        <v>817</v>
      </c>
      <c r="Z2341" s="12" t="s">
        <v>870</v>
      </c>
      <c r="AA2341" s="1" t="s">
        <v>870</v>
      </c>
      <c r="AB2341" s="1" t="s">
        <v>9253</v>
      </c>
      <c r="AD2341" s="12" t="s">
        <v>870</v>
      </c>
    </row>
    <row r="2342" hidden="1" spans="2:30">
      <c r="B2342" t="e">
        <f>VLOOKUP(G2342,Summary!B:B,1,FALSE)</f>
        <v>#N/A</v>
      </c>
      <c r="C2342" t="str">
        <f t="shared" si="36"/>
        <v>ROL</v>
      </c>
      <c r="D2342" s="12" t="s">
        <v>9248</v>
      </c>
      <c r="E2342" s="1" t="s">
        <v>9249</v>
      </c>
      <c r="F2342" s="12" t="s">
        <v>9254</v>
      </c>
      <c r="G2342" s="1" t="s">
        <v>9251</v>
      </c>
      <c r="H2342" s="12" t="s">
        <v>252</v>
      </c>
      <c r="I2342" s="1" t="s">
        <v>863</v>
      </c>
      <c r="J2342" s="1" t="s">
        <v>863</v>
      </c>
      <c r="K2342" s="1" t="s">
        <v>864</v>
      </c>
      <c r="L2342" s="1" t="s">
        <v>864</v>
      </c>
      <c r="M2342" s="1" t="s">
        <v>865</v>
      </c>
      <c r="N2342" s="1" t="s">
        <v>866</v>
      </c>
      <c r="O2342" s="1" t="s">
        <v>866</v>
      </c>
      <c r="P2342" s="12" t="s">
        <v>9252</v>
      </c>
      <c r="R2342" s="12" t="s">
        <v>88</v>
      </c>
      <c r="S2342" s="1" t="s">
        <v>5637</v>
      </c>
      <c r="T2342" s="1" t="s">
        <v>5640</v>
      </c>
      <c r="U2342" s="12" t="s">
        <v>5641</v>
      </c>
      <c r="W2342" s="1" t="s">
        <v>817</v>
      </c>
      <c r="Y2342" s="1" t="s">
        <v>870</v>
      </c>
      <c r="Z2342" s="12" t="s">
        <v>817</v>
      </c>
      <c r="AA2342" s="1" t="s">
        <v>817</v>
      </c>
      <c r="AB2342" s="1" t="s">
        <v>9253</v>
      </c>
      <c r="AD2342" s="12" t="s">
        <v>9255</v>
      </c>
    </row>
    <row r="2343" hidden="1" spans="2:30">
      <c r="B2343" t="e">
        <f>VLOOKUP(G2343,Summary!B:B,1,FALSE)</f>
        <v>#N/A</v>
      </c>
      <c r="C2343" t="str">
        <f t="shared" si="36"/>
        <v>ROL</v>
      </c>
      <c r="D2343" s="12" t="s">
        <v>9256</v>
      </c>
      <c r="E2343" s="1" t="s">
        <v>9257</v>
      </c>
      <c r="F2343" s="12" t="s">
        <v>9258</v>
      </c>
      <c r="G2343" s="1" t="s">
        <v>9259</v>
      </c>
      <c r="H2343" s="12" t="s">
        <v>488</v>
      </c>
      <c r="I2343" s="1" t="s">
        <v>863</v>
      </c>
      <c r="J2343" s="1" t="s">
        <v>863</v>
      </c>
      <c r="K2343" s="1" t="s">
        <v>864</v>
      </c>
      <c r="L2343" s="1" t="s">
        <v>864</v>
      </c>
      <c r="M2343" s="1" t="s">
        <v>865</v>
      </c>
      <c r="N2343" s="1" t="s">
        <v>866</v>
      </c>
      <c r="O2343" s="1" t="s">
        <v>866</v>
      </c>
      <c r="P2343" s="12" t="s">
        <v>9260</v>
      </c>
      <c r="R2343" s="12" t="s">
        <v>88</v>
      </c>
      <c r="S2343" s="1" t="s">
        <v>5637</v>
      </c>
      <c r="T2343" s="1" t="s">
        <v>869</v>
      </c>
      <c r="U2343" s="12" t="s">
        <v>869</v>
      </c>
      <c r="W2343" s="1" t="s">
        <v>147</v>
      </c>
      <c r="Y2343" s="1" t="s">
        <v>147</v>
      </c>
      <c r="Z2343" s="12" t="s">
        <v>870</v>
      </c>
      <c r="AA2343" s="1" t="s">
        <v>870</v>
      </c>
      <c r="AB2343" s="1" t="s">
        <v>9261</v>
      </c>
      <c r="AD2343" s="12" t="s">
        <v>870</v>
      </c>
    </row>
    <row r="2344" hidden="1" spans="2:30">
      <c r="B2344" t="e">
        <f>VLOOKUP(G2344,Summary!B:B,1,FALSE)</f>
        <v>#N/A</v>
      </c>
      <c r="C2344" t="str">
        <f t="shared" si="36"/>
        <v>ROL</v>
      </c>
      <c r="D2344" s="12" t="s">
        <v>9256</v>
      </c>
      <c r="E2344" s="1" t="s">
        <v>9257</v>
      </c>
      <c r="F2344" s="12" t="s">
        <v>9262</v>
      </c>
      <c r="G2344" s="1" t="s">
        <v>9259</v>
      </c>
      <c r="H2344" s="12" t="s">
        <v>488</v>
      </c>
      <c r="I2344" s="1" t="s">
        <v>863</v>
      </c>
      <c r="J2344" s="1" t="s">
        <v>863</v>
      </c>
      <c r="K2344" s="1" t="s">
        <v>864</v>
      </c>
      <c r="L2344" s="1" t="s">
        <v>864</v>
      </c>
      <c r="M2344" s="1" t="s">
        <v>865</v>
      </c>
      <c r="N2344" s="1" t="s">
        <v>866</v>
      </c>
      <c r="O2344" s="1" t="s">
        <v>866</v>
      </c>
      <c r="P2344" s="12" t="s">
        <v>9260</v>
      </c>
      <c r="R2344" s="12" t="s">
        <v>88</v>
      </c>
      <c r="S2344" s="1" t="s">
        <v>5637</v>
      </c>
      <c r="T2344" s="1" t="s">
        <v>5640</v>
      </c>
      <c r="U2344" s="12" t="s">
        <v>5641</v>
      </c>
      <c r="W2344" s="1" t="s">
        <v>147</v>
      </c>
      <c r="Y2344" s="1" t="s">
        <v>870</v>
      </c>
      <c r="Z2344" s="12" t="s">
        <v>147</v>
      </c>
      <c r="AA2344" s="1" t="s">
        <v>147</v>
      </c>
      <c r="AB2344" s="1" t="s">
        <v>9261</v>
      </c>
      <c r="AD2344" s="12" t="s">
        <v>9263</v>
      </c>
    </row>
    <row r="2345" hidden="1" spans="2:30">
      <c r="B2345" t="e">
        <f>VLOOKUP(G2345,Summary!B:B,1,FALSE)</f>
        <v>#N/A</v>
      </c>
      <c r="C2345" t="str">
        <f t="shared" si="36"/>
        <v>ROL</v>
      </c>
      <c r="D2345" s="12" t="s">
        <v>9264</v>
      </c>
      <c r="E2345" s="1" t="s">
        <v>9265</v>
      </c>
      <c r="F2345" s="12" t="s">
        <v>9266</v>
      </c>
      <c r="G2345" s="1" t="s">
        <v>9267</v>
      </c>
      <c r="H2345" s="12" t="s">
        <v>9268</v>
      </c>
      <c r="I2345" s="1" t="s">
        <v>863</v>
      </c>
      <c r="J2345" s="1" t="s">
        <v>863</v>
      </c>
      <c r="K2345" s="1" t="s">
        <v>864</v>
      </c>
      <c r="L2345" s="1" t="s">
        <v>864</v>
      </c>
      <c r="M2345" s="1" t="s">
        <v>865</v>
      </c>
      <c r="N2345" s="1" t="s">
        <v>866</v>
      </c>
      <c r="O2345" s="1" t="s">
        <v>866</v>
      </c>
      <c r="P2345" s="12" t="s">
        <v>9269</v>
      </c>
      <c r="R2345" s="12" t="s">
        <v>73</v>
      </c>
      <c r="S2345" s="1" t="s">
        <v>5637</v>
      </c>
      <c r="T2345" s="1" t="s">
        <v>869</v>
      </c>
      <c r="U2345" s="12" t="s">
        <v>869</v>
      </c>
      <c r="W2345" s="1" t="s">
        <v>127</v>
      </c>
      <c r="Y2345" s="1" t="s">
        <v>127</v>
      </c>
      <c r="Z2345" s="12" t="s">
        <v>870</v>
      </c>
      <c r="AA2345" s="1" t="s">
        <v>870</v>
      </c>
      <c r="AB2345" s="1" t="s">
        <v>9270</v>
      </c>
      <c r="AD2345" s="12" t="s">
        <v>870</v>
      </c>
    </row>
    <row r="2346" hidden="1" spans="2:30">
      <c r="B2346" t="e">
        <f>VLOOKUP(G2346,Summary!B:B,1,FALSE)</f>
        <v>#N/A</v>
      </c>
      <c r="C2346" t="str">
        <f t="shared" si="36"/>
        <v>ROL</v>
      </c>
      <c r="D2346" s="12" t="s">
        <v>9264</v>
      </c>
      <c r="E2346" s="1" t="s">
        <v>9265</v>
      </c>
      <c r="F2346" s="12" t="s">
        <v>9271</v>
      </c>
      <c r="G2346" s="1" t="s">
        <v>9267</v>
      </c>
      <c r="H2346" s="12" t="s">
        <v>9268</v>
      </c>
      <c r="I2346" s="1" t="s">
        <v>863</v>
      </c>
      <c r="J2346" s="1" t="s">
        <v>863</v>
      </c>
      <c r="K2346" s="1" t="s">
        <v>864</v>
      </c>
      <c r="L2346" s="1" t="s">
        <v>864</v>
      </c>
      <c r="M2346" s="1" t="s">
        <v>865</v>
      </c>
      <c r="N2346" s="1" t="s">
        <v>866</v>
      </c>
      <c r="O2346" s="1" t="s">
        <v>866</v>
      </c>
      <c r="P2346" s="12" t="s">
        <v>9269</v>
      </c>
      <c r="R2346" s="12" t="s">
        <v>73</v>
      </c>
      <c r="S2346" s="1" t="s">
        <v>5637</v>
      </c>
      <c r="T2346" s="1" t="s">
        <v>5640</v>
      </c>
      <c r="U2346" s="12" t="s">
        <v>5641</v>
      </c>
      <c r="W2346" s="1" t="s">
        <v>127</v>
      </c>
      <c r="Y2346" s="1" t="s">
        <v>870</v>
      </c>
      <c r="Z2346" s="12" t="s">
        <v>127</v>
      </c>
      <c r="AA2346" s="1" t="s">
        <v>127</v>
      </c>
      <c r="AB2346" s="1" t="s">
        <v>9270</v>
      </c>
      <c r="AD2346" s="12" t="s">
        <v>9272</v>
      </c>
    </row>
    <row r="2347" hidden="1" spans="2:30">
      <c r="B2347" t="e">
        <f>VLOOKUP(G2347,Summary!B:B,1,FALSE)</f>
        <v>#N/A</v>
      </c>
      <c r="C2347" t="str">
        <f t="shared" si="36"/>
        <v>REX</v>
      </c>
      <c r="D2347" s="12" t="s">
        <v>9273</v>
      </c>
      <c r="E2347" s="1" t="s">
        <v>9274</v>
      </c>
      <c r="F2347" s="12" t="s">
        <v>9275</v>
      </c>
      <c r="G2347" s="1" t="s">
        <v>9276</v>
      </c>
      <c r="H2347" s="12" t="s">
        <v>9277</v>
      </c>
      <c r="I2347" s="1" t="s">
        <v>863</v>
      </c>
      <c r="J2347" s="1" t="s">
        <v>863</v>
      </c>
      <c r="K2347" s="1" t="s">
        <v>9278</v>
      </c>
      <c r="L2347" s="1" t="s">
        <v>9278</v>
      </c>
      <c r="M2347" s="1" t="s">
        <v>9279</v>
      </c>
      <c r="N2347" s="1" t="s">
        <v>9280</v>
      </c>
      <c r="O2347" s="1" t="s">
        <v>9280</v>
      </c>
      <c r="P2347" s="12" t="s">
        <v>9281</v>
      </c>
      <c r="R2347" s="12" t="s">
        <v>88</v>
      </c>
      <c r="S2347" s="1" t="s">
        <v>868</v>
      </c>
      <c r="T2347" s="1" t="s">
        <v>869</v>
      </c>
      <c r="U2347" s="12" t="s">
        <v>869</v>
      </c>
      <c r="W2347" s="1" t="s">
        <v>147</v>
      </c>
      <c r="Y2347" s="1" t="s">
        <v>147</v>
      </c>
      <c r="Z2347" s="12" t="s">
        <v>870</v>
      </c>
      <c r="AA2347" s="1" t="s">
        <v>870</v>
      </c>
      <c r="AB2347" s="1" t="s">
        <v>9282</v>
      </c>
      <c r="AD2347" s="12" t="s">
        <v>870</v>
      </c>
    </row>
    <row r="2348" hidden="1" spans="2:30">
      <c r="B2348" t="e">
        <f>VLOOKUP(G2348,Summary!B:B,1,FALSE)</f>
        <v>#N/A</v>
      </c>
      <c r="C2348" t="str">
        <f t="shared" si="36"/>
        <v>REX</v>
      </c>
      <c r="D2348" s="12" t="s">
        <v>9283</v>
      </c>
      <c r="E2348" s="1" t="s">
        <v>9284</v>
      </c>
      <c r="F2348" s="12" t="s">
        <v>9285</v>
      </c>
      <c r="G2348" s="1" t="s">
        <v>9286</v>
      </c>
      <c r="H2348" s="12" t="s">
        <v>9287</v>
      </c>
      <c r="I2348" s="1" t="s">
        <v>863</v>
      </c>
      <c r="J2348" s="1" t="s">
        <v>863</v>
      </c>
      <c r="K2348" s="1" t="s">
        <v>9278</v>
      </c>
      <c r="L2348" s="1" t="s">
        <v>9278</v>
      </c>
      <c r="M2348" s="1" t="s">
        <v>9279</v>
      </c>
      <c r="N2348" s="1" t="s">
        <v>9280</v>
      </c>
      <c r="O2348" s="1" t="s">
        <v>9280</v>
      </c>
      <c r="P2348" s="12" t="s">
        <v>9288</v>
      </c>
      <c r="R2348" s="12" t="s">
        <v>88</v>
      </c>
      <c r="S2348" s="1" t="s">
        <v>868</v>
      </c>
      <c r="T2348" s="1" t="s">
        <v>869</v>
      </c>
      <c r="U2348" s="12" t="s">
        <v>869</v>
      </c>
      <c r="W2348" s="1" t="s">
        <v>87</v>
      </c>
      <c r="Y2348" s="1" t="s">
        <v>87</v>
      </c>
      <c r="Z2348" s="12" t="s">
        <v>870</v>
      </c>
      <c r="AA2348" s="1" t="s">
        <v>870</v>
      </c>
      <c r="AB2348" s="1" t="s">
        <v>9289</v>
      </c>
      <c r="AD2348" s="12" t="s">
        <v>870</v>
      </c>
    </row>
    <row r="2349" hidden="1" spans="2:30">
      <c r="B2349" t="e">
        <f>VLOOKUP(G2349,Summary!B:B,1,FALSE)</f>
        <v>#N/A</v>
      </c>
      <c r="C2349" t="str">
        <f t="shared" si="36"/>
        <v>REX</v>
      </c>
      <c r="D2349" s="12" t="s">
        <v>9290</v>
      </c>
      <c r="E2349" s="1" t="s">
        <v>9291</v>
      </c>
      <c r="F2349" s="12" t="s">
        <v>9292</v>
      </c>
      <c r="G2349" s="1" t="s">
        <v>9293</v>
      </c>
      <c r="H2349" s="12" t="s">
        <v>9287</v>
      </c>
      <c r="I2349" s="1" t="s">
        <v>863</v>
      </c>
      <c r="J2349" s="1" t="s">
        <v>863</v>
      </c>
      <c r="K2349" s="1" t="s">
        <v>9278</v>
      </c>
      <c r="L2349" s="1" t="s">
        <v>9278</v>
      </c>
      <c r="M2349" s="1" t="s">
        <v>9279</v>
      </c>
      <c r="N2349" s="1" t="s">
        <v>9280</v>
      </c>
      <c r="O2349" s="1" t="s">
        <v>9280</v>
      </c>
      <c r="P2349" s="12" t="s">
        <v>9294</v>
      </c>
      <c r="R2349" s="12" t="s">
        <v>88</v>
      </c>
      <c r="S2349" s="1" t="s">
        <v>868</v>
      </c>
      <c r="T2349" s="1" t="s">
        <v>869</v>
      </c>
      <c r="U2349" s="12" t="s">
        <v>869</v>
      </c>
      <c r="W2349" s="1" t="s">
        <v>87</v>
      </c>
      <c r="Y2349" s="1" t="s">
        <v>87</v>
      </c>
      <c r="Z2349" s="12" t="s">
        <v>870</v>
      </c>
      <c r="AA2349" s="1" t="s">
        <v>870</v>
      </c>
      <c r="AB2349" s="1" t="s">
        <v>9289</v>
      </c>
      <c r="AD2349" s="12" t="s">
        <v>870</v>
      </c>
    </row>
    <row r="2350" hidden="1" spans="2:30">
      <c r="B2350" t="e">
        <f>VLOOKUP(G2350,Summary!B:B,1,FALSE)</f>
        <v>#N/A</v>
      </c>
      <c r="C2350" t="str">
        <f t="shared" si="36"/>
        <v>REX</v>
      </c>
      <c r="D2350" s="12" t="s">
        <v>9295</v>
      </c>
      <c r="E2350" s="1" t="s">
        <v>9296</v>
      </c>
      <c r="F2350" s="12" t="s">
        <v>9297</v>
      </c>
      <c r="G2350" s="1" t="s">
        <v>9298</v>
      </c>
      <c r="H2350" s="12" t="s">
        <v>1733</v>
      </c>
      <c r="I2350" s="1" t="s">
        <v>863</v>
      </c>
      <c r="J2350" s="1" t="s">
        <v>863</v>
      </c>
      <c r="K2350" s="1" t="s">
        <v>9278</v>
      </c>
      <c r="L2350" s="1" t="s">
        <v>9278</v>
      </c>
      <c r="M2350" s="1" t="s">
        <v>9279</v>
      </c>
      <c r="N2350" s="1" t="s">
        <v>9280</v>
      </c>
      <c r="O2350" s="1" t="s">
        <v>9280</v>
      </c>
      <c r="P2350" s="12" t="s">
        <v>9299</v>
      </c>
      <c r="R2350" s="12" t="s">
        <v>88</v>
      </c>
      <c r="S2350" s="1" t="s">
        <v>868</v>
      </c>
      <c r="T2350" s="1" t="s">
        <v>869</v>
      </c>
      <c r="U2350" s="12" t="s">
        <v>869</v>
      </c>
      <c r="W2350" s="1" t="s">
        <v>147</v>
      </c>
      <c r="Y2350" s="1" t="s">
        <v>147</v>
      </c>
      <c r="Z2350" s="12" t="s">
        <v>870</v>
      </c>
      <c r="AA2350" s="1" t="s">
        <v>870</v>
      </c>
      <c r="AB2350" s="1" t="s">
        <v>1735</v>
      </c>
      <c r="AD2350" s="12" t="s">
        <v>870</v>
      </c>
    </row>
    <row r="2351" hidden="1" spans="2:30">
      <c r="B2351" t="e">
        <f>VLOOKUP(G2351,Summary!B:B,1,FALSE)</f>
        <v>#N/A</v>
      </c>
      <c r="C2351" t="str">
        <f t="shared" si="36"/>
        <v>REX</v>
      </c>
      <c r="D2351" s="12" t="s">
        <v>9300</v>
      </c>
      <c r="E2351" s="1" t="s">
        <v>9301</v>
      </c>
      <c r="F2351" s="12" t="s">
        <v>9302</v>
      </c>
      <c r="G2351" s="1" t="s">
        <v>9303</v>
      </c>
      <c r="H2351" s="12" t="s">
        <v>1733</v>
      </c>
      <c r="I2351" s="1" t="s">
        <v>863</v>
      </c>
      <c r="J2351" s="1" t="s">
        <v>863</v>
      </c>
      <c r="K2351" s="1" t="s">
        <v>9278</v>
      </c>
      <c r="L2351" s="1" t="s">
        <v>9278</v>
      </c>
      <c r="M2351" s="1" t="s">
        <v>9279</v>
      </c>
      <c r="N2351" s="1" t="s">
        <v>9280</v>
      </c>
      <c r="O2351" s="1" t="s">
        <v>9280</v>
      </c>
      <c r="P2351" s="12" t="s">
        <v>9304</v>
      </c>
      <c r="R2351" s="12" t="s">
        <v>88</v>
      </c>
      <c r="S2351" s="1" t="s">
        <v>868</v>
      </c>
      <c r="T2351" s="1" t="s">
        <v>869</v>
      </c>
      <c r="U2351" s="12" t="s">
        <v>869</v>
      </c>
      <c r="W2351" s="1" t="s">
        <v>108</v>
      </c>
      <c r="Y2351" s="1" t="s">
        <v>108</v>
      </c>
      <c r="Z2351" s="12" t="s">
        <v>870</v>
      </c>
      <c r="AA2351" s="1" t="s">
        <v>870</v>
      </c>
      <c r="AB2351" s="1" t="s">
        <v>1735</v>
      </c>
      <c r="AD2351" s="12" t="s">
        <v>870</v>
      </c>
    </row>
    <row r="2352" hidden="1" spans="2:30">
      <c r="B2352" t="e">
        <f>VLOOKUP(G2352,Summary!B:B,1,FALSE)</f>
        <v>#N/A</v>
      </c>
      <c r="C2352" t="str">
        <f t="shared" si="36"/>
        <v>REX</v>
      </c>
      <c r="D2352" s="12" t="s">
        <v>9305</v>
      </c>
      <c r="E2352" s="1" t="s">
        <v>9306</v>
      </c>
      <c r="F2352" s="12" t="s">
        <v>9307</v>
      </c>
      <c r="G2352" s="1" t="s">
        <v>9308</v>
      </c>
      <c r="H2352" s="12" t="s">
        <v>1700</v>
      </c>
      <c r="I2352" s="1" t="s">
        <v>863</v>
      </c>
      <c r="J2352" s="1" t="s">
        <v>863</v>
      </c>
      <c r="K2352" s="1" t="s">
        <v>9278</v>
      </c>
      <c r="L2352" s="1" t="s">
        <v>9278</v>
      </c>
      <c r="M2352" s="1" t="s">
        <v>9279</v>
      </c>
      <c r="N2352" s="1" t="s">
        <v>9280</v>
      </c>
      <c r="O2352" s="1" t="s">
        <v>9280</v>
      </c>
      <c r="P2352" s="12" t="s">
        <v>9309</v>
      </c>
      <c r="R2352" s="12" t="s">
        <v>88</v>
      </c>
      <c r="S2352" s="1" t="s">
        <v>868</v>
      </c>
      <c r="T2352" s="1" t="s">
        <v>869</v>
      </c>
      <c r="U2352" s="12" t="s">
        <v>869</v>
      </c>
      <c r="W2352" s="1" t="s">
        <v>87</v>
      </c>
      <c r="Y2352" s="1" t="s">
        <v>87</v>
      </c>
      <c r="Z2352" s="12" t="s">
        <v>870</v>
      </c>
      <c r="AA2352" s="1" t="s">
        <v>870</v>
      </c>
      <c r="AB2352" s="1" t="s">
        <v>1702</v>
      </c>
      <c r="AD2352" s="12" t="s">
        <v>870</v>
      </c>
    </row>
    <row r="2353" hidden="1" spans="2:30">
      <c r="B2353" t="e">
        <f>VLOOKUP(G2353,Summary!B:B,1,FALSE)</f>
        <v>#N/A</v>
      </c>
      <c r="C2353" t="str">
        <f t="shared" si="36"/>
        <v>REX</v>
      </c>
      <c r="D2353" s="12" t="s">
        <v>9310</v>
      </c>
      <c r="E2353" s="1" t="s">
        <v>9311</v>
      </c>
      <c r="F2353" s="12" t="s">
        <v>9312</v>
      </c>
      <c r="G2353" s="1" t="s">
        <v>9313</v>
      </c>
      <c r="H2353" s="12" t="s">
        <v>1700</v>
      </c>
      <c r="I2353" s="1" t="s">
        <v>863</v>
      </c>
      <c r="J2353" s="1" t="s">
        <v>863</v>
      </c>
      <c r="K2353" s="1" t="s">
        <v>9278</v>
      </c>
      <c r="L2353" s="1" t="s">
        <v>9278</v>
      </c>
      <c r="M2353" s="1" t="s">
        <v>9279</v>
      </c>
      <c r="N2353" s="1" t="s">
        <v>9280</v>
      </c>
      <c r="O2353" s="1" t="s">
        <v>9280</v>
      </c>
      <c r="P2353" s="12" t="s">
        <v>9314</v>
      </c>
      <c r="R2353" s="12" t="s">
        <v>88</v>
      </c>
      <c r="S2353" s="1" t="s">
        <v>868</v>
      </c>
      <c r="T2353" s="1" t="s">
        <v>869</v>
      </c>
      <c r="U2353" s="12" t="s">
        <v>869</v>
      </c>
      <c r="W2353" s="1" t="s">
        <v>87</v>
      </c>
      <c r="Y2353" s="1" t="s">
        <v>87</v>
      </c>
      <c r="Z2353" s="12" t="s">
        <v>870</v>
      </c>
      <c r="AA2353" s="1" t="s">
        <v>870</v>
      </c>
      <c r="AB2353" s="1" t="s">
        <v>1702</v>
      </c>
      <c r="AD2353" s="12" t="s">
        <v>870</v>
      </c>
    </row>
    <row r="2354" hidden="1" spans="2:30">
      <c r="B2354" t="e">
        <f>VLOOKUP(G2354,Summary!B:B,1,FALSE)</f>
        <v>#N/A</v>
      </c>
      <c r="C2354" t="str">
        <f t="shared" si="36"/>
        <v>REX</v>
      </c>
      <c r="D2354" s="12" t="s">
        <v>9315</v>
      </c>
      <c r="E2354" s="1" t="s">
        <v>9316</v>
      </c>
      <c r="F2354" s="12" t="s">
        <v>9317</v>
      </c>
      <c r="G2354" s="1" t="s">
        <v>9318</v>
      </c>
      <c r="H2354" s="12" t="s">
        <v>1700</v>
      </c>
      <c r="I2354" s="1" t="s">
        <v>863</v>
      </c>
      <c r="J2354" s="1" t="s">
        <v>863</v>
      </c>
      <c r="K2354" s="1" t="s">
        <v>9278</v>
      </c>
      <c r="L2354" s="1" t="s">
        <v>9278</v>
      </c>
      <c r="M2354" s="1" t="s">
        <v>9279</v>
      </c>
      <c r="N2354" s="1" t="s">
        <v>9280</v>
      </c>
      <c r="O2354" s="1" t="s">
        <v>9280</v>
      </c>
      <c r="P2354" s="12" t="s">
        <v>9319</v>
      </c>
      <c r="R2354" s="12" t="s">
        <v>88</v>
      </c>
      <c r="S2354" s="1" t="s">
        <v>868</v>
      </c>
      <c r="T2354" s="1" t="s">
        <v>869</v>
      </c>
      <c r="U2354" s="12" t="s">
        <v>869</v>
      </c>
      <c r="W2354" s="1" t="s">
        <v>287</v>
      </c>
      <c r="Y2354" s="1" t="s">
        <v>287</v>
      </c>
      <c r="Z2354" s="12" t="s">
        <v>870</v>
      </c>
      <c r="AA2354" s="1" t="s">
        <v>870</v>
      </c>
      <c r="AB2354" s="1" t="s">
        <v>1702</v>
      </c>
      <c r="AD2354" s="12" t="s">
        <v>870</v>
      </c>
    </row>
    <row r="2355" hidden="1" spans="2:30">
      <c r="B2355" t="e">
        <f>VLOOKUP(G2355,Summary!B:B,1,FALSE)</f>
        <v>#N/A</v>
      </c>
      <c r="C2355" t="str">
        <f t="shared" si="36"/>
        <v>REX</v>
      </c>
      <c r="D2355" s="12" t="s">
        <v>9320</v>
      </c>
      <c r="E2355" s="1" t="s">
        <v>9321</v>
      </c>
      <c r="F2355" s="12" t="s">
        <v>9322</v>
      </c>
      <c r="G2355" s="1" t="s">
        <v>9323</v>
      </c>
      <c r="H2355" s="12" t="s">
        <v>1761</v>
      </c>
      <c r="I2355" s="1" t="s">
        <v>863</v>
      </c>
      <c r="J2355" s="1" t="s">
        <v>863</v>
      </c>
      <c r="K2355" s="1" t="s">
        <v>9278</v>
      </c>
      <c r="L2355" s="1" t="s">
        <v>9278</v>
      </c>
      <c r="M2355" s="1" t="s">
        <v>9279</v>
      </c>
      <c r="N2355" s="1" t="s">
        <v>9280</v>
      </c>
      <c r="O2355" s="1" t="s">
        <v>9280</v>
      </c>
      <c r="P2355" s="12" t="s">
        <v>9324</v>
      </c>
      <c r="R2355" s="12" t="s">
        <v>88</v>
      </c>
      <c r="S2355" s="1" t="s">
        <v>868</v>
      </c>
      <c r="T2355" s="1" t="s">
        <v>869</v>
      </c>
      <c r="U2355" s="12" t="s">
        <v>869</v>
      </c>
      <c r="W2355" s="1" t="s">
        <v>147</v>
      </c>
      <c r="Y2355" s="1" t="s">
        <v>147</v>
      </c>
      <c r="Z2355" s="12" t="s">
        <v>870</v>
      </c>
      <c r="AA2355" s="1" t="s">
        <v>870</v>
      </c>
      <c r="AB2355" s="1" t="s">
        <v>1763</v>
      </c>
      <c r="AD2355" s="12" t="s">
        <v>870</v>
      </c>
    </row>
    <row r="2356" hidden="1" spans="2:30">
      <c r="B2356" t="e">
        <f>VLOOKUP(G2356,Summary!B:B,1,FALSE)</f>
        <v>#N/A</v>
      </c>
      <c r="C2356" t="str">
        <f t="shared" si="36"/>
        <v>REX</v>
      </c>
      <c r="D2356" s="12" t="s">
        <v>9325</v>
      </c>
      <c r="E2356" s="1" t="s">
        <v>9326</v>
      </c>
      <c r="F2356" s="12" t="s">
        <v>9327</v>
      </c>
      <c r="G2356" s="1" t="s">
        <v>9328</v>
      </c>
      <c r="H2356" s="12" t="s">
        <v>1761</v>
      </c>
      <c r="I2356" s="1" t="s">
        <v>863</v>
      </c>
      <c r="J2356" s="1" t="s">
        <v>863</v>
      </c>
      <c r="K2356" s="1" t="s">
        <v>9278</v>
      </c>
      <c r="L2356" s="1" t="s">
        <v>9278</v>
      </c>
      <c r="M2356" s="1" t="s">
        <v>9279</v>
      </c>
      <c r="N2356" s="1" t="s">
        <v>9280</v>
      </c>
      <c r="O2356" s="1" t="s">
        <v>9280</v>
      </c>
      <c r="P2356" s="12" t="s">
        <v>9329</v>
      </c>
      <c r="R2356" s="12" t="s">
        <v>88</v>
      </c>
      <c r="S2356" s="1" t="s">
        <v>868</v>
      </c>
      <c r="T2356" s="1" t="s">
        <v>869</v>
      </c>
      <c r="U2356" s="12" t="s">
        <v>869</v>
      </c>
      <c r="W2356" s="1" t="s">
        <v>108</v>
      </c>
      <c r="Y2356" s="1" t="s">
        <v>108</v>
      </c>
      <c r="Z2356" s="12" t="s">
        <v>870</v>
      </c>
      <c r="AA2356" s="1" t="s">
        <v>870</v>
      </c>
      <c r="AB2356" s="1" t="s">
        <v>1763</v>
      </c>
      <c r="AD2356" s="12" t="s">
        <v>870</v>
      </c>
    </row>
    <row r="2357" hidden="1" spans="2:30">
      <c r="B2357" t="e">
        <f>VLOOKUP(G2357,Summary!B:B,1,FALSE)</f>
        <v>#N/A</v>
      </c>
      <c r="C2357" t="str">
        <f t="shared" si="36"/>
        <v>REX</v>
      </c>
      <c r="D2357" s="12" t="s">
        <v>9330</v>
      </c>
      <c r="E2357" s="1" t="s">
        <v>9331</v>
      </c>
      <c r="F2357" s="12" t="s">
        <v>9332</v>
      </c>
      <c r="G2357" s="1" t="s">
        <v>9333</v>
      </c>
      <c r="H2357" s="12" t="s">
        <v>1761</v>
      </c>
      <c r="I2357" s="1" t="s">
        <v>863</v>
      </c>
      <c r="J2357" s="1" t="s">
        <v>863</v>
      </c>
      <c r="K2357" s="1" t="s">
        <v>9278</v>
      </c>
      <c r="L2357" s="1" t="s">
        <v>9278</v>
      </c>
      <c r="M2357" s="1" t="s">
        <v>9279</v>
      </c>
      <c r="N2357" s="1" t="s">
        <v>9280</v>
      </c>
      <c r="O2357" s="1" t="s">
        <v>9280</v>
      </c>
      <c r="P2357" s="12" t="s">
        <v>9334</v>
      </c>
      <c r="R2357" s="12" t="s">
        <v>88</v>
      </c>
      <c r="S2357" s="1" t="s">
        <v>868</v>
      </c>
      <c r="T2357" s="1" t="s">
        <v>869</v>
      </c>
      <c r="U2357" s="12" t="s">
        <v>869</v>
      </c>
      <c r="W2357" s="1" t="s">
        <v>87</v>
      </c>
      <c r="Y2357" s="1" t="s">
        <v>87</v>
      </c>
      <c r="Z2357" s="12" t="s">
        <v>870</v>
      </c>
      <c r="AA2357" s="1" t="s">
        <v>870</v>
      </c>
      <c r="AB2357" s="1" t="s">
        <v>1763</v>
      </c>
      <c r="AD2357" s="12" t="s">
        <v>870</v>
      </c>
    </row>
    <row r="2358" hidden="1" spans="2:30">
      <c r="B2358" t="e">
        <f>VLOOKUP(G2358,Summary!B:B,1,FALSE)</f>
        <v>#N/A</v>
      </c>
      <c r="C2358" t="str">
        <f t="shared" si="36"/>
        <v>REX</v>
      </c>
      <c r="D2358" s="12" t="s">
        <v>9335</v>
      </c>
      <c r="E2358" s="1" t="s">
        <v>9336</v>
      </c>
      <c r="F2358" s="12" t="s">
        <v>9337</v>
      </c>
      <c r="G2358" s="1" t="s">
        <v>9338</v>
      </c>
      <c r="H2358" s="12" t="s">
        <v>1761</v>
      </c>
      <c r="I2358" s="1" t="s">
        <v>863</v>
      </c>
      <c r="J2358" s="1" t="s">
        <v>863</v>
      </c>
      <c r="K2358" s="1" t="s">
        <v>9278</v>
      </c>
      <c r="L2358" s="1" t="s">
        <v>9278</v>
      </c>
      <c r="M2358" s="1" t="s">
        <v>9279</v>
      </c>
      <c r="N2358" s="1" t="s">
        <v>9280</v>
      </c>
      <c r="O2358" s="1" t="s">
        <v>9280</v>
      </c>
      <c r="P2358" s="12" t="s">
        <v>9339</v>
      </c>
      <c r="R2358" s="12" t="s">
        <v>88</v>
      </c>
      <c r="S2358" s="1" t="s">
        <v>868</v>
      </c>
      <c r="T2358" s="1" t="s">
        <v>869</v>
      </c>
      <c r="U2358" s="12" t="s">
        <v>869</v>
      </c>
      <c r="W2358" s="1" t="s">
        <v>87</v>
      </c>
      <c r="Y2358" s="1" t="s">
        <v>87</v>
      </c>
      <c r="Z2358" s="12" t="s">
        <v>870</v>
      </c>
      <c r="AA2358" s="1" t="s">
        <v>870</v>
      </c>
      <c r="AB2358" s="1" t="s">
        <v>1763</v>
      </c>
      <c r="AD2358" s="12" t="s">
        <v>870</v>
      </c>
    </row>
    <row r="2359" hidden="1" spans="2:30">
      <c r="B2359" t="e">
        <f>VLOOKUP(G2359,Summary!B:B,1,FALSE)</f>
        <v>#N/A</v>
      </c>
      <c r="C2359" t="str">
        <f t="shared" si="36"/>
        <v>REX</v>
      </c>
      <c r="D2359" s="12" t="s">
        <v>9340</v>
      </c>
      <c r="E2359" s="1" t="s">
        <v>9341</v>
      </c>
      <c r="F2359" s="12" t="s">
        <v>9342</v>
      </c>
      <c r="G2359" s="1" t="s">
        <v>9343</v>
      </c>
      <c r="H2359" s="12" t="s">
        <v>1840</v>
      </c>
      <c r="I2359" s="1" t="s">
        <v>863</v>
      </c>
      <c r="J2359" s="1" t="s">
        <v>863</v>
      </c>
      <c r="K2359" s="1" t="s">
        <v>9278</v>
      </c>
      <c r="L2359" s="1" t="s">
        <v>9278</v>
      </c>
      <c r="M2359" s="1" t="s">
        <v>9279</v>
      </c>
      <c r="N2359" s="1" t="s">
        <v>9280</v>
      </c>
      <c r="O2359" s="1" t="s">
        <v>9280</v>
      </c>
      <c r="P2359" s="12" t="s">
        <v>9344</v>
      </c>
      <c r="R2359" s="12" t="s">
        <v>88</v>
      </c>
      <c r="S2359" s="1" t="s">
        <v>868</v>
      </c>
      <c r="T2359" s="1" t="s">
        <v>869</v>
      </c>
      <c r="U2359" s="12" t="s">
        <v>869</v>
      </c>
      <c r="W2359" s="1" t="s">
        <v>108</v>
      </c>
      <c r="Y2359" s="1" t="s">
        <v>108</v>
      </c>
      <c r="Z2359" s="12" t="s">
        <v>870</v>
      </c>
      <c r="AA2359" s="1" t="s">
        <v>870</v>
      </c>
      <c r="AB2359" s="1" t="s">
        <v>1842</v>
      </c>
      <c r="AD2359" s="12" t="s">
        <v>870</v>
      </c>
    </row>
    <row r="2360" hidden="1" spans="2:30">
      <c r="B2360" t="e">
        <f>VLOOKUP(G2360,Summary!B:B,1,FALSE)</f>
        <v>#N/A</v>
      </c>
      <c r="C2360" t="str">
        <f t="shared" si="36"/>
        <v>REX</v>
      </c>
      <c r="D2360" s="12" t="s">
        <v>9345</v>
      </c>
      <c r="E2360" s="1" t="s">
        <v>9346</v>
      </c>
      <c r="F2360" s="12" t="s">
        <v>9347</v>
      </c>
      <c r="G2360" s="1" t="s">
        <v>9348</v>
      </c>
      <c r="H2360" s="12" t="s">
        <v>1902</v>
      </c>
      <c r="I2360" s="1" t="s">
        <v>863</v>
      </c>
      <c r="J2360" s="1" t="s">
        <v>863</v>
      </c>
      <c r="K2360" s="1" t="s">
        <v>9278</v>
      </c>
      <c r="L2360" s="1" t="s">
        <v>9278</v>
      </c>
      <c r="M2360" s="1" t="s">
        <v>9279</v>
      </c>
      <c r="N2360" s="1" t="s">
        <v>9280</v>
      </c>
      <c r="O2360" s="1" t="s">
        <v>9280</v>
      </c>
      <c r="P2360" s="12" t="s">
        <v>9349</v>
      </c>
      <c r="R2360" s="12" t="s">
        <v>88</v>
      </c>
      <c r="S2360" s="1" t="s">
        <v>868</v>
      </c>
      <c r="T2360" s="1" t="s">
        <v>869</v>
      </c>
      <c r="U2360" s="12" t="s">
        <v>869</v>
      </c>
      <c r="W2360" s="1" t="s">
        <v>147</v>
      </c>
      <c r="Y2360" s="1" t="s">
        <v>147</v>
      </c>
      <c r="Z2360" s="12" t="s">
        <v>870</v>
      </c>
      <c r="AA2360" s="1" t="s">
        <v>870</v>
      </c>
      <c r="AB2360" s="1" t="s">
        <v>1904</v>
      </c>
      <c r="AD2360" s="12" t="s">
        <v>870</v>
      </c>
    </row>
    <row r="2361" hidden="1" spans="2:30">
      <c r="B2361" t="e">
        <f>VLOOKUP(G2361,Summary!B:B,1,FALSE)</f>
        <v>#N/A</v>
      </c>
      <c r="C2361" t="str">
        <f t="shared" si="36"/>
        <v>REX</v>
      </c>
      <c r="D2361" s="12" t="s">
        <v>9350</v>
      </c>
      <c r="E2361" s="1" t="s">
        <v>9351</v>
      </c>
      <c r="F2361" s="12" t="s">
        <v>9352</v>
      </c>
      <c r="G2361" s="1" t="s">
        <v>9353</v>
      </c>
      <c r="H2361" s="12" t="s">
        <v>1902</v>
      </c>
      <c r="I2361" s="1" t="s">
        <v>863</v>
      </c>
      <c r="J2361" s="1" t="s">
        <v>863</v>
      </c>
      <c r="K2361" s="1" t="s">
        <v>9278</v>
      </c>
      <c r="L2361" s="1" t="s">
        <v>9278</v>
      </c>
      <c r="M2361" s="1" t="s">
        <v>9279</v>
      </c>
      <c r="N2361" s="1" t="s">
        <v>9280</v>
      </c>
      <c r="O2361" s="1" t="s">
        <v>9280</v>
      </c>
      <c r="P2361" s="12" t="s">
        <v>9354</v>
      </c>
      <c r="R2361" s="12" t="s">
        <v>88</v>
      </c>
      <c r="S2361" s="1" t="s">
        <v>868</v>
      </c>
      <c r="T2361" s="1" t="s">
        <v>869</v>
      </c>
      <c r="U2361" s="12" t="s">
        <v>869</v>
      </c>
      <c r="W2361" s="1" t="s">
        <v>87</v>
      </c>
      <c r="Y2361" s="1" t="s">
        <v>87</v>
      </c>
      <c r="Z2361" s="12" t="s">
        <v>870</v>
      </c>
      <c r="AA2361" s="1" t="s">
        <v>870</v>
      </c>
      <c r="AB2361" s="1" t="s">
        <v>1904</v>
      </c>
      <c r="AD2361" s="12" t="s">
        <v>870</v>
      </c>
    </row>
    <row r="2362" hidden="1" spans="2:30">
      <c r="B2362" t="e">
        <f>VLOOKUP(G2362,Summary!B:B,1,FALSE)</f>
        <v>#N/A</v>
      </c>
      <c r="C2362" t="str">
        <f t="shared" si="36"/>
        <v>REX</v>
      </c>
      <c r="D2362" s="12" t="s">
        <v>9355</v>
      </c>
      <c r="E2362" s="1" t="s">
        <v>9356</v>
      </c>
      <c r="F2362" s="12" t="s">
        <v>9357</v>
      </c>
      <c r="G2362" s="1" t="s">
        <v>9358</v>
      </c>
      <c r="H2362" s="12" t="s">
        <v>1902</v>
      </c>
      <c r="I2362" s="1" t="s">
        <v>863</v>
      </c>
      <c r="J2362" s="1" t="s">
        <v>863</v>
      </c>
      <c r="K2362" s="1" t="s">
        <v>9278</v>
      </c>
      <c r="L2362" s="1" t="s">
        <v>9278</v>
      </c>
      <c r="M2362" s="1" t="s">
        <v>9279</v>
      </c>
      <c r="N2362" s="1" t="s">
        <v>9280</v>
      </c>
      <c r="O2362" s="1" t="s">
        <v>9280</v>
      </c>
      <c r="P2362" s="12" t="s">
        <v>9359</v>
      </c>
      <c r="R2362" s="12" t="s">
        <v>88</v>
      </c>
      <c r="S2362" s="1" t="s">
        <v>868</v>
      </c>
      <c r="T2362" s="1" t="s">
        <v>869</v>
      </c>
      <c r="U2362" s="12" t="s">
        <v>869</v>
      </c>
      <c r="W2362" s="1" t="s">
        <v>87</v>
      </c>
      <c r="Y2362" s="1" t="s">
        <v>87</v>
      </c>
      <c r="Z2362" s="12" t="s">
        <v>870</v>
      </c>
      <c r="AA2362" s="1" t="s">
        <v>870</v>
      </c>
      <c r="AB2362" s="1" t="s">
        <v>1904</v>
      </c>
      <c r="AD2362" s="12" t="s">
        <v>870</v>
      </c>
    </row>
    <row r="2363" hidden="1" spans="2:30">
      <c r="B2363" t="e">
        <f>VLOOKUP(G2363,Summary!B:B,1,FALSE)</f>
        <v>#N/A</v>
      </c>
      <c r="C2363" t="str">
        <f t="shared" ref="C2363:C2426" si="37">MID(H2363,6,3)</f>
        <v>REX</v>
      </c>
      <c r="D2363" s="12" t="s">
        <v>9360</v>
      </c>
      <c r="E2363" s="1" t="s">
        <v>9361</v>
      </c>
      <c r="F2363" s="12" t="s">
        <v>9362</v>
      </c>
      <c r="G2363" s="1" t="s">
        <v>9363</v>
      </c>
      <c r="H2363" s="12" t="s">
        <v>1902</v>
      </c>
      <c r="I2363" s="1" t="s">
        <v>863</v>
      </c>
      <c r="J2363" s="1" t="s">
        <v>863</v>
      </c>
      <c r="K2363" s="1" t="s">
        <v>9278</v>
      </c>
      <c r="L2363" s="1" t="s">
        <v>9278</v>
      </c>
      <c r="M2363" s="1" t="s">
        <v>9279</v>
      </c>
      <c r="N2363" s="1" t="s">
        <v>9280</v>
      </c>
      <c r="O2363" s="1" t="s">
        <v>9280</v>
      </c>
      <c r="P2363" s="12" t="s">
        <v>9364</v>
      </c>
      <c r="R2363" s="12" t="s">
        <v>88</v>
      </c>
      <c r="S2363" s="1" t="s">
        <v>868</v>
      </c>
      <c r="T2363" s="1" t="s">
        <v>869</v>
      </c>
      <c r="U2363" s="12" t="s">
        <v>869</v>
      </c>
      <c r="W2363" s="1" t="s">
        <v>281</v>
      </c>
      <c r="Y2363" s="1" t="s">
        <v>281</v>
      </c>
      <c r="Z2363" s="12" t="s">
        <v>870</v>
      </c>
      <c r="AA2363" s="1" t="s">
        <v>870</v>
      </c>
      <c r="AB2363" s="1" t="s">
        <v>1904</v>
      </c>
      <c r="AD2363" s="12" t="s">
        <v>870</v>
      </c>
    </row>
    <row r="2364" hidden="1" spans="2:30">
      <c r="B2364" t="e">
        <f>VLOOKUP(G2364,Summary!B:B,1,FALSE)</f>
        <v>#N/A</v>
      </c>
      <c r="C2364" t="str">
        <f t="shared" si="37"/>
        <v>REX</v>
      </c>
      <c r="D2364" s="12" t="s">
        <v>9365</v>
      </c>
      <c r="E2364" s="1" t="s">
        <v>9366</v>
      </c>
      <c r="F2364" s="12" t="s">
        <v>9367</v>
      </c>
      <c r="G2364" s="1" t="s">
        <v>9368</v>
      </c>
      <c r="H2364" s="12" t="s">
        <v>1970</v>
      </c>
      <c r="I2364" s="1" t="s">
        <v>863</v>
      </c>
      <c r="J2364" s="1" t="s">
        <v>863</v>
      </c>
      <c r="K2364" s="1" t="s">
        <v>9278</v>
      </c>
      <c r="L2364" s="1" t="s">
        <v>9278</v>
      </c>
      <c r="M2364" s="1" t="s">
        <v>9279</v>
      </c>
      <c r="N2364" s="1" t="s">
        <v>9280</v>
      </c>
      <c r="O2364" s="1" t="s">
        <v>9280</v>
      </c>
      <c r="P2364" s="12" t="s">
        <v>9369</v>
      </c>
      <c r="R2364" s="12" t="s">
        <v>88</v>
      </c>
      <c r="S2364" s="1" t="s">
        <v>868</v>
      </c>
      <c r="T2364" s="1" t="s">
        <v>869</v>
      </c>
      <c r="U2364" s="12" t="s">
        <v>869</v>
      </c>
      <c r="W2364" s="1" t="s">
        <v>87</v>
      </c>
      <c r="Y2364" s="1" t="s">
        <v>87</v>
      </c>
      <c r="Z2364" s="12" t="s">
        <v>870</v>
      </c>
      <c r="AA2364" s="1" t="s">
        <v>870</v>
      </c>
      <c r="AB2364" s="1" t="s">
        <v>1972</v>
      </c>
      <c r="AD2364" s="12" t="s">
        <v>870</v>
      </c>
    </row>
    <row r="2365" hidden="1" spans="2:30">
      <c r="B2365" t="e">
        <f>VLOOKUP(G2365,Summary!B:B,1,FALSE)</f>
        <v>#N/A</v>
      </c>
      <c r="C2365" t="str">
        <f t="shared" si="37"/>
        <v>REX</v>
      </c>
      <c r="D2365" s="12" t="s">
        <v>9370</v>
      </c>
      <c r="E2365" s="1" t="s">
        <v>9371</v>
      </c>
      <c r="F2365" s="12" t="s">
        <v>9372</v>
      </c>
      <c r="G2365" s="1" t="s">
        <v>9373</v>
      </c>
      <c r="H2365" s="12" t="s">
        <v>9374</v>
      </c>
      <c r="I2365" s="1" t="s">
        <v>863</v>
      </c>
      <c r="J2365" s="1" t="s">
        <v>863</v>
      </c>
      <c r="K2365" s="1" t="s">
        <v>9278</v>
      </c>
      <c r="L2365" s="1" t="s">
        <v>9278</v>
      </c>
      <c r="M2365" s="1" t="s">
        <v>9279</v>
      </c>
      <c r="N2365" s="1" t="s">
        <v>9280</v>
      </c>
      <c r="O2365" s="1" t="s">
        <v>9280</v>
      </c>
      <c r="P2365" s="12" t="s">
        <v>9375</v>
      </c>
      <c r="R2365" s="12" t="s">
        <v>88</v>
      </c>
      <c r="S2365" s="1" t="s">
        <v>868</v>
      </c>
      <c r="T2365" s="1" t="s">
        <v>869</v>
      </c>
      <c r="U2365" s="12" t="s">
        <v>869</v>
      </c>
      <c r="W2365" s="1" t="s">
        <v>87</v>
      </c>
      <c r="Y2365" s="1" t="s">
        <v>87</v>
      </c>
      <c r="Z2365" s="12" t="s">
        <v>870</v>
      </c>
      <c r="AA2365" s="1" t="s">
        <v>870</v>
      </c>
      <c r="AB2365" s="1" t="s">
        <v>9376</v>
      </c>
      <c r="AD2365" s="12" t="s">
        <v>870</v>
      </c>
    </row>
    <row r="2366" hidden="1" spans="2:30">
      <c r="B2366" t="e">
        <f>VLOOKUP(G2366,Summary!B:B,1,FALSE)</f>
        <v>#N/A</v>
      </c>
      <c r="C2366" t="str">
        <f t="shared" si="37"/>
        <v>REX</v>
      </c>
      <c r="D2366" s="12" t="s">
        <v>9377</v>
      </c>
      <c r="E2366" s="1" t="s">
        <v>9378</v>
      </c>
      <c r="F2366" s="12" t="s">
        <v>9379</v>
      </c>
      <c r="G2366" s="1" t="s">
        <v>9380</v>
      </c>
      <c r="H2366" s="12" t="s">
        <v>9381</v>
      </c>
      <c r="I2366" s="1" t="s">
        <v>863</v>
      </c>
      <c r="J2366" s="1" t="s">
        <v>863</v>
      </c>
      <c r="K2366" s="1" t="s">
        <v>9278</v>
      </c>
      <c r="L2366" s="1" t="s">
        <v>9278</v>
      </c>
      <c r="M2366" s="1" t="s">
        <v>9279</v>
      </c>
      <c r="N2366" s="1" t="s">
        <v>9280</v>
      </c>
      <c r="O2366" s="1" t="s">
        <v>9280</v>
      </c>
      <c r="P2366" s="12" t="s">
        <v>9382</v>
      </c>
      <c r="R2366" s="12" t="s">
        <v>88</v>
      </c>
      <c r="S2366" s="1" t="s">
        <v>868</v>
      </c>
      <c r="T2366" s="1" t="s">
        <v>869</v>
      </c>
      <c r="U2366" s="12" t="s">
        <v>869</v>
      </c>
      <c r="W2366" s="1" t="s">
        <v>147</v>
      </c>
      <c r="Y2366" s="1" t="s">
        <v>147</v>
      </c>
      <c r="Z2366" s="12" t="s">
        <v>870</v>
      </c>
      <c r="AA2366" s="1" t="s">
        <v>870</v>
      </c>
      <c r="AB2366" s="1" t="s">
        <v>6952</v>
      </c>
      <c r="AD2366" s="12" t="s">
        <v>870</v>
      </c>
    </row>
    <row r="2367" hidden="1" spans="2:30">
      <c r="B2367" t="e">
        <f>VLOOKUP(G2367,Summary!B:B,1,FALSE)</f>
        <v>#N/A</v>
      </c>
      <c r="C2367" t="str">
        <f t="shared" si="37"/>
        <v>REX</v>
      </c>
      <c r="D2367" s="12" t="s">
        <v>9383</v>
      </c>
      <c r="E2367" s="1" t="s">
        <v>9384</v>
      </c>
      <c r="F2367" s="12" t="s">
        <v>9385</v>
      </c>
      <c r="G2367" s="1" t="s">
        <v>9386</v>
      </c>
      <c r="H2367" s="12" t="s">
        <v>9387</v>
      </c>
      <c r="I2367" s="1" t="s">
        <v>863</v>
      </c>
      <c r="J2367" s="1" t="s">
        <v>863</v>
      </c>
      <c r="K2367" s="1" t="s">
        <v>9278</v>
      </c>
      <c r="L2367" s="1" t="s">
        <v>9278</v>
      </c>
      <c r="M2367" s="1" t="s">
        <v>9279</v>
      </c>
      <c r="N2367" s="1" t="s">
        <v>9280</v>
      </c>
      <c r="O2367" s="1" t="s">
        <v>9280</v>
      </c>
      <c r="P2367" s="12" t="s">
        <v>9388</v>
      </c>
      <c r="R2367" s="12" t="s">
        <v>88</v>
      </c>
      <c r="S2367" s="1" t="s">
        <v>868</v>
      </c>
      <c r="T2367" s="1" t="s">
        <v>869</v>
      </c>
      <c r="U2367" s="12" t="s">
        <v>869</v>
      </c>
      <c r="W2367" s="1" t="s">
        <v>87</v>
      </c>
      <c r="Y2367" s="1" t="s">
        <v>87</v>
      </c>
      <c r="Z2367" s="12" t="s">
        <v>870</v>
      </c>
      <c r="AA2367" s="1" t="s">
        <v>870</v>
      </c>
      <c r="AB2367" s="1" t="s">
        <v>4709</v>
      </c>
      <c r="AD2367" s="12" t="s">
        <v>870</v>
      </c>
    </row>
    <row r="2368" hidden="1" spans="2:30">
      <c r="B2368" t="e">
        <f>VLOOKUP(G2368,Summary!B:B,1,FALSE)</f>
        <v>#N/A</v>
      </c>
      <c r="C2368" t="str">
        <f t="shared" si="37"/>
        <v>REX</v>
      </c>
      <c r="D2368" s="12" t="s">
        <v>9389</v>
      </c>
      <c r="E2368" s="1" t="s">
        <v>9390</v>
      </c>
      <c r="F2368" s="12" t="s">
        <v>9391</v>
      </c>
      <c r="G2368" s="1" t="s">
        <v>9392</v>
      </c>
      <c r="H2368" s="12" t="s">
        <v>9387</v>
      </c>
      <c r="I2368" s="1" t="s">
        <v>863</v>
      </c>
      <c r="J2368" s="1" t="s">
        <v>863</v>
      </c>
      <c r="K2368" s="1" t="s">
        <v>9278</v>
      </c>
      <c r="L2368" s="1" t="s">
        <v>9278</v>
      </c>
      <c r="M2368" s="1" t="s">
        <v>9279</v>
      </c>
      <c r="N2368" s="1" t="s">
        <v>9280</v>
      </c>
      <c r="O2368" s="1" t="s">
        <v>9280</v>
      </c>
      <c r="P2368" s="12" t="s">
        <v>9393</v>
      </c>
      <c r="R2368" s="12" t="s">
        <v>88</v>
      </c>
      <c r="S2368" s="1" t="s">
        <v>868</v>
      </c>
      <c r="T2368" s="1" t="s">
        <v>869</v>
      </c>
      <c r="U2368" s="12" t="s">
        <v>869</v>
      </c>
      <c r="W2368" s="1" t="s">
        <v>87</v>
      </c>
      <c r="Y2368" s="1" t="s">
        <v>87</v>
      </c>
      <c r="Z2368" s="12" t="s">
        <v>870</v>
      </c>
      <c r="AA2368" s="1" t="s">
        <v>870</v>
      </c>
      <c r="AB2368" s="1" t="s">
        <v>4709</v>
      </c>
      <c r="AD2368" s="12" t="s">
        <v>870</v>
      </c>
    </row>
    <row r="2369" hidden="1" spans="2:30">
      <c r="B2369" t="e">
        <f>VLOOKUP(G2369,Summary!B:B,1,FALSE)</f>
        <v>#N/A</v>
      </c>
      <c r="C2369" t="str">
        <f t="shared" si="37"/>
        <v>REX</v>
      </c>
      <c r="D2369" s="12" t="s">
        <v>9394</v>
      </c>
      <c r="E2369" s="1" t="s">
        <v>9395</v>
      </c>
      <c r="F2369" s="12" t="s">
        <v>9396</v>
      </c>
      <c r="G2369" s="1" t="s">
        <v>9397</v>
      </c>
      <c r="H2369" s="12" t="s">
        <v>9398</v>
      </c>
      <c r="I2369" s="1" t="s">
        <v>863</v>
      </c>
      <c r="J2369" s="1" t="s">
        <v>863</v>
      </c>
      <c r="K2369" s="1" t="s">
        <v>9278</v>
      </c>
      <c r="L2369" s="1" t="s">
        <v>9278</v>
      </c>
      <c r="M2369" s="1" t="s">
        <v>9279</v>
      </c>
      <c r="N2369" s="1" t="s">
        <v>9280</v>
      </c>
      <c r="O2369" s="1" t="s">
        <v>9280</v>
      </c>
      <c r="P2369" s="12" t="s">
        <v>9399</v>
      </c>
      <c r="R2369" s="12" t="s">
        <v>88</v>
      </c>
      <c r="S2369" s="1" t="s">
        <v>868</v>
      </c>
      <c r="T2369" s="1" t="s">
        <v>869</v>
      </c>
      <c r="U2369" s="12" t="s">
        <v>869</v>
      </c>
      <c r="W2369" s="1" t="s">
        <v>281</v>
      </c>
      <c r="Y2369" s="1" t="s">
        <v>281</v>
      </c>
      <c r="Z2369" s="12" t="s">
        <v>870</v>
      </c>
      <c r="AA2369" s="1" t="s">
        <v>870</v>
      </c>
      <c r="AB2369" s="1" t="s">
        <v>9400</v>
      </c>
      <c r="AD2369" s="12" t="s">
        <v>870</v>
      </c>
    </row>
    <row r="2370" hidden="1" spans="2:30">
      <c r="B2370" t="e">
        <f>VLOOKUP(G2370,Summary!B:B,1,FALSE)</f>
        <v>#N/A</v>
      </c>
      <c r="C2370" t="str">
        <f t="shared" si="37"/>
        <v>REX</v>
      </c>
      <c r="D2370" s="12" t="s">
        <v>9401</v>
      </c>
      <c r="E2370" s="1" t="s">
        <v>9402</v>
      </c>
      <c r="F2370" s="12" t="s">
        <v>9403</v>
      </c>
      <c r="G2370" s="1" t="s">
        <v>9404</v>
      </c>
      <c r="H2370" s="12" t="s">
        <v>9405</v>
      </c>
      <c r="I2370" s="1" t="s">
        <v>863</v>
      </c>
      <c r="J2370" s="1" t="s">
        <v>863</v>
      </c>
      <c r="K2370" s="1" t="s">
        <v>9278</v>
      </c>
      <c r="L2370" s="1" t="s">
        <v>9278</v>
      </c>
      <c r="M2370" s="1" t="s">
        <v>9279</v>
      </c>
      <c r="N2370" s="1" t="s">
        <v>9280</v>
      </c>
      <c r="O2370" s="1" t="s">
        <v>9280</v>
      </c>
      <c r="P2370" s="12" t="s">
        <v>9406</v>
      </c>
      <c r="R2370" s="12" t="s">
        <v>88</v>
      </c>
      <c r="S2370" s="1" t="s">
        <v>868</v>
      </c>
      <c r="T2370" s="1" t="s">
        <v>869</v>
      </c>
      <c r="U2370" s="12" t="s">
        <v>869</v>
      </c>
      <c r="W2370" s="1" t="s">
        <v>108</v>
      </c>
      <c r="Y2370" s="1" t="s">
        <v>108</v>
      </c>
      <c r="Z2370" s="12" t="s">
        <v>870</v>
      </c>
      <c r="AA2370" s="1" t="s">
        <v>870</v>
      </c>
      <c r="AB2370" s="1" t="s">
        <v>9407</v>
      </c>
      <c r="AD2370" s="12" t="s">
        <v>870</v>
      </c>
    </row>
    <row r="2371" hidden="1" spans="2:30">
      <c r="B2371" t="e">
        <f>VLOOKUP(G2371,Summary!B:B,1,FALSE)</f>
        <v>#N/A</v>
      </c>
      <c r="C2371" t="str">
        <f t="shared" si="37"/>
        <v>REX</v>
      </c>
      <c r="D2371" s="12" t="s">
        <v>9408</v>
      </c>
      <c r="E2371" s="1" t="s">
        <v>9409</v>
      </c>
      <c r="F2371" s="12" t="s">
        <v>9410</v>
      </c>
      <c r="G2371" s="1" t="s">
        <v>9411</v>
      </c>
      <c r="H2371" s="12" t="s">
        <v>2332</v>
      </c>
      <c r="I2371" s="1" t="s">
        <v>863</v>
      </c>
      <c r="J2371" s="1" t="s">
        <v>863</v>
      </c>
      <c r="K2371" s="1" t="s">
        <v>9278</v>
      </c>
      <c r="L2371" s="1" t="s">
        <v>9278</v>
      </c>
      <c r="M2371" s="1" t="s">
        <v>9279</v>
      </c>
      <c r="N2371" s="1" t="s">
        <v>9280</v>
      </c>
      <c r="O2371" s="1" t="s">
        <v>9280</v>
      </c>
      <c r="P2371" s="12" t="s">
        <v>9412</v>
      </c>
      <c r="R2371" s="12" t="s">
        <v>88</v>
      </c>
      <c r="S2371" s="1" t="s">
        <v>868</v>
      </c>
      <c r="T2371" s="1" t="s">
        <v>869</v>
      </c>
      <c r="U2371" s="12" t="s">
        <v>869</v>
      </c>
      <c r="W2371" s="1" t="s">
        <v>87</v>
      </c>
      <c r="Y2371" s="1" t="s">
        <v>87</v>
      </c>
      <c r="Z2371" s="12" t="s">
        <v>870</v>
      </c>
      <c r="AA2371" s="1" t="s">
        <v>870</v>
      </c>
      <c r="AB2371" s="1" t="s">
        <v>2334</v>
      </c>
      <c r="AD2371" s="12" t="s">
        <v>870</v>
      </c>
    </row>
    <row r="2372" hidden="1" spans="2:30">
      <c r="B2372" t="e">
        <f>VLOOKUP(G2372,Summary!B:B,1,FALSE)</f>
        <v>#N/A</v>
      </c>
      <c r="C2372" t="str">
        <f t="shared" si="37"/>
        <v>REX</v>
      </c>
      <c r="D2372" s="12" t="s">
        <v>9413</v>
      </c>
      <c r="E2372" s="1" t="s">
        <v>9414</v>
      </c>
      <c r="F2372" s="12" t="s">
        <v>9415</v>
      </c>
      <c r="G2372" s="1" t="s">
        <v>9416</v>
      </c>
      <c r="H2372" s="12" t="s">
        <v>9417</v>
      </c>
      <c r="I2372" s="1" t="s">
        <v>863</v>
      </c>
      <c r="J2372" s="1" t="s">
        <v>863</v>
      </c>
      <c r="K2372" s="1" t="s">
        <v>9278</v>
      </c>
      <c r="L2372" s="1" t="s">
        <v>9278</v>
      </c>
      <c r="M2372" s="1" t="s">
        <v>9279</v>
      </c>
      <c r="N2372" s="1" t="s">
        <v>9280</v>
      </c>
      <c r="O2372" s="1" t="s">
        <v>9280</v>
      </c>
      <c r="P2372" s="12" t="s">
        <v>9418</v>
      </c>
      <c r="R2372" s="12" t="s">
        <v>88</v>
      </c>
      <c r="S2372" s="1" t="s">
        <v>868</v>
      </c>
      <c r="T2372" s="1" t="s">
        <v>869</v>
      </c>
      <c r="U2372" s="12" t="s">
        <v>869</v>
      </c>
      <c r="W2372" s="1" t="s">
        <v>87</v>
      </c>
      <c r="Y2372" s="1" t="s">
        <v>87</v>
      </c>
      <c r="Z2372" s="12" t="s">
        <v>870</v>
      </c>
      <c r="AA2372" s="1" t="s">
        <v>870</v>
      </c>
      <c r="AB2372" s="1" t="s">
        <v>442</v>
      </c>
      <c r="AD2372" s="12" t="s">
        <v>870</v>
      </c>
    </row>
    <row r="2373" hidden="1" spans="2:30">
      <c r="B2373" t="e">
        <f>VLOOKUP(G2373,Summary!B:B,1,FALSE)</f>
        <v>#N/A</v>
      </c>
      <c r="C2373" t="str">
        <f t="shared" si="37"/>
        <v>REX</v>
      </c>
      <c r="D2373" s="12" t="s">
        <v>9419</v>
      </c>
      <c r="E2373" s="1" t="s">
        <v>9420</v>
      </c>
      <c r="F2373" s="12" t="s">
        <v>9421</v>
      </c>
      <c r="G2373" s="1" t="s">
        <v>9422</v>
      </c>
      <c r="H2373" s="12" t="s">
        <v>9423</v>
      </c>
      <c r="I2373" s="1" t="s">
        <v>863</v>
      </c>
      <c r="J2373" s="1" t="s">
        <v>863</v>
      </c>
      <c r="K2373" s="1" t="s">
        <v>9278</v>
      </c>
      <c r="L2373" s="1" t="s">
        <v>9278</v>
      </c>
      <c r="M2373" s="1" t="s">
        <v>9279</v>
      </c>
      <c r="N2373" s="1" t="s">
        <v>9280</v>
      </c>
      <c r="O2373" s="1" t="s">
        <v>9280</v>
      </c>
      <c r="P2373" s="12" t="s">
        <v>9424</v>
      </c>
      <c r="R2373" s="12" t="s">
        <v>88</v>
      </c>
      <c r="S2373" s="1" t="s">
        <v>868</v>
      </c>
      <c r="T2373" s="1" t="s">
        <v>869</v>
      </c>
      <c r="U2373" s="12" t="s">
        <v>869</v>
      </c>
      <c r="W2373" s="1" t="s">
        <v>108</v>
      </c>
      <c r="Y2373" s="1" t="s">
        <v>108</v>
      </c>
      <c r="Z2373" s="12" t="s">
        <v>870</v>
      </c>
      <c r="AA2373" s="1" t="s">
        <v>870</v>
      </c>
      <c r="AB2373" s="1" t="s">
        <v>9425</v>
      </c>
      <c r="AD2373" s="12" t="s">
        <v>870</v>
      </c>
    </row>
    <row r="2374" hidden="1" spans="2:30">
      <c r="B2374" t="e">
        <f>VLOOKUP(G2374,Summary!B:B,1,FALSE)</f>
        <v>#N/A</v>
      </c>
      <c r="C2374" t="str">
        <f t="shared" si="37"/>
        <v>REX</v>
      </c>
      <c r="D2374" s="12" t="s">
        <v>9426</v>
      </c>
      <c r="E2374" s="1" t="s">
        <v>9427</v>
      </c>
      <c r="F2374" s="12" t="s">
        <v>9428</v>
      </c>
      <c r="G2374" s="1" t="s">
        <v>9429</v>
      </c>
      <c r="H2374" s="12" t="s">
        <v>2594</v>
      </c>
      <c r="I2374" s="1" t="s">
        <v>863</v>
      </c>
      <c r="J2374" s="1" t="s">
        <v>863</v>
      </c>
      <c r="K2374" s="1" t="s">
        <v>9278</v>
      </c>
      <c r="L2374" s="1" t="s">
        <v>9278</v>
      </c>
      <c r="M2374" s="1" t="s">
        <v>9279</v>
      </c>
      <c r="N2374" s="1" t="s">
        <v>9280</v>
      </c>
      <c r="O2374" s="1" t="s">
        <v>9280</v>
      </c>
      <c r="P2374" s="12" t="s">
        <v>9430</v>
      </c>
      <c r="R2374" s="12" t="s">
        <v>88</v>
      </c>
      <c r="S2374" s="1" t="s">
        <v>868</v>
      </c>
      <c r="T2374" s="1" t="s">
        <v>869</v>
      </c>
      <c r="U2374" s="12" t="s">
        <v>869</v>
      </c>
      <c r="W2374" s="1" t="s">
        <v>87</v>
      </c>
      <c r="Y2374" s="1" t="s">
        <v>87</v>
      </c>
      <c r="Z2374" s="12" t="s">
        <v>870</v>
      </c>
      <c r="AA2374" s="1" t="s">
        <v>870</v>
      </c>
      <c r="AB2374" s="1" t="s">
        <v>2596</v>
      </c>
      <c r="AD2374" s="12" t="s">
        <v>870</v>
      </c>
    </row>
    <row r="2375" hidden="1" spans="2:30">
      <c r="B2375" t="e">
        <f>VLOOKUP(G2375,Summary!B:B,1,FALSE)</f>
        <v>#N/A</v>
      </c>
      <c r="C2375" t="str">
        <f t="shared" si="37"/>
        <v>REX</v>
      </c>
      <c r="D2375" s="12" t="s">
        <v>9431</v>
      </c>
      <c r="E2375" s="1" t="s">
        <v>9432</v>
      </c>
      <c r="F2375" s="12" t="s">
        <v>9433</v>
      </c>
      <c r="G2375" s="1" t="s">
        <v>9434</v>
      </c>
      <c r="H2375" s="12" t="s">
        <v>2663</v>
      </c>
      <c r="I2375" s="1" t="s">
        <v>863</v>
      </c>
      <c r="J2375" s="1" t="s">
        <v>863</v>
      </c>
      <c r="K2375" s="1" t="s">
        <v>9278</v>
      </c>
      <c r="L2375" s="1" t="s">
        <v>9278</v>
      </c>
      <c r="M2375" s="1" t="s">
        <v>9279</v>
      </c>
      <c r="N2375" s="1" t="s">
        <v>9280</v>
      </c>
      <c r="O2375" s="1" t="s">
        <v>9280</v>
      </c>
      <c r="P2375" s="12" t="s">
        <v>9435</v>
      </c>
      <c r="R2375" s="12" t="s">
        <v>88</v>
      </c>
      <c r="S2375" s="1" t="s">
        <v>868</v>
      </c>
      <c r="T2375" s="1" t="s">
        <v>869</v>
      </c>
      <c r="U2375" s="12" t="s">
        <v>869</v>
      </c>
      <c r="W2375" s="1" t="s">
        <v>87</v>
      </c>
      <c r="Y2375" s="1" t="s">
        <v>87</v>
      </c>
      <c r="Z2375" s="12" t="s">
        <v>870</v>
      </c>
      <c r="AA2375" s="1" t="s">
        <v>870</v>
      </c>
      <c r="AB2375" s="1" t="s">
        <v>2665</v>
      </c>
      <c r="AD2375" s="12" t="s">
        <v>870</v>
      </c>
    </row>
    <row r="2376" hidden="1" spans="2:30">
      <c r="B2376" t="e">
        <f>VLOOKUP(G2376,Summary!B:B,1,FALSE)</f>
        <v>#N/A</v>
      </c>
      <c r="C2376" t="str">
        <f t="shared" si="37"/>
        <v>REX</v>
      </c>
      <c r="D2376" s="12" t="s">
        <v>9436</v>
      </c>
      <c r="E2376" s="1" t="s">
        <v>9437</v>
      </c>
      <c r="F2376" s="12" t="s">
        <v>9438</v>
      </c>
      <c r="G2376" s="1" t="s">
        <v>9439</v>
      </c>
      <c r="H2376" s="12" t="s">
        <v>2663</v>
      </c>
      <c r="I2376" s="1" t="s">
        <v>863</v>
      </c>
      <c r="J2376" s="1" t="s">
        <v>863</v>
      </c>
      <c r="K2376" s="1" t="s">
        <v>9278</v>
      </c>
      <c r="L2376" s="1" t="s">
        <v>9278</v>
      </c>
      <c r="M2376" s="1" t="s">
        <v>9279</v>
      </c>
      <c r="N2376" s="1" t="s">
        <v>9280</v>
      </c>
      <c r="O2376" s="1" t="s">
        <v>9280</v>
      </c>
      <c r="P2376" s="12" t="s">
        <v>9440</v>
      </c>
      <c r="R2376" s="12" t="s">
        <v>88</v>
      </c>
      <c r="S2376" s="1" t="s">
        <v>868</v>
      </c>
      <c r="T2376" s="1" t="s">
        <v>869</v>
      </c>
      <c r="U2376" s="12" t="s">
        <v>869</v>
      </c>
      <c r="W2376" s="1" t="s">
        <v>87</v>
      </c>
      <c r="Y2376" s="1" t="s">
        <v>87</v>
      </c>
      <c r="Z2376" s="12" t="s">
        <v>870</v>
      </c>
      <c r="AA2376" s="1" t="s">
        <v>870</v>
      </c>
      <c r="AB2376" s="1" t="s">
        <v>2665</v>
      </c>
      <c r="AD2376" s="12" t="s">
        <v>870</v>
      </c>
    </row>
    <row r="2377" hidden="1" spans="2:30">
      <c r="B2377" t="e">
        <f>VLOOKUP(G2377,Summary!B:B,1,FALSE)</f>
        <v>#N/A</v>
      </c>
      <c r="C2377" t="str">
        <f t="shared" si="37"/>
        <v>REX</v>
      </c>
      <c r="D2377" s="12" t="s">
        <v>9441</v>
      </c>
      <c r="E2377" s="1" t="s">
        <v>9442</v>
      </c>
      <c r="F2377" s="12" t="s">
        <v>9443</v>
      </c>
      <c r="G2377" s="1" t="s">
        <v>9444</v>
      </c>
      <c r="H2377" s="12" t="s">
        <v>1070</v>
      </c>
      <c r="I2377" s="1" t="s">
        <v>863</v>
      </c>
      <c r="J2377" s="1" t="s">
        <v>863</v>
      </c>
      <c r="K2377" s="1" t="s">
        <v>9278</v>
      </c>
      <c r="L2377" s="1" t="s">
        <v>9278</v>
      </c>
      <c r="M2377" s="1" t="s">
        <v>9279</v>
      </c>
      <c r="N2377" s="1" t="s">
        <v>9280</v>
      </c>
      <c r="O2377" s="1" t="s">
        <v>9280</v>
      </c>
      <c r="P2377" s="12" t="s">
        <v>9445</v>
      </c>
      <c r="R2377" s="12" t="s">
        <v>73</v>
      </c>
      <c r="S2377" s="1" t="s">
        <v>868</v>
      </c>
      <c r="T2377" s="1" t="s">
        <v>869</v>
      </c>
      <c r="U2377" s="12" t="s">
        <v>869</v>
      </c>
      <c r="W2377" s="1" t="s">
        <v>147</v>
      </c>
      <c r="Y2377" s="1" t="s">
        <v>147</v>
      </c>
      <c r="Z2377" s="12" t="s">
        <v>870</v>
      </c>
      <c r="AA2377" s="1" t="s">
        <v>870</v>
      </c>
      <c r="AB2377" s="1" t="s">
        <v>1072</v>
      </c>
      <c r="AD2377" s="12" t="s">
        <v>870</v>
      </c>
    </row>
    <row r="2378" hidden="1" spans="2:30">
      <c r="B2378" t="e">
        <f>VLOOKUP(G2378,Summary!B:B,1,FALSE)</f>
        <v>#N/A</v>
      </c>
      <c r="C2378" t="str">
        <f t="shared" si="37"/>
        <v>REX</v>
      </c>
      <c r="D2378" s="12" t="s">
        <v>9446</v>
      </c>
      <c r="E2378" s="1" t="s">
        <v>9447</v>
      </c>
      <c r="F2378" s="12" t="s">
        <v>9448</v>
      </c>
      <c r="G2378" s="1" t="s">
        <v>9449</v>
      </c>
      <c r="H2378" s="12" t="s">
        <v>1095</v>
      </c>
      <c r="I2378" s="1" t="s">
        <v>863</v>
      </c>
      <c r="J2378" s="1" t="s">
        <v>863</v>
      </c>
      <c r="K2378" s="1" t="s">
        <v>9278</v>
      </c>
      <c r="L2378" s="1" t="s">
        <v>9278</v>
      </c>
      <c r="M2378" s="1" t="s">
        <v>9279</v>
      </c>
      <c r="N2378" s="1" t="s">
        <v>9280</v>
      </c>
      <c r="O2378" s="1" t="s">
        <v>9280</v>
      </c>
      <c r="P2378" s="12" t="s">
        <v>9450</v>
      </c>
      <c r="R2378" s="12" t="s">
        <v>73</v>
      </c>
      <c r="S2378" s="1" t="s">
        <v>868</v>
      </c>
      <c r="T2378" s="1" t="s">
        <v>869</v>
      </c>
      <c r="U2378" s="12" t="s">
        <v>869</v>
      </c>
      <c r="W2378" s="1" t="s">
        <v>87</v>
      </c>
      <c r="Y2378" s="1" t="s">
        <v>87</v>
      </c>
      <c r="Z2378" s="12" t="s">
        <v>870</v>
      </c>
      <c r="AA2378" s="1" t="s">
        <v>870</v>
      </c>
      <c r="AB2378" s="1" t="s">
        <v>700</v>
      </c>
      <c r="AD2378" s="12" t="s">
        <v>870</v>
      </c>
    </row>
    <row r="2379" hidden="1" spans="2:30">
      <c r="B2379" t="e">
        <f>VLOOKUP(G2379,Summary!B:B,1,FALSE)</f>
        <v>#N/A</v>
      </c>
      <c r="C2379" t="str">
        <f t="shared" si="37"/>
        <v>REX</v>
      </c>
      <c r="D2379" s="12" t="s">
        <v>9451</v>
      </c>
      <c r="E2379" s="1" t="s">
        <v>9452</v>
      </c>
      <c r="F2379" s="12" t="s">
        <v>9453</v>
      </c>
      <c r="G2379" s="1" t="s">
        <v>9454</v>
      </c>
      <c r="H2379" s="12" t="s">
        <v>9455</v>
      </c>
      <c r="I2379" s="1" t="s">
        <v>863</v>
      </c>
      <c r="J2379" s="1" t="s">
        <v>863</v>
      </c>
      <c r="K2379" s="1" t="s">
        <v>9278</v>
      </c>
      <c r="L2379" s="1" t="s">
        <v>9278</v>
      </c>
      <c r="M2379" s="1" t="s">
        <v>9279</v>
      </c>
      <c r="N2379" s="1" t="s">
        <v>9280</v>
      </c>
      <c r="O2379" s="1" t="s">
        <v>9280</v>
      </c>
      <c r="P2379" s="12" t="s">
        <v>9456</v>
      </c>
      <c r="R2379" s="12" t="s">
        <v>73</v>
      </c>
      <c r="S2379" s="1" t="s">
        <v>868</v>
      </c>
      <c r="T2379" s="1" t="s">
        <v>869</v>
      </c>
      <c r="U2379" s="12" t="s">
        <v>869</v>
      </c>
      <c r="W2379" s="1" t="s">
        <v>127</v>
      </c>
      <c r="Y2379" s="1" t="s">
        <v>127</v>
      </c>
      <c r="Z2379" s="12" t="s">
        <v>870</v>
      </c>
      <c r="AA2379" s="1" t="s">
        <v>870</v>
      </c>
      <c r="AB2379" s="1" t="s">
        <v>9457</v>
      </c>
      <c r="AD2379" s="12" t="s">
        <v>870</v>
      </c>
    </row>
    <row r="2380" hidden="1" spans="2:30">
      <c r="B2380" t="e">
        <f>VLOOKUP(G2380,Summary!B:B,1,FALSE)</f>
        <v>#N/A</v>
      </c>
      <c r="C2380" t="str">
        <f t="shared" si="37"/>
        <v>REX</v>
      </c>
      <c r="D2380" s="12" t="s">
        <v>9458</v>
      </c>
      <c r="E2380" s="1" t="s">
        <v>9459</v>
      </c>
      <c r="F2380" s="12" t="s">
        <v>9460</v>
      </c>
      <c r="G2380" s="1" t="s">
        <v>9461</v>
      </c>
      <c r="H2380" s="12" t="s">
        <v>9462</v>
      </c>
      <c r="I2380" s="1" t="s">
        <v>863</v>
      </c>
      <c r="J2380" s="1" t="s">
        <v>863</v>
      </c>
      <c r="K2380" s="1" t="s">
        <v>9278</v>
      </c>
      <c r="L2380" s="1" t="s">
        <v>9278</v>
      </c>
      <c r="M2380" s="1" t="s">
        <v>9279</v>
      </c>
      <c r="N2380" s="1" t="s">
        <v>9280</v>
      </c>
      <c r="O2380" s="1" t="s">
        <v>9280</v>
      </c>
      <c r="P2380" s="12" t="s">
        <v>9463</v>
      </c>
      <c r="R2380" s="12" t="s">
        <v>73</v>
      </c>
      <c r="S2380" s="1" t="s">
        <v>868</v>
      </c>
      <c r="T2380" s="1" t="s">
        <v>869</v>
      </c>
      <c r="U2380" s="12" t="s">
        <v>869</v>
      </c>
      <c r="W2380" s="1" t="s">
        <v>147</v>
      </c>
      <c r="Y2380" s="1" t="s">
        <v>147</v>
      </c>
      <c r="Z2380" s="12" t="s">
        <v>870</v>
      </c>
      <c r="AA2380" s="1" t="s">
        <v>870</v>
      </c>
      <c r="AB2380" s="1" t="s">
        <v>9464</v>
      </c>
      <c r="AD2380" s="12" t="s">
        <v>870</v>
      </c>
    </row>
    <row r="2381" hidden="1" spans="2:30">
      <c r="B2381" t="e">
        <f>VLOOKUP(G2381,Summary!B:B,1,FALSE)</f>
        <v>#N/A</v>
      </c>
      <c r="C2381" t="str">
        <f t="shared" si="37"/>
        <v>REX</v>
      </c>
      <c r="D2381" s="12" t="s">
        <v>9465</v>
      </c>
      <c r="E2381" s="1" t="s">
        <v>9466</v>
      </c>
      <c r="F2381" s="12" t="s">
        <v>9467</v>
      </c>
      <c r="G2381" s="1" t="s">
        <v>9468</v>
      </c>
      <c r="H2381" s="12" t="s">
        <v>1114</v>
      </c>
      <c r="I2381" s="1" t="s">
        <v>863</v>
      </c>
      <c r="J2381" s="1" t="s">
        <v>863</v>
      </c>
      <c r="K2381" s="1" t="s">
        <v>9278</v>
      </c>
      <c r="L2381" s="1" t="s">
        <v>9278</v>
      </c>
      <c r="M2381" s="1" t="s">
        <v>9279</v>
      </c>
      <c r="N2381" s="1" t="s">
        <v>9280</v>
      </c>
      <c r="O2381" s="1" t="s">
        <v>9280</v>
      </c>
      <c r="P2381" s="12" t="s">
        <v>9469</v>
      </c>
      <c r="R2381" s="12" t="s">
        <v>73</v>
      </c>
      <c r="S2381" s="1" t="s">
        <v>868</v>
      </c>
      <c r="T2381" s="1" t="s">
        <v>869</v>
      </c>
      <c r="U2381" s="12" t="s">
        <v>869</v>
      </c>
      <c r="W2381" s="1" t="s">
        <v>147</v>
      </c>
      <c r="Y2381" s="1" t="s">
        <v>147</v>
      </c>
      <c r="Z2381" s="12" t="s">
        <v>870</v>
      </c>
      <c r="AA2381" s="1" t="s">
        <v>870</v>
      </c>
      <c r="AB2381" s="1" t="s">
        <v>1116</v>
      </c>
      <c r="AD2381" s="12" t="s">
        <v>870</v>
      </c>
    </row>
    <row r="2382" hidden="1" spans="2:30">
      <c r="B2382" t="e">
        <f>VLOOKUP(G2382,Summary!B:B,1,FALSE)</f>
        <v>#N/A</v>
      </c>
      <c r="C2382" t="str">
        <f t="shared" si="37"/>
        <v>REX</v>
      </c>
      <c r="D2382" s="12" t="s">
        <v>9470</v>
      </c>
      <c r="E2382" s="1" t="s">
        <v>9471</v>
      </c>
      <c r="F2382" s="12" t="s">
        <v>9472</v>
      </c>
      <c r="G2382" s="1" t="s">
        <v>9473</v>
      </c>
      <c r="H2382" s="12" t="s">
        <v>9474</v>
      </c>
      <c r="I2382" s="1" t="s">
        <v>863</v>
      </c>
      <c r="J2382" s="1" t="s">
        <v>863</v>
      </c>
      <c r="K2382" s="1" t="s">
        <v>9278</v>
      </c>
      <c r="L2382" s="1" t="s">
        <v>9278</v>
      </c>
      <c r="M2382" s="1" t="s">
        <v>9279</v>
      </c>
      <c r="N2382" s="1" t="s">
        <v>9280</v>
      </c>
      <c r="O2382" s="1" t="s">
        <v>9280</v>
      </c>
      <c r="P2382" s="12" t="s">
        <v>9475</v>
      </c>
      <c r="R2382" s="12" t="s">
        <v>73</v>
      </c>
      <c r="S2382" s="1" t="s">
        <v>868</v>
      </c>
      <c r="T2382" s="1" t="s">
        <v>869</v>
      </c>
      <c r="U2382" s="12" t="s">
        <v>869</v>
      </c>
      <c r="W2382" s="1" t="s">
        <v>770</v>
      </c>
      <c r="Y2382" s="1" t="s">
        <v>770</v>
      </c>
      <c r="Z2382" s="12" t="s">
        <v>870</v>
      </c>
      <c r="AA2382" s="1" t="s">
        <v>870</v>
      </c>
      <c r="AB2382" s="1" t="s">
        <v>9476</v>
      </c>
      <c r="AD2382" s="12" t="s">
        <v>870</v>
      </c>
    </row>
    <row r="2383" hidden="1" spans="2:30">
      <c r="B2383" t="e">
        <f>VLOOKUP(G2383,Summary!B:B,1,FALSE)</f>
        <v>#N/A</v>
      </c>
      <c r="C2383" t="str">
        <f t="shared" si="37"/>
        <v>REX</v>
      </c>
      <c r="D2383" s="12" t="s">
        <v>9477</v>
      </c>
      <c r="E2383" s="1" t="s">
        <v>9478</v>
      </c>
      <c r="F2383" s="12" t="s">
        <v>9479</v>
      </c>
      <c r="G2383" s="1" t="s">
        <v>9480</v>
      </c>
      <c r="H2383" s="12" t="s">
        <v>9481</v>
      </c>
      <c r="I2383" s="1" t="s">
        <v>863</v>
      </c>
      <c r="J2383" s="1" t="s">
        <v>863</v>
      </c>
      <c r="K2383" s="1" t="s">
        <v>9278</v>
      </c>
      <c r="L2383" s="1" t="s">
        <v>9278</v>
      </c>
      <c r="M2383" s="1" t="s">
        <v>9279</v>
      </c>
      <c r="N2383" s="1" t="s">
        <v>9280</v>
      </c>
      <c r="O2383" s="1" t="s">
        <v>9280</v>
      </c>
      <c r="P2383" s="12" t="s">
        <v>9482</v>
      </c>
      <c r="R2383" s="12" t="s">
        <v>73</v>
      </c>
      <c r="S2383" s="1" t="s">
        <v>868</v>
      </c>
      <c r="T2383" s="1" t="s">
        <v>869</v>
      </c>
      <c r="U2383" s="12" t="s">
        <v>869</v>
      </c>
      <c r="W2383" s="1" t="s">
        <v>196</v>
      </c>
      <c r="Y2383" s="1" t="s">
        <v>196</v>
      </c>
      <c r="Z2383" s="12" t="s">
        <v>870</v>
      </c>
      <c r="AA2383" s="1" t="s">
        <v>870</v>
      </c>
      <c r="AB2383" s="1" t="s">
        <v>9483</v>
      </c>
      <c r="AD2383" s="12" t="s">
        <v>870</v>
      </c>
    </row>
    <row r="2384" hidden="1" spans="2:30">
      <c r="B2384" t="e">
        <f>VLOOKUP(G2384,Summary!B:B,1,FALSE)</f>
        <v>#N/A</v>
      </c>
      <c r="C2384" t="str">
        <f t="shared" si="37"/>
        <v>REX</v>
      </c>
      <c r="D2384" s="12" t="s">
        <v>9484</v>
      </c>
      <c r="E2384" s="1" t="s">
        <v>9485</v>
      </c>
      <c r="F2384" s="12" t="s">
        <v>9486</v>
      </c>
      <c r="G2384" s="1" t="s">
        <v>9487</v>
      </c>
      <c r="H2384" s="12" t="s">
        <v>9488</v>
      </c>
      <c r="I2384" s="1" t="s">
        <v>863</v>
      </c>
      <c r="J2384" s="1" t="s">
        <v>863</v>
      </c>
      <c r="K2384" s="1" t="s">
        <v>9278</v>
      </c>
      <c r="L2384" s="1" t="s">
        <v>9278</v>
      </c>
      <c r="M2384" s="1" t="s">
        <v>9279</v>
      </c>
      <c r="N2384" s="1" t="s">
        <v>9280</v>
      </c>
      <c r="O2384" s="1" t="s">
        <v>9280</v>
      </c>
      <c r="P2384" s="12" t="s">
        <v>9489</v>
      </c>
      <c r="R2384" s="12" t="s">
        <v>73</v>
      </c>
      <c r="S2384" s="1" t="s">
        <v>868</v>
      </c>
      <c r="T2384" s="1" t="s">
        <v>869</v>
      </c>
      <c r="U2384" s="12" t="s">
        <v>869</v>
      </c>
      <c r="W2384" s="1" t="s">
        <v>127</v>
      </c>
      <c r="Y2384" s="1" t="s">
        <v>127</v>
      </c>
      <c r="Z2384" s="12" t="s">
        <v>870</v>
      </c>
      <c r="AA2384" s="1" t="s">
        <v>870</v>
      </c>
      <c r="AB2384" s="1" t="s">
        <v>9490</v>
      </c>
      <c r="AD2384" s="12" t="s">
        <v>870</v>
      </c>
    </row>
    <row r="2385" hidden="1" spans="2:30">
      <c r="B2385" t="e">
        <f>VLOOKUP(G2385,Summary!B:B,1,FALSE)</f>
        <v>#N/A</v>
      </c>
      <c r="C2385" t="str">
        <f t="shared" si="37"/>
        <v>REX</v>
      </c>
      <c r="D2385" s="12" t="s">
        <v>9491</v>
      </c>
      <c r="E2385" s="1" t="s">
        <v>9492</v>
      </c>
      <c r="F2385" s="12" t="s">
        <v>9493</v>
      </c>
      <c r="G2385" s="1" t="s">
        <v>9494</v>
      </c>
      <c r="H2385" s="12" t="s">
        <v>9495</v>
      </c>
      <c r="I2385" s="1" t="s">
        <v>863</v>
      </c>
      <c r="J2385" s="1" t="s">
        <v>863</v>
      </c>
      <c r="K2385" s="1" t="s">
        <v>9278</v>
      </c>
      <c r="L2385" s="1" t="s">
        <v>9278</v>
      </c>
      <c r="M2385" s="1" t="s">
        <v>9279</v>
      </c>
      <c r="N2385" s="1" t="s">
        <v>9280</v>
      </c>
      <c r="O2385" s="1" t="s">
        <v>9280</v>
      </c>
      <c r="P2385" s="12" t="s">
        <v>9496</v>
      </c>
      <c r="R2385" s="12" t="s">
        <v>73</v>
      </c>
      <c r="S2385" s="1" t="s">
        <v>868</v>
      </c>
      <c r="T2385" s="1" t="s">
        <v>869</v>
      </c>
      <c r="U2385" s="12" t="s">
        <v>869</v>
      </c>
      <c r="W2385" s="1" t="s">
        <v>147</v>
      </c>
      <c r="Y2385" s="1" t="s">
        <v>147</v>
      </c>
      <c r="Z2385" s="12" t="s">
        <v>870</v>
      </c>
      <c r="AA2385" s="1" t="s">
        <v>870</v>
      </c>
      <c r="AB2385" s="1" t="s">
        <v>9497</v>
      </c>
      <c r="AD2385" s="12" t="s">
        <v>870</v>
      </c>
    </row>
    <row r="2386" hidden="1" spans="2:30">
      <c r="B2386" t="e">
        <f>VLOOKUP(G2386,Summary!B:B,1,FALSE)</f>
        <v>#N/A</v>
      </c>
      <c r="C2386" t="str">
        <f t="shared" si="37"/>
        <v>REX</v>
      </c>
      <c r="D2386" s="12" t="s">
        <v>9498</v>
      </c>
      <c r="E2386" s="1" t="s">
        <v>9499</v>
      </c>
      <c r="F2386" s="12" t="s">
        <v>9500</v>
      </c>
      <c r="G2386" s="1" t="s">
        <v>9501</v>
      </c>
      <c r="H2386" s="12" t="s">
        <v>5395</v>
      </c>
      <c r="I2386" s="1" t="s">
        <v>863</v>
      </c>
      <c r="J2386" s="1" t="s">
        <v>863</v>
      </c>
      <c r="K2386" s="1" t="s">
        <v>9278</v>
      </c>
      <c r="L2386" s="1" t="s">
        <v>9278</v>
      </c>
      <c r="M2386" s="1" t="s">
        <v>9279</v>
      </c>
      <c r="N2386" s="1" t="s">
        <v>9280</v>
      </c>
      <c r="O2386" s="1" t="s">
        <v>9280</v>
      </c>
      <c r="P2386" s="12" t="s">
        <v>9502</v>
      </c>
      <c r="R2386" s="12" t="s">
        <v>73</v>
      </c>
      <c r="S2386" s="1" t="s">
        <v>868</v>
      </c>
      <c r="T2386" s="1" t="s">
        <v>869</v>
      </c>
      <c r="U2386" s="12" t="s">
        <v>869</v>
      </c>
      <c r="W2386" s="1" t="s">
        <v>147</v>
      </c>
      <c r="Y2386" s="1" t="s">
        <v>147</v>
      </c>
      <c r="Z2386" s="12" t="s">
        <v>870</v>
      </c>
      <c r="AA2386" s="1" t="s">
        <v>870</v>
      </c>
      <c r="AB2386" s="1" t="s">
        <v>5397</v>
      </c>
      <c r="AD2386" s="12" t="s">
        <v>870</v>
      </c>
    </row>
    <row r="2387" hidden="1" spans="2:30">
      <c r="B2387" t="e">
        <f>VLOOKUP(G2387,Summary!B:B,1,FALSE)</f>
        <v>#N/A</v>
      </c>
      <c r="C2387" t="str">
        <f t="shared" si="37"/>
        <v>REX</v>
      </c>
      <c r="D2387" s="12" t="s">
        <v>9503</v>
      </c>
      <c r="E2387" s="1" t="s">
        <v>9504</v>
      </c>
      <c r="F2387" s="12" t="s">
        <v>9505</v>
      </c>
      <c r="G2387" s="1" t="s">
        <v>9506</v>
      </c>
      <c r="H2387" s="12" t="s">
        <v>5395</v>
      </c>
      <c r="I2387" s="1" t="s">
        <v>863</v>
      </c>
      <c r="J2387" s="1" t="s">
        <v>863</v>
      </c>
      <c r="K2387" s="1" t="s">
        <v>9278</v>
      </c>
      <c r="L2387" s="1" t="s">
        <v>9278</v>
      </c>
      <c r="M2387" s="1" t="s">
        <v>9279</v>
      </c>
      <c r="N2387" s="1" t="s">
        <v>9280</v>
      </c>
      <c r="O2387" s="1" t="s">
        <v>9280</v>
      </c>
      <c r="P2387" s="12" t="s">
        <v>9507</v>
      </c>
      <c r="R2387" s="12" t="s">
        <v>73</v>
      </c>
      <c r="S2387" s="1" t="s">
        <v>868</v>
      </c>
      <c r="T2387" s="1" t="s">
        <v>869</v>
      </c>
      <c r="U2387" s="12" t="s">
        <v>869</v>
      </c>
      <c r="W2387" s="1" t="s">
        <v>386</v>
      </c>
      <c r="Y2387" s="1" t="s">
        <v>386</v>
      </c>
      <c r="Z2387" s="12" t="s">
        <v>870</v>
      </c>
      <c r="AA2387" s="1" t="s">
        <v>870</v>
      </c>
      <c r="AB2387" s="1" t="s">
        <v>5397</v>
      </c>
      <c r="AD2387" s="12" t="s">
        <v>870</v>
      </c>
    </row>
    <row r="2388" hidden="1" spans="2:30">
      <c r="B2388" t="e">
        <f>VLOOKUP(G2388,Summary!B:B,1,FALSE)</f>
        <v>#N/A</v>
      </c>
      <c r="C2388" t="str">
        <f t="shared" si="37"/>
        <v>REX</v>
      </c>
      <c r="D2388" s="12" t="s">
        <v>9508</v>
      </c>
      <c r="E2388" s="1" t="s">
        <v>9509</v>
      </c>
      <c r="F2388" s="12" t="s">
        <v>9510</v>
      </c>
      <c r="G2388" s="1" t="s">
        <v>9511</v>
      </c>
      <c r="H2388" s="12" t="s">
        <v>9512</v>
      </c>
      <c r="I2388" s="1" t="s">
        <v>863</v>
      </c>
      <c r="J2388" s="1" t="s">
        <v>863</v>
      </c>
      <c r="K2388" s="1" t="s">
        <v>9278</v>
      </c>
      <c r="L2388" s="1" t="s">
        <v>9278</v>
      </c>
      <c r="M2388" s="1" t="s">
        <v>9279</v>
      </c>
      <c r="N2388" s="1" t="s">
        <v>9280</v>
      </c>
      <c r="O2388" s="1" t="s">
        <v>9280</v>
      </c>
      <c r="P2388" s="12" t="s">
        <v>9513</v>
      </c>
      <c r="R2388" s="12" t="s">
        <v>73</v>
      </c>
      <c r="S2388" s="1" t="s">
        <v>868</v>
      </c>
      <c r="T2388" s="1" t="s">
        <v>869</v>
      </c>
      <c r="U2388" s="12" t="s">
        <v>869</v>
      </c>
      <c r="W2388" s="1" t="s">
        <v>287</v>
      </c>
      <c r="Y2388" s="1" t="s">
        <v>287</v>
      </c>
      <c r="Z2388" s="12" t="s">
        <v>870</v>
      </c>
      <c r="AA2388" s="1" t="s">
        <v>870</v>
      </c>
      <c r="AB2388" s="1" t="s">
        <v>9514</v>
      </c>
      <c r="AD2388" s="12" t="s">
        <v>870</v>
      </c>
    </row>
    <row r="2389" hidden="1" spans="2:30">
      <c r="B2389" t="e">
        <f>VLOOKUP(G2389,Summary!B:B,1,FALSE)</f>
        <v>#N/A</v>
      </c>
      <c r="C2389" t="str">
        <f t="shared" si="37"/>
        <v>REX</v>
      </c>
      <c r="D2389" s="12" t="s">
        <v>9515</v>
      </c>
      <c r="E2389" s="1" t="s">
        <v>9516</v>
      </c>
      <c r="F2389" s="12" t="s">
        <v>9517</v>
      </c>
      <c r="G2389" s="1" t="s">
        <v>9518</v>
      </c>
      <c r="H2389" s="12" t="s">
        <v>9519</v>
      </c>
      <c r="I2389" s="1" t="s">
        <v>863</v>
      </c>
      <c r="J2389" s="1" t="s">
        <v>863</v>
      </c>
      <c r="K2389" s="1" t="s">
        <v>9278</v>
      </c>
      <c r="L2389" s="1" t="s">
        <v>9278</v>
      </c>
      <c r="M2389" s="1" t="s">
        <v>9279</v>
      </c>
      <c r="N2389" s="1" t="s">
        <v>9280</v>
      </c>
      <c r="O2389" s="1" t="s">
        <v>9280</v>
      </c>
      <c r="P2389" s="12" t="s">
        <v>9520</v>
      </c>
      <c r="R2389" s="12" t="s">
        <v>73</v>
      </c>
      <c r="S2389" s="1" t="s">
        <v>868</v>
      </c>
      <c r="T2389" s="1" t="s">
        <v>869</v>
      </c>
      <c r="U2389" s="12" t="s">
        <v>869</v>
      </c>
      <c r="W2389" s="1" t="s">
        <v>770</v>
      </c>
      <c r="Y2389" s="1" t="s">
        <v>770</v>
      </c>
      <c r="Z2389" s="12" t="s">
        <v>870</v>
      </c>
      <c r="AA2389" s="1" t="s">
        <v>870</v>
      </c>
      <c r="AB2389" s="1" t="s">
        <v>9521</v>
      </c>
      <c r="AD2389" s="12" t="s">
        <v>870</v>
      </c>
    </row>
    <row r="2390" hidden="1" spans="2:30">
      <c r="B2390" t="e">
        <f>VLOOKUP(G2390,Summary!B:B,1,FALSE)</f>
        <v>#N/A</v>
      </c>
      <c r="C2390" t="str">
        <f t="shared" si="37"/>
        <v>REX</v>
      </c>
      <c r="D2390" s="12" t="s">
        <v>9522</v>
      </c>
      <c r="E2390" s="1" t="s">
        <v>9523</v>
      </c>
      <c r="F2390" s="12" t="s">
        <v>9524</v>
      </c>
      <c r="G2390" s="1" t="s">
        <v>9525</v>
      </c>
      <c r="H2390" s="12" t="s">
        <v>9526</v>
      </c>
      <c r="I2390" s="1" t="s">
        <v>863</v>
      </c>
      <c r="J2390" s="1" t="s">
        <v>863</v>
      </c>
      <c r="K2390" s="1" t="s">
        <v>9278</v>
      </c>
      <c r="L2390" s="1" t="s">
        <v>9278</v>
      </c>
      <c r="M2390" s="1" t="s">
        <v>9279</v>
      </c>
      <c r="N2390" s="1" t="s">
        <v>9280</v>
      </c>
      <c r="O2390" s="1" t="s">
        <v>9280</v>
      </c>
      <c r="P2390" s="12" t="s">
        <v>9527</v>
      </c>
      <c r="R2390" s="12" t="s">
        <v>73</v>
      </c>
      <c r="S2390" s="1" t="s">
        <v>868</v>
      </c>
      <c r="T2390" s="1" t="s">
        <v>869</v>
      </c>
      <c r="U2390" s="12" t="s">
        <v>869</v>
      </c>
      <c r="W2390" s="1" t="s">
        <v>601</v>
      </c>
      <c r="Y2390" s="1" t="s">
        <v>601</v>
      </c>
      <c r="Z2390" s="12" t="s">
        <v>870</v>
      </c>
      <c r="AA2390" s="1" t="s">
        <v>870</v>
      </c>
      <c r="AB2390" s="1" t="s">
        <v>9528</v>
      </c>
      <c r="AD2390" s="12" t="s">
        <v>870</v>
      </c>
    </row>
    <row r="2391" hidden="1" spans="2:30">
      <c r="B2391" t="e">
        <f>VLOOKUP(G2391,Summary!B:B,1,FALSE)</f>
        <v>#N/A</v>
      </c>
      <c r="C2391" t="str">
        <f t="shared" si="37"/>
        <v>REX</v>
      </c>
      <c r="D2391" s="12" t="s">
        <v>9529</v>
      </c>
      <c r="E2391" s="1" t="s">
        <v>9530</v>
      </c>
      <c r="F2391" s="12" t="s">
        <v>9531</v>
      </c>
      <c r="G2391" s="1" t="s">
        <v>9532</v>
      </c>
      <c r="H2391" s="12" t="s">
        <v>9533</v>
      </c>
      <c r="I2391" s="1" t="s">
        <v>863</v>
      </c>
      <c r="J2391" s="1" t="s">
        <v>863</v>
      </c>
      <c r="K2391" s="1" t="s">
        <v>9278</v>
      </c>
      <c r="L2391" s="1" t="s">
        <v>9278</v>
      </c>
      <c r="M2391" s="1" t="s">
        <v>9279</v>
      </c>
      <c r="N2391" s="1" t="s">
        <v>9280</v>
      </c>
      <c r="O2391" s="1" t="s">
        <v>9280</v>
      </c>
      <c r="P2391" s="12" t="s">
        <v>9534</v>
      </c>
      <c r="R2391" s="12" t="s">
        <v>73</v>
      </c>
      <c r="S2391" s="1" t="s">
        <v>868</v>
      </c>
      <c r="T2391" s="1" t="s">
        <v>869</v>
      </c>
      <c r="U2391" s="12" t="s">
        <v>869</v>
      </c>
      <c r="W2391" s="1" t="s">
        <v>147</v>
      </c>
      <c r="Y2391" s="1" t="s">
        <v>147</v>
      </c>
      <c r="Z2391" s="12" t="s">
        <v>870</v>
      </c>
      <c r="AA2391" s="1" t="s">
        <v>870</v>
      </c>
      <c r="AB2391" s="1" t="s">
        <v>5226</v>
      </c>
      <c r="AD2391" s="12" t="s">
        <v>870</v>
      </c>
    </row>
    <row r="2392" hidden="1" spans="2:30">
      <c r="B2392" t="e">
        <f>VLOOKUP(G2392,Summary!B:B,1,FALSE)</f>
        <v>#N/A</v>
      </c>
      <c r="C2392" t="str">
        <f t="shared" si="37"/>
        <v>REX</v>
      </c>
      <c r="D2392" s="12" t="s">
        <v>9535</v>
      </c>
      <c r="E2392" s="1" t="s">
        <v>9536</v>
      </c>
      <c r="F2392" s="12" t="s">
        <v>9537</v>
      </c>
      <c r="G2392" s="1" t="s">
        <v>9538</v>
      </c>
      <c r="H2392" s="12" t="s">
        <v>5423</v>
      </c>
      <c r="I2392" s="1" t="s">
        <v>863</v>
      </c>
      <c r="J2392" s="1" t="s">
        <v>863</v>
      </c>
      <c r="K2392" s="1" t="s">
        <v>9278</v>
      </c>
      <c r="L2392" s="1" t="s">
        <v>9278</v>
      </c>
      <c r="M2392" s="1" t="s">
        <v>9279</v>
      </c>
      <c r="N2392" s="1" t="s">
        <v>9280</v>
      </c>
      <c r="O2392" s="1" t="s">
        <v>9280</v>
      </c>
      <c r="P2392" s="12" t="s">
        <v>9539</v>
      </c>
      <c r="R2392" s="12" t="s">
        <v>73</v>
      </c>
      <c r="S2392" s="1" t="s">
        <v>868</v>
      </c>
      <c r="T2392" s="1" t="s">
        <v>869</v>
      </c>
      <c r="U2392" s="12" t="s">
        <v>869</v>
      </c>
      <c r="W2392" s="1" t="s">
        <v>147</v>
      </c>
      <c r="Y2392" s="1" t="s">
        <v>147</v>
      </c>
      <c r="Z2392" s="12" t="s">
        <v>870</v>
      </c>
      <c r="AA2392" s="1" t="s">
        <v>870</v>
      </c>
      <c r="AB2392" s="1" t="s">
        <v>5425</v>
      </c>
      <c r="AD2392" s="12" t="s">
        <v>870</v>
      </c>
    </row>
    <row r="2393" hidden="1" spans="2:30">
      <c r="B2393" t="e">
        <f>VLOOKUP(G2393,Summary!B:B,1,FALSE)</f>
        <v>#N/A</v>
      </c>
      <c r="C2393" t="str">
        <f t="shared" si="37"/>
        <v>REX</v>
      </c>
      <c r="D2393" s="12" t="s">
        <v>9540</v>
      </c>
      <c r="E2393" s="1" t="s">
        <v>9541</v>
      </c>
      <c r="F2393" s="12" t="s">
        <v>9542</v>
      </c>
      <c r="G2393" s="1" t="s">
        <v>9543</v>
      </c>
      <c r="H2393" s="12" t="s">
        <v>9544</v>
      </c>
      <c r="I2393" s="1" t="s">
        <v>863</v>
      </c>
      <c r="J2393" s="1" t="s">
        <v>863</v>
      </c>
      <c r="K2393" s="1" t="s">
        <v>9278</v>
      </c>
      <c r="L2393" s="1" t="s">
        <v>9278</v>
      </c>
      <c r="M2393" s="1" t="s">
        <v>9279</v>
      </c>
      <c r="N2393" s="1" t="s">
        <v>9280</v>
      </c>
      <c r="O2393" s="1" t="s">
        <v>9280</v>
      </c>
      <c r="P2393" s="12" t="s">
        <v>9545</v>
      </c>
      <c r="R2393" s="12" t="s">
        <v>73</v>
      </c>
      <c r="S2393" s="1" t="s">
        <v>868</v>
      </c>
      <c r="T2393" s="1" t="s">
        <v>869</v>
      </c>
      <c r="U2393" s="12" t="s">
        <v>869</v>
      </c>
      <c r="W2393" s="1" t="s">
        <v>819</v>
      </c>
      <c r="Y2393" s="1" t="s">
        <v>819</v>
      </c>
      <c r="Z2393" s="12" t="s">
        <v>870</v>
      </c>
      <c r="AA2393" s="1" t="s">
        <v>870</v>
      </c>
      <c r="AB2393" s="1" t="s">
        <v>9546</v>
      </c>
      <c r="AD2393" s="12" t="s">
        <v>870</v>
      </c>
    </row>
    <row r="2394" hidden="1" spans="2:30">
      <c r="B2394" t="e">
        <f>VLOOKUP(G2394,Summary!B:B,1,FALSE)</f>
        <v>#N/A</v>
      </c>
      <c r="C2394" t="str">
        <f t="shared" si="37"/>
        <v>REX</v>
      </c>
      <c r="D2394" s="12" t="s">
        <v>9547</v>
      </c>
      <c r="E2394" s="1" t="s">
        <v>9548</v>
      </c>
      <c r="F2394" s="12" t="s">
        <v>9549</v>
      </c>
      <c r="G2394" s="1" t="s">
        <v>9550</v>
      </c>
      <c r="H2394" s="12" t="s">
        <v>9551</v>
      </c>
      <c r="I2394" s="1" t="s">
        <v>863</v>
      </c>
      <c r="J2394" s="1" t="s">
        <v>863</v>
      </c>
      <c r="K2394" s="1" t="s">
        <v>9278</v>
      </c>
      <c r="L2394" s="1" t="s">
        <v>9278</v>
      </c>
      <c r="M2394" s="1" t="s">
        <v>9279</v>
      </c>
      <c r="N2394" s="1" t="s">
        <v>9280</v>
      </c>
      <c r="O2394" s="1" t="s">
        <v>9280</v>
      </c>
      <c r="P2394" s="12" t="s">
        <v>9552</v>
      </c>
      <c r="R2394" s="12" t="s">
        <v>73</v>
      </c>
      <c r="S2394" s="1" t="s">
        <v>868</v>
      </c>
      <c r="T2394" s="1" t="s">
        <v>869</v>
      </c>
      <c r="U2394" s="12" t="s">
        <v>869</v>
      </c>
      <c r="W2394" s="1" t="s">
        <v>770</v>
      </c>
      <c r="Y2394" s="1" t="s">
        <v>770</v>
      </c>
      <c r="Z2394" s="12" t="s">
        <v>870</v>
      </c>
      <c r="AA2394" s="1" t="s">
        <v>870</v>
      </c>
      <c r="AB2394" s="1" t="s">
        <v>9553</v>
      </c>
      <c r="AD2394" s="12" t="s">
        <v>870</v>
      </c>
    </row>
    <row r="2395" hidden="1" spans="2:30">
      <c r="B2395" t="e">
        <f>VLOOKUP(G2395,Summary!B:B,1,FALSE)</f>
        <v>#N/A</v>
      </c>
      <c r="C2395" t="str">
        <f t="shared" si="37"/>
        <v>REX</v>
      </c>
      <c r="D2395" s="12" t="s">
        <v>9554</v>
      </c>
      <c r="E2395" s="1" t="s">
        <v>9555</v>
      </c>
      <c r="F2395" s="12" t="s">
        <v>9556</v>
      </c>
      <c r="G2395" s="1" t="s">
        <v>9557</v>
      </c>
      <c r="H2395" s="12" t="s">
        <v>9558</v>
      </c>
      <c r="I2395" s="1" t="s">
        <v>863</v>
      </c>
      <c r="J2395" s="1" t="s">
        <v>863</v>
      </c>
      <c r="K2395" s="1" t="s">
        <v>9278</v>
      </c>
      <c r="L2395" s="1" t="s">
        <v>9278</v>
      </c>
      <c r="M2395" s="1" t="s">
        <v>9279</v>
      </c>
      <c r="N2395" s="1" t="s">
        <v>9280</v>
      </c>
      <c r="O2395" s="1" t="s">
        <v>9280</v>
      </c>
      <c r="P2395" s="12" t="s">
        <v>9559</v>
      </c>
      <c r="R2395" s="12" t="s">
        <v>73</v>
      </c>
      <c r="S2395" s="1" t="s">
        <v>868</v>
      </c>
      <c r="T2395" s="1" t="s">
        <v>869</v>
      </c>
      <c r="U2395" s="12" t="s">
        <v>869</v>
      </c>
      <c r="W2395" s="1" t="s">
        <v>108</v>
      </c>
      <c r="Y2395" s="1" t="s">
        <v>108</v>
      </c>
      <c r="Z2395" s="12" t="s">
        <v>870</v>
      </c>
      <c r="AA2395" s="1" t="s">
        <v>870</v>
      </c>
      <c r="AB2395" s="1" t="s">
        <v>9560</v>
      </c>
      <c r="AD2395" s="12" t="s">
        <v>870</v>
      </c>
    </row>
    <row r="2396" hidden="1" spans="2:30">
      <c r="B2396" t="e">
        <f>VLOOKUP(G2396,Summary!B:B,1,FALSE)</f>
        <v>#N/A</v>
      </c>
      <c r="C2396" t="str">
        <f t="shared" si="37"/>
        <v>REX</v>
      </c>
      <c r="D2396" s="12" t="s">
        <v>9561</v>
      </c>
      <c r="E2396" s="1" t="s">
        <v>9562</v>
      </c>
      <c r="F2396" s="12" t="s">
        <v>9563</v>
      </c>
      <c r="G2396" s="1" t="s">
        <v>9564</v>
      </c>
      <c r="H2396" s="12" t="s">
        <v>9558</v>
      </c>
      <c r="I2396" s="1" t="s">
        <v>863</v>
      </c>
      <c r="J2396" s="1" t="s">
        <v>863</v>
      </c>
      <c r="K2396" s="1" t="s">
        <v>9278</v>
      </c>
      <c r="L2396" s="1" t="s">
        <v>9278</v>
      </c>
      <c r="M2396" s="1" t="s">
        <v>9279</v>
      </c>
      <c r="N2396" s="1" t="s">
        <v>9280</v>
      </c>
      <c r="O2396" s="1" t="s">
        <v>9280</v>
      </c>
      <c r="P2396" s="12" t="s">
        <v>9565</v>
      </c>
      <c r="R2396" s="12" t="s">
        <v>73</v>
      </c>
      <c r="S2396" s="1" t="s">
        <v>868</v>
      </c>
      <c r="T2396" s="1" t="s">
        <v>869</v>
      </c>
      <c r="U2396" s="12" t="s">
        <v>869</v>
      </c>
      <c r="W2396" s="1" t="s">
        <v>147</v>
      </c>
      <c r="Y2396" s="1" t="s">
        <v>147</v>
      </c>
      <c r="Z2396" s="12" t="s">
        <v>870</v>
      </c>
      <c r="AA2396" s="1" t="s">
        <v>870</v>
      </c>
      <c r="AB2396" s="1" t="s">
        <v>9560</v>
      </c>
      <c r="AD2396" s="12" t="s">
        <v>870</v>
      </c>
    </row>
    <row r="2397" hidden="1" spans="2:30">
      <c r="B2397" t="e">
        <f>VLOOKUP(G2397,Summary!B:B,1,FALSE)</f>
        <v>#N/A</v>
      </c>
      <c r="C2397" t="str">
        <f t="shared" si="37"/>
        <v>REX</v>
      </c>
      <c r="D2397" s="12" t="s">
        <v>9566</v>
      </c>
      <c r="E2397" s="1" t="s">
        <v>9567</v>
      </c>
      <c r="F2397" s="12" t="s">
        <v>9568</v>
      </c>
      <c r="G2397" s="1" t="s">
        <v>9569</v>
      </c>
      <c r="H2397" s="12" t="s">
        <v>9570</v>
      </c>
      <c r="I2397" s="1" t="s">
        <v>863</v>
      </c>
      <c r="J2397" s="1" t="s">
        <v>863</v>
      </c>
      <c r="K2397" s="1" t="s">
        <v>9278</v>
      </c>
      <c r="L2397" s="1" t="s">
        <v>9278</v>
      </c>
      <c r="M2397" s="1" t="s">
        <v>9279</v>
      </c>
      <c r="N2397" s="1" t="s">
        <v>9280</v>
      </c>
      <c r="O2397" s="1" t="s">
        <v>9280</v>
      </c>
      <c r="P2397" s="12" t="s">
        <v>9571</v>
      </c>
      <c r="R2397" s="12" t="s">
        <v>73</v>
      </c>
      <c r="S2397" s="1" t="s">
        <v>868</v>
      </c>
      <c r="T2397" s="1" t="s">
        <v>869</v>
      </c>
      <c r="U2397" s="12" t="s">
        <v>869</v>
      </c>
      <c r="W2397" s="1" t="s">
        <v>147</v>
      </c>
      <c r="Y2397" s="1" t="s">
        <v>147</v>
      </c>
      <c r="Z2397" s="12" t="s">
        <v>870</v>
      </c>
      <c r="AA2397" s="1" t="s">
        <v>870</v>
      </c>
      <c r="AB2397" s="1" t="s">
        <v>9572</v>
      </c>
      <c r="AD2397" s="12" t="s">
        <v>870</v>
      </c>
    </row>
    <row r="2398" hidden="1" spans="2:30">
      <c r="B2398" t="e">
        <f>VLOOKUP(G2398,Summary!B:B,1,FALSE)</f>
        <v>#N/A</v>
      </c>
      <c r="C2398" t="str">
        <f t="shared" si="37"/>
        <v>REX</v>
      </c>
      <c r="D2398" s="12" t="s">
        <v>9573</v>
      </c>
      <c r="E2398" s="1" t="s">
        <v>9574</v>
      </c>
      <c r="F2398" s="12" t="s">
        <v>9575</v>
      </c>
      <c r="G2398" s="1" t="s">
        <v>9576</v>
      </c>
      <c r="H2398" s="12" t="s">
        <v>9577</v>
      </c>
      <c r="I2398" s="1" t="s">
        <v>863</v>
      </c>
      <c r="J2398" s="1" t="s">
        <v>863</v>
      </c>
      <c r="K2398" s="1" t="s">
        <v>9278</v>
      </c>
      <c r="L2398" s="1" t="s">
        <v>9278</v>
      </c>
      <c r="M2398" s="1" t="s">
        <v>9279</v>
      </c>
      <c r="N2398" s="1" t="s">
        <v>9280</v>
      </c>
      <c r="O2398" s="1" t="s">
        <v>9280</v>
      </c>
      <c r="P2398" s="12" t="s">
        <v>9578</v>
      </c>
      <c r="R2398" s="12" t="s">
        <v>73</v>
      </c>
      <c r="S2398" s="1" t="s">
        <v>868</v>
      </c>
      <c r="T2398" s="1" t="s">
        <v>869</v>
      </c>
      <c r="U2398" s="12" t="s">
        <v>869</v>
      </c>
      <c r="W2398" s="1" t="s">
        <v>281</v>
      </c>
      <c r="Y2398" s="1" t="s">
        <v>281</v>
      </c>
      <c r="Z2398" s="12" t="s">
        <v>870</v>
      </c>
      <c r="AA2398" s="1" t="s">
        <v>870</v>
      </c>
      <c r="AB2398" s="1" t="s">
        <v>9579</v>
      </c>
      <c r="AD2398" s="12" t="s">
        <v>870</v>
      </c>
    </row>
    <row r="2399" hidden="1" spans="2:30">
      <c r="B2399" t="e">
        <f>VLOOKUP(G2399,Summary!B:B,1,FALSE)</f>
        <v>#N/A</v>
      </c>
      <c r="C2399" t="str">
        <f t="shared" si="37"/>
        <v>REX</v>
      </c>
      <c r="D2399" s="12" t="s">
        <v>9580</v>
      </c>
      <c r="E2399" s="1" t="s">
        <v>9581</v>
      </c>
      <c r="F2399" s="12" t="s">
        <v>9582</v>
      </c>
      <c r="G2399" s="1" t="s">
        <v>9583</v>
      </c>
      <c r="H2399" s="12" t="s">
        <v>5449</v>
      </c>
      <c r="I2399" s="1" t="s">
        <v>863</v>
      </c>
      <c r="J2399" s="1" t="s">
        <v>863</v>
      </c>
      <c r="K2399" s="1" t="s">
        <v>9278</v>
      </c>
      <c r="L2399" s="1" t="s">
        <v>9278</v>
      </c>
      <c r="M2399" s="1" t="s">
        <v>9279</v>
      </c>
      <c r="N2399" s="1" t="s">
        <v>9280</v>
      </c>
      <c r="O2399" s="1" t="s">
        <v>9280</v>
      </c>
      <c r="P2399" s="12" t="s">
        <v>9584</v>
      </c>
      <c r="R2399" s="12" t="s">
        <v>73</v>
      </c>
      <c r="S2399" s="1" t="s">
        <v>868</v>
      </c>
      <c r="T2399" s="1" t="s">
        <v>869</v>
      </c>
      <c r="U2399" s="12" t="s">
        <v>869</v>
      </c>
      <c r="W2399" s="1" t="s">
        <v>287</v>
      </c>
      <c r="Y2399" s="1" t="s">
        <v>287</v>
      </c>
      <c r="Z2399" s="12" t="s">
        <v>870</v>
      </c>
      <c r="AA2399" s="1" t="s">
        <v>870</v>
      </c>
      <c r="AB2399" s="1" t="s">
        <v>5451</v>
      </c>
      <c r="AD2399" s="12" t="s">
        <v>870</v>
      </c>
    </row>
    <row r="2400" hidden="1" spans="2:30">
      <c r="B2400" t="e">
        <f>VLOOKUP(G2400,Summary!B:B,1,FALSE)</f>
        <v>#N/A</v>
      </c>
      <c r="C2400" t="str">
        <f t="shared" si="37"/>
        <v>REX</v>
      </c>
      <c r="D2400" s="12" t="s">
        <v>9585</v>
      </c>
      <c r="E2400" s="1" t="s">
        <v>9586</v>
      </c>
      <c r="F2400" s="12" t="s">
        <v>9587</v>
      </c>
      <c r="G2400" s="1" t="s">
        <v>9588</v>
      </c>
      <c r="H2400" s="12" t="s">
        <v>9589</v>
      </c>
      <c r="I2400" s="1" t="s">
        <v>863</v>
      </c>
      <c r="J2400" s="1" t="s">
        <v>863</v>
      </c>
      <c r="K2400" s="1" t="s">
        <v>9278</v>
      </c>
      <c r="L2400" s="1" t="s">
        <v>9278</v>
      </c>
      <c r="M2400" s="1" t="s">
        <v>9279</v>
      </c>
      <c r="N2400" s="1" t="s">
        <v>9280</v>
      </c>
      <c r="O2400" s="1" t="s">
        <v>9280</v>
      </c>
      <c r="P2400" s="12" t="s">
        <v>9590</v>
      </c>
      <c r="R2400" s="12" t="s">
        <v>73</v>
      </c>
      <c r="S2400" s="1" t="s">
        <v>868</v>
      </c>
      <c r="T2400" s="1" t="s">
        <v>869</v>
      </c>
      <c r="U2400" s="12" t="s">
        <v>869</v>
      </c>
      <c r="W2400" s="1" t="s">
        <v>147</v>
      </c>
      <c r="Y2400" s="1" t="s">
        <v>147</v>
      </c>
      <c r="Z2400" s="12" t="s">
        <v>870</v>
      </c>
      <c r="AA2400" s="1" t="s">
        <v>870</v>
      </c>
      <c r="AB2400" s="1" t="s">
        <v>9591</v>
      </c>
      <c r="AD2400" s="12" t="s">
        <v>870</v>
      </c>
    </row>
    <row r="2401" hidden="1" spans="2:30">
      <c r="B2401" t="e">
        <f>VLOOKUP(G2401,Summary!B:B,1,FALSE)</f>
        <v>#N/A</v>
      </c>
      <c r="C2401" t="str">
        <f t="shared" si="37"/>
        <v>REX</v>
      </c>
      <c r="D2401" s="12" t="s">
        <v>9592</v>
      </c>
      <c r="E2401" s="1" t="s">
        <v>9593</v>
      </c>
      <c r="F2401" s="12" t="s">
        <v>9594</v>
      </c>
      <c r="G2401" s="1" t="s">
        <v>9595</v>
      </c>
      <c r="H2401" s="12" t="s">
        <v>9596</v>
      </c>
      <c r="I2401" s="1" t="s">
        <v>863</v>
      </c>
      <c r="J2401" s="1" t="s">
        <v>863</v>
      </c>
      <c r="K2401" s="1" t="s">
        <v>9278</v>
      </c>
      <c r="L2401" s="1" t="s">
        <v>9278</v>
      </c>
      <c r="M2401" s="1" t="s">
        <v>9279</v>
      </c>
      <c r="N2401" s="1" t="s">
        <v>9280</v>
      </c>
      <c r="O2401" s="1" t="s">
        <v>9280</v>
      </c>
      <c r="P2401" s="12" t="s">
        <v>9597</v>
      </c>
      <c r="R2401" s="12" t="s">
        <v>73</v>
      </c>
      <c r="S2401" s="1" t="s">
        <v>868</v>
      </c>
      <c r="T2401" s="1" t="s">
        <v>869</v>
      </c>
      <c r="U2401" s="12" t="s">
        <v>869</v>
      </c>
      <c r="W2401" s="1" t="s">
        <v>820</v>
      </c>
      <c r="Y2401" s="1" t="s">
        <v>820</v>
      </c>
      <c r="Z2401" s="12" t="s">
        <v>870</v>
      </c>
      <c r="AA2401" s="1" t="s">
        <v>870</v>
      </c>
      <c r="AB2401" s="1" t="s">
        <v>9598</v>
      </c>
      <c r="AD2401" s="12" t="s">
        <v>870</v>
      </c>
    </row>
    <row r="2402" hidden="1" spans="2:30">
      <c r="B2402" t="e">
        <f>VLOOKUP(G2402,Summary!B:B,1,FALSE)</f>
        <v>#N/A</v>
      </c>
      <c r="C2402" t="str">
        <f t="shared" si="37"/>
        <v>REX</v>
      </c>
      <c r="D2402" s="12" t="s">
        <v>9599</v>
      </c>
      <c r="E2402" s="1" t="s">
        <v>9600</v>
      </c>
      <c r="F2402" s="12" t="s">
        <v>9601</v>
      </c>
      <c r="G2402" s="1" t="s">
        <v>9602</v>
      </c>
      <c r="H2402" s="12" t="s">
        <v>9596</v>
      </c>
      <c r="I2402" s="1" t="s">
        <v>863</v>
      </c>
      <c r="J2402" s="1" t="s">
        <v>863</v>
      </c>
      <c r="K2402" s="1" t="s">
        <v>9278</v>
      </c>
      <c r="L2402" s="1" t="s">
        <v>9278</v>
      </c>
      <c r="M2402" s="1" t="s">
        <v>9279</v>
      </c>
      <c r="N2402" s="1" t="s">
        <v>9280</v>
      </c>
      <c r="O2402" s="1" t="s">
        <v>9280</v>
      </c>
      <c r="P2402" s="12" t="s">
        <v>9603</v>
      </c>
      <c r="R2402" s="12" t="s">
        <v>73</v>
      </c>
      <c r="S2402" s="1" t="s">
        <v>868</v>
      </c>
      <c r="T2402" s="1" t="s">
        <v>869</v>
      </c>
      <c r="U2402" s="12" t="s">
        <v>869</v>
      </c>
      <c r="W2402" s="1" t="s">
        <v>147</v>
      </c>
      <c r="Y2402" s="1" t="s">
        <v>147</v>
      </c>
      <c r="Z2402" s="12" t="s">
        <v>870</v>
      </c>
      <c r="AA2402" s="1" t="s">
        <v>870</v>
      </c>
      <c r="AB2402" s="1" t="s">
        <v>9598</v>
      </c>
      <c r="AD2402" s="12" t="s">
        <v>870</v>
      </c>
    </row>
    <row r="2403" hidden="1" spans="2:30">
      <c r="B2403" t="e">
        <f>VLOOKUP(G2403,Summary!B:B,1,FALSE)</f>
        <v>#N/A</v>
      </c>
      <c r="C2403" t="str">
        <f t="shared" si="37"/>
        <v>REX</v>
      </c>
      <c r="D2403" s="12" t="s">
        <v>9604</v>
      </c>
      <c r="E2403" s="1" t="s">
        <v>9605</v>
      </c>
      <c r="F2403" s="12" t="s">
        <v>9606</v>
      </c>
      <c r="G2403" s="1" t="s">
        <v>9607</v>
      </c>
      <c r="H2403" s="12" t="s">
        <v>5470</v>
      </c>
      <c r="I2403" s="1" t="s">
        <v>863</v>
      </c>
      <c r="J2403" s="1" t="s">
        <v>863</v>
      </c>
      <c r="K2403" s="1" t="s">
        <v>9278</v>
      </c>
      <c r="L2403" s="1" t="s">
        <v>9278</v>
      </c>
      <c r="M2403" s="1" t="s">
        <v>9279</v>
      </c>
      <c r="N2403" s="1" t="s">
        <v>9280</v>
      </c>
      <c r="O2403" s="1" t="s">
        <v>9280</v>
      </c>
      <c r="P2403" s="12" t="s">
        <v>9608</v>
      </c>
      <c r="R2403" s="12" t="s">
        <v>73</v>
      </c>
      <c r="S2403" s="1" t="s">
        <v>868</v>
      </c>
      <c r="T2403" s="1" t="s">
        <v>869</v>
      </c>
      <c r="U2403" s="12" t="s">
        <v>869</v>
      </c>
      <c r="W2403" s="1" t="s">
        <v>101</v>
      </c>
      <c r="Y2403" s="1" t="s">
        <v>101</v>
      </c>
      <c r="Z2403" s="12" t="s">
        <v>870</v>
      </c>
      <c r="AA2403" s="1" t="s">
        <v>870</v>
      </c>
      <c r="AB2403" s="1" t="s">
        <v>5472</v>
      </c>
      <c r="AD2403" s="12" t="s">
        <v>870</v>
      </c>
    </row>
    <row r="2404" hidden="1" spans="2:30">
      <c r="B2404" t="e">
        <f>VLOOKUP(G2404,Summary!B:B,1,FALSE)</f>
        <v>#N/A</v>
      </c>
      <c r="C2404" t="str">
        <f t="shared" si="37"/>
        <v>REX</v>
      </c>
      <c r="D2404" s="12" t="s">
        <v>9609</v>
      </c>
      <c r="E2404" s="1" t="s">
        <v>9610</v>
      </c>
      <c r="F2404" s="12" t="s">
        <v>9611</v>
      </c>
      <c r="G2404" s="1" t="s">
        <v>9612</v>
      </c>
      <c r="H2404" s="12" t="s">
        <v>9613</v>
      </c>
      <c r="I2404" s="1" t="s">
        <v>863</v>
      </c>
      <c r="J2404" s="1" t="s">
        <v>863</v>
      </c>
      <c r="K2404" s="1" t="s">
        <v>9278</v>
      </c>
      <c r="L2404" s="1" t="s">
        <v>9278</v>
      </c>
      <c r="M2404" s="1" t="s">
        <v>9279</v>
      </c>
      <c r="N2404" s="1" t="s">
        <v>9280</v>
      </c>
      <c r="O2404" s="1" t="s">
        <v>9280</v>
      </c>
      <c r="P2404" s="12" t="s">
        <v>9614</v>
      </c>
      <c r="R2404" s="12" t="s">
        <v>73</v>
      </c>
      <c r="S2404" s="1" t="s">
        <v>868</v>
      </c>
      <c r="T2404" s="1" t="s">
        <v>869</v>
      </c>
      <c r="U2404" s="12" t="s">
        <v>869</v>
      </c>
      <c r="W2404" s="1" t="s">
        <v>147</v>
      </c>
      <c r="Y2404" s="1" t="s">
        <v>147</v>
      </c>
      <c r="Z2404" s="12" t="s">
        <v>870</v>
      </c>
      <c r="AA2404" s="1" t="s">
        <v>870</v>
      </c>
      <c r="AB2404" s="1" t="s">
        <v>9615</v>
      </c>
      <c r="AD2404" s="12" t="s">
        <v>870</v>
      </c>
    </row>
    <row r="2405" hidden="1" spans="2:30">
      <c r="B2405" t="e">
        <f>VLOOKUP(G2405,Summary!B:B,1,FALSE)</f>
        <v>#N/A</v>
      </c>
      <c r="C2405" t="str">
        <f t="shared" si="37"/>
        <v>REX</v>
      </c>
      <c r="D2405" s="12" t="s">
        <v>9616</v>
      </c>
      <c r="E2405" s="1" t="s">
        <v>9617</v>
      </c>
      <c r="F2405" s="12" t="s">
        <v>9618</v>
      </c>
      <c r="G2405" s="1" t="s">
        <v>9619</v>
      </c>
      <c r="H2405" s="12" t="s">
        <v>9620</v>
      </c>
      <c r="I2405" s="1" t="s">
        <v>863</v>
      </c>
      <c r="J2405" s="1" t="s">
        <v>863</v>
      </c>
      <c r="K2405" s="1" t="s">
        <v>9278</v>
      </c>
      <c r="L2405" s="1" t="s">
        <v>9278</v>
      </c>
      <c r="M2405" s="1" t="s">
        <v>9279</v>
      </c>
      <c r="N2405" s="1" t="s">
        <v>9280</v>
      </c>
      <c r="O2405" s="1" t="s">
        <v>9280</v>
      </c>
      <c r="P2405" s="12" t="s">
        <v>9621</v>
      </c>
      <c r="R2405" s="12" t="s">
        <v>73</v>
      </c>
      <c r="S2405" s="1" t="s">
        <v>868</v>
      </c>
      <c r="T2405" s="1" t="s">
        <v>869</v>
      </c>
      <c r="U2405" s="12" t="s">
        <v>869</v>
      </c>
      <c r="W2405" s="1" t="s">
        <v>147</v>
      </c>
      <c r="Y2405" s="1" t="s">
        <v>147</v>
      </c>
      <c r="Z2405" s="12" t="s">
        <v>870</v>
      </c>
      <c r="AA2405" s="1" t="s">
        <v>870</v>
      </c>
      <c r="AB2405" s="1" t="s">
        <v>8216</v>
      </c>
      <c r="AD2405" s="12" t="s">
        <v>870</v>
      </c>
    </row>
    <row r="2406" hidden="1" spans="2:30">
      <c r="B2406" t="e">
        <f>VLOOKUP(G2406,Summary!B:B,1,FALSE)</f>
        <v>#N/A</v>
      </c>
      <c r="C2406" t="str">
        <f t="shared" si="37"/>
        <v>REX</v>
      </c>
      <c r="D2406" s="12" t="s">
        <v>9622</v>
      </c>
      <c r="E2406" s="1" t="s">
        <v>9623</v>
      </c>
      <c r="F2406" s="12" t="s">
        <v>9624</v>
      </c>
      <c r="G2406" s="1" t="s">
        <v>9625</v>
      </c>
      <c r="H2406" s="12" t="s">
        <v>9626</v>
      </c>
      <c r="I2406" s="1" t="s">
        <v>863</v>
      </c>
      <c r="J2406" s="1" t="s">
        <v>863</v>
      </c>
      <c r="K2406" s="1" t="s">
        <v>9278</v>
      </c>
      <c r="L2406" s="1" t="s">
        <v>9278</v>
      </c>
      <c r="M2406" s="1" t="s">
        <v>9279</v>
      </c>
      <c r="N2406" s="1" t="s">
        <v>9280</v>
      </c>
      <c r="O2406" s="1" t="s">
        <v>9280</v>
      </c>
      <c r="P2406" s="12" t="s">
        <v>9627</v>
      </c>
      <c r="R2406" s="12" t="s">
        <v>73</v>
      </c>
      <c r="S2406" s="1" t="s">
        <v>868</v>
      </c>
      <c r="T2406" s="1" t="s">
        <v>869</v>
      </c>
      <c r="U2406" s="12" t="s">
        <v>869</v>
      </c>
      <c r="W2406" s="1" t="s">
        <v>281</v>
      </c>
      <c r="Y2406" s="1" t="s">
        <v>281</v>
      </c>
      <c r="Z2406" s="12" t="s">
        <v>870</v>
      </c>
      <c r="AA2406" s="1" t="s">
        <v>870</v>
      </c>
      <c r="AB2406" s="1" t="s">
        <v>9628</v>
      </c>
      <c r="AD2406" s="12" t="s">
        <v>870</v>
      </c>
    </row>
    <row r="2407" hidden="1" spans="2:30">
      <c r="B2407" t="e">
        <f>VLOOKUP(G2407,Summary!B:B,1,FALSE)</f>
        <v>#N/A</v>
      </c>
      <c r="C2407" t="str">
        <f t="shared" si="37"/>
        <v>REX</v>
      </c>
      <c r="D2407" s="12" t="s">
        <v>9629</v>
      </c>
      <c r="E2407" s="1" t="s">
        <v>9630</v>
      </c>
      <c r="F2407" s="12" t="s">
        <v>9631</v>
      </c>
      <c r="G2407" s="1" t="s">
        <v>9632</v>
      </c>
      <c r="H2407" s="12" t="s">
        <v>9633</v>
      </c>
      <c r="I2407" s="1" t="s">
        <v>863</v>
      </c>
      <c r="J2407" s="1" t="s">
        <v>863</v>
      </c>
      <c r="K2407" s="1" t="s">
        <v>9278</v>
      </c>
      <c r="L2407" s="1" t="s">
        <v>9278</v>
      </c>
      <c r="M2407" s="1" t="s">
        <v>9279</v>
      </c>
      <c r="N2407" s="1" t="s">
        <v>9280</v>
      </c>
      <c r="O2407" s="1" t="s">
        <v>9280</v>
      </c>
      <c r="P2407" s="12" t="s">
        <v>9634</v>
      </c>
      <c r="R2407" s="12" t="s">
        <v>73</v>
      </c>
      <c r="S2407" s="1" t="s">
        <v>868</v>
      </c>
      <c r="T2407" s="1" t="s">
        <v>869</v>
      </c>
      <c r="U2407" s="12" t="s">
        <v>869</v>
      </c>
      <c r="W2407" s="1" t="s">
        <v>281</v>
      </c>
      <c r="Y2407" s="1" t="s">
        <v>281</v>
      </c>
      <c r="Z2407" s="12" t="s">
        <v>870</v>
      </c>
      <c r="AA2407" s="1" t="s">
        <v>870</v>
      </c>
      <c r="AB2407" s="1" t="s">
        <v>9635</v>
      </c>
      <c r="AD2407" s="12" t="s">
        <v>870</v>
      </c>
    </row>
    <row r="2408" hidden="1" spans="2:30">
      <c r="B2408" t="e">
        <f>VLOOKUP(G2408,Summary!B:B,1,FALSE)</f>
        <v>#N/A</v>
      </c>
      <c r="C2408" t="str">
        <f t="shared" si="37"/>
        <v>REX</v>
      </c>
      <c r="D2408" s="12" t="s">
        <v>9636</v>
      </c>
      <c r="E2408" s="1" t="s">
        <v>9637</v>
      </c>
      <c r="F2408" s="12" t="s">
        <v>9638</v>
      </c>
      <c r="G2408" s="1" t="s">
        <v>9639</v>
      </c>
      <c r="H2408" s="12" t="s">
        <v>9640</v>
      </c>
      <c r="I2408" s="1" t="s">
        <v>863</v>
      </c>
      <c r="J2408" s="1" t="s">
        <v>863</v>
      </c>
      <c r="K2408" s="1" t="s">
        <v>9278</v>
      </c>
      <c r="L2408" s="1" t="s">
        <v>9278</v>
      </c>
      <c r="M2408" s="1" t="s">
        <v>9279</v>
      </c>
      <c r="N2408" s="1" t="s">
        <v>9280</v>
      </c>
      <c r="O2408" s="1" t="s">
        <v>9280</v>
      </c>
      <c r="P2408" s="12" t="s">
        <v>9641</v>
      </c>
      <c r="R2408" s="12" t="s">
        <v>73</v>
      </c>
      <c r="S2408" s="1" t="s">
        <v>868</v>
      </c>
      <c r="T2408" s="1" t="s">
        <v>869</v>
      </c>
      <c r="U2408" s="12" t="s">
        <v>869</v>
      </c>
      <c r="W2408" s="1" t="s">
        <v>223</v>
      </c>
      <c r="Y2408" s="1" t="s">
        <v>223</v>
      </c>
      <c r="Z2408" s="12" t="s">
        <v>870</v>
      </c>
      <c r="AA2408" s="1" t="s">
        <v>870</v>
      </c>
      <c r="AB2408" s="1" t="s">
        <v>9642</v>
      </c>
      <c r="AD2408" s="12" t="s">
        <v>870</v>
      </c>
    </row>
    <row r="2409" hidden="1" spans="2:30">
      <c r="B2409" t="e">
        <f>VLOOKUP(G2409,Summary!B:B,1,FALSE)</f>
        <v>#N/A</v>
      </c>
      <c r="C2409" t="str">
        <f t="shared" si="37"/>
        <v>REX</v>
      </c>
      <c r="D2409" s="12" t="s">
        <v>9643</v>
      </c>
      <c r="E2409" s="1" t="s">
        <v>9644</v>
      </c>
      <c r="F2409" s="12" t="s">
        <v>9645</v>
      </c>
      <c r="G2409" s="1" t="s">
        <v>9646</v>
      </c>
      <c r="H2409" s="12" t="s">
        <v>9647</v>
      </c>
      <c r="I2409" s="1" t="s">
        <v>863</v>
      </c>
      <c r="J2409" s="1" t="s">
        <v>863</v>
      </c>
      <c r="K2409" s="1" t="s">
        <v>9278</v>
      </c>
      <c r="L2409" s="1" t="s">
        <v>9278</v>
      </c>
      <c r="M2409" s="1" t="s">
        <v>9279</v>
      </c>
      <c r="N2409" s="1" t="s">
        <v>9280</v>
      </c>
      <c r="O2409" s="1" t="s">
        <v>9280</v>
      </c>
      <c r="P2409" s="12" t="s">
        <v>9648</v>
      </c>
      <c r="R2409" s="12" t="s">
        <v>73</v>
      </c>
      <c r="S2409" s="1" t="s">
        <v>868</v>
      </c>
      <c r="T2409" s="1" t="s">
        <v>869</v>
      </c>
      <c r="U2409" s="12" t="s">
        <v>869</v>
      </c>
      <c r="W2409" s="1" t="s">
        <v>287</v>
      </c>
      <c r="Y2409" s="1" t="s">
        <v>287</v>
      </c>
      <c r="Z2409" s="12" t="s">
        <v>870</v>
      </c>
      <c r="AA2409" s="1" t="s">
        <v>870</v>
      </c>
      <c r="AB2409" s="1" t="s">
        <v>9649</v>
      </c>
      <c r="AD2409" s="12" t="s">
        <v>870</v>
      </c>
    </row>
    <row r="2410" hidden="1" spans="2:30">
      <c r="B2410" t="e">
        <f>VLOOKUP(G2410,Summary!B:B,1,FALSE)</f>
        <v>#N/A</v>
      </c>
      <c r="C2410" t="str">
        <f t="shared" si="37"/>
        <v>REX</v>
      </c>
      <c r="D2410" s="12" t="s">
        <v>9650</v>
      </c>
      <c r="E2410" s="1" t="s">
        <v>9651</v>
      </c>
      <c r="F2410" s="12" t="s">
        <v>9652</v>
      </c>
      <c r="G2410" s="1" t="s">
        <v>9653</v>
      </c>
      <c r="H2410" s="12" t="s">
        <v>9654</v>
      </c>
      <c r="I2410" s="1" t="s">
        <v>863</v>
      </c>
      <c r="J2410" s="1" t="s">
        <v>863</v>
      </c>
      <c r="K2410" s="1" t="s">
        <v>9278</v>
      </c>
      <c r="L2410" s="1" t="s">
        <v>9278</v>
      </c>
      <c r="M2410" s="1" t="s">
        <v>9279</v>
      </c>
      <c r="N2410" s="1" t="s">
        <v>9280</v>
      </c>
      <c r="O2410" s="1" t="s">
        <v>9280</v>
      </c>
      <c r="P2410" s="12" t="s">
        <v>9655</v>
      </c>
      <c r="R2410" s="12" t="s">
        <v>73</v>
      </c>
      <c r="S2410" s="1" t="s">
        <v>868</v>
      </c>
      <c r="T2410" s="1" t="s">
        <v>869</v>
      </c>
      <c r="U2410" s="12" t="s">
        <v>869</v>
      </c>
      <c r="W2410" s="1" t="s">
        <v>281</v>
      </c>
      <c r="Y2410" s="1" t="s">
        <v>281</v>
      </c>
      <c r="Z2410" s="12" t="s">
        <v>870</v>
      </c>
      <c r="AA2410" s="1" t="s">
        <v>870</v>
      </c>
      <c r="AB2410" s="1" t="s">
        <v>9656</v>
      </c>
      <c r="AD2410" s="12" t="s">
        <v>870</v>
      </c>
    </row>
    <row r="2411" hidden="1" spans="2:30">
      <c r="B2411" t="e">
        <f>VLOOKUP(G2411,Summary!B:B,1,FALSE)</f>
        <v>#N/A</v>
      </c>
      <c r="C2411" t="str">
        <f t="shared" si="37"/>
        <v>REX</v>
      </c>
      <c r="D2411" s="12" t="s">
        <v>9657</v>
      </c>
      <c r="E2411" s="1" t="s">
        <v>9658</v>
      </c>
      <c r="F2411" s="12" t="s">
        <v>9659</v>
      </c>
      <c r="G2411" s="1" t="s">
        <v>9660</v>
      </c>
      <c r="H2411" s="12" t="s">
        <v>9661</v>
      </c>
      <c r="I2411" s="1" t="s">
        <v>863</v>
      </c>
      <c r="J2411" s="1" t="s">
        <v>863</v>
      </c>
      <c r="K2411" s="1" t="s">
        <v>9278</v>
      </c>
      <c r="L2411" s="1" t="s">
        <v>9278</v>
      </c>
      <c r="M2411" s="1" t="s">
        <v>9279</v>
      </c>
      <c r="N2411" s="1" t="s">
        <v>9280</v>
      </c>
      <c r="O2411" s="1" t="s">
        <v>9280</v>
      </c>
      <c r="P2411" s="12" t="s">
        <v>9662</v>
      </c>
      <c r="R2411" s="12" t="s">
        <v>73</v>
      </c>
      <c r="S2411" s="1" t="s">
        <v>868</v>
      </c>
      <c r="T2411" s="1" t="s">
        <v>869</v>
      </c>
      <c r="U2411" s="12" t="s">
        <v>869</v>
      </c>
      <c r="W2411" s="1" t="s">
        <v>108</v>
      </c>
      <c r="Y2411" s="1" t="s">
        <v>108</v>
      </c>
      <c r="Z2411" s="12" t="s">
        <v>870</v>
      </c>
      <c r="AA2411" s="1" t="s">
        <v>870</v>
      </c>
      <c r="AB2411" s="1" t="s">
        <v>9663</v>
      </c>
      <c r="AD2411" s="12" t="s">
        <v>870</v>
      </c>
    </row>
    <row r="2412" hidden="1" spans="2:30">
      <c r="B2412" t="e">
        <f>VLOOKUP(G2412,Summary!B:B,1,FALSE)</f>
        <v>#N/A</v>
      </c>
      <c r="C2412" t="str">
        <f t="shared" si="37"/>
        <v>REX</v>
      </c>
      <c r="D2412" s="12" t="s">
        <v>9664</v>
      </c>
      <c r="E2412" s="1" t="s">
        <v>9665</v>
      </c>
      <c r="F2412" s="12" t="s">
        <v>9666</v>
      </c>
      <c r="G2412" s="1" t="s">
        <v>9667</v>
      </c>
      <c r="H2412" s="12" t="s">
        <v>9668</v>
      </c>
      <c r="I2412" s="1" t="s">
        <v>863</v>
      </c>
      <c r="J2412" s="1" t="s">
        <v>863</v>
      </c>
      <c r="K2412" s="1" t="s">
        <v>9278</v>
      </c>
      <c r="L2412" s="1" t="s">
        <v>9278</v>
      </c>
      <c r="M2412" s="1" t="s">
        <v>9279</v>
      </c>
      <c r="N2412" s="1" t="s">
        <v>9280</v>
      </c>
      <c r="O2412" s="1" t="s">
        <v>9280</v>
      </c>
      <c r="P2412" s="12" t="s">
        <v>9669</v>
      </c>
      <c r="R2412" s="12" t="s">
        <v>73</v>
      </c>
      <c r="S2412" s="1" t="s">
        <v>868</v>
      </c>
      <c r="T2412" s="1" t="s">
        <v>869</v>
      </c>
      <c r="U2412" s="12" t="s">
        <v>869</v>
      </c>
      <c r="W2412" s="1" t="s">
        <v>770</v>
      </c>
      <c r="Y2412" s="1" t="s">
        <v>770</v>
      </c>
      <c r="Z2412" s="12" t="s">
        <v>870</v>
      </c>
      <c r="AA2412" s="1" t="s">
        <v>870</v>
      </c>
      <c r="AB2412" s="1" t="s">
        <v>9670</v>
      </c>
      <c r="AD2412" s="12" t="s">
        <v>870</v>
      </c>
    </row>
    <row r="2413" hidden="1" spans="2:30">
      <c r="B2413" t="e">
        <f>VLOOKUP(G2413,Summary!B:B,1,FALSE)</f>
        <v>#N/A</v>
      </c>
      <c r="C2413" t="str">
        <f t="shared" si="37"/>
        <v>REX</v>
      </c>
      <c r="D2413" s="12" t="s">
        <v>9671</v>
      </c>
      <c r="E2413" s="1" t="s">
        <v>9672</v>
      </c>
      <c r="F2413" s="12" t="s">
        <v>9673</v>
      </c>
      <c r="G2413" s="1" t="s">
        <v>9674</v>
      </c>
      <c r="H2413" s="12" t="s">
        <v>1077</v>
      </c>
      <c r="I2413" s="1" t="s">
        <v>863</v>
      </c>
      <c r="J2413" s="1" t="s">
        <v>863</v>
      </c>
      <c r="K2413" s="1" t="s">
        <v>9278</v>
      </c>
      <c r="L2413" s="1" t="s">
        <v>9278</v>
      </c>
      <c r="M2413" s="1" t="s">
        <v>9279</v>
      </c>
      <c r="N2413" s="1" t="s">
        <v>9280</v>
      </c>
      <c r="O2413" s="1" t="s">
        <v>9280</v>
      </c>
      <c r="P2413" s="12" t="s">
        <v>9675</v>
      </c>
      <c r="R2413" s="12" t="s">
        <v>73</v>
      </c>
      <c r="S2413" s="1" t="s">
        <v>868</v>
      </c>
      <c r="T2413" s="1" t="s">
        <v>869</v>
      </c>
      <c r="U2413" s="12" t="s">
        <v>869</v>
      </c>
      <c r="W2413" s="1" t="s">
        <v>287</v>
      </c>
      <c r="Y2413" s="1" t="s">
        <v>287</v>
      </c>
      <c r="Z2413" s="12" t="s">
        <v>870</v>
      </c>
      <c r="AA2413" s="1" t="s">
        <v>870</v>
      </c>
      <c r="AB2413" s="1" t="s">
        <v>1079</v>
      </c>
      <c r="AD2413" s="12" t="s">
        <v>870</v>
      </c>
    </row>
    <row r="2414" hidden="1" spans="2:30">
      <c r="B2414" t="e">
        <f>VLOOKUP(G2414,Summary!B:B,1,FALSE)</f>
        <v>#N/A</v>
      </c>
      <c r="C2414" t="str">
        <f t="shared" si="37"/>
        <v>REX</v>
      </c>
      <c r="D2414" s="12" t="s">
        <v>9676</v>
      </c>
      <c r="E2414" s="1" t="s">
        <v>9677</v>
      </c>
      <c r="F2414" s="12" t="s">
        <v>9678</v>
      </c>
      <c r="G2414" s="1" t="s">
        <v>9679</v>
      </c>
      <c r="H2414" s="12" t="s">
        <v>5551</v>
      </c>
      <c r="I2414" s="1" t="s">
        <v>863</v>
      </c>
      <c r="J2414" s="1" t="s">
        <v>863</v>
      </c>
      <c r="K2414" s="1" t="s">
        <v>9278</v>
      </c>
      <c r="L2414" s="1" t="s">
        <v>9278</v>
      </c>
      <c r="M2414" s="1" t="s">
        <v>9279</v>
      </c>
      <c r="N2414" s="1" t="s">
        <v>9280</v>
      </c>
      <c r="O2414" s="1" t="s">
        <v>9280</v>
      </c>
      <c r="P2414" s="12" t="s">
        <v>9680</v>
      </c>
      <c r="R2414" s="12" t="s">
        <v>73</v>
      </c>
      <c r="S2414" s="1" t="s">
        <v>868</v>
      </c>
      <c r="T2414" s="1" t="s">
        <v>869</v>
      </c>
      <c r="U2414" s="12" t="s">
        <v>869</v>
      </c>
      <c r="W2414" s="1" t="s">
        <v>287</v>
      </c>
      <c r="Y2414" s="1" t="s">
        <v>287</v>
      </c>
      <c r="Z2414" s="12" t="s">
        <v>870</v>
      </c>
      <c r="AA2414" s="1" t="s">
        <v>870</v>
      </c>
      <c r="AB2414" s="1" t="s">
        <v>5553</v>
      </c>
      <c r="AD2414" s="12" t="s">
        <v>870</v>
      </c>
    </row>
    <row r="2415" hidden="1" spans="2:30">
      <c r="B2415" t="e">
        <f>VLOOKUP(G2415,Summary!B:B,1,FALSE)</f>
        <v>#N/A</v>
      </c>
      <c r="C2415" t="str">
        <f t="shared" si="37"/>
        <v>REX</v>
      </c>
      <c r="D2415" s="12" t="s">
        <v>9681</v>
      </c>
      <c r="E2415" s="1" t="s">
        <v>9682</v>
      </c>
      <c r="F2415" s="12" t="s">
        <v>9683</v>
      </c>
      <c r="G2415" s="1" t="s">
        <v>9684</v>
      </c>
      <c r="H2415" s="12" t="s">
        <v>5551</v>
      </c>
      <c r="I2415" s="1" t="s">
        <v>863</v>
      </c>
      <c r="J2415" s="1" t="s">
        <v>863</v>
      </c>
      <c r="K2415" s="1" t="s">
        <v>9278</v>
      </c>
      <c r="L2415" s="1" t="s">
        <v>9278</v>
      </c>
      <c r="M2415" s="1" t="s">
        <v>9279</v>
      </c>
      <c r="N2415" s="1" t="s">
        <v>9280</v>
      </c>
      <c r="O2415" s="1" t="s">
        <v>9280</v>
      </c>
      <c r="P2415" s="12" t="s">
        <v>9685</v>
      </c>
      <c r="R2415" s="12" t="s">
        <v>73</v>
      </c>
      <c r="S2415" s="1" t="s">
        <v>868</v>
      </c>
      <c r="T2415" s="1" t="s">
        <v>869</v>
      </c>
      <c r="U2415" s="12" t="s">
        <v>869</v>
      </c>
      <c r="W2415" s="1" t="s">
        <v>287</v>
      </c>
      <c r="Y2415" s="1" t="s">
        <v>287</v>
      </c>
      <c r="Z2415" s="12" t="s">
        <v>870</v>
      </c>
      <c r="AA2415" s="1" t="s">
        <v>870</v>
      </c>
      <c r="AB2415" s="1" t="s">
        <v>5553</v>
      </c>
      <c r="AD2415" s="12" t="s">
        <v>870</v>
      </c>
    </row>
    <row r="2416" hidden="1" spans="2:30">
      <c r="B2416" t="e">
        <f>VLOOKUP(G2416,Summary!B:B,1,FALSE)</f>
        <v>#N/A</v>
      </c>
      <c r="C2416" t="str">
        <f t="shared" si="37"/>
        <v>REX</v>
      </c>
      <c r="D2416" s="12" t="s">
        <v>9686</v>
      </c>
      <c r="E2416" s="1" t="s">
        <v>9687</v>
      </c>
      <c r="F2416" s="12" t="s">
        <v>9688</v>
      </c>
      <c r="G2416" s="1" t="s">
        <v>9689</v>
      </c>
      <c r="H2416" s="12" t="s">
        <v>5551</v>
      </c>
      <c r="I2416" s="1" t="s">
        <v>863</v>
      </c>
      <c r="J2416" s="1" t="s">
        <v>863</v>
      </c>
      <c r="K2416" s="1" t="s">
        <v>9278</v>
      </c>
      <c r="L2416" s="1" t="s">
        <v>9278</v>
      </c>
      <c r="M2416" s="1" t="s">
        <v>9279</v>
      </c>
      <c r="N2416" s="1" t="s">
        <v>9280</v>
      </c>
      <c r="O2416" s="1" t="s">
        <v>9280</v>
      </c>
      <c r="P2416" s="12" t="s">
        <v>9690</v>
      </c>
      <c r="R2416" s="12" t="s">
        <v>73</v>
      </c>
      <c r="S2416" s="1" t="s">
        <v>868</v>
      </c>
      <c r="T2416" s="1" t="s">
        <v>869</v>
      </c>
      <c r="U2416" s="12" t="s">
        <v>869</v>
      </c>
      <c r="W2416" s="1" t="s">
        <v>127</v>
      </c>
      <c r="Y2416" s="1" t="s">
        <v>127</v>
      </c>
      <c r="Z2416" s="12" t="s">
        <v>870</v>
      </c>
      <c r="AA2416" s="1" t="s">
        <v>870</v>
      </c>
      <c r="AB2416" s="1" t="s">
        <v>5553</v>
      </c>
      <c r="AD2416" s="12" t="s">
        <v>870</v>
      </c>
    </row>
    <row r="2417" hidden="1" spans="2:30">
      <c r="B2417" t="e">
        <f>VLOOKUP(G2417,Summary!B:B,1,FALSE)</f>
        <v>#N/A</v>
      </c>
      <c r="C2417" t="str">
        <f t="shared" si="37"/>
        <v>REX</v>
      </c>
      <c r="D2417" s="12" t="s">
        <v>9691</v>
      </c>
      <c r="E2417" s="1" t="s">
        <v>9692</v>
      </c>
      <c r="F2417" s="12" t="s">
        <v>9693</v>
      </c>
      <c r="G2417" s="1" t="s">
        <v>9694</v>
      </c>
      <c r="H2417" s="12" t="s">
        <v>9695</v>
      </c>
      <c r="I2417" s="1" t="s">
        <v>863</v>
      </c>
      <c r="J2417" s="1" t="s">
        <v>863</v>
      </c>
      <c r="K2417" s="1" t="s">
        <v>9278</v>
      </c>
      <c r="L2417" s="1" t="s">
        <v>9278</v>
      </c>
      <c r="M2417" s="1" t="s">
        <v>9279</v>
      </c>
      <c r="N2417" s="1" t="s">
        <v>9280</v>
      </c>
      <c r="O2417" s="1" t="s">
        <v>9280</v>
      </c>
      <c r="P2417" s="12" t="s">
        <v>9696</v>
      </c>
      <c r="R2417" s="12" t="s">
        <v>73</v>
      </c>
      <c r="S2417" s="1" t="s">
        <v>868</v>
      </c>
      <c r="T2417" s="1" t="s">
        <v>869</v>
      </c>
      <c r="U2417" s="12" t="s">
        <v>869</v>
      </c>
      <c r="W2417" s="1" t="s">
        <v>127</v>
      </c>
      <c r="Y2417" s="1" t="s">
        <v>127</v>
      </c>
      <c r="Z2417" s="12" t="s">
        <v>870</v>
      </c>
      <c r="AA2417" s="1" t="s">
        <v>870</v>
      </c>
      <c r="AB2417" s="1" t="s">
        <v>9697</v>
      </c>
      <c r="AD2417" s="12" t="s">
        <v>870</v>
      </c>
    </row>
    <row r="2418" hidden="1" spans="2:30">
      <c r="B2418" t="e">
        <f>VLOOKUP(G2418,Summary!B:B,1,FALSE)</f>
        <v>#N/A</v>
      </c>
      <c r="C2418" t="str">
        <f t="shared" si="37"/>
        <v>REX</v>
      </c>
      <c r="D2418" s="12" t="s">
        <v>9698</v>
      </c>
      <c r="E2418" s="1" t="s">
        <v>9699</v>
      </c>
      <c r="F2418" s="12" t="s">
        <v>9700</v>
      </c>
      <c r="G2418" s="1" t="s">
        <v>9701</v>
      </c>
      <c r="H2418" s="12" t="s">
        <v>2755</v>
      </c>
      <c r="I2418" s="1" t="s">
        <v>863</v>
      </c>
      <c r="J2418" s="1" t="s">
        <v>863</v>
      </c>
      <c r="K2418" s="1" t="s">
        <v>9278</v>
      </c>
      <c r="L2418" s="1" t="s">
        <v>9278</v>
      </c>
      <c r="M2418" s="1" t="s">
        <v>9279</v>
      </c>
      <c r="N2418" s="1" t="s">
        <v>9280</v>
      </c>
      <c r="O2418" s="1" t="s">
        <v>9280</v>
      </c>
      <c r="P2418" s="12" t="s">
        <v>9702</v>
      </c>
      <c r="R2418" s="12" t="s">
        <v>88</v>
      </c>
      <c r="S2418" s="1" t="s">
        <v>868</v>
      </c>
      <c r="T2418" s="1" t="s">
        <v>869</v>
      </c>
      <c r="U2418" s="12" t="s">
        <v>869</v>
      </c>
      <c r="W2418" s="1" t="s">
        <v>87</v>
      </c>
      <c r="Y2418" s="1" t="s">
        <v>87</v>
      </c>
      <c r="Z2418" s="12" t="s">
        <v>870</v>
      </c>
      <c r="AA2418" s="1" t="s">
        <v>870</v>
      </c>
      <c r="AB2418" s="1" t="s">
        <v>2757</v>
      </c>
      <c r="AD2418" s="12" t="s">
        <v>870</v>
      </c>
    </row>
    <row r="2419" hidden="1" spans="2:30">
      <c r="B2419" t="e">
        <f>VLOOKUP(G2419,Summary!B:B,1,FALSE)</f>
        <v>#N/A</v>
      </c>
      <c r="C2419" t="str">
        <f t="shared" si="37"/>
        <v>REX</v>
      </c>
      <c r="D2419" s="12" t="s">
        <v>9703</v>
      </c>
      <c r="E2419" s="1" t="s">
        <v>9704</v>
      </c>
      <c r="F2419" s="12" t="s">
        <v>9705</v>
      </c>
      <c r="G2419" s="1" t="s">
        <v>9706</v>
      </c>
      <c r="H2419" s="12" t="s">
        <v>2755</v>
      </c>
      <c r="I2419" s="1" t="s">
        <v>863</v>
      </c>
      <c r="J2419" s="1" t="s">
        <v>863</v>
      </c>
      <c r="K2419" s="1" t="s">
        <v>9278</v>
      </c>
      <c r="L2419" s="1" t="s">
        <v>9278</v>
      </c>
      <c r="M2419" s="1" t="s">
        <v>9279</v>
      </c>
      <c r="N2419" s="1" t="s">
        <v>9280</v>
      </c>
      <c r="O2419" s="1" t="s">
        <v>9280</v>
      </c>
      <c r="P2419" s="12" t="s">
        <v>9707</v>
      </c>
      <c r="R2419" s="12" t="s">
        <v>88</v>
      </c>
      <c r="S2419" s="1" t="s">
        <v>868</v>
      </c>
      <c r="T2419" s="1" t="s">
        <v>869</v>
      </c>
      <c r="U2419" s="12" t="s">
        <v>869</v>
      </c>
      <c r="W2419" s="1" t="s">
        <v>147</v>
      </c>
      <c r="Y2419" s="1" t="s">
        <v>147</v>
      </c>
      <c r="Z2419" s="12" t="s">
        <v>870</v>
      </c>
      <c r="AA2419" s="1" t="s">
        <v>870</v>
      </c>
      <c r="AB2419" s="1" t="s">
        <v>2757</v>
      </c>
      <c r="AD2419" s="12" t="s">
        <v>870</v>
      </c>
    </row>
    <row r="2420" hidden="1" spans="2:30">
      <c r="B2420" t="e">
        <f>VLOOKUP(G2420,Summary!B:B,1,FALSE)</f>
        <v>#N/A</v>
      </c>
      <c r="C2420" t="str">
        <f t="shared" si="37"/>
        <v>REX</v>
      </c>
      <c r="D2420" s="12" t="s">
        <v>9708</v>
      </c>
      <c r="E2420" s="1" t="s">
        <v>9709</v>
      </c>
      <c r="F2420" s="12" t="s">
        <v>9710</v>
      </c>
      <c r="G2420" s="1" t="s">
        <v>9711</v>
      </c>
      <c r="H2420" s="12" t="s">
        <v>2755</v>
      </c>
      <c r="I2420" s="1" t="s">
        <v>863</v>
      </c>
      <c r="J2420" s="1" t="s">
        <v>863</v>
      </c>
      <c r="K2420" s="1" t="s">
        <v>9278</v>
      </c>
      <c r="L2420" s="1" t="s">
        <v>9278</v>
      </c>
      <c r="M2420" s="1" t="s">
        <v>9279</v>
      </c>
      <c r="N2420" s="1" t="s">
        <v>9280</v>
      </c>
      <c r="O2420" s="1" t="s">
        <v>9280</v>
      </c>
      <c r="P2420" s="12" t="s">
        <v>9712</v>
      </c>
      <c r="R2420" s="12" t="s">
        <v>88</v>
      </c>
      <c r="S2420" s="1" t="s">
        <v>868</v>
      </c>
      <c r="T2420" s="1" t="s">
        <v>869</v>
      </c>
      <c r="U2420" s="12" t="s">
        <v>869</v>
      </c>
      <c r="W2420" s="1" t="s">
        <v>87</v>
      </c>
      <c r="Y2420" s="1" t="s">
        <v>87</v>
      </c>
      <c r="Z2420" s="12" t="s">
        <v>870</v>
      </c>
      <c r="AA2420" s="1" t="s">
        <v>870</v>
      </c>
      <c r="AB2420" s="1" t="s">
        <v>2757</v>
      </c>
      <c r="AD2420" s="12" t="s">
        <v>870</v>
      </c>
    </row>
    <row r="2421" hidden="1" spans="2:30">
      <c r="B2421" t="e">
        <f>VLOOKUP(G2421,Summary!B:B,1,FALSE)</f>
        <v>#N/A</v>
      </c>
      <c r="C2421" t="str">
        <f t="shared" si="37"/>
        <v>REX</v>
      </c>
      <c r="D2421" s="12" t="s">
        <v>9713</v>
      </c>
      <c r="E2421" s="1" t="s">
        <v>9714</v>
      </c>
      <c r="F2421" s="12" t="s">
        <v>9715</v>
      </c>
      <c r="G2421" s="1" t="s">
        <v>9716</v>
      </c>
      <c r="H2421" s="12" t="s">
        <v>2842</v>
      </c>
      <c r="I2421" s="1" t="s">
        <v>863</v>
      </c>
      <c r="J2421" s="1" t="s">
        <v>863</v>
      </c>
      <c r="K2421" s="1" t="s">
        <v>9278</v>
      </c>
      <c r="L2421" s="1" t="s">
        <v>9278</v>
      </c>
      <c r="M2421" s="1" t="s">
        <v>9279</v>
      </c>
      <c r="N2421" s="1" t="s">
        <v>9280</v>
      </c>
      <c r="O2421" s="1" t="s">
        <v>9280</v>
      </c>
      <c r="P2421" s="12" t="s">
        <v>9717</v>
      </c>
      <c r="R2421" s="12" t="s">
        <v>88</v>
      </c>
      <c r="S2421" s="1" t="s">
        <v>868</v>
      </c>
      <c r="T2421" s="1" t="s">
        <v>869</v>
      </c>
      <c r="U2421" s="12" t="s">
        <v>869</v>
      </c>
      <c r="W2421" s="1" t="s">
        <v>87</v>
      </c>
      <c r="Y2421" s="1" t="s">
        <v>87</v>
      </c>
      <c r="Z2421" s="12" t="s">
        <v>870</v>
      </c>
      <c r="AA2421" s="1" t="s">
        <v>870</v>
      </c>
      <c r="AB2421" s="1" t="s">
        <v>2844</v>
      </c>
      <c r="AD2421" s="12" t="s">
        <v>870</v>
      </c>
    </row>
    <row r="2422" hidden="1" spans="2:30">
      <c r="B2422" t="e">
        <f>VLOOKUP(G2422,Summary!B:B,1,FALSE)</f>
        <v>#N/A</v>
      </c>
      <c r="C2422" t="str">
        <f t="shared" si="37"/>
        <v>REX</v>
      </c>
      <c r="D2422" s="12" t="s">
        <v>9718</v>
      </c>
      <c r="E2422" s="1" t="s">
        <v>9719</v>
      </c>
      <c r="F2422" s="12" t="s">
        <v>9720</v>
      </c>
      <c r="G2422" s="1" t="s">
        <v>9721</v>
      </c>
      <c r="H2422" s="12" t="s">
        <v>2903</v>
      </c>
      <c r="I2422" s="1" t="s">
        <v>863</v>
      </c>
      <c r="J2422" s="1" t="s">
        <v>863</v>
      </c>
      <c r="K2422" s="1" t="s">
        <v>9278</v>
      </c>
      <c r="L2422" s="1" t="s">
        <v>9278</v>
      </c>
      <c r="M2422" s="1" t="s">
        <v>9279</v>
      </c>
      <c r="N2422" s="1" t="s">
        <v>9280</v>
      </c>
      <c r="O2422" s="1" t="s">
        <v>9280</v>
      </c>
      <c r="P2422" s="12" t="s">
        <v>9722</v>
      </c>
      <c r="R2422" s="12" t="s">
        <v>88</v>
      </c>
      <c r="S2422" s="1" t="s">
        <v>868</v>
      </c>
      <c r="T2422" s="1" t="s">
        <v>869</v>
      </c>
      <c r="U2422" s="12" t="s">
        <v>869</v>
      </c>
      <c r="W2422" s="1" t="s">
        <v>87</v>
      </c>
      <c r="Y2422" s="1" t="s">
        <v>87</v>
      </c>
      <c r="Z2422" s="12" t="s">
        <v>870</v>
      </c>
      <c r="AA2422" s="1" t="s">
        <v>870</v>
      </c>
      <c r="AB2422" s="1" t="s">
        <v>2905</v>
      </c>
      <c r="AD2422" s="12" t="s">
        <v>870</v>
      </c>
    </row>
    <row r="2423" hidden="1" spans="2:30">
      <c r="B2423" t="e">
        <f>VLOOKUP(G2423,Summary!B:B,1,FALSE)</f>
        <v>#N/A</v>
      </c>
      <c r="C2423" t="str">
        <f t="shared" si="37"/>
        <v>REX</v>
      </c>
      <c r="D2423" s="12" t="s">
        <v>9723</v>
      </c>
      <c r="E2423" s="1" t="s">
        <v>9724</v>
      </c>
      <c r="F2423" s="12" t="s">
        <v>9725</v>
      </c>
      <c r="G2423" s="1" t="s">
        <v>9726</v>
      </c>
      <c r="H2423" s="12" t="s">
        <v>2903</v>
      </c>
      <c r="I2423" s="1" t="s">
        <v>863</v>
      </c>
      <c r="J2423" s="1" t="s">
        <v>863</v>
      </c>
      <c r="K2423" s="1" t="s">
        <v>9278</v>
      </c>
      <c r="L2423" s="1" t="s">
        <v>9278</v>
      </c>
      <c r="M2423" s="1" t="s">
        <v>9279</v>
      </c>
      <c r="N2423" s="1" t="s">
        <v>9280</v>
      </c>
      <c r="O2423" s="1" t="s">
        <v>9280</v>
      </c>
      <c r="P2423" s="12" t="s">
        <v>9727</v>
      </c>
      <c r="R2423" s="12" t="s">
        <v>88</v>
      </c>
      <c r="S2423" s="1" t="s">
        <v>868</v>
      </c>
      <c r="T2423" s="1" t="s">
        <v>869</v>
      </c>
      <c r="U2423" s="12" t="s">
        <v>869</v>
      </c>
      <c r="W2423" s="1" t="s">
        <v>87</v>
      </c>
      <c r="Y2423" s="1" t="s">
        <v>87</v>
      </c>
      <c r="Z2423" s="12" t="s">
        <v>870</v>
      </c>
      <c r="AA2423" s="1" t="s">
        <v>870</v>
      </c>
      <c r="AB2423" s="1" t="s">
        <v>2905</v>
      </c>
      <c r="AD2423" s="12" t="s">
        <v>870</v>
      </c>
    </row>
    <row r="2424" hidden="1" spans="2:30">
      <c r="B2424" t="e">
        <f>VLOOKUP(G2424,Summary!B:B,1,FALSE)</f>
        <v>#N/A</v>
      </c>
      <c r="C2424" t="str">
        <f t="shared" si="37"/>
        <v>REX</v>
      </c>
      <c r="D2424" s="12" t="s">
        <v>9728</v>
      </c>
      <c r="E2424" s="1" t="s">
        <v>9729</v>
      </c>
      <c r="F2424" s="12" t="s">
        <v>9730</v>
      </c>
      <c r="G2424" s="1" t="s">
        <v>9731</v>
      </c>
      <c r="H2424" s="12" t="s">
        <v>2917</v>
      </c>
      <c r="I2424" s="1" t="s">
        <v>863</v>
      </c>
      <c r="J2424" s="1" t="s">
        <v>863</v>
      </c>
      <c r="K2424" s="1" t="s">
        <v>9278</v>
      </c>
      <c r="L2424" s="1" t="s">
        <v>9278</v>
      </c>
      <c r="M2424" s="1" t="s">
        <v>9279</v>
      </c>
      <c r="N2424" s="1" t="s">
        <v>9280</v>
      </c>
      <c r="O2424" s="1" t="s">
        <v>9280</v>
      </c>
      <c r="P2424" s="12" t="s">
        <v>9732</v>
      </c>
      <c r="R2424" s="12" t="s">
        <v>88</v>
      </c>
      <c r="S2424" s="1" t="s">
        <v>868</v>
      </c>
      <c r="T2424" s="1" t="s">
        <v>869</v>
      </c>
      <c r="U2424" s="12" t="s">
        <v>869</v>
      </c>
      <c r="W2424" s="1" t="s">
        <v>87</v>
      </c>
      <c r="Y2424" s="1" t="s">
        <v>87</v>
      </c>
      <c r="Z2424" s="12" t="s">
        <v>870</v>
      </c>
      <c r="AA2424" s="1" t="s">
        <v>870</v>
      </c>
      <c r="AB2424" s="1" t="s">
        <v>2919</v>
      </c>
      <c r="AD2424" s="12" t="s">
        <v>870</v>
      </c>
    </row>
    <row r="2425" hidden="1" spans="2:30">
      <c r="B2425" t="e">
        <f>VLOOKUP(G2425,Summary!B:B,1,FALSE)</f>
        <v>#N/A</v>
      </c>
      <c r="C2425" t="str">
        <f t="shared" si="37"/>
        <v>REX</v>
      </c>
      <c r="D2425" s="12" t="s">
        <v>9733</v>
      </c>
      <c r="E2425" s="1" t="s">
        <v>9734</v>
      </c>
      <c r="F2425" s="12" t="s">
        <v>9735</v>
      </c>
      <c r="G2425" s="1" t="s">
        <v>9736</v>
      </c>
      <c r="H2425" s="12" t="s">
        <v>9737</v>
      </c>
      <c r="I2425" s="1" t="s">
        <v>863</v>
      </c>
      <c r="J2425" s="1" t="s">
        <v>863</v>
      </c>
      <c r="K2425" s="1" t="s">
        <v>9278</v>
      </c>
      <c r="L2425" s="1" t="s">
        <v>9278</v>
      </c>
      <c r="M2425" s="1" t="s">
        <v>9279</v>
      </c>
      <c r="N2425" s="1" t="s">
        <v>9280</v>
      </c>
      <c r="O2425" s="1" t="s">
        <v>9280</v>
      </c>
      <c r="P2425" s="12" t="s">
        <v>9738</v>
      </c>
      <c r="R2425" s="12" t="s">
        <v>88</v>
      </c>
      <c r="S2425" s="1" t="s">
        <v>868</v>
      </c>
      <c r="T2425" s="1" t="s">
        <v>869</v>
      </c>
      <c r="U2425" s="12" t="s">
        <v>869</v>
      </c>
      <c r="W2425" s="1" t="s">
        <v>147</v>
      </c>
      <c r="Y2425" s="1" t="s">
        <v>147</v>
      </c>
      <c r="Z2425" s="12" t="s">
        <v>870</v>
      </c>
      <c r="AA2425" s="1" t="s">
        <v>870</v>
      </c>
      <c r="AB2425" s="1" t="s">
        <v>9739</v>
      </c>
      <c r="AD2425" s="12" t="s">
        <v>870</v>
      </c>
    </row>
    <row r="2426" hidden="1" spans="2:30">
      <c r="B2426" t="e">
        <f>VLOOKUP(G2426,Summary!B:B,1,FALSE)</f>
        <v>#N/A</v>
      </c>
      <c r="C2426" t="str">
        <f t="shared" si="37"/>
        <v>REX</v>
      </c>
      <c r="D2426" s="12" t="s">
        <v>9740</v>
      </c>
      <c r="E2426" s="1" t="s">
        <v>9741</v>
      </c>
      <c r="F2426" s="12" t="s">
        <v>9742</v>
      </c>
      <c r="G2426" s="1" t="s">
        <v>9743</v>
      </c>
      <c r="H2426" s="12" t="s">
        <v>9744</v>
      </c>
      <c r="I2426" s="1" t="s">
        <v>863</v>
      </c>
      <c r="J2426" s="1" t="s">
        <v>863</v>
      </c>
      <c r="K2426" s="1" t="s">
        <v>9278</v>
      </c>
      <c r="L2426" s="1" t="s">
        <v>9278</v>
      </c>
      <c r="M2426" s="1" t="s">
        <v>9279</v>
      </c>
      <c r="N2426" s="1" t="s">
        <v>9280</v>
      </c>
      <c r="O2426" s="1" t="s">
        <v>9280</v>
      </c>
      <c r="P2426" s="12" t="s">
        <v>9745</v>
      </c>
      <c r="R2426" s="12" t="s">
        <v>88</v>
      </c>
      <c r="S2426" s="1" t="s">
        <v>868</v>
      </c>
      <c r="T2426" s="1" t="s">
        <v>869</v>
      </c>
      <c r="U2426" s="12" t="s">
        <v>869</v>
      </c>
      <c r="W2426" s="1" t="s">
        <v>87</v>
      </c>
      <c r="Y2426" s="1" t="s">
        <v>87</v>
      </c>
      <c r="Z2426" s="12" t="s">
        <v>870</v>
      </c>
      <c r="AA2426" s="1" t="s">
        <v>870</v>
      </c>
      <c r="AB2426" s="1" t="s">
        <v>9746</v>
      </c>
      <c r="AD2426" s="12" t="s">
        <v>870</v>
      </c>
    </row>
    <row r="2427" hidden="1" spans="2:30">
      <c r="B2427" t="e">
        <f>VLOOKUP(G2427,Summary!B:B,1,FALSE)</f>
        <v>#N/A</v>
      </c>
      <c r="C2427" t="str">
        <f t="shared" ref="C2427:C2490" si="38">MID(H2427,6,3)</f>
        <v>REX</v>
      </c>
      <c r="D2427" s="12" t="s">
        <v>9747</v>
      </c>
      <c r="E2427" s="1" t="s">
        <v>9748</v>
      </c>
      <c r="F2427" s="12" t="s">
        <v>9749</v>
      </c>
      <c r="G2427" s="1" t="s">
        <v>9750</v>
      </c>
      <c r="H2427" s="12" t="s">
        <v>3182</v>
      </c>
      <c r="I2427" s="1" t="s">
        <v>863</v>
      </c>
      <c r="J2427" s="1" t="s">
        <v>863</v>
      </c>
      <c r="K2427" s="1" t="s">
        <v>9278</v>
      </c>
      <c r="L2427" s="1" t="s">
        <v>9278</v>
      </c>
      <c r="M2427" s="1" t="s">
        <v>9279</v>
      </c>
      <c r="N2427" s="1" t="s">
        <v>9280</v>
      </c>
      <c r="O2427" s="1" t="s">
        <v>9280</v>
      </c>
      <c r="P2427" s="12" t="s">
        <v>9751</v>
      </c>
      <c r="R2427" s="12" t="s">
        <v>88</v>
      </c>
      <c r="S2427" s="1" t="s">
        <v>868</v>
      </c>
      <c r="T2427" s="1" t="s">
        <v>869</v>
      </c>
      <c r="U2427" s="12" t="s">
        <v>869</v>
      </c>
      <c r="W2427" s="1" t="s">
        <v>87</v>
      </c>
      <c r="Y2427" s="1" t="s">
        <v>87</v>
      </c>
      <c r="Z2427" s="12" t="s">
        <v>870</v>
      </c>
      <c r="AA2427" s="1" t="s">
        <v>870</v>
      </c>
      <c r="AB2427" s="1" t="s">
        <v>3184</v>
      </c>
      <c r="AD2427" s="12" t="s">
        <v>870</v>
      </c>
    </row>
    <row r="2428" hidden="1" spans="2:30">
      <c r="B2428" t="e">
        <f>VLOOKUP(G2428,Summary!B:B,1,FALSE)</f>
        <v>#N/A</v>
      </c>
      <c r="C2428" t="str">
        <f t="shared" si="38"/>
        <v>REX</v>
      </c>
      <c r="D2428" s="12" t="s">
        <v>9752</v>
      </c>
      <c r="E2428" s="1" t="s">
        <v>9753</v>
      </c>
      <c r="F2428" s="12" t="s">
        <v>9754</v>
      </c>
      <c r="G2428" s="1" t="s">
        <v>9755</v>
      </c>
      <c r="H2428" s="12" t="s">
        <v>3227</v>
      </c>
      <c r="I2428" s="1" t="s">
        <v>863</v>
      </c>
      <c r="J2428" s="1" t="s">
        <v>863</v>
      </c>
      <c r="K2428" s="1" t="s">
        <v>9278</v>
      </c>
      <c r="L2428" s="1" t="s">
        <v>9278</v>
      </c>
      <c r="M2428" s="1" t="s">
        <v>9279</v>
      </c>
      <c r="N2428" s="1" t="s">
        <v>9280</v>
      </c>
      <c r="O2428" s="1" t="s">
        <v>9280</v>
      </c>
      <c r="P2428" s="12" t="s">
        <v>9756</v>
      </c>
      <c r="R2428" s="12" t="s">
        <v>88</v>
      </c>
      <c r="S2428" s="1" t="s">
        <v>868</v>
      </c>
      <c r="T2428" s="1" t="s">
        <v>869</v>
      </c>
      <c r="U2428" s="12" t="s">
        <v>869</v>
      </c>
      <c r="W2428" s="1" t="s">
        <v>87</v>
      </c>
      <c r="Y2428" s="1" t="s">
        <v>87</v>
      </c>
      <c r="Z2428" s="12" t="s">
        <v>870</v>
      </c>
      <c r="AA2428" s="1" t="s">
        <v>870</v>
      </c>
      <c r="AB2428" s="1" t="s">
        <v>3229</v>
      </c>
      <c r="AD2428" s="12" t="s">
        <v>870</v>
      </c>
    </row>
    <row r="2429" hidden="1" spans="2:30">
      <c r="B2429" t="e">
        <f>VLOOKUP(G2429,Summary!B:B,1,FALSE)</f>
        <v>#N/A</v>
      </c>
      <c r="C2429" t="str">
        <f t="shared" si="38"/>
        <v>REX</v>
      </c>
      <c r="D2429" s="12" t="s">
        <v>9757</v>
      </c>
      <c r="E2429" s="1" t="s">
        <v>9758</v>
      </c>
      <c r="F2429" s="12" t="s">
        <v>9759</v>
      </c>
      <c r="G2429" s="1" t="s">
        <v>9760</v>
      </c>
      <c r="H2429" s="12" t="s">
        <v>3227</v>
      </c>
      <c r="I2429" s="1" t="s">
        <v>863</v>
      </c>
      <c r="J2429" s="1" t="s">
        <v>863</v>
      </c>
      <c r="K2429" s="1" t="s">
        <v>9278</v>
      </c>
      <c r="L2429" s="1" t="s">
        <v>9278</v>
      </c>
      <c r="M2429" s="1" t="s">
        <v>9279</v>
      </c>
      <c r="N2429" s="1" t="s">
        <v>9280</v>
      </c>
      <c r="O2429" s="1" t="s">
        <v>9280</v>
      </c>
      <c r="P2429" s="12" t="s">
        <v>9761</v>
      </c>
      <c r="R2429" s="12" t="s">
        <v>88</v>
      </c>
      <c r="S2429" s="1" t="s">
        <v>868</v>
      </c>
      <c r="T2429" s="1" t="s">
        <v>869</v>
      </c>
      <c r="U2429" s="12" t="s">
        <v>869</v>
      </c>
      <c r="W2429" s="1" t="s">
        <v>127</v>
      </c>
      <c r="Y2429" s="1" t="s">
        <v>127</v>
      </c>
      <c r="Z2429" s="12" t="s">
        <v>870</v>
      </c>
      <c r="AA2429" s="1" t="s">
        <v>870</v>
      </c>
      <c r="AB2429" s="1" t="s">
        <v>3229</v>
      </c>
      <c r="AD2429" s="12" t="s">
        <v>870</v>
      </c>
    </row>
    <row r="2430" hidden="1" spans="2:30">
      <c r="B2430" t="e">
        <f>VLOOKUP(G2430,Summary!B:B,1,FALSE)</f>
        <v>#N/A</v>
      </c>
      <c r="C2430" t="str">
        <f t="shared" si="38"/>
        <v>REX</v>
      </c>
      <c r="D2430" s="12" t="s">
        <v>9762</v>
      </c>
      <c r="E2430" s="1" t="s">
        <v>9763</v>
      </c>
      <c r="F2430" s="12" t="s">
        <v>9764</v>
      </c>
      <c r="G2430" s="1" t="s">
        <v>9765</v>
      </c>
      <c r="H2430" s="12" t="s">
        <v>3227</v>
      </c>
      <c r="I2430" s="1" t="s">
        <v>863</v>
      </c>
      <c r="J2430" s="1" t="s">
        <v>863</v>
      </c>
      <c r="K2430" s="1" t="s">
        <v>9278</v>
      </c>
      <c r="L2430" s="1" t="s">
        <v>9278</v>
      </c>
      <c r="M2430" s="1" t="s">
        <v>9279</v>
      </c>
      <c r="N2430" s="1" t="s">
        <v>9280</v>
      </c>
      <c r="O2430" s="1" t="s">
        <v>9280</v>
      </c>
      <c r="P2430" s="12" t="s">
        <v>9766</v>
      </c>
      <c r="R2430" s="12" t="s">
        <v>88</v>
      </c>
      <c r="S2430" s="1" t="s">
        <v>868</v>
      </c>
      <c r="T2430" s="1" t="s">
        <v>869</v>
      </c>
      <c r="U2430" s="12" t="s">
        <v>869</v>
      </c>
      <c r="W2430" s="1" t="s">
        <v>108</v>
      </c>
      <c r="Y2430" s="1" t="s">
        <v>108</v>
      </c>
      <c r="Z2430" s="12" t="s">
        <v>870</v>
      </c>
      <c r="AA2430" s="1" t="s">
        <v>870</v>
      </c>
      <c r="AB2430" s="1" t="s">
        <v>3229</v>
      </c>
      <c r="AD2430" s="12" t="s">
        <v>870</v>
      </c>
    </row>
    <row r="2431" hidden="1" spans="2:30">
      <c r="B2431" t="e">
        <f>VLOOKUP(G2431,Summary!B:B,1,FALSE)</f>
        <v>#N/A</v>
      </c>
      <c r="C2431" t="str">
        <f t="shared" si="38"/>
        <v>REX</v>
      </c>
      <c r="D2431" s="12" t="s">
        <v>9767</v>
      </c>
      <c r="E2431" s="1" t="s">
        <v>9768</v>
      </c>
      <c r="F2431" s="12" t="s">
        <v>9769</v>
      </c>
      <c r="G2431" s="1" t="s">
        <v>9770</v>
      </c>
      <c r="H2431" s="12" t="s">
        <v>9771</v>
      </c>
      <c r="I2431" s="1" t="s">
        <v>863</v>
      </c>
      <c r="J2431" s="1" t="s">
        <v>863</v>
      </c>
      <c r="K2431" s="1" t="s">
        <v>9278</v>
      </c>
      <c r="L2431" s="1" t="s">
        <v>9278</v>
      </c>
      <c r="M2431" s="1" t="s">
        <v>9279</v>
      </c>
      <c r="N2431" s="1" t="s">
        <v>9280</v>
      </c>
      <c r="O2431" s="1" t="s">
        <v>9280</v>
      </c>
      <c r="P2431" s="12" t="s">
        <v>9772</v>
      </c>
      <c r="R2431" s="12" t="s">
        <v>88</v>
      </c>
      <c r="S2431" s="1" t="s">
        <v>868</v>
      </c>
      <c r="T2431" s="1" t="s">
        <v>869</v>
      </c>
      <c r="U2431" s="12" t="s">
        <v>869</v>
      </c>
      <c r="W2431" s="1" t="s">
        <v>127</v>
      </c>
      <c r="Y2431" s="1" t="s">
        <v>127</v>
      </c>
      <c r="Z2431" s="12" t="s">
        <v>870</v>
      </c>
      <c r="AA2431" s="1" t="s">
        <v>870</v>
      </c>
      <c r="AB2431" s="1" t="s">
        <v>9773</v>
      </c>
      <c r="AD2431" s="12" t="s">
        <v>870</v>
      </c>
    </row>
    <row r="2432" hidden="1" spans="2:30">
      <c r="B2432" t="e">
        <f>VLOOKUP(G2432,Summary!B:B,1,FALSE)</f>
        <v>#N/A</v>
      </c>
      <c r="C2432" t="str">
        <f t="shared" si="38"/>
        <v>REX</v>
      </c>
      <c r="D2432" s="12" t="s">
        <v>9774</v>
      </c>
      <c r="E2432" s="1" t="s">
        <v>9775</v>
      </c>
      <c r="F2432" s="12" t="s">
        <v>9776</v>
      </c>
      <c r="G2432" s="1" t="s">
        <v>9777</v>
      </c>
      <c r="H2432" s="12" t="s">
        <v>3294</v>
      </c>
      <c r="I2432" s="1" t="s">
        <v>863</v>
      </c>
      <c r="J2432" s="1" t="s">
        <v>863</v>
      </c>
      <c r="K2432" s="1" t="s">
        <v>9278</v>
      </c>
      <c r="L2432" s="1" t="s">
        <v>9278</v>
      </c>
      <c r="M2432" s="1" t="s">
        <v>9279</v>
      </c>
      <c r="N2432" s="1" t="s">
        <v>9280</v>
      </c>
      <c r="O2432" s="1" t="s">
        <v>9280</v>
      </c>
      <c r="P2432" s="12" t="s">
        <v>9778</v>
      </c>
      <c r="R2432" s="12" t="s">
        <v>88</v>
      </c>
      <c r="S2432" s="1" t="s">
        <v>868</v>
      </c>
      <c r="T2432" s="1" t="s">
        <v>869</v>
      </c>
      <c r="U2432" s="12" t="s">
        <v>869</v>
      </c>
      <c r="W2432" s="1" t="s">
        <v>287</v>
      </c>
      <c r="Y2432" s="1" t="s">
        <v>287</v>
      </c>
      <c r="Z2432" s="12" t="s">
        <v>870</v>
      </c>
      <c r="AA2432" s="1" t="s">
        <v>870</v>
      </c>
      <c r="AB2432" s="1" t="s">
        <v>3296</v>
      </c>
      <c r="AD2432" s="12" t="s">
        <v>870</v>
      </c>
    </row>
    <row r="2433" hidden="1" spans="2:30">
      <c r="B2433" t="e">
        <f>VLOOKUP(G2433,Summary!B:B,1,FALSE)</f>
        <v>#N/A</v>
      </c>
      <c r="C2433" t="str">
        <f t="shared" si="38"/>
        <v>REX</v>
      </c>
      <c r="D2433" s="12" t="s">
        <v>9779</v>
      </c>
      <c r="E2433" s="1" t="s">
        <v>9780</v>
      </c>
      <c r="F2433" s="12" t="s">
        <v>9781</v>
      </c>
      <c r="G2433" s="1" t="s">
        <v>9782</v>
      </c>
      <c r="H2433" s="12" t="s">
        <v>9783</v>
      </c>
      <c r="I2433" s="1" t="s">
        <v>863</v>
      </c>
      <c r="J2433" s="1" t="s">
        <v>863</v>
      </c>
      <c r="K2433" s="1" t="s">
        <v>9278</v>
      </c>
      <c r="L2433" s="1" t="s">
        <v>9278</v>
      </c>
      <c r="M2433" s="1" t="s">
        <v>9279</v>
      </c>
      <c r="N2433" s="1" t="s">
        <v>9280</v>
      </c>
      <c r="O2433" s="1" t="s">
        <v>9280</v>
      </c>
      <c r="P2433" s="12" t="s">
        <v>9784</v>
      </c>
      <c r="R2433" s="12" t="s">
        <v>88</v>
      </c>
      <c r="S2433" s="1" t="s">
        <v>868</v>
      </c>
      <c r="T2433" s="1" t="s">
        <v>869</v>
      </c>
      <c r="U2433" s="12" t="s">
        <v>869</v>
      </c>
      <c r="W2433" s="1" t="s">
        <v>127</v>
      </c>
      <c r="Y2433" s="1" t="s">
        <v>127</v>
      </c>
      <c r="Z2433" s="12" t="s">
        <v>870</v>
      </c>
      <c r="AA2433" s="1" t="s">
        <v>870</v>
      </c>
      <c r="AB2433" s="1" t="s">
        <v>9785</v>
      </c>
      <c r="AD2433" s="12" t="s">
        <v>870</v>
      </c>
    </row>
    <row r="2434" hidden="1" spans="2:30">
      <c r="B2434" t="e">
        <f>VLOOKUP(G2434,Summary!B:B,1,FALSE)</f>
        <v>#N/A</v>
      </c>
      <c r="C2434" t="str">
        <f t="shared" si="38"/>
        <v>REX</v>
      </c>
      <c r="D2434" s="12" t="s">
        <v>9786</v>
      </c>
      <c r="E2434" s="1" t="s">
        <v>9787</v>
      </c>
      <c r="F2434" s="12" t="s">
        <v>9788</v>
      </c>
      <c r="G2434" s="1" t="s">
        <v>9789</v>
      </c>
      <c r="H2434" s="12" t="s">
        <v>3380</v>
      </c>
      <c r="I2434" s="1" t="s">
        <v>863</v>
      </c>
      <c r="J2434" s="1" t="s">
        <v>863</v>
      </c>
      <c r="K2434" s="1" t="s">
        <v>9278</v>
      </c>
      <c r="L2434" s="1" t="s">
        <v>9278</v>
      </c>
      <c r="M2434" s="1" t="s">
        <v>9279</v>
      </c>
      <c r="N2434" s="1" t="s">
        <v>9280</v>
      </c>
      <c r="O2434" s="1" t="s">
        <v>9280</v>
      </c>
      <c r="P2434" s="12" t="s">
        <v>9790</v>
      </c>
      <c r="R2434" s="12" t="s">
        <v>88</v>
      </c>
      <c r="S2434" s="1" t="s">
        <v>868</v>
      </c>
      <c r="T2434" s="1" t="s">
        <v>869</v>
      </c>
      <c r="U2434" s="12" t="s">
        <v>869</v>
      </c>
      <c r="W2434" s="1" t="s">
        <v>87</v>
      </c>
      <c r="Y2434" s="1" t="s">
        <v>87</v>
      </c>
      <c r="Z2434" s="12" t="s">
        <v>870</v>
      </c>
      <c r="AA2434" s="1" t="s">
        <v>870</v>
      </c>
      <c r="AB2434" s="1" t="s">
        <v>3382</v>
      </c>
      <c r="AD2434" s="12" t="s">
        <v>870</v>
      </c>
    </row>
    <row r="2435" hidden="1" spans="2:30">
      <c r="B2435" t="e">
        <f>VLOOKUP(G2435,Summary!B:B,1,FALSE)</f>
        <v>#N/A</v>
      </c>
      <c r="C2435" t="str">
        <f t="shared" si="38"/>
        <v>REX</v>
      </c>
      <c r="D2435" s="12" t="s">
        <v>9791</v>
      </c>
      <c r="E2435" s="1" t="s">
        <v>9792</v>
      </c>
      <c r="F2435" s="12" t="s">
        <v>9793</v>
      </c>
      <c r="G2435" s="1" t="s">
        <v>9794</v>
      </c>
      <c r="H2435" s="12" t="s">
        <v>9795</v>
      </c>
      <c r="I2435" s="1" t="s">
        <v>863</v>
      </c>
      <c r="J2435" s="1" t="s">
        <v>863</v>
      </c>
      <c r="K2435" s="1" t="s">
        <v>9278</v>
      </c>
      <c r="L2435" s="1" t="s">
        <v>9278</v>
      </c>
      <c r="M2435" s="1" t="s">
        <v>9279</v>
      </c>
      <c r="N2435" s="1" t="s">
        <v>9280</v>
      </c>
      <c r="O2435" s="1" t="s">
        <v>9280</v>
      </c>
      <c r="P2435" s="12" t="s">
        <v>9796</v>
      </c>
      <c r="R2435" s="12" t="s">
        <v>88</v>
      </c>
      <c r="S2435" s="1" t="s">
        <v>868</v>
      </c>
      <c r="T2435" s="1" t="s">
        <v>869</v>
      </c>
      <c r="U2435" s="12" t="s">
        <v>869</v>
      </c>
      <c r="W2435" s="1" t="s">
        <v>87</v>
      </c>
      <c r="Y2435" s="1" t="s">
        <v>87</v>
      </c>
      <c r="Z2435" s="12" t="s">
        <v>870</v>
      </c>
      <c r="AA2435" s="1" t="s">
        <v>870</v>
      </c>
      <c r="AB2435" s="1" t="s">
        <v>9797</v>
      </c>
      <c r="AD2435" s="12" t="s">
        <v>870</v>
      </c>
    </row>
    <row r="2436" hidden="1" spans="2:30">
      <c r="B2436" t="e">
        <f>VLOOKUP(G2436,Summary!B:B,1,FALSE)</f>
        <v>#N/A</v>
      </c>
      <c r="C2436" t="str">
        <f t="shared" si="38"/>
        <v>REX</v>
      </c>
      <c r="D2436" s="12" t="s">
        <v>9798</v>
      </c>
      <c r="E2436" s="1" t="s">
        <v>9799</v>
      </c>
      <c r="F2436" s="12" t="s">
        <v>9800</v>
      </c>
      <c r="G2436" s="1" t="s">
        <v>9801</v>
      </c>
      <c r="H2436" s="12" t="s">
        <v>3540</v>
      </c>
      <c r="I2436" s="1" t="s">
        <v>863</v>
      </c>
      <c r="J2436" s="1" t="s">
        <v>863</v>
      </c>
      <c r="K2436" s="1" t="s">
        <v>9278</v>
      </c>
      <c r="L2436" s="1" t="s">
        <v>9278</v>
      </c>
      <c r="M2436" s="1" t="s">
        <v>9279</v>
      </c>
      <c r="N2436" s="1" t="s">
        <v>9280</v>
      </c>
      <c r="O2436" s="1" t="s">
        <v>9280</v>
      </c>
      <c r="P2436" s="12" t="s">
        <v>9802</v>
      </c>
      <c r="R2436" s="12" t="s">
        <v>88</v>
      </c>
      <c r="S2436" s="1" t="s">
        <v>868</v>
      </c>
      <c r="T2436" s="1" t="s">
        <v>869</v>
      </c>
      <c r="U2436" s="12" t="s">
        <v>869</v>
      </c>
      <c r="W2436" s="1" t="s">
        <v>87</v>
      </c>
      <c r="Y2436" s="1" t="s">
        <v>87</v>
      </c>
      <c r="Z2436" s="12" t="s">
        <v>870</v>
      </c>
      <c r="AA2436" s="1" t="s">
        <v>870</v>
      </c>
      <c r="AB2436" s="1" t="s">
        <v>3542</v>
      </c>
      <c r="AD2436" s="12" t="s">
        <v>870</v>
      </c>
    </row>
    <row r="2437" hidden="1" spans="2:30">
      <c r="B2437" t="e">
        <f>VLOOKUP(G2437,Summary!B:B,1,FALSE)</f>
        <v>#N/A</v>
      </c>
      <c r="C2437" t="str">
        <f t="shared" si="38"/>
        <v>REX</v>
      </c>
      <c r="D2437" s="12" t="s">
        <v>9803</v>
      </c>
      <c r="E2437" s="1" t="s">
        <v>9804</v>
      </c>
      <c r="F2437" s="12" t="s">
        <v>9805</v>
      </c>
      <c r="G2437" s="1" t="s">
        <v>9806</v>
      </c>
      <c r="H2437" s="12" t="s">
        <v>3540</v>
      </c>
      <c r="I2437" s="1" t="s">
        <v>863</v>
      </c>
      <c r="J2437" s="1" t="s">
        <v>863</v>
      </c>
      <c r="K2437" s="1" t="s">
        <v>9278</v>
      </c>
      <c r="L2437" s="1" t="s">
        <v>9278</v>
      </c>
      <c r="M2437" s="1" t="s">
        <v>9279</v>
      </c>
      <c r="N2437" s="1" t="s">
        <v>9280</v>
      </c>
      <c r="O2437" s="1" t="s">
        <v>9280</v>
      </c>
      <c r="P2437" s="12" t="s">
        <v>9807</v>
      </c>
      <c r="R2437" s="12" t="s">
        <v>88</v>
      </c>
      <c r="S2437" s="1" t="s">
        <v>868</v>
      </c>
      <c r="T2437" s="1" t="s">
        <v>869</v>
      </c>
      <c r="U2437" s="12" t="s">
        <v>869</v>
      </c>
      <c r="W2437" s="1" t="s">
        <v>87</v>
      </c>
      <c r="Y2437" s="1" t="s">
        <v>87</v>
      </c>
      <c r="Z2437" s="12" t="s">
        <v>870</v>
      </c>
      <c r="AA2437" s="1" t="s">
        <v>870</v>
      </c>
      <c r="AB2437" s="1" t="s">
        <v>3542</v>
      </c>
      <c r="AD2437" s="12" t="s">
        <v>870</v>
      </c>
    </row>
    <row r="2438" hidden="1" spans="2:30">
      <c r="B2438" t="e">
        <f>VLOOKUP(G2438,Summary!B:B,1,FALSE)</f>
        <v>#N/A</v>
      </c>
      <c r="C2438" t="str">
        <f t="shared" si="38"/>
        <v>REX</v>
      </c>
      <c r="D2438" s="12" t="s">
        <v>9808</v>
      </c>
      <c r="E2438" s="1" t="s">
        <v>9809</v>
      </c>
      <c r="F2438" s="12" t="s">
        <v>9810</v>
      </c>
      <c r="G2438" s="1" t="s">
        <v>9811</v>
      </c>
      <c r="H2438" s="12" t="s">
        <v>3540</v>
      </c>
      <c r="I2438" s="1" t="s">
        <v>863</v>
      </c>
      <c r="J2438" s="1" t="s">
        <v>863</v>
      </c>
      <c r="K2438" s="1" t="s">
        <v>9278</v>
      </c>
      <c r="L2438" s="1" t="s">
        <v>9278</v>
      </c>
      <c r="M2438" s="1" t="s">
        <v>9279</v>
      </c>
      <c r="N2438" s="1" t="s">
        <v>9280</v>
      </c>
      <c r="O2438" s="1" t="s">
        <v>9280</v>
      </c>
      <c r="P2438" s="12" t="s">
        <v>9812</v>
      </c>
      <c r="R2438" s="12" t="s">
        <v>88</v>
      </c>
      <c r="S2438" s="1" t="s">
        <v>868</v>
      </c>
      <c r="T2438" s="1" t="s">
        <v>869</v>
      </c>
      <c r="U2438" s="12" t="s">
        <v>869</v>
      </c>
      <c r="W2438" s="1" t="s">
        <v>147</v>
      </c>
      <c r="Y2438" s="1" t="s">
        <v>147</v>
      </c>
      <c r="Z2438" s="12" t="s">
        <v>870</v>
      </c>
      <c r="AA2438" s="1" t="s">
        <v>870</v>
      </c>
      <c r="AB2438" s="1" t="s">
        <v>3542</v>
      </c>
      <c r="AD2438" s="12" t="s">
        <v>870</v>
      </c>
    </row>
    <row r="2439" hidden="1" spans="2:30">
      <c r="B2439" t="e">
        <f>VLOOKUP(G2439,Summary!B:B,1,FALSE)</f>
        <v>#N/A</v>
      </c>
      <c r="C2439" t="str">
        <f t="shared" si="38"/>
        <v>REX</v>
      </c>
      <c r="D2439" s="12" t="s">
        <v>9813</v>
      </c>
      <c r="E2439" s="1" t="s">
        <v>9814</v>
      </c>
      <c r="F2439" s="12" t="s">
        <v>9815</v>
      </c>
      <c r="G2439" s="1" t="s">
        <v>9816</v>
      </c>
      <c r="H2439" s="12" t="s">
        <v>3540</v>
      </c>
      <c r="I2439" s="1" t="s">
        <v>863</v>
      </c>
      <c r="J2439" s="1" t="s">
        <v>863</v>
      </c>
      <c r="K2439" s="1" t="s">
        <v>9278</v>
      </c>
      <c r="L2439" s="1" t="s">
        <v>9278</v>
      </c>
      <c r="M2439" s="1" t="s">
        <v>9279</v>
      </c>
      <c r="N2439" s="1" t="s">
        <v>9280</v>
      </c>
      <c r="O2439" s="1" t="s">
        <v>9280</v>
      </c>
      <c r="P2439" s="12" t="s">
        <v>9817</v>
      </c>
      <c r="R2439" s="12" t="s">
        <v>88</v>
      </c>
      <c r="S2439" s="1" t="s">
        <v>868</v>
      </c>
      <c r="T2439" s="1" t="s">
        <v>869</v>
      </c>
      <c r="U2439" s="12" t="s">
        <v>869</v>
      </c>
      <c r="W2439" s="1" t="s">
        <v>127</v>
      </c>
      <c r="Y2439" s="1" t="s">
        <v>127</v>
      </c>
      <c r="Z2439" s="12" t="s">
        <v>870</v>
      </c>
      <c r="AA2439" s="1" t="s">
        <v>870</v>
      </c>
      <c r="AB2439" s="1" t="s">
        <v>3542</v>
      </c>
      <c r="AD2439" s="12" t="s">
        <v>870</v>
      </c>
    </row>
    <row r="2440" hidden="1" spans="2:30">
      <c r="B2440" t="e">
        <f>VLOOKUP(G2440,Summary!B:B,1,FALSE)</f>
        <v>#N/A</v>
      </c>
      <c r="C2440" t="str">
        <f t="shared" si="38"/>
        <v>REX</v>
      </c>
      <c r="D2440" s="12" t="s">
        <v>9818</v>
      </c>
      <c r="E2440" s="1" t="s">
        <v>9819</v>
      </c>
      <c r="F2440" s="12" t="s">
        <v>9820</v>
      </c>
      <c r="G2440" s="1" t="s">
        <v>9821</v>
      </c>
      <c r="H2440" s="12" t="s">
        <v>3540</v>
      </c>
      <c r="I2440" s="1" t="s">
        <v>863</v>
      </c>
      <c r="J2440" s="1" t="s">
        <v>863</v>
      </c>
      <c r="K2440" s="1" t="s">
        <v>9278</v>
      </c>
      <c r="L2440" s="1" t="s">
        <v>9278</v>
      </c>
      <c r="M2440" s="1" t="s">
        <v>9279</v>
      </c>
      <c r="N2440" s="1" t="s">
        <v>9280</v>
      </c>
      <c r="O2440" s="1" t="s">
        <v>9280</v>
      </c>
      <c r="P2440" s="12" t="s">
        <v>9822</v>
      </c>
      <c r="R2440" s="12" t="s">
        <v>88</v>
      </c>
      <c r="S2440" s="1" t="s">
        <v>868</v>
      </c>
      <c r="T2440" s="1" t="s">
        <v>869</v>
      </c>
      <c r="U2440" s="12" t="s">
        <v>869</v>
      </c>
      <c r="W2440" s="1" t="s">
        <v>386</v>
      </c>
      <c r="Y2440" s="1" t="s">
        <v>386</v>
      </c>
      <c r="Z2440" s="12" t="s">
        <v>870</v>
      </c>
      <c r="AA2440" s="1" t="s">
        <v>870</v>
      </c>
      <c r="AB2440" s="1" t="s">
        <v>3542</v>
      </c>
      <c r="AD2440" s="12" t="s">
        <v>870</v>
      </c>
    </row>
    <row r="2441" hidden="1" spans="2:30">
      <c r="B2441" t="e">
        <f>VLOOKUP(G2441,Summary!B:B,1,FALSE)</f>
        <v>#N/A</v>
      </c>
      <c r="C2441" t="str">
        <f t="shared" si="38"/>
        <v>REX</v>
      </c>
      <c r="D2441" s="12" t="s">
        <v>9823</v>
      </c>
      <c r="E2441" s="1" t="s">
        <v>9824</v>
      </c>
      <c r="F2441" s="12" t="s">
        <v>9825</v>
      </c>
      <c r="G2441" s="1" t="s">
        <v>9826</v>
      </c>
      <c r="H2441" s="12" t="s">
        <v>3540</v>
      </c>
      <c r="I2441" s="1" t="s">
        <v>863</v>
      </c>
      <c r="J2441" s="1" t="s">
        <v>863</v>
      </c>
      <c r="K2441" s="1" t="s">
        <v>9278</v>
      </c>
      <c r="L2441" s="1" t="s">
        <v>9278</v>
      </c>
      <c r="M2441" s="1" t="s">
        <v>9279</v>
      </c>
      <c r="N2441" s="1" t="s">
        <v>9280</v>
      </c>
      <c r="O2441" s="1" t="s">
        <v>9280</v>
      </c>
      <c r="P2441" s="12" t="s">
        <v>9827</v>
      </c>
      <c r="R2441" s="12" t="s">
        <v>88</v>
      </c>
      <c r="S2441" s="1" t="s">
        <v>868</v>
      </c>
      <c r="T2441" s="1" t="s">
        <v>869</v>
      </c>
      <c r="U2441" s="12" t="s">
        <v>869</v>
      </c>
      <c r="W2441" s="1" t="s">
        <v>127</v>
      </c>
      <c r="Y2441" s="1" t="s">
        <v>127</v>
      </c>
      <c r="Z2441" s="12" t="s">
        <v>870</v>
      </c>
      <c r="AA2441" s="1" t="s">
        <v>870</v>
      </c>
      <c r="AB2441" s="1" t="s">
        <v>3542</v>
      </c>
      <c r="AD2441" s="12" t="s">
        <v>870</v>
      </c>
    </row>
    <row r="2442" hidden="1" spans="2:30">
      <c r="B2442" t="e">
        <f>VLOOKUP(G2442,Summary!B:B,1,FALSE)</f>
        <v>#N/A</v>
      </c>
      <c r="C2442" t="str">
        <f t="shared" si="38"/>
        <v>REX</v>
      </c>
      <c r="D2442" s="12" t="s">
        <v>9828</v>
      </c>
      <c r="E2442" s="1" t="s">
        <v>9829</v>
      </c>
      <c r="F2442" s="12" t="s">
        <v>9830</v>
      </c>
      <c r="G2442" s="1" t="s">
        <v>9831</v>
      </c>
      <c r="H2442" s="12" t="s">
        <v>3540</v>
      </c>
      <c r="I2442" s="1" t="s">
        <v>863</v>
      </c>
      <c r="J2442" s="1" t="s">
        <v>863</v>
      </c>
      <c r="K2442" s="1" t="s">
        <v>9278</v>
      </c>
      <c r="L2442" s="1" t="s">
        <v>9278</v>
      </c>
      <c r="M2442" s="1" t="s">
        <v>9279</v>
      </c>
      <c r="N2442" s="1" t="s">
        <v>9280</v>
      </c>
      <c r="O2442" s="1" t="s">
        <v>9280</v>
      </c>
      <c r="P2442" s="12" t="s">
        <v>9832</v>
      </c>
      <c r="R2442" s="12" t="s">
        <v>88</v>
      </c>
      <c r="S2442" s="1" t="s">
        <v>868</v>
      </c>
      <c r="T2442" s="1" t="s">
        <v>869</v>
      </c>
      <c r="U2442" s="12" t="s">
        <v>869</v>
      </c>
      <c r="W2442" s="1" t="s">
        <v>87</v>
      </c>
      <c r="Y2442" s="1" t="s">
        <v>87</v>
      </c>
      <c r="Z2442" s="12" t="s">
        <v>870</v>
      </c>
      <c r="AA2442" s="1" t="s">
        <v>870</v>
      </c>
      <c r="AB2442" s="1" t="s">
        <v>3542</v>
      </c>
      <c r="AD2442" s="12" t="s">
        <v>870</v>
      </c>
    </row>
    <row r="2443" hidden="1" spans="2:30">
      <c r="B2443" t="e">
        <f>VLOOKUP(G2443,Summary!B:B,1,FALSE)</f>
        <v>#N/A</v>
      </c>
      <c r="C2443" t="str">
        <f t="shared" si="38"/>
        <v>REX</v>
      </c>
      <c r="D2443" s="12" t="s">
        <v>9833</v>
      </c>
      <c r="E2443" s="1" t="s">
        <v>9834</v>
      </c>
      <c r="F2443" s="12" t="s">
        <v>9835</v>
      </c>
      <c r="G2443" s="1" t="s">
        <v>9836</v>
      </c>
      <c r="H2443" s="12" t="s">
        <v>3540</v>
      </c>
      <c r="I2443" s="1" t="s">
        <v>863</v>
      </c>
      <c r="J2443" s="1" t="s">
        <v>863</v>
      </c>
      <c r="K2443" s="1" t="s">
        <v>9278</v>
      </c>
      <c r="L2443" s="1" t="s">
        <v>9278</v>
      </c>
      <c r="M2443" s="1" t="s">
        <v>9279</v>
      </c>
      <c r="N2443" s="1" t="s">
        <v>9280</v>
      </c>
      <c r="O2443" s="1" t="s">
        <v>9280</v>
      </c>
      <c r="P2443" s="12" t="s">
        <v>9837</v>
      </c>
      <c r="R2443" s="12" t="s">
        <v>88</v>
      </c>
      <c r="S2443" s="1" t="s">
        <v>868</v>
      </c>
      <c r="T2443" s="1" t="s">
        <v>869</v>
      </c>
      <c r="U2443" s="12" t="s">
        <v>869</v>
      </c>
      <c r="W2443" s="1" t="s">
        <v>87</v>
      </c>
      <c r="Y2443" s="1" t="s">
        <v>87</v>
      </c>
      <c r="Z2443" s="12" t="s">
        <v>870</v>
      </c>
      <c r="AA2443" s="1" t="s">
        <v>870</v>
      </c>
      <c r="AB2443" s="1" t="s">
        <v>3542</v>
      </c>
      <c r="AD2443" s="12" t="s">
        <v>870</v>
      </c>
    </row>
    <row r="2444" hidden="1" spans="2:30">
      <c r="B2444" t="e">
        <f>VLOOKUP(G2444,Summary!B:B,1,FALSE)</f>
        <v>#N/A</v>
      </c>
      <c r="C2444" t="str">
        <f t="shared" si="38"/>
        <v>REX</v>
      </c>
      <c r="D2444" s="12" t="s">
        <v>9838</v>
      </c>
      <c r="E2444" s="1" t="s">
        <v>9839</v>
      </c>
      <c r="F2444" s="12" t="s">
        <v>9840</v>
      </c>
      <c r="G2444" s="1" t="s">
        <v>9841</v>
      </c>
      <c r="H2444" s="12" t="s">
        <v>3540</v>
      </c>
      <c r="I2444" s="1" t="s">
        <v>863</v>
      </c>
      <c r="J2444" s="1" t="s">
        <v>863</v>
      </c>
      <c r="K2444" s="1" t="s">
        <v>9278</v>
      </c>
      <c r="L2444" s="1" t="s">
        <v>9278</v>
      </c>
      <c r="M2444" s="1" t="s">
        <v>9279</v>
      </c>
      <c r="N2444" s="1" t="s">
        <v>9280</v>
      </c>
      <c r="O2444" s="1" t="s">
        <v>9280</v>
      </c>
      <c r="P2444" s="12" t="s">
        <v>9842</v>
      </c>
      <c r="R2444" s="12" t="s">
        <v>88</v>
      </c>
      <c r="S2444" s="1" t="s">
        <v>868</v>
      </c>
      <c r="T2444" s="1" t="s">
        <v>869</v>
      </c>
      <c r="U2444" s="12" t="s">
        <v>869</v>
      </c>
      <c r="W2444" s="1" t="s">
        <v>87</v>
      </c>
      <c r="Y2444" s="1" t="s">
        <v>87</v>
      </c>
      <c r="Z2444" s="12" t="s">
        <v>870</v>
      </c>
      <c r="AA2444" s="1" t="s">
        <v>870</v>
      </c>
      <c r="AB2444" s="1" t="s">
        <v>3542</v>
      </c>
      <c r="AD2444" s="12" t="s">
        <v>870</v>
      </c>
    </row>
    <row r="2445" hidden="1" spans="2:30">
      <c r="B2445" t="e">
        <f>VLOOKUP(G2445,Summary!B:B,1,FALSE)</f>
        <v>#N/A</v>
      </c>
      <c r="C2445" t="str">
        <f t="shared" si="38"/>
        <v>REX</v>
      </c>
      <c r="D2445" s="12" t="s">
        <v>9843</v>
      </c>
      <c r="E2445" s="1" t="s">
        <v>9844</v>
      </c>
      <c r="F2445" s="12" t="s">
        <v>9845</v>
      </c>
      <c r="G2445" s="1" t="s">
        <v>9846</v>
      </c>
      <c r="H2445" s="12" t="s">
        <v>3652</v>
      </c>
      <c r="I2445" s="1" t="s">
        <v>863</v>
      </c>
      <c r="J2445" s="1" t="s">
        <v>863</v>
      </c>
      <c r="K2445" s="1" t="s">
        <v>9278</v>
      </c>
      <c r="L2445" s="1" t="s">
        <v>9278</v>
      </c>
      <c r="M2445" s="1" t="s">
        <v>9279</v>
      </c>
      <c r="N2445" s="1" t="s">
        <v>9280</v>
      </c>
      <c r="O2445" s="1" t="s">
        <v>9280</v>
      </c>
      <c r="P2445" s="12" t="s">
        <v>9847</v>
      </c>
      <c r="R2445" s="12" t="s">
        <v>88</v>
      </c>
      <c r="S2445" s="1" t="s">
        <v>868</v>
      </c>
      <c r="T2445" s="1" t="s">
        <v>869</v>
      </c>
      <c r="U2445" s="12" t="s">
        <v>869</v>
      </c>
      <c r="W2445" s="1" t="s">
        <v>87</v>
      </c>
      <c r="Y2445" s="1" t="s">
        <v>87</v>
      </c>
      <c r="Z2445" s="12" t="s">
        <v>870</v>
      </c>
      <c r="AA2445" s="1" t="s">
        <v>870</v>
      </c>
      <c r="AB2445" s="1" t="s">
        <v>3654</v>
      </c>
      <c r="AD2445" s="12" t="s">
        <v>870</v>
      </c>
    </row>
    <row r="2446" hidden="1" spans="2:30">
      <c r="B2446" t="e">
        <f>VLOOKUP(G2446,Summary!B:B,1,FALSE)</f>
        <v>#N/A</v>
      </c>
      <c r="C2446" t="str">
        <f t="shared" si="38"/>
        <v>REX</v>
      </c>
      <c r="D2446" s="12" t="s">
        <v>9848</v>
      </c>
      <c r="E2446" s="1" t="s">
        <v>9849</v>
      </c>
      <c r="F2446" s="12" t="s">
        <v>9850</v>
      </c>
      <c r="G2446" s="1" t="s">
        <v>9851</v>
      </c>
      <c r="H2446" s="12" t="s">
        <v>3709</v>
      </c>
      <c r="I2446" s="1" t="s">
        <v>863</v>
      </c>
      <c r="J2446" s="1" t="s">
        <v>863</v>
      </c>
      <c r="K2446" s="1" t="s">
        <v>9278</v>
      </c>
      <c r="L2446" s="1" t="s">
        <v>9278</v>
      </c>
      <c r="M2446" s="1" t="s">
        <v>9279</v>
      </c>
      <c r="N2446" s="1" t="s">
        <v>9280</v>
      </c>
      <c r="O2446" s="1" t="s">
        <v>9280</v>
      </c>
      <c r="P2446" s="12" t="s">
        <v>9852</v>
      </c>
      <c r="R2446" s="12" t="s">
        <v>88</v>
      </c>
      <c r="S2446" s="1" t="s">
        <v>868</v>
      </c>
      <c r="T2446" s="1" t="s">
        <v>869</v>
      </c>
      <c r="U2446" s="12" t="s">
        <v>869</v>
      </c>
      <c r="W2446" s="1" t="s">
        <v>87</v>
      </c>
      <c r="Y2446" s="1" t="s">
        <v>87</v>
      </c>
      <c r="Z2446" s="12" t="s">
        <v>870</v>
      </c>
      <c r="AA2446" s="1" t="s">
        <v>870</v>
      </c>
      <c r="AB2446" s="1" t="s">
        <v>3711</v>
      </c>
      <c r="AD2446" s="12" t="s">
        <v>870</v>
      </c>
    </row>
    <row r="2447" hidden="1" spans="2:30">
      <c r="B2447" t="e">
        <f>VLOOKUP(G2447,Summary!B:B,1,FALSE)</f>
        <v>#N/A</v>
      </c>
      <c r="C2447" t="str">
        <f t="shared" si="38"/>
        <v>REX</v>
      </c>
      <c r="D2447" s="12" t="s">
        <v>9853</v>
      </c>
      <c r="E2447" s="1" t="s">
        <v>9854</v>
      </c>
      <c r="F2447" s="12" t="s">
        <v>9855</v>
      </c>
      <c r="G2447" s="1" t="s">
        <v>9856</v>
      </c>
      <c r="H2447" s="12" t="s">
        <v>3709</v>
      </c>
      <c r="I2447" s="1" t="s">
        <v>863</v>
      </c>
      <c r="J2447" s="1" t="s">
        <v>863</v>
      </c>
      <c r="K2447" s="1" t="s">
        <v>9278</v>
      </c>
      <c r="L2447" s="1" t="s">
        <v>9278</v>
      </c>
      <c r="M2447" s="1" t="s">
        <v>9279</v>
      </c>
      <c r="N2447" s="1" t="s">
        <v>9280</v>
      </c>
      <c r="O2447" s="1" t="s">
        <v>9280</v>
      </c>
      <c r="P2447" s="12" t="s">
        <v>9857</v>
      </c>
      <c r="R2447" s="12" t="s">
        <v>88</v>
      </c>
      <c r="S2447" s="1" t="s">
        <v>868</v>
      </c>
      <c r="T2447" s="1" t="s">
        <v>869</v>
      </c>
      <c r="U2447" s="12" t="s">
        <v>869</v>
      </c>
      <c r="W2447" s="1" t="s">
        <v>87</v>
      </c>
      <c r="Y2447" s="1" t="s">
        <v>87</v>
      </c>
      <c r="Z2447" s="12" t="s">
        <v>870</v>
      </c>
      <c r="AA2447" s="1" t="s">
        <v>870</v>
      </c>
      <c r="AB2447" s="1" t="s">
        <v>3711</v>
      </c>
      <c r="AD2447" s="12" t="s">
        <v>870</v>
      </c>
    </row>
    <row r="2448" hidden="1" spans="2:30">
      <c r="B2448" t="e">
        <f>VLOOKUP(G2448,Summary!B:B,1,FALSE)</f>
        <v>#N/A</v>
      </c>
      <c r="C2448" t="str">
        <f t="shared" si="38"/>
        <v>REX</v>
      </c>
      <c r="D2448" s="12" t="s">
        <v>9858</v>
      </c>
      <c r="E2448" s="1" t="s">
        <v>9859</v>
      </c>
      <c r="F2448" s="12" t="s">
        <v>9860</v>
      </c>
      <c r="G2448" s="1" t="s">
        <v>9861</v>
      </c>
      <c r="H2448" s="12" t="s">
        <v>3709</v>
      </c>
      <c r="I2448" s="1" t="s">
        <v>863</v>
      </c>
      <c r="J2448" s="1" t="s">
        <v>863</v>
      </c>
      <c r="K2448" s="1" t="s">
        <v>9278</v>
      </c>
      <c r="L2448" s="1" t="s">
        <v>9278</v>
      </c>
      <c r="M2448" s="1" t="s">
        <v>9279</v>
      </c>
      <c r="N2448" s="1" t="s">
        <v>9280</v>
      </c>
      <c r="O2448" s="1" t="s">
        <v>9280</v>
      </c>
      <c r="P2448" s="12" t="s">
        <v>9862</v>
      </c>
      <c r="R2448" s="12" t="s">
        <v>88</v>
      </c>
      <c r="S2448" s="1" t="s">
        <v>868</v>
      </c>
      <c r="T2448" s="1" t="s">
        <v>869</v>
      </c>
      <c r="U2448" s="12" t="s">
        <v>869</v>
      </c>
      <c r="W2448" s="1" t="s">
        <v>87</v>
      </c>
      <c r="Y2448" s="1" t="s">
        <v>87</v>
      </c>
      <c r="Z2448" s="12" t="s">
        <v>870</v>
      </c>
      <c r="AA2448" s="1" t="s">
        <v>870</v>
      </c>
      <c r="AB2448" s="1" t="s">
        <v>3711</v>
      </c>
      <c r="AD2448" s="12" t="s">
        <v>870</v>
      </c>
    </row>
    <row r="2449" hidden="1" spans="2:30">
      <c r="B2449" t="e">
        <f>VLOOKUP(G2449,Summary!B:B,1,FALSE)</f>
        <v>#N/A</v>
      </c>
      <c r="C2449" t="str">
        <f t="shared" si="38"/>
        <v>REX</v>
      </c>
      <c r="D2449" s="12" t="s">
        <v>9863</v>
      </c>
      <c r="E2449" s="1" t="s">
        <v>9864</v>
      </c>
      <c r="F2449" s="12" t="s">
        <v>9865</v>
      </c>
      <c r="G2449" s="1" t="s">
        <v>9866</v>
      </c>
      <c r="H2449" s="12" t="s">
        <v>3709</v>
      </c>
      <c r="I2449" s="1" t="s">
        <v>863</v>
      </c>
      <c r="J2449" s="1" t="s">
        <v>863</v>
      </c>
      <c r="K2449" s="1" t="s">
        <v>9278</v>
      </c>
      <c r="L2449" s="1" t="s">
        <v>9278</v>
      </c>
      <c r="M2449" s="1" t="s">
        <v>9279</v>
      </c>
      <c r="N2449" s="1" t="s">
        <v>9280</v>
      </c>
      <c r="O2449" s="1" t="s">
        <v>9280</v>
      </c>
      <c r="P2449" s="12" t="s">
        <v>9867</v>
      </c>
      <c r="R2449" s="12" t="s">
        <v>88</v>
      </c>
      <c r="S2449" s="1" t="s">
        <v>868</v>
      </c>
      <c r="T2449" s="1" t="s">
        <v>869</v>
      </c>
      <c r="U2449" s="12" t="s">
        <v>869</v>
      </c>
      <c r="W2449" s="1" t="s">
        <v>87</v>
      </c>
      <c r="Y2449" s="1" t="s">
        <v>87</v>
      </c>
      <c r="Z2449" s="12" t="s">
        <v>870</v>
      </c>
      <c r="AA2449" s="1" t="s">
        <v>870</v>
      </c>
      <c r="AB2449" s="1" t="s">
        <v>3711</v>
      </c>
      <c r="AD2449" s="12" t="s">
        <v>870</v>
      </c>
    </row>
    <row r="2450" hidden="1" spans="2:30">
      <c r="B2450" t="e">
        <f>VLOOKUP(G2450,Summary!B:B,1,FALSE)</f>
        <v>#N/A</v>
      </c>
      <c r="C2450" t="str">
        <f t="shared" si="38"/>
        <v>REX</v>
      </c>
      <c r="D2450" s="12" t="s">
        <v>9868</v>
      </c>
      <c r="E2450" s="1" t="s">
        <v>9869</v>
      </c>
      <c r="F2450" s="12" t="s">
        <v>9870</v>
      </c>
      <c r="G2450" s="1" t="s">
        <v>9871</v>
      </c>
      <c r="H2450" s="12" t="s">
        <v>3709</v>
      </c>
      <c r="I2450" s="1" t="s">
        <v>863</v>
      </c>
      <c r="J2450" s="1" t="s">
        <v>863</v>
      </c>
      <c r="K2450" s="1" t="s">
        <v>9278</v>
      </c>
      <c r="L2450" s="1" t="s">
        <v>9278</v>
      </c>
      <c r="M2450" s="1" t="s">
        <v>9279</v>
      </c>
      <c r="N2450" s="1" t="s">
        <v>9280</v>
      </c>
      <c r="O2450" s="1" t="s">
        <v>9280</v>
      </c>
      <c r="P2450" s="12" t="s">
        <v>9872</v>
      </c>
      <c r="R2450" s="12" t="s">
        <v>88</v>
      </c>
      <c r="S2450" s="1" t="s">
        <v>868</v>
      </c>
      <c r="T2450" s="1" t="s">
        <v>869</v>
      </c>
      <c r="U2450" s="12" t="s">
        <v>869</v>
      </c>
      <c r="W2450" s="1" t="s">
        <v>87</v>
      </c>
      <c r="Y2450" s="1" t="s">
        <v>87</v>
      </c>
      <c r="Z2450" s="12" t="s">
        <v>870</v>
      </c>
      <c r="AA2450" s="1" t="s">
        <v>870</v>
      </c>
      <c r="AB2450" s="1" t="s">
        <v>3711</v>
      </c>
      <c r="AD2450" s="12" t="s">
        <v>870</v>
      </c>
    </row>
    <row r="2451" hidden="1" spans="2:30">
      <c r="B2451" t="e">
        <f>VLOOKUP(G2451,Summary!B:B,1,FALSE)</f>
        <v>#N/A</v>
      </c>
      <c r="C2451" t="str">
        <f t="shared" si="38"/>
        <v>REX</v>
      </c>
      <c r="D2451" s="12" t="s">
        <v>9873</v>
      </c>
      <c r="E2451" s="1" t="s">
        <v>9874</v>
      </c>
      <c r="F2451" s="12" t="s">
        <v>9875</v>
      </c>
      <c r="G2451" s="1" t="s">
        <v>9876</v>
      </c>
      <c r="H2451" s="12" t="s">
        <v>3709</v>
      </c>
      <c r="I2451" s="1" t="s">
        <v>863</v>
      </c>
      <c r="J2451" s="1" t="s">
        <v>863</v>
      </c>
      <c r="K2451" s="1" t="s">
        <v>9278</v>
      </c>
      <c r="L2451" s="1" t="s">
        <v>9278</v>
      </c>
      <c r="M2451" s="1" t="s">
        <v>9279</v>
      </c>
      <c r="N2451" s="1" t="s">
        <v>9280</v>
      </c>
      <c r="O2451" s="1" t="s">
        <v>9280</v>
      </c>
      <c r="P2451" s="12" t="s">
        <v>9877</v>
      </c>
      <c r="R2451" s="12" t="s">
        <v>88</v>
      </c>
      <c r="S2451" s="1" t="s">
        <v>868</v>
      </c>
      <c r="T2451" s="1" t="s">
        <v>869</v>
      </c>
      <c r="U2451" s="12" t="s">
        <v>869</v>
      </c>
      <c r="W2451" s="1" t="s">
        <v>108</v>
      </c>
      <c r="Y2451" s="1" t="s">
        <v>108</v>
      </c>
      <c r="Z2451" s="12" t="s">
        <v>870</v>
      </c>
      <c r="AA2451" s="1" t="s">
        <v>870</v>
      </c>
      <c r="AB2451" s="1" t="s">
        <v>3711</v>
      </c>
      <c r="AD2451" s="12" t="s">
        <v>870</v>
      </c>
    </row>
    <row r="2452" hidden="1" spans="2:30">
      <c r="B2452" t="e">
        <f>VLOOKUP(G2452,Summary!B:B,1,FALSE)</f>
        <v>#N/A</v>
      </c>
      <c r="C2452" t="str">
        <f t="shared" si="38"/>
        <v>REX</v>
      </c>
      <c r="D2452" s="12" t="s">
        <v>9878</v>
      </c>
      <c r="E2452" s="1" t="s">
        <v>9879</v>
      </c>
      <c r="F2452" s="12" t="s">
        <v>9880</v>
      </c>
      <c r="G2452" s="1" t="s">
        <v>9881</v>
      </c>
      <c r="H2452" s="12" t="s">
        <v>3709</v>
      </c>
      <c r="I2452" s="1" t="s">
        <v>863</v>
      </c>
      <c r="J2452" s="1" t="s">
        <v>863</v>
      </c>
      <c r="K2452" s="1" t="s">
        <v>9278</v>
      </c>
      <c r="L2452" s="1" t="s">
        <v>9278</v>
      </c>
      <c r="M2452" s="1" t="s">
        <v>9279</v>
      </c>
      <c r="N2452" s="1" t="s">
        <v>9280</v>
      </c>
      <c r="O2452" s="1" t="s">
        <v>9280</v>
      </c>
      <c r="P2452" s="12" t="s">
        <v>9882</v>
      </c>
      <c r="R2452" s="12" t="s">
        <v>88</v>
      </c>
      <c r="S2452" s="1" t="s">
        <v>868</v>
      </c>
      <c r="T2452" s="1" t="s">
        <v>869</v>
      </c>
      <c r="U2452" s="12" t="s">
        <v>869</v>
      </c>
      <c r="W2452" s="1" t="s">
        <v>87</v>
      </c>
      <c r="Y2452" s="1" t="s">
        <v>87</v>
      </c>
      <c r="Z2452" s="12" t="s">
        <v>870</v>
      </c>
      <c r="AA2452" s="1" t="s">
        <v>870</v>
      </c>
      <c r="AB2452" s="1" t="s">
        <v>3711</v>
      </c>
      <c r="AD2452" s="12" t="s">
        <v>870</v>
      </c>
    </row>
    <row r="2453" hidden="1" spans="2:30">
      <c r="B2453" t="e">
        <f>VLOOKUP(G2453,Summary!B:B,1,FALSE)</f>
        <v>#N/A</v>
      </c>
      <c r="C2453" t="str">
        <f t="shared" si="38"/>
        <v>REX</v>
      </c>
      <c r="D2453" s="12" t="s">
        <v>9883</v>
      </c>
      <c r="E2453" s="1" t="s">
        <v>9884</v>
      </c>
      <c r="F2453" s="12" t="s">
        <v>9885</v>
      </c>
      <c r="G2453" s="1" t="s">
        <v>9886</v>
      </c>
      <c r="H2453" s="12" t="s">
        <v>9887</v>
      </c>
      <c r="I2453" s="1" t="s">
        <v>863</v>
      </c>
      <c r="J2453" s="1" t="s">
        <v>863</v>
      </c>
      <c r="K2453" s="1" t="s">
        <v>9278</v>
      </c>
      <c r="L2453" s="1" t="s">
        <v>9278</v>
      </c>
      <c r="M2453" s="1" t="s">
        <v>9279</v>
      </c>
      <c r="N2453" s="1" t="s">
        <v>9280</v>
      </c>
      <c r="O2453" s="1" t="s">
        <v>9280</v>
      </c>
      <c r="P2453" s="12" t="s">
        <v>9888</v>
      </c>
      <c r="R2453" s="12" t="s">
        <v>88</v>
      </c>
      <c r="S2453" s="1" t="s">
        <v>868</v>
      </c>
      <c r="T2453" s="1" t="s">
        <v>869</v>
      </c>
      <c r="U2453" s="12" t="s">
        <v>869</v>
      </c>
      <c r="W2453" s="1" t="s">
        <v>147</v>
      </c>
      <c r="Y2453" s="1" t="s">
        <v>147</v>
      </c>
      <c r="Z2453" s="12" t="s">
        <v>870</v>
      </c>
      <c r="AA2453" s="1" t="s">
        <v>870</v>
      </c>
      <c r="AB2453" s="1" t="s">
        <v>9889</v>
      </c>
      <c r="AD2453" s="12" t="s">
        <v>870</v>
      </c>
    </row>
    <row r="2454" hidden="1" spans="2:30">
      <c r="B2454" t="e">
        <f>VLOOKUP(G2454,Summary!B:B,1,FALSE)</f>
        <v>#N/A</v>
      </c>
      <c r="C2454" t="str">
        <f t="shared" si="38"/>
        <v>REX</v>
      </c>
      <c r="D2454" s="12" t="s">
        <v>9890</v>
      </c>
      <c r="E2454" s="1" t="s">
        <v>9891</v>
      </c>
      <c r="F2454" s="12" t="s">
        <v>9892</v>
      </c>
      <c r="G2454" s="1" t="s">
        <v>9893</v>
      </c>
      <c r="H2454" s="12" t="s">
        <v>9894</v>
      </c>
      <c r="I2454" s="1" t="s">
        <v>863</v>
      </c>
      <c r="J2454" s="1" t="s">
        <v>863</v>
      </c>
      <c r="K2454" s="1" t="s">
        <v>9278</v>
      </c>
      <c r="L2454" s="1" t="s">
        <v>9278</v>
      </c>
      <c r="M2454" s="1" t="s">
        <v>9279</v>
      </c>
      <c r="N2454" s="1" t="s">
        <v>9280</v>
      </c>
      <c r="O2454" s="1" t="s">
        <v>9280</v>
      </c>
      <c r="P2454" s="12" t="s">
        <v>9895</v>
      </c>
      <c r="R2454" s="12" t="s">
        <v>88</v>
      </c>
      <c r="S2454" s="1" t="s">
        <v>868</v>
      </c>
      <c r="T2454" s="1" t="s">
        <v>869</v>
      </c>
      <c r="U2454" s="12" t="s">
        <v>869</v>
      </c>
      <c r="W2454" s="1" t="s">
        <v>87</v>
      </c>
      <c r="Y2454" s="1" t="s">
        <v>87</v>
      </c>
      <c r="Z2454" s="12" t="s">
        <v>870</v>
      </c>
      <c r="AA2454" s="1" t="s">
        <v>870</v>
      </c>
      <c r="AB2454" s="1" t="s">
        <v>9896</v>
      </c>
      <c r="AD2454" s="12" t="s">
        <v>870</v>
      </c>
    </row>
    <row r="2455" hidden="1" spans="2:30">
      <c r="B2455" t="e">
        <f>VLOOKUP(G2455,Summary!B:B,1,FALSE)</f>
        <v>#N/A</v>
      </c>
      <c r="C2455" t="str">
        <f t="shared" si="38"/>
        <v>REX</v>
      </c>
      <c r="D2455" s="12" t="s">
        <v>9897</v>
      </c>
      <c r="E2455" s="1" t="s">
        <v>9898</v>
      </c>
      <c r="F2455" s="12" t="s">
        <v>9899</v>
      </c>
      <c r="G2455" s="1" t="s">
        <v>9900</v>
      </c>
      <c r="H2455" s="12" t="s">
        <v>3753</v>
      </c>
      <c r="I2455" s="1" t="s">
        <v>863</v>
      </c>
      <c r="J2455" s="1" t="s">
        <v>863</v>
      </c>
      <c r="K2455" s="1" t="s">
        <v>9278</v>
      </c>
      <c r="L2455" s="1" t="s">
        <v>9278</v>
      </c>
      <c r="M2455" s="1" t="s">
        <v>9279</v>
      </c>
      <c r="N2455" s="1" t="s">
        <v>9280</v>
      </c>
      <c r="O2455" s="1" t="s">
        <v>9280</v>
      </c>
      <c r="P2455" s="12" t="s">
        <v>9901</v>
      </c>
      <c r="R2455" s="12" t="s">
        <v>88</v>
      </c>
      <c r="S2455" s="1" t="s">
        <v>868</v>
      </c>
      <c r="T2455" s="1" t="s">
        <v>869</v>
      </c>
      <c r="U2455" s="12" t="s">
        <v>869</v>
      </c>
      <c r="W2455" s="1" t="s">
        <v>108</v>
      </c>
      <c r="Y2455" s="1" t="s">
        <v>108</v>
      </c>
      <c r="Z2455" s="12" t="s">
        <v>870</v>
      </c>
      <c r="AA2455" s="1" t="s">
        <v>870</v>
      </c>
      <c r="AB2455" s="1" t="s">
        <v>3755</v>
      </c>
      <c r="AD2455" s="12" t="s">
        <v>870</v>
      </c>
    </row>
    <row r="2456" hidden="1" spans="2:30">
      <c r="B2456" t="e">
        <f>VLOOKUP(G2456,Summary!B:B,1,FALSE)</f>
        <v>#N/A</v>
      </c>
      <c r="C2456" t="str">
        <f t="shared" si="38"/>
        <v>REX</v>
      </c>
      <c r="D2456" s="12" t="s">
        <v>9902</v>
      </c>
      <c r="E2456" s="1" t="s">
        <v>9903</v>
      </c>
      <c r="F2456" s="12" t="s">
        <v>9904</v>
      </c>
      <c r="G2456" s="1" t="s">
        <v>9905</v>
      </c>
      <c r="H2456" s="12" t="s">
        <v>3782</v>
      </c>
      <c r="I2456" s="1" t="s">
        <v>863</v>
      </c>
      <c r="J2456" s="1" t="s">
        <v>863</v>
      </c>
      <c r="K2456" s="1" t="s">
        <v>9278</v>
      </c>
      <c r="L2456" s="1" t="s">
        <v>9278</v>
      </c>
      <c r="M2456" s="1" t="s">
        <v>9279</v>
      </c>
      <c r="N2456" s="1" t="s">
        <v>9280</v>
      </c>
      <c r="O2456" s="1" t="s">
        <v>9280</v>
      </c>
      <c r="P2456" s="12" t="s">
        <v>9906</v>
      </c>
      <c r="R2456" s="12" t="s">
        <v>88</v>
      </c>
      <c r="S2456" s="1" t="s">
        <v>868</v>
      </c>
      <c r="T2456" s="1" t="s">
        <v>869</v>
      </c>
      <c r="U2456" s="12" t="s">
        <v>869</v>
      </c>
      <c r="W2456" s="1" t="s">
        <v>87</v>
      </c>
      <c r="Y2456" s="1" t="s">
        <v>87</v>
      </c>
      <c r="Z2456" s="12" t="s">
        <v>870</v>
      </c>
      <c r="AA2456" s="1" t="s">
        <v>870</v>
      </c>
      <c r="AB2456" s="1" t="s">
        <v>3784</v>
      </c>
      <c r="AD2456" s="12" t="s">
        <v>870</v>
      </c>
    </row>
    <row r="2457" hidden="1" spans="2:30">
      <c r="B2457" t="e">
        <f>VLOOKUP(G2457,Summary!B:B,1,FALSE)</f>
        <v>#N/A</v>
      </c>
      <c r="C2457" t="str">
        <f t="shared" si="38"/>
        <v>REX</v>
      </c>
      <c r="D2457" s="12" t="s">
        <v>9907</v>
      </c>
      <c r="E2457" s="1" t="s">
        <v>9908</v>
      </c>
      <c r="F2457" s="12" t="s">
        <v>9909</v>
      </c>
      <c r="G2457" s="1" t="s">
        <v>9910</v>
      </c>
      <c r="H2457" s="12" t="s">
        <v>3789</v>
      </c>
      <c r="I2457" s="1" t="s">
        <v>863</v>
      </c>
      <c r="J2457" s="1" t="s">
        <v>863</v>
      </c>
      <c r="K2457" s="1" t="s">
        <v>9278</v>
      </c>
      <c r="L2457" s="1" t="s">
        <v>9278</v>
      </c>
      <c r="M2457" s="1" t="s">
        <v>9279</v>
      </c>
      <c r="N2457" s="1" t="s">
        <v>9280</v>
      </c>
      <c r="O2457" s="1" t="s">
        <v>9280</v>
      </c>
      <c r="P2457" s="12" t="s">
        <v>9911</v>
      </c>
      <c r="R2457" s="12" t="s">
        <v>88</v>
      </c>
      <c r="S2457" s="1" t="s">
        <v>868</v>
      </c>
      <c r="T2457" s="1" t="s">
        <v>869</v>
      </c>
      <c r="U2457" s="12" t="s">
        <v>869</v>
      </c>
      <c r="W2457" s="1" t="s">
        <v>87</v>
      </c>
      <c r="Y2457" s="1" t="s">
        <v>87</v>
      </c>
      <c r="Z2457" s="12" t="s">
        <v>870</v>
      </c>
      <c r="AA2457" s="1" t="s">
        <v>870</v>
      </c>
      <c r="AB2457" s="1" t="s">
        <v>3791</v>
      </c>
      <c r="AD2457" s="12" t="s">
        <v>870</v>
      </c>
    </row>
    <row r="2458" hidden="1" spans="2:30">
      <c r="B2458" t="e">
        <f>VLOOKUP(G2458,Summary!B:B,1,FALSE)</f>
        <v>#N/A</v>
      </c>
      <c r="C2458" t="str">
        <f t="shared" si="38"/>
        <v>REX</v>
      </c>
      <c r="D2458" s="12" t="s">
        <v>9912</v>
      </c>
      <c r="E2458" s="1" t="s">
        <v>9913</v>
      </c>
      <c r="F2458" s="12" t="s">
        <v>9914</v>
      </c>
      <c r="G2458" s="1" t="s">
        <v>9915</v>
      </c>
      <c r="H2458" s="12" t="s">
        <v>3789</v>
      </c>
      <c r="I2458" s="1" t="s">
        <v>863</v>
      </c>
      <c r="J2458" s="1" t="s">
        <v>863</v>
      </c>
      <c r="K2458" s="1" t="s">
        <v>9278</v>
      </c>
      <c r="L2458" s="1" t="s">
        <v>9278</v>
      </c>
      <c r="M2458" s="1" t="s">
        <v>9279</v>
      </c>
      <c r="N2458" s="1" t="s">
        <v>9280</v>
      </c>
      <c r="O2458" s="1" t="s">
        <v>9280</v>
      </c>
      <c r="P2458" s="12" t="s">
        <v>9916</v>
      </c>
      <c r="R2458" s="12" t="s">
        <v>88</v>
      </c>
      <c r="S2458" s="1" t="s">
        <v>868</v>
      </c>
      <c r="T2458" s="1" t="s">
        <v>869</v>
      </c>
      <c r="U2458" s="12" t="s">
        <v>869</v>
      </c>
      <c r="W2458" s="1" t="s">
        <v>87</v>
      </c>
      <c r="Y2458" s="1" t="s">
        <v>87</v>
      </c>
      <c r="Z2458" s="12" t="s">
        <v>870</v>
      </c>
      <c r="AA2458" s="1" t="s">
        <v>870</v>
      </c>
      <c r="AB2458" s="1" t="s">
        <v>3791</v>
      </c>
      <c r="AD2458" s="12" t="s">
        <v>870</v>
      </c>
    </row>
    <row r="2459" hidden="1" spans="2:30">
      <c r="B2459" t="e">
        <f>VLOOKUP(G2459,Summary!B:B,1,FALSE)</f>
        <v>#N/A</v>
      </c>
      <c r="C2459" t="str">
        <f t="shared" si="38"/>
        <v>REX</v>
      </c>
      <c r="D2459" s="12" t="s">
        <v>9917</v>
      </c>
      <c r="E2459" s="1" t="s">
        <v>9918</v>
      </c>
      <c r="F2459" s="12" t="s">
        <v>9919</v>
      </c>
      <c r="G2459" s="1" t="s">
        <v>9920</v>
      </c>
      <c r="H2459" s="12" t="s">
        <v>3789</v>
      </c>
      <c r="I2459" s="1" t="s">
        <v>863</v>
      </c>
      <c r="J2459" s="1" t="s">
        <v>863</v>
      </c>
      <c r="K2459" s="1" t="s">
        <v>9278</v>
      </c>
      <c r="L2459" s="1" t="s">
        <v>9278</v>
      </c>
      <c r="M2459" s="1" t="s">
        <v>9279</v>
      </c>
      <c r="N2459" s="1" t="s">
        <v>9280</v>
      </c>
      <c r="O2459" s="1" t="s">
        <v>9280</v>
      </c>
      <c r="P2459" s="12" t="s">
        <v>9921</v>
      </c>
      <c r="R2459" s="12" t="s">
        <v>88</v>
      </c>
      <c r="S2459" s="1" t="s">
        <v>868</v>
      </c>
      <c r="T2459" s="1" t="s">
        <v>869</v>
      </c>
      <c r="U2459" s="12" t="s">
        <v>869</v>
      </c>
      <c r="W2459" s="1" t="s">
        <v>770</v>
      </c>
      <c r="Y2459" s="1" t="s">
        <v>770</v>
      </c>
      <c r="Z2459" s="12" t="s">
        <v>870</v>
      </c>
      <c r="AA2459" s="1" t="s">
        <v>870</v>
      </c>
      <c r="AB2459" s="1" t="s">
        <v>3791</v>
      </c>
      <c r="AD2459" s="12" t="s">
        <v>870</v>
      </c>
    </row>
    <row r="2460" hidden="1" spans="2:30">
      <c r="B2460" t="e">
        <f>VLOOKUP(G2460,Summary!B:B,1,FALSE)</f>
        <v>#N/A</v>
      </c>
      <c r="C2460" t="str">
        <f t="shared" si="38"/>
        <v>REX</v>
      </c>
      <c r="D2460" s="12" t="s">
        <v>9922</v>
      </c>
      <c r="E2460" s="1" t="s">
        <v>9923</v>
      </c>
      <c r="F2460" s="12" t="s">
        <v>9924</v>
      </c>
      <c r="G2460" s="1" t="s">
        <v>9925</v>
      </c>
      <c r="H2460" s="12" t="s">
        <v>3789</v>
      </c>
      <c r="I2460" s="1" t="s">
        <v>863</v>
      </c>
      <c r="J2460" s="1" t="s">
        <v>863</v>
      </c>
      <c r="K2460" s="1" t="s">
        <v>9278</v>
      </c>
      <c r="L2460" s="1" t="s">
        <v>9278</v>
      </c>
      <c r="M2460" s="1" t="s">
        <v>9279</v>
      </c>
      <c r="N2460" s="1" t="s">
        <v>9280</v>
      </c>
      <c r="O2460" s="1" t="s">
        <v>9280</v>
      </c>
      <c r="P2460" s="12" t="s">
        <v>9926</v>
      </c>
      <c r="R2460" s="12" t="s">
        <v>88</v>
      </c>
      <c r="S2460" s="1" t="s">
        <v>868</v>
      </c>
      <c r="T2460" s="1" t="s">
        <v>869</v>
      </c>
      <c r="U2460" s="12" t="s">
        <v>869</v>
      </c>
      <c r="W2460" s="1" t="s">
        <v>147</v>
      </c>
      <c r="Y2460" s="1" t="s">
        <v>147</v>
      </c>
      <c r="Z2460" s="12" t="s">
        <v>870</v>
      </c>
      <c r="AA2460" s="1" t="s">
        <v>870</v>
      </c>
      <c r="AB2460" s="1" t="s">
        <v>3791</v>
      </c>
      <c r="AD2460" s="12" t="s">
        <v>870</v>
      </c>
    </row>
    <row r="2461" hidden="1" spans="2:30">
      <c r="B2461" t="e">
        <f>VLOOKUP(G2461,Summary!B:B,1,FALSE)</f>
        <v>#N/A</v>
      </c>
      <c r="C2461" t="str">
        <f t="shared" si="38"/>
        <v>REX</v>
      </c>
      <c r="D2461" s="12" t="s">
        <v>9927</v>
      </c>
      <c r="E2461" s="1" t="s">
        <v>9928</v>
      </c>
      <c r="F2461" s="12" t="s">
        <v>9929</v>
      </c>
      <c r="G2461" s="1" t="s">
        <v>9930</v>
      </c>
      <c r="H2461" s="12" t="s">
        <v>3789</v>
      </c>
      <c r="I2461" s="1" t="s">
        <v>863</v>
      </c>
      <c r="J2461" s="1" t="s">
        <v>863</v>
      </c>
      <c r="K2461" s="1" t="s">
        <v>9278</v>
      </c>
      <c r="L2461" s="1" t="s">
        <v>9278</v>
      </c>
      <c r="M2461" s="1" t="s">
        <v>9279</v>
      </c>
      <c r="N2461" s="1" t="s">
        <v>9280</v>
      </c>
      <c r="O2461" s="1" t="s">
        <v>9280</v>
      </c>
      <c r="P2461" s="12" t="s">
        <v>9931</v>
      </c>
      <c r="R2461" s="12" t="s">
        <v>88</v>
      </c>
      <c r="S2461" s="1" t="s">
        <v>868</v>
      </c>
      <c r="T2461" s="1" t="s">
        <v>869</v>
      </c>
      <c r="U2461" s="12" t="s">
        <v>869</v>
      </c>
      <c r="W2461" s="1" t="s">
        <v>87</v>
      </c>
      <c r="Y2461" s="1" t="s">
        <v>87</v>
      </c>
      <c r="Z2461" s="12" t="s">
        <v>870</v>
      </c>
      <c r="AA2461" s="1" t="s">
        <v>870</v>
      </c>
      <c r="AB2461" s="1" t="s">
        <v>3791</v>
      </c>
      <c r="AD2461" s="12" t="s">
        <v>870</v>
      </c>
    </row>
    <row r="2462" hidden="1" spans="2:30">
      <c r="B2462" t="e">
        <f>VLOOKUP(G2462,Summary!B:B,1,FALSE)</f>
        <v>#N/A</v>
      </c>
      <c r="C2462" t="str">
        <f t="shared" si="38"/>
        <v>REX</v>
      </c>
      <c r="D2462" s="12" t="s">
        <v>9932</v>
      </c>
      <c r="E2462" s="1" t="s">
        <v>9933</v>
      </c>
      <c r="F2462" s="12" t="s">
        <v>9934</v>
      </c>
      <c r="G2462" s="1" t="s">
        <v>9935</v>
      </c>
      <c r="H2462" s="12" t="s">
        <v>3789</v>
      </c>
      <c r="I2462" s="1" t="s">
        <v>863</v>
      </c>
      <c r="J2462" s="1" t="s">
        <v>863</v>
      </c>
      <c r="K2462" s="1" t="s">
        <v>9278</v>
      </c>
      <c r="L2462" s="1" t="s">
        <v>9278</v>
      </c>
      <c r="M2462" s="1" t="s">
        <v>9279</v>
      </c>
      <c r="N2462" s="1" t="s">
        <v>9280</v>
      </c>
      <c r="O2462" s="1" t="s">
        <v>9280</v>
      </c>
      <c r="P2462" s="12" t="s">
        <v>9936</v>
      </c>
      <c r="R2462" s="12" t="s">
        <v>88</v>
      </c>
      <c r="S2462" s="1" t="s">
        <v>868</v>
      </c>
      <c r="T2462" s="1" t="s">
        <v>869</v>
      </c>
      <c r="U2462" s="12" t="s">
        <v>869</v>
      </c>
      <c r="W2462" s="1" t="s">
        <v>108</v>
      </c>
      <c r="Y2462" s="1" t="s">
        <v>108</v>
      </c>
      <c r="Z2462" s="12" t="s">
        <v>870</v>
      </c>
      <c r="AA2462" s="1" t="s">
        <v>870</v>
      </c>
      <c r="AB2462" s="1" t="s">
        <v>3791</v>
      </c>
      <c r="AD2462" s="12" t="s">
        <v>870</v>
      </c>
    </row>
    <row r="2463" hidden="1" spans="2:30">
      <c r="B2463" t="e">
        <f>VLOOKUP(G2463,Summary!B:B,1,FALSE)</f>
        <v>#N/A</v>
      </c>
      <c r="C2463" t="str">
        <f t="shared" si="38"/>
        <v>REX</v>
      </c>
      <c r="D2463" s="12" t="s">
        <v>9937</v>
      </c>
      <c r="E2463" s="1" t="s">
        <v>9938</v>
      </c>
      <c r="F2463" s="12" t="s">
        <v>9939</v>
      </c>
      <c r="G2463" s="1" t="s">
        <v>9940</v>
      </c>
      <c r="H2463" s="12" t="s">
        <v>3789</v>
      </c>
      <c r="I2463" s="1" t="s">
        <v>863</v>
      </c>
      <c r="J2463" s="1" t="s">
        <v>863</v>
      </c>
      <c r="K2463" s="1" t="s">
        <v>9278</v>
      </c>
      <c r="L2463" s="1" t="s">
        <v>9278</v>
      </c>
      <c r="M2463" s="1" t="s">
        <v>9279</v>
      </c>
      <c r="N2463" s="1" t="s">
        <v>9280</v>
      </c>
      <c r="O2463" s="1" t="s">
        <v>9280</v>
      </c>
      <c r="P2463" s="12" t="s">
        <v>9941</v>
      </c>
      <c r="R2463" s="12" t="s">
        <v>88</v>
      </c>
      <c r="S2463" s="1" t="s">
        <v>868</v>
      </c>
      <c r="T2463" s="1" t="s">
        <v>869</v>
      </c>
      <c r="U2463" s="12" t="s">
        <v>869</v>
      </c>
      <c r="W2463" s="1" t="s">
        <v>87</v>
      </c>
      <c r="Y2463" s="1" t="s">
        <v>87</v>
      </c>
      <c r="Z2463" s="12" t="s">
        <v>870</v>
      </c>
      <c r="AA2463" s="1" t="s">
        <v>870</v>
      </c>
      <c r="AB2463" s="1" t="s">
        <v>3791</v>
      </c>
      <c r="AD2463" s="12" t="s">
        <v>870</v>
      </c>
    </row>
    <row r="2464" hidden="1" spans="2:30">
      <c r="B2464" t="e">
        <f>VLOOKUP(G2464,Summary!B:B,1,FALSE)</f>
        <v>#N/A</v>
      </c>
      <c r="C2464" t="str">
        <f t="shared" si="38"/>
        <v>REX</v>
      </c>
      <c r="D2464" s="12" t="s">
        <v>9942</v>
      </c>
      <c r="E2464" s="1" t="s">
        <v>9943</v>
      </c>
      <c r="F2464" s="12" t="s">
        <v>9944</v>
      </c>
      <c r="G2464" s="1" t="s">
        <v>9945</v>
      </c>
      <c r="H2464" s="12" t="s">
        <v>3789</v>
      </c>
      <c r="I2464" s="1" t="s">
        <v>863</v>
      </c>
      <c r="J2464" s="1" t="s">
        <v>863</v>
      </c>
      <c r="K2464" s="1" t="s">
        <v>9278</v>
      </c>
      <c r="L2464" s="1" t="s">
        <v>9278</v>
      </c>
      <c r="M2464" s="1" t="s">
        <v>9279</v>
      </c>
      <c r="N2464" s="1" t="s">
        <v>9280</v>
      </c>
      <c r="O2464" s="1" t="s">
        <v>9280</v>
      </c>
      <c r="P2464" s="12" t="s">
        <v>9946</v>
      </c>
      <c r="R2464" s="12" t="s">
        <v>88</v>
      </c>
      <c r="S2464" s="1" t="s">
        <v>868</v>
      </c>
      <c r="T2464" s="1" t="s">
        <v>869</v>
      </c>
      <c r="U2464" s="12" t="s">
        <v>869</v>
      </c>
      <c r="W2464" s="1" t="s">
        <v>281</v>
      </c>
      <c r="Y2464" s="1" t="s">
        <v>281</v>
      </c>
      <c r="Z2464" s="12" t="s">
        <v>870</v>
      </c>
      <c r="AA2464" s="1" t="s">
        <v>870</v>
      </c>
      <c r="AB2464" s="1" t="s">
        <v>3791</v>
      </c>
      <c r="AD2464" s="12" t="s">
        <v>870</v>
      </c>
    </row>
    <row r="2465" hidden="1" spans="2:30">
      <c r="B2465" t="e">
        <f>VLOOKUP(G2465,Summary!B:B,1,FALSE)</f>
        <v>#N/A</v>
      </c>
      <c r="C2465" t="str">
        <f t="shared" si="38"/>
        <v>REX</v>
      </c>
      <c r="D2465" s="12" t="s">
        <v>9947</v>
      </c>
      <c r="E2465" s="1" t="s">
        <v>9948</v>
      </c>
      <c r="F2465" s="12" t="s">
        <v>9949</v>
      </c>
      <c r="G2465" s="1" t="s">
        <v>9950</v>
      </c>
      <c r="H2465" s="12" t="s">
        <v>3789</v>
      </c>
      <c r="I2465" s="1" t="s">
        <v>863</v>
      </c>
      <c r="J2465" s="1" t="s">
        <v>863</v>
      </c>
      <c r="K2465" s="1" t="s">
        <v>9278</v>
      </c>
      <c r="L2465" s="1" t="s">
        <v>9278</v>
      </c>
      <c r="M2465" s="1" t="s">
        <v>9279</v>
      </c>
      <c r="N2465" s="1" t="s">
        <v>9280</v>
      </c>
      <c r="O2465" s="1" t="s">
        <v>9280</v>
      </c>
      <c r="P2465" s="12" t="s">
        <v>9951</v>
      </c>
      <c r="R2465" s="12" t="s">
        <v>88</v>
      </c>
      <c r="S2465" s="1" t="s">
        <v>868</v>
      </c>
      <c r="T2465" s="1" t="s">
        <v>869</v>
      </c>
      <c r="U2465" s="12" t="s">
        <v>869</v>
      </c>
      <c r="W2465" s="1" t="s">
        <v>87</v>
      </c>
      <c r="Y2465" s="1" t="s">
        <v>87</v>
      </c>
      <c r="Z2465" s="12" t="s">
        <v>870</v>
      </c>
      <c r="AA2465" s="1" t="s">
        <v>870</v>
      </c>
      <c r="AB2465" s="1" t="s">
        <v>3791</v>
      </c>
      <c r="AD2465" s="12" t="s">
        <v>870</v>
      </c>
    </row>
    <row r="2466" hidden="1" spans="2:30">
      <c r="B2466" t="e">
        <f>VLOOKUP(G2466,Summary!B:B,1,FALSE)</f>
        <v>#N/A</v>
      </c>
      <c r="C2466" t="str">
        <f t="shared" si="38"/>
        <v>REX</v>
      </c>
      <c r="D2466" s="12" t="s">
        <v>9952</v>
      </c>
      <c r="E2466" s="1" t="s">
        <v>9953</v>
      </c>
      <c r="F2466" s="12" t="s">
        <v>9954</v>
      </c>
      <c r="G2466" s="1" t="s">
        <v>9955</v>
      </c>
      <c r="H2466" s="12" t="s">
        <v>3789</v>
      </c>
      <c r="I2466" s="1" t="s">
        <v>863</v>
      </c>
      <c r="J2466" s="1" t="s">
        <v>863</v>
      </c>
      <c r="K2466" s="1" t="s">
        <v>9278</v>
      </c>
      <c r="L2466" s="1" t="s">
        <v>9278</v>
      </c>
      <c r="M2466" s="1" t="s">
        <v>9279</v>
      </c>
      <c r="N2466" s="1" t="s">
        <v>9280</v>
      </c>
      <c r="O2466" s="1" t="s">
        <v>9280</v>
      </c>
      <c r="P2466" s="12" t="s">
        <v>9956</v>
      </c>
      <c r="R2466" s="12" t="s">
        <v>88</v>
      </c>
      <c r="S2466" s="1" t="s">
        <v>868</v>
      </c>
      <c r="T2466" s="1" t="s">
        <v>869</v>
      </c>
      <c r="U2466" s="12" t="s">
        <v>869</v>
      </c>
      <c r="W2466" s="1" t="s">
        <v>87</v>
      </c>
      <c r="Y2466" s="1" t="s">
        <v>87</v>
      </c>
      <c r="Z2466" s="12" t="s">
        <v>870</v>
      </c>
      <c r="AA2466" s="1" t="s">
        <v>870</v>
      </c>
      <c r="AB2466" s="1" t="s">
        <v>3791</v>
      </c>
      <c r="AD2466" s="12" t="s">
        <v>870</v>
      </c>
    </row>
    <row r="2467" hidden="1" spans="2:30">
      <c r="B2467" t="e">
        <f>VLOOKUP(G2467,Summary!B:B,1,FALSE)</f>
        <v>#N/A</v>
      </c>
      <c r="C2467" t="str">
        <f t="shared" si="38"/>
        <v>REX</v>
      </c>
      <c r="D2467" s="12" t="s">
        <v>9957</v>
      </c>
      <c r="E2467" s="1" t="s">
        <v>9958</v>
      </c>
      <c r="F2467" s="12" t="s">
        <v>9959</v>
      </c>
      <c r="G2467" s="1" t="s">
        <v>9960</v>
      </c>
      <c r="H2467" s="12" t="s">
        <v>3789</v>
      </c>
      <c r="I2467" s="1" t="s">
        <v>863</v>
      </c>
      <c r="J2467" s="1" t="s">
        <v>863</v>
      </c>
      <c r="K2467" s="1" t="s">
        <v>9278</v>
      </c>
      <c r="L2467" s="1" t="s">
        <v>9278</v>
      </c>
      <c r="M2467" s="1" t="s">
        <v>9279</v>
      </c>
      <c r="N2467" s="1" t="s">
        <v>9280</v>
      </c>
      <c r="O2467" s="1" t="s">
        <v>9280</v>
      </c>
      <c r="P2467" s="12" t="s">
        <v>9961</v>
      </c>
      <c r="R2467" s="12" t="s">
        <v>88</v>
      </c>
      <c r="S2467" s="1" t="s">
        <v>868</v>
      </c>
      <c r="T2467" s="1" t="s">
        <v>869</v>
      </c>
      <c r="U2467" s="12" t="s">
        <v>869</v>
      </c>
      <c r="W2467" s="1" t="s">
        <v>147</v>
      </c>
      <c r="Y2467" s="1" t="s">
        <v>147</v>
      </c>
      <c r="Z2467" s="12" t="s">
        <v>870</v>
      </c>
      <c r="AA2467" s="1" t="s">
        <v>870</v>
      </c>
      <c r="AB2467" s="1" t="s">
        <v>3791</v>
      </c>
      <c r="AD2467" s="12" t="s">
        <v>870</v>
      </c>
    </row>
    <row r="2468" hidden="1" spans="2:30">
      <c r="B2468" t="e">
        <f>VLOOKUP(G2468,Summary!B:B,1,FALSE)</f>
        <v>#N/A</v>
      </c>
      <c r="C2468" t="str">
        <f t="shared" si="38"/>
        <v>REX</v>
      </c>
      <c r="D2468" s="12" t="s">
        <v>9962</v>
      </c>
      <c r="E2468" s="1" t="s">
        <v>9963</v>
      </c>
      <c r="F2468" s="12" t="s">
        <v>9964</v>
      </c>
      <c r="G2468" s="1" t="s">
        <v>9965</v>
      </c>
      <c r="H2468" s="12" t="s">
        <v>3789</v>
      </c>
      <c r="I2468" s="1" t="s">
        <v>863</v>
      </c>
      <c r="J2468" s="1" t="s">
        <v>863</v>
      </c>
      <c r="K2468" s="1" t="s">
        <v>9278</v>
      </c>
      <c r="L2468" s="1" t="s">
        <v>9278</v>
      </c>
      <c r="M2468" s="1" t="s">
        <v>9279</v>
      </c>
      <c r="N2468" s="1" t="s">
        <v>9280</v>
      </c>
      <c r="O2468" s="1" t="s">
        <v>9280</v>
      </c>
      <c r="P2468" s="12" t="s">
        <v>9966</v>
      </c>
      <c r="R2468" s="12" t="s">
        <v>88</v>
      </c>
      <c r="S2468" s="1" t="s">
        <v>868</v>
      </c>
      <c r="T2468" s="1" t="s">
        <v>869</v>
      </c>
      <c r="U2468" s="12" t="s">
        <v>869</v>
      </c>
      <c r="W2468" s="1" t="s">
        <v>87</v>
      </c>
      <c r="Y2468" s="1" t="s">
        <v>87</v>
      </c>
      <c r="Z2468" s="12" t="s">
        <v>870</v>
      </c>
      <c r="AA2468" s="1" t="s">
        <v>870</v>
      </c>
      <c r="AB2468" s="1" t="s">
        <v>3791</v>
      </c>
      <c r="AD2468" s="12" t="s">
        <v>870</v>
      </c>
    </row>
    <row r="2469" hidden="1" spans="2:30">
      <c r="B2469" t="e">
        <f>VLOOKUP(G2469,Summary!B:B,1,FALSE)</f>
        <v>#N/A</v>
      </c>
      <c r="C2469" t="str">
        <f t="shared" si="38"/>
        <v>REX</v>
      </c>
      <c r="D2469" s="12" t="s">
        <v>9967</v>
      </c>
      <c r="E2469" s="1" t="s">
        <v>9968</v>
      </c>
      <c r="F2469" s="12" t="s">
        <v>9969</v>
      </c>
      <c r="G2469" s="1" t="s">
        <v>9970</v>
      </c>
      <c r="H2469" s="12" t="s">
        <v>3897</v>
      </c>
      <c r="I2469" s="1" t="s">
        <v>863</v>
      </c>
      <c r="J2469" s="1" t="s">
        <v>863</v>
      </c>
      <c r="K2469" s="1" t="s">
        <v>9278</v>
      </c>
      <c r="L2469" s="1" t="s">
        <v>9278</v>
      </c>
      <c r="M2469" s="1" t="s">
        <v>9279</v>
      </c>
      <c r="N2469" s="1" t="s">
        <v>9280</v>
      </c>
      <c r="O2469" s="1" t="s">
        <v>9280</v>
      </c>
      <c r="P2469" s="12" t="s">
        <v>9971</v>
      </c>
      <c r="R2469" s="12" t="s">
        <v>88</v>
      </c>
      <c r="S2469" s="1" t="s">
        <v>868</v>
      </c>
      <c r="T2469" s="1" t="s">
        <v>869</v>
      </c>
      <c r="U2469" s="12" t="s">
        <v>869</v>
      </c>
      <c r="W2469" s="1" t="s">
        <v>87</v>
      </c>
      <c r="Y2469" s="1" t="s">
        <v>87</v>
      </c>
      <c r="Z2469" s="12" t="s">
        <v>870</v>
      </c>
      <c r="AA2469" s="1" t="s">
        <v>870</v>
      </c>
      <c r="AB2469" s="1" t="s">
        <v>3899</v>
      </c>
      <c r="AD2469" s="12" t="s">
        <v>870</v>
      </c>
    </row>
    <row r="2470" hidden="1" spans="2:30">
      <c r="B2470" t="e">
        <f>VLOOKUP(G2470,Summary!B:B,1,FALSE)</f>
        <v>#N/A</v>
      </c>
      <c r="C2470" t="str">
        <f t="shared" si="38"/>
        <v>REX</v>
      </c>
      <c r="D2470" s="12" t="s">
        <v>9972</v>
      </c>
      <c r="E2470" s="1" t="s">
        <v>9973</v>
      </c>
      <c r="F2470" s="12" t="s">
        <v>9974</v>
      </c>
      <c r="G2470" s="1" t="s">
        <v>9975</v>
      </c>
      <c r="H2470" s="12" t="s">
        <v>3904</v>
      </c>
      <c r="I2470" s="1" t="s">
        <v>863</v>
      </c>
      <c r="J2470" s="1" t="s">
        <v>863</v>
      </c>
      <c r="K2470" s="1" t="s">
        <v>9278</v>
      </c>
      <c r="L2470" s="1" t="s">
        <v>9278</v>
      </c>
      <c r="M2470" s="1" t="s">
        <v>9279</v>
      </c>
      <c r="N2470" s="1" t="s">
        <v>9280</v>
      </c>
      <c r="O2470" s="1" t="s">
        <v>9280</v>
      </c>
      <c r="P2470" s="12" t="s">
        <v>9976</v>
      </c>
      <c r="R2470" s="12" t="s">
        <v>88</v>
      </c>
      <c r="S2470" s="1" t="s">
        <v>868</v>
      </c>
      <c r="T2470" s="1" t="s">
        <v>869</v>
      </c>
      <c r="U2470" s="12" t="s">
        <v>869</v>
      </c>
      <c r="W2470" s="1" t="s">
        <v>87</v>
      </c>
      <c r="Y2470" s="1" t="s">
        <v>87</v>
      </c>
      <c r="Z2470" s="12" t="s">
        <v>870</v>
      </c>
      <c r="AA2470" s="1" t="s">
        <v>870</v>
      </c>
      <c r="AB2470" s="1" t="s">
        <v>3906</v>
      </c>
      <c r="AD2470" s="12" t="s">
        <v>870</v>
      </c>
    </row>
    <row r="2471" hidden="1" spans="2:30">
      <c r="B2471" t="e">
        <f>VLOOKUP(G2471,Summary!B:B,1,FALSE)</f>
        <v>#N/A</v>
      </c>
      <c r="C2471" t="str">
        <f t="shared" si="38"/>
        <v>REX</v>
      </c>
      <c r="D2471" s="12" t="s">
        <v>9977</v>
      </c>
      <c r="E2471" s="1" t="s">
        <v>9978</v>
      </c>
      <c r="F2471" s="12" t="s">
        <v>9979</v>
      </c>
      <c r="G2471" s="1" t="s">
        <v>9980</v>
      </c>
      <c r="H2471" s="12" t="s">
        <v>3904</v>
      </c>
      <c r="I2471" s="1" t="s">
        <v>863</v>
      </c>
      <c r="J2471" s="1" t="s">
        <v>863</v>
      </c>
      <c r="K2471" s="1" t="s">
        <v>9278</v>
      </c>
      <c r="L2471" s="1" t="s">
        <v>9278</v>
      </c>
      <c r="M2471" s="1" t="s">
        <v>9279</v>
      </c>
      <c r="N2471" s="1" t="s">
        <v>9280</v>
      </c>
      <c r="O2471" s="1" t="s">
        <v>9280</v>
      </c>
      <c r="P2471" s="12" t="s">
        <v>9981</v>
      </c>
      <c r="R2471" s="12" t="s">
        <v>88</v>
      </c>
      <c r="S2471" s="1" t="s">
        <v>868</v>
      </c>
      <c r="T2471" s="1" t="s">
        <v>869</v>
      </c>
      <c r="U2471" s="12" t="s">
        <v>869</v>
      </c>
      <c r="W2471" s="1" t="s">
        <v>87</v>
      </c>
      <c r="Y2471" s="1" t="s">
        <v>87</v>
      </c>
      <c r="Z2471" s="12" t="s">
        <v>870</v>
      </c>
      <c r="AA2471" s="1" t="s">
        <v>870</v>
      </c>
      <c r="AB2471" s="1" t="s">
        <v>3906</v>
      </c>
      <c r="AD2471" s="12" t="s">
        <v>870</v>
      </c>
    </row>
    <row r="2472" hidden="1" spans="2:30">
      <c r="B2472" t="e">
        <f>VLOOKUP(G2472,Summary!B:B,1,FALSE)</f>
        <v>#N/A</v>
      </c>
      <c r="C2472" t="str">
        <f t="shared" si="38"/>
        <v>REX</v>
      </c>
      <c r="D2472" s="12" t="s">
        <v>9982</v>
      </c>
      <c r="E2472" s="1" t="s">
        <v>9983</v>
      </c>
      <c r="F2472" s="12" t="s">
        <v>9984</v>
      </c>
      <c r="G2472" s="1" t="s">
        <v>9985</v>
      </c>
      <c r="H2472" s="12" t="s">
        <v>3904</v>
      </c>
      <c r="I2472" s="1" t="s">
        <v>863</v>
      </c>
      <c r="J2472" s="1" t="s">
        <v>863</v>
      </c>
      <c r="K2472" s="1" t="s">
        <v>9278</v>
      </c>
      <c r="L2472" s="1" t="s">
        <v>9278</v>
      </c>
      <c r="M2472" s="1" t="s">
        <v>9279</v>
      </c>
      <c r="N2472" s="1" t="s">
        <v>9280</v>
      </c>
      <c r="O2472" s="1" t="s">
        <v>9280</v>
      </c>
      <c r="P2472" s="12" t="s">
        <v>9986</v>
      </c>
      <c r="R2472" s="12" t="s">
        <v>88</v>
      </c>
      <c r="S2472" s="1" t="s">
        <v>868</v>
      </c>
      <c r="T2472" s="1" t="s">
        <v>869</v>
      </c>
      <c r="U2472" s="12" t="s">
        <v>869</v>
      </c>
      <c r="W2472" s="1" t="s">
        <v>87</v>
      </c>
      <c r="Y2472" s="1" t="s">
        <v>87</v>
      </c>
      <c r="Z2472" s="12" t="s">
        <v>870</v>
      </c>
      <c r="AA2472" s="1" t="s">
        <v>870</v>
      </c>
      <c r="AB2472" s="1" t="s">
        <v>3906</v>
      </c>
      <c r="AD2472" s="12" t="s">
        <v>870</v>
      </c>
    </row>
    <row r="2473" hidden="1" spans="2:30">
      <c r="B2473" t="e">
        <f>VLOOKUP(G2473,Summary!B:B,1,FALSE)</f>
        <v>#N/A</v>
      </c>
      <c r="C2473" t="str">
        <f t="shared" si="38"/>
        <v>REX</v>
      </c>
      <c r="D2473" s="12" t="s">
        <v>9987</v>
      </c>
      <c r="E2473" s="1" t="s">
        <v>9988</v>
      </c>
      <c r="F2473" s="12" t="s">
        <v>9989</v>
      </c>
      <c r="G2473" s="1" t="s">
        <v>9990</v>
      </c>
      <c r="H2473" s="12" t="s">
        <v>3904</v>
      </c>
      <c r="I2473" s="1" t="s">
        <v>863</v>
      </c>
      <c r="J2473" s="1" t="s">
        <v>863</v>
      </c>
      <c r="K2473" s="1" t="s">
        <v>9278</v>
      </c>
      <c r="L2473" s="1" t="s">
        <v>9278</v>
      </c>
      <c r="M2473" s="1" t="s">
        <v>9279</v>
      </c>
      <c r="N2473" s="1" t="s">
        <v>9280</v>
      </c>
      <c r="O2473" s="1" t="s">
        <v>9280</v>
      </c>
      <c r="P2473" s="12" t="s">
        <v>9991</v>
      </c>
      <c r="R2473" s="12" t="s">
        <v>88</v>
      </c>
      <c r="S2473" s="1" t="s">
        <v>868</v>
      </c>
      <c r="T2473" s="1" t="s">
        <v>869</v>
      </c>
      <c r="U2473" s="12" t="s">
        <v>869</v>
      </c>
      <c r="W2473" s="1" t="s">
        <v>87</v>
      </c>
      <c r="Y2473" s="1" t="s">
        <v>87</v>
      </c>
      <c r="Z2473" s="12" t="s">
        <v>870</v>
      </c>
      <c r="AA2473" s="1" t="s">
        <v>870</v>
      </c>
      <c r="AB2473" s="1" t="s">
        <v>3906</v>
      </c>
      <c r="AD2473" s="12" t="s">
        <v>870</v>
      </c>
    </row>
    <row r="2474" hidden="1" spans="2:30">
      <c r="B2474" t="e">
        <f>VLOOKUP(G2474,Summary!B:B,1,FALSE)</f>
        <v>#N/A</v>
      </c>
      <c r="C2474" t="str">
        <f t="shared" si="38"/>
        <v>REX</v>
      </c>
      <c r="D2474" s="12" t="s">
        <v>9992</v>
      </c>
      <c r="E2474" s="1" t="s">
        <v>9993</v>
      </c>
      <c r="F2474" s="12" t="s">
        <v>9994</v>
      </c>
      <c r="G2474" s="1" t="s">
        <v>9995</v>
      </c>
      <c r="H2474" s="12" t="s">
        <v>3904</v>
      </c>
      <c r="I2474" s="1" t="s">
        <v>863</v>
      </c>
      <c r="J2474" s="1" t="s">
        <v>863</v>
      </c>
      <c r="K2474" s="1" t="s">
        <v>9278</v>
      </c>
      <c r="L2474" s="1" t="s">
        <v>9278</v>
      </c>
      <c r="M2474" s="1" t="s">
        <v>9279</v>
      </c>
      <c r="N2474" s="1" t="s">
        <v>9280</v>
      </c>
      <c r="O2474" s="1" t="s">
        <v>9280</v>
      </c>
      <c r="P2474" s="12" t="s">
        <v>9996</v>
      </c>
      <c r="R2474" s="12" t="s">
        <v>88</v>
      </c>
      <c r="S2474" s="1" t="s">
        <v>868</v>
      </c>
      <c r="T2474" s="1" t="s">
        <v>869</v>
      </c>
      <c r="U2474" s="12" t="s">
        <v>869</v>
      </c>
      <c r="W2474" s="1" t="s">
        <v>287</v>
      </c>
      <c r="Y2474" s="1" t="s">
        <v>287</v>
      </c>
      <c r="Z2474" s="12" t="s">
        <v>870</v>
      </c>
      <c r="AA2474" s="1" t="s">
        <v>870</v>
      </c>
      <c r="AB2474" s="1" t="s">
        <v>3906</v>
      </c>
      <c r="AD2474" s="12" t="s">
        <v>870</v>
      </c>
    </row>
    <row r="2475" hidden="1" spans="2:30">
      <c r="B2475" t="e">
        <f>VLOOKUP(G2475,Summary!B:B,1,FALSE)</f>
        <v>#N/A</v>
      </c>
      <c r="C2475" t="str">
        <f t="shared" si="38"/>
        <v>REX</v>
      </c>
      <c r="D2475" s="12" t="s">
        <v>9997</v>
      </c>
      <c r="E2475" s="1" t="s">
        <v>9998</v>
      </c>
      <c r="F2475" s="12" t="s">
        <v>9999</v>
      </c>
      <c r="G2475" s="1" t="s">
        <v>10000</v>
      </c>
      <c r="H2475" s="12" t="s">
        <v>10001</v>
      </c>
      <c r="I2475" s="1" t="s">
        <v>863</v>
      </c>
      <c r="J2475" s="1" t="s">
        <v>863</v>
      </c>
      <c r="K2475" s="1" t="s">
        <v>9278</v>
      </c>
      <c r="L2475" s="1" t="s">
        <v>9278</v>
      </c>
      <c r="M2475" s="1" t="s">
        <v>9279</v>
      </c>
      <c r="N2475" s="1" t="s">
        <v>9280</v>
      </c>
      <c r="O2475" s="1" t="s">
        <v>9280</v>
      </c>
      <c r="P2475" s="12" t="s">
        <v>10002</v>
      </c>
      <c r="R2475" s="12" t="s">
        <v>88</v>
      </c>
      <c r="S2475" s="1" t="s">
        <v>868</v>
      </c>
      <c r="T2475" s="1" t="s">
        <v>869</v>
      </c>
      <c r="U2475" s="12" t="s">
        <v>869</v>
      </c>
      <c r="W2475" s="1" t="s">
        <v>87</v>
      </c>
      <c r="Y2475" s="1" t="s">
        <v>87</v>
      </c>
      <c r="Z2475" s="12" t="s">
        <v>870</v>
      </c>
      <c r="AA2475" s="1" t="s">
        <v>870</v>
      </c>
      <c r="AB2475" s="1" t="s">
        <v>2008</v>
      </c>
      <c r="AD2475" s="12" t="s">
        <v>870</v>
      </c>
    </row>
    <row r="2476" hidden="1" spans="2:30">
      <c r="B2476" t="e">
        <f>VLOOKUP(G2476,Summary!B:B,1,FALSE)</f>
        <v>#N/A</v>
      </c>
      <c r="C2476" t="str">
        <f t="shared" si="38"/>
        <v>REX</v>
      </c>
      <c r="D2476" s="12" t="s">
        <v>10003</v>
      </c>
      <c r="E2476" s="1" t="s">
        <v>10004</v>
      </c>
      <c r="F2476" s="12" t="s">
        <v>10005</v>
      </c>
      <c r="G2476" s="1" t="s">
        <v>10006</v>
      </c>
      <c r="H2476" s="12" t="s">
        <v>10007</v>
      </c>
      <c r="I2476" s="1" t="s">
        <v>863</v>
      </c>
      <c r="J2476" s="1" t="s">
        <v>863</v>
      </c>
      <c r="K2476" s="1" t="s">
        <v>9278</v>
      </c>
      <c r="L2476" s="1" t="s">
        <v>9278</v>
      </c>
      <c r="M2476" s="1" t="s">
        <v>9279</v>
      </c>
      <c r="N2476" s="1" t="s">
        <v>9280</v>
      </c>
      <c r="O2476" s="1" t="s">
        <v>9280</v>
      </c>
      <c r="P2476" s="12" t="s">
        <v>10008</v>
      </c>
      <c r="R2476" s="12" t="s">
        <v>88</v>
      </c>
      <c r="S2476" s="1" t="s">
        <v>868</v>
      </c>
      <c r="T2476" s="1" t="s">
        <v>869</v>
      </c>
      <c r="U2476" s="12" t="s">
        <v>869</v>
      </c>
      <c r="W2476" s="1" t="s">
        <v>216</v>
      </c>
      <c r="Y2476" s="1" t="s">
        <v>216</v>
      </c>
      <c r="Z2476" s="12" t="s">
        <v>870</v>
      </c>
      <c r="AA2476" s="1" t="s">
        <v>870</v>
      </c>
      <c r="AB2476" s="1" t="s">
        <v>10009</v>
      </c>
      <c r="AD2476" s="12" t="s">
        <v>870</v>
      </c>
    </row>
    <row r="2477" hidden="1" spans="2:30">
      <c r="B2477" t="e">
        <f>VLOOKUP(G2477,Summary!B:B,1,FALSE)</f>
        <v>#N/A</v>
      </c>
      <c r="C2477" t="str">
        <f t="shared" si="38"/>
        <v>REX</v>
      </c>
      <c r="D2477" s="12" t="s">
        <v>10010</v>
      </c>
      <c r="E2477" s="1" t="s">
        <v>10011</v>
      </c>
      <c r="F2477" s="12" t="s">
        <v>10012</v>
      </c>
      <c r="G2477" s="1" t="s">
        <v>10013</v>
      </c>
      <c r="H2477" s="12" t="s">
        <v>4012</v>
      </c>
      <c r="I2477" s="1" t="s">
        <v>863</v>
      </c>
      <c r="J2477" s="1" t="s">
        <v>863</v>
      </c>
      <c r="K2477" s="1" t="s">
        <v>9278</v>
      </c>
      <c r="L2477" s="1" t="s">
        <v>9278</v>
      </c>
      <c r="M2477" s="1" t="s">
        <v>9279</v>
      </c>
      <c r="N2477" s="1" t="s">
        <v>9280</v>
      </c>
      <c r="O2477" s="1" t="s">
        <v>9280</v>
      </c>
      <c r="P2477" s="12" t="s">
        <v>10014</v>
      </c>
      <c r="R2477" s="12" t="s">
        <v>88</v>
      </c>
      <c r="S2477" s="1" t="s">
        <v>868</v>
      </c>
      <c r="T2477" s="1" t="s">
        <v>869</v>
      </c>
      <c r="U2477" s="12" t="s">
        <v>869</v>
      </c>
      <c r="W2477" s="1" t="s">
        <v>87</v>
      </c>
      <c r="Y2477" s="1" t="s">
        <v>87</v>
      </c>
      <c r="Z2477" s="12" t="s">
        <v>870</v>
      </c>
      <c r="AA2477" s="1" t="s">
        <v>870</v>
      </c>
      <c r="AB2477" s="1" t="s">
        <v>4014</v>
      </c>
      <c r="AD2477" s="12" t="s">
        <v>870</v>
      </c>
    </row>
    <row r="2478" hidden="1" spans="2:30">
      <c r="B2478" t="e">
        <f>VLOOKUP(G2478,Summary!B:B,1,FALSE)</f>
        <v>#N/A</v>
      </c>
      <c r="C2478" t="str">
        <f t="shared" si="38"/>
        <v>REX</v>
      </c>
      <c r="D2478" s="12" t="s">
        <v>10015</v>
      </c>
      <c r="E2478" s="1" t="s">
        <v>10016</v>
      </c>
      <c r="F2478" s="12" t="s">
        <v>10017</v>
      </c>
      <c r="G2478" s="1" t="s">
        <v>10018</v>
      </c>
      <c r="H2478" s="12" t="s">
        <v>10019</v>
      </c>
      <c r="I2478" s="1" t="s">
        <v>863</v>
      </c>
      <c r="J2478" s="1" t="s">
        <v>863</v>
      </c>
      <c r="K2478" s="1" t="s">
        <v>9278</v>
      </c>
      <c r="L2478" s="1" t="s">
        <v>9278</v>
      </c>
      <c r="M2478" s="1" t="s">
        <v>9279</v>
      </c>
      <c r="N2478" s="1" t="s">
        <v>9280</v>
      </c>
      <c r="O2478" s="1" t="s">
        <v>9280</v>
      </c>
      <c r="P2478" s="12" t="s">
        <v>10020</v>
      </c>
      <c r="R2478" s="12" t="s">
        <v>88</v>
      </c>
      <c r="S2478" s="1" t="s">
        <v>868</v>
      </c>
      <c r="T2478" s="1" t="s">
        <v>869</v>
      </c>
      <c r="U2478" s="12" t="s">
        <v>869</v>
      </c>
      <c r="W2478" s="1" t="s">
        <v>108</v>
      </c>
      <c r="Y2478" s="1" t="s">
        <v>108</v>
      </c>
      <c r="Z2478" s="12" t="s">
        <v>870</v>
      </c>
      <c r="AA2478" s="1" t="s">
        <v>870</v>
      </c>
      <c r="AB2478" s="1" t="s">
        <v>10021</v>
      </c>
      <c r="AD2478" s="12" t="s">
        <v>870</v>
      </c>
    </row>
    <row r="2479" hidden="1" spans="2:30">
      <c r="B2479" t="e">
        <f>VLOOKUP(G2479,Summary!B:B,1,FALSE)</f>
        <v>#N/A</v>
      </c>
      <c r="C2479" t="str">
        <f t="shared" si="38"/>
        <v>REX</v>
      </c>
      <c r="D2479" s="12" t="s">
        <v>10022</v>
      </c>
      <c r="E2479" s="1" t="s">
        <v>10023</v>
      </c>
      <c r="F2479" s="12" t="s">
        <v>10024</v>
      </c>
      <c r="G2479" s="1" t="s">
        <v>10025</v>
      </c>
      <c r="H2479" s="12" t="s">
        <v>10019</v>
      </c>
      <c r="I2479" s="1" t="s">
        <v>863</v>
      </c>
      <c r="J2479" s="1" t="s">
        <v>863</v>
      </c>
      <c r="K2479" s="1" t="s">
        <v>9278</v>
      </c>
      <c r="L2479" s="1" t="s">
        <v>9278</v>
      </c>
      <c r="M2479" s="1" t="s">
        <v>9279</v>
      </c>
      <c r="N2479" s="1" t="s">
        <v>9280</v>
      </c>
      <c r="O2479" s="1" t="s">
        <v>9280</v>
      </c>
      <c r="P2479" s="12" t="s">
        <v>10026</v>
      </c>
      <c r="R2479" s="12" t="s">
        <v>88</v>
      </c>
      <c r="S2479" s="1" t="s">
        <v>868</v>
      </c>
      <c r="T2479" s="1" t="s">
        <v>869</v>
      </c>
      <c r="U2479" s="12" t="s">
        <v>869</v>
      </c>
      <c r="W2479" s="1" t="s">
        <v>826</v>
      </c>
      <c r="Y2479" s="1" t="s">
        <v>826</v>
      </c>
      <c r="Z2479" s="12" t="s">
        <v>870</v>
      </c>
      <c r="AA2479" s="1" t="s">
        <v>870</v>
      </c>
      <c r="AB2479" s="1" t="s">
        <v>10021</v>
      </c>
      <c r="AD2479" s="12" t="s">
        <v>870</v>
      </c>
    </row>
    <row r="2480" hidden="1" spans="2:30">
      <c r="B2480" t="e">
        <f>VLOOKUP(G2480,Summary!B:B,1,FALSE)</f>
        <v>#N/A</v>
      </c>
      <c r="C2480" t="str">
        <f t="shared" si="38"/>
        <v>REX</v>
      </c>
      <c r="D2480" s="12" t="s">
        <v>10027</v>
      </c>
      <c r="E2480" s="1" t="s">
        <v>10028</v>
      </c>
      <c r="F2480" s="12" t="s">
        <v>10029</v>
      </c>
      <c r="G2480" s="1" t="s">
        <v>10030</v>
      </c>
      <c r="H2480" s="12" t="s">
        <v>4033</v>
      </c>
      <c r="I2480" s="1" t="s">
        <v>863</v>
      </c>
      <c r="J2480" s="1" t="s">
        <v>863</v>
      </c>
      <c r="K2480" s="1" t="s">
        <v>9278</v>
      </c>
      <c r="L2480" s="1" t="s">
        <v>9278</v>
      </c>
      <c r="M2480" s="1" t="s">
        <v>9279</v>
      </c>
      <c r="N2480" s="1" t="s">
        <v>9280</v>
      </c>
      <c r="O2480" s="1" t="s">
        <v>9280</v>
      </c>
      <c r="P2480" s="12" t="s">
        <v>10031</v>
      </c>
      <c r="R2480" s="12" t="s">
        <v>88</v>
      </c>
      <c r="S2480" s="1" t="s">
        <v>868</v>
      </c>
      <c r="T2480" s="1" t="s">
        <v>869</v>
      </c>
      <c r="U2480" s="12" t="s">
        <v>869</v>
      </c>
      <c r="W2480" s="1" t="s">
        <v>216</v>
      </c>
      <c r="Y2480" s="1" t="s">
        <v>216</v>
      </c>
      <c r="Z2480" s="12" t="s">
        <v>870</v>
      </c>
      <c r="AA2480" s="1" t="s">
        <v>870</v>
      </c>
      <c r="AB2480" s="1" t="s">
        <v>4035</v>
      </c>
      <c r="AD2480" s="12" t="s">
        <v>870</v>
      </c>
    </row>
    <row r="2481" hidden="1" spans="2:30">
      <c r="B2481" t="e">
        <f>VLOOKUP(G2481,Summary!B:B,1,FALSE)</f>
        <v>#N/A</v>
      </c>
      <c r="C2481" t="str">
        <f t="shared" si="38"/>
        <v>REX</v>
      </c>
      <c r="D2481" s="12" t="s">
        <v>10032</v>
      </c>
      <c r="E2481" s="1" t="s">
        <v>10033</v>
      </c>
      <c r="F2481" s="12" t="s">
        <v>10034</v>
      </c>
      <c r="G2481" s="1" t="s">
        <v>10035</v>
      </c>
      <c r="H2481" s="12" t="s">
        <v>10036</v>
      </c>
      <c r="I2481" s="1" t="s">
        <v>863</v>
      </c>
      <c r="J2481" s="1" t="s">
        <v>863</v>
      </c>
      <c r="K2481" s="1" t="s">
        <v>9278</v>
      </c>
      <c r="L2481" s="1" t="s">
        <v>9278</v>
      </c>
      <c r="M2481" s="1" t="s">
        <v>9279</v>
      </c>
      <c r="N2481" s="1" t="s">
        <v>9280</v>
      </c>
      <c r="O2481" s="1" t="s">
        <v>9280</v>
      </c>
      <c r="P2481" s="12" t="s">
        <v>10037</v>
      </c>
      <c r="R2481" s="12" t="s">
        <v>88</v>
      </c>
      <c r="S2481" s="1" t="s">
        <v>868</v>
      </c>
      <c r="T2481" s="1" t="s">
        <v>869</v>
      </c>
      <c r="U2481" s="12" t="s">
        <v>869</v>
      </c>
      <c r="W2481" s="1" t="s">
        <v>127</v>
      </c>
      <c r="Y2481" s="1" t="s">
        <v>127</v>
      </c>
      <c r="Z2481" s="12" t="s">
        <v>870</v>
      </c>
      <c r="AA2481" s="1" t="s">
        <v>870</v>
      </c>
      <c r="AB2481" s="1" t="s">
        <v>10038</v>
      </c>
      <c r="AD2481" s="12" t="s">
        <v>870</v>
      </c>
    </row>
    <row r="2482" hidden="1" spans="2:30">
      <c r="B2482" t="e">
        <f>VLOOKUP(G2482,Summary!B:B,1,FALSE)</f>
        <v>#N/A</v>
      </c>
      <c r="C2482" t="str">
        <f t="shared" si="38"/>
        <v>REX</v>
      </c>
      <c r="D2482" s="12" t="s">
        <v>10039</v>
      </c>
      <c r="E2482" s="1" t="s">
        <v>10040</v>
      </c>
      <c r="F2482" s="12" t="s">
        <v>10041</v>
      </c>
      <c r="G2482" s="1" t="s">
        <v>10042</v>
      </c>
      <c r="H2482" s="12" t="s">
        <v>4077</v>
      </c>
      <c r="I2482" s="1" t="s">
        <v>863</v>
      </c>
      <c r="J2482" s="1" t="s">
        <v>863</v>
      </c>
      <c r="K2482" s="1" t="s">
        <v>9278</v>
      </c>
      <c r="L2482" s="1" t="s">
        <v>9278</v>
      </c>
      <c r="M2482" s="1" t="s">
        <v>9279</v>
      </c>
      <c r="N2482" s="1" t="s">
        <v>9280</v>
      </c>
      <c r="O2482" s="1" t="s">
        <v>9280</v>
      </c>
      <c r="P2482" s="12" t="s">
        <v>10043</v>
      </c>
      <c r="R2482" s="12" t="s">
        <v>88</v>
      </c>
      <c r="S2482" s="1" t="s">
        <v>868</v>
      </c>
      <c r="T2482" s="1" t="s">
        <v>869</v>
      </c>
      <c r="U2482" s="12" t="s">
        <v>869</v>
      </c>
      <c r="W2482" s="1" t="s">
        <v>87</v>
      </c>
      <c r="Y2482" s="1" t="s">
        <v>87</v>
      </c>
      <c r="Z2482" s="12" t="s">
        <v>870</v>
      </c>
      <c r="AA2482" s="1" t="s">
        <v>870</v>
      </c>
      <c r="AB2482" s="1" t="s">
        <v>4079</v>
      </c>
      <c r="AD2482" s="12" t="s">
        <v>870</v>
      </c>
    </row>
    <row r="2483" hidden="1" spans="2:30">
      <c r="B2483" t="e">
        <f>VLOOKUP(G2483,Summary!B:B,1,FALSE)</f>
        <v>#N/A</v>
      </c>
      <c r="C2483" t="str">
        <f t="shared" si="38"/>
        <v>REX</v>
      </c>
      <c r="D2483" s="12" t="s">
        <v>10044</v>
      </c>
      <c r="E2483" s="1" t="s">
        <v>10045</v>
      </c>
      <c r="F2483" s="12" t="s">
        <v>10046</v>
      </c>
      <c r="G2483" s="1" t="s">
        <v>10047</v>
      </c>
      <c r="H2483" s="12" t="s">
        <v>4077</v>
      </c>
      <c r="I2483" s="1" t="s">
        <v>863</v>
      </c>
      <c r="J2483" s="1" t="s">
        <v>863</v>
      </c>
      <c r="K2483" s="1" t="s">
        <v>9278</v>
      </c>
      <c r="L2483" s="1" t="s">
        <v>9278</v>
      </c>
      <c r="M2483" s="1" t="s">
        <v>9279</v>
      </c>
      <c r="N2483" s="1" t="s">
        <v>9280</v>
      </c>
      <c r="O2483" s="1" t="s">
        <v>9280</v>
      </c>
      <c r="P2483" s="12" t="s">
        <v>10048</v>
      </c>
      <c r="R2483" s="12" t="s">
        <v>88</v>
      </c>
      <c r="S2483" s="1" t="s">
        <v>868</v>
      </c>
      <c r="T2483" s="1" t="s">
        <v>869</v>
      </c>
      <c r="U2483" s="12" t="s">
        <v>869</v>
      </c>
      <c r="W2483" s="1" t="s">
        <v>147</v>
      </c>
      <c r="Y2483" s="1" t="s">
        <v>147</v>
      </c>
      <c r="Z2483" s="12" t="s">
        <v>870</v>
      </c>
      <c r="AA2483" s="1" t="s">
        <v>870</v>
      </c>
      <c r="AB2483" s="1" t="s">
        <v>4079</v>
      </c>
      <c r="AD2483" s="12" t="s">
        <v>870</v>
      </c>
    </row>
    <row r="2484" hidden="1" spans="2:30">
      <c r="B2484" t="e">
        <f>VLOOKUP(G2484,Summary!B:B,1,FALSE)</f>
        <v>#N/A</v>
      </c>
      <c r="C2484" t="str">
        <f t="shared" si="38"/>
        <v>REX</v>
      </c>
      <c r="D2484" s="12" t="s">
        <v>10049</v>
      </c>
      <c r="E2484" s="1" t="s">
        <v>10050</v>
      </c>
      <c r="F2484" s="12" t="s">
        <v>10051</v>
      </c>
      <c r="G2484" s="1" t="s">
        <v>10052</v>
      </c>
      <c r="H2484" s="12" t="s">
        <v>4120</v>
      </c>
      <c r="I2484" s="1" t="s">
        <v>863</v>
      </c>
      <c r="J2484" s="1" t="s">
        <v>863</v>
      </c>
      <c r="K2484" s="1" t="s">
        <v>9278</v>
      </c>
      <c r="L2484" s="1" t="s">
        <v>9278</v>
      </c>
      <c r="M2484" s="1" t="s">
        <v>9279</v>
      </c>
      <c r="N2484" s="1" t="s">
        <v>9280</v>
      </c>
      <c r="O2484" s="1" t="s">
        <v>9280</v>
      </c>
      <c r="P2484" s="12" t="s">
        <v>10053</v>
      </c>
      <c r="R2484" s="12" t="s">
        <v>88</v>
      </c>
      <c r="S2484" s="1" t="s">
        <v>868</v>
      </c>
      <c r="T2484" s="1" t="s">
        <v>869</v>
      </c>
      <c r="U2484" s="12" t="s">
        <v>869</v>
      </c>
      <c r="W2484" s="1" t="s">
        <v>127</v>
      </c>
      <c r="Y2484" s="1" t="s">
        <v>127</v>
      </c>
      <c r="Z2484" s="12" t="s">
        <v>870</v>
      </c>
      <c r="AA2484" s="1" t="s">
        <v>870</v>
      </c>
      <c r="AB2484" s="1" t="s">
        <v>4122</v>
      </c>
      <c r="AD2484" s="12" t="s">
        <v>870</v>
      </c>
    </row>
    <row r="2485" hidden="1" spans="2:30">
      <c r="B2485" t="e">
        <f>VLOOKUP(G2485,Summary!B:B,1,FALSE)</f>
        <v>#N/A</v>
      </c>
      <c r="C2485" t="str">
        <f t="shared" si="38"/>
        <v>REX</v>
      </c>
      <c r="D2485" s="12" t="s">
        <v>10054</v>
      </c>
      <c r="E2485" s="1" t="s">
        <v>10055</v>
      </c>
      <c r="F2485" s="12" t="s">
        <v>10056</v>
      </c>
      <c r="G2485" s="1" t="s">
        <v>10057</v>
      </c>
      <c r="H2485" s="12" t="s">
        <v>4120</v>
      </c>
      <c r="I2485" s="1" t="s">
        <v>863</v>
      </c>
      <c r="J2485" s="1" t="s">
        <v>863</v>
      </c>
      <c r="K2485" s="1" t="s">
        <v>9278</v>
      </c>
      <c r="L2485" s="1" t="s">
        <v>9278</v>
      </c>
      <c r="M2485" s="1" t="s">
        <v>9279</v>
      </c>
      <c r="N2485" s="1" t="s">
        <v>9280</v>
      </c>
      <c r="O2485" s="1" t="s">
        <v>9280</v>
      </c>
      <c r="P2485" s="12" t="s">
        <v>10058</v>
      </c>
      <c r="R2485" s="12" t="s">
        <v>88</v>
      </c>
      <c r="S2485" s="1" t="s">
        <v>868</v>
      </c>
      <c r="T2485" s="1" t="s">
        <v>869</v>
      </c>
      <c r="U2485" s="12" t="s">
        <v>869</v>
      </c>
      <c r="W2485" s="1" t="s">
        <v>127</v>
      </c>
      <c r="Y2485" s="1" t="s">
        <v>127</v>
      </c>
      <c r="Z2485" s="12" t="s">
        <v>870</v>
      </c>
      <c r="AA2485" s="1" t="s">
        <v>870</v>
      </c>
      <c r="AB2485" s="1" t="s">
        <v>4122</v>
      </c>
      <c r="AD2485" s="12" t="s">
        <v>870</v>
      </c>
    </row>
    <row r="2486" hidden="1" spans="2:30">
      <c r="B2486" t="e">
        <f>VLOOKUP(G2486,Summary!B:B,1,FALSE)</f>
        <v>#N/A</v>
      </c>
      <c r="C2486" t="str">
        <f t="shared" si="38"/>
        <v>REX</v>
      </c>
      <c r="D2486" s="12" t="s">
        <v>10059</v>
      </c>
      <c r="E2486" s="1" t="s">
        <v>10060</v>
      </c>
      <c r="F2486" s="12" t="s">
        <v>10061</v>
      </c>
      <c r="G2486" s="1" t="s">
        <v>10062</v>
      </c>
      <c r="H2486" s="12" t="s">
        <v>4120</v>
      </c>
      <c r="I2486" s="1" t="s">
        <v>863</v>
      </c>
      <c r="J2486" s="1" t="s">
        <v>863</v>
      </c>
      <c r="K2486" s="1" t="s">
        <v>9278</v>
      </c>
      <c r="L2486" s="1" t="s">
        <v>9278</v>
      </c>
      <c r="M2486" s="1" t="s">
        <v>9279</v>
      </c>
      <c r="N2486" s="1" t="s">
        <v>9280</v>
      </c>
      <c r="O2486" s="1" t="s">
        <v>9280</v>
      </c>
      <c r="P2486" s="12" t="s">
        <v>10063</v>
      </c>
      <c r="R2486" s="12" t="s">
        <v>88</v>
      </c>
      <c r="S2486" s="1" t="s">
        <v>868</v>
      </c>
      <c r="T2486" s="1" t="s">
        <v>869</v>
      </c>
      <c r="U2486" s="12" t="s">
        <v>869</v>
      </c>
      <c r="W2486" s="1" t="s">
        <v>147</v>
      </c>
      <c r="Y2486" s="1" t="s">
        <v>147</v>
      </c>
      <c r="Z2486" s="12" t="s">
        <v>870</v>
      </c>
      <c r="AA2486" s="1" t="s">
        <v>870</v>
      </c>
      <c r="AB2486" s="1" t="s">
        <v>4122</v>
      </c>
      <c r="AD2486" s="12" t="s">
        <v>870</v>
      </c>
    </row>
    <row r="2487" hidden="1" spans="2:30">
      <c r="B2487" t="e">
        <f>VLOOKUP(G2487,Summary!B:B,1,FALSE)</f>
        <v>#N/A</v>
      </c>
      <c r="C2487" t="str">
        <f t="shared" si="38"/>
        <v>REX</v>
      </c>
      <c r="D2487" s="12" t="s">
        <v>10064</v>
      </c>
      <c r="E2487" s="1" t="s">
        <v>10065</v>
      </c>
      <c r="F2487" s="12" t="s">
        <v>10066</v>
      </c>
      <c r="G2487" s="1" t="s">
        <v>10067</v>
      </c>
      <c r="H2487" s="12" t="s">
        <v>4120</v>
      </c>
      <c r="I2487" s="1" t="s">
        <v>863</v>
      </c>
      <c r="J2487" s="1" t="s">
        <v>863</v>
      </c>
      <c r="K2487" s="1" t="s">
        <v>9278</v>
      </c>
      <c r="L2487" s="1" t="s">
        <v>9278</v>
      </c>
      <c r="M2487" s="1" t="s">
        <v>9279</v>
      </c>
      <c r="N2487" s="1" t="s">
        <v>9280</v>
      </c>
      <c r="O2487" s="1" t="s">
        <v>9280</v>
      </c>
      <c r="P2487" s="12" t="s">
        <v>10068</v>
      </c>
      <c r="R2487" s="12" t="s">
        <v>88</v>
      </c>
      <c r="S2487" s="1" t="s">
        <v>868</v>
      </c>
      <c r="T2487" s="1" t="s">
        <v>869</v>
      </c>
      <c r="U2487" s="12" t="s">
        <v>869</v>
      </c>
      <c r="W2487" s="1" t="s">
        <v>87</v>
      </c>
      <c r="Y2487" s="1" t="s">
        <v>87</v>
      </c>
      <c r="Z2487" s="12" t="s">
        <v>870</v>
      </c>
      <c r="AA2487" s="1" t="s">
        <v>870</v>
      </c>
      <c r="AB2487" s="1" t="s">
        <v>4122</v>
      </c>
      <c r="AD2487" s="12" t="s">
        <v>870</v>
      </c>
    </row>
    <row r="2488" hidden="1" spans="2:30">
      <c r="B2488" t="e">
        <f>VLOOKUP(G2488,Summary!B:B,1,FALSE)</f>
        <v>#N/A</v>
      </c>
      <c r="C2488" t="str">
        <f t="shared" si="38"/>
        <v>REX</v>
      </c>
      <c r="D2488" s="12" t="s">
        <v>10069</v>
      </c>
      <c r="E2488" s="1" t="s">
        <v>10070</v>
      </c>
      <c r="F2488" s="12" t="s">
        <v>10071</v>
      </c>
      <c r="G2488" s="1" t="s">
        <v>10072</v>
      </c>
      <c r="H2488" s="12" t="s">
        <v>4120</v>
      </c>
      <c r="I2488" s="1" t="s">
        <v>863</v>
      </c>
      <c r="J2488" s="1" t="s">
        <v>863</v>
      </c>
      <c r="K2488" s="1" t="s">
        <v>9278</v>
      </c>
      <c r="L2488" s="1" t="s">
        <v>9278</v>
      </c>
      <c r="M2488" s="1" t="s">
        <v>9279</v>
      </c>
      <c r="N2488" s="1" t="s">
        <v>9280</v>
      </c>
      <c r="O2488" s="1" t="s">
        <v>9280</v>
      </c>
      <c r="P2488" s="12" t="s">
        <v>10073</v>
      </c>
      <c r="R2488" s="12" t="s">
        <v>88</v>
      </c>
      <c r="S2488" s="1" t="s">
        <v>868</v>
      </c>
      <c r="T2488" s="1" t="s">
        <v>869</v>
      </c>
      <c r="U2488" s="12" t="s">
        <v>869</v>
      </c>
      <c r="W2488" s="1" t="s">
        <v>147</v>
      </c>
      <c r="Y2488" s="1" t="s">
        <v>147</v>
      </c>
      <c r="Z2488" s="12" t="s">
        <v>870</v>
      </c>
      <c r="AA2488" s="1" t="s">
        <v>870</v>
      </c>
      <c r="AB2488" s="1" t="s">
        <v>4122</v>
      </c>
      <c r="AD2488" s="12" t="s">
        <v>870</v>
      </c>
    </row>
    <row r="2489" hidden="1" spans="2:30">
      <c r="B2489" t="e">
        <f>VLOOKUP(G2489,Summary!B:B,1,FALSE)</f>
        <v>#N/A</v>
      </c>
      <c r="C2489" t="str">
        <f t="shared" si="38"/>
        <v>REX</v>
      </c>
      <c r="D2489" s="12" t="s">
        <v>10074</v>
      </c>
      <c r="E2489" s="1" t="s">
        <v>10075</v>
      </c>
      <c r="F2489" s="12" t="s">
        <v>10076</v>
      </c>
      <c r="G2489" s="1" t="s">
        <v>10077</v>
      </c>
      <c r="H2489" s="12" t="s">
        <v>4120</v>
      </c>
      <c r="I2489" s="1" t="s">
        <v>863</v>
      </c>
      <c r="J2489" s="1" t="s">
        <v>863</v>
      </c>
      <c r="K2489" s="1" t="s">
        <v>9278</v>
      </c>
      <c r="L2489" s="1" t="s">
        <v>9278</v>
      </c>
      <c r="M2489" s="1" t="s">
        <v>9279</v>
      </c>
      <c r="N2489" s="1" t="s">
        <v>9280</v>
      </c>
      <c r="O2489" s="1" t="s">
        <v>9280</v>
      </c>
      <c r="P2489" s="12" t="s">
        <v>10078</v>
      </c>
      <c r="R2489" s="12" t="s">
        <v>88</v>
      </c>
      <c r="S2489" s="1" t="s">
        <v>868</v>
      </c>
      <c r="T2489" s="1" t="s">
        <v>869</v>
      </c>
      <c r="U2489" s="12" t="s">
        <v>869</v>
      </c>
      <c r="W2489" s="1" t="s">
        <v>87</v>
      </c>
      <c r="Y2489" s="1" t="s">
        <v>87</v>
      </c>
      <c r="Z2489" s="12" t="s">
        <v>870</v>
      </c>
      <c r="AA2489" s="1" t="s">
        <v>870</v>
      </c>
      <c r="AB2489" s="1" t="s">
        <v>4122</v>
      </c>
      <c r="AD2489" s="12" t="s">
        <v>870</v>
      </c>
    </row>
    <row r="2490" hidden="1" spans="2:30">
      <c r="B2490" t="e">
        <f>VLOOKUP(G2490,Summary!B:B,1,FALSE)</f>
        <v>#N/A</v>
      </c>
      <c r="C2490" t="str">
        <f t="shared" si="38"/>
        <v>REX</v>
      </c>
      <c r="D2490" s="12" t="s">
        <v>10079</v>
      </c>
      <c r="E2490" s="1" t="s">
        <v>10080</v>
      </c>
      <c r="F2490" s="12" t="s">
        <v>10081</v>
      </c>
      <c r="G2490" s="1" t="s">
        <v>10082</v>
      </c>
      <c r="H2490" s="12" t="s">
        <v>4120</v>
      </c>
      <c r="I2490" s="1" t="s">
        <v>863</v>
      </c>
      <c r="J2490" s="1" t="s">
        <v>863</v>
      </c>
      <c r="K2490" s="1" t="s">
        <v>9278</v>
      </c>
      <c r="L2490" s="1" t="s">
        <v>9278</v>
      </c>
      <c r="M2490" s="1" t="s">
        <v>9279</v>
      </c>
      <c r="N2490" s="1" t="s">
        <v>9280</v>
      </c>
      <c r="O2490" s="1" t="s">
        <v>9280</v>
      </c>
      <c r="P2490" s="12" t="s">
        <v>10083</v>
      </c>
      <c r="R2490" s="12" t="s">
        <v>88</v>
      </c>
      <c r="S2490" s="1" t="s">
        <v>868</v>
      </c>
      <c r="T2490" s="1" t="s">
        <v>869</v>
      </c>
      <c r="U2490" s="12" t="s">
        <v>869</v>
      </c>
      <c r="W2490" s="1" t="s">
        <v>87</v>
      </c>
      <c r="Y2490" s="1" t="s">
        <v>87</v>
      </c>
      <c r="Z2490" s="12" t="s">
        <v>870</v>
      </c>
      <c r="AA2490" s="1" t="s">
        <v>870</v>
      </c>
      <c r="AB2490" s="1" t="s">
        <v>4122</v>
      </c>
      <c r="AD2490" s="12" t="s">
        <v>870</v>
      </c>
    </row>
    <row r="2491" hidden="1" spans="2:30">
      <c r="B2491" t="e">
        <f>VLOOKUP(G2491,Summary!B:B,1,FALSE)</f>
        <v>#N/A</v>
      </c>
      <c r="C2491" t="str">
        <f t="shared" ref="C2491:C2554" si="39">MID(H2491,6,3)</f>
        <v>REX</v>
      </c>
      <c r="D2491" s="12" t="s">
        <v>10084</v>
      </c>
      <c r="E2491" s="1" t="s">
        <v>10085</v>
      </c>
      <c r="F2491" s="12" t="s">
        <v>10086</v>
      </c>
      <c r="G2491" s="1" t="s">
        <v>10087</v>
      </c>
      <c r="H2491" s="12" t="s">
        <v>4120</v>
      </c>
      <c r="I2491" s="1" t="s">
        <v>863</v>
      </c>
      <c r="J2491" s="1" t="s">
        <v>863</v>
      </c>
      <c r="K2491" s="1" t="s">
        <v>9278</v>
      </c>
      <c r="L2491" s="1" t="s">
        <v>9278</v>
      </c>
      <c r="M2491" s="1" t="s">
        <v>9279</v>
      </c>
      <c r="N2491" s="1" t="s">
        <v>9280</v>
      </c>
      <c r="O2491" s="1" t="s">
        <v>9280</v>
      </c>
      <c r="P2491" s="12" t="s">
        <v>10088</v>
      </c>
      <c r="R2491" s="12" t="s">
        <v>88</v>
      </c>
      <c r="S2491" s="1" t="s">
        <v>868</v>
      </c>
      <c r="T2491" s="1" t="s">
        <v>869</v>
      </c>
      <c r="U2491" s="12" t="s">
        <v>869</v>
      </c>
      <c r="W2491" s="1" t="s">
        <v>87</v>
      </c>
      <c r="Y2491" s="1" t="s">
        <v>87</v>
      </c>
      <c r="Z2491" s="12" t="s">
        <v>870</v>
      </c>
      <c r="AA2491" s="1" t="s">
        <v>870</v>
      </c>
      <c r="AB2491" s="1" t="s">
        <v>4122</v>
      </c>
      <c r="AD2491" s="12" t="s">
        <v>870</v>
      </c>
    </row>
    <row r="2492" hidden="1" spans="2:30">
      <c r="B2492" t="e">
        <f>VLOOKUP(G2492,Summary!B:B,1,FALSE)</f>
        <v>#N/A</v>
      </c>
      <c r="C2492" t="str">
        <f t="shared" si="39"/>
        <v>REX</v>
      </c>
      <c r="D2492" s="12" t="s">
        <v>10089</v>
      </c>
      <c r="E2492" s="1" t="s">
        <v>10090</v>
      </c>
      <c r="F2492" s="12" t="s">
        <v>10091</v>
      </c>
      <c r="G2492" s="1" t="s">
        <v>10092</v>
      </c>
      <c r="H2492" s="12" t="s">
        <v>4120</v>
      </c>
      <c r="I2492" s="1" t="s">
        <v>863</v>
      </c>
      <c r="J2492" s="1" t="s">
        <v>863</v>
      </c>
      <c r="K2492" s="1" t="s">
        <v>9278</v>
      </c>
      <c r="L2492" s="1" t="s">
        <v>9278</v>
      </c>
      <c r="M2492" s="1" t="s">
        <v>9279</v>
      </c>
      <c r="N2492" s="1" t="s">
        <v>9280</v>
      </c>
      <c r="O2492" s="1" t="s">
        <v>9280</v>
      </c>
      <c r="P2492" s="12" t="s">
        <v>10093</v>
      </c>
      <c r="R2492" s="12" t="s">
        <v>88</v>
      </c>
      <c r="S2492" s="1" t="s">
        <v>868</v>
      </c>
      <c r="T2492" s="1" t="s">
        <v>869</v>
      </c>
      <c r="U2492" s="12" t="s">
        <v>869</v>
      </c>
      <c r="W2492" s="1" t="s">
        <v>147</v>
      </c>
      <c r="Y2492" s="1" t="s">
        <v>147</v>
      </c>
      <c r="Z2492" s="12" t="s">
        <v>870</v>
      </c>
      <c r="AA2492" s="1" t="s">
        <v>870</v>
      </c>
      <c r="AB2492" s="1" t="s">
        <v>4122</v>
      </c>
      <c r="AD2492" s="12" t="s">
        <v>870</v>
      </c>
    </row>
    <row r="2493" hidden="1" spans="2:30">
      <c r="B2493" t="e">
        <f>VLOOKUP(G2493,Summary!B:B,1,FALSE)</f>
        <v>#N/A</v>
      </c>
      <c r="C2493" t="str">
        <f t="shared" si="39"/>
        <v>REX</v>
      </c>
      <c r="D2493" s="12" t="s">
        <v>10094</v>
      </c>
      <c r="E2493" s="1" t="s">
        <v>10095</v>
      </c>
      <c r="F2493" s="12" t="s">
        <v>10096</v>
      </c>
      <c r="G2493" s="1" t="s">
        <v>10097</v>
      </c>
      <c r="H2493" s="12" t="s">
        <v>4120</v>
      </c>
      <c r="I2493" s="1" t="s">
        <v>863</v>
      </c>
      <c r="J2493" s="1" t="s">
        <v>863</v>
      </c>
      <c r="K2493" s="1" t="s">
        <v>9278</v>
      </c>
      <c r="L2493" s="1" t="s">
        <v>9278</v>
      </c>
      <c r="M2493" s="1" t="s">
        <v>9279</v>
      </c>
      <c r="N2493" s="1" t="s">
        <v>9280</v>
      </c>
      <c r="O2493" s="1" t="s">
        <v>9280</v>
      </c>
      <c r="P2493" s="12" t="s">
        <v>10098</v>
      </c>
      <c r="R2493" s="12" t="s">
        <v>88</v>
      </c>
      <c r="S2493" s="1" t="s">
        <v>868</v>
      </c>
      <c r="T2493" s="1" t="s">
        <v>869</v>
      </c>
      <c r="U2493" s="12" t="s">
        <v>869</v>
      </c>
      <c r="W2493" s="1" t="s">
        <v>87</v>
      </c>
      <c r="Y2493" s="1" t="s">
        <v>87</v>
      </c>
      <c r="Z2493" s="12" t="s">
        <v>870</v>
      </c>
      <c r="AA2493" s="1" t="s">
        <v>870</v>
      </c>
      <c r="AB2493" s="1" t="s">
        <v>4122</v>
      </c>
      <c r="AD2493" s="12" t="s">
        <v>870</v>
      </c>
    </row>
    <row r="2494" hidden="1" spans="2:30">
      <c r="B2494" t="e">
        <f>VLOOKUP(G2494,Summary!B:B,1,FALSE)</f>
        <v>#N/A</v>
      </c>
      <c r="C2494" t="str">
        <f t="shared" si="39"/>
        <v>REX</v>
      </c>
      <c r="D2494" s="12" t="s">
        <v>10099</v>
      </c>
      <c r="E2494" s="1" t="s">
        <v>10100</v>
      </c>
      <c r="F2494" s="12" t="s">
        <v>10101</v>
      </c>
      <c r="G2494" s="1" t="s">
        <v>10102</v>
      </c>
      <c r="H2494" s="12" t="s">
        <v>4120</v>
      </c>
      <c r="I2494" s="1" t="s">
        <v>863</v>
      </c>
      <c r="J2494" s="1" t="s">
        <v>863</v>
      </c>
      <c r="K2494" s="1" t="s">
        <v>9278</v>
      </c>
      <c r="L2494" s="1" t="s">
        <v>9278</v>
      </c>
      <c r="M2494" s="1" t="s">
        <v>9279</v>
      </c>
      <c r="N2494" s="1" t="s">
        <v>9280</v>
      </c>
      <c r="O2494" s="1" t="s">
        <v>9280</v>
      </c>
      <c r="P2494" s="12" t="s">
        <v>10103</v>
      </c>
      <c r="R2494" s="12" t="s">
        <v>88</v>
      </c>
      <c r="S2494" s="1" t="s">
        <v>868</v>
      </c>
      <c r="T2494" s="1" t="s">
        <v>869</v>
      </c>
      <c r="U2494" s="12" t="s">
        <v>869</v>
      </c>
      <c r="W2494" s="1" t="s">
        <v>108</v>
      </c>
      <c r="Y2494" s="1" t="s">
        <v>108</v>
      </c>
      <c r="Z2494" s="12" t="s">
        <v>870</v>
      </c>
      <c r="AA2494" s="1" t="s">
        <v>870</v>
      </c>
      <c r="AB2494" s="1" t="s">
        <v>4122</v>
      </c>
      <c r="AD2494" s="12" t="s">
        <v>870</v>
      </c>
    </row>
    <row r="2495" hidden="1" spans="2:30">
      <c r="B2495" t="e">
        <f>VLOOKUP(G2495,Summary!B:B,1,FALSE)</f>
        <v>#N/A</v>
      </c>
      <c r="C2495" t="str">
        <f t="shared" si="39"/>
        <v>REX</v>
      </c>
      <c r="D2495" s="12" t="s">
        <v>10104</v>
      </c>
      <c r="E2495" s="1" t="s">
        <v>10105</v>
      </c>
      <c r="F2495" s="12" t="s">
        <v>10106</v>
      </c>
      <c r="G2495" s="1" t="s">
        <v>10107</v>
      </c>
      <c r="H2495" s="12" t="s">
        <v>4120</v>
      </c>
      <c r="I2495" s="1" t="s">
        <v>863</v>
      </c>
      <c r="J2495" s="1" t="s">
        <v>863</v>
      </c>
      <c r="K2495" s="1" t="s">
        <v>9278</v>
      </c>
      <c r="L2495" s="1" t="s">
        <v>9278</v>
      </c>
      <c r="M2495" s="1" t="s">
        <v>9279</v>
      </c>
      <c r="N2495" s="1" t="s">
        <v>9280</v>
      </c>
      <c r="O2495" s="1" t="s">
        <v>9280</v>
      </c>
      <c r="P2495" s="12" t="s">
        <v>10108</v>
      </c>
      <c r="R2495" s="12" t="s">
        <v>88</v>
      </c>
      <c r="S2495" s="1" t="s">
        <v>868</v>
      </c>
      <c r="T2495" s="1" t="s">
        <v>869</v>
      </c>
      <c r="U2495" s="12" t="s">
        <v>869</v>
      </c>
      <c r="W2495" s="1" t="s">
        <v>287</v>
      </c>
      <c r="Y2495" s="1" t="s">
        <v>287</v>
      </c>
      <c r="Z2495" s="12" t="s">
        <v>870</v>
      </c>
      <c r="AA2495" s="1" t="s">
        <v>870</v>
      </c>
      <c r="AB2495" s="1" t="s">
        <v>4122</v>
      </c>
      <c r="AD2495" s="12" t="s">
        <v>870</v>
      </c>
    </row>
    <row r="2496" hidden="1" spans="2:30">
      <c r="B2496" t="e">
        <f>VLOOKUP(G2496,Summary!B:B,1,FALSE)</f>
        <v>#N/A</v>
      </c>
      <c r="C2496" t="str">
        <f t="shared" si="39"/>
        <v>REX</v>
      </c>
      <c r="D2496" s="12" t="s">
        <v>10109</v>
      </c>
      <c r="E2496" s="1" t="s">
        <v>10110</v>
      </c>
      <c r="F2496" s="12" t="s">
        <v>10111</v>
      </c>
      <c r="G2496" s="1" t="s">
        <v>10112</v>
      </c>
      <c r="H2496" s="12" t="s">
        <v>10113</v>
      </c>
      <c r="I2496" s="1" t="s">
        <v>863</v>
      </c>
      <c r="J2496" s="1" t="s">
        <v>863</v>
      </c>
      <c r="K2496" s="1" t="s">
        <v>9278</v>
      </c>
      <c r="L2496" s="1" t="s">
        <v>9278</v>
      </c>
      <c r="M2496" s="1" t="s">
        <v>9279</v>
      </c>
      <c r="N2496" s="1" t="s">
        <v>9280</v>
      </c>
      <c r="O2496" s="1" t="s">
        <v>9280</v>
      </c>
      <c r="P2496" s="12" t="s">
        <v>10114</v>
      </c>
      <c r="R2496" s="12" t="s">
        <v>88</v>
      </c>
      <c r="S2496" s="1" t="s">
        <v>868</v>
      </c>
      <c r="T2496" s="1" t="s">
        <v>869</v>
      </c>
      <c r="U2496" s="12" t="s">
        <v>869</v>
      </c>
      <c r="W2496" s="1" t="s">
        <v>87</v>
      </c>
      <c r="Y2496" s="1" t="s">
        <v>87</v>
      </c>
      <c r="Z2496" s="12" t="s">
        <v>870</v>
      </c>
      <c r="AA2496" s="1" t="s">
        <v>870</v>
      </c>
      <c r="AB2496" s="1" t="s">
        <v>10115</v>
      </c>
      <c r="AD2496" s="12" t="s">
        <v>870</v>
      </c>
    </row>
    <row r="2497" hidden="1" spans="2:30">
      <c r="B2497" t="e">
        <f>VLOOKUP(G2497,Summary!B:B,1,FALSE)</f>
        <v>#N/A</v>
      </c>
      <c r="C2497" t="str">
        <f t="shared" si="39"/>
        <v>REX</v>
      </c>
      <c r="D2497" s="12" t="s">
        <v>10116</v>
      </c>
      <c r="E2497" s="1" t="s">
        <v>10117</v>
      </c>
      <c r="F2497" s="12" t="s">
        <v>10118</v>
      </c>
      <c r="G2497" s="1" t="s">
        <v>10119</v>
      </c>
      <c r="H2497" s="12" t="s">
        <v>4207</v>
      </c>
      <c r="I2497" s="1" t="s">
        <v>863</v>
      </c>
      <c r="J2497" s="1" t="s">
        <v>863</v>
      </c>
      <c r="K2497" s="1" t="s">
        <v>9278</v>
      </c>
      <c r="L2497" s="1" t="s">
        <v>9278</v>
      </c>
      <c r="M2497" s="1" t="s">
        <v>9279</v>
      </c>
      <c r="N2497" s="1" t="s">
        <v>9280</v>
      </c>
      <c r="O2497" s="1" t="s">
        <v>9280</v>
      </c>
      <c r="P2497" s="12" t="s">
        <v>10120</v>
      </c>
      <c r="R2497" s="12" t="s">
        <v>88</v>
      </c>
      <c r="S2497" s="1" t="s">
        <v>868</v>
      </c>
      <c r="T2497" s="1" t="s">
        <v>869</v>
      </c>
      <c r="U2497" s="12" t="s">
        <v>869</v>
      </c>
      <c r="W2497" s="1" t="s">
        <v>281</v>
      </c>
      <c r="Y2497" s="1" t="s">
        <v>281</v>
      </c>
      <c r="Z2497" s="12" t="s">
        <v>870</v>
      </c>
      <c r="AA2497" s="1" t="s">
        <v>870</v>
      </c>
      <c r="AB2497" s="1" t="s">
        <v>4209</v>
      </c>
      <c r="AD2497" s="12" t="s">
        <v>870</v>
      </c>
    </row>
    <row r="2498" hidden="1" spans="2:30">
      <c r="B2498" t="e">
        <f>VLOOKUP(G2498,Summary!B:B,1,FALSE)</f>
        <v>#N/A</v>
      </c>
      <c r="C2498" t="str">
        <f t="shared" si="39"/>
        <v>REX</v>
      </c>
      <c r="D2498" s="12" t="s">
        <v>10121</v>
      </c>
      <c r="E2498" s="1" t="s">
        <v>10122</v>
      </c>
      <c r="F2498" s="12" t="s">
        <v>10123</v>
      </c>
      <c r="G2498" s="1" t="s">
        <v>10124</v>
      </c>
      <c r="H2498" s="12" t="s">
        <v>4219</v>
      </c>
      <c r="I2498" s="1" t="s">
        <v>863</v>
      </c>
      <c r="J2498" s="1" t="s">
        <v>863</v>
      </c>
      <c r="K2498" s="1" t="s">
        <v>9278</v>
      </c>
      <c r="L2498" s="1" t="s">
        <v>9278</v>
      </c>
      <c r="M2498" s="1" t="s">
        <v>9279</v>
      </c>
      <c r="N2498" s="1" t="s">
        <v>9280</v>
      </c>
      <c r="O2498" s="1" t="s">
        <v>9280</v>
      </c>
      <c r="P2498" s="12" t="s">
        <v>10125</v>
      </c>
      <c r="R2498" s="12" t="s">
        <v>88</v>
      </c>
      <c r="S2498" s="1" t="s">
        <v>868</v>
      </c>
      <c r="T2498" s="1" t="s">
        <v>869</v>
      </c>
      <c r="U2498" s="12" t="s">
        <v>869</v>
      </c>
      <c r="W2498" s="1" t="s">
        <v>87</v>
      </c>
      <c r="Y2498" s="1" t="s">
        <v>87</v>
      </c>
      <c r="Z2498" s="12" t="s">
        <v>870</v>
      </c>
      <c r="AA2498" s="1" t="s">
        <v>870</v>
      </c>
      <c r="AB2498" s="1" t="s">
        <v>4221</v>
      </c>
      <c r="AD2498" s="12" t="s">
        <v>870</v>
      </c>
    </row>
    <row r="2499" hidden="1" spans="2:30">
      <c r="B2499" t="e">
        <f>VLOOKUP(G2499,Summary!B:B,1,FALSE)</f>
        <v>#N/A</v>
      </c>
      <c r="C2499" t="str">
        <f t="shared" si="39"/>
        <v>REX</v>
      </c>
      <c r="D2499" s="12" t="s">
        <v>10126</v>
      </c>
      <c r="E2499" s="1" t="s">
        <v>10127</v>
      </c>
      <c r="F2499" s="12" t="s">
        <v>10128</v>
      </c>
      <c r="G2499" s="1" t="s">
        <v>10129</v>
      </c>
      <c r="H2499" s="12" t="s">
        <v>4219</v>
      </c>
      <c r="I2499" s="1" t="s">
        <v>863</v>
      </c>
      <c r="J2499" s="1" t="s">
        <v>863</v>
      </c>
      <c r="K2499" s="1" t="s">
        <v>9278</v>
      </c>
      <c r="L2499" s="1" t="s">
        <v>9278</v>
      </c>
      <c r="M2499" s="1" t="s">
        <v>9279</v>
      </c>
      <c r="N2499" s="1" t="s">
        <v>9280</v>
      </c>
      <c r="O2499" s="1" t="s">
        <v>9280</v>
      </c>
      <c r="P2499" s="12" t="s">
        <v>10130</v>
      </c>
      <c r="R2499" s="12" t="s">
        <v>88</v>
      </c>
      <c r="S2499" s="1" t="s">
        <v>868</v>
      </c>
      <c r="T2499" s="1" t="s">
        <v>869</v>
      </c>
      <c r="U2499" s="12" t="s">
        <v>869</v>
      </c>
      <c r="W2499" s="1" t="s">
        <v>147</v>
      </c>
      <c r="Y2499" s="1" t="s">
        <v>147</v>
      </c>
      <c r="Z2499" s="12" t="s">
        <v>870</v>
      </c>
      <c r="AA2499" s="1" t="s">
        <v>870</v>
      </c>
      <c r="AB2499" s="1" t="s">
        <v>4221</v>
      </c>
      <c r="AD2499" s="12" t="s">
        <v>870</v>
      </c>
    </row>
    <row r="2500" hidden="1" spans="2:30">
      <c r="B2500" t="e">
        <f>VLOOKUP(G2500,Summary!B:B,1,FALSE)</f>
        <v>#N/A</v>
      </c>
      <c r="C2500" t="str">
        <f t="shared" si="39"/>
        <v>REX</v>
      </c>
      <c r="D2500" s="12" t="s">
        <v>10131</v>
      </c>
      <c r="E2500" s="1" t="s">
        <v>10132</v>
      </c>
      <c r="F2500" s="12" t="s">
        <v>10133</v>
      </c>
      <c r="G2500" s="1" t="s">
        <v>10134</v>
      </c>
      <c r="H2500" s="12" t="s">
        <v>4270</v>
      </c>
      <c r="I2500" s="1" t="s">
        <v>863</v>
      </c>
      <c r="J2500" s="1" t="s">
        <v>863</v>
      </c>
      <c r="K2500" s="1" t="s">
        <v>9278</v>
      </c>
      <c r="L2500" s="1" t="s">
        <v>9278</v>
      </c>
      <c r="M2500" s="1" t="s">
        <v>9279</v>
      </c>
      <c r="N2500" s="1" t="s">
        <v>9280</v>
      </c>
      <c r="O2500" s="1" t="s">
        <v>9280</v>
      </c>
      <c r="P2500" s="12" t="s">
        <v>10135</v>
      </c>
      <c r="R2500" s="12" t="s">
        <v>88</v>
      </c>
      <c r="S2500" s="1" t="s">
        <v>868</v>
      </c>
      <c r="T2500" s="1" t="s">
        <v>869</v>
      </c>
      <c r="U2500" s="12" t="s">
        <v>869</v>
      </c>
      <c r="W2500" s="1" t="s">
        <v>147</v>
      </c>
      <c r="Y2500" s="1" t="s">
        <v>147</v>
      </c>
      <c r="Z2500" s="12" t="s">
        <v>870</v>
      </c>
      <c r="AA2500" s="1" t="s">
        <v>870</v>
      </c>
      <c r="AB2500" s="1" t="s">
        <v>4272</v>
      </c>
      <c r="AD2500" s="12" t="s">
        <v>870</v>
      </c>
    </row>
    <row r="2501" hidden="1" spans="2:30">
      <c r="B2501" t="e">
        <f>VLOOKUP(G2501,Summary!B:B,1,FALSE)</f>
        <v>#N/A</v>
      </c>
      <c r="C2501" t="str">
        <f t="shared" si="39"/>
        <v>REX</v>
      </c>
      <c r="D2501" s="12" t="s">
        <v>10136</v>
      </c>
      <c r="E2501" s="1" t="s">
        <v>10137</v>
      </c>
      <c r="F2501" s="12" t="s">
        <v>10138</v>
      </c>
      <c r="G2501" s="1" t="s">
        <v>10139</v>
      </c>
      <c r="H2501" s="12" t="s">
        <v>4282</v>
      </c>
      <c r="I2501" s="1" t="s">
        <v>863</v>
      </c>
      <c r="J2501" s="1" t="s">
        <v>863</v>
      </c>
      <c r="K2501" s="1" t="s">
        <v>9278</v>
      </c>
      <c r="L2501" s="1" t="s">
        <v>9278</v>
      </c>
      <c r="M2501" s="1" t="s">
        <v>9279</v>
      </c>
      <c r="N2501" s="1" t="s">
        <v>9280</v>
      </c>
      <c r="O2501" s="1" t="s">
        <v>9280</v>
      </c>
      <c r="P2501" s="12" t="s">
        <v>10140</v>
      </c>
      <c r="R2501" s="12" t="s">
        <v>88</v>
      </c>
      <c r="S2501" s="1" t="s">
        <v>868</v>
      </c>
      <c r="T2501" s="1" t="s">
        <v>869</v>
      </c>
      <c r="U2501" s="12" t="s">
        <v>869</v>
      </c>
      <c r="W2501" s="1" t="s">
        <v>680</v>
      </c>
      <c r="Y2501" s="1" t="s">
        <v>680</v>
      </c>
      <c r="Z2501" s="12" t="s">
        <v>870</v>
      </c>
      <c r="AA2501" s="1" t="s">
        <v>870</v>
      </c>
      <c r="AB2501" s="1" t="s">
        <v>4284</v>
      </c>
      <c r="AD2501" s="12" t="s">
        <v>870</v>
      </c>
    </row>
    <row r="2502" hidden="1" spans="2:30">
      <c r="B2502" t="e">
        <f>VLOOKUP(G2502,Summary!B:B,1,FALSE)</f>
        <v>#N/A</v>
      </c>
      <c r="C2502" t="str">
        <f t="shared" si="39"/>
        <v>REX</v>
      </c>
      <c r="D2502" s="12" t="s">
        <v>10141</v>
      </c>
      <c r="E2502" s="1" t="s">
        <v>10142</v>
      </c>
      <c r="F2502" s="12" t="s">
        <v>10143</v>
      </c>
      <c r="G2502" s="1" t="s">
        <v>10144</v>
      </c>
      <c r="H2502" s="12" t="s">
        <v>4343</v>
      </c>
      <c r="I2502" s="1" t="s">
        <v>863</v>
      </c>
      <c r="J2502" s="1" t="s">
        <v>863</v>
      </c>
      <c r="K2502" s="1" t="s">
        <v>9278</v>
      </c>
      <c r="L2502" s="1" t="s">
        <v>9278</v>
      </c>
      <c r="M2502" s="1" t="s">
        <v>9279</v>
      </c>
      <c r="N2502" s="1" t="s">
        <v>9280</v>
      </c>
      <c r="O2502" s="1" t="s">
        <v>9280</v>
      </c>
      <c r="P2502" s="12" t="s">
        <v>10145</v>
      </c>
      <c r="R2502" s="12" t="s">
        <v>88</v>
      </c>
      <c r="S2502" s="1" t="s">
        <v>868</v>
      </c>
      <c r="T2502" s="1" t="s">
        <v>869</v>
      </c>
      <c r="U2502" s="12" t="s">
        <v>869</v>
      </c>
      <c r="W2502" s="1" t="s">
        <v>87</v>
      </c>
      <c r="Y2502" s="1" t="s">
        <v>87</v>
      </c>
      <c r="Z2502" s="12" t="s">
        <v>870</v>
      </c>
      <c r="AA2502" s="1" t="s">
        <v>870</v>
      </c>
      <c r="AB2502" s="1" t="s">
        <v>4345</v>
      </c>
      <c r="AD2502" s="12" t="s">
        <v>870</v>
      </c>
    </row>
    <row r="2503" hidden="1" spans="2:30">
      <c r="B2503" t="e">
        <f>VLOOKUP(G2503,Summary!B:B,1,FALSE)</f>
        <v>#N/A</v>
      </c>
      <c r="C2503" t="str">
        <f t="shared" si="39"/>
        <v>REX</v>
      </c>
      <c r="D2503" s="12" t="s">
        <v>10146</v>
      </c>
      <c r="E2503" s="1" t="s">
        <v>10147</v>
      </c>
      <c r="F2503" s="12" t="s">
        <v>10148</v>
      </c>
      <c r="G2503" s="1" t="s">
        <v>10149</v>
      </c>
      <c r="H2503" s="12" t="s">
        <v>4350</v>
      </c>
      <c r="I2503" s="1" t="s">
        <v>863</v>
      </c>
      <c r="J2503" s="1" t="s">
        <v>863</v>
      </c>
      <c r="K2503" s="1" t="s">
        <v>9278</v>
      </c>
      <c r="L2503" s="1" t="s">
        <v>9278</v>
      </c>
      <c r="M2503" s="1" t="s">
        <v>9279</v>
      </c>
      <c r="N2503" s="1" t="s">
        <v>9280</v>
      </c>
      <c r="O2503" s="1" t="s">
        <v>9280</v>
      </c>
      <c r="P2503" s="12" t="s">
        <v>10150</v>
      </c>
      <c r="R2503" s="12" t="s">
        <v>88</v>
      </c>
      <c r="S2503" s="1" t="s">
        <v>868</v>
      </c>
      <c r="T2503" s="1" t="s">
        <v>869</v>
      </c>
      <c r="U2503" s="12" t="s">
        <v>869</v>
      </c>
      <c r="W2503" s="1" t="s">
        <v>87</v>
      </c>
      <c r="Y2503" s="1" t="s">
        <v>87</v>
      </c>
      <c r="Z2503" s="12" t="s">
        <v>870</v>
      </c>
      <c r="AA2503" s="1" t="s">
        <v>870</v>
      </c>
      <c r="AB2503" s="1" t="s">
        <v>4352</v>
      </c>
      <c r="AD2503" s="12" t="s">
        <v>870</v>
      </c>
    </row>
    <row r="2504" hidden="1" spans="2:30">
      <c r="B2504" t="e">
        <f>VLOOKUP(G2504,Summary!B:B,1,FALSE)</f>
        <v>#N/A</v>
      </c>
      <c r="C2504" t="str">
        <f t="shared" si="39"/>
        <v>REX</v>
      </c>
      <c r="D2504" s="12" t="s">
        <v>10151</v>
      </c>
      <c r="E2504" s="1" t="s">
        <v>10152</v>
      </c>
      <c r="F2504" s="12" t="s">
        <v>10153</v>
      </c>
      <c r="G2504" s="1" t="s">
        <v>10154</v>
      </c>
      <c r="H2504" s="12" t="s">
        <v>4350</v>
      </c>
      <c r="I2504" s="1" t="s">
        <v>863</v>
      </c>
      <c r="J2504" s="1" t="s">
        <v>863</v>
      </c>
      <c r="K2504" s="1" t="s">
        <v>9278</v>
      </c>
      <c r="L2504" s="1" t="s">
        <v>9278</v>
      </c>
      <c r="M2504" s="1" t="s">
        <v>9279</v>
      </c>
      <c r="N2504" s="1" t="s">
        <v>9280</v>
      </c>
      <c r="O2504" s="1" t="s">
        <v>9280</v>
      </c>
      <c r="P2504" s="12" t="s">
        <v>10155</v>
      </c>
      <c r="R2504" s="12" t="s">
        <v>88</v>
      </c>
      <c r="S2504" s="1" t="s">
        <v>868</v>
      </c>
      <c r="T2504" s="1" t="s">
        <v>869</v>
      </c>
      <c r="U2504" s="12" t="s">
        <v>869</v>
      </c>
      <c r="W2504" s="1" t="s">
        <v>817</v>
      </c>
      <c r="Y2504" s="1" t="s">
        <v>817</v>
      </c>
      <c r="Z2504" s="12" t="s">
        <v>870</v>
      </c>
      <c r="AA2504" s="1" t="s">
        <v>870</v>
      </c>
      <c r="AB2504" s="1" t="s">
        <v>4352</v>
      </c>
      <c r="AD2504" s="12" t="s">
        <v>870</v>
      </c>
    </row>
    <row r="2505" hidden="1" spans="2:30">
      <c r="B2505" t="e">
        <f>VLOOKUP(G2505,Summary!B:B,1,FALSE)</f>
        <v>#N/A</v>
      </c>
      <c r="C2505" t="str">
        <f t="shared" si="39"/>
        <v>REX</v>
      </c>
      <c r="D2505" s="12" t="s">
        <v>10156</v>
      </c>
      <c r="E2505" s="1" t="s">
        <v>10157</v>
      </c>
      <c r="F2505" s="12" t="s">
        <v>10158</v>
      </c>
      <c r="G2505" s="1" t="s">
        <v>10159</v>
      </c>
      <c r="H2505" s="12" t="s">
        <v>4362</v>
      </c>
      <c r="I2505" s="1" t="s">
        <v>863</v>
      </c>
      <c r="J2505" s="1" t="s">
        <v>863</v>
      </c>
      <c r="K2505" s="1" t="s">
        <v>9278</v>
      </c>
      <c r="L2505" s="1" t="s">
        <v>9278</v>
      </c>
      <c r="M2505" s="1" t="s">
        <v>9279</v>
      </c>
      <c r="N2505" s="1" t="s">
        <v>9280</v>
      </c>
      <c r="O2505" s="1" t="s">
        <v>9280</v>
      </c>
      <c r="P2505" s="12" t="s">
        <v>10160</v>
      </c>
      <c r="R2505" s="12" t="s">
        <v>88</v>
      </c>
      <c r="S2505" s="1" t="s">
        <v>868</v>
      </c>
      <c r="T2505" s="1" t="s">
        <v>869</v>
      </c>
      <c r="U2505" s="12" t="s">
        <v>869</v>
      </c>
      <c r="W2505" s="1" t="s">
        <v>87</v>
      </c>
      <c r="Y2505" s="1" t="s">
        <v>87</v>
      </c>
      <c r="Z2505" s="12" t="s">
        <v>870</v>
      </c>
      <c r="AA2505" s="1" t="s">
        <v>870</v>
      </c>
      <c r="AB2505" s="1" t="s">
        <v>4364</v>
      </c>
      <c r="AD2505" s="12" t="s">
        <v>870</v>
      </c>
    </row>
    <row r="2506" hidden="1" spans="2:30">
      <c r="B2506" t="e">
        <f>VLOOKUP(G2506,Summary!B:B,1,FALSE)</f>
        <v>#N/A</v>
      </c>
      <c r="C2506" t="str">
        <f t="shared" si="39"/>
        <v>REX</v>
      </c>
      <c r="D2506" s="12" t="s">
        <v>10161</v>
      </c>
      <c r="E2506" s="1" t="s">
        <v>10162</v>
      </c>
      <c r="F2506" s="12" t="s">
        <v>10163</v>
      </c>
      <c r="G2506" s="1" t="s">
        <v>10164</v>
      </c>
      <c r="H2506" s="12" t="s">
        <v>4390</v>
      </c>
      <c r="I2506" s="1" t="s">
        <v>863</v>
      </c>
      <c r="J2506" s="1" t="s">
        <v>863</v>
      </c>
      <c r="K2506" s="1" t="s">
        <v>9278</v>
      </c>
      <c r="L2506" s="1" t="s">
        <v>9278</v>
      </c>
      <c r="M2506" s="1" t="s">
        <v>9279</v>
      </c>
      <c r="N2506" s="1" t="s">
        <v>9280</v>
      </c>
      <c r="O2506" s="1" t="s">
        <v>9280</v>
      </c>
      <c r="P2506" s="12" t="s">
        <v>10165</v>
      </c>
      <c r="R2506" s="12" t="s">
        <v>88</v>
      </c>
      <c r="S2506" s="1" t="s">
        <v>868</v>
      </c>
      <c r="T2506" s="1" t="s">
        <v>869</v>
      </c>
      <c r="U2506" s="12" t="s">
        <v>869</v>
      </c>
      <c r="W2506" s="1" t="s">
        <v>87</v>
      </c>
      <c r="Y2506" s="1" t="s">
        <v>87</v>
      </c>
      <c r="Z2506" s="12" t="s">
        <v>870</v>
      </c>
      <c r="AA2506" s="1" t="s">
        <v>870</v>
      </c>
      <c r="AB2506" s="1" t="s">
        <v>4392</v>
      </c>
      <c r="AD2506" s="12" t="s">
        <v>870</v>
      </c>
    </row>
    <row r="2507" hidden="1" spans="2:30">
      <c r="B2507" t="e">
        <f>VLOOKUP(G2507,Summary!B:B,1,FALSE)</f>
        <v>#N/A</v>
      </c>
      <c r="C2507" t="str">
        <f t="shared" si="39"/>
        <v>REX</v>
      </c>
      <c r="D2507" s="12" t="s">
        <v>10166</v>
      </c>
      <c r="E2507" s="1" t="s">
        <v>10167</v>
      </c>
      <c r="F2507" s="12" t="s">
        <v>10168</v>
      </c>
      <c r="G2507" s="1" t="s">
        <v>10169</v>
      </c>
      <c r="H2507" s="12" t="s">
        <v>4390</v>
      </c>
      <c r="I2507" s="1" t="s">
        <v>863</v>
      </c>
      <c r="J2507" s="1" t="s">
        <v>863</v>
      </c>
      <c r="K2507" s="1" t="s">
        <v>9278</v>
      </c>
      <c r="L2507" s="1" t="s">
        <v>9278</v>
      </c>
      <c r="M2507" s="1" t="s">
        <v>9279</v>
      </c>
      <c r="N2507" s="1" t="s">
        <v>9280</v>
      </c>
      <c r="O2507" s="1" t="s">
        <v>9280</v>
      </c>
      <c r="P2507" s="12" t="s">
        <v>10170</v>
      </c>
      <c r="R2507" s="12" t="s">
        <v>88</v>
      </c>
      <c r="S2507" s="1" t="s">
        <v>868</v>
      </c>
      <c r="T2507" s="1" t="s">
        <v>869</v>
      </c>
      <c r="U2507" s="12" t="s">
        <v>869</v>
      </c>
      <c r="W2507" s="1" t="s">
        <v>147</v>
      </c>
      <c r="Y2507" s="1" t="s">
        <v>147</v>
      </c>
      <c r="Z2507" s="12" t="s">
        <v>870</v>
      </c>
      <c r="AA2507" s="1" t="s">
        <v>870</v>
      </c>
      <c r="AB2507" s="1" t="s">
        <v>4392</v>
      </c>
      <c r="AD2507" s="12" t="s">
        <v>870</v>
      </c>
    </row>
    <row r="2508" hidden="1" spans="2:30">
      <c r="B2508" t="e">
        <f>VLOOKUP(G2508,Summary!B:B,1,FALSE)</f>
        <v>#N/A</v>
      </c>
      <c r="C2508" t="str">
        <f t="shared" si="39"/>
        <v>REX</v>
      </c>
      <c r="D2508" s="12" t="s">
        <v>10171</v>
      </c>
      <c r="E2508" s="1" t="s">
        <v>10172</v>
      </c>
      <c r="F2508" s="12" t="s">
        <v>10173</v>
      </c>
      <c r="G2508" s="1" t="s">
        <v>10174</v>
      </c>
      <c r="H2508" s="12" t="s">
        <v>4402</v>
      </c>
      <c r="I2508" s="1" t="s">
        <v>863</v>
      </c>
      <c r="J2508" s="1" t="s">
        <v>863</v>
      </c>
      <c r="K2508" s="1" t="s">
        <v>9278</v>
      </c>
      <c r="L2508" s="1" t="s">
        <v>9278</v>
      </c>
      <c r="M2508" s="1" t="s">
        <v>9279</v>
      </c>
      <c r="N2508" s="1" t="s">
        <v>9280</v>
      </c>
      <c r="O2508" s="1" t="s">
        <v>9280</v>
      </c>
      <c r="P2508" s="12" t="s">
        <v>10175</v>
      </c>
      <c r="R2508" s="12" t="s">
        <v>88</v>
      </c>
      <c r="S2508" s="1" t="s">
        <v>868</v>
      </c>
      <c r="T2508" s="1" t="s">
        <v>869</v>
      </c>
      <c r="U2508" s="12" t="s">
        <v>869</v>
      </c>
      <c r="W2508" s="1" t="s">
        <v>87</v>
      </c>
      <c r="Y2508" s="1" t="s">
        <v>87</v>
      </c>
      <c r="Z2508" s="12" t="s">
        <v>870</v>
      </c>
      <c r="AA2508" s="1" t="s">
        <v>870</v>
      </c>
      <c r="AB2508" s="1" t="s">
        <v>4404</v>
      </c>
      <c r="AD2508" s="12" t="s">
        <v>870</v>
      </c>
    </row>
    <row r="2509" hidden="1" spans="2:30">
      <c r="B2509" t="e">
        <f>VLOOKUP(G2509,Summary!B:B,1,FALSE)</f>
        <v>#N/A</v>
      </c>
      <c r="C2509" t="str">
        <f t="shared" si="39"/>
        <v>REX</v>
      </c>
      <c r="D2509" s="12" t="s">
        <v>10176</v>
      </c>
      <c r="E2509" s="1" t="s">
        <v>10177</v>
      </c>
      <c r="F2509" s="12" t="s">
        <v>10178</v>
      </c>
      <c r="G2509" s="1" t="s">
        <v>10179</v>
      </c>
      <c r="H2509" s="12" t="s">
        <v>4429</v>
      </c>
      <c r="I2509" s="1" t="s">
        <v>863</v>
      </c>
      <c r="J2509" s="1" t="s">
        <v>863</v>
      </c>
      <c r="K2509" s="1" t="s">
        <v>9278</v>
      </c>
      <c r="L2509" s="1" t="s">
        <v>9278</v>
      </c>
      <c r="M2509" s="1" t="s">
        <v>9279</v>
      </c>
      <c r="N2509" s="1" t="s">
        <v>9280</v>
      </c>
      <c r="O2509" s="1" t="s">
        <v>9280</v>
      </c>
      <c r="P2509" s="12" t="s">
        <v>10180</v>
      </c>
      <c r="R2509" s="12" t="s">
        <v>88</v>
      </c>
      <c r="S2509" s="1" t="s">
        <v>868</v>
      </c>
      <c r="T2509" s="1" t="s">
        <v>869</v>
      </c>
      <c r="U2509" s="12" t="s">
        <v>869</v>
      </c>
      <c r="W2509" s="1" t="s">
        <v>87</v>
      </c>
      <c r="Y2509" s="1" t="s">
        <v>87</v>
      </c>
      <c r="Z2509" s="12" t="s">
        <v>870</v>
      </c>
      <c r="AA2509" s="1" t="s">
        <v>870</v>
      </c>
      <c r="AB2509" s="1" t="s">
        <v>4431</v>
      </c>
      <c r="AD2509" s="12" t="s">
        <v>870</v>
      </c>
    </row>
    <row r="2510" hidden="1" spans="2:30">
      <c r="B2510" t="e">
        <f>VLOOKUP(G2510,Summary!B:B,1,FALSE)</f>
        <v>#N/A</v>
      </c>
      <c r="C2510" t="str">
        <f t="shared" si="39"/>
        <v>REX</v>
      </c>
      <c r="D2510" s="12" t="s">
        <v>10181</v>
      </c>
      <c r="E2510" s="1" t="s">
        <v>10182</v>
      </c>
      <c r="F2510" s="12" t="s">
        <v>10183</v>
      </c>
      <c r="G2510" s="1" t="s">
        <v>10184</v>
      </c>
      <c r="H2510" s="12" t="s">
        <v>4429</v>
      </c>
      <c r="I2510" s="1" t="s">
        <v>863</v>
      </c>
      <c r="J2510" s="1" t="s">
        <v>863</v>
      </c>
      <c r="K2510" s="1" t="s">
        <v>9278</v>
      </c>
      <c r="L2510" s="1" t="s">
        <v>9278</v>
      </c>
      <c r="M2510" s="1" t="s">
        <v>9279</v>
      </c>
      <c r="N2510" s="1" t="s">
        <v>9280</v>
      </c>
      <c r="O2510" s="1" t="s">
        <v>9280</v>
      </c>
      <c r="P2510" s="12" t="s">
        <v>10185</v>
      </c>
      <c r="R2510" s="12" t="s">
        <v>88</v>
      </c>
      <c r="S2510" s="1" t="s">
        <v>868</v>
      </c>
      <c r="T2510" s="1" t="s">
        <v>869</v>
      </c>
      <c r="U2510" s="12" t="s">
        <v>869</v>
      </c>
      <c r="W2510" s="1" t="s">
        <v>223</v>
      </c>
      <c r="Y2510" s="1" t="s">
        <v>223</v>
      </c>
      <c r="Z2510" s="12" t="s">
        <v>870</v>
      </c>
      <c r="AA2510" s="1" t="s">
        <v>870</v>
      </c>
      <c r="AB2510" s="1" t="s">
        <v>4431</v>
      </c>
      <c r="AD2510" s="12" t="s">
        <v>870</v>
      </c>
    </row>
    <row r="2511" hidden="1" spans="2:30">
      <c r="B2511" t="e">
        <f>VLOOKUP(G2511,Summary!B:B,1,FALSE)</f>
        <v>#N/A</v>
      </c>
      <c r="C2511" t="str">
        <f t="shared" si="39"/>
        <v>REX</v>
      </c>
      <c r="D2511" s="12" t="s">
        <v>10186</v>
      </c>
      <c r="E2511" s="1" t="s">
        <v>10187</v>
      </c>
      <c r="F2511" s="12" t="s">
        <v>10188</v>
      </c>
      <c r="G2511" s="1" t="s">
        <v>10189</v>
      </c>
      <c r="H2511" s="12" t="s">
        <v>10190</v>
      </c>
      <c r="I2511" s="1" t="s">
        <v>863</v>
      </c>
      <c r="J2511" s="1" t="s">
        <v>863</v>
      </c>
      <c r="K2511" s="1" t="s">
        <v>9278</v>
      </c>
      <c r="L2511" s="1" t="s">
        <v>9278</v>
      </c>
      <c r="M2511" s="1" t="s">
        <v>9279</v>
      </c>
      <c r="N2511" s="1" t="s">
        <v>9280</v>
      </c>
      <c r="O2511" s="1" t="s">
        <v>9280</v>
      </c>
      <c r="P2511" s="12" t="s">
        <v>10191</v>
      </c>
      <c r="R2511" s="12" t="s">
        <v>88</v>
      </c>
      <c r="S2511" s="1" t="s">
        <v>868</v>
      </c>
      <c r="T2511" s="1" t="s">
        <v>869</v>
      </c>
      <c r="U2511" s="12" t="s">
        <v>869</v>
      </c>
      <c r="W2511" s="1" t="s">
        <v>108</v>
      </c>
      <c r="Y2511" s="1" t="s">
        <v>108</v>
      </c>
      <c r="Z2511" s="12" t="s">
        <v>870</v>
      </c>
      <c r="AA2511" s="1" t="s">
        <v>870</v>
      </c>
      <c r="AB2511" s="1" t="s">
        <v>10192</v>
      </c>
      <c r="AD2511" s="12" t="s">
        <v>870</v>
      </c>
    </row>
    <row r="2512" hidden="1" spans="2:30">
      <c r="B2512" t="e">
        <f>VLOOKUP(G2512,Summary!B:B,1,FALSE)</f>
        <v>#N/A</v>
      </c>
      <c r="C2512" t="str">
        <f t="shared" si="39"/>
        <v>REX</v>
      </c>
      <c r="D2512" s="12" t="s">
        <v>10193</v>
      </c>
      <c r="E2512" s="1" t="s">
        <v>10194</v>
      </c>
      <c r="F2512" s="12" t="s">
        <v>10195</v>
      </c>
      <c r="G2512" s="1" t="s">
        <v>10196</v>
      </c>
      <c r="H2512" s="12" t="s">
        <v>4451</v>
      </c>
      <c r="I2512" s="1" t="s">
        <v>863</v>
      </c>
      <c r="J2512" s="1" t="s">
        <v>863</v>
      </c>
      <c r="K2512" s="1" t="s">
        <v>9278</v>
      </c>
      <c r="L2512" s="1" t="s">
        <v>9278</v>
      </c>
      <c r="M2512" s="1" t="s">
        <v>9279</v>
      </c>
      <c r="N2512" s="1" t="s">
        <v>9280</v>
      </c>
      <c r="O2512" s="1" t="s">
        <v>9280</v>
      </c>
      <c r="P2512" s="12" t="s">
        <v>10197</v>
      </c>
      <c r="R2512" s="12" t="s">
        <v>88</v>
      </c>
      <c r="S2512" s="1" t="s">
        <v>868</v>
      </c>
      <c r="T2512" s="1" t="s">
        <v>869</v>
      </c>
      <c r="U2512" s="12" t="s">
        <v>869</v>
      </c>
      <c r="W2512" s="1" t="s">
        <v>127</v>
      </c>
      <c r="Y2512" s="1" t="s">
        <v>127</v>
      </c>
      <c r="Z2512" s="12" t="s">
        <v>870</v>
      </c>
      <c r="AA2512" s="1" t="s">
        <v>870</v>
      </c>
      <c r="AB2512" s="1" t="s">
        <v>4453</v>
      </c>
      <c r="AD2512" s="12" t="s">
        <v>870</v>
      </c>
    </row>
    <row r="2513" hidden="1" spans="2:30">
      <c r="B2513" t="e">
        <f>VLOOKUP(G2513,Summary!B:B,1,FALSE)</f>
        <v>#N/A</v>
      </c>
      <c r="C2513" t="str">
        <f t="shared" si="39"/>
        <v>REX</v>
      </c>
      <c r="D2513" s="12" t="s">
        <v>10198</v>
      </c>
      <c r="E2513" s="1" t="s">
        <v>10199</v>
      </c>
      <c r="F2513" s="12" t="s">
        <v>10200</v>
      </c>
      <c r="G2513" s="1" t="s">
        <v>10201</v>
      </c>
      <c r="H2513" s="12" t="s">
        <v>4451</v>
      </c>
      <c r="I2513" s="1" t="s">
        <v>863</v>
      </c>
      <c r="J2513" s="1" t="s">
        <v>863</v>
      </c>
      <c r="K2513" s="1" t="s">
        <v>9278</v>
      </c>
      <c r="L2513" s="1" t="s">
        <v>9278</v>
      </c>
      <c r="M2513" s="1" t="s">
        <v>9279</v>
      </c>
      <c r="N2513" s="1" t="s">
        <v>9280</v>
      </c>
      <c r="O2513" s="1" t="s">
        <v>9280</v>
      </c>
      <c r="P2513" s="12" t="s">
        <v>10202</v>
      </c>
      <c r="R2513" s="12" t="s">
        <v>88</v>
      </c>
      <c r="S2513" s="1" t="s">
        <v>868</v>
      </c>
      <c r="T2513" s="1" t="s">
        <v>869</v>
      </c>
      <c r="U2513" s="12" t="s">
        <v>869</v>
      </c>
      <c r="W2513" s="1" t="s">
        <v>680</v>
      </c>
      <c r="Y2513" s="1" t="s">
        <v>680</v>
      </c>
      <c r="Z2513" s="12" t="s">
        <v>870</v>
      </c>
      <c r="AA2513" s="1" t="s">
        <v>870</v>
      </c>
      <c r="AB2513" s="1" t="s">
        <v>4453</v>
      </c>
      <c r="AD2513" s="12" t="s">
        <v>870</v>
      </c>
    </row>
    <row r="2514" hidden="1" spans="2:30">
      <c r="B2514" t="e">
        <f>VLOOKUP(G2514,Summary!B:B,1,FALSE)</f>
        <v>#N/A</v>
      </c>
      <c r="C2514" t="str">
        <f t="shared" si="39"/>
        <v>REX</v>
      </c>
      <c r="D2514" s="12" t="s">
        <v>10203</v>
      </c>
      <c r="E2514" s="1" t="s">
        <v>10204</v>
      </c>
      <c r="F2514" s="12" t="s">
        <v>10205</v>
      </c>
      <c r="G2514" s="1" t="s">
        <v>10206</v>
      </c>
      <c r="H2514" s="12" t="s">
        <v>4502</v>
      </c>
      <c r="I2514" s="1" t="s">
        <v>863</v>
      </c>
      <c r="J2514" s="1" t="s">
        <v>863</v>
      </c>
      <c r="K2514" s="1" t="s">
        <v>9278</v>
      </c>
      <c r="L2514" s="1" t="s">
        <v>9278</v>
      </c>
      <c r="M2514" s="1" t="s">
        <v>9279</v>
      </c>
      <c r="N2514" s="1" t="s">
        <v>9280</v>
      </c>
      <c r="O2514" s="1" t="s">
        <v>9280</v>
      </c>
      <c r="P2514" s="12" t="s">
        <v>10207</v>
      </c>
      <c r="R2514" s="12" t="s">
        <v>88</v>
      </c>
      <c r="S2514" s="1" t="s">
        <v>868</v>
      </c>
      <c r="T2514" s="1" t="s">
        <v>869</v>
      </c>
      <c r="U2514" s="12" t="s">
        <v>869</v>
      </c>
      <c r="W2514" s="1" t="s">
        <v>287</v>
      </c>
      <c r="Y2514" s="1" t="s">
        <v>287</v>
      </c>
      <c r="Z2514" s="12" t="s">
        <v>870</v>
      </c>
      <c r="AA2514" s="1" t="s">
        <v>870</v>
      </c>
      <c r="AB2514" s="1" t="s">
        <v>4504</v>
      </c>
      <c r="AD2514" s="12" t="s">
        <v>870</v>
      </c>
    </row>
    <row r="2515" hidden="1" spans="2:30">
      <c r="B2515" t="e">
        <f>VLOOKUP(G2515,Summary!B:B,1,FALSE)</f>
        <v>#N/A</v>
      </c>
      <c r="C2515" t="str">
        <f t="shared" si="39"/>
        <v>REX</v>
      </c>
      <c r="D2515" s="12" t="s">
        <v>10208</v>
      </c>
      <c r="E2515" s="1" t="s">
        <v>10209</v>
      </c>
      <c r="F2515" s="12" t="s">
        <v>10210</v>
      </c>
      <c r="G2515" s="1" t="s">
        <v>10211</v>
      </c>
      <c r="H2515" s="12" t="s">
        <v>10212</v>
      </c>
      <c r="I2515" s="1" t="s">
        <v>863</v>
      </c>
      <c r="J2515" s="1" t="s">
        <v>863</v>
      </c>
      <c r="K2515" s="1" t="s">
        <v>9278</v>
      </c>
      <c r="L2515" s="1" t="s">
        <v>9278</v>
      </c>
      <c r="M2515" s="1" t="s">
        <v>9279</v>
      </c>
      <c r="N2515" s="1" t="s">
        <v>9280</v>
      </c>
      <c r="O2515" s="1" t="s">
        <v>9280</v>
      </c>
      <c r="P2515" s="12" t="s">
        <v>10213</v>
      </c>
      <c r="R2515" s="12" t="s">
        <v>88</v>
      </c>
      <c r="S2515" s="1" t="s">
        <v>868</v>
      </c>
      <c r="T2515" s="1" t="s">
        <v>869</v>
      </c>
      <c r="U2515" s="12" t="s">
        <v>869</v>
      </c>
      <c r="W2515" s="1" t="s">
        <v>87</v>
      </c>
      <c r="Y2515" s="1" t="s">
        <v>87</v>
      </c>
      <c r="Z2515" s="12" t="s">
        <v>870</v>
      </c>
      <c r="AA2515" s="1" t="s">
        <v>870</v>
      </c>
      <c r="AB2515" s="1" t="s">
        <v>4511</v>
      </c>
      <c r="AD2515" s="12" t="s">
        <v>870</v>
      </c>
    </row>
    <row r="2516" hidden="1" spans="2:30">
      <c r="B2516" t="e">
        <f>VLOOKUP(G2516,Summary!B:B,1,FALSE)</f>
        <v>#N/A</v>
      </c>
      <c r="C2516" t="str">
        <f t="shared" si="39"/>
        <v>REX</v>
      </c>
      <c r="D2516" s="12" t="s">
        <v>10214</v>
      </c>
      <c r="E2516" s="1" t="s">
        <v>10215</v>
      </c>
      <c r="F2516" s="12" t="s">
        <v>10216</v>
      </c>
      <c r="G2516" s="1" t="s">
        <v>10217</v>
      </c>
      <c r="H2516" s="12" t="s">
        <v>10218</v>
      </c>
      <c r="I2516" s="1" t="s">
        <v>863</v>
      </c>
      <c r="J2516" s="1" t="s">
        <v>863</v>
      </c>
      <c r="K2516" s="1" t="s">
        <v>9278</v>
      </c>
      <c r="L2516" s="1" t="s">
        <v>9278</v>
      </c>
      <c r="M2516" s="1" t="s">
        <v>9279</v>
      </c>
      <c r="N2516" s="1" t="s">
        <v>9280</v>
      </c>
      <c r="O2516" s="1" t="s">
        <v>9280</v>
      </c>
      <c r="P2516" s="12" t="s">
        <v>10219</v>
      </c>
      <c r="R2516" s="12" t="s">
        <v>88</v>
      </c>
      <c r="S2516" s="1" t="s">
        <v>868</v>
      </c>
      <c r="T2516" s="1" t="s">
        <v>869</v>
      </c>
      <c r="U2516" s="12" t="s">
        <v>869</v>
      </c>
      <c r="W2516" s="1" t="s">
        <v>127</v>
      </c>
      <c r="Y2516" s="1" t="s">
        <v>127</v>
      </c>
      <c r="Z2516" s="12" t="s">
        <v>870</v>
      </c>
      <c r="AA2516" s="1" t="s">
        <v>870</v>
      </c>
      <c r="AB2516" s="1" t="s">
        <v>10220</v>
      </c>
      <c r="AD2516" s="12" t="s">
        <v>870</v>
      </c>
    </row>
    <row r="2517" hidden="1" spans="2:30">
      <c r="B2517" t="e">
        <f>VLOOKUP(G2517,Summary!B:B,1,FALSE)</f>
        <v>#N/A</v>
      </c>
      <c r="C2517" t="str">
        <f t="shared" si="39"/>
        <v>REX</v>
      </c>
      <c r="D2517" s="12" t="s">
        <v>10221</v>
      </c>
      <c r="E2517" s="1" t="s">
        <v>10222</v>
      </c>
      <c r="F2517" s="12" t="s">
        <v>10223</v>
      </c>
      <c r="G2517" s="1" t="s">
        <v>10224</v>
      </c>
      <c r="H2517" s="12" t="s">
        <v>4516</v>
      </c>
      <c r="I2517" s="1" t="s">
        <v>863</v>
      </c>
      <c r="J2517" s="1" t="s">
        <v>863</v>
      </c>
      <c r="K2517" s="1" t="s">
        <v>9278</v>
      </c>
      <c r="L2517" s="1" t="s">
        <v>9278</v>
      </c>
      <c r="M2517" s="1" t="s">
        <v>9279</v>
      </c>
      <c r="N2517" s="1" t="s">
        <v>9280</v>
      </c>
      <c r="O2517" s="1" t="s">
        <v>9280</v>
      </c>
      <c r="P2517" s="12" t="s">
        <v>10225</v>
      </c>
      <c r="R2517" s="12" t="s">
        <v>88</v>
      </c>
      <c r="S2517" s="1" t="s">
        <v>868</v>
      </c>
      <c r="T2517" s="1" t="s">
        <v>869</v>
      </c>
      <c r="U2517" s="12" t="s">
        <v>869</v>
      </c>
      <c r="W2517" s="1" t="s">
        <v>216</v>
      </c>
      <c r="Y2517" s="1" t="s">
        <v>216</v>
      </c>
      <c r="Z2517" s="12" t="s">
        <v>870</v>
      </c>
      <c r="AA2517" s="1" t="s">
        <v>870</v>
      </c>
      <c r="AB2517" s="1" t="s">
        <v>225</v>
      </c>
      <c r="AD2517" s="12" t="s">
        <v>870</v>
      </c>
    </row>
    <row r="2518" hidden="1" spans="2:30">
      <c r="B2518" t="e">
        <f>VLOOKUP(G2518,Summary!B:B,1,FALSE)</f>
        <v>#N/A</v>
      </c>
      <c r="C2518" t="str">
        <f t="shared" si="39"/>
        <v>REX</v>
      </c>
      <c r="D2518" s="12" t="s">
        <v>10226</v>
      </c>
      <c r="E2518" s="1" t="s">
        <v>10227</v>
      </c>
      <c r="F2518" s="12" t="s">
        <v>10228</v>
      </c>
      <c r="G2518" s="1" t="s">
        <v>10229</v>
      </c>
      <c r="H2518" s="12" t="s">
        <v>4516</v>
      </c>
      <c r="I2518" s="1" t="s">
        <v>863</v>
      </c>
      <c r="J2518" s="1" t="s">
        <v>863</v>
      </c>
      <c r="K2518" s="1" t="s">
        <v>9278</v>
      </c>
      <c r="L2518" s="1" t="s">
        <v>9278</v>
      </c>
      <c r="M2518" s="1" t="s">
        <v>9279</v>
      </c>
      <c r="N2518" s="1" t="s">
        <v>9280</v>
      </c>
      <c r="O2518" s="1" t="s">
        <v>9280</v>
      </c>
      <c r="P2518" s="12" t="s">
        <v>10230</v>
      </c>
      <c r="R2518" s="12" t="s">
        <v>88</v>
      </c>
      <c r="S2518" s="1" t="s">
        <v>868</v>
      </c>
      <c r="T2518" s="1" t="s">
        <v>869</v>
      </c>
      <c r="U2518" s="12" t="s">
        <v>869</v>
      </c>
      <c r="W2518" s="1" t="s">
        <v>281</v>
      </c>
      <c r="Y2518" s="1" t="s">
        <v>281</v>
      </c>
      <c r="Z2518" s="12" t="s">
        <v>870</v>
      </c>
      <c r="AA2518" s="1" t="s">
        <v>870</v>
      </c>
      <c r="AB2518" s="1" t="s">
        <v>225</v>
      </c>
      <c r="AD2518" s="12" t="s">
        <v>870</v>
      </c>
    </row>
    <row r="2519" hidden="1" spans="2:30">
      <c r="B2519" t="e">
        <f>VLOOKUP(G2519,Summary!B:B,1,FALSE)</f>
        <v>#N/A</v>
      </c>
      <c r="C2519" t="str">
        <f t="shared" si="39"/>
        <v>REX</v>
      </c>
      <c r="D2519" s="12" t="s">
        <v>10231</v>
      </c>
      <c r="E2519" s="1" t="s">
        <v>10232</v>
      </c>
      <c r="F2519" s="12" t="s">
        <v>10233</v>
      </c>
      <c r="G2519" s="1" t="s">
        <v>10234</v>
      </c>
      <c r="H2519" s="12" t="s">
        <v>4516</v>
      </c>
      <c r="I2519" s="1" t="s">
        <v>863</v>
      </c>
      <c r="J2519" s="1" t="s">
        <v>863</v>
      </c>
      <c r="K2519" s="1" t="s">
        <v>9278</v>
      </c>
      <c r="L2519" s="1" t="s">
        <v>9278</v>
      </c>
      <c r="M2519" s="1" t="s">
        <v>9279</v>
      </c>
      <c r="N2519" s="1" t="s">
        <v>9280</v>
      </c>
      <c r="O2519" s="1" t="s">
        <v>9280</v>
      </c>
      <c r="P2519" s="12" t="s">
        <v>10235</v>
      </c>
      <c r="R2519" s="12" t="s">
        <v>88</v>
      </c>
      <c r="S2519" s="1" t="s">
        <v>868</v>
      </c>
      <c r="T2519" s="1" t="s">
        <v>869</v>
      </c>
      <c r="U2519" s="12" t="s">
        <v>869</v>
      </c>
      <c r="W2519" s="1" t="s">
        <v>281</v>
      </c>
      <c r="Y2519" s="1" t="s">
        <v>281</v>
      </c>
      <c r="Z2519" s="12" t="s">
        <v>870</v>
      </c>
      <c r="AA2519" s="1" t="s">
        <v>870</v>
      </c>
      <c r="AB2519" s="1" t="s">
        <v>225</v>
      </c>
      <c r="AD2519" s="12" t="s">
        <v>870</v>
      </c>
    </row>
    <row r="2520" hidden="1" spans="2:30">
      <c r="B2520" t="e">
        <f>VLOOKUP(G2520,Summary!B:B,1,FALSE)</f>
        <v>#N/A</v>
      </c>
      <c r="C2520" t="str">
        <f t="shared" si="39"/>
        <v>REX</v>
      </c>
      <c r="D2520" s="12" t="s">
        <v>10236</v>
      </c>
      <c r="E2520" s="1" t="s">
        <v>10237</v>
      </c>
      <c r="F2520" s="12" t="s">
        <v>10238</v>
      </c>
      <c r="G2520" s="1" t="s">
        <v>10239</v>
      </c>
      <c r="H2520" s="12" t="s">
        <v>4516</v>
      </c>
      <c r="I2520" s="1" t="s">
        <v>863</v>
      </c>
      <c r="J2520" s="1" t="s">
        <v>863</v>
      </c>
      <c r="K2520" s="1" t="s">
        <v>9278</v>
      </c>
      <c r="L2520" s="1" t="s">
        <v>9278</v>
      </c>
      <c r="M2520" s="1" t="s">
        <v>9279</v>
      </c>
      <c r="N2520" s="1" t="s">
        <v>9280</v>
      </c>
      <c r="O2520" s="1" t="s">
        <v>9280</v>
      </c>
      <c r="P2520" s="12" t="s">
        <v>10240</v>
      </c>
      <c r="R2520" s="12" t="s">
        <v>88</v>
      </c>
      <c r="S2520" s="1" t="s">
        <v>868</v>
      </c>
      <c r="T2520" s="1" t="s">
        <v>869</v>
      </c>
      <c r="U2520" s="12" t="s">
        <v>869</v>
      </c>
      <c r="W2520" s="1" t="s">
        <v>87</v>
      </c>
      <c r="Y2520" s="1" t="s">
        <v>87</v>
      </c>
      <c r="Z2520" s="12" t="s">
        <v>870</v>
      </c>
      <c r="AA2520" s="1" t="s">
        <v>870</v>
      </c>
      <c r="AB2520" s="1" t="s">
        <v>225</v>
      </c>
      <c r="AD2520" s="12" t="s">
        <v>870</v>
      </c>
    </row>
    <row r="2521" hidden="1" spans="2:30">
      <c r="B2521" t="e">
        <f>VLOOKUP(G2521,Summary!B:B,1,FALSE)</f>
        <v>#N/A</v>
      </c>
      <c r="C2521" t="str">
        <f t="shared" si="39"/>
        <v>REX</v>
      </c>
      <c r="D2521" s="12" t="s">
        <v>10241</v>
      </c>
      <c r="E2521" s="1" t="s">
        <v>10242</v>
      </c>
      <c r="F2521" s="12" t="s">
        <v>10243</v>
      </c>
      <c r="G2521" s="1" t="s">
        <v>10244</v>
      </c>
      <c r="H2521" s="12" t="s">
        <v>4516</v>
      </c>
      <c r="I2521" s="1" t="s">
        <v>863</v>
      </c>
      <c r="J2521" s="1" t="s">
        <v>863</v>
      </c>
      <c r="K2521" s="1" t="s">
        <v>9278</v>
      </c>
      <c r="L2521" s="1" t="s">
        <v>9278</v>
      </c>
      <c r="M2521" s="1" t="s">
        <v>9279</v>
      </c>
      <c r="N2521" s="1" t="s">
        <v>9280</v>
      </c>
      <c r="O2521" s="1" t="s">
        <v>9280</v>
      </c>
      <c r="P2521" s="12" t="s">
        <v>10245</v>
      </c>
      <c r="R2521" s="12" t="s">
        <v>88</v>
      </c>
      <c r="S2521" s="1" t="s">
        <v>868</v>
      </c>
      <c r="T2521" s="1" t="s">
        <v>869</v>
      </c>
      <c r="U2521" s="12" t="s">
        <v>869</v>
      </c>
      <c r="W2521" s="1" t="s">
        <v>87</v>
      </c>
      <c r="Y2521" s="1" t="s">
        <v>87</v>
      </c>
      <c r="Z2521" s="12" t="s">
        <v>870</v>
      </c>
      <c r="AA2521" s="1" t="s">
        <v>870</v>
      </c>
      <c r="AB2521" s="1" t="s">
        <v>225</v>
      </c>
      <c r="AD2521" s="12" t="s">
        <v>870</v>
      </c>
    </row>
    <row r="2522" hidden="1" spans="2:30">
      <c r="B2522" t="e">
        <f>VLOOKUP(G2522,Summary!B:B,1,FALSE)</f>
        <v>#N/A</v>
      </c>
      <c r="C2522" t="str">
        <f t="shared" si="39"/>
        <v>REX</v>
      </c>
      <c r="D2522" s="12" t="s">
        <v>10246</v>
      </c>
      <c r="E2522" s="1" t="s">
        <v>10247</v>
      </c>
      <c r="F2522" s="12" t="s">
        <v>10248</v>
      </c>
      <c r="G2522" s="1" t="s">
        <v>10249</v>
      </c>
      <c r="H2522" s="12" t="s">
        <v>4516</v>
      </c>
      <c r="I2522" s="1" t="s">
        <v>863</v>
      </c>
      <c r="J2522" s="1" t="s">
        <v>863</v>
      </c>
      <c r="K2522" s="1" t="s">
        <v>9278</v>
      </c>
      <c r="L2522" s="1" t="s">
        <v>9278</v>
      </c>
      <c r="M2522" s="1" t="s">
        <v>9279</v>
      </c>
      <c r="N2522" s="1" t="s">
        <v>9280</v>
      </c>
      <c r="O2522" s="1" t="s">
        <v>9280</v>
      </c>
      <c r="P2522" s="12" t="s">
        <v>10250</v>
      </c>
      <c r="R2522" s="12" t="s">
        <v>88</v>
      </c>
      <c r="S2522" s="1" t="s">
        <v>868</v>
      </c>
      <c r="T2522" s="1" t="s">
        <v>869</v>
      </c>
      <c r="U2522" s="12" t="s">
        <v>869</v>
      </c>
      <c r="W2522" s="1" t="s">
        <v>818</v>
      </c>
      <c r="Y2522" s="1" t="s">
        <v>818</v>
      </c>
      <c r="Z2522" s="12" t="s">
        <v>870</v>
      </c>
      <c r="AA2522" s="1" t="s">
        <v>870</v>
      </c>
      <c r="AB2522" s="1" t="s">
        <v>225</v>
      </c>
      <c r="AD2522" s="12" t="s">
        <v>870</v>
      </c>
    </row>
    <row r="2523" hidden="1" spans="2:30">
      <c r="B2523" t="e">
        <f>VLOOKUP(G2523,Summary!B:B,1,FALSE)</f>
        <v>#N/A</v>
      </c>
      <c r="C2523" t="str">
        <f t="shared" si="39"/>
        <v>REX</v>
      </c>
      <c r="D2523" s="12" t="s">
        <v>10251</v>
      </c>
      <c r="E2523" s="1" t="s">
        <v>10252</v>
      </c>
      <c r="F2523" s="12" t="s">
        <v>10253</v>
      </c>
      <c r="G2523" s="1" t="s">
        <v>10254</v>
      </c>
      <c r="H2523" s="12" t="s">
        <v>4516</v>
      </c>
      <c r="I2523" s="1" t="s">
        <v>863</v>
      </c>
      <c r="J2523" s="1" t="s">
        <v>863</v>
      </c>
      <c r="K2523" s="1" t="s">
        <v>9278</v>
      </c>
      <c r="L2523" s="1" t="s">
        <v>9278</v>
      </c>
      <c r="M2523" s="1" t="s">
        <v>9279</v>
      </c>
      <c r="N2523" s="1" t="s">
        <v>9280</v>
      </c>
      <c r="O2523" s="1" t="s">
        <v>9280</v>
      </c>
      <c r="P2523" s="12" t="s">
        <v>10255</v>
      </c>
      <c r="R2523" s="12" t="s">
        <v>88</v>
      </c>
      <c r="S2523" s="1" t="s">
        <v>868</v>
      </c>
      <c r="T2523" s="1" t="s">
        <v>869</v>
      </c>
      <c r="U2523" s="12" t="s">
        <v>869</v>
      </c>
      <c r="W2523" s="1" t="s">
        <v>108</v>
      </c>
      <c r="Y2523" s="1" t="s">
        <v>108</v>
      </c>
      <c r="Z2523" s="12" t="s">
        <v>870</v>
      </c>
      <c r="AA2523" s="1" t="s">
        <v>870</v>
      </c>
      <c r="AB2523" s="1" t="s">
        <v>225</v>
      </c>
      <c r="AD2523" s="12" t="s">
        <v>870</v>
      </c>
    </row>
    <row r="2524" hidden="1" spans="2:30">
      <c r="B2524" t="e">
        <f>VLOOKUP(G2524,Summary!B:B,1,FALSE)</f>
        <v>#N/A</v>
      </c>
      <c r="C2524" t="str">
        <f t="shared" si="39"/>
        <v>REX</v>
      </c>
      <c r="D2524" s="12" t="s">
        <v>10256</v>
      </c>
      <c r="E2524" s="1" t="s">
        <v>10257</v>
      </c>
      <c r="F2524" s="12" t="s">
        <v>10258</v>
      </c>
      <c r="G2524" s="1" t="s">
        <v>10259</v>
      </c>
      <c r="H2524" s="12" t="s">
        <v>4516</v>
      </c>
      <c r="I2524" s="1" t="s">
        <v>863</v>
      </c>
      <c r="J2524" s="1" t="s">
        <v>863</v>
      </c>
      <c r="K2524" s="1" t="s">
        <v>9278</v>
      </c>
      <c r="L2524" s="1" t="s">
        <v>9278</v>
      </c>
      <c r="M2524" s="1" t="s">
        <v>9279</v>
      </c>
      <c r="N2524" s="1" t="s">
        <v>9280</v>
      </c>
      <c r="O2524" s="1" t="s">
        <v>9280</v>
      </c>
      <c r="P2524" s="12" t="s">
        <v>10260</v>
      </c>
      <c r="R2524" s="12" t="s">
        <v>88</v>
      </c>
      <c r="S2524" s="1" t="s">
        <v>868</v>
      </c>
      <c r="T2524" s="1" t="s">
        <v>869</v>
      </c>
      <c r="U2524" s="12" t="s">
        <v>869</v>
      </c>
      <c r="W2524" s="1" t="s">
        <v>87</v>
      </c>
      <c r="Y2524" s="1" t="s">
        <v>87</v>
      </c>
      <c r="Z2524" s="12" t="s">
        <v>870</v>
      </c>
      <c r="AA2524" s="1" t="s">
        <v>870</v>
      </c>
      <c r="AB2524" s="1" t="s">
        <v>225</v>
      </c>
      <c r="AD2524" s="12" t="s">
        <v>870</v>
      </c>
    </row>
    <row r="2525" hidden="1" spans="2:30">
      <c r="B2525" t="e">
        <f>VLOOKUP(G2525,Summary!B:B,1,FALSE)</f>
        <v>#N/A</v>
      </c>
      <c r="C2525" t="str">
        <f t="shared" si="39"/>
        <v>REX</v>
      </c>
      <c r="D2525" s="12" t="s">
        <v>10261</v>
      </c>
      <c r="E2525" s="1" t="s">
        <v>10262</v>
      </c>
      <c r="F2525" s="12" t="s">
        <v>10263</v>
      </c>
      <c r="G2525" s="1" t="s">
        <v>10264</v>
      </c>
      <c r="H2525" s="12" t="s">
        <v>4516</v>
      </c>
      <c r="I2525" s="1" t="s">
        <v>863</v>
      </c>
      <c r="J2525" s="1" t="s">
        <v>863</v>
      </c>
      <c r="K2525" s="1" t="s">
        <v>9278</v>
      </c>
      <c r="L2525" s="1" t="s">
        <v>9278</v>
      </c>
      <c r="M2525" s="1" t="s">
        <v>9279</v>
      </c>
      <c r="N2525" s="1" t="s">
        <v>9280</v>
      </c>
      <c r="O2525" s="1" t="s">
        <v>9280</v>
      </c>
      <c r="P2525" s="12" t="s">
        <v>10265</v>
      </c>
      <c r="R2525" s="12" t="s">
        <v>88</v>
      </c>
      <c r="S2525" s="1" t="s">
        <v>868</v>
      </c>
      <c r="T2525" s="1" t="s">
        <v>869</v>
      </c>
      <c r="U2525" s="12" t="s">
        <v>869</v>
      </c>
      <c r="W2525" s="1" t="s">
        <v>281</v>
      </c>
      <c r="Y2525" s="1" t="s">
        <v>281</v>
      </c>
      <c r="Z2525" s="12" t="s">
        <v>870</v>
      </c>
      <c r="AA2525" s="1" t="s">
        <v>870</v>
      </c>
      <c r="AB2525" s="1" t="s">
        <v>225</v>
      </c>
      <c r="AD2525" s="12" t="s">
        <v>870</v>
      </c>
    </row>
    <row r="2526" hidden="1" spans="2:30">
      <c r="B2526" t="e">
        <f>VLOOKUP(G2526,Summary!B:B,1,FALSE)</f>
        <v>#N/A</v>
      </c>
      <c r="C2526" t="str">
        <f t="shared" si="39"/>
        <v>REX</v>
      </c>
      <c r="D2526" s="12" t="s">
        <v>10266</v>
      </c>
      <c r="E2526" s="1" t="s">
        <v>10267</v>
      </c>
      <c r="F2526" s="12" t="s">
        <v>10268</v>
      </c>
      <c r="G2526" s="1" t="s">
        <v>10269</v>
      </c>
      <c r="H2526" s="12" t="s">
        <v>4516</v>
      </c>
      <c r="I2526" s="1" t="s">
        <v>863</v>
      </c>
      <c r="J2526" s="1" t="s">
        <v>863</v>
      </c>
      <c r="K2526" s="1" t="s">
        <v>9278</v>
      </c>
      <c r="L2526" s="1" t="s">
        <v>9278</v>
      </c>
      <c r="M2526" s="1" t="s">
        <v>9279</v>
      </c>
      <c r="N2526" s="1" t="s">
        <v>9280</v>
      </c>
      <c r="O2526" s="1" t="s">
        <v>9280</v>
      </c>
      <c r="P2526" s="12" t="s">
        <v>10270</v>
      </c>
      <c r="R2526" s="12" t="s">
        <v>88</v>
      </c>
      <c r="S2526" s="1" t="s">
        <v>868</v>
      </c>
      <c r="T2526" s="1" t="s">
        <v>869</v>
      </c>
      <c r="U2526" s="12" t="s">
        <v>869</v>
      </c>
      <c r="W2526" s="1" t="s">
        <v>281</v>
      </c>
      <c r="Y2526" s="1" t="s">
        <v>281</v>
      </c>
      <c r="Z2526" s="12" t="s">
        <v>870</v>
      </c>
      <c r="AA2526" s="1" t="s">
        <v>870</v>
      </c>
      <c r="AB2526" s="1" t="s">
        <v>225</v>
      </c>
      <c r="AD2526" s="12" t="s">
        <v>870</v>
      </c>
    </row>
    <row r="2527" hidden="1" spans="2:30">
      <c r="B2527" t="e">
        <f>VLOOKUP(G2527,Summary!B:B,1,FALSE)</f>
        <v>#N/A</v>
      </c>
      <c r="C2527" t="str">
        <f t="shared" si="39"/>
        <v>REX</v>
      </c>
      <c r="D2527" s="12" t="s">
        <v>10271</v>
      </c>
      <c r="E2527" s="1" t="s">
        <v>10272</v>
      </c>
      <c r="F2527" s="12" t="s">
        <v>10273</v>
      </c>
      <c r="G2527" s="1" t="s">
        <v>10274</v>
      </c>
      <c r="H2527" s="12" t="s">
        <v>4516</v>
      </c>
      <c r="I2527" s="1" t="s">
        <v>863</v>
      </c>
      <c r="J2527" s="1" t="s">
        <v>863</v>
      </c>
      <c r="K2527" s="1" t="s">
        <v>9278</v>
      </c>
      <c r="L2527" s="1" t="s">
        <v>9278</v>
      </c>
      <c r="M2527" s="1" t="s">
        <v>9279</v>
      </c>
      <c r="N2527" s="1" t="s">
        <v>9280</v>
      </c>
      <c r="O2527" s="1" t="s">
        <v>9280</v>
      </c>
      <c r="P2527" s="12" t="s">
        <v>10275</v>
      </c>
      <c r="R2527" s="12" t="s">
        <v>88</v>
      </c>
      <c r="S2527" s="1" t="s">
        <v>868</v>
      </c>
      <c r="T2527" s="1" t="s">
        <v>869</v>
      </c>
      <c r="U2527" s="12" t="s">
        <v>869</v>
      </c>
      <c r="W2527" s="1" t="s">
        <v>281</v>
      </c>
      <c r="Y2527" s="1" t="s">
        <v>281</v>
      </c>
      <c r="Z2527" s="12" t="s">
        <v>870</v>
      </c>
      <c r="AA2527" s="1" t="s">
        <v>870</v>
      </c>
      <c r="AB2527" s="1" t="s">
        <v>225</v>
      </c>
      <c r="AD2527" s="12" t="s">
        <v>870</v>
      </c>
    </row>
    <row r="2528" hidden="1" spans="2:30">
      <c r="B2528" t="e">
        <f>VLOOKUP(G2528,Summary!B:B,1,FALSE)</f>
        <v>#N/A</v>
      </c>
      <c r="C2528" t="str">
        <f t="shared" si="39"/>
        <v>REX</v>
      </c>
      <c r="D2528" s="12" t="s">
        <v>10276</v>
      </c>
      <c r="E2528" s="1" t="s">
        <v>10277</v>
      </c>
      <c r="F2528" s="12" t="s">
        <v>10278</v>
      </c>
      <c r="G2528" s="1" t="s">
        <v>10279</v>
      </c>
      <c r="H2528" s="12" t="s">
        <v>4516</v>
      </c>
      <c r="I2528" s="1" t="s">
        <v>863</v>
      </c>
      <c r="J2528" s="1" t="s">
        <v>863</v>
      </c>
      <c r="K2528" s="1" t="s">
        <v>9278</v>
      </c>
      <c r="L2528" s="1" t="s">
        <v>9278</v>
      </c>
      <c r="M2528" s="1" t="s">
        <v>9279</v>
      </c>
      <c r="N2528" s="1" t="s">
        <v>9280</v>
      </c>
      <c r="O2528" s="1" t="s">
        <v>9280</v>
      </c>
      <c r="P2528" s="12" t="s">
        <v>10280</v>
      </c>
      <c r="R2528" s="12" t="s">
        <v>88</v>
      </c>
      <c r="S2528" s="1" t="s">
        <v>868</v>
      </c>
      <c r="T2528" s="1" t="s">
        <v>869</v>
      </c>
      <c r="U2528" s="12" t="s">
        <v>869</v>
      </c>
      <c r="W2528" s="1" t="s">
        <v>87</v>
      </c>
      <c r="Y2528" s="1" t="s">
        <v>87</v>
      </c>
      <c r="Z2528" s="12" t="s">
        <v>870</v>
      </c>
      <c r="AA2528" s="1" t="s">
        <v>870</v>
      </c>
      <c r="AB2528" s="1" t="s">
        <v>225</v>
      </c>
      <c r="AD2528" s="12" t="s">
        <v>870</v>
      </c>
    </row>
    <row r="2529" hidden="1" spans="2:30">
      <c r="B2529" t="e">
        <f>VLOOKUP(G2529,Summary!B:B,1,FALSE)</f>
        <v>#N/A</v>
      </c>
      <c r="C2529" t="str">
        <f t="shared" si="39"/>
        <v>REX</v>
      </c>
      <c r="D2529" s="12" t="s">
        <v>10281</v>
      </c>
      <c r="E2529" s="1" t="s">
        <v>10282</v>
      </c>
      <c r="F2529" s="12" t="s">
        <v>10283</v>
      </c>
      <c r="G2529" s="1" t="s">
        <v>10284</v>
      </c>
      <c r="H2529" s="12" t="s">
        <v>4516</v>
      </c>
      <c r="I2529" s="1" t="s">
        <v>863</v>
      </c>
      <c r="J2529" s="1" t="s">
        <v>863</v>
      </c>
      <c r="K2529" s="1" t="s">
        <v>9278</v>
      </c>
      <c r="L2529" s="1" t="s">
        <v>9278</v>
      </c>
      <c r="M2529" s="1" t="s">
        <v>9279</v>
      </c>
      <c r="N2529" s="1" t="s">
        <v>9280</v>
      </c>
      <c r="O2529" s="1" t="s">
        <v>9280</v>
      </c>
      <c r="P2529" s="12" t="s">
        <v>10285</v>
      </c>
      <c r="R2529" s="12" t="s">
        <v>88</v>
      </c>
      <c r="S2529" s="1" t="s">
        <v>868</v>
      </c>
      <c r="T2529" s="1" t="s">
        <v>869</v>
      </c>
      <c r="U2529" s="12" t="s">
        <v>869</v>
      </c>
      <c r="W2529" s="1" t="s">
        <v>108</v>
      </c>
      <c r="Y2529" s="1" t="s">
        <v>108</v>
      </c>
      <c r="Z2529" s="12" t="s">
        <v>870</v>
      </c>
      <c r="AA2529" s="1" t="s">
        <v>870</v>
      </c>
      <c r="AB2529" s="1" t="s">
        <v>225</v>
      </c>
      <c r="AD2529" s="12" t="s">
        <v>870</v>
      </c>
    </row>
    <row r="2530" hidden="1" spans="2:30">
      <c r="B2530" t="e">
        <f>VLOOKUP(G2530,Summary!B:B,1,FALSE)</f>
        <v>#N/A</v>
      </c>
      <c r="C2530" t="str">
        <f t="shared" si="39"/>
        <v>REX</v>
      </c>
      <c r="D2530" s="12" t="s">
        <v>10286</v>
      </c>
      <c r="E2530" s="1" t="s">
        <v>10287</v>
      </c>
      <c r="F2530" s="12" t="s">
        <v>10288</v>
      </c>
      <c r="G2530" s="1" t="s">
        <v>10289</v>
      </c>
      <c r="H2530" s="12" t="s">
        <v>4516</v>
      </c>
      <c r="I2530" s="1" t="s">
        <v>863</v>
      </c>
      <c r="J2530" s="1" t="s">
        <v>863</v>
      </c>
      <c r="K2530" s="1" t="s">
        <v>9278</v>
      </c>
      <c r="L2530" s="1" t="s">
        <v>9278</v>
      </c>
      <c r="M2530" s="1" t="s">
        <v>9279</v>
      </c>
      <c r="N2530" s="1" t="s">
        <v>9280</v>
      </c>
      <c r="O2530" s="1" t="s">
        <v>9280</v>
      </c>
      <c r="P2530" s="12" t="s">
        <v>10290</v>
      </c>
      <c r="R2530" s="12" t="s">
        <v>88</v>
      </c>
      <c r="S2530" s="1" t="s">
        <v>868</v>
      </c>
      <c r="T2530" s="1" t="s">
        <v>869</v>
      </c>
      <c r="U2530" s="12" t="s">
        <v>869</v>
      </c>
      <c r="W2530" s="1" t="s">
        <v>87</v>
      </c>
      <c r="Y2530" s="1" t="s">
        <v>87</v>
      </c>
      <c r="Z2530" s="12" t="s">
        <v>870</v>
      </c>
      <c r="AA2530" s="1" t="s">
        <v>870</v>
      </c>
      <c r="AB2530" s="1" t="s">
        <v>225</v>
      </c>
      <c r="AD2530" s="12" t="s">
        <v>870</v>
      </c>
    </row>
    <row r="2531" hidden="1" spans="2:30">
      <c r="B2531" t="e">
        <f>VLOOKUP(G2531,Summary!B:B,1,FALSE)</f>
        <v>#N/A</v>
      </c>
      <c r="C2531" t="str">
        <f t="shared" si="39"/>
        <v>REX</v>
      </c>
      <c r="D2531" s="12" t="s">
        <v>10291</v>
      </c>
      <c r="E2531" s="1" t="s">
        <v>10292</v>
      </c>
      <c r="F2531" s="12" t="s">
        <v>10293</v>
      </c>
      <c r="G2531" s="1" t="s">
        <v>10294</v>
      </c>
      <c r="H2531" s="12" t="s">
        <v>4516</v>
      </c>
      <c r="I2531" s="1" t="s">
        <v>863</v>
      </c>
      <c r="J2531" s="1" t="s">
        <v>863</v>
      </c>
      <c r="K2531" s="1" t="s">
        <v>9278</v>
      </c>
      <c r="L2531" s="1" t="s">
        <v>9278</v>
      </c>
      <c r="M2531" s="1" t="s">
        <v>9279</v>
      </c>
      <c r="N2531" s="1" t="s">
        <v>9280</v>
      </c>
      <c r="O2531" s="1" t="s">
        <v>9280</v>
      </c>
      <c r="P2531" s="12" t="s">
        <v>10295</v>
      </c>
      <c r="R2531" s="12" t="s">
        <v>88</v>
      </c>
      <c r="S2531" s="1" t="s">
        <v>868</v>
      </c>
      <c r="T2531" s="1" t="s">
        <v>869</v>
      </c>
      <c r="U2531" s="12" t="s">
        <v>869</v>
      </c>
      <c r="W2531" s="1" t="s">
        <v>147</v>
      </c>
      <c r="Y2531" s="1" t="s">
        <v>147</v>
      </c>
      <c r="Z2531" s="12" t="s">
        <v>870</v>
      </c>
      <c r="AA2531" s="1" t="s">
        <v>870</v>
      </c>
      <c r="AB2531" s="1" t="s">
        <v>225</v>
      </c>
      <c r="AD2531" s="12" t="s">
        <v>870</v>
      </c>
    </row>
    <row r="2532" hidden="1" spans="2:30">
      <c r="B2532" t="e">
        <f>VLOOKUP(G2532,Summary!B:B,1,FALSE)</f>
        <v>#N/A</v>
      </c>
      <c r="C2532" t="str">
        <f t="shared" si="39"/>
        <v>REX</v>
      </c>
      <c r="D2532" s="12" t="s">
        <v>10296</v>
      </c>
      <c r="E2532" s="1" t="s">
        <v>10297</v>
      </c>
      <c r="F2532" s="12" t="s">
        <v>10298</v>
      </c>
      <c r="G2532" s="1" t="s">
        <v>10299</v>
      </c>
      <c r="H2532" s="12" t="s">
        <v>4516</v>
      </c>
      <c r="I2532" s="1" t="s">
        <v>863</v>
      </c>
      <c r="J2532" s="1" t="s">
        <v>863</v>
      </c>
      <c r="K2532" s="1" t="s">
        <v>9278</v>
      </c>
      <c r="L2532" s="1" t="s">
        <v>9278</v>
      </c>
      <c r="M2532" s="1" t="s">
        <v>9279</v>
      </c>
      <c r="N2532" s="1" t="s">
        <v>9280</v>
      </c>
      <c r="O2532" s="1" t="s">
        <v>9280</v>
      </c>
      <c r="P2532" s="12" t="s">
        <v>10300</v>
      </c>
      <c r="R2532" s="12" t="s">
        <v>88</v>
      </c>
      <c r="S2532" s="1" t="s">
        <v>868</v>
      </c>
      <c r="T2532" s="1" t="s">
        <v>869</v>
      </c>
      <c r="U2532" s="12" t="s">
        <v>869</v>
      </c>
      <c r="W2532" s="1" t="s">
        <v>281</v>
      </c>
      <c r="Y2532" s="1" t="s">
        <v>281</v>
      </c>
      <c r="Z2532" s="12" t="s">
        <v>870</v>
      </c>
      <c r="AA2532" s="1" t="s">
        <v>870</v>
      </c>
      <c r="AB2532" s="1" t="s">
        <v>225</v>
      </c>
      <c r="AD2532" s="12" t="s">
        <v>870</v>
      </c>
    </row>
    <row r="2533" hidden="1" spans="2:30">
      <c r="B2533" t="e">
        <f>VLOOKUP(G2533,Summary!B:B,1,FALSE)</f>
        <v>#N/A</v>
      </c>
      <c r="C2533" t="str">
        <f t="shared" si="39"/>
        <v>REX</v>
      </c>
      <c r="D2533" s="12" t="s">
        <v>10301</v>
      </c>
      <c r="E2533" s="1" t="s">
        <v>10302</v>
      </c>
      <c r="F2533" s="12" t="s">
        <v>10303</v>
      </c>
      <c r="G2533" s="1" t="s">
        <v>10304</v>
      </c>
      <c r="H2533" s="12" t="s">
        <v>4516</v>
      </c>
      <c r="I2533" s="1" t="s">
        <v>863</v>
      </c>
      <c r="J2533" s="1" t="s">
        <v>863</v>
      </c>
      <c r="K2533" s="1" t="s">
        <v>9278</v>
      </c>
      <c r="L2533" s="1" t="s">
        <v>9278</v>
      </c>
      <c r="M2533" s="1" t="s">
        <v>9279</v>
      </c>
      <c r="N2533" s="1" t="s">
        <v>9280</v>
      </c>
      <c r="O2533" s="1" t="s">
        <v>9280</v>
      </c>
      <c r="P2533" s="12" t="s">
        <v>10305</v>
      </c>
      <c r="R2533" s="12" t="s">
        <v>88</v>
      </c>
      <c r="S2533" s="1" t="s">
        <v>868</v>
      </c>
      <c r="T2533" s="1" t="s">
        <v>869</v>
      </c>
      <c r="U2533" s="12" t="s">
        <v>869</v>
      </c>
      <c r="W2533" s="1" t="s">
        <v>108</v>
      </c>
      <c r="Y2533" s="1" t="s">
        <v>108</v>
      </c>
      <c r="Z2533" s="12" t="s">
        <v>870</v>
      </c>
      <c r="AA2533" s="1" t="s">
        <v>870</v>
      </c>
      <c r="AB2533" s="1" t="s">
        <v>225</v>
      </c>
      <c r="AD2533" s="12" t="s">
        <v>870</v>
      </c>
    </row>
    <row r="2534" hidden="1" spans="2:30">
      <c r="B2534" t="e">
        <f>VLOOKUP(G2534,Summary!B:B,1,FALSE)</f>
        <v>#N/A</v>
      </c>
      <c r="C2534" t="str">
        <f t="shared" si="39"/>
        <v>REX</v>
      </c>
      <c r="D2534" s="12" t="s">
        <v>10306</v>
      </c>
      <c r="E2534" s="1" t="s">
        <v>10307</v>
      </c>
      <c r="F2534" s="12" t="s">
        <v>10308</v>
      </c>
      <c r="G2534" s="1" t="s">
        <v>10309</v>
      </c>
      <c r="H2534" s="12" t="s">
        <v>4516</v>
      </c>
      <c r="I2534" s="1" t="s">
        <v>863</v>
      </c>
      <c r="J2534" s="1" t="s">
        <v>863</v>
      </c>
      <c r="K2534" s="1" t="s">
        <v>9278</v>
      </c>
      <c r="L2534" s="1" t="s">
        <v>9278</v>
      </c>
      <c r="M2534" s="1" t="s">
        <v>9279</v>
      </c>
      <c r="N2534" s="1" t="s">
        <v>9280</v>
      </c>
      <c r="O2534" s="1" t="s">
        <v>9280</v>
      </c>
      <c r="P2534" s="12" t="s">
        <v>10310</v>
      </c>
      <c r="R2534" s="12" t="s">
        <v>88</v>
      </c>
      <c r="S2534" s="1" t="s">
        <v>868</v>
      </c>
      <c r="T2534" s="1" t="s">
        <v>869</v>
      </c>
      <c r="U2534" s="12" t="s">
        <v>869</v>
      </c>
      <c r="W2534" s="1" t="s">
        <v>147</v>
      </c>
      <c r="Y2534" s="1" t="s">
        <v>147</v>
      </c>
      <c r="Z2534" s="12" t="s">
        <v>870</v>
      </c>
      <c r="AA2534" s="1" t="s">
        <v>870</v>
      </c>
      <c r="AB2534" s="1" t="s">
        <v>225</v>
      </c>
      <c r="AD2534" s="12" t="s">
        <v>870</v>
      </c>
    </row>
    <row r="2535" hidden="1" spans="2:30">
      <c r="B2535" t="e">
        <f>VLOOKUP(G2535,Summary!B:B,1,FALSE)</f>
        <v>#N/A</v>
      </c>
      <c r="C2535" t="str">
        <f t="shared" si="39"/>
        <v>REX</v>
      </c>
      <c r="D2535" s="12" t="s">
        <v>10311</v>
      </c>
      <c r="E2535" s="1" t="s">
        <v>10312</v>
      </c>
      <c r="F2535" s="12" t="s">
        <v>10313</v>
      </c>
      <c r="G2535" s="1" t="s">
        <v>10314</v>
      </c>
      <c r="H2535" s="12" t="s">
        <v>4516</v>
      </c>
      <c r="I2535" s="1" t="s">
        <v>863</v>
      </c>
      <c r="J2535" s="1" t="s">
        <v>863</v>
      </c>
      <c r="K2535" s="1" t="s">
        <v>9278</v>
      </c>
      <c r="L2535" s="1" t="s">
        <v>9278</v>
      </c>
      <c r="M2535" s="1" t="s">
        <v>9279</v>
      </c>
      <c r="N2535" s="1" t="s">
        <v>9280</v>
      </c>
      <c r="O2535" s="1" t="s">
        <v>9280</v>
      </c>
      <c r="P2535" s="12" t="s">
        <v>10315</v>
      </c>
      <c r="R2535" s="12" t="s">
        <v>88</v>
      </c>
      <c r="S2535" s="1" t="s">
        <v>868</v>
      </c>
      <c r="T2535" s="1" t="s">
        <v>869</v>
      </c>
      <c r="U2535" s="12" t="s">
        <v>869</v>
      </c>
      <c r="W2535" s="1" t="s">
        <v>281</v>
      </c>
      <c r="Y2535" s="1" t="s">
        <v>281</v>
      </c>
      <c r="Z2535" s="12" t="s">
        <v>870</v>
      </c>
      <c r="AA2535" s="1" t="s">
        <v>870</v>
      </c>
      <c r="AB2535" s="1" t="s">
        <v>225</v>
      </c>
      <c r="AD2535" s="12" t="s">
        <v>870</v>
      </c>
    </row>
    <row r="2536" hidden="1" spans="2:30">
      <c r="B2536" t="e">
        <f>VLOOKUP(G2536,Summary!B:B,1,FALSE)</f>
        <v>#N/A</v>
      </c>
      <c r="C2536" t="str">
        <f t="shared" si="39"/>
        <v>REX</v>
      </c>
      <c r="D2536" s="12" t="s">
        <v>10316</v>
      </c>
      <c r="E2536" s="1" t="s">
        <v>10317</v>
      </c>
      <c r="F2536" s="12" t="s">
        <v>10318</v>
      </c>
      <c r="G2536" s="1" t="s">
        <v>10319</v>
      </c>
      <c r="H2536" s="12" t="s">
        <v>4516</v>
      </c>
      <c r="I2536" s="1" t="s">
        <v>863</v>
      </c>
      <c r="J2536" s="1" t="s">
        <v>863</v>
      </c>
      <c r="K2536" s="1" t="s">
        <v>9278</v>
      </c>
      <c r="L2536" s="1" t="s">
        <v>9278</v>
      </c>
      <c r="M2536" s="1" t="s">
        <v>9279</v>
      </c>
      <c r="N2536" s="1" t="s">
        <v>9280</v>
      </c>
      <c r="O2536" s="1" t="s">
        <v>9280</v>
      </c>
      <c r="P2536" s="12" t="s">
        <v>10320</v>
      </c>
      <c r="R2536" s="12" t="s">
        <v>88</v>
      </c>
      <c r="S2536" s="1" t="s">
        <v>868</v>
      </c>
      <c r="T2536" s="1" t="s">
        <v>869</v>
      </c>
      <c r="U2536" s="12" t="s">
        <v>869</v>
      </c>
      <c r="W2536" s="1" t="s">
        <v>87</v>
      </c>
      <c r="Y2536" s="1" t="s">
        <v>87</v>
      </c>
      <c r="Z2536" s="12" t="s">
        <v>870</v>
      </c>
      <c r="AA2536" s="1" t="s">
        <v>870</v>
      </c>
      <c r="AB2536" s="1" t="s">
        <v>225</v>
      </c>
      <c r="AD2536" s="12" t="s">
        <v>870</v>
      </c>
    </row>
    <row r="2537" hidden="1" spans="2:30">
      <c r="B2537" t="e">
        <f>VLOOKUP(G2537,Summary!B:B,1,FALSE)</f>
        <v>#N/A</v>
      </c>
      <c r="C2537" t="str">
        <f t="shared" si="39"/>
        <v>REX</v>
      </c>
      <c r="D2537" s="12" t="s">
        <v>10321</v>
      </c>
      <c r="E2537" s="1" t="s">
        <v>10322</v>
      </c>
      <c r="F2537" s="12" t="s">
        <v>10323</v>
      </c>
      <c r="G2537" s="1" t="s">
        <v>10324</v>
      </c>
      <c r="H2537" s="12" t="s">
        <v>4516</v>
      </c>
      <c r="I2537" s="1" t="s">
        <v>863</v>
      </c>
      <c r="J2537" s="1" t="s">
        <v>863</v>
      </c>
      <c r="K2537" s="1" t="s">
        <v>9278</v>
      </c>
      <c r="L2537" s="1" t="s">
        <v>9278</v>
      </c>
      <c r="M2537" s="1" t="s">
        <v>9279</v>
      </c>
      <c r="N2537" s="1" t="s">
        <v>9280</v>
      </c>
      <c r="O2537" s="1" t="s">
        <v>9280</v>
      </c>
      <c r="P2537" s="12" t="s">
        <v>10325</v>
      </c>
      <c r="R2537" s="12" t="s">
        <v>88</v>
      </c>
      <c r="S2537" s="1" t="s">
        <v>868</v>
      </c>
      <c r="T2537" s="1" t="s">
        <v>869</v>
      </c>
      <c r="U2537" s="12" t="s">
        <v>869</v>
      </c>
      <c r="W2537" s="1" t="s">
        <v>223</v>
      </c>
      <c r="Y2537" s="1" t="s">
        <v>223</v>
      </c>
      <c r="Z2537" s="12" t="s">
        <v>870</v>
      </c>
      <c r="AA2537" s="1" t="s">
        <v>870</v>
      </c>
      <c r="AB2537" s="1" t="s">
        <v>225</v>
      </c>
      <c r="AD2537" s="12" t="s">
        <v>870</v>
      </c>
    </row>
    <row r="2538" hidden="1" spans="2:30">
      <c r="B2538" t="e">
        <f>VLOOKUP(G2538,Summary!B:B,1,FALSE)</f>
        <v>#N/A</v>
      </c>
      <c r="C2538" t="str">
        <f t="shared" si="39"/>
        <v>REX</v>
      </c>
      <c r="D2538" s="12" t="s">
        <v>10326</v>
      </c>
      <c r="E2538" s="1" t="s">
        <v>10327</v>
      </c>
      <c r="F2538" s="12" t="s">
        <v>10328</v>
      </c>
      <c r="G2538" s="1" t="s">
        <v>10329</v>
      </c>
      <c r="H2538" s="12" t="s">
        <v>4516</v>
      </c>
      <c r="I2538" s="1" t="s">
        <v>863</v>
      </c>
      <c r="J2538" s="1" t="s">
        <v>863</v>
      </c>
      <c r="K2538" s="1" t="s">
        <v>9278</v>
      </c>
      <c r="L2538" s="1" t="s">
        <v>9278</v>
      </c>
      <c r="M2538" s="1" t="s">
        <v>9279</v>
      </c>
      <c r="N2538" s="1" t="s">
        <v>9280</v>
      </c>
      <c r="O2538" s="1" t="s">
        <v>9280</v>
      </c>
      <c r="P2538" s="12" t="s">
        <v>10330</v>
      </c>
      <c r="R2538" s="12" t="s">
        <v>88</v>
      </c>
      <c r="S2538" s="1" t="s">
        <v>868</v>
      </c>
      <c r="T2538" s="1" t="s">
        <v>869</v>
      </c>
      <c r="U2538" s="12" t="s">
        <v>869</v>
      </c>
      <c r="W2538" s="1" t="s">
        <v>87</v>
      </c>
      <c r="Y2538" s="1" t="s">
        <v>87</v>
      </c>
      <c r="Z2538" s="12" t="s">
        <v>870</v>
      </c>
      <c r="AA2538" s="1" t="s">
        <v>870</v>
      </c>
      <c r="AB2538" s="1" t="s">
        <v>225</v>
      </c>
      <c r="AD2538" s="12" t="s">
        <v>870</v>
      </c>
    </row>
    <row r="2539" hidden="1" spans="2:30">
      <c r="B2539" t="e">
        <f>VLOOKUP(G2539,Summary!B:B,1,FALSE)</f>
        <v>#N/A</v>
      </c>
      <c r="C2539" t="str">
        <f t="shared" si="39"/>
        <v>REX</v>
      </c>
      <c r="D2539" s="12" t="s">
        <v>10331</v>
      </c>
      <c r="E2539" s="1" t="s">
        <v>10332</v>
      </c>
      <c r="F2539" s="12" t="s">
        <v>10333</v>
      </c>
      <c r="G2539" s="1" t="s">
        <v>10334</v>
      </c>
      <c r="H2539" s="12" t="s">
        <v>4516</v>
      </c>
      <c r="I2539" s="1" t="s">
        <v>863</v>
      </c>
      <c r="J2539" s="1" t="s">
        <v>863</v>
      </c>
      <c r="K2539" s="1" t="s">
        <v>9278</v>
      </c>
      <c r="L2539" s="1" t="s">
        <v>9278</v>
      </c>
      <c r="M2539" s="1" t="s">
        <v>9279</v>
      </c>
      <c r="N2539" s="1" t="s">
        <v>9280</v>
      </c>
      <c r="O2539" s="1" t="s">
        <v>9280</v>
      </c>
      <c r="P2539" s="12" t="s">
        <v>10335</v>
      </c>
      <c r="R2539" s="12" t="s">
        <v>88</v>
      </c>
      <c r="S2539" s="1" t="s">
        <v>868</v>
      </c>
      <c r="T2539" s="1" t="s">
        <v>869</v>
      </c>
      <c r="U2539" s="12" t="s">
        <v>869</v>
      </c>
      <c r="W2539" s="1" t="s">
        <v>87</v>
      </c>
      <c r="Y2539" s="1" t="s">
        <v>87</v>
      </c>
      <c r="Z2539" s="12" t="s">
        <v>870</v>
      </c>
      <c r="AA2539" s="1" t="s">
        <v>870</v>
      </c>
      <c r="AB2539" s="1" t="s">
        <v>225</v>
      </c>
      <c r="AD2539" s="12" t="s">
        <v>870</v>
      </c>
    </row>
    <row r="2540" hidden="1" spans="2:30">
      <c r="B2540" t="e">
        <f>VLOOKUP(G2540,Summary!B:B,1,FALSE)</f>
        <v>#N/A</v>
      </c>
      <c r="C2540" t="str">
        <f t="shared" si="39"/>
        <v>REX</v>
      </c>
      <c r="D2540" s="12" t="s">
        <v>10336</v>
      </c>
      <c r="E2540" s="1" t="s">
        <v>10337</v>
      </c>
      <c r="F2540" s="12" t="s">
        <v>10338</v>
      </c>
      <c r="G2540" s="1" t="s">
        <v>10339</v>
      </c>
      <c r="H2540" s="12" t="s">
        <v>4516</v>
      </c>
      <c r="I2540" s="1" t="s">
        <v>863</v>
      </c>
      <c r="J2540" s="1" t="s">
        <v>863</v>
      </c>
      <c r="K2540" s="1" t="s">
        <v>9278</v>
      </c>
      <c r="L2540" s="1" t="s">
        <v>9278</v>
      </c>
      <c r="M2540" s="1" t="s">
        <v>9279</v>
      </c>
      <c r="N2540" s="1" t="s">
        <v>9280</v>
      </c>
      <c r="O2540" s="1" t="s">
        <v>9280</v>
      </c>
      <c r="P2540" s="12" t="s">
        <v>10340</v>
      </c>
      <c r="R2540" s="12" t="s">
        <v>88</v>
      </c>
      <c r="S2540" s="1" t="s">
        <v>868</v>
      </c>
      <c r="T2540" s="1" t="s">
        <v>869</v>
      </c>
      <c r="U2540" s="12" t="s">
        <v>869</v>
      </c>
      <c r="W2540" s="1" t="s">
        <v>281</v>
      </c>
      <c r="Y2540" s="1" t="s">
        <v>281</v>
      </c>
      <c r="Z2540" s="12" t="s">
        <v>870</v>
      </c>
      <c r="AA2540" s="1" t="s">
        <v>870</v>
      </c>
      <c r="AB2540" s="1" t="s">
        <v>225</v>
      </c>
      <c r="AD2540" s="12" t="s">
        <v>870</v>
      </c>
    </row>
    <row r="2541" hidden="1" spans="2:30">
      <c r="B2541" t="e">
        <f>VLOOKUP(G2541,Summary!B:B,1,FALSE)</f>
        <v>#N/A</v>
      </c>
      <c r="C2541" t="str">
        <f t="shared" si="39"/>
        <v>REX</v>
      </c>
      <c r="D2541" s="12" t="s">
        <v>10341</v>
      </c>
      <c r="E2541" s="1" t="s">
        <v>10342</v>
      </c>
      <c r="F2541" s="12" t="s">
        <v>10343</v>
      </c>
      <c r="G2541" s="1" t="s">
        <v>10344</v>
      </c>
      <c r="H2541" s="12" t="s">
        <v>4516</v>
      </c>
      <c r="I2541" s="1" t="s">
        <v>863</v>
      </c>
      <c r="J2541" s="1" t="s">
        <v>863</v>
      </c>
      <c r="K2541" s="1" t="s">
        <v>9278</v>
      </c>
      <c r="L2541" s="1" t="s">
        <v>9278</v>
      </c>
      <c r="M2541" s="1" t="s">
        <v>9279</v>
      </c>
      <c r="N2541" s="1" t="s">
        <v>9280</v>
      </c>
      <c r="O2541" s="1" t="s">
        <v>9280</v>
      </c>
      <c r="P2541" s="12" t="s">
        <v>10345</v>
      </c>
      <c r="R2541" s="12" t="s">
        <v>88</v>
      </c>
      <c r="S2541" s="1" t="s">
        <v>868</v>
      </c>
      <c r="T2541" s="1" t="s">
        <v>869</v>
      </c>
      <c r="U2541" s="12" t="s">
        <v>869</v>
      </c>
      <c r="W2541" s="1" t="s">
        <v>147</v>
      </c>
      <c r="Y2541" s="1" t="s">
        <v>147</v>
      </c>
      <c r="Z2541" s="12" t="s">
        <v>870</v>
      </c>
      <c r="AA2541" s="1" t="s">
        <v>870</v>
      </c>
      <c r="AB2541" s="1" t="s">
        <v>225</v>
      </c>
      <c r="AD2541" s="12" t="s">
        <v>870</v>
      </c>
    </row>
    <row r="2542" hidden="1" spans="2:30">
      <c r="B2542" t="e">
        <f>VLOOKUP(G2542,Summary!B:B,1,FALSE)</f>
        <v>#N/A</v>
      </c>
      <c r="C2542" t="str">
        <f t="shared" si="39"/>
        <v>REX</v>
      </c>
      <c r="D2542" s="12" t="s">
        <v>10346</v>
      </c>
      <c r="E2542" s="1" t="s">
        <v>10347</v>
      </c>
      <c r="F2542" s="12" t="s">
        <v>10348</v>
      </c>
      <c r="G2542" s="1" t="s">
        <v>10349</v>
      </c>
      <c r="H2542" s="12" t="s">
        <v>4516</v>
      </c>
      <c r="I2542" s="1" t="s">
        <v>863</v>
      </c>
      <c r="J2542" s="1" t="s">
        <v>863</v>
      </c>
      <c r="K2542" s="1" t="s">
        <v>9278</v>
      </c>
      <c r="L2542" s="1" t="s">
        <v>9278</v>
      </c>
      <c r="M2542" s="1" t="s">
        <v>9279</v>
      </c>
      <c r="N2542" s="1" t="s">
        <v>9280</v>
      </c>
      <c r="O2542" s="1" t="s">
        <v>9280</v>
      </c>
      <c r="P2542" s="12" t="s">
        <v>10350</v>
      </c>
      <c r="R2542" s="12" t="s">
        <v>88</v>
      </c>
      <c r="S2542" s="1" t="s">
        <v>868</v>
      </c>
      <c r="T2542" s="1" t="s">
        <v>869</v>
      </c>
      <c r="U2542" s="12" t="s">
        <v>869</v>
      </c>
      <c r="W2542" s="1" t="s">
        <v>87</v>
      </c>
      <c r="Y2542" s="1" t="s">
        <v>87</v>
      </c>
      <c r="Z2542" s="12" t="s">
        <v>870</v>
      </c>
      <c r="AA2542" s="1" t="s">
        <v>870</v>
      </c>
      <c r="AB2542" s="1" t="s">
        <v>225</v>
      </c>
      <c r="AD2542" s="12" t="s">
        <v>870</v>
      </c>
    </row>
    <row r="2543" hidden="1" spans="2:30">
      <c r="B2543" t="e">
        <f>VLOOKUP(G2543,Summary!B:B,1,FALSE)</f>
        <v>#N/A</v>
      </c>
      <c r="C2543" t="str">
        <f t="shared" si="39"/>
        <v>REX</v>
      </c>
      <c r="D2543" s="12" t="s">
        <v>10351</v>
      </c>
      <c r="E2543" s="1" t="s">
        <v>10352</v>
      </c>
      <c r="F2543" s="12" t="s">
        <v>10353</v>
      </c>
      <c r="G2543" s="1" t="s">
        <v>10354</v>
      </c>
      <c r="H2543" s="12" t="s">
        <v>4516</v>
      </c>
      <c r="I2543" s="1" t="s">
        <v>863</v>
      </c>
      <c r="J2543" s="1" t="s">
        <v>863</v>
      </c>
      <c r="K2543" s="1" t="s">
        <v>9278</v>
      </c>
      <c r="L2543" s="1" t="s">
        <v>9278</v>
      </c>
      <c r="M2543" s="1" t="s">
        <v>9279</v>
      </c>
      <c r="N2543" s="1" t="s">
        <v>9280</v>
      </c>
      <c r="O2543" s="1" t="s">
        <v>9280</v>
      </c>
      <c r="P2543" s="12" t="s">
        <v>10355</v>
      </c>
      <c r="R2543" s="12" t="s">
        <v>88</v>
      </c>
      <c r="S2543" s="1" t="s">
        <v>868</v>
      </c>
      <c r="T2543" s="1" t="s">
        <v>869</v>
      </c>
      <c r="U2543" s="12" t="s">
        <v>869</v>
      </c>
      <c r="W2543" s="1" t="s">
        <v>87</v>
      </c>
      <c r="Y2543" s="1" t="s">
        <v>87</v>
      </c>
      <c r="Z2543" s="12" t="s">
        <v>870</v>
      </c>
      <c r="AA2543" s="1" t="s">
        <v>870</v>
      </c>
      <c r="AB2543" s="1" t="s">
        <v>225</v>
      </c>
      <c r="AD2543" s="12" t="s">
        <v>870</v>
      </c>
    </row>
    <row r="2544" hidden="1" spans="2:30">
      <c r="B2544" t="e">
        <f>VLOOKUP(G2544,Summary!B:B,1,FALSE)</f>
        <v>#N/A</v>
      </c>
      <c r="C2544" t="str">
        <f t="shared" si="39"/>
        <v>REX</v>
      </c>
      <c r="D2544" s="12" t="s">
        <v>10356</v>
      </c>
      <c r="E2544" s="1" t="s">
        <v>10357</v>
      </c>
      <c r="F2544" s="12" t="s">
        <v>10358</v>
      </c>
      <c r="G2544" s="1" t="s">
        <v>10359</v>
      </c>
      <c r="H2544" s="12" t="s">
        <v>4516</v>
      </c>
      <c r="I2544" s="1" t="s">
        <v>863</v>
      </c>
      <c r="J2544" s="1" t="s">
        <v>863</v>
      </c>
      <c r="K2544" s="1" t="s">
        <v>9278</v>
      </c>
      <c r="L2544" s="1" t="s">
        <v>9278</v>
      </c>
      <c r="M2544" s="1" t="s">
        <v>9279</v>
      </c>
      <c r="N2544" s="1" t="s">
        <v>9280</v>
      </c>
      <c r="O2544" s="1" t="s">
        <v>9280</v>
      </c>
      <c r="P2544" s="12" t="s">
        <v>10360</v>
      </c>
      <c r="R2544" s="12" t="s">
        <v>88</v>
      </c>
      <c r="S2544" s="1" t="s">
        <v>868</v>
      </c>
      <c r="T2544" s="1" t="s">
        <v>869</v>
      </c>
      <c r="U2544" s="12" t="s">
        <v>869</v>
      </c>
      <c r="W2544" s="1" t="s">
        <v>223</v>
      </c>
      <c r="Y2544" s="1" t="s">
        <v>223</v>
      </c>
      <c r="Z2544" s="12" t="s">
        <v>870</v>
      </c>
      <c r="AA2544" s="1" t="s">
        <v>870</v>
      </c>
      <c r="AB2544" s="1" t="s">
        <v>225</v>
      </c>
      <c r="AD2544" s="12" t="s">
        <v>870</v>
      </c>
    </row>
    <row r="2545" hidden="1" spans="2:30">
      <c r="B2545" t="e">
        <f>VLOOKUP(G2545,Summary!B:B,1,FALSE)</f>
        <v>#N/A</v>
      </c>
      <c r="C2545" t="str">
        <f t="shared" si="39"/>
        <v>REX</v>
      </c>
      <c r="D2545" s="12" t="s">
        <v>10361</v>
      </c>
      <c r="E2545" s="1" t="s">
        <v>10362</v>
      </c>
      <c r="F2545" s="12" t="s">
        <v>10363</v>
      </c>
      <c r="G2545" s="1" t="s">
        <v>10364</v>
      </c>
      <c r="H2545" s="12" t="s">
        <v>4707</v>
      </c>
      <c r="I2545" s="1" t="s">
        <v>863</v>
      </c>
      <c r="J2545" s="1" t="s">
        <v>863</v>
      </c>
      <c r="K2545" s="1" t="s">
        <v>9278</v>
      </c>
      <c r="L2545" s="1" t="s">
        <v>9278</v>
      </c>
      <c r="M2545" s="1" t="s">
        <v>9279</v>
      </c>
      <c r="N2545" s="1" t="s">
        <v>9280</v>
      </c>
      <c r="O2545" s="1" t="s">
        <v>9280</v>
      </c>
      <c r="P2545" s="12" t="s">
        <v>10365</v>
      </c>
      <c r="R2545" s="12" t="s">
        <v>88</v>
      </c>
      <c r="S2545" s="1" t="s">
        <v>868</v>
      </c>
      <c r="T2545" s="1" t="s">
        <v>869</v>
      </c>
      <c r="U2545" s="12" t="s">
        <v>869</v>
      </c>
      <c r="W2545" s="1" t="s">
        <v>87</v>
      </c>
      <c r="Y2545" s="1" t="s">
        <v>87</v>
      </c>
      <c r="Z2545" s="12" t="s">
        <v>870</v>
      </c>
      <c r="AA2545" s="1" t="s">
        <v>870</v>
      </c>
      <c r="AB2545" s="1" t="s">
        <v>4709</v>
      </c>
      <c r="AD2545" s="12" t="s">
        <v>870</v>
      </c>
    </row>
    <row r="2546" hidden="1" spans="2:30">
      <c r="B2546" t="e">
        <f>VLOOKUP(G2546,Summary!B:B,1,FALSE)</f>
        <v>#N/A</v>
      </c>
      <c r="C2546" t="str">
        <f t="shared" si="39"/>
        <v>REX</v>
      </c>
      <c r="D2546" s="12" t="s">
        <v>10366</v>
      </c>
      <c r="E2546" s="1" t="s">
        <v>10367</v>
      </c>
      <c r="F2546" s="12" t="s">
        <v>10368</v>
      </c>
      <c r="G2546" s="1" t="s">
        <v>10369</v>
      </c>
      <c r="H2546" s="12" t="s">
        <v>4707</v>
      </c>
      <c r="I2546" s="1" t="s">
        <v>863</v>
      </c>
      <c r="J2546" s="1" t="s">
        <v>863</v>
      </c>
      <c r="K2546" s="1" t="s">
        <v>9278</v>
      </c>
      <c r="L2546" s="1" t="s">
        <v>9278</v>
      </c>
      <c r="M2546" s="1" t="s">
        <v>9279</v>
      </c>
      <c r="N2546" s="1" t="s">
        <v>9280</v>
      </c>
      <c r="O2546" s="1" t="s">
        <v>9280</v>
      </c>
      <c r="P2546" s="12" t="s">
        <v>10370</v>
      </c>
      <c r="R2546" s="12" t="s">
        <v>88</v>
      </c>
      <c r="S2546" s="1" t="s">
        <v>868</v>
      </c>
      <c r="T2546" s="1" t="s">
        <v>869</v>
      </c>
      <c r="U2546" s="12" t="s">
        <v>869</v>
      </c>
      <c r="W2546" s="1" t="s">
        <v>147</v>
      </c>
      <c r="Y2546" s="1" t="s">
        <v>147</v>
      </c>
      <c r="Z2546" s="12" t="s">
        <v>870</v>
      </c>
      <c r="AA2546" s="1" t="s">
        <v>870</v>
      </c>
      <c r="AB2546" s="1" t="s">
        <v>4709</v>
      </c>
      <c r="AD2546" s="12" t="s">
        <v>870</v>
      </c>
    </row>
    <row r="2547" hidden="1" spans="2:30">
      <c r="B2547" t="e">
        <f>VLOOKUP(G2547,Summary!B:B,1,FALSE)</f>
        <v>#N/A</v>
      </c>
      <c r="C2547" t="str">
        <f t="shared" si="39"/>
        <v>REX</v>
      </c>
      <c r="D2547" s="12" t="s">
        <v>10371</v>
      </c>
      <c r="E2547" s="1" t="s">
        <v>10372</v>
      </c>
      <c r="F2547" s="12" t="s">
        <v>10373</v>
      </c>
      <c r="G2547" s="1" t="s">
        <v>10374</v>
      </c>
      <c r="H2547" s="12" t="s">
        <v>4707</v>
      </c>
      <c r="I2547" s="1" t="s">
        <v>863</v>
      </c>
      <c r="J2547" s="1" t="s">
        <v>863</v>
      </c>
      <c r="K2547" s="1" t="s">
        <v>9278</v>
      </c>
      <c r="L2547" s="1" t="s">
        <v>9278</v>
      </c>
      <c r="M2547" s="1" t="s">
        <v>9279</v>
      </c>
      <c r="N2547" s="1" t="s">
        <v>9280</v>
      </c>
      <c r="O2547" s="1" t="s">
        <v>9280</v>
      </c>
      <c r="P2547" s="12" t="s">
        <v>10375</v>
      </c>
      <c r="R2547" s="12" t="s">
        <v>88</v>
      </c>
      <c r="S2547" s="1" t="s">
        <v>868</v>
      </c>
      <c r="T2547" s="1" t="s">
        <v>869</v>
      </c>
      <c r="U2547" s="12" t="s">
        <v>869</v>
      </c>
      <c r="W2547" s="1" t="s">
        <v>108</v>
      </c>
      <c r="Y2547" s="1" t="s">
        <v>108</v>
      </c>
      <c r="Z2547" s="12" t="s">
        <v>870</v>
      </c>
      <c r="AA2547" s="1" t="s">
        <v>870</v>
      </c>
      <c r="AB2547" s="1" t="s">
        <v>4709</v>
      </c>
      <c r="AD2547" s="12" t="s">
        <v>870</v>
      </c>
    </row>
    <row r="2548" hidden="1" spans="2:30">
      <c r="B2548" t="e">
        <f>VLOOKUP(G2548,Summary!B:B,1,FALSE)</f>
        <v>#N/A</v>
      </c>
      <c r="C2548" t="str">
        <f t="shared" si="39"/>
        <v>REX</v>
      </c>
      <c r="D2548" s="12" t="s">
        <v>10376</v>
      </c>
      <c r="E2548" s="1" t="s">
        <v>10377</v>
      </c>
      <c r="F2548" s="12" t="s">
        <v>10378</v>
      </c>
      <c r="G2548" s="1" t="s">
        <v>10379</v>
      </c>
      <c r="H2548" s="12" t="s">
        <v>4707</v>
      </c>
      <c r="I2548" s="1" t="s">
        <v>863</v>
      </c>
      <c r="J2548" s="1" t="s">
        <v>863</v>
      </c>
      <c r="K2548" s="1" t="s">
        <v>9278</v>
      </c>
      <c r="L2548" s="1" t="s">
        <v>9278</v>
      </c>
      <c r="M2548" s="1" t="s">
        <v>9279</v>
      </c>
      <c r="N2548" s="1" t="s">
        <v>9280</v>
      </c>
      <c r="O2548" s="1" t="s">
        <v>9280</v>
      </c>
      <c r="P2548" s="12" t="s">
        <v>10380</v>
      </c>
      <c r="R2548" s="12" t="s">
        <v>88</v>
      </c>
      <c r="S2548" s="1" t="s">
        <v>868</v>
      </c>
      <c r="T2548" s="1" t="s">
        <v>869</v>
      </c>
      <c r="U2548" s="12" t="s">
        <v>869</v>
      </c>
      <c r="W2548" s="1" t="s">
        <v>147</v>
      </c>
      <c r="Y2548" s="1" t="s">
        <v>147</v>
      </c>
      <c r="Z2548" s="12" t="s">
        <v>870</v>
      </c>
      <c r="AA2548" s="1" t="s">
        <v>870</v>
      </c>
      <c r="AB2548" s="1" t="s">
        <v>4709</v>
      </c>
      <c r="AD2548" s="12" t="s">
        <v>870</v>
      </c>
    </row>
    <row r="2549" hidden="1" spans="2:30">
      <c r="B2549" t="e">
        <f>VLOOKUP(G2549,Summary!B:B,1,FALSE)</f>
        <v>#N/A</v>
      </c>
      <c r="C2549" t="str">
        <f t="shared" si="39"/>
        <v>REX</v>
      </c>
      <c r="D2549" s="12" t="s">
        <v>10381</v>
      </c>
      <c r="E2549" s="1" t="s">
        <v>10382</v>
      </c>
      <c r="F2549" s="12" t="s">
        <v>10383</v>
      </c>
      <c r="G2549" s="1" t="s">
        <v>10384</v>
      </c>
      <c r="H2549" s="12" t="s">
        <v>4734</v>
      </c>
      <c r="I2549" s="1" t="s">
        <v>863</v>
      </c>
      <c r="J2549" s="1" t="s">
        <v>863</v>
      </c>
      <c r="K2549" s="1" t="s">
        <v>9278</v>
      </c>
      <c r="L2549" s="1" t="s">
        <v>9278</v>
      </c>
      <c r="M2549" s="1" t="s">
        <v>9279</v>
      </c>
      <c r="N2549" s="1" t="s">
        <v>9280</v>
      </c>
      <c r="O2549" s="1" t="s">
        <v>9280</v>
      </c>
      <c r="P2549" s="12" t="s">
        <v>10385</v>
      </c>
      <c r="R2549" s="12" t="s">
        <v>88</v>
      </c>
      <c r="S2549" s="1" t="s">
        <v>868</v>
      </c>
      <c r="T2549" s="1" t="s">
        <v>869</v>
      </c>
      <c r="U2549" s="12" t="s">
        <v>869</v>
      </c>
      <c r="W2549" s="1" t="s">
        <v>281</v>
      </c>
      <c r="Y2549" s="1" t="s">
        <v>281</v>
      </c>
      <c r="Z2549" s="12" t="s">
        <v>870</v>
      </c>
      <c r="AA2549" s="1" t="s">
        <v>870</v>
      </c>
      <c r="AB2549" s="1" t="s">
        <v>4736</v>
      </c>
      <c r="AD2549" s="12" t="s">
        <v>870</v>
      </c>
    </row>
    <row r="2550" hidden="1" spans="2:30">
      <c r="B2550" t="e">
        <f>VLOOKUP(G2550,Summary!B:B,1,FALSE)</f>
        <v>#N/A</v>
      </c>
      <c r="C2550" t="str">
        <f t="shared" si="39"/>
        <v>REX</v>
      </c>
      <c r="D2550" s="12" t="s">
        <v>10386</v>
      </c>
      <c r="E2550" s="1" t="s">
        <v>10387</v>
      </c>
      <c r="F2550" s="12" t="s">
        <v>10388</v>
      </c>
      <c r="G2550" s="1" t="s">
        <v>10389</v>
      </c>
      <c r="H2550" s="12" t="s">
        <v>4734</v>
      </c>
      <c r="I2550" s="1" t="s">
        <v>863</v>
      </c>
      <c r="J2550" s="1" t="s">
        <v>863</v>
      </c>
      <c r="K2550" s="1" t="s">
        <v>9278</v>
      </c>
      <c r="L2550" s="1" t="s">
        <v>9278</v>
      </c>
      <c r="M2550" s="1" t="s">
        <v>9279</v>
      </c>
      <c r="N2550" s="1" t="s">
        <v>9280</v>
      </c>
      <c r="O2550" s="1" t="s">
        <v>9280</v>
      </c>
      <c r="P2550" s="12" t="s">
        <v>10390</v>
      </c>
      <c r="R2550" s="12" t="s">
        <v>88</v>
      </c>
      <c r="S2550" s="1" t="s">
        <v>868</v>
      </c>
      <c r="T2550" s="1" t="s">
        <v>869</v>
      </c>
      <c r="U2550" s="12" t="s">
        <v>869</v>
      </c>
      <c r="W2550" s="1" t="s">
        <v>287</v>
      </c>
      <c r="Y2550" s="1" t="s">
        <v>287</v>
      </c>
      <c r="Z2550" s="12" t="s">
        <v>870</v>
      </c>
      <c r="AA2550" s="1" t="s">
        <v>870</v>
      </c>
      <c r="AB2550" s="1" t="s">
        <v>4736</v>
      </c>
      <c r="AD2550" s="12" t="s">
        <v>870</v>
      </c>
    </row>
    <row r="2551" hidden="1" spans="2:30">
      <c r="B2551" t="e">
        <f>VLOOKUP(G2551,Summary!B:B,1,FALSE)</f>
        <v>#N/A</v>
      </c>
      <c r="C2551" t="str">
        <f t="shared" si="39"/>
        <v>REX</v>
      </c>
      <c r="D2551" s="12" t="s">
        <v>10391</v>
      </c>
      <c r="E2551" s="1" t="s">
        <v>10392</v>
      </c>
      <c r="F2551" s="12" t="s">
        <v>10393</v>
      </c>
      <c r="G2551" s="1" t="s">
        <v>10394</v>
      </c>
      <c r="H2551" s="12" t="s">
        <v>4734</v>
      </c>
      <c r="I2551" s="1" t="s">
        <v>863</v>
      </c>
      <c r="J2551" s="1" t="s">
        <v>863</v>
      </c>
      <c r="K2551" s="1" t="s">
        <v>9278</v>
      </c>
      <c r="L2551" s="1" t="s">
        <v>9278</v>
      </c>
      <c r="M2551" s="1" t="s">
        <v>9279</v>
      </c>
      <c r="N2551" s="1" t="s">
        <v>9280</v>
      </c>
      <c r="O2551" s="1" t="s">
        <v>9280</v>
      </c>
      <c r="P2551" s="12" t="s">
        <v>10395</v>
      </c>
      <c r="R2551" s="12" t="s">
        <v>88</v>
      </c>
      <c r="S2551" s="1" t="s">
        <v>868</v>
      </c>
      <c r="T2551" s="1" t="s">
        <v>869</v>
      </c>
      <c r="U2551" s="12" t="s">
        <v>869</v>
      </c>
      <c r="W2551" s="1" t="s">
        <v>87</v>
      </c>
      <c r="Y2551" s="1" t="s">
        <v>87</v>
      </c>
      <c r="Z2551" s="12" t="s">
        <v>870</v>
      </c>
      <c r="AA2551" s="1" t="s">
        <v>870</v>
      </c>
      <c r="AB2551" s="1" t="s">
        <v>4736</v>
      </c>
      <c r="AD2551" s="12" t="s">
        <v>870</v>
      </c>
    </row>
    <row r="2552" hidden="1" spans="2:30">
      <c r="B2552" t="e">
        <f>VLOOKUP(G2552,Summary!B:B,1,FALSE)</f>
        <v>#N/A</v>
      </c>
      <c r="C2552" t="str">
        <f t="shared" si="39"/>
        <v>REX</v>
      </c>
      <c r="D2552" s="12" t="s">
        <v>10396</v>
      </c>
      <c r="E2552" s="1" t="s">
        <v>10397</v>
      </c>
      <c r="F2552" s="12" t="s">
        <v>10398</v>
      </c>
      <c r="G2552" s="1" t="s">
        <v>10399</v>
      </c>
      <c r="H2552" s="12" t="s">
        <v>4773</v>
      </c>
      <c r="I2552" s="1" t="s">
        <v>863</v>
      </c>
      <c r="J2552" s="1" t="s">
        <v>863</v>
      </c>
      <c r="K2552" s="1" t="s">
        <v>9278</v>
      </c>
      <c r="L2552" s="1" t="s">
        <v>9278</v>
      </c>
      <c r="M2552" s="1" t="s">
        <v>9279</v>
      </c>
      <c r="N2552" s="1" t="s">
        <v>9280</v>
      </c>
      <c r="O2552" s="1" t="s">
        <v>9280</v>
      </c>
      <c r="P2552" s="12" t="s">
        <v>10400</v>
      </c>
      <c r="R2552" s="12" t="s">
        <v>88</v>
      </c>
      <c r="S2552" s="1" t="s">
        <v>868</v>
      </c>
      <c r="T2552" s="1" t="s">
        <v>869</v>
      </c>
      <c r="U2552" s="12" t="s">
        <v>869</v>
      </c>
      <c r="W2552" s="1" t="s">
        <v>216</v>
      </c>
      <c r="Y2552" s="1" t="s">
        <v>216</v>
      </c>
      <c r="Z2552" s="12" t="s">
        <v>870</v>
      </c>
      <c r="AA2552" s="1" t="s">
        <v>870</v>
      </c>
      <c r="AB2552" s="1" t="s">
        <v>4775</v>
      </c>
      <c r="AD2552" s="12" t="s">
        <v>870</v>
      </c>
    </row>
    <row r="2553" hidden="1" spans="2:30">
      <c r="B2553" t="e">
        <f>VLOOKUP(G2553,Summary!B:B,1,FALSE)</f>
        <v>#N/A</v>
      </c>
      <c r="C2553" t="str">
        <f t="shared" si="39"/>
        <v>REX</v>
      </c>
      <c r="D2553" s="12" t="s">
        <v>10401</v>
      </c>
      <c r="E2553" s="1" t="s">
        <v>10402</v>
      </c>
      <c r="F2553" s="12" t="s">
        <v>10403</v>
      </c>
      <c r="G2553" s="1" t="s">
        <v>10404</v>
      </c>
      <c r="H2553" s="12" t="s">
        <v>10405</v>
      </c>
      <c r="I2553" s="1" t="s">
        <v>863</v>
      </c>
      <c r="J2553" s="1" t="s">
        <v>863</v>
      </c>
      <c r="K2553" s="1" t="s">
        <v>9278</v>
      </c>
      <c r="L2553" s="1" t="s">
        <v>9278</v>
      </c>
      <c r="M2553" s="1" t="s">
        <v>9279</v>
      </c>
      <c r="N2553" s="1" t="s">
        <v>9280</v>
      </c>
      <c r="O2553" s="1" t="s">
        <v>9280</v>
      </c>
      <c r="P2553" s="12" t="s">
        <v>10406</v>
      </c>
      <c r="R2553" s="12" t="s">
        <v>88</v>
      </c>
      <c r="S2553" s="1" t="s">
        <v>868</v>
      </c>
      <c r="T2553" s="1" t="s">
        <v>869</v>
      </c>
      <c r="U2553" s="12" t="s">
        <v>869</v>
      </c>
      <c r="W2553" s="1" t="s">
        <v>281</v>
      </c>
      <c r="Y2553" s="1" t="s">
        <v>281</v>
      </c>
      <c r="Z2553" s="12" t="s">
        <v>870</v>
      </c>
      <c r="AA2553" s="1" t="s">
        <v>870</v>
      </c>
      <c r="AB2553" s="1" t="s">
        <v>10407</v>
      </c>
      <c r="AD2553" s="12" t="s">
        <v>870</v>
      </c>
    </row>
    <row r="2554" hidden="1" spans="2:30">
      <c r="B2554" t="e">
        <f>VLOOKUP(G2554,Summary!B:B,1,FALSE)</f>
        <v>#N/A</v>
      </c>
      <c r="C2554" t="str">
        <f t="shared" si="39"/>
        <v>REX</v>
      </c>
      <c r="D2554" s="12" t="s">
        <v>10408</v>
      </c>
      <c r="E2554" s="1" t="s">
        <v>10409</v>
      </c>
      <c r="F2554" s="12" t="s">
        <v>10410</v>
      </c>
      <c r="G2554" s="1" t="s">
        <v>10411</v>
      </c>
      <c r="H2554" s="12" t="s">
        <v>4787</v>
      </c>
      <c r="I2554" s="1" t="s">
        <v>863</v>
      </c>
      <c r="J2554" s="1" t="s">
        <v>863</v>
      </c>
      <c r="K2554" s="1" t="s">
        <v>9278</v>
      </c>
      <c r="L2554" s="1" t="s">
        <v>9278</v>
      </c>
      <c r="M2554" s="1" t="s">
        <v>9279</v>
      </c>
      <c r="N2554" s="1" t="s">
        <v>9280</v>
      </c>
      <c r="O2554" s="1" t="s">
        <v>9280</v>
      </c>
      <c r="P2554" s="12" t="s">
        <v>10412</v>
      </c>
      <c r="R2554" s="12" t="s">
        <v>88</v>
      </c>
      <c r="S2554" s="1" t="s">
        <v>868</v>
      </c>
      <c r="T2554" s="1" t="s">
        <v>869</v>
      </c>
      <c r="U2554" s="12" t="s">
        <v>869</v>
      </c>
      <c r="W2554" s="1" t="s">
        <v>147</v>
      </c>
      <c r="Y2554" s="1" t="s">
        <v>147</v>
      </c>
      <c r="Z2554" s="12" t="s">
        <v>870</v>
      </c>
      <c r="AA2554" s="1" t="s">
        <v>870</v>
      </c>
      <c r="AB2554" s="1" t="s">
        <v>4789</v>
      </c>
      <c r="AD2554" s="12" t="s">
        <v>870</v>
      </c>
    </row>
    <row r="2555" hidden="1" spans="2:30">
      <c r="B2555" t="e">
        <f>VLOOKUP(G2555,Summary!B:B,1,FALSE)</f>
        <v>#N/A</v>
      </c>
      <c r="C2555" t="str">
        <f t="shared" ref="C2555:C2618" si="40">MID(H2555,6,3)</f>
        <v>REX</v>
      </c>
      <c r="D2555" s="12" t="s">
        <v>10413</v>
      </c>
      <c r="E2555" s="1" t="s">
        <v>10414</v>
      </c>
      <c r="F2555" s="12" t="s">
        <v>10415</v>
      </c>
      <c r="G2555" s="1" t="s">
        <v>10416</v>
      </c>
      <c r="H2555" s="12" t="s">
        <v>4787</v>
      </c>
      <c r="I2555" s="1" t="s">
        <v>863</v>
      </c>
      <c r="J2555" s="1" t="s">
        <v>863</v>
      </c>
      <c r="K2555" s="1" t="s">
        <v>9278</v>
      </c>
      <c r="L2555" s="1" t="s">
        <v>9278</v>
      </c>
      <c r="M2555" s="1" t="s">
        <v>9279</v>
      </c>
      <c r="N2555" s="1" t="s">
        <v>9280</v>
      </c>
      <c r="O2555" s="1" t="s">
        <v>9280</v>
      </c>
      <c r="P2555" s="12" t="s">
        <v>10417</v>
      </c>
      <c r="R2555" s="12" t="s">
        <v>88</v>
      </c>
      <c r="S2555" s="1" t="s">
        <v>868</v>
      </c>
      <c r="T2555" s="1" t="s">
        <v>869</v>
      </c>
      <c r="U2555" s="12" t="s">
        <v>869</v>
      </c>
      <c r="W2555" s="1" t="s">
        <v>87</v>
      </c>
      <c r="Y2555" s="1" t="s">
        <v>87</v>
      </c>
      <c r="Z2555" s="12" t="s">
        <v>870</v>
      </c>
      <c r="AA2555" s="1" t="s">
        <v>870</v>
      </c>
      <c r="AB2555" s="1" t="s">
        <v>4789</v>
      </c>
      <c r="AD2555" s="12" t="s">
        <v>870</v>
      </c>
    </row>
    <row r="2556" hidden="1" spans="2:30">
      <c r="B2556" t="e">
        <f>VLOOKUP(G2556,Summary!B:B,1,FALSE)</f>
        <v>#N/A</v>
      </c>
      <c r="C2556" t="str">
        <f t="shared" si="40"/>
        <v>REX</v>
      </c>
      <c r="D2556" s="12" t="s">
        <v>10418</v>
      </c>
      <c r="E2556" s="1" t="s">
        <v>10419</v>
      </c>
      <c r="F2556" s="12" t="s">
        <v>10420</v>
      </c>
      <c r="G2556" s="1" t="s">
        <v>10421</v>
      </c>
      <c r="H2556" s="12" t="s">
        <v>4787</v>
      </c>
      <c r="I2556" s="1" t="s">
        <v>863</v>
      </c>
      <c r="J2556" s="1" t="s">
        <v>863</v>
      </c>
      <c r="K2556" s="1" t="s">
        <v>9278</v>
      </c>
      <c r="L2556" s="1" t="s">
        <v>9278</v>
      </c>
      <c r="M2556" s="1" t="s">
        <v>9279</v>
      </c>
      <c r="N2556" s="1" t="s">
        <v>9280</v>
      </c>
      <c r="O2556" s="1" t="s">
        <v>9280</v>
      </c>
      <c r="P2556" s="12" t="s">
        <v>10422</v>
      </c>
      <c r="R2556" s="12" t="s">
        <v>88</v>
      </c>
      <c r="S2556" s="1" t="s">
        <v>868</v>
      </c>
      <c r="T2556" s="1" t="s">
        <v>869</v>
      </c>
      <c r="U2556" s="12" t="s">
        <v>869</v>
      </c>
      <c r="W2556" s="1" t="s">
        <v>87</v>
      </c>
      <c r="Y2556" s="1" t="s">
        <v>87</v>
      </c>
      <c r="Z2556" s="12" t="s">
        <v>870</v>
      </c>
      <c r="AA2556" s="1" t="s">
        <v>870</v>
      </c>
      <c r="AB2556" s="1" t="s">
        <v>4789</v>
      </c>
      <c r="AD2556" s="12" t="s">
        <v>870</v>
      </c>
    </row>
    <row r="2557" hidden="1" spans="2:30">
      <c r="B2557" t="e">
        <f>VLOOKUP(G2557,Summary!B:B,1,FALSE)</f>
        <v>#N/A</v>
      </c>
      <c r="C2557" t="str">
        <f t="shared" si="40"/>
        <v>REX</v>
      </c>
      <c r="D2557" s="12" t="s">
        <v>10423</v>
      </c>
      <c r="E2557" s="1" t="s">
        <v>10424</v>
      </c>
      <c r="F2557" s="12" t="s">
        <v>10425</v>
      </c>
      <c r="G2557" s="1" t="s">
        <v>10426</v>
      </c>
      <c r="H2557" s="12" t="s">
        <v>4787</v>
      </c>
      <c r="I2557" s="1" t="s">
        <v>863</v>
      </c>
      <c r="J2557" s="1" t="s">
        <v>863</v>
      </c>
      <c r="K2557" s="1" t="s">
        <v>9278</v>
      </c>
      <c r="L2557" s="1" t="s">
        <v>9278</v>
      </c>
      <c r="M2557" s="1" t="s">
        <v>9279</v>
      </c>
      <c r="N2557" s="1" t="s">
        <v>9280</v>
      </c>
      <c r="O2557" s="1" t="s">
        <v>9280</v>
      </c>
      <c r="P2557" s="12" t="s">
        <v>10427</v>
      </c>
      <c r="R2557" s="12" t="s">
        <v>88</v>
      </c>
      <c r="S2557" s="1" t="s">
        <v>868</v>
      </c>
      <c r="T2557" s="1" t="s">
        <v>869</v>
      </c>
      <c r="U2557" s="12" t="s">
        <v>869</v>
      </c>
      <c r="W2557" s="1" t="s">
        <v>108</v>
      </c>
      <c r="Y2557" s="1" t="s">
        <v>108</v>
      </c>
      <c r="Z2557" s="12" t="s">
        <v>870</v>
      </c>
      <c r="AA2557" s="1" t="s">
        <v>870</v>
      </c>
      <c r="AB2557" s="1" t="s">
        <v>4789</v>
      </c>
      <c r="AD2557" s="12" t="s">
        <v>870</v>
      </c>
    </row>
    <row r="2558" hidden="1" spans="2:30">
      <c r="B2558" t="e">
        <f>VLOOKUP(G2558,Summary!B:B,1,FALSE)</f>
        <v>#N/A</v>
      </c>
      <c r="C2558" t="str">
        <f t="shared" si="40"/>
        <v>REX</v>
      </c>
      <c r="D2558" s="12" t="s">
        <v>10428</v>
      </c>
      <c r="E2558" s="1" t="s">
        <v>10429</v>
      </c>
      <c r="F2558" s="12" t="s">
        <v>10430</v>
      </c>
      <c r="G2558" s="1" t="s">
        <v>10431</v>
      </c>
      <c r="H2558" s="12" t="s">
        <v>4787</v>
      </c>
      <c r="I2558" s="1" t="s">
        <v>863</v>
      </c>
      <c r="J2558" s="1" t="s">
        <v>863</v>
      </c>
      <c r="K2558" s="1" t="s">
        <v>9278</v>
      </c>
      <c r="L2558" s="1" t="s">
        <v>9278</v>
      </c>
      <c r="M2558" s="1" t="s">
        <v>9279</v>
      </c>
      <c r="N2558" s="1" t="s">
        <v>9280</v>
      </c>
      <c r="O2558" s="1" t="s">
        <v>9280</v>
      </c>
      <c r="P2558" s="12" t="s">
        <v>10432</v>
      </c>
      <c r="R2558" s="12" t="s">
        <v>88</v>
      </c>
      <c r="S2558" s="1" t="s">
        <v>868</v>
      </c>
      <c r="T2558" s="1" t="s">
        <v>869</v>
      </c>
      <c r="U2558" s="12" t="s">
        <v>869</v>
      </c>
      <c r="W2558" s="1" t="s">
        <v>87</v>
      </c>
      <c r="Y2558" s="1" t="s">
        <v>87</v>
      </c>
      <c r="Z2558" s="12" t="s">
        <v>870</v>
      </c>
      <c r="AA2558" s="1" t="s">
        <v>870</v>
      </c>
      <c r="AB2558" s="1" t="s">
        <v>4789</v>
      </c>
      <c r="AD2558" s="12" t="s">
        <v>870</v>
      </c>
    </row>
    <row r="2559" hidden="1" spans="2:30">
      <c r="B2559" t="e">
        <f>VLOOKUP(G2559,Summary!B:B,1,FALSE)</f>
        <v>#N/A</v>
      </c>
      <c r="C2559" t="str">
        <f t="shared" si="40"/>
        <v>REX</v>
      </c>
      <c r="D2559" s="12" t="s">
        <v>10433</v>
      </c>
      <c r="E2559" s="1" t="s">
        <v>10434</v>
      </c>
      <c r="F2559" s="12" t="s">
        <v>10435</v>
      </c>
      <c r="G2559" s="1" t="s">
        <v>10436</v>
      </c>
      <c r="H2559" s="12" t="s">
        <v>4787</v>
      </c>
      <c r="I2559" s="1" t="s">
        <v>863</v>
      </c>
      <c r="J2559" s="1" t="s">
        <v>863</v>
      </c>
      <c r="K2559" s="1" t="s">
        <v>9278</v>
      </c>
      <c r="L2559" s="1" t="s">
        <v>9278</v>
      </c>
      <c r="M2559" s="1" t="s">
        <v>9279</v>
      </c>
      <c r="N2559" s="1" t="s">
        <v>9280</v>
      </c>
      <c r="O2559" s="1" t="s">
        <v>9280</v>
      </c>
      <c r="P2559" s="12" t="s">
        <v>10437</v>
      </c>
      <c r="R2559" s="12" t="s">
        <v>88</v>
      </c>
      <c r="S2559" s="1" t="s">
        <v>868</v>
      </c>
      <c r="T2559" s="1" t="s">
        <v>869</v>
      </c>
      <c r="U2559" s="12" t="s">
        <v>869</v>
      </c>
      <c r="W2559" s="1" t="s">
        <v>196</v>
      </c>
      <c r="Y2559" s="1" t="s">
        <v>196</v>
      </c>
      <c r="Z2559" s="12" t="s">
        <v>870</v>
      </c>
      <c r="AA2559" s="1" t="s">
        <v>870</v>
      </c>
      <c r="AB2559" s="1" t="s">
        <v>4789</v>
      </c>
      <c r="AD2559" s="12" t="s">
        <v>870</v>
      </c>
    </row>
    <row r="2560" hidden="1" spans="2:30">
      <c r="B2560" t="e">
        <f>VLOOKUP(G2560,Summary!B:B,1,FALSE)</f>
        <v>#N/A</v>
      </c>
      <c r="C2560" t="str">
        <f t="shared" si="40"/>
        <v>REX</v>
      </c>
      <c r="D2560" s="12" t="s">
        <v>10438</v>
      </c>
      <c r="E2560" s="1" t="s">
        <v>10439</v>
      </c>
      <c r="F2560" s="12" t="s">
        <v>10440</v>
      </c>
      <c r="G2560" s="1" t="s">
        <v>10441</v>
      </c>
      <c r="H2560" s="12" t="s">
        <v>10442</v>
      </c>
      <c r="I2560" s="1" t="s">
        <v>863</v>
      </c>
      <c r="J2560" s="1" t="s">
        <v>863</v>
      </c>
      <c r="K2560" s="1" t="s">
        <v>9278</v>
      </c>
      <c r="L2560" s="1" t="s">
        <v>9278</v>
      </c>
      <c r="M2560" s="1" t="s">
        <v>9279</v>
      </c>
      <c r="N2560" s="1" t="s">
        <v>9280</v>
      </c>
      <c r="O2560" s="1" t="s">
        <v>9280</v>
      </c>
      <c r="P2560" s="12" t="s">
        <v>10443</v>
      </c>
      <c r="R2560" s="12" t="s">
        <v>88</v>
      </c>
      <c r="S2560" s="1" t="s">
        <v>868</v>
      </c>
      <c r="T2560" s="1" t="s">
        <v>869</v>
      </c>
      <c r="U2560" s="12" t="s">
        <v>869</v>
      </c>
      <c r="W2560" s="1" t="s">
        <v>108</v>
      </c>
      <c r="Y2560" s="1" t="s">
        <v>108</v>
      </c>
      <c r="Z2560" s="12" t="s">
        <v>870</v>
      </c>
      <c r="AA2560" s="1" t="s">
        <v>870</v>
      </c>
      <c r="AB2560" s="1" t="s">
        <v>10444</v>
      </c>
      <c r="AD2560" s="12" t="s">
        <v>870</v>
      </c>
    </row>
    <row r="2561" hidden="1" spans="2:30">
      <c r="B2561" t="e">
        <f>VLOOKUP(G2561,Summary!B:B,1,FALSE)</f>
        <v>#N/A</v>
      </c>
      <c r="C2561" t="str">
        <f t="shared" si="40"/>
        <v>REX</v>
      </c>
      <c r="D2561" s="12" t="s">
        <v>10445</v>
      </c>
      <c r="E2561" s="1" t="s">
        <v>10446</v>
      </c>
      <c r="F2561" s="12" t="s">
        <v>10447</v>
      </c>
      <c r="G2561" s="1" t="s">
        <v>10448</v>
      </c>
      <c r="H2561" s="12" t="s">
        <v>10449</v>
      </c>
      <c r="I2561" s="1" t="s">
        <v>863</v>
      </c>
      <c r="J2561" s="1" t="s">
        <v>863</v>
      </c>
      <c r="K2561" s="1" t="s">
        <v>9278</v>
      </c>
      <c r="L2561" s="1" t="s">
        <v>9278</v>
      </c>
      <c r="M2561" s="1" t="s">
        <v>9279</v>
      </c>
      <c r="N2561" s="1" t="s">
        <v>9280</v>
      </c>
      <c r="O2561" s="1" t="s">
        <v>9280</v>
      </c>
      <c r="P2561" s="12" t="s">
        <v>10450</v>
      </c>
      <c r="R2561" s="12" t="s">
        <v>88</v>
      </c>
      <c r="S2561" s="1" t="s">
        <v>868</v>
      </c>
      <c r="T2561" s="1" t="s">
        <v>869</v>
      </c>
      <c r="U2561" s="12" t="s">
        <v>869</v>
      </c>
      <c r="W2561" s="1" t="s">
        <v>87</v>
      </c>
      <c r="Y2561" s="1" t="s">
        <v>87</v>
      </c>
      <c r="Z2561" s="12" t="s">
        <v>870</v>
      </c>
      <c r="AA2561" s="1" t="s">
        <v>870</v>
      </c>
      <c r="AB2561" s="1" t="s">
        <v>7661</v>
      </c>
      <c r="AD2561" s="12" t="s">
        <v>870</v>
      </c>
    </row>
    <row r="2562" hidden="1" spans="2:30">
      <c r="B2562" t="e">
        <f>VLOOKUP(G2562,Summary!B:B,1,FALSE)</f>
        <v>#N/A</v>
      </c>
      <c r="C2562" t="str">
        <f t="shared" si="40"/>
        <v>REX</v>
      </c>
      <c r="D2562" s="12" t="s">
        <v>10451</v>
      </c>
      <c r="E2562" s="1" t="s">
        <v>10452</v>
      </c>
      <c r="F2562" s="12" t="s">
        <v>10453</v>
      </c>
      <c r="G2562" s="1" t="s">
        <v>10454</v>
      </c>
      <c r="H2562" s="12" t="s">
        <v>10455</v>
      </c>
      <c r="I2562" s="1" t="s">
        <v>863</v>
      </c>
      <c r="J2562" s="1" t="s">
        <v>863</v>
      </c>
      <c r="K2562" s="1" t="s">
        <v>9278</v>
      </c>
      <c r="L2562" s="1" t="s">
        <v>9278</v>
      </c>
      <c r="M2562" s="1" t="s">
        <v>9279</v>
      </c>
      <c r="N2562" s="1" t="s">
        <v>9280</v>
      </c>
      <c r="O2562" s="1" t="s">
        <v>9280</v>
      </c>
      <c r="P2562" s="12" t="s">
        <v>10456</v>
      </c>
      <c r="R2562" s="12" t="s">
        <v>88</v>
      </c>
      <c r="S2562" s="1" t="s">
        <v>868</v>
      </c>
      <c r="T2562" s="1" t="s">
        <v>869</v>
      </c>
      <c r="U2562" s="12" t="s">
        <v>869</v>
      </c>
      <c r="W2562" s="1" t="s">
        <v>101</v>
      </c>
      <c r="Y2562" s="1" t="s">
        <v>101</v>
      </c>
      <c r="Z2562" s="12" t="s">
        <v>870</v>
      </c>
      <c r="AA2562" s="1" t="s">
        <v>870</v>
      </c>
      <c r="AB2562" s="1" t="s">
        <v>10457</v>
      </c>
      <c r="AD2562" s="12" t="s">
        <v>870</v>
      </c>
    </row>
    <row r="2563" hidden="1" spans="2:30">
      <c r="B2563" t="e">
        <f>VLOOKUP(G2563,Summary!B:B,1,FALSE)</f>
        <v>#N/A</v>
      </c>
      <c r="C2563" t="str">
        <f t="shared" si="40"/>
        <v>REX</v>
      </c>
      <c r="D2563" s="12" t="s">
        <v>10458</v>
      </c>
      <c r="E2563" s="1" t="s">
        <v>10459</v>
      </c>
      <c r="F2563" s="12" t="s">
        <v>10460</v>
      </c>
      <c r="G2563" s="1" t="s">
        <v>10461</v>
      </c>
      <c r="H2563" s="12" t="s">
        <v>4855</v>
      </c>
      <c r="I2563" s="1" t="s">
        <v>863</v>
      </c>
      <c r="J2563" s="1" t="s">
        <v>863</v>
      </c>
      <c r="K2563" s="1" t="s">
        <v>9278</v>
      </c>
      <c r="L2563" s="1" t="s">
        <v>9278</v>
      </c>
      <c r="M2563" s="1" t="s">
        <v>9279</v>
      </c>
      <c r="N2563" s="1" t="s">
        <v>9280</v>
      </c>
      <c r="O2563" s="1" t="s">
        <v>9280</v>
      </c>
      <c r="P2563" s="12" t="s">
        <v>10462</v>
      </c>
      <c r="R2563" s="12" t="s">
        <v>88</v>
      </c>
      <c r="S2563" s="1" t="s">
        <v>868</v>
      </c>
      <c r="T2563" s="1" t="s">
        <v>869</v>
      </c>
      <c r="U2563" s="12" t="s">
        <v>869</v>
      </c>
      <c r="W2563" s="1" t="s">
        <v>147</v>
      </c>
      <c r="Y2563" s="1" t="s">
        <v>147</v>
      </c>
      <c r="Z2563" s="12" t="s">
        <v>870</v>
      </c>
      <c r="AA2563" s="1" t="s">
        <v>870</v>
      </c>
      <c r="AB2563" s="1" t="s">
        <v>4857</v>
      </c>
      <c r="AD2563" s="12" t="s">
        <v>870</v>
      </c>
    </row>
    <row r="2564" hidden="1" spans="2:30">
      <c r="B2564" t="e">
        <f>VLOOKUP(G2564,Summary!B:B,1,FALSE)</f>
        <v>#N/A</v>
      </c>
      <c r="C2564" t="str">
        <f t="shared" si="40"/>
        <v>REX</v>
      </c>
      <c r="D2564" s="12" t="s">
        <v>10463</v>
      </c>
      <c r="E2564" s="1" t="s">
        <v>10464</v>
      </c>
      <c r="F2564" s="12" t="s">
        <v>10465</v>
      </c>
      <c r="G2564" s="1" t="s">
        <v>10466</v>
      </c>
      <c r="H2564" s="12" t="s">
        <v>4879</v>
      </c>
      <c r="I2564" s="1" t="s">
        <v>863</v>
      </c>
      <c r="J2564" s="1" t="s">
        <v>863</v>
      </c>
      <c r="K2564" s="1" t="s">
        <v>9278</v>
      </c>
      <c r="L2564" s="1" t="s">
        <v>9278</v>
      </c>
      <c r="M2564" s="1" t="s">
        <v>9279</v>
      </c>
      <c r="N2564" s="1" t="s">
        <v>9280</v>
      </c>
      <c r="O2564" s="1" t="s">
        <v>9280</v>
      </c>
      <c r="P2564" s="12" t="s">
        <v>10467</v>
      </c>
      <c r="R2564" s="12" t="s">
        <v>88</v>
      </c>
      <c r="S2564" s="1" t="s">
        <v>868</v>
      </c>
      <c r="T2564" s="1" t="s">
        <v>869</v>
      </c>
      <c r="U2564" s="12" t="s">
        <v>869</v>
      </c>
      <c r="W2564" s="1" t="s">
        <v>87</v>
      </c>
      <c r="Y2564" s="1" t="s">
        <v>87</v>
      </c>
      <c r="Z2564" s="12" t="s">
        <v>870</v>
      </c>
      <c r="AA2564" s="1" t="s">
        <v>870</v>
      </c>
      <c r="AB2564" s="1" t="s">
        <v>4881</v>
      </c>
      <c r="AD2564" s="12" t="s">
        <v>870</v>
      </c>
    </row>
    <row r="2565" hidden="1" spans="2:30">
      <c r="B2565" t="e">
        <f>VLOOKUP(G2565,Summary!B:B,1,FALSE)</f>
        <v>#N/A</v>
      </c>
      <c r="C2565" t="str">
        <f t="shared" si="40"/>
        <v>REX</v>
      </c>
      <c r="D2565" s="12" t="s">
        <v>10468</v>
      </c>
      <c r="E2565" s="1" t="s">
        <v>10469</v>
      </c>
      <c r="F2565" s="12" t="s">
        <v>10470</v>
      </c>
      <c r="G2565" s="1" t="s">
        <v>10471</v>
      </c>
      <c r="H2565" s="12" t="s">
        <v>4879</v>
      </c>
      <c r="I2565" s="1" t="s">
        <v>863</v>
      </c>
      <c r="J2565" s="1" t="s">
        <v>863</v>
      </c>
      <c r="K2565" s="1" t="s">
        <v>9278</v>
      </c>
      <c r="L2565" s="1" t="s">
        <v>9278</v>
      </c>
      <c r="M2565" s="1" t="s">
        <v>9279</v>
      </c>
      <c r="N2565" s="1" t="s">
        <v>9280</v>
      </c>
      <c r="O2565" s="1" t="s">
        <v>9280</v>
      </c>
      <c r="P2565" s="12" t="s">
        <v>10472</v>
      </c>
      <c r="R2565" s="12" t="s">
        <v>88</v>
      </c>
      <c r="S2565" s="1" t="s">
        <v>868</v>
      </c>
      <c r="T2565" s="1" t="s">
        <v>869</v>
      </c>
      <c r="U2565" s="12" t="s">
        <v>869</v>
      </c>
      <c r="W2565" s="1" t="s">
        <v>87</v>
      </c>
      <c r="Y2565" s="1" t="s">
        <v>87</v>
      </c>
      <c r="Z2565" s="12" t="s">
        <v>870</v>
      </c>
      <c r="AA2565" s="1" t="s">
        <v>870</v>
      </c>
      <c r="AB2565" s="1" t="s">
        <v>4881</v>
      </c>
      <c r="AD2565" s="12" t="s">
        <v>870</v>
      </c>
    </row>
    <row r="2566" hidden="1" spans="2:30">
      <c r="B2566" t="e">
        <f>VLOOKUP(G2566,Summary!B:B,1,FALSE)</f>
        <v>#N/A</v>
      </c>
      <c r="C2566" t="str">
        <f t="shared" si="40"/>
        <v>REX</v>
      </c>
      <c r="D2566" s="12" t="s">
        <v>10473</v>
      </c>
      <c r="E2566" s="1" t="s">
        <v>10474</v>
      </c>
      <c r="F2566" s="12" t="s">
        <v>10475</v>
      </c>
      <c r="G2566" s="1" t="s">
        <v>10476</v>
      </c>
      <c r="H2566" s="12" t="s">
        <v>4901</v>
      </c>
      <c r="I2566" s="1" t="s">
        <v>863</v>
      </c>
      <c r="J2566" s="1" t="s">
        <v>863</v>
      </c>
      <c r="K2566" s="1" t="s">
        <v>9278</v>
      </c>
      <c r="L2566" s="1" t="s">
        <v>9278</v>
      </c>
      <c r="M2566" s="1" t="s">
        <v>9279</v>
      </c>
      <c r="N2566" s="1" t="s">
        <v>9280</v>
      </c>
      <c r="O2566" s="1" t="s">
        <v>9280</v>
      </c>
      <c r="P2566" s="12" t="s">
        <v>10477</v>
      </c>
      <c r="R2566" s="12" t="s">
        <v>88</v>
      </c>
      <c r="S2566" s="1" t="s">
        <v>868</v>
      </c>
      <c r="T2566" s="1" t="s">
        <v>869</v>
      </c>
      <c r="U2566" s="12" t="s">
        <v>869</v>
      </c>
      <c r="W2566" s="1" t="s">
        <v>147</v>
      </c>
      <c r="Y2566" s="1" t="s">
        <v>147</v>
      </c>
      <c r="Z2566" s="12" t="s">
        <v>870</v>
      </c>
      <c r="AA2566" s="1" t="s">
        <v>870</v>
      </c>
      <c r="AB2566" s="1" t="s">
        <v>4903</v>
      </c>
      <c r="AD2566" s="12" t="s">
        <v>870</v>
      </c>
    </row>
    <row r="2567" hidden="1" spans="2:30">
      <c r="B2567" t="e">
        <f>VLOOKUP(G2567,Summary!B:B,1,FALSE)</f>
        <v>#N/A</v>
      </c>
      <c r="C2567" t="str">
        <f t="shared" si="40"/>
        <v>REX</v>
      </c>
      <c r="D2567" s="12" t="s">
        <v>10478</v>
      </c>
      <c r="E2567" s="1" t="s">
        <v>10479</v>
      </c>
      <c r="F2567" s="12" t="s">
        <v>10480</v>
      </c>
      <c r="G2567" s="1" t="s">
        <v>10481</v>
      </c>
      <c r="H2567" s="12" t="s">
        <v>4935</v>
      </c>
      <c r="I2567" s="1" t="s">
        <v>863</v>
      </c>
      <c r="J2567" s="1" t="s">
        <v>863</v>
      </c>
      <c r="K2567" s="1" t="s">
        <v>9278</v>
      </c>
      <c r="L2567" s="1" t="s">
        <v>9278</v>
      </c>
      <c r="M2567" s="1" t="s">
        <v>9279</v>
      </c>
      <c r="N2567" s="1" t="s">
        <v>9280</v>
      </c>
      <c r="O2567" s="1" t="s">
        <v>9280</v>
      </c>
      <c r="P2567" s="12" t="s">
        <v>10482</v>
      </c>
      <c r="R2567" s="12" t="s">
        <v>88</v>
      </c>
      <c r="S2567" s="1" t="s">
        <v>868</v>
      </c>
      <c r="T2567" s="1" t="s">
        <v>869</v>
      </c>
      <c r="U2567" s="12" t="s">
        <v>869</v>
      </c>
      <c r="W2567" s="1" t="s">
        <v>87</v>
      </c>
      <c r="Y2567" s="1" t="s">
        <v>87</v>
      </c>
      <c r="Z2567" s="12" t="s">
        <v>870</v>
      </c>
      <c r="AA2567" s="1" t="s">
        <v>870</v>
      </c>
      <c r="AB2567" s="1" t="s">
        <v>4937</v>
      </c>
      <c r="AD2567" s="12" t="s">
        <v>870</v>
      </c>
    </row>
    <row r="2568" hidden="1" spans="2:30">
      <c r="B2568" t="e">
        <f>VLOOKUP(G2568,Summary!B:B,1,FALSE)</f>
        <v>#N/A</v>
      </c>
      <c r="C2568" t="str">
        <f t="shared" si="40"/>
        <v>REX</v>
      </c>
      <c r="D2568" s="12" t="s">
        <v>10483</v>
      </c>
      <c r="E2568" s="1" t="s">
        <v>10484</v>
      </c>
      <c r="F2568" s="12" t="s">
        <v>10485</v>
      </c>
      <c r="G2568" s="1" t="s">
        <v>10486</v>
      </c>
      <c r="H2568" s="12" t="s">
        <v>10487</v>
      </c>
      <c r="I2568" s="1" t="s">
        <v>863</v>
      </c>
      <c r="J2568" s="1" t="s">
        <v>863</v>
      </c>
      <c r="K2568" s="1" t="s">
        <v>9278</v>
      </c>
      <c r="L2568" s="1" t="s">
        <v>9278</v>
      </c>
      <c r="M2568" s="1" t="s">
        <v>9279</v>
      </c>
      <c r="N2568" s="1" t="s">
        <v>9280</v>
      </c>
      <c r="O2568" s="1" t="s">
        <v>9280</v>
      </c>
      <c r="P2568" s="12" t="s">
        <v>10488</v>
      </c>
      <c r="R2568" s="12" t="s">
        <v>88</v>
      </c>
      <c r="S2568" s="1" t="s">
        <v>868</v>
      </c>
      <c r="T2568" s="1" t="s">
        <v>869</v>
      </c>
      <c r="U2568" s="12" t="s">
        <v>869</v>
      </c>
      <c r="W2568" s="1" t="s">
        <v>287</v>
      </c>
      <c r="Y2568" s="1" t="s">
        <v>287</v>
      </c>
      <c r="Z2568" s="12" t="s">
        <v>870</v>
      </c>
      <c r="AA2568" s="1" t="s">
        <v>870</v>
      </c>
      <c r="AB2568" s="1" t="s">
        <v>10489</v>
      </c>
      <c r="AD2568" s="12" t="s">
        <v>870</v>
      </c>
    </row>
    <row r="2569" hidden="1" spans="2:30">
      <c r="B2569" t="e">
        <f>VLOOKUP(G2569,Summary!B:B,1,FALSE)</f>
        <v>#N/A</v>
      </c>
      <c r="C2569" t="str">
        <f t="shared" si="40"/>
        <v>REX</v>
      </c>
      <c r="D2569" s="12" t="s">
        <v>10490</v>
      </c>
      <c r="E2569" s="1" t="s">
        <v>10491</v>
      </c>
      <c r="F2569" s="12" t="s">
        <v>10492</v>
      </c>
      <c r="G2569" s="1" t="s">
        <v>10493</v>
      </c>
      <c r="H2569" s="12" t="s">
        <v>10494</v>
      </c>
      <c r="I2569" s="1" t="s">
        <v>863</v>
      </c>
      <c r="J2569" s="1" t="s">
        <v>863</v>
      </c>
      <c r="K2569" s="1" t="s">
        <v>9278</v>
      </c>
      <c r="L2569" s="1" t="s">
        <v>9278</v>
      </c>
      <c r="M2569" s="1" t="s">
        <v>9279</v>
      </c>
      <c r="N2569" s="1" t="s">
        <v>9280</v>
      </c>
      <c r="O2569" s="1" t="s">
        <v>9280</v>
      </c>
      <c r="P2569" s="12" t="s">
        <v>10495</v>
      </c>
      <c r="R2569" s="12" t="s">
        <v>88</v>
      </c>
      <c r="S2569" s="1" t="s">
        <v>868</v>
      </c>
      <c r="T2569" s="1" t="s">
        <v>869</v>
      </c>
      <c r="U2569" s="12" t="s">
        <v>869</v>
      </c>
      <c r="W2569" s="1" t="s">
        <v>108</v>
      </c>
      <c r="Y2569" s="1" t="s">
        <v>108</v>
      </c>
      <c r="Z2569" s="12" t="s">
        <v>870</v>
      </c>
      <c r="AA2569" s="1" t="s">
        <v>870</v>
      </c>
      <c r="AB2569" s="1" t="s">
        <v>10496</v>
      </c>
      <c r="AD2569" s="12" t="s">
        <v>870</v>
      </c>
    </row>
    <row r="2570" hidden="1" spans="2:30">
      <c r="B2570" t="e">
        <f>VLOOKUP(G2570,Summary!B:B,1,FALSE)</f>
        <v>#N/A</v>
      </c>
      <c r="C2570" t="str">
        <f t="shared" si="40"/>
        <v>REX</v>
      </c>
      <c r="D2570" s="12" t="s">
        <v>10497</v>
      </c>
      <c r="E2570" s="1" t="s">
        <v>10498</v>
      </c>
      <c r="F2570" s="12" t="s">
        <v>10499</v>
      </c>
      <c r="G2570" s="1" t="s">
        <v>10500</v>
      </c>
      <c r="H2570" s="12" t="s">
        <v>4988</v>
      </c>
      <c r="I2570" s="1" t="s">
        <v>863</v>
      </c>
      <c r="J2570" s="1" t="s">
        <v>863</v>
      </c>
      <c r="K2570" s="1" t="s">
        <v>9278</v>
      </c>
      <c r="L2570" s="1" t="s">
        <v>9278</v>
      </c>
      <c r="M2570" s="1" t="s">
        <v>9279</v>
      </c>
      <c r="N2570" s="1" t="s">
        <v>9280</v>
      </c>
      <c r="O2570" s="1" t="s">
        <v>9280</v>
      </c>
      <c r="P2570" s="12" t="s">
        <v>10501</v>
      </c>
      <c r="R2570" s="12" t="s">
        <v>88</v>
      </c>
      <c r="S2570" s="1" t="s">
        <v>868</v>
      </c>
      <c r="T2570" s="1" t="s">
        <v>869</v>
      </c>
      <c r="U2570" s="12" t="s">
        <v>869</v>
      </c>
      <c r="W2570" s="1" t="s">
        <v>680</v>
      </c>
      <c r="Y2570" s="1" t="s">
        <v>680</v>
      </c>
      <c r="Z2570" s="12" t="s">
        <v>870</v>
      </c>
      <c r="AA2570" s="1" t="s">
        <v>870</v>
      </c>
      <c r="AB2570" s="1" t="s">
        <v>4990</v>
      </c>
      <c r="AD2570" s="12" t="s">
        <v>870</v>
      </c>
    </row>
    <row r="2571" hidden="1" spans="2:30">
      <c r="B2571" t="e">
        <f>VLOOKUP(G2571,Summary!B:B,1,FALSE)</f>
        <v>#N/A</v>
      </c>
      <c r="C2571" t="str">
        <f t="shared" si="40"/>
        <v>REX</v>
      </c>
      <c r="D2571" s="12" t="s">
        <v>10502</v>
      </c>
      <c r="E2571" s="1" t="s">
        <v>10503</v>
      </c>
      <c r="F2571" s="12" t="s">
        <v>10504</v>
      </c>
      <c r="G2571" s="1" t="s">
        <v>10505</v>
      </c>
      <c r="H2571" s="12" t="s">
        <v>4988</v>
      </c>
      <c r="I2571" s="1" t="s">
        <v>863</v>
      </c>
      <c r="J2571" s="1" t="s">
        <v>863</v>
      </c>
      <c r="K2571" s="1" t="s">
        <v>9278</v>
      </c>
      <c r="L2571" s="1" t="s">
        <v>9278</v>
      </c>
      <c r="M2571" s="1" t="s">
        <v>9279</v>
      </c>
      <c r="N2571" s="1" t="s">
        <v>9280</v>
      </c>
      <c r="O2571" s="1" t="s">
        <v>9280</v>
      </c>
      <c r="P2571" s="12" t="s">
        <v>10506</v>
      </c>
      <c r="R2571" s="12" t="s">
        <v>88</v>
      </c>
      <c r="S2571" s="1" t="s">
        <v>868</v>
      </c>
      <c r="T2571" s="1" t="s">
        <v>869</v>
      </c>
      <c r="U2571" s="12" t="s">
        <v>869</v>
      </c>
      <c r="W2571" s="1" t="s">
        <v>87</v>
      </c>
      <c r="Y2571" s="1" t="s">
        <v>87</v>
      </c>
      <c r="Z2571" s="12" t="s">
        <v>870</v>
      </c>
      <c r="AA2571" s="1" t="s">
        <v>870</v>
      </c>
      <c r="AB2571" s="1" t="s">
        <v>4990</v>
      </c>
      <c r="AD2571" s="12" t="s">
        <v>870</v>
      </c>
    </row>
    <row r="2572" hidden="1" spans="2:30">
      <c r="B2572" t="e">
        <f>VLOOKUP(G2572,Summary!B:B,1,FALSE)</f>
        <v>#N/A</v>
      </c>
      <c r="C2572" t="str">
        <f t="shared" si="40"/>
        <v>REX</v>
      </c>
      <c r="D2572" s="12" t="s">
        <v>10507</v>
      </c>
      <c r="E2572" s="1" t="s">
        <v>10508</v>
      </c>
      <c r="F2572" s="12" t="s">
        <v>10509</v>
      </c>
      <c r="G2572" s="1" t="s">
        <v>10510</v>
      </c>
      <c r="H2572" s="12" t="s">
        <v>4988</v>
      </c>
      <c r="I2572" s="1" t="s">
        <v>863</v>
      </c>
      <c r="J2572" s="1" t="s">
        <v>863</v>
      </c>
      <c r="K2572" s="1" t="s">
        <v>9278</v>
      </c>
      <c r="L2572" s="1" t="s">
        <v>9278</v>
      </c>
      <c r="M2572" s="1" t="s">
        <v>9279</v>
      </c>
      <c r="N2572" s="1" t="s">
        <v>9280</v>
      </c>
      <c r="O2572" s="1" t="s">
        <v>9280</v>
      </c>
      <c r="P2572" s="12" t="s">
        <v>10511</v>
      </c>
      <c r="R2572" s="12" t="s">
        <v>88</v>
      </c>
      <c r="S2572" s="1" t="s">
        <v>868</v>
      </c>
      <c r="T2572" s="1" t="s">
        <v>869</v>
      </c>
      <c r="U2572" s="12" t="s">
        <v>869</v>
      </c>
      <c r="W2572" s="1" t="s">
        <v>108</v>
      </c>
      <c r="Y2572" s="1" t="s">
        <v>108</v>
      </c>
      <c r="Z2572" s="12" t="s">
        <v>870</v>
      </c>
      <c r="AA2572" s="1" t="s">
        <v>870</v>
      </c>
      <c r="AB2572" s="1" t="s">
        <v>4990</v>
      </c>
      <c r="AD2572" s="12" t="s">
        <v>870</v>
      </c>
    </row>
    <row r="2573" hidden="1" spans="2:30">
      <c r="B2573" t="e">
        <f>VLOOKUP(G2573,Summary!B:B,1,FALSE)</f>
        <v>#N/A</v>
      </c>
      <c r="C2573" t="str">
        <f t="shared" si="40"/>
        <v>REX</v>
      </c>
      <c r="D2573" s="12" t="s">
        <v>10512</v>
      </c>
      <c r="E2573" s="1" t="s">
        <v>10513</v>
      </c>
      <c r="F2573" s="12" t="s">
        <v>10514</v>
      </c>
      <c r="G2573" s="1" t="s">
        <v>10515</v>
      </c>
      <c r="H2573" s="12" t="s">
        <v>10516</v>
      </c>
      <c r="I2573" s="1" t="s">
        <v>863</v>
      </c>
      <c r="J2573" s="1" t="s">
        <v>863</v>
      </c>
      <c r="K2573" s="1" t="s">
        <v>9278</v>
      </c>
      <c r="L2573" s="1" t="s">
        <v>9278</v>
      </c>
      <c r="M2573" s="1" t="s">
        <v>9279</v>
      </c>
      <c r="N2573" s="1" t="s">
        <v>9280</v>
      </c>
      <c r="O2573" s="1" t="s">
        <v>9280</v>
      </c>
      <c r="P2573" s="12" t="s">
        <v>10517</v>
      </c>
      <c r="R2573" s="12" t="s">
        <v>88</v>
      </c>
      <c r="S2573" s="1" t="s">
        <v>868</v>
      </c>
      <c r="T2573" s="1" t="s">
        <v>869</v>
      </c>
      <c r="U2573" s="12" t="s">
        <v>869</v>
      </c>
      <c r="W2573" s="1" t="s">
        <v>87</v>
      </c>
      <c r="Y2573" s="1" t="s">
        <v>87</v>
      </c>
      <c r="Z2573" s="12" t="s">
        <v>870</v>
      </c>
      <c r="AA2573" s="1" t="s">
        <v>870</v>
      </c>
      <c r="AB2573" s="1" t="s">
        <v>10518</v>
      </c>
      <c r="AD2573" s="12" t="s">
        <v>870</v>
      </c>
    </row>
    <row r="2574" hidden="1" spans="2:30">
      <c r="B2574" t="e">
        <f>VLOOKUP(G2574,Summary!B:B,1,FALSE)</f>
        <v>#N/A</v>
      </c>
      <c r="C2574" t="str">
        <f t="shared" si="40"/>
        <v>REX</v>
      </c>
      <c r="D2574" s="12" t="s">
        <v>10519</v>
      </c>
      <c r="E2574" s="1" t="s">
        <v>10520</v>
      </c>
      <c r="F2574" s="12" t="s">
        <v>10521</v>
      </c>
      <c r="G2574" s="1" t="s">
        <v>10522</v>
      </c>
      <c r="H2574" s="12" t="s">
        <v>10523</v>
      </c>
      <c r="I2574" s="1" t="s">
        <v>863</v>
      </c>
      <c r="J2574" s="1" t="s">
        <v>863</v>
      </c>
      <c r="K2574" s="1" t="s">
        <v>9278</v>
      </c>
      <c r="L2574" s="1" t="s">
        <v>9278</v>
      </c>
      <c r="M2574" s="1" t="s">
        <v>9279</v>
      </c>
      <c r="N2574" s="1" t="s">
        <v>9280</v>
      </c>
      <c r="O2574" s="1" t="s">
        <v>9280</v>
      </c>
      <c r="P2574" s="12" t="s">
        <v>10524</v>
      </c>
      <c r="R2574" s="12" t="s">
        <v>88</v>
      </c>
      <c r="S2574" s="1" t="s">
        <v>868</v>
      </c>
      <c r="T2574" s="1" t="s">
        <v>869</v>
      </c>
      <c r="U2574" s="12" t="s">
        <v>869</v>
      </c>
      <c r="W2574" s="1" t="s">
        <v>87</v>
      </c>
      <c r="Y2574" s="1" t="s">
        <v>87</v>
      </c>
      <c r="Z2574" s="12" t="s">
        <v>870</v>
      </c>
      <c r="AA2574" s="1" t="s">
        <v>870</v>
      </c>
      <c r="AB2574" s="1" t="s">
        <v>10525</v>
      </c>
      <c r="AD2574" s="12" t="s">
        <v>870</v>
      </c>
    </row>
    <row r="2575" hidden="1" spans="2:30">
      <c r="B2575" t="e">
        <f>VLOOKUP(G2575,Summary!B:B,1,FALSE)</f>
        <v>#N/A</v>
      </c>
      <c r="C2575" t="str">
        <f t="shared" si="40"/>
        <v>REX</v>
      </c>
      <c r="D2575" s="12" t="s">
        <v>10526</v>
      </c>
      <c r="E2575" s="1" t="s">
        <v>10527</v>
      </c>
      <c r="F2575" s="12" t="s">
        <v>10528</v>
      </c>
      <c r="G2575" s="1" t="s">
        <v>10529</v>
      </c>
      <c r="H2575" s="12" t="s">
        <v>10530</v>
      </c>
      <c r="I2575" s="1" t="s">
        <v>863</v>
      </c>
      <c r="J2575" s="1" t="s">
        <v>863</v>
      </c>
      <c r="K2575" s="1" t="s">
        <v>9278</v>
      </c>
      <c r="L2575" s="1" t="s">
        <v>9278</v>
      </c>
      <c r="M2575" s="1" t="s">
        <v>9279</v>
      </c>
      <c r="N2575" s="1" t="s">
        <v>9280</v>
      </c>
      <c r="O2575" s="1" t="s">
        <v>9280</v>
      </c>
      <c r="P2575" s="12" t="s">
        <v>10531</v>
      </c>
      <c r="R2575" s="12" t="s">
        <v>88</v>
      </c>
      <c r="S2575" s="1" t="s">
        <v>868</v>
      </c>
      <c r="T2575" s="1" t="s">
        <v>869</v>
      </c>
      <c r="U2575" s="12" t="s">
        <v>869</v>
      </c>
      <c r="W2575" s="1" t="s">
        <v>147</v>
      </c>
      <c r="Y2575" s="1" t="s">
        <v>147</v>
      </c>
      <c r="Z2575" s="12" t="s">
        <v>870</v>
      </c>
      <c r="AA2575" s="1" t="s">
        <v>870</v>
      </c>
      <c r="AB2575" s="1" t="s">
        <v>10532</v>
      </c>
      <c r="AD2575" s="12" t="s">
        <v>870</v>
      </c>
    </row>
    <row r="2576" hidden="1" spans="2:30">
      <c r="B2576" t="e">
        <f>VLOOKUP(G2576,Summary!B:B,1,FALSE)</f>
        <v>#N/A</v>
      </c>
      <c r="C2576" t="str">
        <f t="shared" si="40"/>
        <v>REX</v>
      </c>
      <c r="D2576" s="12" t="s">
        <v>10533</v>
      </c>
      <c r="E2576" s="1" t="s">
        <v>10534</v>
      </c>
      <c r="F2576" s="12" t="s">
        <v>10535</v>
      </c>
      <c r="G2576" s="1" t="s">
        <v>10536</v>
      </c>
      <c r="H2576" s="12" t="s">
        <v>10530</v>
      </c>
      <c r="I2576" s="1" t="s">
        <v>863</v>
      </c>
      <c r="J2576" s="1" t="s">
        <v>863</v>
      </c>
      <c r="K2576" s="1" t="s">
        <v>9278</v>
      </c>
      <c r="L2576" s="1" t="s">
        <v>9278</v>
      </c>
      <c r="M2576" s="1" t="s">
        <v>9279</v>
      </c>
      <c r="N2576" s="1" t="s">
        <v>9280</v>
      </c>
      <c r="O2576" s="1" t="s">
        <v>9280</v>
      </c>
      <c r="P2576" s="12" t="s">
        <v>10537</v>
      </c>
      <c r="R2576" s="12" t="s">
        <v>88</v>
      </c>
      <c r="S2576" s="1" t="s">
        <v>868</v>
      </c>
      <c r="T2576" s="1" t="s">
        <v>869</v>
      </c>
      <c r="U2576" s="12" t="s">
        <v>869</v>
      </c>
      <c r="W2576" s="1" t="s">
        <v>147</v>
      </c>
      <c r="Y2576" s="1" t="s">
        <v>147</v>
      </c>
      <c r="Z2576" s="12" t="s">
        <v>870</v>
      </c>
      <c r="AA2576" s="1" t="s">
        <v>870</v>
      </c>
      <c r="AB2576" s="1" t="s">
        <v>10532</v>
      </c>
      <c r="AD2576" s="12" t="s">
        <v>870</v>
      </c>
    </row>
    <row r="2577" hidden="1" spans="2:30">
      <c r="B2577" t="e">
        <f>VLOOKUP(G2577,Summary!B:B,1,FALSE)</f>
        <v>#N/A</v>
      </c>
      <c r="C2577" t="str">
        <f t="shared" si="40"/>
        <v>REX</v>
      </c>
      <c r="D2577" s="12" t="s">
        <v>10538</v>
      </c>
      <c r="E2577" s="1" t="s">
        <v>10539</v>
      </c>
      <c r="F2577" s="12" t="s">
        <v>10540</v>
      </c>
      <c r="G2577" s="1" t="s">
        <v>10541</v>
      </c>
      <c r="H2577" s="12" t="s">
        <v>5079</v>
      </c>
      <c r="I2577" s="1" t="s">
        <v>863</v>
      </c>
      <c r="J2577" s="1" t="s">
        <v>863</v>
      </c>
      <c r="K2577" s="1" t="s">
        <v>9278</v>
      </c>
      <c r="L2577" s="1" t="s">
        <v>9278</v>
      </c>
      <c r="M2577" s="1" t="s">
        <v>9279</v>
      </c>
      <c r="N2577" s="1" t="s">
        <v>9280</v>
      </c>
      <c r="O2577" s="1" t="s">
        <v>9280</v>
      </c>
      <c r="P2577" s="12" t="s">
        <v>10542</v>
      </c>
      <c r="R2577" s="12" t="s">
        <v>88</v>
      </c>
      <c r="S2577" s="1" t="s">
        <v>868</v>
      </c>
      <c r="T2577" s="1" t="s">
        <v>869</v>
      </c>
      <c r="U2577" s="12" t="s">
        <v>869</v>
      </c>
      <c r="W2577" s="1" t="s">
        <v>87</v>
      </c>
      <c r="Y2577" s="1" t="s">
        <v>87</v>
      </c>
      <c r="Z2577" s="12" t="s">
        <v>870</v>
      </c>
      <c r="AA2577" s="1" t="s">
        <v>870</v>
      </c>
      <c r="AB2577" s="1" t="s">
        <v>5081</v>
      </c>
      <c r="AD2577" s="12" t="s">
        <v>870</v>
      </c>
    </row>
    <row r="2578" hidden="1" spans="2:30">
      <c r="B2578" t="e">
        <f>VLOOKUP(G2578,Summary!B:B,1,FALSE)</f>
        <v>#N/A</v>
      </c>
      <c r="C2578" t="str">
        <f t="shared" si="40"/>
        <v>REX</v>
      </c>
      <c r="D2578" s="12" t="s">
        <v>10543</v>
      </c>
      <c r="E2578" s="1" t="s">
        <v>10544</v>
      </c>
      <c r="F2578" s="12" t="s">
        <v>10545</v>
      </c>
      <c r="G2578" s="1" t="s">
        <v>10546</v>
      </c>
      <c r="H2578" s="12" t="s">
        <v>5093</v>
      </c>
      <c r="I2578" s="1" t="s">
        <v>863</v>
      </c>
      <c r="J2578" s="1" t="s">
        <v>863</v>
      </c>
      <c r="K2578" s="1" t="s">
        <v>9278</v>
      </c>
      <c r="L2578" s="1" t="s">
        <v>9278</v>
      </c>
      <c r="M2578" s="1" t="s">
        <v>9279</v>
      </c>
      <c r="N2578" s="1" t="s">
        <v>9280</v>
      </c>
      <c r="O2578" s="1" t="s">
        <v>9280</v>
      </c>
      <c r="P2578" s="12" t="s">
        <v>10547</v>
      </c>
      <c r="R2578" s="12" t="s">
        <v>88</v>
      </c>
      <c r="S2578" s="1" t="s">
        <v>868</v>
      </c>
      <c r="T2578" s="1" t="s">
        <v>869</v>
      </c>
      <c r="U2578" s="12" t="s">
        <v>869</v>
      </c>
      <c r="W2578" s="1" t="s">
        <v>87</v>
      </c>
      <c r="Y2578" s="1" t="s">
        <v>87</v>
      </c>
      <c r="Z2578" s="12" t="s">
        <v>870</v>
      </c>
      <c r="AA2578" s="1" t="s">
        <v>870</v>
      </c>
      <c r="AB2578" s="1" t="s">
        <v>5095</v>
      </c>
      <c r="AD2578" s="12" t="s">
        <v>870</v>
      </c>
    </row>
    <row r="2579" hidden="1" spans="2:30">
      <c r="B2579" t="e">
        <f>VLOOKUP(G2579,Summary!B:B,1,FALSE)</f>
        <v>#N/A</v>
      </c>
      <c r="C2579" t="str">
        <f t="shared" si="40"/>
        <v>REX</v>
      </c>
      <c r="D2579" s="12" t="s">
        <v>10548</v>
      </c>
      <c r="E2579" s="1" t="s">
        <v>10549</v>
      </c>
      <c r="F2579" s="12" t="s">
        <v>10550</v>
      </c>
      <c r="G2579" s="1" t="s">
        <v>10551</v>
      </c>
      <c r="H2579" s="12" t="s">
        <v>5093</v>
      </c>
      <c r="I2579" s="1" t="s">
        <v>863</v>
      </c>
      <c r="J2579" s="1" t="s">
        <v>863</v>
      </c>
      <c r="K2579" s="1" t="s">
        <v>9278</v>
      </c>
      <c r="L2579" s="1" t="s">
        <v>9278</v>
      </c>
      <c r="M2579" s="1" t="s">
        <v>9279</v>
      </c>
      <c r="N2579" s="1" t="s">
        <v>9280</v>
      </c>
      <c r="O2579" s="1" t="s">
        <v>9280</v>
      </c>
      <c r="P2579" s="12" t="s">
        <v>10552</v>
      </c>
      <c r="R2579" s="12" t="s">
        <v>88</v>
      </c>
      <c r="S2579" s="1" t="s">
        <v>868</v>
      </c>
      <c r="T2579" s="1" t="s">
        <v>869</v>
      </c>
      <c r="U2579" s="12" t="s">
        <v>869</v>
      </c>
      <c r="W2579" s="1" t="s">
        <v>87</v>
      </c>
      <c r="Y2579" s="1" t="s">
        <v>87</v>
      </c>
      <c r="Z2579" s="12" t="s">
        <v>870</v>
      </c>
      <c r="AA2579" s="1" t="s">
        <v>870</v>
      </c>
      <c r="AB2579" s="1" t="s">
        <v>5095</v>
      </c>
      <c r="AD2579" s="12" t="s">
        <v>870</v>
      </c>
    </row>
    <row r="2580" hidden="1" spans="2:30">
      <c r="B2580" t="e">
        <f>VLOOKUP(G2580,Summary!B:B,1,FALSE)</f>
        <v>#N/A</v>
      </c>
      <c r="C2580" t="str">
        <f t="shared" si="40"/>
        <v>REX</v>
      </c>
      <c r="D2580" s="12" t="s">
        <v>10553</v>
      </c>
      <c r="E2580" s="1" t="s">
        <v>10554</v>
      </c>
      <c r="F2580" s="12" t="s">
        <v>10555</v>
      </c>
      <c r="G2580" s="1" t="s">
        <v>10556</v>
      </c>
      <c r="H2580" s="12" t="s">
        <v>5093</v>
      </c>
      <c r="I2580" s="1" t="s">
        <v>863</v>
      </c>
      <c r="J2580" s="1" t="s">
        <v>863</v>
      </c>
      <c r="K2580" s="1" t="s">
        <v>9278</v>
      </c>
      <c r="L2580" s="1" t="s">
        <v>9278</v>
      </c>
      <c r="M2580" s="1" t="s">
        <v>9279</v>
      </c>
      <c r="N2580" s="1" t="s">
        <v>9280</v>
      </c>
      <c r="O2580" s="1" t="s">
        <v>9280</v>
      </c>
      <c r="P2580" s="12" t="s">
        <v>10557</v>
      </c>
      <c r="R2580" s="12" t="s">
        <v>88</v>
      </c>
      <c r="S2580" s="1" t="s">
        <v>868</v>
      </c>
      <c r="T2580" s="1" t="s">
        <v>869</v>
      </c>
      <c r="U2580" s="12" t="s">
        <v>869</v>
      </c>
      <c r="W2580" s="1" t="s">
        <v>87</v>
      </c>
      <c r="Y2580" s="1" t="s">
        <v>87</v>
      </c>
      <c r="Z2580" s="12" t="s">
        <v>870</v>
      </c>
      <c r="AA2580" s="1" t="s">
        <v>870</v>
      </c>
      <c r="AB2580" s="1" t="s">
        <v>5095</v>
      </c>
      <c r="AD2580" s="12" t="s">
        <v>870</v>
      </c>
    </row>
    <row r="2581" hidden="1" spans="2:30">
      <c r="B2581" t="e">
        <f>VLOOKUP(G2581,Summary!B:B,1,FALSE)</f>
        <v>#N/A</v>
      </c>
      <c r="C2581" t="str">
        <f t="shared" si="40"/>
        <v>REX</v>
      </c>
      <c r="D2581" s="12" t="s">
        <v>10558</v>
      </c>
      <c r="E2581" s="1" t="s">
        <v>10559</v>
      </c>
      <c r="F2581" s="12" t="s">
        <v>10560</v>
      </c>
      <c r="G2581" s="1" t="s">
        <v>10561</v>
      </c>
      <c r="H2581" s="12" t="s">
        <v>5093</v>
      </c>
      <c r="I2581" s="1" t="s">
        <v>863</v>
      </c>
      <c r="J2581" s="1" t="s">
        <v>863</v>
      </c>
      <c r="K2581" s="1" t="s">
        <v>9278</v>
      </c>
      <c r="L2581" s="1" t="s">
        <v>9278</v>
      </c>
      <c r="M2581" s="1" t="s">
        <v>9279</v>
      </c>
      <c r="N2581" s="1" t="s">
        <v>9280</v>
      </c>
      <c r="O2581" s="1" t="s">
        <v>9280</v>
      </c>
      <c r="P2581" s="12" t="s">
        <v>10562</v>
      </c>
      <c r="R2581" s="12" t="s">
        <v>88</v>
      </c>
      <c r="S2581" s="1" t="s">
        <v>868</v>
      </c>
      <c r="T2581" s="1" t="s">
        <v>869</v>
      </c>
      <c r="U2581" s="12" t="s">
        <v>869</v>
      </c>
      <c r="W2581" s="1" t="s">
        <v>87</v>
      </c>
      <c r="Y2581" s="1" t="s">
        <v>87</v>
      </c>
      <c r="Z2581" s="12" t="s">
        <v>870</v>
      </c>
      <c r="AA2581" s="1" t="s">
        <v>870</v>
      </c>
      <c r="AB2581" s="1" t="s">
        <v>5095</v>
      </c>
      <c r="AD2581" s="12" t="s">
        <v>870</v>
      </c>
    </row>
    <row r="2582" hidden="1" spans="2:30">
      <c r="B2582" t="e">
        <f>VLOOKUP(G2582,Summary!B:B,1,FALSE)</f>
        <v>#N/A</v>
      </c>
      <c r="C2582" t="str">
        <f t="shared" si="40"/>
        <v>REX</v>
      </c>
      <c r="D2582" s="12" t="s">
        <v>10563</v>
      </c>
      <c r="E2582" s="1" t="s">
        <v>10564</v>
      </c>
      <c r="F2582" s="12" t="s">
        <v>10565</v>
      </c>
      <c r="G2582" s="1" t="s">
        <v>10566</v>
      </c>
      <c r="H2582" s="12" t="s">
        <v>5093</v>
      </c>
      <c r="I2582" s="1" t="s">
        <v>863</v>
      </c>
      <c r="J2582" s="1" t="s">
        <v>863</v>
      </c>
      <c r="K2582" s="1" t="s">
        <v>9278</v>
      </c>
      <c r="L2582" s="1" t="s">
        <v>9278</v>
      </c>
      <c r="M2582" s="1" t="s">
        <v>9279</v>
      </c>
      <c r="N2582" s="1" t="s">
        <v>9280</v>
      </c>
      <c r="O2582" s="1" t="s">
        <v>9280</v>
      </c>
      <c r="P2582" s="12" t="s">
        <v>10567</v>
      </c>
      <c r="R2582" s="12" t="s">
        <v>88</v>
      </c>
      <c r="S2582" s="1" t="s">
        <v>868</v>
      </c>
      <c r="T2582" s="1" t="s">
        <v>869</v>
      </c>
      <c r="U2582" s="12" t="s">
        <v>869</v>
      </c>
      <c r="W2582" s="1" t="s">
        <v>87</v>
      </c>
      <c r="Y2582" s="1" t="s">
        <v>87</v>
      </c>
      <c r="Z2582" s="12" t="s">
        <v>870</v>
      </c>
      <c r="AA2582" s="1" t="s">
        <v>870</v>
      </c>
      <c r="AB2582" s="1" t="s">
        <v>5095</v>
      </c>
      <c r="AD2582" s="12" t="s">
        <v>870</v>
      </c>
    </row>
    <row r="2583" hidden="1" spans="2:30">
      <c r="B2583" t="e">
        <f>VLOOKUP(G2583,Summary!B:B,1,FALSE)</f>
        <v>#N/A</v>
      </c>
      <c r="C2583" t="str">
        <f t="shared" si="40"/>
        <v>REX</v>
      </c>
      <c r="D2583" s="12" t="s">
        <v>10568</v>
      </c>
      <c r="E2583" s="1" t="s">
        <v>10569</v>
      </c>
      <c r="F2583" s="12" t="s">
        <v>10570</v>
      </c>
      <c r="G2583" s="1" t="s">
        <v>10571</v>
      </c>
      <c r="H2583" s="12" t="s">
        <v>10572</v>
      </c>
      <c r="I2583" s="1" t="s">
        <v>863</v>
      </c>
      <c r="J2583" s="1" t="s">
        <v>863</v>
      </c>
      <c r="K2583" s="1" t="s">
        <v>9278</v>
      </c>
      <c r="L2583" s="1" t="s">
        <v>9278</v>
      </c>
      <c r="M2583" s="1" t="s">
        <v>9279</v>
      </c>
      <c r="N2583" s="1" t="s">
        <v>9280</v>
      </c>
      <c r="O2583" s="1" t="s">
        <v>9280</v>
      </c>
      <c r="P2583" s="12" t="s">
        <v>10573</v>
      </c>
      <c r="R2583" s="12" t="s">
        <v>88</v>
      </c>
      <c r="S2583" s="1" t="s">
        <v>868</v>
      </c>
      <c r="T2583" s="1" t="s">
        <v>869</v>
      </c>
      <c r="U2583" s="12" t="s">
        <v>869</v>
      </c>
      <c r="W2583" s="1" t="s">
        <v>147</v>
      </c>
      <c r="Y2583" s="1" t="s">
        <v>147</v>
      </c>
      <c r="Z2583" s="12" t="s">
        <v>870</v>
      </c>
      <c r="AA2583" s="1" t="s">
        <v>870</v>
      </c>
      <c r="AB2583" s="1" t="s">
        <v>10574</v>
      </c>
      <c r="AD2583" s="12" t="s">
        <v>870</v>
      </c>
    </row>
    <row r="2584" hidden="1" spans="2:30">
      <c r="B2584" t="e">
        <f>VLOOKUP(G2584,Summary!B:B,1,FALSE)</f>
        <v>#N/A</v>
      </c>
      <c r="C2584" t="str">
        <f t="shared" si="40"/>
        <v>REX</v>
      </c>
      <c r="D2584" s="12" t="s">
        <v>10575</v>
      </c>
      <c r="E2584" s="1" t="s">
        <v>10576</v>
      </c>
      <c r="F2584" s="12" t="s">
        <v>10577</v>
      </c>
      <c r="G2584" s="1" t="s">
        <v>10578</v>
      </c>
      <c r="H2584" s="12" t="s">
        <v>10579</v>
      </c>
      <c r="I2584" s="1" t="s">
        <v>863</v>
      </c>
      <c r="J2584" s="1" t="s">
        <v>863</v>
      </c>
      <c r="K2584" s="1" t="s">
        <v>9278</v>
      </c>
      <c r="L2584" s="1" t="s">
        <v>9278</v>
      </c>
      <c r="M2584" s="1" t="s">
        <v>9279</v>
      </c>
      <c r="N2584" s="1" t="s">
        <v>9280</v>
      </c>
      <c r="O2584" s="1" t="s">
        <v>9280</v>
      </c>
      <c r="P2584" s="12" t="s">
        <v>10580</v>
      </c>
      <c r="R2584" s="12" t="s">
        <v>88</v>
      </c>
      <c r="S2584" s="1" t="s">
        <v>868</v>
      </c>
      <c r="T2584" s="1" t="s">
        <v>869</v>
      </c>
      <c r="U2584" s="12" t="s">
        <v>869</v>
      </c>
      <c r="W2584" s="1" t="s">
        <v>108</v>
      </c>
      <c r="Y2584" s="1" t="s">
        <v>108</v>
      </c>
      <c r="Z2584" s="12" t="s">
        <v>870</v>
      </c>
      <c r="AA2584" s="1" t="s">
        <v>870</v>
      </c>
      <c r="AB2584" s="1" t="s">
        <v>10581</v>
      </c>
      <c r="AD2584" s="12" t="s">
        <v>870</v>
      </c>
    </row>
    <row r="2585" hidden="1" spans="2:30">
      <c r="B2585" t="e">
        <f>VLOOKUP(G2585,Summary!B:B,1,FALSE)</f>
        <v>#N/A</v>
      </c>
      <c r="C2585" t="str">
        <f t="shared" si="40"/>
        <v>REX</v>
      </c>
      <c r="D2585" s="12" t="s">
        <v>10582</v>
      </c>
      <c r="E2585" s="1" t="s">
        <v>10583</v>
      </c>
      <c r="F2585" s="12" t="s">
        <v>10584</v>
      </c>
      <c r="G2585" s="1" t="s">
        <v>10585</v>
      </c>
      <c r="H2585" s="12" t="s">
        <v>10586</v>
      </c>
      <c r="I2585" s="1" t="s">
        <v>863</v>
      </c>
      <c r="J2585" s="1" t="s">
        <v>863</v>
      </c>
      <c r="K2585" s="1" t="s">
        <v>9278</v>
      </c>
      <c r="L2585" s="1" t="s">
        <v>9278</v>
      </c>
      <c r="M2585" s="1" t="s">
        <v>9279</v>
      </c>
      <c r="N2585" s="1" t="s">
        <v>9280</v>
      </c>
      <c r="O2585" s="1" t="s">
        <v>9280</v>
      </c>
      <c r="P2585" s="12" t="s">
        <v>10587</v>
      </c>
      <c r="R2585" s="12" t="s">
        <v>88</v>
      </c>
      <c r="S2585" s="1" t="s">
        <v>868</v>
      </c>
      <c r="T2585" s="1" t="s">
        <v>869</v>
      </c>
      <c r="U2585" s="12" t="s">
        <v>869</v>
      </c>
      <c r="W2585" s="1" t="s">
        <v>127</v>
      </c>
      <c r="Y2585" s="1" t="s">
        <v>127</v>
      </c>
      <c r="Z2585" s="12" t="s">
        <v>870</v>
      </c>
      <c r="AA2585" s="1" t="s">
        <v>870</v>
      </c>
      <c r="AB2585" s="1" t="s">
        <v>10588</v>
      </c>
      <c r="AD2585" s="12" t="s">
        <v>870</v>
      </c>
    </row>
    <row r="2586" hidden="1" spans="2:30">
      <c r="B2586" t="e">
        <f>VLOOKUP(G2586,Summary!B:B,1,FALSE)</f>
        <v>#N/A</v>
      </c>
      <c r="C2586" t="str">
        <f t="shared" si="40"/>
        <v>REX</v>
      </c>
      <c r="D2586" s="12" t="s">
        <v>10589</v>
      </c>
      <c r="E2586" s="1" t="s">
        <v>10590</v>
      </c>
      <c r="F2586" s="12" t="s">
        <v>10591</v>
      </c>
      <c r="G2586" s="1" t="s">
        <v>10592</v>
      </c>
      <c r="H2586" s="12" t="s">
        <v>10586</v>
      </c>
      <c r="I2586" s="1" t="s">
        <v>863</v>
      </c>
      <c r="J2586" s="1" t="s">
        <v>863</v>
      </c>
      <c r="K2586" s="1" t="s">
        <v>9278</v>
      </c>
      <c r="L2586" s="1" t="s">
        <v>9278</v>
      </c>
      <c r="M2586" s="1" t="s">
        <v>9279</v>
      </c>
      <c r="N2586" s="1" t="s">
        <v>9280</v>
      </c>
      <c r="O2586" s="1" t="s">
        <v>9280</v>
      </c>
      <c r="P2586" s="12" t="s">
        <v>10593</v>
      </c>
      <c r="R2586" s="12" t="s">
        <v>88</v>
      </c>
      <c r="S2586" s="1" t="s">
        <v>868</v>
      </c>
      <c r="T2586" s="1" t="s">
        <v>869</v>
      </c>
      <c r="U2586" s="12" t="s">
        <v>869</v>
      </c>
      <c r="W2586" s="1" t="s">
        <v>87</v>
      </c>
      <c r="Y2586" s="1" t="s">
        <v>87</v>
      </c>
      <c r="Z2586" s="12" t="s">
        <v>870</v>
      </c>
      <c r="AA2586" s="1" t="s">
        <v>870</v>
      </c>
      <c r="AB2586" s="1" t="s">
        <v>10588</v>
      </c>
      <c r="AD2586" s="12" t="s">
        <v>870</v>
      </c>
    </row>
    <row r="2587" hidden="1" spans="2:30">
      <c r="B2587" t="e">
        <f>VLOOKUP(G2587,Summary!B:B,1,FALSE)</f>
        <v>#N/A</v>
      </c>
      <c r="C2587" t="str">
        <f t="shared" si="40"/>
        <v>REX</v>
      </c>
      <c r="D2587" s="12" t="s">
        <v>10594</v>
      </c>
      <c r="E2587" s="1" t="s">
        <v>10595</v>
      </c>
      <c r="F2587" s="12" t="s">
        <v>10596</v>
      </c>
      <c r="G2587" s="1" t="s">
        <v>10597</v>
      </c>
      <c r="H2587" s="12" t="s">
        <v>876</v>
      </c>
      <c r="I2587" s="1" t="s">
        <v>863</v>
      </c>
      <c r="J2587" s="1" t="s">
        <v>863</v>
      </c>
      <c r="K2587" s="1" t="s">
        <v>9278</v>
      </c>
      <c r="L2587" s="1" t="s">
        <v>9278</v>
      </c>
      <c r="M2587" s="1" t="s">
        <v>9279</v>
      </c>
      <c r="N2587" s="1" t="s">
        <v>9280</v>
      </c>
      <c r="O2587" s="1" t="s">
        <v>9280</v>
      </c>
      <c r="P2587" s="12" t="s">
        <v>10598</v>
      </c>
      <c r="R2587" s="12" t="s">
        <v>88</v>
      </c>
      <c r="S2587" s="1" t="s">
        <v>868</v>
      </c>
      <c r="T2587" s="1" t="s">
        <v>869</v>
      </c>
      <c r="U2587" s="12" t="s">
        <v>869</v>
      </c>
      <c r="W2587" s="1" t="s">
        <v>87</v>
      </c>
      <c r="Y2587" s="1" t="s">
        <v>87</v>
      </c>
      <c r="Z2587" s="12" t="s">
        <v>870</v>
      </c>
      <c r="AA2587" s="1" t="s">
        <v>870</v>
      </c>
      <c r="AB2587" s="1" t="s">
        <v>878</v>
      </c>
      <c r="AD2587" s="12" t="s">
        <v>870</v>
      </c>
    </row>
    <row r="2588" hidden="1" spans="2:30">
      <c r="B2588" t="e">
        <f>VLOOKUP(G2588,Summary!B:B,1,FALSE)</f>
        <v>#N/A</v>
      </c>
      <c r="C2588" t="str">
        <f t="shared" si="40"/>
        <v>REX</v>
      </c>
      <c r="D2588" s="12" t="s">
        <v>10599</v>
      </c>
      <c r="E2588" s="1" t="s">
        <v>10600</v>
      </c>
      <c r="F2588" s="12" t="s">
        <v>10601</v>
      </c>
      <c r="G2588" s="1" t="s">
        <v>10602</v>
      </c>
      <c r="H2588" s="12" t="s">
        <v>5202</v>
      </c>
      <c r="I2588" s="1" t="s">
        <v>863</v>
      </c>
      <c r="J2588" s="1" t="s">
        <v>863</v>
      </c>
      <c r="K2588" s="1" t="s">
        <v>9278</v>
      </c>
      <c r="L2588" s="1" t="s">
        <v>9278</v>
      </c>
      <c r="M2588" s="1" t="s">
        <v>9279</v>
      </c>
      <c r="N2588" s="1" t="s">
        <v>9280</v>
      </c>
      <c r="O2588" s="1" t="s">
        <v>9280</v>
      </c>
      <c r="P2588" s="12" t="s">
        <v>10603</v>
      </c>
      <c r="R2588" s="12" t="s">
        <v>88</v>
      </c>
      <c r="S2588" s="1" t="s">
        <v>868</v>
      </c>
      <c r="T2588" s="1" t="s">
        <v>869</v>
      </c>
      <c r="U2588" s="12" t="s">
        <v>869</v>
      </c>
      <c r="W2588" s="1" t="s">
        <v>147</v>
      </c>
      <c r="Y2588" s="1" t="s">
        <v>147</v>
      </c>
      <c r="Z2588" s="12" t="s">
        <v>870</v>
      </c>
      <c r="AA2588" s="1" t="s">
        <v>870</v>
      </c>
      <c r="AB2588" s="1" t="s">
        <v>5204</v>
      </c>
      <c r="AD2588" s="12" t="s">
        <v>870</v>
      </c>
    </row>
    <row r="2589" hidden="1" spans="2:30">
      <c r="B2589" t="e">
        <f>VLOOKUP(G2589,Summary!B:B,1,FALSE)</f>
        <v>#N/A</v>
      </c>
      <c r="C2589" t="str">
        <f t="shared" si="40"/>
        <v>REX</v>
      </c>
      <c r="D2589" s="12" t="s">
        <v>10604</v>
      </c>
      <c r="E2589" s="1" t="s">
        <v>10605</v>
      </c>
      <c r="F2589" s="12" t="s">
        <v>10606</v>
      </c>
      <c r="G2589" s="1" t="s">
        <v>10607</v>
      </c>
      <c r="H2589" s="12" t="s">
        <v>10608</v>
      </c>
      <c r="I2589" s="1" t="s">
        <v>863</v>
      </c>
      <c r="J2589" s="1" t="s">
        <v>863</v>
      </c>
      <c r="K2589" s="1" t="s">
        <v>9278</v>
      </c>
      <c r="L2589" s="1" t="s">
        <v>9278</v>
      </c>
      <c r="M2589" s="1" t="s">
        <v>9279</v>
      </c>
      <c r="N2589" s="1" t="s">
        <v>9280</v>
      </c>
      <c r="O2589" s="1" t="s">
        <v>9280</v>
      </c>
      <c r="P2589" s="12" t="s">
        <v>10609</v>
      </c>
      <c r="R2589" s="12" t="s">
        <v>88</v>
      </c>
      <c r="S2589" s="1" t="s">
        <v>868</v>
      </c>
      <c r="T2589" s="1" t="s">
        <v>869</v>
      </c>
      <c r="U2589" s="12" t="s">
        <v>869</v>
      </c>
      <c r="W2589" s="1" t="s">
        <v>87</v>
      </c>
      <c r="Y2589" s="1" t="s">
        <v>87</v>
      </c>
      <c r="Z2589" s="12" t="s">
        <v>870</v>
      </c>
      <c r="AA2589" s="1" t="s">
        <v>870</v>
      </c>
      <c r="AB2589" s="1" t="s">
        <v>10610</v>
      </c>
      <c r="AD2589" s="12" t="s">
        <v>870</v>
      </c>
    </row>
    <row r="2590" hidden="1" spans="2:30">
      <c r="B2590" t="e">
        <f>VLOOKUP(G2590,Summary!B:B,1,FALSE)</f>
        <v>#N/A</v>
      </c>
      <c r="C2590" t="str">
        <f t="shared" si="40"/>
        <v>REX</v>
      </c>
      <c r="D2590" s="12" t="s">
        <v>10611</v>
      </c>
      <c r="E2590" s="1" t="s">
        <v>10612</v>
      </c>
      <c r="F2590" s="12" t="s">
        <v>10613</v>
      </c>
      <c r="G2590" s="1" t="s">
        <v>10614</v>
      </c>
      <c r="H2590" s="12" t="s">
        <v>10615</v>
      </c>
      <c r="I2590" s="1" t="s">
        <v>863</v>
      </c>
      <c r="J2590" s="1" t="s">
        <v>863</v>
      </c>
      <c r="K2590" s="1" t="s">
        <v>9278</v>
      </c>
      <c r="L2590" s="1" t="s">
        <v>9278</v>
      </c>
      <c r="M2590" s="1" t="s">
        <v>9279</v>
      </c>
      <c r="N2590" s="1" t="s">
        <v>9280</v>
      </c>
      <c r="O2590" s="1" t="s">
        <v>9280</v>
      </c>
      <c r="P2590" s="12" t="s">
        <v>10616</v>
      </c>
      <c r="R2590" s="12" t="s">
        <v>88</v>
      </c>
      <c r="S2590" s="1" t="s">
        <v>868</v>
      </c>
      <c r="T2590" s="1" t="s">
        <v>869</v>
      </c>
      <c r="U2590" s="12" t="s">
        <v>869</v>
      </c>
      <c r="W2590" s="1" t="s">
        <v>147</v>
      </c>
      <c r="Y2590" s="1" t="s">
        <v>147</v>
      </c>
      <c r="Z2590" s="12" t="s">
        <v>870</v>
      </c>
      <c r="AA2590" s="1" t="s">
        <v>870</v>
      </c>
      <c r="AB2590" s="1" t="s">
        <v>10617</v>
      </c>
      <c r="AD2590" s="12" t="s">
        <v>870</v>
      </c>
    </row>
    <row r="2591" hidden="1" spans="2:30">
      <c r="B2591" t="e">
        <f>VLOOKUP(G2591,Summary!B:B,1,FALSE)</f>
        <v>#N/A</v>
      </c>
      <c r="C2591" t="str">
        <f t="shared" si="40"/>
        <v>REX</v>
      </c>
      <c r="D2591" s="12" t="s">
        <v>10618</v>
      </c>
      <c r="E2591" s="1" t="s">
        <v>10619</v>
      </c>
      <c r="F2591" s="12" t="s">
        <v>10620</v>
      </c>
      <c r="G2591" s="1" t="s">
        <v>10621</v>
      </c>
      <c r="H2591" s="12" t="s">
        <v>10622</v>
      </c>
      <c r="I2591" s="1" t="s">
        <v>863</v>
      </c>
      <c r="J2591" s="1" t="s">
        <v>863</v>
      </c>
      <c r="K2591" s="1" t="s">
        <v>9278</v>
      </c>
      <c r="L2591" s="1" t="s">
        <v>9278</v>
      </c>
      <c r="M2591" s="1" t="s">
        <v>9279</v>
      </c>
      <c r="N2591" s="1" t="s">
        <v>9280</v>
      </c>
      <c r="O2591" s="1" t="s">
        <v>9280</v>
      </c>
      <c r="P2591" s="12" t="s">
        <v>10623</v>
      </c>
      <c r="R2591" s="12" t="s">
        <v>88</v>
      </c>
      <c r="S2591" s="1" t="s">
        <v>868</v>
      </c>
      <c r="T2591" s="1" t="s">
        <v>869</v>
      </c>
      <c r="U2591" s="12" t="s">
        <v>869</v>
      </c>
      <c r="W2591" s="1" t="s">
        <v>87</v>
      </c>
      <c r="Y2591" s="1" t="s">
        <v>87</v>
      </c>
      <c r="Z2591" s="12" t="s">
        <v>870</v>
      </c>
      <c r="AA2591" s="1" t="s">
        <v>870</v>
      </c>
      <c r="AB2591" s="1" t="s">
        <v>10624</v>
      </c>
      <c r="AD2591" s="12" t="s">
        <v>870</v>
      </c>
    </row>
    <row r="2592" hidden="1" spans="2:30">
      <c r="B2592" t="e">
        <f>VLOOKUP(G2592,Summary!B:B,1,FALSE)</f>
        <v>#N/A</v>
      </c>
      <c r="C2592" t="str">
        <f t="shared" si="40"/>
        <v>REX</v>
      </c>
      <c r="D2592" s="12" t="s">
        <v>10625</v>
      </c>
      <c r="E2592" s="1" t="s">
        <v>10626</v>
      </c>
      <c r="F2592" s="12" t="s">
        <v>10627</v>
      </c>
      <c r="G2592" s="1" t="s">
        <v>10628</v>
      </c>
      <c r="H2592" s="12" t="s">
        <v>1358</v>
      </c>
      <c r="I2592" s="1" t="s">
        <v>863</v>
      </c>
      <c r="J2592" s="1" t="s">
        <v>863</v>
      </c>
      <c r="K2592" s="1" t="s">
        <v>9278</v>
      </c>
      <c r="L2592" s="1" t="s">
        <v>9278</v>
      </c>
      <c r="M2592" s="1" t="s">
        <v>9279</v>
      </c>
      <c r="N2592" s="1" t="s">
        <v>9280</v>
      </c>
      <c r="O2592" s="1" t="s">
        <v>9280</v>
      </c>
      <c r="P2592" s="12" t="s">
        <v>10629</v>
      </c>
      <c r="R2592" s="12" t="s">
        <v>88</v>
      </c>
      <c r="S2592" s="1" t="s">
        <v>868</v>
      </c>
      <c r="T2592" s="1" t="s">
        <v>869</v>
      </c>
      <c r="U2592" s="12" t="s">
        <v>869</v>
      </c>
      <c r="W2592" s="1" t="s">
        <v>87</v>
      </c>
      <c r="Y2592" s="1" t="s">
        <v>87</v>
      </c>
      <c r="Z2592" s="12" t="s">
        <v>870</v>
      </c>
      <c r="AA2592" s="1" t="s">
        <v>870</v>
      </c>
      <c r="AB2592" s="1" t="s">
        <v>1360</v>
      </c>
      <c r="AD2592" s="12" t="s">
        <v>870</v>
      </c>
    </row>
    <row r="2593" hidden="1" spans="2:30">
      <c r="B2593" t="e">
        <f>VLOOKUP(G2593,Summary!B:B,1,FALSE)</f>
        <v>#N/A</v>
      </c>
      <c r="C2593" t="str">
        <f t="shared" si="40"/>
        <v>REX</v>
      </c>
      <c r="D2593" s="12" t="s">
        <v>10630</v>
      </c>
      <c r="E2593" s="1" t="s">
        <v>10631</v>
      </c>
      <c r="F2593" s="12" t="s">
        <v>10632</v>
      </c>
      <c r="G2593" s="1" t="s">
        <v>10633</v>
      </c>
      <c r="H2593" s="12" t="s">
        <v>1358</v>
      </c>
      <c r="I2593" s="1" t="s">
        <v>863</v>
      </c>
      <c r="J2593" s="1" t="s">
        <v>863</v>
      </c>
      <c r="K2593" s="1" t="s">
        <v>9278</v>
      </c>
      <c r="L2593" s="1" t="s">
        <v>9278</v>
      </c>
      <c r="M2593" s="1" t="s">
        <v>9279</v>
      </c>
      <c r="N2593" s="1" t="s">
        <v>9280</v>
      </c>
      <c r="O2593" s="1" t="s">
        <v>9280</v>
      </c>
      <c r="P2593" s="12" t="s">
        <v>10634</v>
      </c>
      <c r="R2593" s="12" t="s">
        <v>88</v>
      </c>
      <c r="S2593" s="1" t="s">
        <v>868</v>
      </c>
      <c r="T2593" s="1" t="s">
        <v>869</v>
      </c>
      <c r="U2593" s="12" t="s">
        <v>869</v>
      </c>
      <c r="W2593" s="1" t="s">
        <v>127</v>
      </c>
      <c r="Y2593" s="1" t="s">
        <v>127</v>
      </c>
      <c r="Z2593" s="12" t="s">
        <v>870</v>
      </c>
      <c r="AA2593" s="1" t="s">
        <v>870</v>
      </c>
      <c r="AB2593" s="1" t="s">
        <v>1360</v>
      </c>
      <c r="AD2593" s="12" t="s">
        <v>870</v>
      </c>
    </row>
    <row r="2594" hidden="1" spans="2:30">
      <c r="B2594" t="e">
        <f>VLOOKUP(G2594,Summary!B:B,1,FALSE)</f>
        <v>#N/A</v>
      </c>
      <c r="C2594" t="str">
        <f t="shared" si="40"/>
        <v>REX</v>
      </c>
      <c r="D2594" s="12" t="s">
        <v>10635</v>
      </c>
      <c r="E2594" s="1" t="s">
        <v>10636</v>
      </c>
      <c r="F2594" s="12" t="s">
        <v>10637</v>
      </c>
      <c r="G2594" s="1" t="s">
        <v>10638</v>
      </c>
      <c r="H2594" s="12" t="s">
        <v>1370</v>
      </c>
      <c r="I2594" s="1" t="s">
        <v>863</v>
      </c>
      <c r="J2594" s="1" t="s">
        <v>863</v>
      </c>
      <c r="K2594" s="1" t="s">
        <v>9278</v>
      </c>
      <c r="L2594" s="1" t="s">
        <v>9278</v>
      </c>
      <c r="M2594" s="1" t="s">
        <v>9279</v>
      </c>
      <c r="N2594" s="1" t="s">
        <v>9280</v>
      </c>
      <c r="O2594" s="1" t="s">
        <v>9280</v>
      </c>
      <c r="P2594" s="12" t="s">
        <v>10639</v>
      </c>
      <c r="R2594" s="12" t="s">
        <v>88</v>
      </c>
      <c r="S2594" s="1" t="s">
        <v>868</v>
      </c>
      <c r="T2594" s="1" t="s">
        <v>869</v>
      </c>
      <c r="U2594" s="12" t="s">
        <v>869</v>
      </c>
      <c r="W2594" s="1" t="s">
        <v>87</v>
      </c>
      <c r="Y2594" s="1" t="s">
        <v>87</v>
      </c>
      <c r="Z2594" s="12" t="s">
        <v>870</v>
      </c>
      <c r="AA2594" s="1" t="s">
        <v>870</v>
      </c>
      <c r="AB2594" s="1" t="s">
        <v>1372</v>
      </c>
      <c r="AD2594" s="12" t="s">
        <v>870</v>
      </c>
    </row>
    <row r="2595" hidden="1" spans="2:30">
      <c r="B2595" t="e">
        <f>VLOOKUP(G2595,Summary!B:B,1,FALSE)</f>
        <v>#N/A</v>
      </c>
      <c r="C2595" t="str">
        <f t="shared" si="40"/>
        <v>REX</v>
      </c>
      <c r="D2595" s="12" t="s">
        <v>10640</v>
      </c>
      <c r="E2595" s="1" t="s">
        <v>10641</v>
      </c>
      <c r="F2595" s="12" t="s">
        <v>10642</v>
      </c>
      <c r="G2595" s="1" t="s">
        <v>10643</v>
      </c>
      <c r="H2595" s="12" t="s">
        <v>1384</v>
      </c>
      <c r="I2595" s="1" t="s">
        <v>863</v>
      </c>
      <c r="J2595" s="1" t="s">
        <v>863</v>
      </c>
      <c r="K2595" s="1" t="s">
        <v>9278</v>
      </c>
      <c r="L2595" s="1" t="s">
        <v>9278</v>
      </c>
      <c r="M2595" s="1" t="s">
        <v>9279</v>
      </c>
      <c r="N2595" s="1" t="s">
        <v>9280</v>
      </c>
      <c r="O2595" s="1" t="s">
        <v>9280</v>
      </c>
      <c r="P2595" s="12" t="s">
        <v>10644</v>
      </c>
      <c r="R2595" s="12" t="s">
        <v>88</v>
      </c>
      <c r="S2595" s="1" t="s">
        <v>868</v>
      </c>
      <c r="T2595" s="1" t="s">
        <v>869</v>
      </c>
      <c r="U2595" s="12" t="s">
        <v>869</v>
      </c>
      <c r="W2595" s="1" t="s">
        <v>87</v>
      </c>
      <c r="Y2595" s="1" t="s">
        <v>87</v>
      </c>
      <c r="Z2595" s="12" t="s">
        <v>870</v>
      </c>
      <c r="AA2595" s="1" t="s">
        <v>870</v>
      </c>
      <c r="AB2595" s="1" t="s">
        <v>1386</v>
      </c>
      <c r="AD2595" s="12" t="s">
        <v>870</v>
      </c>
    </row>
    <row r="2596" hidden="1" spans="2:30">
      <c r="B2596" t="e">
        <f>VLOOKUP(G2596,Summary!B:B,1,FALSE)</f>
        <v>#N/A</v>
      </c>
      <c r="C2596" t="str">
        <f t="shared" si="40"/>
        <v>REX</v>
      </c>
      <c r="D2596" s="12" t="s">
        <v>10645</v>
      </c>
      <c r="E2596" s="1" t="s">
        <v>10646</v>
      </c>
      <c r="F2596" s="12" t="s">
        <v>10647</v>
      </c>
      <c r="G2596" s="1" t="s">
        <v>10648</v>
      </c>
      <c r="H2596" s="12" t="s">
        <v>1384</v>
      </c>
      <c r="I2596" s="1" t="s">
        <v>863</v>
      </c>
      <c r="J2596" s="1" t="s">
        <v>863</v>
      </c>
      <c r="K2596" s="1" t="s">
        <v>9278</v>
      </c>
      <c r="L2596" s="1" t="s">
        <v>9278</v>
      </c>
      <c r="M2596" s="1" t="s">
        <v>9279</v>
      </c>
      <c r="N2596" s="1" t="s">
        <v>9280</v>
      </c>
      <c r="O2596" s="1" t="s">
        <v>9280</v>
      </c>
      <c r="P2596" s="12" t="s">
        <v>10649</v>
      </c>
      <c r="R2596" s="12" t="s">
        <v>88</v>
      </c>
      <c r="S2596" s="1" t="s">
        <v>868</v>
      </c>
      <c r="T2596" s="1" t="s">
        <v>869</v>
      </c>
      <c r="U2596" s="12" t="s">
        <v>869</v>
      </c>
      <c r="W2596" s="1" t="s">
        <v>87</v>
      </c>
      <c r="Y2596" s="1" t="s">
        <v>87</v>
      </c>
      <c r="Z2596" s="12" t="s">
        <v>870</v>
      </c>
      <c r="AA2596" s="1" t="s">
        <v>870</v>
      </c>
      <c r="AB2596" s="1" t="s">
        <v>1386</v>
      </c>
      <c r="AD2596" s="12" t="s">
        <v>870</v>
      </c>
    </row>
    <row r="2597" hidden="1" spans="2:30">
      <c r="B2597" t="e">
        <f>VLOOKUP(G2597,Summary!B:B,1,FALSE)</f>
        <v>#N/A</v>
      </c>
      <c r="C2597" t="str">
        <f t="shared" si="40"/>
        <v>REX</v>
      </c>
      <c r="D2597" s="12" t="s">
        <v>10650</v>
      </c>
      <c r="E2597" s="1" t="s">
        <v>10651</v>
      </c>
      <c r="F2597" s="12" t="s">
        <v>10652</v>
      </c>
      <c r="G2597" s="1" t="s">
        <v>10653</v>
      </c>
      <c r="H2597" s="12" t="s">
        <v>1384</v>
      </c>
      <c r="I2597" s="1" t="s">
        <v>863</v>
      </c>
      <c r="J2597" s="1" t="s">
        <v>863</v>
      </c>
      <c r="K2597" s="1" t="s">
        <v>9278</v>
      </c>
      <c r="L2597" s="1" t="s">
        <v>9278</v>
      </c>
      <c r="M2597" s="1" t="s">
        <v>9279</v>
      </c>
      <c r="N2597" s="1" t="s">
        <v>9280</v>
      </c>
      <c r="O2597" s="1" t="s">
        <v>9280</v>
      </c>
      <c r="P2597" s="12" t="s">
        <v>10654</v>
      </c>
      <c r="R2597" s="12" t="s">
        <v>88</v>
      </c>
      <c r="S2597" s="1" t="s">
        <v>868</v>
      </c>
      <c r="T2597" s="1" t="s">
        <v>869</v>
      </c>
      <c r="U2597" s="12" t="s">
        <v>869</v>
      </c>
      <c r="W2597" s="1" t="s">
        <v>87</v>
      </c>
      <c r="Y2597" s="1" t="s">
        <v>87</v>
      </c>
      <c r="Z2597" s="12" t="s">
        <v>870</v>
      </c>
      <c r="AA2597" s="1" t="s">
        <v>870</v>
      </c>
      <c r="AB2597" s="1" t="s">
        <v>1386</v>
      </c>
      <c r="AD2597" s="12" t="s">
        <v>870</v>
      </c>
    </row>
    <row r="2598" hidden="1" spans="2:30">
      <c r="B2598" t="e">
        <f>VLOOKUP(G2598,Summary!B:B,1,FALSE)</f>
        <v>#N/A</v>
      </c>
      <c r="C2598" t="str">
        <f t="shared" si="40"/>
        <v>REX</v>
      </c>
      <c r="D2598" s="12" t="s">
        <v>10655</v>
      </c>
      <c r="E2598" s="1" t="s">
        <v>10656</v>
      </c>
      <c r="F2598" s="12" t="s">
        <v>10657</v>
      </c>
      <c r="G2598" s="1" t="s">
        <v>10658</v>
      </c>
      <c r="H2598" s="12" t="s">
        <v>1384</v>
      </c>
      <c r="I2598" s="1" t="s">
        <v>863</v>
      </c>
      <c r="J2598" s="1" t="s">
        <v>863</v>
      </c>
      <c r="K2598" s="1" t="s">
        <v>9278</v>
      </c>
      <c r="L2598" s="1" t="s">
        <v>9278</v>
      </c>
      <c r="M2598" s="1" t="s">
        <v>9279</v>
      </c>
      <c r="N2598" s="1" t="s">
        <v>9280</v>
      </c>
      <c r="O2598" s="1" t="s">
        <v>9280</v>
      </c>
      <c r="P2598" s="12" t="s">
        <v>10659</v>
      </c>
      <c r="R2598" s="12" t="s">
        <v>88</v>
      </c>
      <c r="S2598" s="1" t="s">
        <v>868</v>
      </c>
      <c r="T2598" s="1" t="s">
        <v>869</v>
      </c>
      <c r="U2598" s="12" t="s">
        <v>869</v>
      </c>
      <c r="W2598" s="1" t="s">
        <v>87</v>
      </c>
      <c r="Y2598" s="1" t="s">
        <v>87</v>
      </c>
      <c r="Z2598" s="12" t="s">
        <v>870</v>
      </c>
      <c r="AA2598" s="1" t="s">
        <v>870</v>
      </c>
      <c r="AB2598" s="1" t="s">
        <v>1386</v>
      </c>
      <c r="AD2598" s="12" t="s">
        <v>870</v>
      </c>
    </row>
    <row r="2599" hidden="1" spans="2:30">
      <c r="B2599" t="e">
        <f>VLOOKUP(G2599,Summary!B:B,1,FALSE)</f>
        <v>#N/A</v>
      </c>
      <c r="C2599" t="str">
        <f t="shared" si="40"/>
        <v>REX</v>
      </c>
      <c r="D2599" s="12" t="s">
        <v>10660</v>
      </c>
      <c r="E2599" s="1" t="s">
        <v>10661</v>
      </c>
      <c r="F2599" s="12" t="s">
        <v>10662</v>
      </c>
      <c r="G2599" s="1" t="s">
        <v>10663</v>
      </c>
      <c r="H2599" s="12" t="s">
        <v>1384</v>
      </c>
      <c r="I2599" s="1" t="s">
        <v>863</v>
      </c>
      <c r="J2599" s="1" t="s">
        <v>863</v>
      </c>
      <c r="K2599" s="1" t="s">
        <v>9278</v>
      </c>
      <c r="L2599" s="1" t="s">
        <v>9278</v>
      </c>
      <c r="M2599" s="1" t="s">
        <v>9279</v>
      </c>
      <c r="N2599" s="1" t="s">
        <v>9280</v>
      </c>
      <c r="O2599" s="1" t="s">
        <v>9280</v>
      </c>
      <c r="P2599" s="12" t="s">
        <v>10664</v>
      </c>
      <c r="R2599" s="12" t="s">
        <v>88</v>
      </c>
      <c r="S2599" s="1" t="s">
        <v>868</v>
      </c>
      <c r="T2599" s="1" t="s">
        <v>869</v>
      </c>
      <c r="U2599" s="12" t="s">
        <v>869</v>
      </c>
      <c r="W2599" s="1" t="s">
        <v>87</v>
      </c>
      <c r="Y2599" s="1" t="s">
        <v>87</v>
      </c>
      <c r="Z2599" s="12" t="s">
        <v>870</v>
      </c>
      <c r="AA2599" s="1" t="s">
        <v>870</v>
      </c>
      <c r="AB2599" s="1" t="s">
        <v>1386</v>
      </c>
      <c r="AD2599" s="12" t="s">
        <v>870</v>
      </c>
    </row>
    <row r="2600" hidden="1" spans="2:30">
      <c r="B2600" t="e">
        <f>VLOOKUP(G2600,Summary!B:B,1,FALSE)</f>
        <v>#N/A</v>
      </c>
      <c r="C2600" t="str">
        <f t="shared" si="40"/>
        <v>REX</v>
      </c>
      <c r="D2600" s="12" t="s">
        <v>10665</v>
      </c>
      <c r="E2600" s="1" t="s">
        <v>10666</v>
      </c>
      <c r="F2600" s="12" t="s">
        <v>10667</v>
      </c>
      <c r="G2600" s="1" t="s">
        <v>10668</v>
      </c>
      <c r="H2600" s="12" t="s">
        <v>1384</v>
      </c>
      <c r="I2600" s="1" t="s">
        <v>863</v>
      </c>
      <c r="J2600" s="1" t="s">
        <v>863</v>
      </c>
      <c r="K2600" s="1" t="s">
        <v>9278</v>
      </c>
      <c r="L2600" s="1" t="s">
        <v>9278</v>
      </c>
      <c r="M2600" s="1" t="s">
        <v>9279</v>
      </c>
      <c r="N2600" s="1" t="s">
        <v>9280</v>
      </c>
      <c r="O2600" s="1" t="s">
        <v>9280</v>
      </c>
      <c r="P2600" s="12" t="s">
        <v>10669</v>
      </c>
      <c r="R2600" s="12" t="s">
        <v>88</v>
      </c>
      <c r="S2600" s="1" t="s">
        <v>868</v>
      </c>
      <c r="T2600" s="1" t="s">
        <v>869</v>
      </c>
      <c r="U2600" s="12" t="s">
        <v>869</v>
      </c>
      <c r="W2600" s="1" t="s">
        <v>287</v>
      </c>
      <c r="Y2600" s="1" t="s">
        <v>287</v>
      </c>
      <c r="Z2600" s="12" t="s">
        <v>870</v>
      </c>
      <c r="AA2600" s="1" t="s">
        <v>870</v>
      </c>
      <c r="AB2600" s="1" t="s">
        <v>1386</v>
      </c>
      <c r="AD2600" s="12" t="s">
        <v>870</v>
      </c>
    </row>
    <row r="2601" hidden="1" spans="2:30">
      <c r="B2601" t="e">
        <f>VLOOKUP(G2601,Summary!B:B,1,FALSE)</f>
        <v>#N/A</v>
      </c>
      <c r="C2601" t="str">
        <f t="shared" si="40"/>
        <v>REX</v>
      </c>
      <c r="D2601" s="12" t="s">
        <v>10670</v>
      </c>
      <c r="E2601" s="1" t="s">
        <v>10671</v>
      </c>
      <c r="F2601" s="12" t="s">
        <v>10672</v>
      </c>
      <c r="G2601" s="1" t="s">
        <v>10673</v>
      </c>
      <c r="H2601" s="12" t="s">
        <v>1384</v>
      </c>
      <c r="I2601" s="1" t="s">
        <v>863</v>
      </c>
      <c r="J2601" s="1" t="s">
        <v>863</v>
      </c>
      <c r="K2601" s="1" t="s">
        <v>9278</v>
      </c>
      <c r="L2601" s="1" t="s">
        <v>9278</v>
      </c>
      <c r="M2601" s="1" t="s">
        <v>9279</v>
      </c>
      <c r="N2601" s="1" t="s">
        <v>9280</v>
      </c>
      <c r="O2601" s="1" t="s">
        <v>9280</v>
      </c>
      <c r="P2601" s="12" t="s">
        <v>10674</v>
      </c>
      <c r="R2601" s="12" t="s">
        <v>88</v>
      </c>
      <c r="S2601" s="1" t="s">
        <v>868</v>
      </c>
      <c r="T2601" s="1" t="s">
        <v>869</v>
      </c>
      <c r="U2601" s="12" t="s">
        <v>869</v>
      </c>
      <c r="W2601" s="1" t="s">
        <v>216</v>
      </c>
      <c r="Y2601" s="1" t="s">
        <v>216</v>
      </c>
      <c r="Z2601" s="12" t="s">
        <v>870</v>
      </c>
      <c r="AA2601" s="1" t="s">
        <v>870</v>
      </c>
      <c r="AB2601" s="1" t="s">
        <v>1386</v>
      </c>
      <c r="AD2601" s="12" t="s">
        <v>870</v>
      </c>
    </row>
    <row r="2602" hidden="1" spans="2:30">
      <c r="B2602" t="e">
        <f>VLOOKUP(G2602,Summary!B:B,1,FALSE)</f>
        <v>#N/A</v>
      </c>
      <c r="C2602" t="str">
        <f t="shared" si="40"/>
        <v>REX</v>
      </c>
      <c r="D2602" s="12" t="s">
        <v>10675</v>
      </c>
      <c r="E2602" s="1" t="s">
        <v>10676</v>
      </c>
      <c r="F2602" s="12" t="s">
        <v>10677</v>
      </c>
      <c r="G2602" s="1" t="s">
        <v>10678</v>
      </c>
      <c r="H2602" s="12" t="s">
        <v>1384</v>
      </c>
      <c r="I2602" s="1" t="s">
        <v>863</v>
      </c>
      <c r="J2602" s="1" t="s">
        <v>863</v>
      </c>
      <c r="K2602" s="1" t="s">
        <v>9278</v>
      </c>
      <c r="L2602" s="1" t="s">
        <v>9278</v>
      </c>
      <c r="M2602" s="1" t="s">
        <v>9279</v>
      </c>
      <c r="N2602" s="1" t="s">
        <v>9280</v>
      </c>
      <c r="O2602" s="1" t="s">
        <v>9280</v>
      </c>
      <c r="P2602" s="12" t="s">
        <v>10679</v>
      </c>
      <c r="R2602" s="12" t="s">
        <v>88</v>
      </c>
      <c r="S2602" s="1" t="s">
        <v>868</v>
      </c>
      <c r="T2602" s="1" t="s">
        <v>869</v>
      </c>
      <c r="U2602" s="12" t="s">
        <v>869</v>
      </c>
      <c r="W2602" s="1" t="s">
        <v>87</v>
      </c>
      <c r="Y2602" s="1" t="s">
        <v>87</v>
      </c>
      <c r="Z2602" s="12" t="s">
        <v>870</v>
      </c>
      <c r="AA2602" s="1" t="s">
        <v>870</v>
      </c>
      <c r="AB2602" s="1" t="s">
        <v>1386</v>
      </c>
      <c r="AD2602" s="12" t="s">
        <v>870</v>
      </c>
    </row>
    <row r="2603" hidden="1" spans="2:30">
      <c r="B2603" t="e">
        <f>VLOOKUP(G2603,Summary!B:B,1,FALSE)</f>
        <v>#N/A</v>
      </c>
      <c r="C2603" t="str">
        <f t="shared" si="40"/>
        <v>REX</v>
      </c>
      <c r="D2603" s="12" t="s">
        <v>10680</v>
      </c>
      <c r="E2603" s="1" t="s">
        <v>10681</v>
      </c>
      <c r="F2603" s="12" t="s">
        <v>10682</v>
      </c>
      <c r="G2603" s="1" t="s">
        <v>10683</v>
      </c>
      <c r="H2603" s="12" t="s">
        <v>1384</v>
      </c>
      <c r="I2603" s="1" t="s">
        <v>863</v>
      </c>
      <c r="J2603" s="1" t="s">
        <v>863</v>
      </c>
      <c r="K2603" s="1" t="s">
        <v>9278</v>
      </c>
      <c r="L2603" s="1" t="s">
        <v>9278</v>
      </c>
      <c r="M2603" s="1" t="s">
        <v>9279</v>
      </c>
      <c r="N2603" s="1" t="s">
        <v>9280</v>
      </c>
      <c r="O2603" s="1" t="s">
        <v>9280</v>
      </c>
      <c r="P2603" s="12" t="s">
        <v>10684</v>
      </c>
      <c r="R2603" s="12" t="s">
        <v>88</v>
      </c>
      <c r="S2603" s="1" t="s">
        <v>868</v>
      </c>
      <c r="T2603" s="1" t="s">
        <v>869</v>
      </c>
      <c r="U2603" s="12" t="s">
        <v>869</v>
      </c>
      <c r="W2603" s="1" t="s">
        <v>87</v>
      </c>
      <c r="Y2603" s="1" t="s">
        <v>87</v>
      </c>
      <c r="Z2603" s="12" t="s">
        <v>870</v>
      </c>
      <c r="AA2603" s="1" t="s">
        <v>870</v>
      </c>
      <c r="AB2603" s="1" t="s">
        <v>1386</v>
      </c>
      <c r="AD2603" s="12" t="s">
        <v>870</v>
      </c>
    </row>
    <row r="2604" hidden="1" spans="2:30">
      <c r="B2604" t="e">
        <f>VLOOKUP(G2604,Summary!B:B,1,FALSE)</f>
        <v>#N/A</v>
      </c>
      <c r="C2604" t="str">
        <f t="shared" si="40"/>
        <v>REX</v>
      </c>
      <c r="D2604" s="12" t="s">
        <v>10685</v>
      </c>
      <c r="E2604" s="1" t="s">
        <v>10686</v>
      </c>
      <c r="F2604" s="12" t="s">
        <v>10687</v>
      </c>
      <c r="G2604" s="1" t="s">
        <v>10688</v>
      </c>
      <c r="H2604" s="12" t="s">
        <v>1384</v>
      </c>
      <c r="I2604" s="1" t="s">
        <v>863</v>
      </c>
      <c r="J2604" s="1" t="s">
        <v>863</v>
      </c>
      <c r="K2604" s="1" t="s">
        <v>9278</v>
      </c>
      <c r="L2604" s="1" t="s">
        <v>9278</v>
      </c>
      <c r="M2604" s="1" t="s">
        <v>9279</v>
      </c>
      <c r="N2604" s="1" t="s">
        <v>9280</v>
      </c>
      <c r="O2604" s="1" t="s">
        <v>9280</v>
      </c>
      <c r="P2604" s="12" t="s">
        <v>10689</v>
      </c>
      <c r="R2604" s="12" t="s">
        <v>88</v>
      </c>
      <c r="S2604" s="1" t="s">
        <v>868</v>
      </c>
      <c r="T2604" s="1" t="s">
        <v>869</v>
      </c>
      <c r="U2604" s="12" t="s">
        <v>869</v>
      </c>
      <c r="W2604" s="1" t="s">
        <v>108</v>
      </c>
      <c r="Y2604" s="1" t="s">
        <v>108</v>
      </c>
      <c r="Z2604" s="12" t="s">
        <v>870</v>
      </c>
      <c r="AA2604" s="1" t="s">
        <v>870</v>
      </c>
      <c r="AB2604" s="1" t="s">
        <v>1386</v>
      </c>
      <c r="AD2604" s="12" t="s">
        <v>870</v>
      </c>
    </row>
    <row r="2605" hidden="1" spans="2:30">
      <c r="B2605" t="e">
        <f>VLOOKUP(G2605,Summary!B:B,1,FALSE)</f>
        <v>#N/A</v>
      </c>
      <c r="C2605" t="str">
        <f t="shared" si="40"/>
        <v>REX</v>
      </c>
      <c r="D2605" s="12" t="s">
        <v>10690</v>
      </c>
      <c r="E2605" s="1" t="s">
        <v>10691</v>
      </c>
      <c r="F2605" s="12" t="s">
        <v>10692</v>
      </c>
      <c r="G2605" s="1" t="s">
        <v>10693</v>
      </c>
      <c r="H2605" s="12" t="s">
        <v>1384</v>
      </c>
      <c r="I2605" s="1" t="s">
        <v>863</v>
      </c>
      <c r="J2605" s="1" t="s">
        <v>863</v>
      </c>
      <c r="K2605" s="1" t="s">
        <v>9278</v>
      </c>
      <c r="L2605" s="1" t="s">
        <v>9278</v>
      </c>
      <c r="M2605" s="1" t="s">
        <v>9279</v>
      </c>
      <c r="N2605" s="1" t="s">
        <v>9280</v>
      </c>
      <c r="O2605" s="1" t="s">
        <v>9280</v>
      </c>
      <c r="P2605" s="12" t="s">
        <v>10694</v>
      </c>
      <c r="R2605" s="12" t="s">
        <v>88</v>
      </c>
      <c r="S2605" s="1" t="s">
        <v>868</v>
      </c>
      <c r="T2605" s="1" t="s">
        <v>869</v>
      </c>
      <c r="U2605" s="12" t="s">
        <v>869</v>
      </c>
      <c r="W2605" s="1" t="s">
        <v>127</v>
      </c>
      <c r="Y2605" s="1" t="s">
        <v>127</v>
      </c>
      <c r="Z2605" s="12" t="s">
        <v>870</v>
      </c>
      <c r="AA2605" s="1" t="s">
        <v>870</v>
      </c>
      <c r="AB2605" s="1" t="s">
        <v>1386</v>
      </c>
      <c r="AD2605" s="12" t="s">
        <v>870</v>
      </c>
    </row>
    <row r="2606" hidden="1" spans="2:30">
      <c r="B2606" t="e">
        <f>VLOOKUP(G2606,Summary!B:B,1,FALSE)</f>
        <v>#N/A</v>
      </c>
      <c r="C2606" t="str">
        <f t="shared" si="40"/>
        <v>REX</v>
      </c>
      <c r="D2606" s="12" t="s">
        <v>10695</v>
      </c>
      <c r="E2606" s="1" t="s">
        <v>10696</v>
      </c>
      <c r="F2606" s="12" t="s">
        <v>10697</v>
      </c>
      <c r="G2606" s="1" t="s">
        <v>10698</v>
      </c>
      <c r="H2606" s="12" t="s">
        <v>1384</v>
      </c>
      <c r="I2606" s="1" t="s">
        <v>863</v>
      </c>
      <c r="J2606" s="1" t="s">
        <v>863</v>
      </c>
      <c r="K2606" s="1" t="s">
        <v>9278</v>
      </c>
      <c r="L2606" s="1" t="s">
        <v>9278</v>
      </c>
      <c r="M2606" s="1" t="s">
        <v>9279</v>
      </c>
      <c r="N2606" s="1" t="s">
        <v>9280</v>
      </c>
      <c r="O2606" s="1" t="s">
        <v>9280</v>
      </c>
      <c r="P2606" s="12" t="s">
        <v>10699</v>
      </c>
      <c r="R2606" s="12" t="s">
        <v>88</v>
      </c>
      <c r="S2606" s="1" t="s">
        <v>868</v>
      </c>
      <c r="T2606" s="1" t="s">
        <v>869</v>
      </c>
      <c r="U2606" s="12" t="s">
        <v>869</v>
      </c>
      <c r="W2606" s="1" t="s">
        <v>127</v>
      </c>
      <c r="Y2606" s="1" t="s">
        <v>127</v>
      </c>
      <c r="Z2606" s="12" t="s">
        <v>870</v>
      </c>
      <c r="AA2606" s="1" t="s">
        <v>870</v>
      </c>
      <c r="AB2606" s="1" t="s">
        <v>1386</v>
      </c>
      <c r="AD2606" s="12" t="s">
        <v>870</v>
      </c>
    </row>
    <row r="2607" hidden="1" spans="2:30">
      <c r="B2607" t="e">
        <f>VLOOKUP(G2607,Summary!B:B,1,FALSE)</f>
        <v>#N/A</v>
      </c>
      <c r="C2607" t="str">
        <f t="shared" si="40"/>
        <v>REX</v>
      </c>
      <c r="D2607" s="12" t="s">
        <v>10700</v>
      </c>
      <c r="E2607" s="1" t="s">
        <v>10701</v>
      </c>
      <c r="F2607" s="12" t="s">
        <v>10702</v>
      </c>
      <c r="G2607" s="1" t="s">
        <v>10703</v>
      </c>
      <c r="H2607" s="12" t="s">
        <v>10704</v>
      </c>
      <c r="I2607" s="1" t="s">
        <v>863</v>
      </c>
      <c r="J2607" s="1" t="s">
        <v>863</v>
      </c>
      <c r="K2607" s="1" t="s">
        <v>9278</v>
      </c>
      <c r="L2607" s="1" t="s">
        <v>9278</v>
      </c>
      <c r="M2607" s="1" t="s">
        <v>9279</v>
      </c>
      <c r="N2607" s="1" t="s">
        <v>9280</v>
      </c>
      <c r="O2607" s="1" t="s">
        <v>9280</v>
      </c>
      <c r="P2607" s="12" t="s">
        <v>10705</v>
      </c>
      <c r="R2607" s="12" t="s">
        <v>88</v>
      </c>
      <c r="S2607" s="1" t="s">
        <v>868</v>
      </c>
      <c r="T2607" s="1" t="s">
        <v>869</v>
      </c>
      <c r="U2607" s="12" t="s">
        <v>869</v>
      </c>
      <c r="W2607" s="1" t="s">
        <v>10706</v>
      </c>
      <c r="Y2607" s="1" t="s">
        <v>10706</v>
      </c>
      <c r="Z2607" s="12" t="s">
        <v>870</v>
      </c>
      <c r="AA2607" s="1" t="s">
        <v>870</v>
      </c>
      <c r="AB2607" s="1" t="s">
        <v>10707</v>
      </c>
      <c r="AD2607" s="12" t="s">
        <v>870</v>
      </c>
    </row>
    <row r="2608" hidden="1" spans="2:30">
      <c r="B2608" t="e">
        <f>VLOOKUP(G2608,Summary!B:B,1,FALSE)</f>
        <v>#N/A</v>
      </c>
      <c r="C2608" t="str">
        <f t="shared" si="40"/>
        <v>REX</v>
      </c>
      <c r="D2608" s="12" t="s">
        <v>10708</v>
      </c>
      <c r="E2608" s="1" t="s">
        <v>10709</v>
      </c>
      <c r="F2608" s="12" t="s">
        <v>10710</v>
      </c>
      <c r="G2608" s="1" t="s">
        <v>10711</v>
      </c>
      <c r="H2608" s="12" t="s">
        <v>1501</v>
      </c>
      <c r="I2608" s="1" t="s">
        <v>863</v>
      </c>
      <c r="J2608" s="1" t="s">
        <v>863</v>
      </c>
      <c r="K2608" s="1" t="s">
        <v>9278</v>
      </c>
      <c r="L2608" s="1" t="s">
        <v>9278</v>
      </c>
      <c r="M2608" s="1" t="s">
        <v>9279</v>
      </c>
      <c r="N2608" s="1" t="s">
        <v>9280</v>
      </c>
      <c r="O2608" s="1" t="s">
        <v>9280</v>
      </c>
      <c r="P2608" s="12" t="s">
        <v>10712</v>
      </c>
      <c r="R2608" s="12" t="s">
        <v>88</v>
      </c>
      <c r="S2608" s="1" t="s">
        <v>868</v>
      </c>
      <c r="T2608" s="1" t="s">
        <v>869</v>
      </c>
      <c r="U2608" s="12" t="s">
        <v>869</v>
      </c>
      <c r="W2608" s="1" t="s">
        <v>821</v>
      </c>
      <c r="Y2608" s="1" t="s">
        <v>821</v>
      </c>
      <c r="Z2608" s="12" t="s">
        <v>870</v>
      </c>
      <c r="AA2608" s="1" t="s">
        <v>870</v>
      </c>
      <c r="AB2608" s="1" t="s">
        <v>1503</v>
      </c>
      <c r="AD2608" s="12" t="s">
        <v>870</v>
      </c>
    </row>
    <row r="2609" hidden="1" spans="2:30">
      <c r="B2609" t="e">
        <f>VLOOKUP(G2609,Summary!B:B,1,FALSE)</f>
        <v>#N/A</v>
      </c>
      <c r="C2609" t="str">
        <f t="shared" si="40"/>
        <v>REX</v>
      </c>
      <c r="D2609" s="12" t="s">
        <v>10713</v>
      </c>
      <c r="E2609" s="1" t="s">
        <v>10714</v>
      </c>
      <c r="F2609" s="12" t="s">
        <v>10715</v>
      </c>
      <c r="G2609" s="1" t="s">
        <v>10716</v>
      </c>
      <c r="H2609" s="12" t="s">
        <v>10717</v>
      </c>
      <c r="I2609" s="1" t="s">
        <v>863</v>
      </c>
      <c r="J2609" s="1" t="s">
        <v>863</v>
      </c>
      <c r="K2609" s="1" t="s">
        <v>9278</v>
      </c>
      <c r="L2609" s="1" t="s">
        <v>9278</v>
      </c>
      <c r="M2609" s="1" t="s">
        <v>9279</v>
      </c>
      <c r="N2609" s="1" t="s">
        <v>9280</v>
      </c>
      <c r="O2609" s="1" t="s">
        <v>9280</v>
      </c>
      <c r="P2609" s="12" t="s">
        <v>10718</v>
      </c>
      <c r="R2609" s="12" t="s">
        <v>88</v>
      </c>
      <c r="S2609" s="1" t="s">
        <v>868</v>
      </c>
      <c r="T2609" s="1" t="s">
        <v>869</v>
      </c>
      <c r="U2609" s="12" t="s">
        <v>869</v>
      </c>
      <c r="W2609" s="1" t="s">
        <v>87</v>
      </c>
      <c r="Y2609" s="1" t="s">
        <v>87</v>
      </c>
      <c r="Z2609" s="12" t="s">
        <v>870</v>
      </c>
      <c r="AA2609" s="1" t="s">
        <v>870</v>
      </c>
      <c r="AB2609" s="1" t="s">
        <v>8436</v>
      </c>
      <c r="AD2609" s="12" t="s">
        <v>870</v>
      </c>
    </row>
    <row r="2610" hidden="1" spans="2:30">
      <c r="B2610" t="e">
        <f>VLOOKUP(G2610,Summary!B:B,1,FALSE)</f>
        <v>#N/A</v>
      </c>
      <c r="C2610" t="str">
        <f t="shared" si="40"/>
        <v>REX</v>
      </c>
      <c r="D2610" s="12" t="s">
        <v>10719</v>
      </c>
      <c r="E2610" s="1" t="s">
        <v>10720</v>
      </c>
      <c r="F2610" s="12" t="s">
        <v>10721</v>
      </c>
      <c r="G2610" s="1" t="s">
        <v>10722</v>
      </c>
      <c r="H2610" s="12" t="s">
        <v>10717</v>
      </c>
      <c r="I2610" s="1" t="s">
        <v>863</v>
      </c>
      <c r="J2610" s="1" t="s">
        <v>863</v>
      </c>
      <c r="K2610" s="1" t="s">
        <v>9278</v>
      </c>
      <c r="L2610" s="1" t="s">
        <v>9278</v>
      </c>
      <c r="M2610" s="1" t="s">
        <v>9279</v>
      </c>
      <c r="N2610" s="1" t="s">
        <v>9280</v>
      </c>
      <c r="O2610" s="1" t="s">
        <v>9280</v>
      </c>
      <c r="P2610" s="12" t="s">
        <v>10723</v>
      </c>
      <c r="R2610" s="12" t="s">
        <v>88</v>
      </c>
      <c r="S2610" s="1" t="s">
        <v>868</v>
      </c>
      <c r="T2610" s="1" t="s">
        <v>869</v>
      </c>
      <c r="U2610" s="12" t="s">
        <v>869</v>
      </c>
      <c r="W2610" s="1" t="s">
        <v>108</v>
      </c>
      <c r="Y2610" s="1" t="s">
        <v>108</v>
      </c>
      <c r="Z2610" s="12" t="s">
        <v>870</v>
      </c>
      <c r="AA2610" s="1" t="s">
        <v>870</v>
      </c>
      <c r="AB2610" s="1" t="s">
        <v>8436</v>
      </c>
      <c r="AD2610" s="12" t="s">
        <v>870</v>
      </c>
    </row>
    <row r="2611" hidden="1" spans="2:30">
      <c r="B2611" t="e">
        <f>VLOOKUP(G2611,Summary!B:B,1,FALSE)</f>
        <v>#N/A</v>
      </c>
      <c r="C2611" t="str">
        <f t="shared" si="40"/>
        <v>REX</v>
      </c>
      <c r="D2611" s="12" t="s">
        <v>10724</v>
      </c>
      <c r="E2611" s="1" t="s">
        <v>10725</v>
      </c>
      <c r="F2611" s="12" t="s">
        <v>10726</v>
      </c>
      <c r="G2611" s="1" t="s">
        <v>10727</v>
      </c>
      <c r="H2611" s="12" t="s">
        <v>10728</v>
      </c>
      <c r="I2611" s="1" t="s">
        <v>863</v>
      </c>
      <c r="J2611" s="1" t="s">
        <v>863</v>
      </c>
      <c r="K2611" s="1" t="s">
        <v>9278</v>
      </c>
      <c r="L2611" s="1" t="s">
        <v>9278</v>
      </c>
      <c r="M2611" s="1" t="s">
        <v>9279</v>
      </c>
      <c r="N2611" s="1" t="s">
        <v>9280</v>
      </c>
      <c r="O2611" s="1" t="s">
        <v>9280</v>
      </c>
      <c r="P2611" s="12" t="s">
        <v>10729</v>
      </c>
      <c r="R2611" s="12" t="s">
        <v>88</v>
      </c>
      <c r="S2611" s="1" t="s">
        <v>868</v>
      </c>
      <c r="T2611" s="1" t="s">
        <v>869</v>
      </c>
      <c r="U2611" s="12" t="s">
        <v>869</v>
      </c>
      <c r="W2611" s="1" t="s">
        <v>287</v>
      </c>
      <c r="Y2611" s="1" t="s">
        <v>287</v>
      </c>
      <c r="Z2611" s="12" t="s">
        <v>870</v>
      </c>
      <c r="AA2611" s="1" t="s">
        <v>870</v>
      </c>
      <c r="AB2611" s="1" t="s">
        <v>10730</v>
      </c>
      <c r="AD2611" s="12" t="s">
        <v>870</v>
      </c>
    </row>
    <row r="2612" hidden="1" spans="2:30">
      <c r="B2612" t="e">
        <f>VLOOKUP(G2612,Summary!B:B,1,FALSE)</f>
        <v>#N/A</v>
      </c>
      <c r="C2612" t="str">
        <f t="shared" si="40"/>
        <v>REX</v>
      </c>
      <c r="D2612" s="12" t="s">
        <v>10731</v>
      </c>
      <c r="E2612" s="1" t="s">
        <v>10732</v>
      </c>
      <c r="F2612" s="12" t="s">
        <v>10733</v>
      </c>
      <c r="G2612" s="1" t="s">
        <v>10734</v>
      </c>
      <c r="H2612" s="12" t="s">
        <v>1606</v>
      </c>
      <c r="I2612" s="1" t="s">
        <v>863</v>
      </c>
      <c r="J2612" s="1" t="s">
        <v>863</v>
      </c>
      <c r="K2612" s="1" t="s">
        <v>9278</v>
      </c>
      <c r="L2612" s="1" t="s">
        <v>9278</v>
      </c>
      <c r="M2612" s="1" t="s">
        <v>9279</v>
      </c>
      <c r="N2612" s="1" t="s">
        <v>9280</v>
      </c>
      <c r="O2612" s="1" t="s">
        <v>9280</v>
      </c>
      <c r="P2612" s="12" t="s">
        <v>10735</v>
      </c>
      <c r="R2612" s="12" t="s">
        <v>88</v>
      </c>
      <c r="S2612" s="1" t="s">
        <v>868</v>
      </c>
      <c r="T2612" s="1" t="s">
        <v>869</v>
      </c>
      <c r="U2612" s="12" t="s">
        <v>869</v>
      </c>
      <c r="W2612" s="1" t="s">
        <v>87</v>
      </c>
      <c r="Y2612" s="1" t="s">
        <v>87</v>
      </c>
      <c r="Z2612" s="12" t="s">
        <v>870</v>
      </c>
      <c r="AA2612" s="1" t="s">
        <v>870</v>
      </c>
      <c r="AB2612" s="1" t="s">
        <v>1608</v>
      </c>
      <c r="AD2612" s="12" t="s">
        <v>870</v>
      </c>
    </row>
    <row r="2613" hidden="1" spans="2:30">
      <c r="B2613" t="e">
        <f>VLOOKUP(G2613,Summary!B:B,1,FALSE)</f>
        <v>#N/A</v>
      </c>
      <c r="C2613" t="str">
        <f t="shared" si="40"/>
        <v>REX</v>
      </c>
      <c r="D2613" s="12" t="s">
        <v>10736</v>
      </c>
      <c r="E2613" s="1" t="s">
        <v>10737</v>
      </c>
      <c r="F2613" s="12" t="s">
        <v>10738</v>
      </c>
      <c r="G2613" s="1" t="s">
        <v>10739</v>
      </c>
      <c r="H2613" s="12" t="s">
        <v>10740</v>
      </c>
      <c r="I2613" s="1" t="s">
        <v>863</v>
      </c>
      <c r="J2613" s="1" t="s">
        <v>863</v>
      </c>
      <c r="K2613" s="1" t="s">
        <v>9278</v>
      </c>
      <c r="L2613" s="1" t="s">
        <v>9278</v>
      </c>
      <c r="M2613" s="1" t="s">
        <v>9279</v>
      </c>
      <c r="N2613" s="1" t="s">
        <v>9280</v>
      </c>
      <c r="O2613" s="1" t="s">
        <v>9280</v>
      </c>
      <c r="P2613" s="12" t="s">
        <v>10741</v>
      </c>
      <c r="R2613" s="12" t="s">
        <v>88</v>
      </c>
      <c r="S2613" s="1" t="s">
        <v>868</v>
      </c>
      <c r="T2613" s="1" t="s">
        <v>869</v>
      </c>
      <c r="U2613" s="12" t="s">
        <v>869</v>
      </c>
      <c r="W2613" s="1" t="s">
        <v>87</v>
      </c>
      <c r="Y2613" s="1" t="s">
        <v>87</v>
      </c>
      <c r="Z2613" s="12" t="s">
        <v>870</v>
      </c>
      <c r="AA2613" s="1" t="s">
        <v>870</v>
      </c>
      <c r="AB2613" s="1" t="s">
        <v>10742</v>
      </c>
      <c r="AD2613" s="12" t="s">
        <v>870</v>
      </c>
    </row>
    <row r="2614" hidden="1" spans="2:30">
      <c r="B2614" t="e">
        <f>VLOOKUP(G2614,Summary!B:B,1,FALSE)</f>
        <v>#N/A</v>
      </c>
      <c r="C2614" t="str">
        <f t="shared" si="40"/>
        <v>REX</v>
      </c>
      <c r="D2614" s="12" t="s">
        <v>10743</v>
      </c>
      <c r="E2614" s="1" t="s">
        <v>10744</v>
      </c>
      <c r="F2614" s="12" t="s">
        <v>10745</v>
      </c>
      <c r="G2614" s="1" t="s">
        <v>10746</v>
      </c>
      <c r="H2614" s="12" t="s">
        <v>10747</v>
      </c>
      <c r="I2614" s="1" t="s">
        <v>863</v>
      </c>
      <c r="J2614" s="1" t="s">
        <v>863</v>
      </c>
      <c r="K2614" s="1" t="s">
        <v>9278</v>
      </c>
      <c r="L2614" s="1" t="s">
        <v>9278</v>
      </c>
      <c r="M2614" s="1" t="s">
        <v>9279</v>
      </c>
      <c r="N2614" s="1" t="s">
        <v>9280</v>
      </c>
      <c r="O2614" s="1" t="s">
        <v>9280</v>
      </c>
      <c r="P2614" s="12" t="s">
        <v>10748</v>
      </c>
      <c r="R2614" s="12" t="s">
        <v>88</v>
      </c>
      <c r="S2614" s="1" t="s">
        <v>868</v>
      </c>
      <c r="T2614" s="1" t="s">
        <v>869</v>
      </c>
      <c r="U2614" s="12" t="s">
        <v>869</v>
      </c>
      <c r="W2614" s="1" t="s">
        <v>108</v>
      </c>
      <c r="Y2614" s="1" t="s">
        <v>108</v>
      </c>
      <c r="Z2614" s="12" t="s">
        <v>870</v>
      </c>
      <c r="AA2614" s="1" t="s">
        <v>870</v>
      </c>
      <c r="AB2614" s="1" t="s">
        <v>3680</v>
      </c>
      <c r="AD2614" s="12" t="s">
        <v>870</v>
      </c>
    </row>
    <row r="2615" hidden="1" spans="2:30">
      <c r="B2615" t="e">
        <f>VLOOKUP(G2615,Summary!B:B,1,FALSE)</f>
        <v>#N/A</v>
      </c>
      <c r="C2615" t="str">
        <f t="shared" si="40"/>
        <v>REX</v>
      </c>
      <c r="D2615" s="12" t="s">
        <v>10749</v>
      </c>
      <c r="E2615" s="1" t="s">
        <v>10750</v>
      </c>
      <c r="F2615" s="12" t="s">
        <v>10751</v>
      </c>
      <c r="G2615" s="1" t="s">
        <v>10752</v>
      </c>
      <c r="H2615" s="12" t="s">
        <v>10753</v>
      </c>
      <c r="I2615" s="1" t="s">
        <v>863</v>
      </c>
      <c r="J2615" s="1" t="s">
        <v>863</v>
      </c>
      <c r="K2615" s="1" t="s">
        <v>9278</v>
      </c>
      <c r="L2615" s="1" t="s">
        <v>9278</v>
      </c>
      <c r="M2615" s="1" t="s">
        <v>9279</v>
      </c>
      <c r="N2615" s="1" t="s">
        <v>9280</v>
      </c>
      <c r="O2615" s="1" t="s">
        <v>9280</v>
      </c>
      <c r="P2615" s="12" t="s">
        <v>10754</v>
      </c>
      <c r="R2615" s="12" t="s">
        <v>88</v>
      </c>
      <c r="S2615" s="1" t="s">
        <v>868</v>
      </c>
      <c r="T2615" s="1" t="s">
        <v>869</v>
      </c>
      <c r="U2615" s="12" t="s">
        <v>869</v>
      </c>
      <c r="W2615" s="1" t="s">
        <v>87</v>
      </c>
      <c r="Y2615" s="1" t="s">
        <v>87</v>
      </c>
      <c r="Z2615" s="12" t="s">
        <v>870</v>
      </c>
      <c r="AA2615" s="1" t="s">
        <v>870</v>
      </c>
      <c r="AB2615" s="1" t="s">
        <v>10755</v>
      </c>
      <c r="AD2615" s="12" t="s">
        <v>870</v>
      </c>
    </row>
    <row r="2616" hidden="1" spans="2:30">
      <c r="B2616" t="e">
        <f>VLOOKUP(G2616,Summary!B:B,1,FALSE)</f>
        <v>#N/A</v>
      </c>
      <c r="C2616" t="str">
        <f t="shared" si="40"/>
        <v>REX</v>
      </c>
      <c r="D2616" s="12" t="s">
        <v>10756</v>
      </c>
      <c r="E2616" s="1" t="s">
        <v>10757</v>
      </c>
      <c r="F2616" s="12" t="s">
        <v>10758</v>
      </c>
      <c r="G2616" s="1" t="s">
        <v>10759</v>
      </c>
      <c r="H2616" s="12" t="s">
        <v>10760</v>
      </c>
      <c r="I2616" s="1" t="s">
        <v>863</v>
      </c>
      <c r="J2616" s="1" t="s">
        <v>863</v>
      </c>
      <c r="K2616" s="1" t="s">
        <v>9278</v>
      </c>
      <c r="L2616" s="1" t="s">
        <v>9278</v>
      </c>
      <c r="M2616" s="1" t="s">
        <v>9279</v>
      </c>
      <c r="N2616" s="1" t="s">
        <v>9280</v>
      </c>
      <c r="O2616" s="1" t="s">
        <v>9280</v>
      </c>
      <c r="P2616" s="12" t="s">
        <v>10761</v>
      </c>
      <c r="R2616" s="12" t="s">
        <v>88</v>
      </c>
      <c r="S2616" s="1" t="s">
        <v>868</v>
      </c>
      <c r="T2616" s="1" t="s">
        <v>869</v>
      </c>
      <c r="U2616" s="12" t="s">
        <v>869</v>
      </c>
      <c r="W2616" s="1" t="s">
        <v>87</v>
      </c>
      <c r="Y2616" s="1" t="s">
        <v>87</v>
      </c>
      <c r="Z2616" s="12" t="s">
        <v>870</v>
      </c>
      <c r="AA2616" s="1" t="s">
        <v>870</v>
      </c>
      <c r="AB2616" s="1" t="s">
        <v>8272</v>
      </c>
      <c r="AD2616" s="12" t="s">
        <v>870</v>
      </c>
    </row>
    <row r="2617" hidden="1" spans="2:30">
      <c r="B2617" t="e">
        <f>VLOOKUP(G2617,Summary!B:B,1,FALSE)</f>
        <v>#N/A</v>
      </c>
      <c r="C2617" t="str">
        <f t="shared" si="40"/>
        <v>REX</v>
      </c>
      <c r="D2617" s="12" t="s">
        <v>10762</v>
      </c>
      <c r="E2617" s="1" t="s">
        <v>10763</v>
      </c>
      <c r="F2617" s="12" t="s">
        <v>10764</v>
      </c>
      <c r="G2617" s="1" t="s">
        <v>10765</v>
      </c>
      <c r="H2617" s="12" t="s">
        <v>1676</v>
      </c>
      <c r="I2617" s="1" t="s">
        <v>863</v>
      </c>
      <c r="J2617" s="1" t="s">
        <v>863</v>
      </c>
      <c r="K2617" s="1" t="s">
        <v>9278</v>
      </c>
      <c r="L2617" s="1" t="s">
        <v>9278</v>
      </c>
      <c r="M2617" s="1" t="s">
        <v>9279</v>
      </c>
      <c r="N2617" s="1" t="s">
        <v>9280</v>
      </c>
      <c r="O2617" s="1" t="s">
        <v>9280</v>
      </c>
      <c r="P2617" s="12" t="s">
        <v>10766</v>
      </c>
      <c r="R2617" s="12" t="s">
        <v>88</v>
      </c>
      <c r="S2617" s="1" t="s">
        <v>868</v>
      </c>
      <c r="T2617" s="1" t="s">
        <v>869</v>
      </c>
      <c r="U2617" s="12" t="s">
        <v>869</v>
      </c>
      <c r="W2617" s="1" t="s">
        <v>87</v>
      </c>
      <c r="Y2617" s="1" t="s">
        <v>87</v>
      </c>
      <c r="Z2617" s="12" t="s">
        <v>870</v>
      </c>
      <c r="AA2617" s="1" t="s">
        <v>870</v>
      </c>
      <c r="AB2617" s="1" t="s">
        <v>1678</v>
      </c>
      <c r="AD2617" s="12" t="s">
        <v>870</v>
      </c>
    </row>
    <row r="2618" hidden="1" spans="2:30">
      <c r="B2618" t="e">
        <f>VLOOKUP(G2618,Summary!B:B,1,FALSE)</f>
        <v>#N/A</v>
      </c>
      <c r="C2618" t="str">
        <f t="shared" si="40"/>
        <v>REX</v>
      </c>
      <c r="D2618" s="12" t="s">
        <v>10767</v>
      </c>
      <c r="E2618" s="1" t="s">
        <v>10768</v>
      </c>
      <c r="F2618" s="12" t="s">
        <v>10769</v>
      </c>
      <c r="G2618" s="1" t="s">
        <v>10770</v>
      </c>
      <c r="H2618" s="12" t="s">
        <v>10771</v>
      </c>
      <c r="I2618" s="1" t="s">
        <v>863</v>
      </c>
      <c r="J2618" s="1" t="s">
        <v>863</v>
      </c>
      <c r="K2618" s="1" t="s">
        <v>9278</v>
      </c>
      <c r="L2618" s="1" t="s">
        <v>9278</v>
      </c>
      <c r="M2618" s="1" t="s">
        <v>9279</v>
      </c>
      <c r="N2618" s="1" t="s">
        <v>9280</v>
      </c>
      <c r="O2618" s="1" t="s">
        <v>9280</v>
      </c>
      <c r="P2618" s="12" t="s">
        <v>10772</v>
      </c>
      <c r="R2618" s="12" t="s">
        <v>88</v>
      </c>
      <c r="S2618" s="1" t="s">
        <v>868</v>
      </c>
      <c r="T2618" s="1" t="s">
        <v>869</v>
      </c>
      <c r="U2618" s="12" t="s">
        <v>869</v>
      </c>
      <c r="W2618" s="1" t="s">
        <v>216</v>
      </c>
      <c r="Y2618" s="1" t="s">
        <v>216</v>
      </c>
      <c r="Z2618" s="12" t="s">
        <v>870</v>
      </c>
      <c r="AA2618" s="1" t="s">
        <v>870</v>
      </c>
      <c r="AB2618" s="1" t="s">
        <v>10773</v>
      </c>
      <c r="AD2618" s="12" t="s">
        <v>870</v>
      </c>
    </row>
    <row r="2619" hidden="1" spans="2:30">
      <c r="B2619" t="e">
        <f>VLOOKUP(G2619,Summary!B:B,1,FALSE)</f>
        <v>#N/A</v>
      </c>
      <c r="C2619" t="str">
        <f t="shared" ref="C2619:C2682" si="41">MID(H2619,6,3)</f>
        <v>REX</v>
      </c>
      <c r="D2619" s="12" t="s">
        <v>10774</v>
      </c>
      <c r="E2619" s="1" t="s">
        <v>10775</v>
      </c>
      <c r="F2619" s="12" t="s">
        <v>10776</v>
      </c>
      <c r="G2619" s="1" t="s">
        <v>10777</v>
      </c>
      <c r="H2619" s="12" t="s">
        <v>10778</v>
      </c>
      <c r="I2619" s="1" t="s">
        <v>863</v>
      </c>
      <c r="J2619" s="1" t="s">
        <v>863</v>
      </c>
      <c r="K2619" s="1" t="s">
        <v>9278</v>
      </c>
      <c r="L2619" s="1" t="s">
        <v>9278</v>
      </c>
      <c r="M2619" s="1" t="s">
        <v>9279</v>
      </c>
      <c r="N2619" s="1" t="s">
        <v>9280</v>
      </c>
      <c r="O2619" s="1" t="s">
        <v>9280</v>
      </c>
      <c r="P2619" s="12" t="s">
        <v>10779</v>
      </c>
      <c r="R2619" s="12" t="s">
        <v>88</v>
      </c>
      <c r="S2619" s="1" t="s">
        <v>868</v>
      </c>
      <c r="T2619" s="1" t="s">
        <v>869</v>
      </c>
      <c r="U2619" s="12" t="s">
        <v>869</v>
      </c>
      <c r="W2619" s="1" t="s">
        <v>127</v>
      </c>
      <c r="Y2619" s="1" t="s">
        <v>127</v>
      </c>
      <c r="Z2619" s="12" t="s">
        <v>870</v>
      </c>
      <c r="AA2619" s="1" t="s">
        <v>870</v>
      </c>
      <c r="AB2619" s="1" t="s">
        <v>10780</v>
      </c>
      <c r="AD2619" s="12" t="s">
        <v>870</v>
      </c>
    </row>
    <row r="2620" hidden="1" spans="2:30">
      <c r="B2620" t="e">
        <f>VLOOKUP(G2620,Summary!B:B,1,FALSE)</f>
        <v>#N/A</v>
      </c>
      <c r="C2620" t="str">
        <f t="shared" si="41"/>
        <v>REX</v>
      </c>
      <c r="D2620" s="12" t="s">
        <v>10781</v>
      </c>
      <c r="E2620" s="1" t="s">
        <v>10782</v>
      </c>
      <c r="F2620" s="12" t="s">
        <v>10783</v>
      </c>
      <c r="G2620" s="1" t="s">
        <v>10784</v>
      </c>
      <c r="H2620" s="12" t="s">
        <v>10785</v>
      </c>
      <c r="I2620" s="1" t="s">
        <v>863</v>
      </c>
      <c r="J2620" s="1" t="s">
        <v>863</v>
      </c>
      <c r="K2620" s="1" t="s">
        <v>9278</v>
      </c>
      <c r="L2620" s="1" t="s">
        <v>9278</v>
      </c>
      <c r="M2620" s="1" t="s">
        <v>9279</v>
      </c>
      <c r="N2620" s="1" t="s">
        <v>9280</v>
      </c>
      <c r="O2620" s="1" t="s">
        <v>9280</v>
      </c>
      <c r="P2620" s="12" t="s">
        <v>10786</v>
      </c>
      <c r="R2620" s="12" t="s">
        <v>88</v>
      </c>
      <c r="S2620" s="1" t="s">
        <v>868</v>
      </c>
      <c r="T2620" s="1" t="s">
        <v>869</v>
      </c>
      <c r="U2620" s="12" t="s">
        <v>869</v>
      </c>
      <c r="W2620" s="1" t="s">
        <v>87</v>
      </c>
      <c r="Y2620" s="1" t="s">
        <v>87</v>
      </c>
      <c r="Z2620" s="12" t="s">
        <v>870</v>
      </c>
      <c r="AA2620" s="1" t="s">
        <v>870</v>
      </c>
      <c r="AB2620" s="1" t="s">
        <v>10787</v>
      </c>
      <c r="AD2620" s="12" t="s">
        <v>870</v>
      </c>
    </row>
    <row r="2621" hidden="1" spans="2:30">
      <c r="B2621" t="e">
        <f>VLOOKUP(G2621,Summary!B:B,1,FALSE)</f>
        <v>#N/A</v>
      </c>
      <c r="C2621" t="str">
        <f t="shared" si="41"/>
        <v>REX</v>
      </c>
      <c r="D2621" s="12" t="s">
        <v>10788</v>
      </c>
      <c r="E2621" s="1" t="s">
        <v>10789</v>
      </c>
      <c r="F2621" s="12" t="s">
        <v>10790</v>
      </c>
      <c r="G2621" s="1" t="s">
        <v>10791</v>
      </c>
      <c r="H2621" s="12" t="s">
        <v>10792</v>
      </c>
      <c r="I2621" s="1" t="s">
        <v>863</v>
      </c>
      <c r="J2621" s="1" t="s">
        <v>863</v>
      </c>
      <c r="K2621" s="1" t="s">
        <v>9278</v>
      </c>
      <c r="L2621" s="1" t="s">
        <v>9278</v>
      </c>
      <c r="M2621" s="1" t="s">
        <v>9279</v>
      </c>
      <c r="N2621" s="1" t="s">
        <v>9280</v>
      </c>
      <c r="O2621" s="1" t="s">
        <v>9280</v>
      </c>
      <c r="P2621" s="12" t="s">
        <v>10793</v>
      </c>
      <c r="R2621" s="12" t="s">
        <v>88</v>
      </c>
      <c r="S2621" s="1" t="s">
        <v>868</v>
      </c>
      <c r="T2621" s="1" t="s">
        <v>869</v>
      </c>
      <c r="U2621" s="12" t="s">
        <v>869</v>
      </c>
      <c r="W2621" s="1" t="s">
        <v>216</v>
      </c>
      <c r="Y2621" s="1" t="s">
        <v>216</v>
      </c>
      <c r="Z2621" s="12" t="s">
        <v>870</v>
      </c>
      <c r="AA2621" s="1" t="s">
        <v>870</v>
      </c>
      <c r="AB2621" s="1" t="s">
        <v>2412</v>
      </c>
      <c r="AD2621" s="12" t="s">
        <v>870</v>
      </c>
    </row>
    <row r="2622" hidden="1" spans="2:30">
      <c r="B2622" t="e">
        <f>VLOOKUP(G2622,Summary!B:B,1,FALSE)</f>
        <v>#N/A</v>
      </c>
      <c r="C2622" t="str">
        <f t="shared" si="41"/>
        <v>REX</v>
      </c>
      <c r="D2622" s="12" t="s">
        <v>10794</v>
      </c>
      <c r="E2622" s="1" t="s">
        <v>10795</v>
      </c>
      <c r="F2622" s="12" t="s">
        <v>10796</v>
      </c>
      <c r="G2622" s="1" t="s">
        <v>10797</v>
      </c>
      <c r="H2622" s="12" t="s">
        <v>1625</v>
      </c>
      <c r="I2622" s="1" t="s">
        <v>863</v>
      </c>
      <c r="J2622" s="1" t="s">
        <v>863</v>
      </c>
      <c r="K2622" s="1" t="s">
        <v>9278</v>
      </c>
      <c r="L2622" s="1" t="s">
        <v>9278</v>
      </c>
      <c r="M2622" s="1" t="s">
        <v>9279</v>
      </c>
      <c r="N2622" s="1" t="s">
        <v>9280</v>
      </c>
      <c r="O2622" s="1" t="s">
        <v>9280</v>
      </c>
      <c r="P2622" s="12" t="s">
        <v>10798</v>
      </c>
      <c r="R2622" s="12" t="s">
        <v>88</v>
      </c>
      <c r="S2622" s="1" t="s">
        <v>868</v>
      </c>
      <c r="T2622" s="1" t="s">
        <v>869</v>
      </c>
      <c r="U2622" s="12" t="s">
        <v>869</v>
      </c>
      <c r="W2622" s="1" t="s">
        <v>281</v>
      </c>
      <c r="Y2622" s="1" t="s">
        <v>281</v>
      </c>
      <c r="Z2622" s="12" t="s">
        <v>870</v>
      </c>
      <c r="AA2622" s="1" t="s">
        <v>870</v>
      </c>
      <c r="AB2622" s="1" t="s">
        <v>1627</v>
      </c>
      <c r="AD2622" s="12" t="s">
        <v>870</v>
      </c>
    </row>
    <row r="2623" hidden="1" spans="2:30">
      <c r="B2623" t="e">
        <f>VLOOKUP(G2623,Summary!B:B,1,FALSE)</f>
        <v>#N/A</v>
      </c>
      <c r="C2623" t="str">
        <f t="shared" si="41"/>
        <v>REX</v>
      </c>
      <c r="D2623" s="12" t="s">
        <v>10799</v>
      </c>
      <c r="E2623" s="1" t="s">
        <v>10800</v>
      </c>
      <c r="F2623" s="12" t="s">
        <v>10801</v>
      </c>
      <c r="G2623" s="1" t="s">
        <v>10802</v>
      </c>
      <c r="H2623" s="12" t="s">
        <v>5338</v>
      </c>
      <c r="I2623" s="1" t="s">
        <v>863</v>
      </c>
      <c r="J2623" s="1" t="s">
        <v>863</v>
      </c>
      <c r="K2623" s="1" t="s">
        <v>9278</v>
      </c>
      <c r="L2623" s="1" t="s">
        <v>9278</v>
      </c>
      <c r="M2623" s="1" t="s">
        <v>9279</v>
      </c>
      <c r="N2623" s="1" t="s">
        <v>9280</v>
      </c>
      <c r="O2623" s="1" t="s">
        <v>9280</v>
      </c>
      <c r="P2623" s="12" t="s">
        <v>10803</v>
      </c>
      <c r="R2623" s="12" t="s">
        <v>88</v>
      </c>
      <c r="S2623" s="1" t="s">
        <v>868</v>
      </c>
      <c r="T2623" s="1" t="s">
        <v>869</v>
      </c>
      <c r="U2623" s="12" t="s">
        <v>869</v>
      </c>
      <c r="W2623" s="1" t="s">
        <v>87</v>
      </c>
      <c r="Y2623" s="1" t="s">
        <v>87</v>
      </c>
      <c r="Z2623" s="12" t="s">
        <v>870</v>
      </c>
      <c r="AA2623" s="1" t="s">
        <v>870</v>
      </c>
      <c r="AB2623" s="1" t="s">
        <v>5340</v>
      </c>
      <c r="AD2623" s="12" t="s">
        <v>870</v>
      </c>
    </row>
    <row r="2624" hidden="1" spans="2:30">
      <c r="B2624" t="e">
        <f>VLOOKUP(G2624,Summary!B:B,1,FALSE)</f>
        <v>#N/A</v>
      </c>
      <c r="C2624" t="str">
        <f t="shared" si="41"/>
        <v>REX</v>
      </c>
      <c r="D2624" s="12" t="s">
        <v>10804</v>
      </c>
      <c r="E2624" s="1" t="s">
        <v>10805</v>
      </c>
      <c r="F2624" s="12" t="s">
        <v>10806</v>
      </c>
      <c r="G2624" s="1" t="s">
        <v>10807</v>
      </c>
      <c r="H2624" s="12" t="s">
        <v>1808</v>
      </c>
      <c r="I2624" s="1" t="s">
        <v>863</v>
      </c>
      <c r="J2624" s="1" t="s">
        <v>863</v>
      </c>
      <c r="K2624" s="1" t="s">
        <v>9278</v>
      </c>
      <c r="L2624" s="1" t="s">
        <v>9278</v>
      </c>
      <c r="M2624" s="1" t="s">
        <v>9279</v>
      </c>
      <c r="N2624" s="1" t="s">
        <v>9280</v>
      </c>
      <c r="O2624" s="1" t="s">
        <v>9280</v>
      </c>
      <c r="P2624" s="12" t="s">
        <v>10808</v>
      </c>
      <c r="R2624" s="12" t="s">
        <v>88</v>
      </c>
      <c r="S2624" s="1" t="s">
        <v>868</v>
      </c>
      <c r="T2624" s="1" t="s">
        <v>869</v>
      </c>
      <c r="U2624" s="12" t="s">
        <v>869</v>
      </c>
      <c r="W2624" s="1" t="s">
        <v>87</v>
      </c>
      <c r="Y2624" s="1" t="s">
        <v>87</v>
      </c>
      <c r="Z2624" s="12" t="s">
        <v>870</v>
      </c>
      <c r="AA2624" s="1" t="s">
        <v>870</v>
      </c>
      <c r="AB2624" s="1" t="s">
        <v>1810</v>
      </c>
      <c r="AD2624" s="12" t="s">
        <v>870</v>
      </c>
    </row>
    <row r="2625" hidden="1" spans="2:30">
      <c r="B2625" t="e">
        <f>VLOOKUP(G2625,Summary!B:B,1,FALSE)</f>
        <v>#N/A</v>
      </c>
      <c r="C2625" t="str">
        <f t="shared" si="41"/>
        <v>REX</v>
      </c>
      <c r="D2625" s="12" t="s">
        <v>10809</v>
      </c>
      <c r="E2625" s="1" t="s">
        <v>10810</v>
      </c>
      <c r="F2625" s="12" t="s">
        <v>10811</v>
      </c>
      <c r="G2625" s="1" t="s">
        <v>10812</v>
      </c>
      <c r="H2625" s="12" t="s">
        <v>1808</v>
      </c>
      <c r="I2625" s="1" t="s">
        <v>863</v>
      </c>
      <c r="J2625" s="1" t="s">
        <v>863</v>
      </c>
      <c r="K2625" s="1" t="s">
        <v>9278</v>
      </c>
      <c r="L2625" s="1" t="s">
        <v>9278</v>
      </c>
      <c r="M2625" s="1" t="s">
        <v>9279</v>
      </c>
      <c r="N2625" s="1" t="s">
        <v>9280</v>
      </c>
      <c r="O2625" s="1" t="s">
        <v>9280</v>
      </c>
      <c r="P2625" s="12" t="s">
        <v>10813</v>
      </c>
      <c r="R2625" s="12" t="s">
        <v>88</v>
      </c>
      <c r="S2625" s="1" t="s">
        <v>868</v>
      </c>
      <c r="T2625" s="1" t="s">
        <v>869</v>
      </c>
      <c r="U2625" s="12" t="s">
        <v>869</v>
      </c>
      <c r="W2625" s="1" t="s">
        <v>127</v>
      </c>
      <c r="Y2625" s="1" t="s">
        <v>127</v>
      </c>
      <c r="Z2625" s="12" t="s">
        <v>870</v>
      </c>
      <c r="AA2625" s="1" t="s">
        <v>870</v>
      </c>
      <c r="AB2625" s="1" t="s">
        <v>1810</v>
      </c>
      <c r="AD2625" s="12" t="s">
        <v>870</v>
      </c>
    </row>
    <row r="2626" hidden="1" spans="2:30">
      <c r="B2626" t="e">
        <f>VLOOKUP(G2626,Summary!B:B,1,FALSE)</f>
        <v>#N/A</v>
      </c>
      <c r="C2626" t="str">
        <f t="shared" si="41"/>
        <v>REX</v>
      </c>
      <c r="D2626" s="12" t="s">
        <v>10814</v>
      </c>
      <c r="E2626" s="1" t="s">
        <v>10815</v>
      </c>
      <c r="F2626" s="12" t="s">
        <v>10816</v>
      </c>
      <c r="G2626" s="1" t="s">
        <v>10817</v>
      </c>
      <c r="H2626" s="12" t="s">
        <v>1808</v>
      </c>
      <c r="I2626" s="1" t="s">
        <v>863</v>
      </c>
      <c r="J2626" s="1" t="s">
        <v>863</v>
      </c>
      <c r="K2626" s="1" t="s">
        <v>9278</v>
      </c>
      <c r="L2626" s="1" t="s">
        <v>9278</v>
      </c>
      <c r="M2626" s="1" t="s">
        <v>9279</v>
      </c>
      <c r="N2626" s="1" t="s">
        <v>9280</v>
      </c>
      <c r="O2626" s="1" t="s">
        <v>9280</v>
      </c>
      <c r="P2626" s="12" t="s">
        <v>10818</v>
      </c>
      <c r="R2626" s="12" t="s">
        <v>88</v>
      </c>
      <c r="S2626" s="1" t="s">
        <v>868</v>
      </c>
      <c r="T2626" s="1" t="s">
        <v>869</v>
      </c>
      <c r="U2626" s="12" t="s">
        <v>869</v>
      </c>
      <c r="W2626" s="1" t="s">
        <v>127</v>
      </c>
      <c r="Y2626" s="1" t="s">
        <v>127</v>
      </c>
      <c r="Z2626" s="12" t="s">
        <v>870</v>
      </c>
      <c r="AA2626" s="1" t="s">
        <v>870</v>
      </c>
      <c r="AB2626" s="1" t="s">
        <v>1810</v>
      </c>
      <c r="AD2626" s="12" t="s">
        <v>870</v>
      </c>
    </row>
    <row r="2627" hidden="1" spans="2:30">
      <c r="B2627" t="e">
        <f>VLOOKUP(G2627,Summary!B:B,1,FALSE)</f>
        <v>#N/A</v>
      </c>
      <c r="C2627" t="str">
        <f t="shared" si="41"/>
        <v>REX</v>
      </c>
      <c r="D2627" s="12" t="s">
        <v>10819</v>
      </c>
      <c r="E2627" s="1" t="s">
        <v>10820</v>
      </c>
      <c r="F2627" s="12" t="s">
        <v>10821</v>
      </c>
      <c r="G2627" s="1" t="s">
        <v>10822</v>
      </c>
      <c r="H2627" s="12" t="s">
        <v>1808</v>
      </c>
      <c r="I2627" s="1" t="s">
        <v>863</v>
      </c>
      <c r="J2627" s="1" t="s">
        <v>863</v>
      </c>
      <c r="K2627" s="1" t="s">
        <v>9278</v>
      </c>
      <c r="L2627" s="1" t="s">
        <v>9278</v>
      </c>
      <c r="M2627" s="1" t="s">
        <v>9279</v>
      </c>
      <c r="N2627" s="1" t="s">
        <v>9280</v>
      </c>
      <c r="O2627" s="1" t="s">
        <v>9280</v>
      </c>
      <c r="P2627" s="12" t="s">
        <v>10823</v>
      </c>
      <c r="R2627" s="12" t="s">
        <v>88</v>
      </c>
      <c r="S2627" s="1" t="s">
        <v>868</v>
      </c>
      <c r="T2627" s="1" t="s">
        <v>869</v>
      </c>
      <c r="U2627" s="12" t="s">
        <v>869</v>
      </c>
      <c r="W2627" s="1" t="s">
        <v>147</v>
      </c>
      <c r="Y2627" s="1" t="s">
        <v>147</v>
      </c>
      <c r="Z2627" s="12" t="s">
        <v>870</v>
      </c>
      <c r="AA2627" s="1" t="s">
        <v>870</v>
      </c>
      <c r="AB2627" s="1" t="s">
        <v>1810</v>
      </c>
      <c r="AD2627" s="12" t="s">
        <v>870</v>
      </c>
    </row>
    <row r="2628" hidden="1" spans="2:30">
      <c r="B2628" t="e">
        <f>VLOOKUP(G2628,Summary!B:B,1,FALSE)</f>
        <v>#N/A</v>
      </c>
      <c r="C2628" t="str">
        <f t="shared" si="41"/>
        <v>REX</v>
      </c>
      <c r="D2628" s="12" t="s">
        <v>10824</v>
      </c>
      <c r="E2628" s="1" t="s">
        <v>10825</v>
      </c>
      <c r="F2628" s="12" t="s">
        <v>10826</v>
      </c>
      <c r="G2628" s="1" t="s">
        <v>10827</v>
      </c>
      <c r="H2628" s="12" t="s">
        <v>1808</v>
      </c>
      <c r="I2628" s="1" t="s">
        <v>863</v>
      </c>
      <c r="J2628" s="1" t="s">
        <v>863</v>
      </c>
      <c r="K2628" s="1" t="s">
        <v>9278</v>
      </c>
      <c r="L2628" s="1" t="s">
        <v>9278</v>
      </c>
      <c r="M2628" s="1" t="s">
        <v>9279</v>
      </c>
      <c r="N2628" s="1" t="s">
        <v>9280</v>
      </c>
      <c r="O2628" s="1" t="s">
        <v>9280</v>
      </c>
      <c r="P2628" s="12" t="s">
        <v>10828</v>
      </c>
      <c r="R2628" s="12" t="s">
        <v>88</v>
      </c>
      <c r="S2628" s="1" t="s">
        <v>868</v>
      </c>
      <c r="T2628" s="1" t="s">
        <v>869</v>
      </c>
      <c r="U2628" s="12" t="s">
        <v>869</v>
      </c>
      <c r="W2628" s="1" t="s">
        <v>87</v>
      </c>
      <c r="Y2628" s="1" t="s">
        <v>87</v>
      </c>
      <c r="Z2628" s="12" t="s">
        <v>870</v>
      </c>
      <c r="AA2628" s="1" t="s">
        <v>870</v>
      </c>
      <c r="AB2628" s="1" t="s">
        <v>1810</v>
      </c>
      <c r="AD2628" s="12" t="s">
        <v>870</v>
      </c>
    </row>
    <row r="2629" hidden="1" spans="2:30">
      <c r="B2629" t="e">
        <f>VLOOKUP(G2629,Summary!B:B,1,FALSE)</f>
        <v>#N/A</v>
      </c>
      <c r="C2629" t="str">
        <f t="shared" si="41"/>
        <v>REX</v>
      </c>
      <c r="D2629" s="12" t="s">
        <v>10829</v>
      </c>
      <c r="E2629" s="1" t="s">
        <v>10830</v>
      </c>
      <c r="F2629" s="12" t="s">
        <v>10831</v>
      </c>
      <c r="G2629" s="1" t="s">
        <v>10832</v>
      </c>
      <c r="H2629" s="12" t="s">
        <v>5305</v>
      </c>
      <c r="I2629" s="1" t="s">
        <v>863</v>
      </c>
      <c r="J2629" s="1" t="s">
        <v>863</v>
      </c>
      <c r="K2629" s="1" t="s">
        <v>9278</v>
      </c>
      <c r="L2629" s="1" t="s">
        <v>9278</v>
      </c>
      <c r="M2629" s="1" t="s">
        <v>9279</v>
      </c>
      <c r="N2629" s="1" t="s">
        <v>9280</v>
      </c>
      <c r="O2629" s="1" t="s">
        <v>9280</v>
      </c>
      <c r="P2629" s="12" t="s">
        <v>10833</v>
      </c>
      <c r="R2629" s="12" t="s">
        <v>88</v>
      </c>
      <c r="S2629" s="1" t="s">
        <v>868</v>
      </c>
      <c r="T2629" s="1" t="s">
        <v>869</v>
      </c>
      <c r="U2629" s="12" t="s">
        <v>869</v>
      </c>
      <c r="W2629" s="1" t="s">
        <v>127</v>
      </c>
      <c r="Y2629" s="1" t="s">
        <v>127</v>
      </c>
      <c r="Z2629" s="12" t="s">
        <v>870</v>
      </c>
      <c r="AA2629" s="1" t="s">
        <v>870</v>
      </c>
      <c r="AB2629" s="1" t="s">
        <v>5307</v>
      </c>
      <c r="AD2629" s="12" t="s">
        <v>870</v>
      </c>
    </row>
    <row r="2630" hidden="1" spans="2:30">
      <c r="B2630" t="e">
        <f>VLOOKUP(G2630,Summary!B:B,1,FALSE)</f>
        <v>#N/A</v>
      </c>
      <c r="C2630" t="str">
        <f t="shared" si="41"/>
        <v>REX</v>
      </c>
      <c r="D2630" s="12" t="s">
        <v>10834</v>
      </c>
      <c r="E2630" s="1" t="s">
        <v>10835</v>
      </c>
      <c r="F2630" s="12" t="s">
        <v>10836</v>
      </c>
      <c r="G2630" s="1" t="s">
        <v>10837</v>
      </c>
      <c r="H2630" s="12" t="s">
        <v>5305</v>
      </c>
      <c r="I2630" s="1" t="s">
        <v>863</v>
      </c>
      <c r="J2630" s="1" t="s">
        <v>863</v>
      </c>
      <c r="K2630" s="1" t="s">
        <v>9278</v>
      </c>
      <c r="L2630" s="1" t="s">
        <v>9278</v>
      </c>
      <c r="M2630" s="1" t="s">
        <v>9279</v>
      </c>
      <c r="N2630" s="1" t="s">
        <v>9280</v>
      </c>
      <c r="O2630" s="1" t="s">
        <v>9280</v>
      </c>
      <c r="P2630" s="12" t="s">
        <v>10838</v>
      </c>
      <c r="R2630" s="12" t="s">
        <v>88</v>
      </c>
      <c r="S2630" s="1" t="s">
        <v>868</v>
      </c>
      <c r="T2630" s="1" t="s">
        <v>869</v>
      </c>
      <c r="U2630" s="12" t="s">
        <v>869</v>
      </c>
      <c r="W2630" s="1" t="s">
        <v>147</v>
      </c>
      <c r="Y2630" s="1" t="s">
        <v>147</v>
      </c>
      <c r="Z2630" s="12" t="s">
        <v>870</v>
      </c>
      <c r="AA2630" s="1" t="s">
        <v>870</v>
      </c>
      <c r="AB2630" s="1" t="s">
        <v>5307</v>
      </c>
      <c r="AD2630" s="12" t="s">
        <v>870</v>
      </c>
    </row>
    <row r="2631" hidden="1" spans="2:30">
      <c r="B2631" t="e">
        <f>VLOOKUP(G2631,Summary!B:B,1,FALSE)</f>
        <v>#N/A</v>
      </c>
      <c r="C2631" t="str">
        <f t="shared" si="41"/>
        <v>REX</v>
      </c>
      <c r="D2631" s="12" t="s">
        <v>10839</v>
      </c>
      <c r="E2631" s="1" t="s">
        <v>10840</v>
      </c>
      <c r="F2631" s="12" t="s">
        <v>10841</v>
      </c>
      <c r="G2631" s="1" t="s">
        <v>10842</v>
      </c>
      <c r="H2631" s="12" t="s">
        <v>5357</v>
      </c>
      <c r="I2631" s="1" t="s">
        <v>863</v>
      </c>
      <c r="J2631" s="1" t="s">
        <v>863</v>
      </c>
      <c r="K2631" s="1" t="s">
        <v>9278</v>
      </c>
      <c r="L2631" s="1" t="s">
        <v>9278</v>
      </c>
      <c r="M2631" s="1" t="s">
        <v>9279</v>
      </c>
      <c r="N2631" s="1" t="s">
        <v>9280</v>
      </c>
      <c r="O2631" s="1" t="s">
        <v>9280</v>
      </c>
      <c r="P2631" s="12" t="s">
        <v>10843</v>
      </c>
      <c r="R2631" s="12" t="s">
        <v>88</v>
      </c>
      <c r="S2631" s="1" t="s">
        <v>868</v>
      </c>
      <c r="T2631" s="1" t="s">
        <v>869</v>
      </c>
      <c r="U2631" s="12" t="s">
        <v>869</v>
      </c>
      <c r="W2631" s="1" t="s">
        <v>87</v>
      </c>
      <c r="Y2631" s="1" t="s">
        <v>87</v>
      </c>
      <c r="Z2631" s="12" t="s">
        <v>870</v>
      </c>
      <c r="AA2631" s="1" t="s">
        <v>870</v>
      </c>
      <c r="AB2631" s="1" t="s">
        <v>5359</v>
      </c>
      <c r="AD2631" s="12" t="s">
        <v>870</v>
      </c>
    </row>
    <row r="2632" hidden="1" spans="2:30">
      <c r="B2632" t="e">
        <f>VLOOKUP(G2632,Summary!B:B,1,FALSE)</f>
        <v>#N/A</v>
      </c>
      <c r="C2632" t="str">
        <f t="shared" si="41"/>
        <v>REX</v>
      </c>
      <c r="D2632" s="12" t="s">
        <v>10844</v>
      </c>
      <c r="E2632" s="1" t="s">
        <v>10845</v>
      </c>
      <c r="F2632" s="12" t="s">
        <v>10846</v>
      </c>
      <c r="G2632" s="1" t="s">
        <v>10847</v>
      </c>
      <c r="H2632" s="12" t="s">
        <v>5357</v>
      </c>
      <c r="I2632" s="1" t="s">
        <v>863</v>
      </c>
      <c r="J2632" s="1" t="s">
        <v>863</v>
      </c>
      <c r="K2632" s="1" t="s">
        <v>9278</v>
      </c>
      <c r="L2632" s="1" t="s">
        <v>9278</v>
      </c>
      <c r="M2632" s="1" t="s">
        <v>9279</v>
      </c>
      <c r="N2632" s="1" t="s">
        <v>9280</v>
      </c>
      <c r="O2632" s="1" t="s">
        <v>9280</v>
      </c>
      <c r="P2632" s="12" t="s">
        <v>10848</v>
      </c>
      <c r="R2632" s="12" t="s">
        <v>88</v>
      </c>
      <c r="S2632" s="1" t="s">
        <v>868</v>
      </c>
      <c r="T2632" s="1" t="s">
        <v>869</v>
      </c>
      <c r="U2632" s="12" t="s">
        <v>869</v>
      </c>
      <c r="W2632" s="1" t="s">
        <v>87</v>
      </c>
      <c r="Y2632" s="1" t="s">
        <v>87</v>
      </c>
      <c r="Z2632" s="12" t="s">
        <v>870</v>
      </c>
      <c r="AA2632" s="1" t="s">
        <v>870</v>
      </c>
      <c r="AB2632" s="1" t="s">
        <v>5359</v>
      </c>
      <c r="AD2632" s="12" t="s">
        <v>870</v>
      </c>
    </row>
    <row r="2633" hidden="1" spans="2:30">
      <c r="B2633" t="e">
        <f>VLOOKUP(G2633,Summary!B:B,1,FALSE)</f>
        <v>#N/A</v>
      </c>
      <c r="C2633" t="str">
        <f t="shared" si="41"/>
        <v>REX</v>
      </c>
      <c r="D2633" s="12" t="s">
        <v>10849</v>
      </c>
      <c r="E2633" s="1" t="s">
        <v>10850</v>
      </c>
      <c r="F2633" s="12" t="s">
        <v>10851</v>
      </c>
      <c r="G2633" s="1" t="s">
        <v>10852</v>
      </c>
      <c r="H2633" s="12" t="s">
        <v>5357</v>
      </c>
      <c r="I2633" s="1" t="s">
        <v>863</v>
      </c>
      <c r="J2633" s="1" t="s">
        <v>863</v>
      </c>
      <c r="K2633" s="1" t="s">
        <v>9278</v>
      </c>
      <c r="L2633" s="1" t="s">
        <v>9278</v>
      </c>
      <c r="M2633" s="1" t="s">
        <v>9279</v>
      </c>
      <c r="N2633" s="1" t="s">
        <v>9280</v>
      </c>
      <c r="O2633" s="1" t="s">
        <v>9280</v>
      </c>
      <c r="P2633" s="12" t="s">
        <v>10853</v>
      </c>
      <c r="R2633" s="12" t="s">
        <v>88</v>
      </c>
      <c r="S2633" s="1" t="s">
        <v>868</v>
      </c>
      <c r="T2633" s="1" t="s">
        <v>869</v>
      </c>
      <c r="U2633" s="12" t="s">
        <v>869</v>
      </c>
      <c r="W2633" s="1" t="s">
        <v>87</v>
      </c>
      <c r="Y2633" s="1" t="s">
        <v>87</v>
      </c>
      <c r="Z2633" s="12" t="s">
        <v>870</v>
      </c>
      <c r="AA2633" s="1" t="s">
        <v>870</v>
      </c>
      <c r="AB2633" s="1" t="s">
        <v>5359</v>
      </c>
      <c r="AD2633" s="12" t="s">
        <v>870</v>
      </c>
    </row>
    <row r="2634" hidden="1" spans="2:30">
      <c r="B2634" t="e">
        <f>VLOOKUP(G2634,Summary!B:B,1,FALSE)</f>
        <v>#N/A</v>
      </c>
      <c r="C2634" t="str">
        <f t="shared" si="41"/>
        <v>REX</v>
      </c>
      <c r="D2634" s="12" t="s">
        <v>10854</v>
      </c>
      <c r="E2634" s="1" t="s">
        <v>10855</v>
      </c>
      <c r="F2634" s="12" t="s">
        <v>10856</v>
      </c>
      <c r="G2634" s="1" t="s">
        <v>10857</v>
      </c>
      <c r="H2634" s="12" t="s">
        <v>5357</v>
      </c>
      <c r="I2634" s="1" t="s">
        <v>863</v>
      </c>
      <c r="J2634" s="1" t="s">
        <v>863</v>
      </c>
      <c r="K2634" s="1" t="s">
        <v>9278</v>
      </c>
      <c r="L2634" s="1" t="s">
        <v>9278</v>
      </c>
      <c r="M2634" s="1" t="s">
        <v>9279</v>
      </c>
      <c r="N2634" s="1" t="s">
        <v>9280</v>
      </c>
      <c r="O2634" s="1" t="s">
        <v>9280</v>
      </c>
      <c r="P2634" s="12" t="s">
        <v>10858</v>
      </c>
      <c r="R2634" s="12" t="s">
        <v>88</v>
      </c>
      <c r="S2634" s="1" t="s">
        <v>868</v>
      </c>
      <c r="T2634" s="1" t="s">
        <v>869</v>
      </c>
      <c r="U2634" s="12" t="s">
        <v>869</v>
      </c>
      <c r="W2634" s="1" t="s">
        <v>287</v>
      </c>
      <c r="Y2634" s="1" t="s">
        <v>287</v>
      </c>
      <c r="Z2634" s="12" t="s">
        <v>870</v>
      </c>
      <c r="AA2634" s="1" t="s">
        <v>870</v>
      </c>
      <c r="AB2634" s="1" t="s">
        <v>5359</v>
      </c>
      <c r="AD2634" s="12" t="s">
        <v>870</v>
      </c>
    </row>
    <row r="2635" hidden="1" spans="2:30">
      <c r="B2635" t="e">
        <f>VLOOKUP(G2635,Summary!B:B,1,FALSE)</f>
        <v>#N/A</v>
      </c>
      <c r="C2635" t="str">
        <f t="shared" si="41"/>
        <v>REX</v>
      </c>
      <c r="D2635" s="12" t="s">
        <v>10859</v>
      </c>
      <c r="E2635" s="1" t="s">
        <v>10860</v>
      </c>
      <c r="F2635" s="12" t="s">
        <v>10861</v>
      </c>
      <c r="G2635" s="1" t="s">
        <v>10862</v>
      </c>
      <c r="H2635" s="12" t="s">
        <v>10863</v>
      </c>
      <c r="I2635" s="1" t="s">
        <v>863</v>
      </c>
      <c r="J2635" s="1" t="s">
        <v>863</v>
      </c>
      <c r="K2635" s="1" t="s">
        <v>9278</v>
      </c>
      <c r="L2635" s="1" t="s">
        <v>9278</v>
      </c>
      <c r="M2635" s="1" t="s">
        <v>9279</v>
      </c>
      <c r="N2635" s="1" t="s">
        <v>9280</v>
      </c>
      <c r="O2635" s="1" t="s">
        <v>9280</v>
      </c>
      <c r="P2635" s="12" t="s">
        <v>10864</v>
      </c>
      <c r="R2635" s="12" t="s">
        <v>88</v>
      </c>
      <c r="S2635" s="1" t="s">
        <v>868</v>
      </c>
      <c r="T2635" s="1" t="s">
        <v>869</v>
      </c>
      <c r="U2635" s="12" t="s">
        <v>869</v>
      </c>
      <c r="W2635" s="1" t="s">
        <v>87</v>
      </c>
      <c r="Y2635" s="1" t="s">
        <v>87</v>
      </c>
      <c r="Z2635" s="12" t="s">
        <v>870</v>
      </c>
      <c r="AA2635" s="1" t="s">
        <v>870</v>
      </c>
      <c r="AB2635" s="1" t="s">
        <v>10865</v>
      </c>
      <c r="AD2635" s="12" t="s">
        <v>870</v>
      </c>
    </row>
    <row r="2636" hidden="1" spans="2:30">
      <c r="B2636" t="e">
        <f>VLOOKUP(G2636,Summary!B:B,1,FALSE)</f>
        <v>#N/A</v>
      </c>
      <c r="C2636" t="str">
        <f t="shared" si="41"/>
        <v>REX</v>
      </c>
      <c r="D2636" s="12" t="s">
        <v>10866</v>
      </c>
      <c r="E2636" s="1" t="s">
        <v>10867</v>
      </c>
      <c r="F2636" s="12" t="s">
        <v>10868</v>
      </c>
      <c r="G2636" s="1" t="s">
        <v>10869</v>
      </c>
      <c r="H2636" s="12" t="s">
        <v>1944</v>
      </c>
      <c r="I2636" s="1" t="s">
        <v>863</v>
      </c>
      <c r="J2636" s="1" t="s">
        <v>863</v>
      </c>
      <c r="K2636" s="1" t="s">
        <v>9278</v>
      </c>
      <c r="L2636" s="1" t="s">
        <v>9278</v>
      </c>
      <c r="M2636" s="1" t="s">
        <v>9279</v>
      </c>
      <c r="N2636" s="1" t="s">
        <v>9280</v>
      </c>
      <c r="O2636" s="1" t="s">
        <v>9280</v>
      </c>
      <c r="P2636" s="12" t="s">
        <v>10870</v>
      </c>
      <c r="R2636" s="12" t="s">
        <v>88</v>
      </c>
      <c r="S2636" s="1" t="s">
        <v>868</v>
      </c>
      <c r="T2636" s="1" t="s">
        <v>869</v>
      </c>
      <c r="U2636" s="12" t="s">
        <v>869</v>
      </c>
      <c r="W2636" s="1" t="s">
        <v>147</v>
      </c>
      <c r="Y2636" s="1" t="s">
        <v>147</v>
      </c>
      <c r="Z2636" s="12" t="s">
        <v>870</v>
      </c>
      <c r="AA2636" s="1" t="s">
        <v>870</v>
      </c>
      <c r="AB2636" s="1" t="s">
        <v>1946</v>
      </c>
      <c r="AD2636" s="12" t="s">
        <v>870</v>
      </c>
    </row>
    <row r="2637" hidden="1" spans="2:30">
      <c r="B2637" t="e">
        <f>VLOOKUP(G2637,Summary!B:B,1,FALSE)</f>
        <v>#N/A</v>
      </c>
      <c r="C2637" t="str">
        <f t="shared" si="41"/>
        <v>REX</v>
      </c>
      <c r="D2637" s="12" t="s">
        <v>10871</v>
      </c>
      <c r="E2637" s="1" t="s">
        <v>10872</v>
      </c>
      <c r="F2637" s="12" t="s">
        <v>10873</v>
      </c>
      <c r="G2637" s="1" t="s">
        <v>10874</v>
      </c>
      <c r="H2637" s="12" t="s">
        <v>1989</v>
      </c>
      <c r="I2637" s="1" t="s">
        <v>863</v>
      </c>
      <c r="J2637" s="1" t="s">
        <v>863</v>
      </c>
      <c r="K2637" s="1" t="s">
        <v>9278</v>
      </c>
      <c r="L2637" s="1" t="s">
        <v>9278</v>
      </c>
      <c r="M2637" s="1" t="s">
        <v>9279</v>
      </c>
      <c r="N2637" s="1" t="s">
        <v>9280</v>
      </c>
      <c r="O2637" s="1" t="s">
        <v>9280</v>
      </c>
      <c r="P2637" s="12" t="s">
        <v>10875</v>
      </c>
      <c r="R2637" s="12" t="s">
        <v>88</v>
      </c>
      <c r="S2637" s="1" t="s">
        <v>868</v>
      </c>
      <c r="T2637" s="1" t="s">
        <v>869</v>
      </c>
      <c r="U2637" s="12" t="s">
        <v>869</v>
      </c>
      <c r="W2637" s="1" t="s">
        <v>87</v>
      </c>
      <c r="Y2637" s="1" t="s">
        <v>87</v>
      </c>
      <c r="Z2637" s="12" t="s">
        <v>870</v>
      </c>
      <c r="AA2637" s="1" t="s">
        <v>870</v>
      </c>
      <c r="AB2637" s="1" t="s">
        <v>1991</v>
      </c>
      <c r="AD2637" s="12" t="s">
        <v>870</v>
      </c>
    </row>
    <row r="2638" hidden="1" spans="2:30">
      <c r="B2638" t="e">
        <f>VLOOKUP(G2638,Summary!B:B,1,FALSE)</f>
        <v>#N/A</v>
      </c>
      <c r="C2638" t="str">
        <f t="shared" si="41"/>
        <v>REX</v>
      </c>
      <c r="D2638" s="12" t="s">
        <v>10876</v>
      </c>
      <c r="E2638" s="1" t="s">
        <v>10877</v>
      </c>
      <c r="F2638" s="12" t="s">
        <v>10878</v>
      </c>
      <c r="G2638" s="1" t="s">
        <v>10879</v>
      </c>
      <c r="H2638" s="12" t="s">
        <v>2068</v>
      </c>
      <c r="I2638" s="1" t="s">
        <v>863</v>
      </c>
      <c r="J2638" s="1" t="s">
        <v>863</v>
      </c>
      <c r="K2638" s="1" t="s">
        <v>9278</v>
      </c>
      <c r="L2638" s="1" t="s">
        <v>9278</v>
      </c>
      <c r="M2638" s="1" t="s">
        <v>9279</v>
      </c>
      <c r="N2638" s="1" t="s">
        <v>9280</v>
      </c>
      <c r="O2638" s="1" t="s">
        <v>9280</v>
      </c>
      <c r="P2638" s="12" t="s">
        <v>10880</v>
      </c>
      <c r="R2638" s="12" t="s">
        <v>88</v>
      </c>
      <c r="S2638" s="1" t="s">
        <v>868</v>
      </c>
      <c r="T2638" s="1" t="s">
        <v>869</v>
      </c>
      <c r="U2638" s="12" t="s">
        <v>869</v>
      </c>
      <c r="W2638" s="1" t="s">
        <v>87</v>
      </c>
      <c r="Y2638" s="1" t="s">
        <v>87</v>
      </c>
      <c r="Z2638" s="12" t="s">
        <v>870</v>
      </c>
      <c r="AA2638" s="1" t="s">
        <v>870</v>
      </c>
      <c r="AB2638" s="1" t="s">
        <v>418</v>
      </c>
      <c r="AD2638" s="12" t="s">
        <v>870</v>
      </c>
    </row>
    <row r="2639" hidden="1" spans="2:30">
      <c r="B2639" t="e">
        <f>VLOOKUP(G2639,Summary!B:B,1,FALSE)</f>
        <v>#N/A</v>
      </c>
      <c r="C2639" t="str">
        <f t="shared" si="41"/>
        <v>REX</v>
      </c>
      <c r="D2639" s="12" t="s">
        <v>10881</v>
      </c>
      <c r="E2639" s="1" t="s">
        <v>10882</v>
      </c>
      <c r="F2639" s="12" t="s">
        <v>10883</v>
      </c>
      <c r="G2639" s="1" t="s">
        <v>10884</v>
      </c>
      <c r="H2639" s="12" t="s">
        <v>2068</v>
      </c>
      <c r="I2639" s="1" t="s">
        <v>863</v>
      </c>
      <c r="J2639" s="1" t="s">
        <v>863</v>
      </c>
      <c r="K2639" s="1" t="s">
        <v>9278</v>
      </c>
      <c r="L2639" s="1" t="s">
        <v>9278</v>
      </c>
      <c r="M2639" s="1" t="s">
        <v>9279</v>
      </c>
      <c r="N2639" s="1" t="s">
        <v>9280</v>
      </c>
      <c r="O2639" s="1" t="s">
        <v>9280</v>
      </c>
      <c r="P2639" s="12" t="s">
        <v>10885</v>
      </c>
      <c r="R2639" s="12" t="s">
        <v>88</v>
      </c>
      <c r="S2639" s="1" t="s">
        <v>868</v>
      </c>
      <c r="T2639" s="1" t="s">
        <v>869</v>
      </c>
      <c r="U2639" s="12" t="s">
        <v>869</v>
      </c>
      <c r="W2639" s="1" t="s">
        <v>127</v>
      </c>
      <c r="Y2639" s="1" t="s">
        <v>127</v>
      </c>
      <c r="Z2639" s="12" t="s">
        <v>870</v>
      </c>
      <c r="AA2639" s="1" t="s">
        <v>870</v>
      </c>
      <c r="AB2639" s="1" t="s">
        <v>418</v>
      </c>
      <c r="AD2639" s="12" t="s">
        <v>870</v>
      </c>
    </row>
    <row r="2640" hidden="1" spans="2:30">
      <c r="B2640" t="e">
        <f>VLOOKUP(G2640,Summary!B:B,1,FALSE)</f>
        <v>#N/A</v>
      </c>
      <c r="C2640" t="str">
        <f t="shared" si="41"/>
        <v>REX</v>
      </c>
      <c r="D2640" s="12" t="s">
        <v>10886</v>
      </c>
      <c r="E2640" s="1" t="s">
        <v>10887</v>
      </c>
      <c r="F2640" s="12" t="s">
        <v>10888</v>
      </c>
      <c r="G2640" s="1" t="s">
        <v>10889</v>
      </c>
      <c r="H2640" s="12" t="s">
        <v>2191</v>
      </c>
      <c r="I2640" s="1" t="s">
        <v>863</v>
      </c>
      <c r="J2640" s="1" t="s">
        <v>863</v>
      </c>
      <c r="K2640" s="1" t="s">
        <v>9278</v>
      </c>
      <c r="L2640" s="1" t="s">
        <v>9278</v>
      </c>
      <c r="M2640" s="1" t="s">
        <v>9279</v>
      </c>
      <c r="N2640" s="1" t="s">
        <v>9280</v>
      </c>
      <c r="O2640" s="1" t="s">
        <v>9280</v>
      </c>
      <c r="P2640" s="12" t="s">
        <v>10890</v>
      </c>
      <c r="R2640" s="12" t="s">
        <v>88</v>
      </c>
      <c r="S2640" s="1" t="s">
        <v>868</v>
      </c>
      <c r="T2640" s="1" t="s">
        <v>869</v>
      </c>
      <c r="U2640" s="12" t="s">
        <v>869</v>
      </c>
      <c r="W2640" s="1" t="s">
        <v>87</v>
      </c>
      <c r="Y2640" s="1" t="s">
        <v>87</v>
      </c>
      <c r="Z2640" s="12" t="s">
        <v>870</v>
      </c>
      <c r="AA2640" s="1" t="s">
        <v>870</v>
      </c>
      <c r="AB2640" s="1" t="s">
        <v>2193</v>
      </c>
      <c r="AD2640" s="12" t="s">
        <v>870</v>
      </c>
    </row>
    <row r="2641" hidden="1" spans="2:30">
      <c r="B2641" t="e">
        <f>VLOOKUP(G2641,Summary!B:B,1,FALSE)</f>
        <v>#N/A</v>
      </c>
      <c r="C2641" t="str">
        <f t="shared" si="41"/>
        <v>REX</v>
      </c>
      <c r="D2641" s="12" t="s">
        <v>10891</v>
      </c>
      <c r="E2641" s="1" t="s">
        <v>10892</v>
      </c>
      <c r="F2641" s="12" t="s">
        <v>10893</v>
      </c>
      <c r="G2641" s="1" t="s">
        <v>10894</v>
      </c>
      <c r="H2641" s="12" t="s">
        <v>2212</v>
      </c>
      <c r="I2641" s="1" t="s">
        <v>863</v>
      </c>
      <c r="J2641" s="1" t="s">
        <v>863</v>
      </c>
      <c r="K2641" s="1" t="s">
        <v>9278</v>
      </c>
      <c r="L2641" s="1" t="s">
        <v>9278</v>
      </c>
      <c r="M2641" s="1" t="s">
        <v>9279</v>
      </c>
      <c r="N2641" s="1" t="s">
        <v>9280</v>
      </c>
      <c r="O2641" s="1" t="s">
        <v>9280</v>
      </c>
      <c r="P2641" s="12" t="s">
        <v>10895</v>
      </c>
      <c r="R2641" s="12" t="s">
        <v>88</v>
      </c>
      <c r="S2641" s="1" t="s">
        <v>868</v>
      </c>
      <c r="T2641" s="1" t="s">
        <v>869</v>
      </c>
      <c r="U2641" s="12" t="s">
        <v>869</v>
      </c>
      <c r="W2641" s="1" t="s">
        <v>287</v>
      </c>
      <c r="Y2641" s="1" t="s">
        <v>287</v>
      </c>
      <c r="Z2641" s="12" t="s">
        <v>870</v>
      </c>
      <c r="AA2641" s="1" t="s">
        <v>870</v>
      </c>
      <c r="AB2641" s="1" t="s">
        <v>2214</v>
      </c>
      <c r="AD2641" s="12" t="s">
        <v>870</v>
      </c>
    </row>
    <row r="2642" hidden="1" spans="2:30">
      <c r="B2642" t="e">
        <f>VLOOKUP(G2642,Summary!B:B,1,FALSE)</f>
        <v>#N/A</v>
      </c>
      <c r="C2642" t="str">
        <f t="shared" si="41"/>
        <v>REX</v>
      </c>
      <c r="D2642" s="12" t="s">
        <v>10896</v>
      </c>
      <c r="E2642" s="1" t="s">
        <v>10897</v>
      </c>
      <c r="F2642" s="12" t="s">
        <v>10898</v>
      </c>
      <c r="G2642" s="1" t="s">
        <v>10899</v>
      </c>
      <c r="H2642" s="12" t="s">
        <v>2212</v>
      </c>
      <c r="I2642" s="1" t="s">
        <v>863</v>
      </c>
      <c r="J2642" s="1" t="s">
        <v>863</v>
      </c>
      <c r="K2642" s="1" t="s">
        <v>9278</v>
      </c>
      <c r="L2642" s="1" t="s">
        <v>9278</v>
      </c>
      <c r="M2642" s="1" t="s">
        <v>9279</v>
      </c>
      <c r="N2642" s="1" t="s">
        <v>9280</v>
      </c>
      <c r="O2642" s="1" t="s">
        <v>9280</v>
      </c>
      <c r="P2642" s="12" t="s">
        <v>10900</v>
      </c>
      <c r="R2642" s="12" t="s">
        <v>88</v>
      </c>
      <c r="S2642" s="1" t="s">
        <v>868</v>
      </c>
      <c r="T2642" s="1" t="s">
        <v>869</v>
      </c>
      <c r="U2642" s="12" t="s">
        <v>869</v>
      </c>
      <c r="W2642" s="1" t="s">
        <v>147</v>
      </c>
      <c r="Y2642" s="1" t="s">
        <v>147</v>
      </c>
      <c r="Z2642" s="12" t="s">
        <v>870</v>
      </c>
      <c r="AA2642" s="1" t="s">
        <v>870</v>
      </c>
      <c r="AB2642" s="1" t="s">
        <v>2214</v>
      </c>
      <c r="AD2642" s="12" t="s">
        <v>870</v>
      </c>
    </row>
    <row r="2643" hidden="1" spans="2:30">
      <c r="B2643" t="e">
        <f>VLOOKUP(G2643,Summary!B:B,1,FALSE)</f>
        <v>#N/A</v>
      </c>
      <c r="C2643" t="str">
        <f t="shared" si="41"/>
        <v>REX</v>
      </c>
      <c r="D2643" s="12" t="s">
        <v>10901</v>
      </c>
      <c r="E2643" s="1" t="s">
        <v>10902</v>
      </c>
      <c r="F2643" s="12" t="s">
        <v>10903</v>
      </c>
      <c r="G2643" s="1" t="s">
        <v>10904</v>
      </c>
      <c r="H2643" s="12" t="s">
        <v>2224</v>
      </c>
      <c r="I2643" s="1" t="s">
        <v>863</v>
      </c>
      <c r="J2643" s="1" t="s">
        <v>863</v>
      </c>
      <c r="K2643" s="1" t="s">
        <v>9278</v>
      </c>
      <c r="L2643" s="1" t="s">
        <v>9278</v>
      </c>
      <c r="M2643" s="1" t="s">
        <v>9279</v>
      </c>
      <c r="N2643" s="1" t="s">
        <v>9280</v>
      </c>
      <c r="O2643" s="1" t="s">
        <v>9280</v>
      </c>
      <c r="P2643" s="12" t="s">
        <v>10905</v>
      </c>
      <c r="R2643" s="12" t="s">
        <v>88</v>
      </c>
      <c r="S2643" s="1" t="s">
        <v>868</v>
      </c>
      <c r="T2643" s="1" t="s">
        <v>869</v>
      </c>
      <c r="U2643" s="12" t="s">
        <v>869</v>
      </c>
      <c r="W2643" s="1" t="s">
        <v>87</v>
      </c>
      <c r="Y2643" s="1" t="s">
        <v>87</v>
      </c>
      <c r="Z2643" s="12" t="s">
        <v>870</v>
      </c>
      <c r="AA2643" s="1" t="s">
        <v>870</v>
      </c>
      <c r="AB2643" s="1" t="s">
        <v>2226</v>
      </c>
      <c r="AD2643" s="12" t="s">
        <v>870</v>
      </c>
    </row>
    <row r="2644" hidden="1" spans="2:30">
      <c r="B2644" t="e">
        <f>VLOOKUP(G2644,Summary!B:B,1,FALSE)</f>
        <v>#N/A</v>
      </c>
      <c r="C2644" t="str">
        <f t="shared" si="41"/>
        <v>REX</v>
      </c>
      <c r="D2644" s="12" t="s">
        <v>10906</v>
      </c>
      <c r="E2644" s="1" t="s">
        <v>10907</v>
      </c>
      <c r="F2644" s="12" t="s">
        <v>10908</v>
      </c>
      <c r="G2644" s="1" t="s">
        <v>10909</v>
      </c>
      <c r="H2644" s="12" t="s">
        <v>2224</v>
      </c>
      <c r="I2644" s="1" t="s">
        <v>863</v>
      </c>
      <c r="J2644" s="1" t="s">
        <v>863</v>
      </c>
      <c r="K2644" s="1" t="s">
        <v>9278</v>
      </c>
      <c r="L2644" s="1" t="s">
        <v>9278</v>
      </c>
      <c r="M2644" s="1" t="s">
        <v>9279</v>
      </c>
      <c r="N2644" s="1" t="s">
        <v>9280</v>
      </c>
      <c r="O2644" s="1" t="s">
        <v>9280</v>
      </c>
      <c r="P2644" s="12" t="s">
        <v>10910</v>
      </c>
      <c r="R2644" s="12" t="s">
        <v>88</v>
      </c>
      <c r="S2644" s="1" t="s">
        <v>868</v>
      </c>
      <c r="T2644" s="1" t="s">
        <v>869</v>
      </c>
      <c r="U2644" s="12" t="s">
        <v>869</v>
      </c>
      <c r="W2644" s="1" t="s">
        <v>87</v>
      </c>
      <c r="Y2644" s="1" t="s">
        <v>87</v>
      </c>
      <c r="Z2644" s="12" t="s">
        <v>870</v>
      </c>
      <c r="AA2644" s="1" t="s">
        <v>870</v>
      </c>
      <c r="AB2644" s="1" t="s">
        <v>2226</v>
      </c>
      <c r="AD2644" s="12" t="s">
        <v>870</v>
      </c>
    </row>
    <row r="2645" hidden="1" spans="2:30">
      <c r="B2645" t="e">
        <f>VLOOKUP(G2645,Summary!B:B,1,FALSE)</f>
        <v>#N/A</v>
      </c>
      <c r="C2645" t="str">
        <f t="shared" si="41"/>
        <v>REX</v>
      </c>
      <c r="D2645" s="12" t="s">
        <v>10911</v>
      </c>
      <c r="E2645" s="1" t="s">
        <v>10912</v>
      </c>
      <c r="F2645" s="12" t="s">
        <v>10913</v>
      </c>
      <c r="G2645" s="1" t="s">
        <v>10914</v>
      </c>
      <c r="H2645" s="12" t="s">
        <v>2251</v>
      </c>
      <c r="I2645" s="1" t="s">
        <v>863</v>
      </c>
      <c r="J2645" s="1" t="s">
        <v>863</v>
      </c>
      <c r="K2645" s="1" t="s">
        <v>9278</v>
      </c>
      <c r="L2645" s="1" t="s">
        <v>9278</v>
      </c>
      <c r="M2645" s="1" t="s">
        <v>9279</v>
      </c>
      <c r="N2645" s="1" t="s">
        <v>9280</v>
      </c>
      <c r="O2645" s="1" t="s">
        <v>9280</v>
      </c>
      <c r="P2645" s="12" t="s">
        <v>10915</v>
      </c>
      <c r="R2645" s="12" t="s">
        <v>88</v>
      </c>
      <c r="S2645" s="1" t="s">
        <v>868</v>
      </c>
      <c r="T2645" s="1" t="s">
        <v>869</v>
      </c>
      <c r="U2645" s="12" t="s">
        <v>869</v>
      </c>
      <c r="W2645" s="1" t="s">
        <v>147</v>
      </c>
      <c r="Y2645" s="1" t="s">
        <v>147</v>
      </c>
      <c r="Z2645" s="12" t="s">
        <v>870</v>
      </c>
      <c r="AA2645" s="1" t="s">
        <v>870</v>
      </c>
      <c r="AB2645" s="1" t="s">
        <v>2253</v>
      </c>
      <c r="AD2645" s="12" t="s">
        <v>870</v>
      </c>
    </row>
    <row r="2646" hidden="1" spans="2:30">
      <c r="B2646" t="e">
        <f>VLOOKUP(G2646,Summary!B:B,1,FALSE)</f>
        <v>#N/A</v>
      </c>
      <c r="C2646" t="str">
        <f t="shared" si="41"/>
        <v>REX</v>
      </c>
      <c r="D2646" s="12" t="s">
        <v>10916</v>
      </c>
      <c r="E2646" s="1" t="s">
        <v>10917</v>
      </c>
      <c r="F2646" s="12" t="s">
        <v>10918</v>
      </c>
      <c r="G2646" s="1" t="s">
        <v>10919</v>
      </c>
      <c r="H2646" s="12" t="s">
        <v>10920</v>
      </c>
      <c r="I2646" s="1" t="s">
        <v>863</v>
      </c>
      <c r="J2646" s="1" t="s">
        <v>863</v>
      </c>
      <c r="K2646" s="1" t="s">
        <v>9278</v>
      </c>
      <c r="L2646" s="1" t="s">
        <v>9278</v>
      </c>
      <c r="M2646" s="1" t="s">
        <v>9279</v>
      </c>
      <c r="N2646" s="1" t="s">
        <v>9280</v>
      </c>
      <c r="O2646" s="1" t="s">
        <v>9280</v>
      </c>
      <c r="P2646" s="12" t="s">
        <v>10921</v>
      </c>
      <c r="R2646" s="12" t="s">
        <v>88</v>
      </c>
      <c r="S2646" s="1" t="s">
        <v>868</v>
      </c>
      <c r="T2646" s="1" t="s">
        <v>869</v>
      </c>
      <c r="U2646" s="12" t="s">
        <v>869</v>
      </c>
      <c r="W2646" s="1" t="s">
        <v>87</v>
      </c>
      <c r="Y2646" s="1" t="s">
        <v>87</v>
      </c>
      <c r="Z2646" s="12" t="s">
        <v>870</v>
      </c>
      <c r="AA2646" s="1" t="s">
        <v>870</v>
      </c>
      <c r="AB2646" s="1" t="s">
        <v>10220</v>
      </c>
      <c r="AD2646" s="12" t="s">
        <v>870</v>
      </c>
    </row>
    <row r="2647" hidden="1" spans="2:30">
      <c r="B2647" t="e">
        <f>VLOOKUP(G2647,Summary!B:B,1,FALSE)</f>
        <v>#N/A</v>
      </c>
      <c r="C2647" t="str">
        <f t="shared" si="41"/>
        <v>REX</v>
      </c>
      <c r="D2647" s="12" t="s">
        <v>10922</v>
      </c>
      <c r="E2647" s="1" t="s">
        <v>10923</v>
      </c>
      <c r="F2647" s="12" t="s">
        <v>10924</v>
      </c>
      <c r="G2647" s="1" t="s">
        <v>10925</v>
      </c>
      <c r="H2647" s="12" t="s">
        <v>10920</v>
      </c>
      <c r="I2647" s="1" t="s">
        <v>863</v>
      </c>
      <c r="J2647" s="1" t="s">
        <v>863</v>
      </c>
      <c r="K2647" s="1" t="s">
        <v>9278</v>
      </c>
      <c r="L2647" s="1" t="s">
        <v>9278</v>
      </c>
      <c r="M2647" s="1" t="s">
        <v>9279</v>
      </c>
      <c r="N2647" s="1" t="s">
        <v>9280</v>
      </c>
      <c r="O2647" s="1" t="s">
        <v>9280</v>
      </c>
      <c r="P2647" s="12" t="s">
        <v>10926</v>
      </c>
      <c r="R2647" s="12" t="s">
        <v>88</v>
      </c>
      <c r="S2647" s="1" t="s">
        <v>868</v>
      </c>
      <c r="T2647" s="1" t="s">
        <v>869</v>
      </c>
      <c r="U2647" s="12" t="s">
        <v>869</v>
      </c>
      <c r="W2647" s="1" t="s">
        <v>147</v>
      </c>
      <c r="Y2647" s="1" t="s">
        <v>147</v>
      </c>
      <c r="Z2647" s="12" t="s">
        <v>870</v>
      </c>
      <c r="AA2647" s="1" t="s">
        <v>870</v>
      </c>
      <c r="AB2647" s="1" t="s">
        <v>10220</v>
      </c>
      <c r="AD2647" s="12" t="s">
        <v>870</v>
      </c>
    </row>
    <row r="2648" hidden="1" spans="2:30">
      <c r="B2648" t="e">
        <f>VLOOKUP(G2648,Summary!B:B,1,FALSE)</f>
        <v>#N/A</v>
      </c>
      <c r="C2648" t="str">
        <f t="shared" si="41"/>
        <v>REX</v>
      </c>
      <c r="D2648" s="12" t="s">
        <v>10927</v>
      </c>
      <c r="E2648" s="1" t="s">
        <v>10928</v>
      </c>
      <c r="F2648" s="12" t="s">
        <v>10929</v>
      </c>
      <c r="G2648" s="1" t="s">
        <v>10930</v>
      </c>
      <c r="H2648" s="12" t="s">
        <v>10931</v>
      </c>
      <c r="I2648" s="1" t="s">
        <v>863</v>
      </c>
      <c r="J2648" s="1" t="s">
        <v>863</v>
      </c>
      <c r="K2648" s="1" t="s">
        <v>9278</v>
      </c>
      <c r="L2648" s="1" t="s">
        <v>9278</v>
      </c>
      <c r="M2648" s="1" t="s">
        <v>9279</v>
      </c>
      <c r="N2648" s="1" t="s">
        <v>9280</v>
      </c>
      <c r="O2648" s="1" t="s">
        <v>9280</v>
      </c>
      <c r="P2648" s="12" t="s">
        <v>10932</v>
      </c>
      <c r="R2648" s="12" t="s">
        <v>88</v>
      </c>
      <c r="S2648" s="1" t="s">
        <v>868</v>
      </c>
      <c r="T2648" s="1" t="s">
        <v>869</v>
      </c>
      <c r="U2648" s="12" t="s">
        <v>869</v>
      </c>
      <c r="W2648" s="1" t="s">
        <v>87</v>
      </c>
      <c r="Y2648" s="1" t="s">
        <v>87</v>
      </c>
      <c r="Z2648" s="12" t="s">
        <v>870</v>
      </c>
      <c r="AA2648" s="1" t="s">
        <v>870</v>
      </c>
      <c r="AB2648" s="1" t="s">
        <v>10933</v>
      </c>
      <c r="AD2648" s="12" t="s">
        <v>870</v>
      </c>
    </row>
    <row r="2649" hidden="1" spans="2:30">
      <c r="B2649" t="e">
        <f>VLOOKUP(G2649,Summary!B:B,1,FALSE)</f>
        <v>#N/A</v>
      </c>
      <c r="C2649" t="str">
        <f t="shared" si="41"/>
        <v>REX</v>
      </c>
      <c r="D2649" s="12" t="s">
        <v>10934</v>
      </c>
      <c r="E2649" s="1" t="s">
        <v>10935</v>
      </c>
      <c r="F2649" s="12" t="s">
        <v>10936</v>
      </c>
      <c r="G2649" s="1" t="s">
        <v>10937</v>
      </c>
      <c r="H2649" s="12" t="s">
        <v>10938</v>
      </c>
      <c r="I2649" s="1" t="s">
        <v>863</v>
      </c>
      <c r="J2649" s="1" t="s">
        <v>863</v>
      </c>
      <c r="K2649" s="1" t="s">
        <v>9278</v>
      </c>
      <c r="L2649" s="1" t="s">
        <v>9278</v>
      </c>
      <c r="M2649" s="1" t="s">
        <v>9279</v>
      </c>
      <c r="N2649" s="1" t="s">
        <v>9280</v>
      </c>
      <c r="O2649" s="1" t="s">
        <v>9280</v>
      </c>
      <c r="P2649" s="12" t="s">
        <v>10939</v>
      </c>
      <c r="R2649" s="12" t="s">
        <v>88</v>
      </c>
      <c r="S2649" s="1" t="s">
        <v>868</v>
      </c>
      <c r="T2649" s="1" t="s">
        <v>869</v>
      </c>
      <c r="U2649" s="12" t="s">
        <v>869</v>
      </c>
      <c r="W2649" s="1" t="s">
        <v>87</v>
      </c>
      <c r="Y2649" s="1" t="s">
        <v>87</v>
      </c>
      <c r="Z2649" s="12" t="s">
        <v>870</v>
      </c>
      <c r="AA2649" s="1" t="s">
        <v>870</v>
      </c>
      <c r="AB2649" s="1" t="s">
        <v>10940</v>
      </c>
      <c r="AD2649" s="12" t="s">
        <v>870</v>
      </c>
    </row>
    <row r="2650" hidden="1" spans="2:30">
      <c r="B2650" t="e">
        <f>VLOOKUP(G2650,Summary!B:B,1,FALSE)</f>
        <v>#N/A</v>
      </c>
      <c r="C2650" t="str">
        <f t="shared" si="41"/>
        <v>REX</v>
      </c>
      <c r="D2650" s="12" t="s">
        <v>10941</v>
      </c>
      <c r="E2650" s="1" t="s">
        <v>10942</v>
      </c>
      <c r="F2650" s="12" t="s">
        <v>10943</v>
      </c>
      <c r="G2650" s="1" t="s">
        <v>10944</v>
      </c>
      <c r="H2650" s="12" t="s">
        <v>10945</v>
      </c>
      <c r="I2650" s="1" t="s">
        <v>863</v>
      </c>
      <c r="J2650" s="1" t="s">
        <v>863</v>
      </c>
      <c r="K2650" s="1" t="s">
        <v>9278</v>
      </c>
      <c r="L2650" s="1" t="s">
        <v>9278</v>
      </c>
      <c r="M2650" s="1" t="s">
        <v>9279</v>
      </c>
      <c r="N2650" s="1" t="s">
        <v>9280</v>
      </c>
      <c r="O2650" s="1" t="s">
        <v>9280</v>
      </c>
      <c r="P2650" s="12" t="s">
        <v>10946</v>
      </c>
      <c r="R2650" s="12" t="s">
        <v>88</v>
      </c>
      <c r="S2650" s="1" t="s">
        <v>868</v>
      </c>
      <c r="T2650" s="1" t="s">
        <v>869</v>
      </c>
      <c r="U2650" s="12" t="s">
        <v>869</v>
      </c>
      <c r="W2650" s="1" t="s">
        <v>108</v>
      </c>
      <c r="Y2650" s="1" t="s">
        <v>108</v>
      </c>
      <c r="Z2650" s="12" t="s">
        <v>870</v>
      </c>
      <c r="AA2650" s="1" t="s">
        <v>870</v>
      </c>
      <c r="AB2650" s="1" t="s">
        <v>9075</v>
      </c>
      <c r="AD2650" s="12" t="s">
        <v>870</v>
      </c>
    </row>
    <row r="2651" hidden="1" spans="2:30">
      <c r="B2651" t="e">
        <f>VLOOKUP(G2651,Summary!B:B,1,FALSE)</f>
        <v>#N/A</v>
      </c>
      <c r="C2651" t="str">
        <f t="shared" si="41"/>
        <v>REX</v>
      </c>
      <c r="D2651" s="12" t="s">
        <v>10947</v>
      </c>
      <c r="E2651" s="1" t="s">
        <v>10948</v>
      </c>
      <c r="F2651" s="12" t="s">
        <v>10949</v>
      </c>
      <c r="G2651" s="1" t="s">
        <v>10950</v>
      </c>
      <c r="H2651" s="12" t="s">
        <v>2361</v>
      </c>
      <c r="I2651" s="1" t="s">
        <v>863</v>
      </c>
      <c r="J2651" s="1" t="s">
        <v>863</v>
      </c>
      <c r="K2651" s="1" t="s">
        <v>9278</v>
      </c>
      <c r="L2651" s="1" t="s">
        <v>9278</v>
      </c>
      <c r="M2651" s="1" t="s">
        <v>9279</v>
      </c>
      <c r="N2651" s="1" t="s">
        <v>9280</v>
      </c>
      <c r="O2651" s="1" t="s">
        <v>9280</v>
      </c>
      <c r="P2651" s="12" t="s">
        <v>10951</v>
      </c>
      <c r="R2651" s="12" t="s">
        <v>88</v>
      </c>
      <c r="S2651" s="1" t="s">
        <v>868</v>
      </c>
      <c r="T2651" s="1" t="s">
        <v>869</v>
      </c>
      <c r="U2651" s="12" t="s">
        <v>869</v>
      </c>
      <c r="W2651" s="1" t="s">
        <v>1090</v>
      </c>
      <c r="Y2651" s="1" t="s">
        <v>1090</v>
      </c>
      <c r="Z2651" s="12" t="s">
        <v>870</v>
      </c>
      <c r="AA2651" s="1" t="s">
        <v>870</v>
      </c>
      <c r="AB2651" s="1" t="s">
        <v>2363</v>
      </c>
      <c r="AD2651" s="12" t="s">
        <v>870</v>
      </c>
    </row>
    <row r="2652" hidden="1" spans="2:30">
      <c r="B2652" t="e">
        <f>VLOOKUP(G2652,Summary!B:B,1,FALSE)</f>
        <v>#N/A</v>
      </c>
      <c r="C2652" t="str">
        <f t="shared" si="41"/>
        <v>REX</v>
      </c>
      <c r="D2652" s="12" t="s">
        <v>10952</v>
      </c>
      <c r="E2652" s="1" t="s">
        <v>10953</v>
      </c>
      <c r="F2652" s="12" t="s">
        <v>10954</v>
      </c>
      <c r="G2652" s="1" t="s">
        <v>10955</v>
      </c>
      <c r="H2652" s="12" t="s">
        <v>2361</v>
      </c>
      <c r="I2652" s="1" t="s">
        <v>863</v>
      </c>
      <c r="J2652" s="1" t="s">
        <v>863</v>
      </c>
      <c r="K2652" s="1" t="s">
        <v>9278</v>
      </c>
      <c r="L2652" s="1" t="s">
        <v>9278</v>
      </c>
      <c r="M2652" s="1" t="s">
        <v>9279</v>
      </c>
      <c r="N2652" s="1" t="s">
        <v>9280</v>
      </c>
      <c r="O2652" s="1" t="s">
        <v>9280</v>
      </c>
      <c r="P2652" s="12" t="s">
        <v>10956</v>
      </c>
      <c r="R2652" s="12" t="s">
        <v>88</v>
      </c>
      <c r="S2652" s="1" t="s">
        <v>868</v>
      </c>
      <c r="T2652" s="1" t="s">
        <v>869</v>
      </c>
      <c r="U2652" s="12" t="s">
        <v>869</v>
      </c>
      <c r="W2652" s="1" t="s">
        <v>87</v>
      </c>
      <c r="Y2652" s="1" t="s">
        <v>87</v>
      </c>
      <c r="Z2652" s="12" t="s">
        <v>870</v>
      </c>
      <c r="AA2652" s="1" t="s">
        <v>870</v>
      </c>
      <c r="AB2652" s="1" t="s">
        <v>2363</v>
      </c>
      <c r="AD2652" s="12" t="s">
        <v>870</v>
      </c>
    </row>
    <row r="2653" hidden="1" spans="2:30">
      <c r="B2653" t="e">
        <f>VLOOKUP(G2653,Summary!B:B,1,FALSE)</f>
        <v>#N/A</v>
      </c>
      <c r="C2653" t="str">
        <f t="shared" si="41"/>
        <v>REX</v>
      </c>
      <c r="D2653" s="12" t="s">
        <v>10957</v>
      </c>
      <c r="E2653" s="1" t="s">
        <v>10958</v>
      </c>
      <c r="F2653" s="12" t="s">
        <v>10959</v>
      </c>
      <c r="G2653" s="1" t="s">
        <v>10960</v>
      </c>
      <c r="H2653" s="12" t="s">
        <v>2417</v>
      </c>
      <c r="I2653" s="1" t="s">
        <v>863</v>
      </c>
      <c r="J2653" s="1" t="s">
        <v>863</v>
      </c>
      <c r="K2653" s="1" t="s">
        <v>9278</v>
      </c>
      <c r="L2653" s="1" t="s">
        <v>9278</v>
      </c>
      <c r="M2653" s="1" t="s">
        <v>9279</v>
      </c>
      <c r="N2653" s="1" t="s">
        <v>9280</v>
      </c>
      <c r="O2653" s="1" t="s">
        <v>9280</v>
      </c>
      <c r="P2653" s="12" t="s">
        <v>10961</v>
      </c>
      <c r="R2653" s="12" t="s">
        <v>88</v>
      </c>
      <c r="S2653" s="1" t="s">
        <v>868</v>
      </c>
      <c r="T2653" s="1" t="s">
        <v>869</v>
      </c>
      <c r="U2653" s="12" t="s">
        <v>869</v>
      </c>
      <c r="W2653" s="1" t="s">
        <v>87</v>
      </c>
      <c r="Y2653" s="1" t="s">
        <v>87</v>
      </c>
      <c r="Z2653" s="12" t="s">
        <v>870</v>
      </c>
      <c r="AA2653" s="1" t="s">
        <v>870</v>
      </c>
      <c r="AB2653" s="1" t="s">
        <v>2419</v>
      </c>
      <c r="AD2653" s="12" t="s">
        <v>870</v>
      </c>
    </row>
    <row r="2654" hidden="1" spans="2:30">
      <c r="B2654" t="e">
        <f>VLOOKUP(G2654,Summary!B:B,1,FALSE)</f>
        <v>#N/A</v>
      </c>
      <c r="C2654" t="str">
        <f t="shared" si="41"/>
        <v>REX</v>
      </c>
      <c r="D2654" s="12" t="s">
        <v>10962</v>
      </c>
      <c r="E2654" s="1" t="s">
        <v>10963</v>
      </c>
      <c r="F2654" s="12" t="s">
        <v>10964</v>
      </c>
      <c r="G2654" s="1" t="s">
        <v>10965</v>
      </c>
      <c r="H2654" s="12" t="s">
        <v>10966</v>
      </c>
      <c r="I2654" s="1" t="s">
        <v>863</v>
      </c>
      <c r="J2654" s="1" t="s">
        <v>863</v>
      </c>
      <c r="K2654" s="1" t="s">
        <v>9278</v>
      </c>
      <c r="L2654" s="1" t="s">
        <v>9278</v>
      </c>
      <c r="M2654" s="1" t="s">
        <v>9279</v>
      </c>
      <c r="N2654" s="1" t="s">
        <v>9280</v>
      </c>
      <c r="O2654" s="1" t="s">
        <v>9280</v>
      </c>
      <c r="P2654" s="12" t="s">
        <v>10967</v>
      </c>
      <c r="R2654" s="12" t="s">
        <v>88</v>
      </c>
      <c r="S2654" s="1" t="s">
        <v>868</v>
      </c>
      <c r="T2654" s="1" t="s">
        <v>869</v>
      </c>
      <c r="U2654" s="12" t="s">
        <v>869</v>
      </c>
      <c r="W2654" s="1" t="s">
        <v>87</v>
      </c>
      <c r="Y2654" s="1" t="s">
        <v>87</v>
      </c>
      <c r="Z2654" s="12" t="s">
        <v>870</v>
      </c>
      <c r="AA2654" s="1" t="s">
        <v>870</v>
      </c>
      <c r="AB2654" s="1" t="s">
        <v>10968</v>
      </c>
      <c r="AD2654" s="12" t="s">
        <v>870</v>
      </c>
    </row>
    <row r="2655" hidden="1" spans="2:30">
      <c r="B2655" t="e">
        <f>VLOOKUP(G2655,Summary!B:B,1,FALSE)</f>
        <v>#N/A</v>
      </c>
      <c r="C2655" t="str">
        <f t="shared" si="41"/>
        <v>REX</v>
      </c>
      <c r="D2655" s="12" t="s">
        <v>10969</v>
      </c>
      <c r="E2655" s="1" t="s">
        <v>10970</v>
      </c>
      <c r="F2655" s="12" t="s">
        <v>10971</v>
      </c>
      <c r="G2655" s="1" t="s">
        <v>10972</v>
      </c>
      <c r="H2655" s="12" t="s">
        <v>2469</v>
      </c>
      <c r="I2655" s="1" t="s">
        <v>863</v>
      </c>
      <c r="J2655" s="1" t="s">
        <v>863</v>
      </c>
      <c r="K2655" s="1" t="s">
        <v>9278</v>
      </c>
      <c r="L2655" s="1" t="s">
        <v>9278</v>
      </c>
      <c r="M2655" s="1" t="s">
        <v>9279</v>
      </c>
      <c r="N2655" s="1" t="s">
        <v>9280</v>
      </c>
      <c r="O2655" s="1" t="s">
        <v>9280</v>
      </c>
      <c r="P2655" s="12" t="s">
        <v>10973</v>
      </c>
      <c r="R2655" s="12" t="s">
        <v>88</v>
      </c>
      <c r="S2655" s="1" t="s">
        <v>868</v>
      </c>
      <c r="T2655" s="1" t="s">
        <v>869</v>
      </c>
      <c r="U2655" s="12" t="s">
        <v>869</v>
      </c>
      <c r="W2655" s="1" t="s">
        <v>87</v>
      </c>
      <c r="Y2655" s="1" t="s">
        <v>87</v>
      </c>
      <c r="Z2655" s="12" t="s">
        <v>870</v>
      </c>
      <c r="AA2655" s="1" t="s">
        <v>870</v>
      </c>
      <c r="AB2655" s="1" t="s">
        <v>2471</v>
      </c>
      <c r="AD2655" s="12" t="s">
        <v>870</v>
      </c>
    </row>
    <row r="2656" hidden="1" spans="2:30">
      <c r="B2656" t="e">
        <f>VLOOKUP(G2656,Summary!B:B,1,FALSE)</f>
        <v>#N/A</v>
      </c>
      <c r="C2656" t="str">
        <f t="shared" si="41"/>
        <v>REX</v>
      </c>
      <c r="D2656" s="12" t="s">
        <v>10974</v>
      </c>
      <c r="E2656" s="1" t="s">
        <v>10975</v>
      </c>
      <c r="F2656" s="12" t="s">
        <v>10976</v>
      </c>
      <c r="G2656" s="1" t="s">
        <v>10977</v>
      </c>
      <c r="H2656" s="12" t="s">
        <v>2469</v>
      </c>
      <c r="I2656" s="1" t="s">
        <v>863</v>
      </c>
      <c r="J2656" s="1" t="s">
        <v>863</v>
      </c>
      <c r="K2656" s="1" t="s">
        <v>9278</v>
      </c>
      <c r="L2656" s="1" t="s">
        <v>9278</v>
      </c>
      <c r="M2656" s="1" t="s">
        <v>9279</v>
      </c>
      <c r="N2656" s="1" t="s">
        <v>9280</v>
      </c>
      <c r="O2656" s="1" t="s">
        <v>9280</v>
      </c>
      <c r="P2656" s="12" t="s">
        <v>10978</v>
      </c>
      <c r="R2656" s="12" t="s">
        <v>88</v>
      </c>
      <c r="S2656" s="1" t="s">
        <v>868</v>
      </c>
      <c r="T2656" s="1" t="s">
        <v>869</v>
      </c>
      <c r="U2656" s="12" t="s">
        <v>869</v>
      </c>
      <c r="W2656" s="1" t="s">
        <v>108</v>
      </c>
      <c r="Y2656" s="1" t="s">
        <v>108</v>
      </c>
      <c r="Z2656" s="12" t="s">
        <v>870</v>
      </c>
      <c r="AA2656" s="1" t="s">
        <v>870</v>
      </c>
      <c r="AB2656" s="1" t="s">
        <v>2471</v>
      </c>
      <c r="AD2656" s="12" t="s">
        <v>870</v>
      </c>
    </row>
    <row r="2657" hidden="1" spans="2:30">
      <c r="B2657" t="e">
        <f>VLOOKUP(G2657,Summary!B:B,1,FALSE)</f>
        <v>#N/A</v>
      </c>
      <c r="C2657" t="str">
        <f t="shared" si="41"/>
        <v>REX</v>
      </c>
      <c r="D2657" s="12" t="s">
        <v>10979</v>
      </c>
      <c r="E2657" s="1" t="s">
        <v>10980</v>
      </c>
      <c r="F2657" s="12" t="s">
        <v>10981</v>
      </c>
      <c r="G2657" s="1" t="s">
        <v>10982</v>
      </c>
      <c r="H2657" s="12" t="s">
        <v>2535</v>
      </c>
      <c r="I2657" s="1" t="s">
        <v>863</v>
      </c>
      <c r="J2657" s="1" t="s">
        <v>863</v>
      </c>
      <c r="K2657" s="1" t="s">
        <v>9278</v>
      </c>
      <c r="L2657" s="1" t="s">
        <v>9278</v>
      </c>
      <c r="M2657" s="1" t="s">
        <v>9279</v>
      </c>
      <c r="N2657" s="1" t="s">
        <v>9280</v>
      </c>
      <c r="O2657" s="1" t="s">
        <v>9280</v>
      </c>
      <c r="P2657" s="12" t="s">
        <v>10983</v>
      </c>
      <c r="R2657" s="12" t="s">
        <v>88</v>
      </c>
      <c r="S2657" s="1" t="s">
        <v>868</v>
      </c>
      <c r="T2657" s="1" t="s">
        <v>869</v>
      </c>
      <c r="U2657" s="12" t="s">
        <v>869</v>
      </c>
      <c r="W2657" s="1" t="s">
        <v>87</v>
      </c>
      <c r="Y2657" s="1" t="s">
        <v>87</v>
      </c>
      <c r="Z2657" s="12" t="s">
        <v>870</v>
      </c>
      <c r="AA2657" s="1" t="s">
        <v>870</v>
      </c>
      <c r="AB2657" s="1" t="s">
        <v>2537</v>
      </c>
      <c r="AD2657" s="12" t="s">
        <v>870</v>
      </c>
    </row>
    <row r="2658" hidden="1" spans="2:30">
      <c r="B2658" t="e">
        <f>VLOOKUP(G2658,Summary!B:B,1,FALSE)</f>
        <v>#N/A</v>
      </c>
      <c r="C2658" t="str">
        <f t="shared" si="41"/>
        <v>REX</v>
      </c>
      <c r="D2658" s="12" t="s">
        <v>10984</v>
      </c>
      <c r="E2658" s="1" t="s">
        <v>10985</v>
      </c>
      <c r="F2658" s="12" t="s">
        <v>10986</v>
      </c>
      <c r="G2658" s="1" t="s">
        <v>10987</v>
      </c>
      <c r="H2658" s="12" t="s">
        <v>2535</v>
      </c>
      <c r="I2658" s="1" t="s">
        <v>863</v>
      </c>
      <c r="J2658" s="1" t="s">
        <v>863</v>
      </c>
      <c r="K2658" s="1" t="s">
        <v>9278</v>
      </c>
      <c r="L2658" s="1" t="s">
        <v>9278</v>
      </c>
      <c r="M2658" s="1" t="s">
        <v>9279</v>
      </c>
      <c r="N2658" s="1" t="s">
        <v>9280</v>
      </c>
      <c r="O2658" s="1" t="s">
        <v>9280</v>
      </c>
      <c r="P2658" s="12" t="s">
        <v>10988</v>
      </c>
      <c r="R2658" s="12" t="s">
        <v>88</v>
      </c>
      <c r="S2658" s="1" t="s">
        <v>868</v>
      </c>
      <c r="T2658" s="1" t="s">
        <v>869</v>
      </c>
      <c r="U2658" s="12" t="s">
        <v>869</v>
      </c>
      <c r="W2658" s="1" t="s">
        <v>108</v>
      </c>
      <c r="Y2658" s="1" t="s">
        <v>108</v>
      </c>
      <c r="Z2658" s="12" t="s">
        <v>870</v>
      </c>
      <c r="AA2658" s="1" t="s">
        <v>870</v>
      </c>
      <c r="AB2658" s="1" t="s">
        <v>2537</v>
      </c>
      <c r="AD2658" s="12" t="s">
        <v>870</v>
      </c>
    </row>
    <row r="2659" hidden="1" spans="2:30">
      <c r="B2659" t="e">
        <f>VLOOKUP(G2659,Summary!B:B,1,FALSE)</f>
        <v>#N/A</v>
      </c>
      <c r="C2659" t="str">
        <f t="shared" si="41"/>
        <v>REX</v>
      </c>
      <c r="D2659" s="12" t="s">
        <v>10989</v>
      </c>
      <c r="E2659" s="1" t="s">
        <v>10990</v>
      </c>
      <c r="F2659" s="12" t="s">
        <v>10991</v>
      </c>
      <c r="G2659" s="1" t="s">
        <v>10992</v>
      </c>
      <c r="H2659" s="12" t="s">
        <v>2644</v>
      </c>
      <c r="I2659" s="1" t="s">
        <v>863</v>
      </c>
      <c r="J2659" s="1" t="s">
        <v>863</v>
      </c>
      <c r="K2659" s="1" t="s">
        <v>9278</v>
      </c>
      <c r="L2659" s="1" t="s">
        <v>9278</v>
      </c>
      <c r="M2659" s="1" t="s">
        <v>9279</v>
      </c>
      <c r="N2659" s="1" t="s">
        <v>9280</v>
      </c>
      <c r="O2659" s="1" t="s">
        <v>9280</v>
      </c>
      <c r="P2659" s="12" t="s">
        <v>10993</v>
      </c>
      <c r="R2659" s="12" t="s">
        <v>88</v>
      </c>
      <c r="S2659" s="1" t="s">
        <v>868</v>
      </c>
      <c r="T2659" s="1" t="s">
        <v>869</v>
      </c>
      <c r="U2659" s="12" t="s">
        <v>869</v>
      </c>
      <c r="W2659" s="1" t="s">
        <v>287</v>
      </c>
      <c r="Y2659" s="1" t="s">
        <v>287</v>
      </c>
      <c r="Z2659" s="12" t="s">
        <v>870</v>
      </c>
      <c r="AA2659" s="1" t="s">
        <v>870</v>
      </c>
      <c r="AB2659" s="1" t="s">
        <v>2646</v>
      </c>
      <c r="AD2659" s="12" t="s">
        <v>870</v>
      </c>
    </row>
    <row r="2660" hidden="1" spans="2:30">
      <c r="B2660" t="e">
        <f>VLOOKUP(G2660,Summary!B:B,1,FALSE)</f>
        <v>#N/A</v>
      </c>
      <c r="C2660" t="str">
        <f t="shared" si="41"/>
        <v>REX</v>
      </c>
      <c r="D2660" s="12" t="s">
        <v>10994</v>
      </c>
      <c r="E2660" s="1" t="s">
        <v>10995</v>
      </c>
      <c r="F2660" s="12" t="s">
        <v>10996</v>
      </c>
      <c r="G2660" s="1" t="s">
        <v>10997</v>
      </c>
      <c r="H2660" s="12" t="s">
        <v>2644</v>
      </c>
      <c r="I2660" s="1" t="s">
        <v>863</v>
      </c>
      <c r="J2660" s="1" t="s">
        <v>863</v>
      </c>
      <c r="K2660" s="1" t="s">
        <v>9278</v>
      </c>
      <c r="L2660" s="1" t="s">
        <v>9278</v>
      </c>
      <c r="M2660" s="1" t="s">
        <v>9279</v>
      </c>
      <c r="N2660" s="1" t="s">
        <v>9280</v>
      </c>
      <c r="O2660" s="1" t="s">
        <v>9280</v>
      </c>
      <c r="P2660" s="12" t="s">
        <v>10998</v>
      </c>
      <c r="R2660" s="12" t="s">
        <v>88</v>
      </c>
      <c r="S2660" s="1" t="s">
        <v>868</v>
      </c>
      <c r="T2660" s="1" t="s">
        <v>869</v>
      </c>
      <c r="U2660" s="12" t="s">
        <v>869</v>
      </c>
      <c r="W2660" s="1" t="s">
        <v>87</v>
      </c>
      <c r="Y2660" s="1" t="s">
        <v>87</v>
      </c>
      <c r="Z2660" s="12" t="s">
        <v>870</v>
      </c>
      <c r="AA2660" s="1" t="s">
        <v>870</v>
      </c>
      <c r="AB2660" s="1" t="s">
        <v>2646</v>
      </c>
      <c r="AD2660" s="12" t="s">
        <v>870</v>
      </c>
    </row>
    <row r="2661" hidden="1" spans="2:30">
      <c r="B2661" t="e">
        <f>VLOOKUP(G2661,Summary!B:B,1,FALSE)</f>
        <v>#N/A</v>
      </c>
      <c r="C2661" t="str">
        <f t="shared" si="41"/>
        <v>REX</v>
      </c>
      <c r="D2661" s="12" t="s">
        <v>10999</v>
      </c>
      <c r="E2661" s="1" t="s">
        <v>11000</v>
      </c>
      <c r="F2661" s="12" t="s">
        <v>11001</v>
      </c>
      <c r="G2661" s="1" t="s">
        <v>11002</v>
      </c>
      <c r="H2661" s="12" t="s">
        <v>2715</v>
      </c>
      <c r="I2661" s="1" t="s">
        <v>863</v>
      </c>
      <c r="J2661" s="1" t="s">
        <v>863</v>
      </c>
      <c r="K2661" s="1" t="s">
        <v>9278</v>
      </c>
      <c r="L2661" s="1" t="s">
        <v>9278</v>
      </c>
      <c r="M2661" s="1" t="s">
        <v>9279</v>
      </c>
      <c r="N2661" s="1" t="s">
        <v>9280</v>
      </c>
      <c r="O2661" s="1" t="s">
        <v>9280</v>
      </c>
      <c r="P2661" s="12" t="s">
        <v>11003</v>
      </c>
      <c r="R2661" s="12" t="s">
        <v>88</v>
      </c>
      <c r="S2661" s="1" t="s">
        <v>868</v>
      </c>
      <c r="T2661" s="1" t="s">
        <v>869</v>
      </c>
      <c r="U2661" s="12" t="s">
        <v>869</v>
      </c>
      <c r="W2661" s="1" t="s">
        <v>147</v>
      </c>
      <c r="Y2661" s="1" t="s">
        <v>147</v>
      </c>
      <c r="Z2661" s="12" t="s">
        <v>870</v>
      </c>
      <c r="AA2661" s="1" t="s">
        <v>870</v>
      </c>
      <c r="AB2661" s="1" t="s">
        <v>2717</v>
      </c>
      <c r="AD2661" s="12" t="s">
        <v>870</v>
      </c>
    </row>
    <row r="2662" hidden="1" spans="2:30">
      <c r="B2662" t="e">
        <f>VLOOKUP(G2662,Summary!B:B,1,FALSE)</f>
        <v>#N/A</v>
      </c>
      <c r="C2662" t="str">
        <f t="shared" si="41"/>
        <v>REX</v>
      </c>
      <c r="D2662" s="12" t="s">
        <v>11004</v>
      </c>
      <c r="E2662" s="1" t="s">
        <v>11005</v>
      </c>
      <c r="F2662" s="12" t="s">
        <v>11006</v>
      </c>
      <c r="G2662" s="1" t="s">
        <v>11007</v>
      </c>
      <c r="H2662" s="12" t="s">
        <v>2806</v>
      </c>
      <c r="I2662" s="1" t="s">
        <v>863</v>
      </c>
      <c r="J2662" s="1" t="s">
        <v>863</v>
      </c>
      <c r="K2662" s="1" t="s">
        <v>9278</v>
      </c>
      <c r="L2662" s="1" t="s">
        <v>9278</v>
      </c>
      <c r="M2662" s="1" t="s">
        <v>9279</v>
      </c>
      <c r="N2662" s="1" t="s">
        <v>9280</v>
      </c>
      <c r="O2662" s="1" t="s">
        <v>9280</v>
      </c>
      <c r="P2662" s="12" t="s">
        <v>11008</v>
      </c>
      <c r="R2662" s="12" t="s">
        <v>88</v>
      </c>
      <c r="S2662" s="1" t="s">
        <v>868</v>
      </c>
      <c r="T2662" s="1" t="s">
        <v>869</v>
      </c>
      <c r="U2662" s="12" t="s">
        <v>869</v>
      </c>
      <c r="W2662" s="1" t="s">
        <v>87</v>
      </c>
      <c r="Y2662" s="1" t="s">
        <v>87</v>
      </c>
      <c r="Z2662" s="12" t="s">
        <v>870</v>
      </c>
      <c r="AA2662" s="1" t="s">
        <v>870</v>
      </c>
      <c r="AB2662" s="1" t="s">
        <v>2808</v>
      </c>
      <c r="AD2662" s="12" t="s">
        <v>870</v>
      </c>
    </row>
    <row r="2663" hidden="1" spans="2:30">
      <c r="B2663" t="e">
        <f>VLOOKUP(G2663,Summary!B:B,1,FALSE)</f>
        <v>#N/A</v>
      </c>
      <c r="C2663" t="str">
        <f t="shared" si="41"/>
        <v>REX</v>
      </c>
      <c r="D2663" s="12" t="s">
        <v>11009</v>
      </c>
      <c r="E2663" s="1" t="s">
        <v>11010</v>
      </c>
      <c r="F2663" s="12" t="s">
        <v>11011</v>
      </c>
      <c r="G2663" s="1" t="s">
        <v>11012</v>
      </c>
      <c r="H2663" s="12" t="s">
        <v>2869</v>
      </c>
      <c r="I2663" s="1" t="s">
        <v>863</v>
      </c>
      <c r="J2663" s="1" t="s">
        <v>863</v>
      </c>
      <c r="K2663" s="1" t="s">
        <v>9278</v>
      </c>
      <c r="L2663" s="1" t="s">
        <v>9278</v>
      </c>
      <c r="M2663" s="1" t="s">
        <v>9279</v>
      </c>
      <c r="N2663" s="1" t="s">
        <v>9280</v>
      </c>
      <c r="O2663" s="1" t="s">
        <v>9280</v>
      </c>
      <c r="P2663" s="12" t="s">
        <v>11013</v>
      </c>
      <c r="R2663" s="12" t="s">
        <v>88</v>
      </c>
      <c r="S2663" s="1" t="s">
        <v>868</v>
      </c>
      <c r="T2663" s="1" t="s">
        <v>869</v>
      </c>
      <c r="U2663" s="12" t="s">
        <v>869</v>
      </c>
      <c r="W2663" s="1" t="s">
        <v>87</v>
      </c>
      <c r="Y2663" s="1" t="s">
        <v>87</v>
      </c>
      <c r="Z2663" s="12" t="s">
        <v>870</v>
      </c>
      <c r="AA2663" s="1" t="s">
        <v>870</v>
      </c>
      <c r="AB2663" s="1" t="s">
        <v>2871</v>
      </c>
      <c r="AD2663" s="12" t="s">
        <v>870</v>
      </c>
    </row>
    <row r="2664" hidden="1" spans="2:30">
      <c r="B2664" t="e">
        <f>VLOOKUP(G2664,Summary!B:B,1,FALSE)</f>
        <v>#N/A</v>
      </c>
      <c r="C2664" t="str">
        <f t="shared" si="41"/>
        <v>REX</v>
      </c>
      <c r="D2664" s="12" t="s">
        <v>11014</v>
      </c>
      <c r="E2664" s="1" t="s">
        <v>11015</v>
      </c>
      <c r="F2664" s="12" t="s">
        <v>11016</v>
      </c>
      <c r="G2664" s="1" t="s">
        <v>11017</v>
      </c>
      <c r="H2664" s="12" t="s">
        <v>11018</v>
      </c>
      <c r="I2664" s="1" t="s">
        <v>863</v>
      </c>
      <c r="J2664" s="1" t="s">
        <v>863</v>
      </c>
      <c r="K2664" s="1" t="s">
        <v>9278</v>
      </c>
      <c r="L2664" s="1" t="s">
        <v>9278</v>
      </c>
      <c r="M2664" s="1" t="s">
        <v>9279</v>
      </c>
      <c r="N2664" s="1" t="s">
        <v>9280</v>
      </c>
      <c r="O2664" s="1" t="s">
        <v>9280</v>
      </c>
      <c r="P2664" s="12" t="s">
        <v>11019</v>
      </c>
      <c r="R2664" s="12" t="s">
        <v>88</v>
      </c>
      <c r="S2664" s="1" t="s">
        <v>868</v>
      </c>
      <c r="T2664" s="1" t="s">
        <v>869</v>
      </c>
      <c r="U2664" s="12" t="s">
        <v>869</v>
      </c>
      <c r="W2664" s="1" t="s">
        <v>287</v>
      </c>
      <c r="Y2664" s="1" t="s">
        <v>287</v>
      </c>
      <c r="Z2664" s="12" t="s">
        <v>870</v>
      </c>
      <c r="AA2664" s="1" t="s">
        <v>870</v>
      </c>
      <c r="AB2664" s="1" t="s">
        <v>11020</v>
      </c>
      <c r="AD2664" s="12" t="s">
        <v>870</v>
      </c>
    </row>
    <row r="2665" hidden="1" spans="2:30">
      <c r="B2665" t="e">
        <f>VLOOKUP(G2665,Summary!B:B,1,FALSE)</f>
        <v>#N/A</v>
      </c>
      <c r="C2665" t="str">
        <f t="shared" si="41"/>
        <v>REX</v>
      </c>
      <c r="D2665" s="12" t="s">
        <v>11021</v>
      </c>
      <c r="E2665" s="1" t="s">
        <v>11022</v>
      </c>
      <c r="F2665" s="12" t="s">
        <v>11023</v>
      </c>
      <c r="G2665" s="1" t="s">
        <v>11024</v>
      </c>
      <c r="H2665" s="12" t="s">
        <v>2891</v>
      </c>
      <c r="I2665" s="1" t="s">
        <v>863</v>
      </c>
      <c r="J2665" s="1" t="s">
        <v>863</v>
      </c>
      <c r="K2665" s="1" t="s">
        <v>9278</v>
      </c>
      <c r="L2665" s="1" t="s">
        <v>9278</v>
      </c>
      <c r="M2665" s="1" t="s">
        <v>9279</v>
      </c>
      <c r="N2665" s="1" t="s">
        <v>9280</v>
      </c>
      <c r="O2665" s="1" t="s">
        <v>9280</v>
      </c>
      <c r="P2665" s="12" t="s">
        <v>11025</v>
      </c>
      <c r="R2665" s="12" t="s">
        <v>88</v>
      </c>
      <c r="S2665" s="1" t="s">
        <v>868</v>
      </c>
      <c r="T2665" s="1" t="s">
        <v>869</v>
      </c>
      <c r="U2665" s="12" t="s">
        <v>869</v>
      </c>
      <c r="W2665" s="1" t="s">
        <v>281</v>
      </c>
      <c r="Y2665" s="1" t="s">
        <v>281</v>
      </c>
      <c r="Z2665" s="12" t="s">
        <v>870</v>
      </c>
      <c r="AA2665" s="1" t="s">
        <v>870</v>
      </c>
      <c r="AB2665" s="1" t="s">
        <v>2893</v>
      </c>
      <c r="AD2665" s="12" t="s">
        <v>870</v>
      </c>
    </row>
    <row r="2666" hidden="1" spans="2:30">
      <c r="B2666" t="e">
        <f>VLOOKUP(G2666,Summary!B:B,1,FALSE)</f>
        <v>#N/A</v>
      </c>
      <c r="C2666" t="str">
        <f t="shared" si="41"/>
        <v>REX</v>
      </c>
      <c r="D2666" s="12" t="s">
        <v>11026</v>
      </c>
      <c r="E2666" s="1" t="s">
        <v>11027</v>
      </c>
      <c r="F2666" s="12" t="s">
        <v>11028</v>
      </c>
      <c r="G2666" s="1" t="s">
        <v>11029</v>
      </c>
      <c r="H2666" s="12" t="s">
        <v>2929</v>
      </c>
      <c r="I2666" s="1" t="s">
        <v>863</v>
      </c>
      <c r="J2666" s="1" t="s">
        <v>863</v>
      </c>
      <c r="K2666" s="1" t="s">
        <v>9278</v>
      </c>
      <c r="L2666" s="1" t="s">
        <v>9278</v>
      </c>
      <c r="M2666" s="1" t="s">
        <v>9279</v>
      </c>
      <c r="N2666" s="1" t="s">
        <v>9280</v>
      </c>
      <c r="O2666" s="1" t="s">
        <v>9280</v>
      </c>
      <c r="P2666" s="12" t="s">
        <v>11030</v>
      </c>
      <c r="R2666" s="12" t="s">
        <v>88</v>
      </c>
      <c r="S2666" s="1" t="s">
        <v>868</v>
      </c>
      <c r="T2666" s="1" t="s">
        <v>869</v>
      </c>
      <c r="U2666" s="12" t="s">
        <v>869</v>
      </c>
      <c r="W2666" s="1" t="s">
        <v>287</v>
      </c>
      <c r="Y2666" s="1" t="s">
        <v>287</v>
      </c>
      <c r="Z2666" s="12" t="s">
        <v>870</v>
      </c>
      <c r="AA2666" s="1" t="s">
        <v>870</v>
      </c>
      <c r="AB2666" s="1" t="s">
        <v>2931</v>
      </c>
      <c r="AD2666" s="12" t="s">
        <v>870</v>
      </c>
    </row>
    <row r="2667" hidden="1" spans="2:30">
      <c r="B2667" t="e">
        <f>VLOOKUP(G2667,Summary!B:B,1,FALSE)</f>
        <v>#N/A</v>
      </c>
      <c r="C2667" t="str">
        <f t="shared" si="41"/>
        <v>REX</v>
      </c>
      <c r="D2667" s="12" t="s">
        <v>11031</v>
      </c>
      <c r="E2667" s="1" t="s">
        <v>11032</v>
      </c>
      <c r="F2667" s="12" t="s">
        <v>11033</v>
      </c>
      <c r="G2667" s="1" t="s">
        <v>11034</v>
      </c>
      <c r="H2667" s="12" t="s">
        <v>2941</v>
      </c>
      <c r="I2667" s="1" t="s">
        <v>863</v>
      </c>
      <c r="J2667" s="1" t="s">
        <v>863</v>
      </c>
      <c r="K2667" s="1" t="s">
        <v>9278</v>
      </c>
      <c r="L2667" s="1" t="s">
        <v>9278</v>
      </c>
      <c r="M2667" s="1" t="s">
        <v>9279</v>
      </c>
      <c r="N2667" s="1" t="s">
        <v>9280</v>
      </c>
      <c r="O2667" s="1" t="s">
        <v>9280</v>
      </c>
      <c r="P2667" s="12" t="s">
        <v>11035</v>
      </c>
      <c r="R2667" s="12" t="s">
        <v>88</v>
      </c>
      <c r="S2667" s="1" t="s">
        <v>868</v>
      </c>
      <c r="T2667" s="1" t="s">
        <v>869</v>
      </c>
      <c r="U2667" s="12" t="s">
        <v>869</v>
      </c>
      <c r="W2667" s="1" t="s">
        <v>87</v>
      </c>
      <c r="Y2667" s="1" t="s">
        <v>87</v>
      </c>
      <c r="Z2667" s="12" t="s">
        <v>870</v>
      </c>
      <c r="AA2667" s="1" t="s">
        <v>870</v>
      </c>
      <c r="AB2667" s="1" t="s">
        <v>2943</v>
      </c>
      <c r="AD2667" s="12" t="s">
        <v>870</v>
      </c>
    </row>
    <row r="2668" hidden="1" spans="2:30">
      <c r="B2668" t="e">
        <f>VLOOKUP(G2668,Summary!B:B,1,FALSE)</f>
        <v>#N/A</v>
      </c>
      <c r="C2668" t="str">
        <f t="shared" si="41"/>
        <v>REX</v>
      </c>
      <c r="D2668" s="12" t="s">
        <v>11036</v>
      </c>
      <c r="E2668" s="1" t="s">
        <v>11037</v>
      </c>
      <c r="F2668" s="12" t="s">
        <v>11038</v>
      </c>
      <c r="G2668" s="1" t="s">
        <v>11039</v>
      </c>
      <c r="H2668" s="12" t="s">
        <v>2941</v>
      </c>
      <c r="I2668" s="1" t="s">
        <v>863</v>
      </c>
      <c r="J2668" s="1" t="s">
        <v>863</v>
      </c>
      <c r="K2668" s="1" t="s">
        <v>9278</v>
      </c>
      <c r="L2668" s="1" t="s">
        <v>9278</v>
      </c>
      <c r="M2668" s="1" t="s">
        <v>9279</v>
      </c>
      <c r="N2668" s="1" t="s">
        <v>9280</v>
      </c>
      <c r="O2668" s="1" t="s">
        <v>9280</v>
      </c>
      <c r="P2668" s="12" t="s">
        <v>11040</v>
      </c>
      <c r="R2668" s="12" t="s">
        <v>88</v>
      </c>
      <c r="S2668" s="1" t="s">
        <v>868</v>
      </c>
      <c r="T2668" s="1" t="s">
        <v>869</v>
      </c>
      <c r="U2668" s="12" t="s">
        <v>869</v>
      </c>
      <c r="W2668" s="1" t="s">
        <v>87</v>
      </c>
      <c r="Y2668" s="1" t="s">
        <v>87</v>
      </c>
      <c r="Z2668" s="12" t="s">
        <v>870</v>
      </c>
      <c r="AA2668" s="1" t="s">
        <v>870</v>
      </c>
      <c r="AB2668" s="1" t="s">
        <v>2943</v>
      </c>
      <c r="AD2668" s="12" t="s">
        <v>870</v>
      </c>
    </row>
    <row r="2669" hidden="1" spans="2:30">
      <c r="B2669" t="e">
        <f>VLOOKUP(G2669,Summary!B:B,1,FALSE)</f>
        <v>#N/A</v>
      </c>
      <c r="C2669" t="str">
        <f t="shared" si="41"/>
        <v>REX</v>
      </c>
      <c r="D2669" s="12" t="s">
        <v>11041</v>
      </c>
      <c r="E2669" s="1" t="s">
        <v>11042</v>
      </c>
      <c r="F2669" s="12" t="s">
        <v>11043</v>
      </c>
      <c r="G2669" s="1" t="s">
        <v>11044</v>
      </c>
      <c r="H2669" s="12" t="s">
        <v>2941</v>
      </c>
      <c r="I2669" s="1" t="s">
        <v>863</v>
      </c>
      <c r="J2669" s="1" t="s">
        <v>863</v>
      </c>
      <c r="K2669" s="1" t="s">
        <v>9278</v>
      </c>
      <c r="L2669" s="1" t="s">
        <v>9278</v>
      </c>
      <c r="M2669" s="1" t="s">
        <v>9279</v>
      </c>
      <c r="N2669" s="1" t="s">
        <v>9280</v>
      </c>
      <c r="O2669" s="1" t="s">
        <v>9280</v>
      </c>
      <c r="P2669" s="12" t="s">
        <v>11045</v>
      </c>
      <c r="R2669" s="12" t="s">
        <v>88</v>
      </c>
      <c r="S2669" s="1" t="s">
        <v>868</v>
      </c>
      <c r="T2669" s="1" t="s">
        <v>869</v>
      </c>
      <c r="U2669" s="12" t="s">
        <v>869</v>
      </c>
      <c r="W2669" s="1" t="s">
        <v>147</v>
      </c>
      <c r="Y2669" s="1" t="s">
        <v>147</v>
      </c>
      <c r="Z2669" s="12" t="s">
        <v>870</v>
      </c>
      <c r="AA2669" s="1" t="s">
        <v>870</v>
      </c>
      <c r="AB2669" s="1" t="s">
        <v>2943</v>
      </c>
      <c r="AD2669" s="12" t="s">
        <v>870</v>
      </c>
    </row>
    <row r="2670" hidden="1" spans="2:30">
      <c r="B2670" t="e">
        <f>VLOOKUP(G2670,Summary!B:B,1,FALSE)</f>
        <v>#N/A</v>
      </c>
      <c r="C2670" t="str">
        <f t="shared" si="41"/>
        <v>REX</v>
      </c>
      <c r="D2670" s="12" t="s">
        <v>11046</v>
      </c>
      <c r="E2670" s="1" t="s">
        <v>11047</v>
      </c>
      <c r="F2670" s="12" t="s">
        <v>11048</v>
      </c>
      <c r="G2670" s="1" t="s">
        <v>11049</v>
      </c>
      <c r="H2670" s="12" t="s">
        <v>2941</v>
      </c>
      <c r="I2670" s="1" t="s">
        <v>863</v>
      </c>
      <c r="J2670" s="1" t="s">
        <v>863</v>
      </c>
      <c r="K2670" s="1" t="s">
        <v>9278</v>
      </c>
      <c r="L2670" s="1" t="s">
        <v>9278</v>
      </c>
      <c r="M2670" s="1" t="s">
        <v>9279</v>
      </c>
      <c r="N2670" s="1" t="s">
        <v>9280</v>
      </c>
      <c r="O2670" s="1" t="s">
        <v>9280</v>
      </c>
      <c r="P2670" s="12" t="s">
        <v>11050</v>
      </c>
      <c r="R2670" s="12" t="s">
        <v>88</v>
      </c>
      <c r="S2670" s="1" t="s">
        <v>868</v>
      </c>
      <c r="T2670" s="1" t="s">
        <v>869</v>
      </c>
      <c r="U2670" s="12" t="s">
        <v>869</v>
      </c>
      <c r="W2670" s="1" t="s">
        <v>127</v>
      </c>
      <c r="Y2670" s="1" t="s">
        <v>127</v>
      </c>
      <c r="Z2670" s="12" t="s">
        <v>870</v>
      </c>
      <c r="AA2670" s="1" t="s">
        <v>870</v>
      </c>
      <c r="AB2670" s="1" t="s">
        <v>2943</v>
      </c>
      <c r="AD2670" s="12" t="s">
        <v>870</v>
      </c>
    </row>
    <row r="2671" hidden="1" spans="2:30">
      <c r="B2671" t="e">
        <f>VLOOKUP(G2671,Summary!B:B,1,FALSE)</f>
        <v>#N/A</v>
      </c>
      <c r="C2671" t="str">
        <f t="shared" si="41"/>
        <v>REX</v>
      </c>
      <c r="D2671" s="12" t="s">
        <v>11051</v>
      </c>
      <c r="E2671" s="1" t="s">
        <v>11052</v>
      </c>
      <c r="F2671" s="12" t="s">
        <v>11053</v>
      </c>
      <c r="G2671" s="1" t="s">
        <v>11054</v>
      </c>
      <c r="H2671" s="12" t="s">
        <v>2941</v>
      </c>
      <c r="I2671" s="1" t="s">
        <v>863</v>
      </c>
      <c r="J2671" s="1" t="s">
        <v>863</v>
      </c>
      <c r="K2671" s="1" t="s">
        <v>9278</v>
      </c>
      <c r="L2671" s="1" t="s">
        <v>9278</v>
      </c>
      <c r="M2671" s="1" t="s">
        <v>9279</v>
      </c>
      <c r="N2671" s="1" t="s">
        <v>9280</v>
      </c>
      <c r="O2671" s="1" t="s">
        <v>9280</v>
      </c>
      <c r="P2671" s="12" t="s">
        <v>11055</v>
      </c>
      <c r="R2671" s="12" t="s">
        <v>88</v>
      </c>
      <c r="S2671" s="1" t="s">
        <v>868</v>
      </c>
      <c r="T2671" s="1" t="s">
        <v>869</v>
      </c>
      <c r="U2671" s="12" t="s">
        <v>869</v>
      </c>
      <c r="W2671" s="1" t="s">
        <v>87</v>
      </c>
      <c r="Y2671" s="1" t="s">
        <v>87</v>
      </c>
      <c r="Z2671" s="12" t="s">
        <v>870</v>
      </c>
      <c r="AA2671" s="1" t="s">
        <v>870</v>
      </c>
      <c r="AB2671" s="1" t="s">
        <v>2943</v>
      </c>
      <c r="AD2671" s="12" t="s">
        <v>870</v>
      </c>
    </row>
    <row r="2672" hidden="1" spans="2:30">
      <c r="B2672" t="e">
        <f>VLOOKUP(G2672,Summary!B:B,1,FALSE)</f>
        <v>#N/A</v>
      </c>
      <c r="C2672" t="str">
        <f t="shared" si="41"/>
        <v>REX</v>
      </c>
      <c r="D2672" s="12" t="s">
        <v>11056</v>
      </c>
      <c r="E2672" s="1" t="s">
        <v>11057</v>
      </c>
      <c r="F2672" s="12" t="s">
        <v>11058</v>
      </c>
      <c r="G2672" s="1" t="s">
        <v>11059</v>
      </c>
      <c r="H2672" s="12" t="s">
        <v>2941</v>
      </c>
      <c r="I2672" s="1" t="s">
        <v>863</v>
      </c>
      <c r="J2672" s="1" t="s">
        <v>863</v>
      </c>
      <c r="K2672" s="1" t="s">
        <v>9278</v>
      </c>
      <c r="L2672" s="1" t="s">
        <v>9278</v>
      </c>
      <c r="M2672" s="1" t="s">
        <v>9279</v>
      </c>
      <c r="N2672" s="1" t="s">
        <v>9280</v>
      </c>
      <c r="O2672" s="1" t="s">
        <v>9280</v>
      </c>
      <c r="P2672" s="12" t="s">
        <v>11060</v>
      </c>
      <c r="R2672" s="12" t="s">
        <v>88</v>
      </c>
      <c r="S2672" s="1" t="s">
        <v>868</v>
      </c>
      <c r="T2672" s="1" t="s">
        <v>869</v>
      </c>
      <c r="U2672" s="12" t="s">
        <v>869</v>
      </c>
      <c r="W2672" s="1" t="s">
        <v>287</v>
      </c>
      <c r="Y2672" s="1" t="s">
        <v>287</v>
      </c>
      <c r="Z2672" s="12" t="s">
        <v>870</v>
      </c>
      <c r="AA2672" s="1" t="s">
        <v>870</v>
      </c>
      <c r="AB2672" s="1" t="s">
        <v>2943</v>
      </c>
      <c r="AD2672" s="12" t="s">
        <v>870</v>
      </c>
    </row>
    <row r="2673" hidden="1" spans="2:30">
      <c r="B2673" t="e">
        <f>VLOOKUP(G2673,Summary!B:B,1,FALSE)</f>
        <v>#N/A</v>
      </c>
      <c r="C2673" t="str">
        <f t="shared" si="41"/>
        <v>REX</v>
      </c>
      <c r="D2673" s="12" t="s">
        <v>11061</v>
      </c>
      <c r="E2673" s="1" t="s">
        <v>11062</v>
      </c>
      <c r="F2673" s="12" t="s">
        <v>11063</v>
      </c>
      <c r="G2673" s="1" t="s">
        <v>11064</v>
      </c>
      <c r="H2673" s="12" t="s">
        <v>3017</v>
      </c>
      <c r="I2673" s="1" t="s">
        <v>863</v>
      </c>
      <c r="J2673" s="1" t="s">
        <v>863</v>
      </c>
      <c r="K2673" s="1" t="s">
        <v>9278</v>
      </c>
      <c r="L2673" s="1" t="s">
        <v>9278</v>
      </c>
      <c r="M2673" s="1" t="s">
        <v>9279</v>
      </c>
      <c r="N2673" s="1" t="s">
        <v>9280</v>
      </c>
      <c r="O2673" s="1" t="s">
        <v>9280</v>
      </c>
      <c r="P2673" s="12" t="s">
        <v>11065</v>
      </c>
      <c r="R2673" s="12" t="s">
        <v>88</v>
      </c>
      <c r="S2673" s="1" t="s">
        <v>868</v>
      </c>
      <c r="T2673" s="1" t="s">
        <v>869</v>
      </c>
      <c r="U2673" s="12" t="s">
        <v>869</v>
      </c>
      <c r="W2673" s="1" t="s">
        <v>87</v>
      </c>
      <c r="Y2673" s="1" t="s">
        <v>87</v>
      </c>
      <c r="Z2673" s="12" t="s">
        <v>870</v>
      </c>
      <c r="AA2673" s="1" t="s">
        <v>870</v>
      </c>
      <c r="AB2673" s="1" t="s">
        <v>3019</v>
      </c>
      <c r="AD2673" s="12" t="s">
        <v>870</v>
      </c>
    </row>
    <row r="2674" hidden="1" spans="2:30">
      <c r="B2674" t="e">
        <f>VLOOKUP(G2674,Summary!B:B,1,FALSE)</f>
        <v>#N/A</v>
      </c>
      <c r="C2674" t="str">
        <f t="shared" si="41"/>
        <v>REX</v>
      </c>
      <c r="D2674" s="12" t="s">
        <v>11066</v>
      </c>
      <c r="E2674" s="1" t="s">
        <v>11067</v>
      </c>
      <c r="F2674" s="12" t="s">
        <v>11068</v>
      </c>
      <c r="G2674" s="1" t="s">
        <v>11069</v>
      </c>
      <c r="H2674" s="12" t="s">
        <v>11070</v>
      </c>
      <c r="I2674" s="1" t="s">
        <v>863</v>
      </c>
      <c r="J2674" s="1" t="s">
        <v>863</v>
      </c>
      <c r="K2674" s="1" t="s">
        <v>9278</v>
      </c>
      <c r="L2674" s="1" t="s">
        <v>9278</v>
      </c>
      <c r="M2674" s="1" t="s">
        <v>9279</v>
      </c>
      <c r="N2674" s="1" t="s">
        <v>9280</v>
      </c>
      <c r="O2674" s="1" t="s">
        <v>9280</v>
      </c>
      <c r="P2674" s="12" t="s">
        <v>11071</v>
      </c>
      <c r="R2674" s="12" t="s">
        <v>88</v>
      </c>
      <c r="S2674" s="1" t="s">
        <v>868</v>
      </c>
      <c r="T2674" s="1" t="s">
        <v>869</v>
      </c>
      <c r="U2674" s="12" t="s">
        <v>869</v>
      </c>
      <c r="W2674" s="1" t="s">
        <v>87</v>
      </c>
      <c r="Y2674" s="1" t="s">
        <v>87</v>
      </c>
      <c r="Z2674" s="12" t="s">
        <v>870</v>
      </c>
      <c r="AA2674" s="1" t="s">
        <v>870</v>
      </c>
      <c r="AB2674" s="1" t="s">
        <v>11072</v>
      </c>
      <c r="AD2674" s="12" t="s">
        <v>870</v>
      </c>
    </row>
    <row r="2675" hidden="1" spans="2:30">
      <c r="B2675" t="e">
        <f>VLOOKUP(G2675,Summary!B:B,1,FALSE)</f>
        <v>#N/A</v>
      </c>
      <c r="C2675" t="str">
        <f t="shared" si="41"/>
        <v>REX</v>
      </c>
      <c r="D2675" s="12" t="s">
        <v>11073</v>
      </c>
      <c r="E2675" s="1" t="s">
        <v>11074</v>
      </c>
      <c r="F2675" s="12" t="s">
        <v>11075</v>
      </c>
      <c r="G2675" s="1" t="s">
        <v>11076</v>
      </c>
      <c r="H2675" s="12" t="s">
        <v>3057</v>
      </c>
      <c r="I2675" s="1" t="s">
        <v>863</v>
      </c>
      <c r="J2675" s="1" t="s">
        <v>863</v>
      </c>
      <c r="K2675" s="1" t="s">
        <v>9278</v>
      </c>
      <c r="L2675" s="1" t="s">
        <v>9278</v>
      </c>
      <c r="M2675" s="1" t="s">
        <v>9279</v>
      </c>
      <c r="N2675" s="1" t="s">
        <v>9280</v>
      </c>
      <c r="O2675" s="1" t="s">
        <v>9280</v>
      </c>
      <c r="P2675" s="12" t="s">
        <v>11077</v>
      </c>
      <c r="R2675" s="12" t="s">
        <v>88</v>
      </c>
      <c r="S2675" s="1" t="s">
        <v>868</v>
      </c>
      <c r="T2675" s="1" t="s">
        <v>869</v>
      </c>
      <c r="U2675" s="12" t="s">
        <v>869</v>
      </c>
      <c r="W2675" s="1" t="s">
        <v>87</v>
      </c>
      <c r="Y2675" s="1" t="s">
        <v>87</v>
      </c>
      <c r="Z2675" s="12" t="s">
        <v>870</v>
      </c>
      <c r="AA2675" s="1" t="s">
        <v>870</v>
      </c>
      <c r="AB2675" s="1" t="s">
        <v>3059</v>
      </c>
      <c r="AD2675" s="12" t="s">
        <v>870</v>
      </c>
    </row>
    <row r="2676" hidden="1" spans="2:30">
      <c r="B2676" t="e">
        <f>VLOOKUP(G2676,Summary!B:B,1,FALSE)</f>
        <v>#N/A</v>
      </c>
      <c r="C2676" t="str">
        <f t="shared" si="41"/>
        <v>REX</v>
      </c>
      <c r="D2676" s="12" t="s">
        <v>11078</v>
      </c>
      <c r="E2676" s="1" t="s">
        <v>11079</v>
      </c>
      <c r="F2676" s="12" t="s">
        <v>11080</v>
      </c>
      <c r="G2676" s="1" t="s">
        <v>11081</v>
      </c>
      <c r="H2676" s="12" t="s">
        <v>3057</v>
      </c>
      <c r="I2676" s="1" t="s">
        <v>863</v>
      </c>
      <c r="J2676" s="1" t="s">
        <v>863</v>
      </c>
      <c r="K2676" s="1" t="s">
        <v>9278</v>
      </c>
      <c r="L2676" s="1" t="s">
        <v>9278</v>
      </c>
      <c r="M2676" s="1" t="s">
        <v>9279</v>
      </c>
      <c r="N2676" s="1" t="s">
        <v>9280</v>
      </c>
      <c r="O2676" s="1" t="s">
        <v>9280</v>
      </c>
      <c r="P2676" s="12" t="s">
        <v>11082</v>
      </c>
      <c r="R2676" s="12" t="s">
        <v>88</v>
      </c>
      <c r="S2676" s="1" t="s">
        <v>868</v>
      </c>
      <c r="T2676" s="1" t="s">
        <v>869</v>
      </c>
      <c r="U2676" s="12" t="s">
        <v>869</v>
      </c>
      <c r="W2676" s="1" t="s">
        <v>147</v>
      </c>
      <c r="Y2676" s="1" t="s">
        <v>147</v>
      </c>
      <c r="Z2676" s="12" t="s">
        <v>870</v>
      </c>
      <c r="AA2676" s="1" t="s">
        <v>870</v>
      </c>
      <c r="AB2676" s="1" t="s">
        <v>3059</v>
      </c>
      <c r="AD2676" s="12" t="s">
        <v>870</v>
      </c>
    </row>
    <row r="2677" hidden="1" spans="2:30">
      <c r="B2677" t="e">
        <f>VLOOKUP(G2677,Summary!B:B,1,FALSE)</f>
        <v>#N/A</v>
      </c>
      <c r="C2677" t="str">
        <f t="shared" si="41"/>
        <v>REX</v>
      </c>
      <c r="D2677" s="12" t="s">
        <v>11083</v>
      </c>
      <c r="E2677" s="1" t="s">
        <v>11084</v>
      </c>
      <c r="F2677" s="12" t="s">
        <v>11085</v>
      </c>
      <c r="G2677" s="1" t="s">
        <v>11086</v>
      </c>
      <c r="H2677" s="12" t="s">
        <v>11087</v>
      </c>
      <c r="I2677" s="1" t="s">
        <v>863</v>
      </c>
      <c r="J2677" s="1" t="s">
        <v>863</v>
      </c>
      <c r="K2677" s="1" t="s">
        <v>9278</v>
      </c>
      <c r="L2677" s="1" t="s">
        <v>9278</v>
      </c>
      <c r="M2677" s="1" t="s">
        <v>9279</v>
      </c>
      <c r="N2677" s="1" t="s">
        <v>9280</v>
      </c>
      <c r="O2677" s="1" t="s">
        <v>9280</v>
      </c>
      <c r="P2677" s="12" t="s">
        <v>11088</v>
      </c>
      <c r="R2677" s="12" t="s">
        <v>88</v>
      </c>
      <c r="S2677" s="1" t="s">
        <v>868</v>
      </c>
      <c r="T2677" s="1" t="s">
        <v>869</v>
      </c>
      <c r="U2677" s="12" t="s">
        <v>869</v>
      </c>
      <c r="W2677" s="1" t="s">
        <v>817</v>
      </c>
      <c r="Y2677" s="1" t="s">
        <v>817</v>
      </c>
      <c r="Z2677" s="12" t="s">
        <v>870</v>
      </c>
      <c r="AA2677" s="1" t="s">
        <v>870</v>
      </c>
      <c r="AB2677" s="1" t="s">
        <v>11089</v>
      </c>
      <c r="AD2677" s="12" t="s">
        <v>870</v>
      </c>
    </row>
    <row r="2678" hidden="1" spans="2:30">
      <c r="B2678" t="e">
        <f>VLOOKUP(G2678,Summary!B:B,1,FALSE)</f>
        <v>#N/A</v>
      </c>
      <c r="C2678" t="str">
        <f t="shared" si="41"/>
        <v>REX</v>
      </c>
      <c r="D2678" s="12" t="s">
        <v>11090</v>
      </c>
      <c r="E2678" s="1" t="s">
        <v>11091</v>
      </c>
      <c r="F2678" s="12" t="s">
        <v>11092</v>
      </c>
      <c r="G2678" s="1" t="s">
        <v>11093</v>
      </c>
      <c r="H2678" s="12" t="s">
        <v>11094</v>
      </c>
      <c r="I2678" s="1" t="s">
        <v>863</v>
      </c>
      <c r="J2678" s="1" t="s">
        <v>863</v>
      </c>
      <c r="K2678" s="1" t="s">
        <v>9278</v>
      </c>
      <c r="L2678" s="1" t="s">
        <v>9278</v>
      </c>
      <c r="M2678" s="1" t="s">
        <v>9279</v>
      </c>
      <c r="N2678" s="1" t="s">
        <v>9280</v>
      </c>
      <c r="O2678" s="1" t="s">
        <v>9280</v>
      </c>
      <c r="P2678" s="12" t="s">
        <v>11095</v>
      </c>
      <c r="R2678" s="12" t="s">
        <v>88</v>
      </c>
      <c r="S2678" s="1" t="s">
        <v>868</v>
      </c>
      <c r="T2678" s="1" t="s">
        <v>869</v>
      </c>
      <c r="U2678" s="12" t="s">
        <v>869</v>
      </c>
      <c r="W2678" s="1" t="s">
        <v>147</v>
      </c>
      <c r="Y2678" s="1" t="s">
        <v>147</v>
      </c>
      <c r="Z2678" s="12" t="s">
        <v>870</v>
      </c>
      <c r="AA2678" s="1" t="s">
        <v>870</v>
      </c>
      <c r="AB2678" s="1" t="s">
        <v>11096</v>
      </c>
      <c r="AD2678" s="12" t="s">
        <v>870</v>
      </c>
    </row>
    <row r="2679" hidden="1" spans="2:30">
      <c r="B2679" t="e">
        <f>VLOOKUP(G2679,Summary!B:B,1,FALSE)</f>
        <v>#N/A</v>
      </c>
      <c r="C2679" t="str">
        <f t="shared" si="41"/>
        <v>REX</v>
      </c>
      <c r="D2679" s="12" t="s">
        <v>11097</v>
      </c>
      <c r="E2679" s="1" t="s">
        <v>11098</v>
      </c>
      <c r="F2679" s="12" t="s">
        <v>11099</v>
      </c>
      <c r="G2679" s="1" t="s">
        <v>11100</v>
      </c>
      <c r="H2679" s="12" t="s">
        <v>3050</v>
      </c>
      <c r="I2679" s="1" t="s">
        <v>863</v>
      </c>
      <c r="J2679" s="1" t="s">
        <v>863</v>
      </c>
      <c r="K2679" s="1" t="s">
        <v>9278</v>
      </c>
      <c r="L2679" s="1" t="s">
        <v>9278</v>
      </c>
      <c r="M2679" s="1" t="s">
        <v>9279</v>
      </c>
      <c r="N2679" s="1" t="s">
        <v>9280</v>
      </c>
      <c r="O2679" s="1" t="s">
        <v>9280</v>
      </c>
      <c r="P2679" s="12" t="s">
        <v>11101</v>
      </c>
      <c r="R2679" s="12" t="s">
        <v>88</v>
      </c>
      <c r="S2679" s="1" t="s">
        <v>868</v>
      </c>
      <c r="T2679" s="1" t="s">
        <v>869</v>
      </c>
      <c r="U2679" s="12" t="s">
        <v>869</v>
      </c>
      <c r="W2679" s="1" t="s">
        <v>140</v>
      </c>
      <c r="Y2679" s="1" t="s">
        <v>140</v>
      </c>
      <c r="Z2679" s="12" t="s">
        <v>870</v>
      </c>
      <c r="AA2679" s="1" t="s">
        <v>870</v>
      </c>
      <c r="AB2679" s="1" t="s">
        <v>3052</v>
      </c>
      <c r="AD2679" s="12" t="s">
        <v>870</v>
      </c>
    </row>
    <row r="2680" hidden="1" spans="2:30">
      <c r="B2680" t="e">
        <f>VLOOKUP(G2680,Summary!B:B,1,FALSE)</f>
        <v>#N/A</v>
      </c>
      <c r="C2680" t="str">
        <f t="shared" si="41"/>
        <v>REX</v>
      </c>
      <c r="D2680" s="12" t="s">
        <v>11102</v>
      </c>
      <c r="E2680" s="1" t="s">
        <v>11103</v>
      </c>
      <c r="F2680" s="12" t="s">
        <v>11104</v>
      </c>
      <c r="G2680" s="1" t="s">
        <v>11105</v>
      </c>
      <c r="H2680" s="12" t="s">
        <v>3050</v>
      </c>
      <c r="I2680" s="1" t="s">
        <v>863</v>
      </c>
      <c r="J2680" s="1" t="s">
        <v>863</v>
      </c>
      <c r="K2680" s="1" t="s">
        <v>9278</v>
      </c>
      <c r="L2680" s="1" t="s">
        <v>9278</v>
      </c>
      <c r="M2680" s="1" t="s">
        <v>9279</v>
      </c>
      <c r="N2680" s="1" t="s">
        <v>9280</v>
      </c>
      <c r="O2680" s="1" t="s">
        <v>9280</v>
      </c>
      <c r="P2680" s="12" t="s">
        <v>11106</v>
      </c>
      <c r="R2680" s="12" t="s">
        <v>88</v>
      </c>
      <c r="S2680" s="1" t="s">
        <v>868</v>
      </c>
      <c r="T2680" s="1" t="s">
        <v>869</v>
      </c>
      <c r="U2680" s="12" t="s">
        <v>869</v>
      </c>
      <c r="W2680" s="1" t="s">
        <v>87</v>
      </c>
      <c r="Y2680" s="1" t="s">
        <v>87</v>
      </c>
      <c r="Z2680" s="12" t="s">
        <v>870</v>
      </c>
      <c r="AA2680" s="1" t="s">
        <v>870</v>
      </c>
      <c r="AB2680" s="1" t="s">
        <v>3052</v>
      </c>
      <c r="AD2680" s="12" t="s">
        <v>870</v>
      </c>
    </row>
    <row r="2681" hidden="1" spans="2:30">
      <c r="B2681" t="e">
        <f>VLOOKUP(G2681,Summary!B:B,1,FALSE)</f>
        <v>#N/A</v>
      </c>
      <c r="C2681" t="str">
        <f t="shared" si="41"/>
        <v>REX</v>
      </c>
      <c r="D2681" s="12" t="s">
        <v>11107</v>
      </c>
      <c r="E2681" s="1" t="s">
        <v>11108</v>
      </c>
      <c r="F2681" s="12" t="s">
        <v>11109</v>
      </c>
      <c r="G2681" s="1" t="s">
        <v>11110</v>
      </c>
      <c r="H2681" s="12" t="s">
        <v>3050</v>
      </c>
      <c r="I2681" s="1" t="s">
        <v>863</v>
      </c>
      <c r="J2681" s="1" t="s">
        <v>863</v>
      </c>
      <c r="K2681" s="1" t="s">
        <v>9278</v>
      </c>
      <c r="L2681" s="1" t="s">
        <v>9278</v>
      </c>
      <c r="M2681" s="1" t="s">
        <v>9279</v>
      </c>
      <c r="N2681" s="1" t="s">
        <v>9280</v>
      </c>
      <c r="O2681" s="1" t="s">
        <v>9280</v>
      </c>
      <c r="P2681" s="12" t="s">
        <v>11111</v>
      </c>
      <c r="R2681" s="12" t="s">
        <v>88</v>
      </c>
      <c r="S2681" s="1" t="s">
        <v>868</v>
      </c>
      <c r="T2681" s="1" t="s">
        <v>869</v>
      </c>
      <c r="U2681" s="12" t="s">
        <v>869</v>
      </c>
      <c r="W2681" s="1" t="s">
        <v>87</v>
      </c>
      <c r="Y2681" s="1" t="s">
        <v>87</v>
      </c>
      <c r="Z2681" s="12" t="s">
        <v>870</v>
      </c>
      <c r="AA2681" s="1" t="s">
        <v>870</v>
      </c>
      <c r="AB2681" s="1" t="s">
        <v>3052</v>
      </c>
      <c r="AD2681" s="12" t="s">
        <v>870</v>
      </c>
    </row>
    <row r="2682" hidden="1" spans="2:30">
      <c r="B2682" t="e">
        <f>VLOOKUP(G2682,Summary!B:B,1,FALSE)</f>
        <v>#N/A</v>
      </c>
      <c r="C2682" t="str">
        <f t="shared" si="41"/>
        <v>REX</v>
      </c>
      <c r="D2682" s="12" t="s">
        <v>11112</v>
      </c>
      <c r="E2682" s="1" t="s">
        <v>11113</v>
      </c>
      <c r="F2682" s="12" t="s">
        <v>11114</v>
      </c>
      <c r="G2682" s="1" t="s">
        <v>11115</v>
      </c>
      <c r="H2682" s="12" t="s">
        <v>3050</v>
      </c>
      <c r="I2682" s="1" t="s">
        <v>863</v>
      </c>
      <c r="J2682" s="1" t="s">
        <v>863</v>
      </c>
      <c r="K2682" s="1" t="s">
        <v>9278</v>
      </c>
      <c r="L2682" s="1" t="s">
        <v>9278</v>
      </c>
      <c r="M2682" s="1" t="s">
        <v>9279</v>
      </c>
      <c r="N2682" s="1" t="s">
        <v>9280</v>
      </c>
      <c r="O2682" s="1" t="s">
        <v>9280</v>
      </c>
      <c r="P2682" s="12" t="s">
        <v>11116</v>
      </c>
      <c r="R2682" s="12" t="s">
        <v>88</v>
      </c>
      <c r="S2682" s="1" t="s">
        <v>868</v>
      </c>
      <c r="T2682" s="1" t="s">
        <v>869</v>
      </c>
      <c r="U2682" s="12" t="s">
        <v>869</v>
      </c>
      <c r="W2682" s="1" t="s">
        <v>287</v>
      </c>
      <c r="Y2682" s="1" t="s">
        <v>287</v>
      </c>
      <c r="Z2682" s="12" t="s">
        <v>870</v>
      </c>
      <c r="AA2682" s="1" t="s">
        <v>870</v>
      </c>
      <c r="AB2682" s="1" t="s">
        <v>3052</v>
      </c>
      <c r="AD2682" s="12" t="s">
        <v>870</v>
      </c>
    </row>
    <row r="2683" hidden="1" spans="2:30">
      <c r="B2683" t="e">
        <f>VLOOKUP(G2683,Summary!B:B,1,FALSE)</f>
        <v>#N/A</v>
      </c>
      <c r="C2683" t="str">
        <f t="shared" ref="C2683:C2746" si="42">MID(H2683,6,3)</f>
        <v>REX</v>
      </c>
      <c r="D2683" s="12" t="s">
        <v>11117</v>
      </c>
      <c r="E2683" s="1" t="s">
        <v>11118</v>
      </c>
      <c r="F2683" s="12" t="s">
        <v>11119</v>
      </c>
      <c r="G2683" s="1" t="s">
        <v>11120</v>
      </c>
      <c r="H2683" s="12" t="s">
        <v>11121</v>
      </c>
      <c r="I2683" s="1" t="s">
        <v>863</v>
      </c>
      <c r="J2683" s="1" t="s">
        <v>863</v>
      </c>
      <c r="K2683" s="1" t="s">
        <v>9278</v>
      </c>
      <c r="L2683" s="1" t="s">
        <v>9278</v>
      </c>
      <c r="M2683" s="1" t="s">
        <v>9279</v>
      </c>
      <c r="N2683" s="1" t="s">
        <v>9280</v>
      </c>
      <c r="O2683" s="1" t="s">
        <v>9280</v>
      </c>
      <c r="P2683" s="12" t="s">
        <v>11122</v>
      </c>
      <c r="R2683" s="12" t="s">
        <v>88</v>
      </c>
      <c r="S2683" s="1" t="s">
        <v>868</v>
      </c>
      <c r="T2683" s="1" t="s">
        <v>869</v>
      </c>
      <c r="U2683" s="12" t="s">
        <v>869</v>
      </c>
      <c r="W2683" s="1" t="s">
        <v>127</v>
      </c>
      <c r="Y2683" s="1" t="s">
        <v>127</v>
      </c>
      <c r="Z2683" s="12" t="s">
        <v>870</v>
      </c>
      <c r="AA2683" s="1" t="s">
        <v>870</v>
      </c>
      <c r="AB2683" s="1" t="s">
        <v>11123</v>
      </c>
      <c r="AD2683" s="12" t="s">
        <v>870</v>
      </c>
    </row>
    <row r="2684" hidden="1" spans="2:30">
      <c r="B2684" t="e">
        <f>VLOOKUP(G2684,Summary!B:B,1,FALSE)</f>
        <v>#N/A</v>
      </c>
      <c r="C2684" t="str">
        <f t="shared" si="42"/>
        <v>REX</v>
      </c>
      <c r="D2684" s="12" t="s">
        <v>11124</v>
      </c>
      <c r="E2684" s="1" t="s">
        <v>11125</v>
      </c>
      <c r="F2684" s="12" t="s">
        <v>11126</v>
      </c>
      <c r="G2684" s="1" t="s">
        <v>11127</v>
      </c>
      <c r="H2684" s="12" t="s">
        <v>11128</v>
      </c>
      <c r="I2684" s="1" t="s">
        <v>863</v>
      </c>
      <c r="J2684" s="1" t="s">
        <v>863</v>
      </c>
      <c r="K2684" s="1" t="s">
        <v>9278</v>
      </c>
      <c r="L2684" s="1" t="s">
        <v>9278</v>
      </c>
      <c r="M2684" s="1" t="s">
        <v>9279</v>
      </c>
      <c r="N2684" s="1" t="s">
        <v>9280</v>
      </c>
      <c r="O2684" s="1" t="s">
        <v>9280</v>
      </c>
      <c r="P2684" s="12" t="s">
        <v>11129</v>
      </c>
      <c r="R2684" s="12" t="s">
        <v>88</v>
      </c>
      <c r="S2684" s="1" t="s">
        <v>868</v>
      </c>
      <c r="T2684" s="1" t="s">
        <v>869</v>
      </c>
      <c r="U2684" s="12" t="s">
        <v>869</v>
      </c>
      <c r="W2684" s="1" t="s">
        <v>817</v>
      </c>
      <c r="Y2684" s="1" t="s">
        <v>817</v>
      </c>
      <c r="Z2684" s="12" t="s">
        <v>870</v>
      </c>
      <c r="AA2684" s="1" t="s">
        <v>870</v>
      </c>
      <c r="AB2684" s="1" t="s">
        <v>11096</v>
      </c>
      <c r="AD2684" s="12" t="s">
        <v>870</v>
      </c>
    </row>
    <row r="2685" hidden="1" spans="2:30">
      <c r="B2685" t="e">
        <f>VLOOKUP(G2685,Summary!B:B,1,FALSE)</f>
        <v>#N/A</v>
      </c>
      <c r="C2685" t="str">
        <f t="shared" si="42"/>
        <v>REX</v>
      </c>
      <c r="D2685" s="12" t="s">
        <v>11130</v>
      </c>
      <c r="E2685" s="1" t="s">
        <v>11131</v>
      </c>
      <c r="F2685" s="12" t="s">
        <v>11132</v>
      </c>
      <c r="G2685" s="1" t="s">
        <v>11133</v>
      </c>
      <c r="H2685" s="12" t="s">
        <v>3168</v>
      </c>
      <c r="I2685" s="1" t="s">
        <v>863</v>
      </c>
      <c r="J2685" s="1" t="s">
        <v>863</v>
      </c>
      <c r="K2685" s="1" t="s">
        <v>9278</v>
      </c>
      <c r="L2685" s="1" t="s">
        <v>9278</v>
      </c>
      <c r="M2685" s="1" t="s">
        <v>9279</v>
      </c>
      <c r="N2685" s="1" t="s">
        <v>9280</v>
      </c>
      <c r="O2685" s="1" t="s">
        <v>9280</v>
      </c>
      <c r="P2685" s="12" t="s">
        <v>11134</v>
      </c>
      <c r="R2685" s="12" t="s">
        <v>88</v>
      </c>
      <c r="S2685" s="1" t="s">
        <v>868</v>
      </c>
      <c r="T2685" s="1" t="s">
        <v>869</v>
      </c>
      <c r="U2685" s="12" t="s">
        <v>869</v>
      </c>
      <c r="W2685" s="1" t="s">
        <v>87</v>
      </c>
      <c r="Y2685" s="1" t="s">
        <v>87</v>
      </c>
      <c r="Z2685" s="12" t="s">
        <v>870</v>
      </c>
      <c r="AA2685" s="1" t="s">
        <v>870</v>
      </c>
      <c r="AB2685" s="1" t="s">
        <v>3170</v>
      </c>
      <c r="AD2685" s="12" t="s">
        <v>870</v>
      </c>
    </row>
    <row r="2686" hidden="1" spans="2:30">
      <c r="B2686" t="e">
        <f>VLOOKUP(G2686,Summary!B:B,1,FALSE)</f>
        <v>#N/A</v>
      </c>
      <c r="C2686" t="str">
        <f t="shared" si="42"/>
        <v>REX</v>
      </c>
      <c r="D2686" s="12" t="s">
        <v>11135</v>
      </c>
      <c r="E2686" s="1" t="s">
        <v>11136</v>
      </c>
      <c r="F2686" s="12" t="s">
        <v>11137</v>
      </c>
      <c r="G2686" s="1" t="s">
        <v>11138</v>
      </c>
      <c r="H2686" s="12" t="s">
        <v>3168</v>
      </c>
      <c r="I2686" s="1" t="s">
        <v>863</v>
      </c>
      <c r="J2686" s="1" t="s">
        <v>863</v>
      </c>
      <c r="K2686" s="1" t="s">
        <v>9278</v>
      </c>
      <c r="L2686" s="1" t="s">
        <v>9278</v>
      </c>
      <c r="M2686" s="1" t="s">
        <v>9279</v>
      </c>
      <c r="N2686" s="1" t="s">
        <v>9280</v>
      </c>
      <c r="O2686" s="1" t="s">
        <v>9280</v>
      </c>
      <c r="P2686" s="12" t="s">
        <v>11139</v>
      </c>
      <c r="R2686" s="12" t="s">
        <v>88</v>
      </c>
      <c r="S2686" s="1" t="s">
        <v>868</v>
      </c>
      <c r="T2686" s="1" t="s">
        <v>869</v>
      </c>
      <c r="U2686" s="12" t="s">
        <v>869</v>
      </c>
      <c r="W2686" s="1" t="s">
        <v>87</v>
      </c>
      <c r="Y2686" s="1" t="s">
        <v>87</v>
      </c>
      <c r="Z2686" s="12" t="s">
        <v>870</v>
      </c>
      <c r="AA2686" s="1" t="s">
        <v>870</v>
      </c>
      <c r="AB2686" s="1" t="s">
        <v>3170</v>
      </c>
      <c r="AD2686" s="12" t="s">
        <v>870</v>
      </c>
    </row>
    <row r="2687" hidden="1" spans="2:30">
      <c r="B2687" t="e">
        <f>VLOOKUP(G2687,Summary!B:B,1,FALSE)</f>
        <v>#N/A</v>
      </c>
      <c r="C2687" t="str">
        <f t="shared" si="42"/>
        <v>REX</v>
      </c>
      <c r="D2687" s="12" t="s">
        <v>11140</v>
      </c>
      <c r="E2687" s="1" t="s">
        <v>11141</v>
      </c>
      <c r="F2687" s="12" t="s">
        <v>11142</v>
      </c>
      <c r="G2687" s="1" t="s">
        <v>11143</v>
      </c>
      <c r="H2687" s="12" t="s">
        <v>3168</v>
      </c>
      <c r="I2687" s="1" t="s">
        <v>863</v>
      </c>
      <c r="J2687" s="1" t="s">
        <v>863</v>
      </c>
      <c r="K2687" s="1" t="s">
        <v>9278</v>
      </c>
      <c r="L2687" s="1" t="s">
        <v>9278</v>
      </c>
      <c r="M2687" s="1" t="s">
        <v>9279</v>
      </c>
      <c r="N2687" s="1" t="s">
        <v>9280</v>
      </c>
      <c r="O2687" s="1" t="s">
        <v>9280</v>
      </c>
      <c r="P2687" s="12" t="s">
        <v>11144</v>
      </c>
      <c r="R2687" s="12" t="s">
        <v>88</v>
      </c>
      <c r="S2687" s="1" t="s">
        <v>868</v>
      </c>
      <c r="T2687" s="1" t="s">
        <v>869</v>
      </c>
      <c r="U2687" s="12" t="s">
        <v>869</v>
      </c>
      <c r="W2687" s="1" t="s">
        <v>87</v>
      </c>
      <c r="Y2687" s="1" t="s">
        <v>87</v>
      </c>
      <c r="Z2687" s="12" t="s">
        <v>870</v>
      </c>
      <c r="AA2687" s="1" t="s">
        <v>870</v>
      </c>
      <c r="AB2687" s="1" t="s">
        <v>3170</v>
      </c>
      <c r="AD2687" s="12" t="s">
        <v>870</v>
      </c>
    </row>
    <row r="2688" hidden="1" spans="2:30">
      <c r="B2688" t="e">
        <f>VLOOKUP(G2688,Summary!B:B,1,FALSE)</f>
        <v>#N/A</v>
      </c>
      <c r="C2688" t="str">
        <f t="shared" si="42"/>
        <v>REX</v>
      </c>
      <c r="D2688" s="12" t="s">
        <v>11145</v>
      </c>
      <c r="E2688" s="1" t="s">
        <v>11146</v>
      </c>
      <c r="F2688" s="12" t="s">
        <v>11147</v>
      </c>
      <c r="G2688" s="1" t="s">
        <v>11148</v>
      </c>
      <c r="H2688" s="12" t="s">
        <v>3175</v>
      </c>
      <c r="I2688" s="1" t="s">
        <v>863</v>
      </c>
      <c r="J2688" s="1" t="s">
        <v>863</v>
      </c>
      <c r="K2688" s="1" t="s">
        <v>9278</v>
      </c>
      <c r="L2688" s="1" t="s">
        <v>9278</v>
      </c>
      <c r="M2688" s="1" t="s">
        <v>9279</v>
      </c>
      <c r="N2688" s="1" t="s">
        <v>9280</v>
      </c>
      <c r="O2688" s="1" t="s">
        <v>9280</v>
      </c>
      <c r="P2688" s="12" t="s">
        <v>11149</v>
      </c>
      <c r="R2688" s="12" t="s">
        <v>88</v>
      </c>
      <c r="S2688" s="1" t="s">
        <v>868</v>
      </c>
      <c r="T2688" s="1" t="s">
        <v>869</v>
      </c>
      <c r="U2688" s="12" t="s">
        <v>869</v>
      </c>
      <c r="W2688" s="1" t="s">
        <v>147</v>
      </c>
      <c r="Y2688" s="1" t="s">
        <v>147</v>
      </c>
      <c r="Z2688" s="12" t="s">
        <v>870</v>
      </c>
      <c r="AA2688" s="1" t="s">
        <v>870</v>
      </c>
      <c r="AB2688" s="1" t="s">
        <v>3177</v>
      </c>
      <c r="AD2688" s="12" t="s">
        <v>870</v>
      </c>
    </row>
    <row r="2689" hidden="1" spans="2:30">
      <c r="B2689" t="e">
        <f>VLOOKUP(G2689,Summary!B:B,1,FALSE)</f>
        <v>#N/A</v>
      </c>
      <c r="C2689" t="str">
        <f t="shared" si="42"/>
        <v>REX</v>
      </c>
      <c r="D2689" s="12" t="s">
        <v>11150</v>
      </c>
      <c r="E2689" s="1" t="s">
        <v>11151</v>
      </c>
      <c r="F2689" s="12" t="s">
        <v>11152</v>
      </c>
      <c r="G2689" s="1" t="s">
        <v>11153</v>
      </c>
      <c r="H2689" s="12" t="s">
        <v>3301</v>
      </c>
      <c r="I2689" s="1" t="s">
        <v>863</v>
      </c>
      <c r="J2689" s="1" t="s">
        <v>863</v>
      </c>
      <c r="K2689" s="1" t="s">
        <v>9278</v>
      </c>
      <c r="L2689" s="1" t="s">
        <v>9278</v>
      </c>
      <c r="M2689" s="1" t="s">
        <v>9279</v>
      </c>
      <c r="N2689" s="1" t="s">
        <v>9280</v>
      </c>
      <c r="O2689" s="1" t="s">
        <v>9280</v>
      </c>
      <c r="P2689" s="12" t="s">
        <v>11154</v>
      </c>
      <c r="R2689" s="12" t="s">
        <v>88</v>
      </c>
      <c r="S2689" s="1" t="s">
        <v>868</v>
      </c>
      <c r="T2689" s="1" t="s">
        <v>869</v>
      </c>
      <c r="U2689" s="12" t="s">
        <v>869</v>
      </c>
      <c r="W2689" s="1" t="s">
        <v>108</v>
      </c>
      <c r="Y2689" s="1" t="s">
        <v>108</v>
      </c>
      <c r="Z2689" s="12" t="s">
        <v>870</v>
      </c>
      <c r="AA2689" s="1" t="s">
        <v>870</v>
      </c>
      <c r="AB2689" s="1" t="s">
        <v>3303</v>
      </c>
      <c r="AD2689" s="12" t="s">
        <v>870</v>
      </c>
    </row>
    <row r="2690" hidden="1" spans="2:30">
      <c r="B2690" t="e">
        <f>VLOOKUP(G2690,Summary!B:B,1,FALSE)</f>
        <v>#N/A</v>
      </c>
      <c r="C2690" t="str">
        <f t="shared" si="42"/>
        <v>REX</v>
      </c>
      <c r="D2690" s="12" t="s">
        <v>11155</v>
      </c>
      <c r="E2690" s="1" t="s">
        <v>11156</v>
      </c>
      <c r="F2690" s="12" t="s">
        <v>11157</v>
      </c>
      <c r="G2690" s="1" t="s">
        <v>11158</v>
      </c>
      <c r="H2690" s="12" t="s">
        <v>3301</v>
      </c>
      <c r="I2690" s="1" t="s">
        <v>863</v>
      </c>
      <c r="J2690" s="1" t="s">
        <v>863</v>
      </c>
      <c r="K2690" s="1" t="s">
        <v>9278</v>
      </c>
      <c r="L2690" s="1" t="s">
        <v>9278</v>
      </c>
      <c r="M2690" s="1" t="s">
        <v>9279</v>
      </c>
      <c r="N2690" s="1" t="s">
        <v>9280</v>
      </c>
      <c r="O2690" s="1" t="s">
        <v>9280</v>
      </c>
      <c r="P2690" s="12" t="s">
        <v>11159</v>
      </c>
      <c r="R2690" s="12" t="s">
        <v>88</v>
      </c>
      <c r="S2690" s="1" t="s">
        <v>868</v>
      </c>
      <c r="T2690" s="1" t="s">
        <v>869</v>
      </c>
      <c r="U2690" s="12" t="s">
        <v>869</v>
      </c>
      <c r="W2690" s="1" t="s">
        <v>87</v>
      </c>
      <c r="Y2690" s="1" t="s">
        <v>87</v>
      </c>
      <c r="Z2690" s="12" t="s">
        <v>870</v>
      </c>
      <c r="AA2690" s="1" t="s">
        <v>870</v>
      </c>
      <c r="AB2690" s="1" t="s">
        <v>3303</v>
      </c>
      <c r="AD2690" s="12" t="s">
        <v>870</v>
      </c>
    </row>
    <row r="2691" hidden="1" spans="2:30">
      <c r="B2691" t="e">
        <f>VLOOKUP(G2691,Summary!B:B,1,FALSE)</f>
        <v>#N/A</v>
      </c>
      <c r="C2691" t="str">
        <f t="shared" si="42"/>
        <v>REX</v>
      </c>
      <c r="D2691" s="12" t="s">
        <v>11160</v>
      </c>
      <c r="E2691" s="1" t="s">
        <v>11161</v>
      </c>
      <c r="F2691" s="12" t="s">
        <v>11162</v>
      </c>
      <c r="G2691" s="1" t="s">
        <v>11163</v>
      </c>
      <c r="H2691" s="12" t="s">
        <v>3301</v>
      </c>
      <c r="I2691" s="1" t="s">
        <v>863</v>
      </c>
      <c r="J2691" s="1" t="s">
        <v>863</v>
      </c>
      <c r="K2691" s="1" t="s">
        <v>9278</v>
      </c>
      <c r="L2691" s="1" t="s">
        <v>9278</v>
      </c>
      <c r="M2691" s="1" t="s">
        <v>9279</v>
      </c>
      <c r="N2691" s="1" t="s">
        <v>9280</v>
      </c>
      <c r="O2691" s="1" t="s">
        <v>9280</v>
      </c>
      <c r="P2691" s="12" t="s">
        <v>11164</v>
      </c>
      <c r="R2691" s="12" t="s">
        <v>88</v>
      </c>
      <c r="S2691" s="1" t="s">
        <v>868</v>
      </c>
      <c r="T2691" s="1" t="s">
        <v>869</v>
      </c>
      <c r="U2691" s="12" t="s">
        <v>869</v>
      </c>
      <c r="W2691" s="1" t="s">
        <v>87</v>
      </c>
      <c r="Y2691" s="1" t="s">
        <v>87</v>
      </c>
      <c r="Z2691" s="12" t="s">
        <v>870</v>
      </c>
      <c r="AA2691" s="1" t="s">
        <v>870</v>
      </c>
      <c r="AB2691" s="1" t="s">
        <v>3303</v>
      </c>
      <c r="AD2691" s="12" t="s">
        <v>870</v>
      </c>
    </row>
    <row r="2692" hidden="1" spans="2:30">
      <c r="B2692" t="e">
        <f>VLOOKUP(G2692,Summary!B:B,1,FALSE)</f>
        <v>#N/A</v>
      </c>
      <c r="C2692" t="str">
        <f t="shared" si="42"/>
        <v>REX</v>
      </c>
      <c r="D2692" s="12" t="s">
        <v>11165</v>
      </c>
      <c r="E2692" s="1" t="s">
        <v>11166</v>
      </c>
      <c r="F2692" s="12" t="s">
        <v>11167</v>
      </c>
      <c r="G2692" s="1" t="s">
        <v>11168</v>
      </c>
      <c r="H2692" s="12" t="s">
        <v>3301</v>
      </c>
      <c r="I2692" s="1" t="s">
        <v>863</v>
      </c>
      <c r="J2692" s="1" t="s">
        <v>863</v>
      </c>
      <c r="K2692" s="1" t="s">
        <v>9278</v>
      </c>
      <c r="L2692" s="1" t="s">
        <v>9278</v>
      </c>
      <c r="M2692" s="1" t="s">
        <v>9279</v>
      </c>
      <c r="N2692" s="1" t="s">
        <v>9280</v>
      </c>
      <c r="O2692" s="1" t="s">
        <v>9280</v>
      </c>
      <c r="P2692" s="12" t="s">
        <v>11169</v>
      </c>
      <c r="R2692" s="12" t="s">
        <v>88</v>
      </c>
      <c r="S2692" s="1" t="s">
        <v>868</v>
      </c>
      <c r="T2692" s="1" t="s">
        <v>869</v>
      </c>
      <c r="U2692" s="12" t="s">
        <v>869</v>
      </c>
      <c r="W2692" s="1" t="s">
        <v>216</v>
      </c>
      <c r="Y2692" s="1" t="s">
        <v>216</v>
      </c>
      <c r="Z2692" s="12" t="s">
        <v>870</v>
      </c>
      <c r="AA2692" s="1" t="s">
        <v>870</v>
      </c>
      <c r="AB2692" s="1" t="s">
        <v>3303</v>
      </c>
      <c r="AD2692" s="12" t="s">
        <v>870</v>
      </c>
    </row>
    <row r="2693" hidden="1" spans="2:30">
      <c r="B2693" t="e">
        <f>VLOOKUP(G2693,Summary!B:B,1,FALSE)</f>
        <v>#N/A</v>
      </c>
      <c r="C2693" t="str">
        <f t="shared" si="42"/>
        <v>REX</v>
      </c>
      <c r="D2693" s="12" t="s">
        <v>11170</v>
      </c>
      <c r="E2693" s="1" t="s">
        <v>11171</v>
      </c>
      <c r="F2693" s="12" t="s">
        <v>11172</v>
      </c>
      <c r="G2693" s="1" t="s">
        <v>11173</v>
      </c>
      <c r="H2693" s="12" t="s">
        <v>3353</v>
      </c>
      <c r="I2693" s="1" t="s">
        <v>863</v>
      </c>
      <c r="J2693" s="1" t="s">
        <v>863</v>
      </c>
      <c r="K2693" s="1" t="s">
        <v>9278</v>
      </c>
      <c r="L2693" s="1" t="s">
        <v>9278</v>
      </c>
      <c r="M2693" s="1" t="s">
        <v>9279</v>
      </c>
      <c r="N2693" s="1" t="s">
        <v>9280</v>
      </c>
      <c r="O2693" s="1" t="s">
        <v>9280</v>
      </c>
      <c r="P2693" s="12" t="s">
        <v>11174</v>
      </c>
      <c r="R2693" s="12" t="s">
        <v>88</v>
      </c>
      <c r="S2693" s="1" t="s">
        <v>868</v>
      </c>
      <c r="T2693" s="1" t="s">
        <v>869</v>
      </c>
      <c r="U2693" s="12" t="s">
        <v>869</v>
      </c>
      <c r="W2693" s="1" t="s">
        <v>108</v>
      </c>
      <c r="Y2693" s="1" t="s">
        <v>108</v>
      </c>
      <c r="Z2693" s="12" t="s">
        <v>870</v>
      </c>
      <c r="AA2693" s="1" t="s">
        <v>870</v>
      </c>
      <c r="AB2693" s="1" t="s">
        <v>3355</v>
      </c>
      <c r="AD2693" s="12" t="s">
        <v>870</v>
      </c>
    </row>
    <row r="2694" hidden="1" spans="2:30">
      <c r="B2694" t="e">
        <f>VLOOKUP(G2694,Summary!B:B,1,FALSE)</f>
        <v>#N/A</v>
      </c>
      <c r="C2694" t="str">
        <f t="shared" si="42"/>
        <v>REX</v>
      </c>
      <c r="D2694" s="12" t="s">
        <v>11175</v>
      </c>
      <c r="E2694" s="1" t="s">
        <v>11176</v>
      </c>
      <c r="F2694" s="12" t="s">
        <v>11177</v>
      </c>
      <c r="G2694" s="1" t="s">
        <v>11178</v>
      </c>
      <c r="H2694" s="12" t="s">
        <v>3353</v>
      </c>
      <c r="I2694" s="1" t="s">
        <v>863</v>
      </c>
      <c r="J2694" s="1" t="s">
        <v>863</v>
      </c>
      <c r="K2694" s="1" t="s">
        <v>9278</v>
      </c>
      <c r="L2694" s="1" t="s">
        <v>9278</v>
      </c>
      <c r="M2694" s="1" t="s">
        <v>9279</v>
      </c>
      <c r="N2694" s="1" t="s">
        <v>9280</v>
      </c>
      <c r="O2694" s="1" t="s">
        <v>9280</v>
      </c>
      <c r="P2694" s="12" t="s">
        <v>11179</v>
      </c>
      <c r="R2694" s="12" t="s">
        <v>88</v>
      </c>
      <c r="S2694" s="1" t="s">
        <v>868</v>
      </c>
      <c r="T2694" s="1" t="s">
        <v>869</v>
      </c>
      <c r="U2694" s="12" t="s">
        <v>869</v>
      </c>
      <c r="W2694" s="1" t="s">
        <v>87</v>
      </c>
      <c r="Y2694" s="1" t="s">
        <v>87</v>
      </c>
      <c r="Z2694" s="12" t="s">
        <v>870</v>
      </c>
      <c r="AA2694" s="1" t="s">
        <v>870</v>
      </c>
      <c r="AB2694" s="1" t="s">
        <v>3355</v>
      </c>
      <c r="AD2694" s="12" t="s">
        <v>870</v>
      </c>
    </row>
    <row r="2695" hidden="1" spans="2:30">
      <c r="B2695" t="e">
        <f>VLOOKUP(G2695,Summary!B:B,1,FALSE)</f>
        <v>#N/A</v>
      </c>
      <c r="C2695" t="str">
        <f t="shared" si="42"/>
        <v>REX</v>
      </c>
      <c r="D2695" s="12" t="s">
        <v>11180</v>
      </c>
      <c r="E2695" s="1" t="s">
        <v>11181</v>
      </c>
      <c r="F2695" s="12" t="s">
        <v>11182</v>
      </c>
      <c r="G2695" s="1" t="s">
        <v>11183</v>
      </c>
      <c r="H2695" s="12" t="s">
        <v>3353</v>
      </c>
      <c r="I2695" s="1" t="s">
        <v>863</v>
      </c>
      <c r="J2695" s="1" t="s">
        <v>863</v>
      </c>
      <c r="K2695" s="1" t="s">
        <v>9278</v>
      </c>
      <c r="L2695" s="1" t="s">
        <v>9278</v>
      </c>
      <c r="M2695" s="1" t="s">
        <v>9279</v>
      </c>
      <c r="N2695" s="1" t="s">
        <v>9280</v>
      </c>
      <c r="O2695" s="1" t="s">
        <v>9280</v>
      </c>
      <c r="P2695" s="12" t="s">
        <v>11184</v>
      </c>
      <c r="R2695" s="12" t="s">
        <v>88</v>
      </c>
      <c r="S2695" s="1" t="s">
        <v>868</v>
      </c>
      <c r="T2695" s="1" t="s">
        <v>869</v>
      </c>
      <c r="U2695" s="12" t="s">
        <v>869</v>
      </c>
      <c r="W2695" s="1" t="s">
        <v>680</v>
      </c>
      <c r="Y2695" s="1" t="s">
        <v>680</v>
      </c>
      <c r="Z2695" s="12" t="s">
        <v>870</v>
      </c>
      <c r="AA2695" s="1" t="s">
        <v>870</v>
      </c>
      <c r="AB2695" s="1" t="s">
        <v>3355</v>
      </c>
      <c r="AD2695" s="12" t="s">
        <v>870</v>
      </c>
    </row>
    <row r="2696" hidden="1" spans="2:30">
      <c r="B2696" t="e">
        <f>VLOOKUP(G2696,Summary!B:B,1,FALSE)</f>
        <v>#N/A</v>
      </c>
      <c r="C2696" t="str">
        <f t="shared" si="42"/>
        <v>REX</v>
      </c>
      <c r="D2696" s="12" t="s">
        <v>11185</v>
      </c>
      <c r="E2696" s="1" t="s">
        <v>11186</v>
      </c>
      <c r="F2696" s="12" t="s">
        <v>11187</v>
      </c>
      <c r="G2696" s="1" t="s">
        <v>11188</v>
      </c>
      <c r="H2696" s="12" t="s">
        <v>3353</v>
      </c>
      <c r="I2696" s="1" t="s">
        <v>863</v>
      </c>
      <c r="J2696" s="1" t="s">
        <v>863</v>
      </c>
      <c r="K2696" s="1" t="s">
        <v>9278</v>
      </c>
      <c r="L2696" s="1" t="s">
        <v>9278</v>
      </c>
      <c r="M2696" s="1" t="s">
        <v>9279</v>
      </c>
      <c r="N2696" s="1" t="s">
        <v>9280</v>
      </c>
      <c r="O2696" s="1" t="s">
        <v>9280</v>
      </c>
      <c r="P2696" s="12" t="s">
        <v>11189</v>
      </c>
      <c r="R2696" s="12" t="s">
        <v>88</v>
      </c>
      <c r="S2696" s="1" t="s">
        <v>868</v>
      </c>
      <c r="T2696" s="1" t="s">
        <v>869</v>
      </c>
      <c r="U2696" s="12" t="s">
        <v>869</v>
      </c>
      <c r="W2696" s="1" t="s">
        <v>87</v>
      </c>
      <c r="Y2696" s="1" t="s">
        <v>87</v>
      </c>
      <c r="Z2696" s="12" t="s">
        <v>870</v>
      </c>
      <c r="AA2696" s="1" t="s">
        <v>870</v>
      </c>
      <c r="AB2696" s="1" t="s">
        <v>3355</v>
      </c>
      <c r="AD2696" s="12" t="s">
        <v>870</v>
      </c>
    </row>
    <row r="2697" hidden="1" spans="2:30">
      <c r="B2697" t="e">
        <f>VLOOKUP(G2697,Summary!B:B,1,FALSE)</f>
        <v>#N/A</v>
      </c>
      <c r="C2697" t="str">
        <f t="shared" si="42"/>
        <v>REX</v>
      </c>
      <c r="D2697" s="12" t="s">
        <v>11190</v>
      </c>
      <c r="E2697" s="1" t="s">
        <v>11191</v>
      </c>
      <c r="F2697" s="12" t="s">
        <v>11192</v>
      </c>
      <c r="G2697" s="1" t="s">
        <v>11193</v>
      </c>
      <c r="H2697" s="12" t="s">
        <v>3353</v>
      </c>
      <c r="I2697" s="1" t="s">
        <v>863</v>
      </c>
      <c r="J2697" s="1" t="s">
        <v>863</v>
      </c>
      <c r="K2697" s="1" t="s">
        <v>9278</v>
      </c>
      <c r="L2697" s="1" t="s">
        <v>9278</v>
      </c>
      <c r="M2697" s="1" t="s">
        <v>9279</v>
      </c>
      <c r="N2697" s="1" t="s">
        <v>9280</v>
      </c>
      <c r="O2697" s="1" t="s">
        <v>9280</v>
      </c>
      <c r="P2697" s="12" t="s">
        <v>11194</v>
      </c>
      <c r="R2697" s="12" t="s">
        <v>88</v>
      </c>
      <c r="S2697" s="1" t="s">
        <v>868</v>
      </c>
      <c r="T2697" s="1" t="s">
        <v>869</v>
      </c>
      <c r="U2697" s="12" t="s">
        <v>869</v>
      </c>
      <c r="W2697" s="1" t="s">
        <v>147</v>
      </c>
      <c r="Y2697" s="1" t="s">
        <v>147</v>
      </c>
      <c r="Z2697" s="12" t="s">
        <v>870</v>
      </c>
      <c r="AA2697" s="1" t="s">
        <v>870</v>
      </c>
      <c r="AB2697" s="1" t="s">
        <v>3355</v>
      </c>
      <c r="AD2697" s="12" t="s">
        <v>870</v>
      </c>
    </row>
    <row r="2698" hidden="1" spans="2:30">
      <c r="B2698" t="e">
        <f>VLOOKUP(G2698,Summary!B:B,1,FALSE)</f>
        <v>#N/A</v>
      </c>
      <c r="C2698" t="str">
        <f t="shared" si="42"/>
        <v>REX</v>
      </c>
      <c r="D2698" s="12" t="s">
        <v>11195</v>
      </c>
      <c r="E2698" s="1" t="s">
        <v>11196</v>
      </c>
      <c r="F2698" s="12" t="s">
        <v>11197</v>
      </c>
      <c r="G2698" s="1" t="s">
        <v>11198</v>
      </c>
      <c r="H2698" s="12" t="s">
        <v>3394</v>
      </c>
      <c r="I2698" s="1" t="s">
        <v>863</v>
      </c>
      <c r="J2698" s="1" t="s">
        <v>863</v>
      </c>
      <c r="K2698" s="1" t="s">
        <v>9278</v>
      </c>
      <c r="L2698" s="1" t="s">
        <v>9278</v>
      </c>
      <c r="M2698" s="1" t="s">
        <v>9279</v>
      </c>
      <c r="N2698" s="1" t="s">
        <v>9280</v>
      </c>
      <c r="O2698" s="1" t="s">
        <v>9280</v>
      </c>
      <c r="P2698" s="12" t="s">
        <v>11199</v>
      </c>
      <c r="R2698" s="12" t="s">
        <v>88</v>
      </c>
      <c r="S2698" s="1" t="s">
        <v>868</v>
      </c>
      <c r="T2698" s="1" t="s">
        <v>869</v>
      </c>
      <c r="U2698" s="12" t="s">
        <v>869</v>
      </c>
      <c r="W2698" s="1" t="s">
        <v>87</v>
      </c>
      <c r="Y2698" s="1" t="s">
        <v>87</v>
      </c>
      <c r="Z2698" s="12" t="s">
        <v>870</v>
      </c>
      <c r="AA2698" s="1" t="s">
        <v>870</v>
      </c>
      <c r="AB2698" s="1" t="s">
        <v>3396</v>
      </c>
      <c r="AD2698" s="12" t="s">
        <v>870</v>
      </c>
    </row>
    <row r="2699" hidden="1" spans="2:30">
      <c r="B2699" t="e">
        <f>VLOOKUP(G2699,Summary!B:B,1,FALSE)</f>
        <v>#N/A</v>
      </c>
      <c r="C2699" t="str">
        <f t="shared" si="42"/>
        <v>REX</v>
      </c>
      <c r="D2699" s="12" t="s">
        <v>11200</v>
      </c>
      <c r="E2699" s="1" t="s">
        <v>11201</v>
      </c>
      <c r="F2699" s="12" t="s">
        <v>11202</v>
      </c>
      <c r="G2699" s="1" t="s">
        <v>11203</v>
      </c>
      <c r="H2699" s="12" t="s">
        <v>3394</v>
      </c>
      <c r="I2699" s="1" t="s">
        <v>863</v>
      </c>
      <c r="J2699" s="1" t="s">
        <v>863</v>
      </c>
      <c r="K2699" s="1" t="s">
        <v>9278</v>
      </c>
      <c r="L2699" s="1" t="s">
        <v>9278</v>
      </c>
      <c r="M2699" s="1" t="s">
        <v>9279</v>
      </c>
      <c r="N2699" s="1" t="s">
        <v>9280</v>
      </c>
      <c r="O2699" s="1" t="s">
        <v>9280</v>
      </c>
      <c r="P2699" s="12" t="s">
        <v>11204</v>
      </c>
      <c r="R2699" s="12" t="s">
        <v>88</v>
      </c>
      <c r="S2699" s="1" t="s">
        <v>868</v>
      </c>
      <c r="T2699" s="1" t="s">
        <v>869</v>
      </c>
      <c r="U2699" s="12" t="s">
        <v>869</v>
      </c>
      <c r="W2699" s="1" t="s">
        <v>147</v>
      </c>
      <c r="Y2699" s="1" t="s">
        <v>147</v>
      </c>
      <c r="Z2699" s="12" t="s">
        <v>870</v>
      </c>
      <c r="AA2699" s="1" t="s">
        <v>870</v>
      </c>
      <c r="AB2699" s="1" t="s">
        <v>3396</v>
      </c>
      <c r="AD2699" s="12" t="s">
        <v>870</v>
      </c>
    </row>
    <row r="2700" hidden="1" spans="2:30">
      <c r="B2700" t="e">
        <f>VLOOKUP(G2700,Summary!B:B,1,FALSE)</f>
        <v>#N/A</v>
      </c>
      <c r="C2700" t="str">
        <f t="shared" si="42"/>
        <v>REX</v>
      </c>
      <c r="D2700" s="12" t="s">
        <v>11205</v>
      </c>
      <c r="E2700" s="1" t="s">
        <v>11206</v>
      </c>
      <c r="F2700" s="12" t="s">
        <v>11207</v>
      </c>
      <c r="G2700" s="1" t="s">
        <v>11208</v>
      </c>
      <c r="H2700" s="12" t="s">
        <v>3394</v>
      </c>
      <c r="I2700" s="1" t="s">
        <v>863</v>
      </c>
      <c r="J2700" s="1" t="s">
        <v>863</v>
      </c>
      <c r="K2700" s="1" t="s">
        <v>9278</v>
      </c>
      <c r="L2700" s="1" t="s">
        <v>9278</v>
      </c>
      <c r="M2700" s="1" t="s">
        <v>9279</v>
      </c>
      <c r="N2700" s="1" t="s">
        <v>9280</v>
      </c>
      <c r="O2700" s="1" t="s">
        <v>9280</v>
      </c>
      <c r="P2700" s="12" t="s">
        <v>11209</v>
      </c>
      <c r="R2700" s="12" t="s">
        <v>88</v>
      </c>
      <c r="S2700" s="1" t="s">
        <v>868</v>
      </c>
      <c r="T2700" s="1" t="s">
        <v>869</v>
      </c>
      <c r="U2700" s="12" t="s">
        <v>869</v>
      </c>
      <c r="W2700" s="1" t="s">
        <v>287</v>
      </c>
      <c r="Y2700" s="1" t="s">
        <v>287</v>
      </c>
      <c r="Z2700" s="12" t="s">
        <v>870</v>
      </c>
      <c r="AA2700" s="1" t="s">
        <v>870</v>
      </c>
      <c r="AB2700" s="1" t="s">
        <v>3396</v>
      </c>
      <c r="AD2700" s="12" t="s">
        <v>870</v>
      </c>
    </row>
    <row r="2701" hidden="1" spans="2:30">
      <c r="B2701" t="e">
        <f>VLOOKUP(G2701,Summary!B:B,1,FALSE)</f>
        <v>#N/A</v>
      </c>
      <c r="C2701" t="str">
        <f t="shared" si="42"/>
        <v>REX</v>
      </c>
      <c r="D2701" s="12" t="s">
        <v>11210</v>
      </c>
      <c r="E2701" s="1" t="s">
        <v>11211</v>
      </c>
      <c r="F2701" s="12" t="s">
        <v>11212</v>
      </c>
      <c r="G2701" s="1" t="s">
        <v>11213</v>
      </c>
      <c r="H2701" s="12" t="s">
        <v>3436</v>
      </c>
      <c r="I2701" s="1" t="s">
        <v>863</v>
      </c>
      <c r="J2701" s="1" t="s">
        <v>863</v>
      </c>
      <c r="K2701" s="1" t="s">
        <v>9278</v>
      </c>
      <c r="L2701" s="1" t="s">
        <v>9278</v>
      </c>
      <c r="M2701" s="1" t="s">
        <v>9279</v>
      </c>
      <c r="N2701" s="1" t="s">
        <v>9280</v>
      </c>
      <c r="O2701" s="1" t="s">
        <v>9280</v>
      </c>
      <c r="P2701" s="12" t="s">
        <v>11214</v>
      </c>
      <c r="R2701" s="12" t="s">
        <v>88</v>
      </c>
      <c r="S2701" s="1" t="s">
        <v>868</v>
      </c>
      <c r="T2701" s="1" t="s">
        <v>869</v>
      </c>
      <c r="U2701" s="12" t="s">
        <v>869</v>
      </c>
      <c r="W2701" s="1" t="s">
        <v>127</v>
      </c>
      <c r="Y2701" s="1" t="s">
        <v>127</v>
      </c>
      <c r="Z2701" s="12" t="s">
        <v>870</v>
      </c>
      <c r="AA2701" s="1" t="s">
        <v>870</v>
      </c>
      <c r="AB2701" s="1" t="s">
        <v>3438</v>
      </c>
      <c r="AD2701" s="12" t="s">
        <v>870</v>
      </c>
    </row>
    <row r="2702" hidden="1" spans="2:30">
      <c r="B2702" t="e">
        <f>VLOOKUP(G2702,Summary!B:B,1,FALSE)</f>
        <v>#N/A</v>
      </c>
      <c r="C2702" t="str">
        <f t="shared" si="42"/>
        <v>REX</v>
      </c>
      <c r="D2702" s="12" t="s">
        <v>11215</v>
      </c>
      <c r="E2702" s="1" t="s">
        <v>11216</v>
      </c>
      <c r="F2702" s="12" t="s">
        <v>11217</v>
      </c>
      <c r="G2702" s="1" t="s">
        <v>11218</v>
      </c>
      <c r="H2702" s="12" t="s">
        <v>3436</v>
      </c>
      <c r="I2702" s="1" t="s">
        <v>863</v>
      </c>
      <c r="J2702" s="1" t="s">
        <v>863</v>
      </c>
      <c r="K2702" s="1" t="s">
        <v>9278</v>
      </c>
      <c r="L2702" s="1" t="s">
        <v>9278</v>
      </c>
      <c r="M2702" s="1" t="s">
        <v>9279</v>
      </c>
      <c r="N2702" s="1" t="s">
        <v>9280</v>
      </c>
      <c r="O2702" s="1" t="s">
        <v>9280</v>
      </c>
      <c r="P2702" s="12" t="s">
        <v>11219</v>
      </c>
      <c r="R2702" s="12" t="s">
        <v>88</v>
      </c>
      <c r="S2702" s="1" t="s">
        <v>868</v>
      </c>
      <c r="T2702" s="1" t="s">
        <v>869</v>
      </c>
      <c r="U2702" s="12" t="s">
        <v>869</v>
      </c>
      <c r="W2702" s="1" t="s">
        <v>127</v>
      </c>
      <c r="Y2702" s="1" t="s">
        <v>127</v>
      </c>
      <c r="Z2702" s="12" t="s">
        <v>870</v>
      </c>
      <c r="AA2702" s="1" t="s">
        <v>870</v>
      </c>
      <c r="AB2702" s="1" t="s">
        <v>3438</v>
      </c>
      <c r="AD2702" s="12" t="s">
        <v>870</v>
      </c>
    </row>
    <row r="2703" hidden="1" spans="2:30">
      <c r="B2703" t="e">
        <f>VLOOKUP(G2703,Summary!B:B,1,FALSE)</f>
        <v>#N/A</v>
      </c>
      <c r="C2703" t="str">
        <f t="shared" si="42"/>
        <v>REX</v>
      </c>
      <c r="D2703" s="12" t="s">
        <v>11220</v>
      </c>
      <c r="E2703" s="1" t="s">
        <v>11221</v>
      </c>
      <c r="F2703" s="12" t="s">
        <v>11222</v>
      </c>
      <c r="G2703" s="1" t="s">
        <v>11223</v>
      </c>
      <c r="H2703" s="12" t="s">
        <v>3498</v>
      </c>
      <c r="I2703" s="1" t="s">
        <v>863</v>
      </c>
      <c r="J2703" s="1" t="s">
        <v>863</v>
      </c>
      <c r="K2703" s="1" t="s">
        <v>9278</v>
      </c>
      <c r="L2703" s="1" t="s">
        <v>9278</v>
      </c>
      <c r="M2703" s="1" t="s">
        <v>9279</v>
      </c>
      <c r="N2703" s="1" t="s">
        <v>9280</v>
      </c>
      <c r="O2703" s="1" t="s">
        <v>9280</v>
      </c>
      <c r="P2703" s="12" t="s">
        <v>11224</v>
      </c>
      <c r="R2703" s="12" t="s">
        <v>88</v>
      </c>
      <c r="S2703" s="1" t="s">
        <v>868</v>
      </c>
      <c r="T2703" s="1" t="s">
        <v>869</v>
      </c>
      <c r="U2703" s="12" t="s">
        <v>869</v>
      </c>
      <c r="W2703" s="1" t="s">
        <v>147</v>
      </c>
      <c r="Y2703" s="1" t="s">
        <v>147</v>
      </c>
      <c r="Z2703" s="12" t="s">
        <v>870</v>
      </c>
      <c r="AA2703" s="1" t="s">
        <v>870</v>
      </c>
      <c r="AB2703" s="1" t="s">
        <v>3500</v>
      </c>
      <c r="AD2703" s="12" t="s">
        <v>870</v>
      </c>
    </row>
    <row r="2704" hidden="1" spans="2:30">
      <c r="B2704" t="e">
        <f>VLOOKUP(G2704,Summary!B:B,1,FALSE)</f>
        <v>#N/A</v>
      </c>
      <c r="C2704" t="str">
        <f t="shared" si="42"/>
        <v>REX</v>
      </c>
      <c r="D2704" s="12" t="s">
        <v>11225</v>
      </c>
      <c r="E2704" s="1" t="s">
        <v>11226</v>
      </c>
      <c r="F2704" s="12" t="s">
        <v>11227</v>
      </c>
      <c r="G2704" s="1" t="s">
        <v>11228</v>
      </c>
      <c r="H2704" s="12" t="s">
        <v>3498</v>
      </c>
      <c r="I2704" s="1" t="s">
        <v>863</v>
      </c>
      <c r="J2704" s="1" t="s">
        <v>863</v>
      </c>
      <c r="K2704" s="1" t="s">
        <v>9278</v>
      </c>
      <c r="L2704" s="1" t="s">
        <v>9278</v>
      </c>
      <c r="M2704" s="1" t="s">
        <v>9279</v>
      </c>
      <c r="N2704" s="1" t="s">
        <v>9280</v>
      </c>
      <c r="O2704" s="1" t="s">
        <v>9280</v>
      </c>
      <c r="P2704" s="12" t="s">
        <v>11229</v>
      </c>
      <c r="R2704" s="12" t="s">
        <v>88</v>
      </c>
      <c r="S2704" s="1" t="s">
        <v>868</v>
      </c>
      <c r="T2704" s="1" t="s">
        <v>869</v>
      </c>
      <c r="U2704" s="12" t="s">
        <v>869</v>
      </c>
      <c r="W2704" s="1" t="s">
        <v>147</v>
      </c>
      <c r="Y2704" s="1" t="s">
        <v>147</v>
      </c>
      <c r="Z2704" s="12" t="s">
        <v>870</v>
      </c>
      <c r="AA2704" s="1" t="s">
        <v>870</v>
      </c>
      <c r="AB2704" s="1" t="s">
        <v>3500</v>
      </c>
      <c r="AD2704" s="12" t="s">
        <v>870</v>
      </c>
    </row>
    <row r="2705" hidden="1" spans="2:30">
      <c r="B2705" t="e">
        <f>VLOOKUP(G2705,Summary!B:B,1,FALSE)</f>
        <v>#N/A</v>
      </c>
      <c r="C2705" t="str">
        <f t="shared" si="42"/>
        <v>REX</v>
      </c>
      <c r="D2705" s="12" t="s">
        <v>11230</v>
      </c>
      <c r="E2705" s="1" t="s">
        <v>11231</v>
      </c>
      <c r="F2705" s="12" t="s">
        <v>11232</v>
      </c>
      <c r="G2705" s="1" t="s">
        <v>11233</v>
      </c>
      <c r="H2705" s="12" t="s">
        <v>3498</v>
      </c>
      <c r="I2705" s="1" t="s">
        <v>863</v>
      </c>
      <c r="J2705" s="1" t="s">
        <v>863</v>
      </c>
      <c r="K2705" s="1" t="s">
        <v>9278</v>
      </c>
      <c r="L2705" s="1" t="s">
        <v>9278</v>
      </c>
      <c r="M2705" s="1" t="s">
        <v>9279</v>
      </c>
      <c r="N2705" s="1" t="s">
        <v>9280</v>
      </c>
      <c r="O2705" s="1" t="s">
        <v>9280</v>
      </c>
      <c r="P2705" s="12" t="s">
        <v>11234</v>
      </c>
      <c r="R2705" s="12" t="s">
        <v>88</v>
      </c>
      <c r="S2705" s="1" t="s">
        <v>868</v>
      </c>
      <c r="T2705" s="1" t="s">
        <v>869</v>
      </c>
      <c r="U2705" s="12" t="s">
        <v>869</v>
      </c>
      <c r="W2705" s="1" t="s">
        <v>87</v>
      </c>
      <c r="Y2705" s="1" t="s">
        <v>87</v>
      </c>
      <c r="Z2705" s="12" t="s">
        <v>870</v>
      </c>
      <c r="AA2705" s="1" t="s">
        <v>870</v>
      </c>
      <c r="AB2705" s="1" t="s">
        <v>3500</v>
      </c>
      <c r="AD2705" s="12" t="s">
        <v>870</v>
      </c>
    </row>
    <row r="2706" hidden="1" spans="2:30">
      <c r="B2706" t="e">
        <f>VLOOKUP(G2706,Summary!B:B,1,FALSE)</f>
        <v>#N/A</v>
      </c>
      <c r="C2706" t="str">
        <f t="shared" si="42"/>
        <v>REX</v>
      </c>
      <c r="D2706" s="12" t="s">
        <v>11235</v>
      </c>
      <c r="E2706" s="1" t="s">
        <v>11236</v>
      </c>
      <c r="F2706" s="12" t="s">
        <v>11237</v>
      </c>
      <c r="G2706" s="1" t="s">
        <v>11238</v>
      </c>
      <c r="H2706" s="12" t="s">
        <v>3498</v>
      </c>
      <c r="I2706" s="1" t="s">
        <v>863</v>
      </c>
      <c r="J2706" s="1" t="s">
        <v>863</v>
      </c>
      <c r="K2706" s="1" t="s">
        <v>9278</v>
      </c>
      <c r="L2706" s="1" t="s">
        <v>9278</v>
      </c>
      <c r="M2706" s="1" t="s">
        <v>9279</v>
      </c>
      <c r="N2706" s="1" t="s">
        <v>9280</v>
      </c>
      <c r="O2706" s="1" t="s">
        <v>9280</v>
      </c>
      <c r="P2706" s="12" t="s">
        <v>11239</v>
      </c>
      <c r="R2706" s="12" t="s">
        <v>88</v>
      </c>
      <c r="S2706" s="1" t="s">
        <v>868</v>
      </c>
      <c r="T2706" s="1" t="s">
        <v>869</v>
      </c>
      <c r="U2706" s="12" t="s">
        <v>869</v>
      </c>
      <c r="W2706" s="1" t="s">
        <v>87</v>
      </c>
      <c r="Y2706" s="1" t="s">
        <v>87</v>
      </c>
      <c r="Z2706" s="12" t="s">
        <v>870</v>
      </c>
      <c r="AA2706" s="1" t="s">
        <v>870</v>
      </c>
      <c r="AB2706" s="1" t="s">
        <v>3500</v>
      </c>
      <c r="AD2706" s="12" t="s">
        <v>870</v>
      </c>
    </row>
    <row r="2707" hidden="1" spans="2:30">
      <c r="B2707" t="e">
        <f>VLOOKUP(G2707,Summary!B:B,1,FALSE)</f>
        <v>#N/A</v>
      </c>
      <c r="C2707" t="str">
        <f t="shared" si="42"/>
        <v>REX</v>
      </c>
      <c r="D2707" s="12" t="s">
        <v>11240</v>
      </c>
      <c r="E2707" s="1" t="s">
        <v>11241</v>
      </c>
      <c r="F2707" s="12" t="s">
        <v>11242</v>
      </c>
      <c r="G2707" s="1" t="s">
        <v>11243</v>
      </c>
      <c r="H2707" s="12" t="s">
        <v>3666</v>
      </c>
      <c r="I2707" s="1" t="s">
        <v>863</v>
      </c>
      <c r="J2707" s="1" t="s">
        <v>863</v>
      </c>
      <c r="K2707" s="1" t="s">
        <v>9278</v>
      </c>
      <c r="L2707" s="1" t="s">
        <v>9278</v>
      </c>
      <c r="M2707" s="1" t="s">
        <v>9279</v>
      </c>
      <c r="N2707" s="1" t="s">
        <v>9280</v>
      </c>
      <c r="O2707" s="1" t="s">
        <v>9280</v>
      </c>
      <c r="P2707" s="12" t="s">
        <v>11244</v>
      </c>
      <c r="R2707" s="12" t="s">
        <v>88</v>
      </c>
      <c r="S2707" s="1" t="s">
        <v>868</v>
      </c>
      <c r="T2707" s="1" t="s">
        <v>869</v>
      </c>
      <c r="U2707" s="12" t="s">
        <v>869</v>
      </c>
      <c r="W2707" s="1" t="s">
        <v>818</v>
      </c>
      <c r="Y2707" s="1" t="s">
        <v>818</v>
      </c>
      <c r="Z2707" s="12" t="s">
        <v>870</v>
      </c>
      <c r="AA2707" s="1" t="s">
        <v>870</v>
      </c>
      <c r="AB2707" s="1" t="s">
        <v>3668</v>
      </c>
      <c r="AD2707" s="12" t="s">
        <v>870</v>
      </c>
    </row>
    <row r="2708" hidden="1" spans="2:30">
      <c r="B2708" t="e">
        <f>VLOOKUP(G2708,Summary!B:B,1,FALSE)</f>
        <v>#N/A</v>
      </c>
      <c r="C2708" t="str">
        <f t="shared" si="42"/>
        <v>REX</v>
      </c>
      <c r="D2708" s="12" t="s">
        <v>11245</v>
      </c>
      <c r="E2708" s="1" t="s">
        <v>11246</v>
      </c>
      <c r="F2708" s="12" t="s">
        <v>11247</v>
      </c>
      <c r="G2708" s="1" t="s">
        <v>11248</v>
      </c>
      <c r="H2708" s="12" t="s">
        <v>3678</v>
      </c>
      <c r="I2708" s="1" t="s">
        <v>863</v>
      </c>
      <c r="J2708" s="1" t="s">
        <v>863</v>
      </c>
      <c r="K2708" s="1" t="s">
        <v>9278</v>
      </c>
      <c r="L2708" s="1" t="s">
        <v>9278</v>
      </c>
      <c r="M2708" s="1" t="s">
        <v>9279</v>
      </c>
      <c r="N2708" s="1" t="s">
        <v>9280</v>
      </c>
      <c r="O2708" s="1" t="s">
        <v>9280</v>
      </c>
      <c r="P2708" s="12" t="s">
        <v>11249</v>
      </c>
      <c r="R2708" s="12" t="s">
        <v>88</v>
      </c>
      <c r="S2708" s="1" t="s">
        <v>868</v>
      </c>
      <c r="T2708" s="1" t="s">
        <v>869</v>
      </c>
      <c r="U2708" s="12" t="s">
        <v>869</v>
      </c>
      <c r="W2708" s="1" t="s">
        <v>287</v>
      </c>
      <c r="Y2708" s="1" t="s">
        <v>287</v>
      </c>
      <c r="Z2708" s="12" t="s">
        <v>870</v>
      </c>
      <c r="AA2708" s="1" t="s">
        <v>870</v>
      </c>
      <c r="AB2708" s="1" t="s">
        <v>3680</v>
      </c>
      <c r="AD2708" s="12" t="s">
        <v>870</v>
      </c>
    </row>
    <row r="2709" hidden="1" spans="2:30">
      <c r="B2709" t="e">
        <f>VLOOKUP(G2709,Summary!B:B,1,FALSE)</f>
        <v>#N/A</v>
      </c>
      <c r="C2709" t="str">
        <f t="shared" si="42"/>
        <v>REX</v>
      </c>
      <c r="D2709" s="12" t="s">
        <v>11250</v>
      </c>
      <c r="E2709" s="1" t="s">
        <v>11251</v>
      </c>
      <c r="F2709" s="12" t="s">
        <v>11252</v>
      </c>
      <c r="G2709" s="1" t="s">
        <v>11253</v>
      </c>
      <c r="H2709" s="12" t="s">
        <v>4094</v>
      </c>
      <c r="I2709" s="1" t="s">
        <v>863</v>
      </c>
      <c r="J2709" s="1" t="s">
        <v>863</v>
      </c>
      <c r="K2709" s="1" t="s">
        <v>9278</v>
      </c>
      <c r="L2709" s="1" t="s">
        <v>9278</v>
      </c>
      <c r="M2709" s="1" t="s">
        <v>9279</v>
      </c>
      <c r="N2709" s="1" t="s">
        <v>9280</v>
      </c>
      <c r="O2709" s="1" t="s">
        <v>9280</v>
      </c>
      <c r="P2709" s="12" t="s">
        <v>11254</v>
      </c>
      <c r="R2709" s="12" t="s">
        <v>88</v>
      </c>
      <c r="S2709" s="1" t="s">
        <v>868</v>
      </c>
      <c r="T2709" s="1" t="s">
        <v>869</v>
      </c>
      <c r="U2709" s="12" t="s">
        <v>869</v>
      </c>
      <c r="W2709" s="1" t="s">
        <v>281</v>
      </c>
      <c r="Y2709" s="1" t="s">
        <v>281</v>
      </c>
      <c r="Z2709" s="12" t="s">
        <v>870</v>
      </c>
      <c r="AA2709" s="1" t="s">
        <v>870</v>
      </c>
      <c r="AB2709" s="1" t="s">
        <v>547</v>
      </c>
      <c r="AD2709" s="12" t="s">
        <v>870</v>
      </c>
    </row>
    <row r="2710" hidden="1" spans="2:30">
      <c r="B2710" t="e">
        <f>VLOOKUP(G2710,Summary!B:B,1,FALSE)</f>
        <v>#N/A</v>
      </c>
      <c r="C2710" t="str">
        <f t="shared" si="42"/>
        <v>REX</v>
      </c>
      <c r="D2710" s="12" t="s">
        <v>11255</v>
      </c>
      <c r="E2710" s="1" t="s">
        <v>11256</v>
      </c>
      <c r="F2710" s="12" t="s">
        <v>11257</v>
      </c>
      <c r="G2710" s="1" t="s">
        <v>11258</v>
      </c>
      <c r="H2710" s="12" t="s">
        <v>4324</v>
      </c>
      <c r="I2710" s="1" t="s">
        <v>863</v>
      </c>
      <c r="J2710" s="1" t="s">
        <v>863</v>
      </c>
      <c r="K2710" s="1" t="s">
        <v>9278</v>
      </c>
      <c r="L2710" s="1" t="s">
        <v>9278</v>
      </c>
      <c r="M2710" s="1" t="s">
        <v>9279</v>
      </c>
      <c r="N2710" s="1" t="s">
        <v>9280</v>
      </c>
      <c r="O2710" s="1" t="s">
        <v>9280</v>
      </c>
      <c r="P2710" s="12" t="s">
        <v>11259</v>
      </c>
      <c r="R2710" s="12" t="s">
        <v>88</v>
      </c>
      <c r="S2710" s="1" t="s">
        <v>868</v>
      </c>
      <c r="T2710" s="1" t="s">
        <v>869</v>
      </c>
      <c r="U2710" s="12" t="s">
        <v>869</v>
      </c>
      <c r="W2710" s="1" t="s">
        <v>287</v>
      </c>
      <c r="Y2710" s="1" t="s">
        <v>287</v>
      </c>
      <c r="Z2710" s="12" t="s">
        <v>870</v>
      </c>
      <c r="AA2710" s="1" t="s">
        <v>870</v>
      </c>
      <c r="AB2710" s="1" t="s">
        <v>4326</v>
      </c>
      <c r="AD2710" s="12" t="s">
        <v>870</v>
      </c>
    </row>
    <row r="2711" hidden="1" spans="2:30">
      <c r="B2711" t="e">
        <f>VLOOKUP(G2711,Summary!B:B,1,FALSE)</f>
        <v>#N/A</v>
      </c>
      <c r="C2711" t="str">
        <f t="shared" si="42"/>
        <v>REX</v>
      </c>
      <c r="D2711" s="12" t="s">
        <v>11260</v>
      </c>
      <c r="E2711" s="1" t="s">
        <v>11261</v>
      </c>
      <c r="F2711" s="12" t="s">
        <v>11262</v>
      </c>
      <c r="G2711" s="1" t="s">
        <v>11263</v>
      </c>
      <c r="H2711" s="12" t="s">
        <v>4324</v>
      </c>
      <c r="I2711" s="1" t="s">
        <v>863</v>
      </c>
      <c r="J2711" s="1" t="s">
        <v>863</v>
      </c>
      <c r="K2711" s="1" t="s">
        <v>9278</v>
      </c>
      <c r="L2711" s="1" t="s">
        <v>9278</v>
      </c>
      <c r="M2711" s="1" t="s">
        <v>9279</v>
      </c>
      <c r="N2711" s="1" t="s">
        <v>9280</v>
      </c>
      <c r="O2711" s="1" t="s">
        <v>9280</v>
      </c>
      <c r="P2711" s="12" t="s">
        <v>11264</v>
      </c>
      <c r="R2711" s="12" t="s">
        <v>88</v>
      </c>
      <c r="S2711" s="1" t="s">
        <v>868</v>
      </c>
      <c r="T2711" s="1" t="s">
        <v>869</v>
      </c>
      <c r="U2711" s="12" t="s">
        <v>869</v>
      </c>
      <c r="W2711" s="1" t="s">
        <v>127</v>
      </c>
      <c r="Y2711" s="1" t="s">
        <v>127</v>
      </c>
      <c r="Z2711" s="12" t="s">
        <v>870</v>
      </c>
      <c r="AA2711" s="1" t="s">
        <v>870</v>
      </c>
      <c r="AB2711" s="1" t="s">
        <v>4326</v>
      </c>
      <c r="AD2711" s="12" t="s">
        <v>870</v>
      </c>
    </row>
    <row r="2712" hidden="1" spans="2:30">
      <c r="B2712" t="e">
        <f>VLOOKUP(G2712,Summary!B:B,1,FALSE)</f>
        <v>#N/A</v>
      </c>
      <c r="C2712" t="str">
        <f t="shared" si="42"/>
        <v>REX</v>
      </c>
      <c r="D2712" s="12" t="s">
        <v>11265</v>
      </c>
      <c r="E2712" s="1" t="s">
        <v>11266</v>
      </c>
      <c r="F2712" s="12" t="s">
        <v>11267</v>
      </c>
      <c r="G2712" s="1" t="s">
        <v>11268</v>
      </c>
      <c r="H2712" s="12" t="s">
        <v>11269</v>
      </c>
      <c r="I2712" s="1" t="s">
        <v>863</v>
      </c>
      <c r="J2712" s="1" t="s">
        <v>863</v>
      </c>
      <c r="K2712" s="1" t="s">
        <v>9278</v>
      </c>
      <c r="L2712" s="1" t="s">
        <v>9278</v>
      </c>
      <c r="M2712" s="1" t="s">
        <v>9279</v>
      </c>
      <c r="N2712" s="1" t="s">
        <v>9280</v>
      </c>
      <c r="O2712" s="1" t="s">
        <v>9280</v>
      </c>
      <c r="P2712" s="12" t="s">
        <v>11270</v>
      </c>
      <c r="R2712" s="12" t="s">
        <v>73</v>
      </c>
      <c r="S2712" s="1" t="s">
        <v>868</v>
      </c>
      <c r="T2712" s="1" t="s">
        <v>869</v>
      </c>
      <c r="U2712" s="12" t="s">
        <v>869</v>
      </c>
      <c r="W2712" s="1" t="s">
        <v>281</v>
      </c>
      <c r="Y2712" s="1" t="s">
        <v>281</v>
      </c>
      <c r="Z2712" s="12" t="s">
        <v>870</v>
      </c>
      <c r="AA2712" s="1" t="s">
        <v>870</v>
      </c>
      <c r="AB2712" s="1" t="s">
        <v>9739</v>
      </c>
      <c r="AD2712" s="12" t="s">
        <v>870</v>
      </c>
    </row>
    <row r="2713" hidden="1" spans="2:30">
      <c r="B2713" t="e">
        <f>VLOOKUP(G2713,Summary!B:B,1,FALSE)</f>
        <v>#N/A</v>
      </c>
      <c r="C2713" t="str">
        <f t="shared" si="42"/>
        <v>REX</v>
      </c>
      <c r="D2713" s="12" t="s">
        <v>11271</v>
      </c>
      <c r="E2713" s="1" t="s">
        <v>11272</v>
      </c>
      <c r="F2713" s="12" t="s">
        <v>11273</v>
      </c>
      <c r="G2713" s="1" t="s">
        <v>11274</v>
      </c>
      <c r="H2713" s="12" t="s">
        <v>11275</v>
      </c>
      <c r="I2713" s="1" t="s">
        <v>863</v>
      </c>
      <c r="J2713" s="1" t="s">
        <v>863</v>
      </c>
      <c r="K2713" s="1" t="s">
        <v>9278</v>
      </c>
      <c r="L2713" s="1" t="s">
        <v>9278</v>
      </c>
      <c r="M2713" s="1" t="s">
        <v>9279</v>
      </c>
      <c r="N2713" s="1" t="s">
        <v>9280</v>
      </c>
      <c r="O2713" s="1" t="s">
        <v>9280</v>
      </c>
      <c r="P2713" s="12" t="s">
        <v>11276</v>
      </c>
      <c r="R2713" s="12" t="s">
        <v>73</v>
      </c>
      <c r="S2713" s="1" t="s">
        <v>868</v>
      </c>
      <c r="T2713" s="1" t="s">
        <v>869</v>
      </c>
      <c r="U2713" s="12" t="s">
        <v>869</v>
      </c>
      <c r="W2713" s="1" t="s">
        <v>287</v>
      </c>
      <c r="Y2713" s="1" t="s">
        <v>287</v>
      </c>
      <c r="Z2713" s="12" t="s">
        <v>870</v>
      </c>
      <c r="AA2713" s="1" t="s">
        <v>870</v>
      </c>
      <c r="AB2713" s="1" t="s">
        <v>11277</v>
      </c>
      <c r="AD2713" s="12" t="s">
        <v>870</v>
      </c>
    </row>
    <row r="2714" hidden="1" spans="2:30">
      <c r="B2714" t="e">
        <f>VLOOKUP(G2714,Summary!B:B,1,FALSE)</f>
        <v>#N/A</v>
      </c>
      <c r="C2714" t="str">
        <f t="shared" si="42"/>
        <v>REX</v>
      </c>
      <c r="D2714" s="12" t="s">
        <v>11278</v>
      </c>
      <c r="E2714" s="1" t="s">
        <v>11279</v>
      </c>
      <c r="F2714" s="12" t="s">
        <v>11280</v>
      </c>
      <c r="G2714" s="1" t="s">
        <v>11281</v>
      </c>
      <c r="H2714" s="12" t="s">
        <v>11282</v>
      </c>
      <c r="I2714" s="1" t="s">
        <v>863</v>
      </c>
      <c r="J2714" s="1" t="s">
        <v>863</v>
      </c>
      <c r="K2714" s="1" t="s">
        <v>9278</v>
      </c>
      <c r="L2714" s="1" t="s">
        <v>9278</v>
      </c>
      <c r="M2714" s="1" t="s">
        <v>9279</v>
      </c>
      <c r="N2714" s="1" t="s">
        <v>9280</v>
      </c>
      <c r="O2714" s="1" t="s">
        <v>9280</v>
      </c>
      <c r="P2714" s="12" t="s">
        <v>11283</v>
      </c>
      <c r="R2714" s="12" t="s">
        <v>73</v>
      </c>
      <c r="S2714" s="1" t="s">
        <v>868</v>
      </c>
      <c r="T2714" s="1" t="s">
        <v>869</v>
      </c>
      <c r="U2714" s="12" t="s">
        <v>869</v>
      </c>
      <c r="W2714" s="1" t="s">
        <v>87</v>
      </c>
      <c r="Y2714" s="1" t="s">
        <v>87</v>
      </c>
      <c r="Z2714" s="12" t="s">
        <v>870</v>
      </c>
      <c r="AA2714" s="1" t="s">
        <v>870</v>
      </c>
      <c r="AB2714" s="1" t="s">
        <v>11284</v>
      </c>
      <c r="AD2714" s="12" t="s">
        <v>870</v>
      </c>
    </row>
    <row r="2715" hidden="1" spans="2:30">
      <c r="B2715" t="e">
        <f>VLOOKUP(G2715,Summary!B:B,1,FALSE)</f>
        <v>#N/A</v>
      </c>
      <c r="C2715" t="str">
        <f t="shared" si="42"/>
        <v>REX</v>
      </c>
      <c r="D2715" s="12" t="s">
        <v>11285</v>
      </c>
      <c r="E2715" s="1" t="s">
        <v>11286</v>
      </c>
      <c r="F2715" s="12" t="s">
        <v>11287</v>
      </c>
      <c r="G2715" s="1" t="s">
        <v>11288</v>
      </c>
      <c r="H2715" s="12" t="s">
        <v>11289</v>
      </c>
      <c r="I2715" s="1" t="s">
        <v>863</v>
      </c>
      <c r="J2715" s="1" t="s">
        <v>863</v>
      </c>
      <c r="K2715" s="1" t="s">
        <v>9278</v>
      </c>
      <c r="L2715" s="1" t="s">
        <v>9278</v>
      </c>
      <c r="M2715" s="1" t="s">
        <v>9279</v>
      </c>
      <c r="N2715" s="1" t="s">
        <v>9280</v>
      </c>
      <c r="O2715" s="1" t="s">
        <v>9280</v>
      </c>
      <c r="P2715" s="12" t="s">
        <v>11290</v>
      </c>
      <c r="R2715" s="12" t="s">
        <v>73</v>
      </c>
      <c r="S2715" s="1" t="s">
        <v>868</v>
      </c>
      <c r="T2715" s="1" t="s">
        <v>869</v>
      </c>
      <c r="U2715" s="12" t="s">
        <v>869</v>
      </c>
      <c r="W2715" s="1" t="s">
        <v>87</v>
      </c>
      <c r="Y2715" s="1" t="s">
        <v>87</v>
      </c>
      <c r="Z2715" s="12" t="s">
        <v>870</v>
      </c>
      <c r="AA2715" s="1" t="s">
        <v>870</v>
      </c>
      <c r="AB2715" s="1" t="s">
        <v>11291</v>
      </c>
      <c r="AD2715" s="12" t="s">
        <v>870</v>
      </c>
    </row>
    <row r="2716" hidden="1" spans="2:30">
      <c r="B2716" t="e">
        <f>VLOOKUP(G2716,Summary!B:B,1,FALSE)</f>
        <v>#N/A</v>
      </c>
      <c r="C2716" t="str">
        <f t="shared" si="42"/>
        <v>REX</v>
      </c>
      <c r="D2716" s="12" t="s">
        <v>11292</v>
      </c>
      <c r="E2716" s="1" t="s">
        <v>11293</v>
      </c>
      <c r="F2716" s="12" t="s">
        <v>11294</v>
      </c>
      <c r="G2716" s="1" t="s">
        <v>11295</v>
      </c>
      <c r="H2716" s="12" t="s">
        <v>11296</v>
      </c>
      <c r="I2716" s="1" t="s">
        <v>863</v>
      </c>
      <c r="J2716" s="1" t="s">
        <v>863</v>
      </c>
      <c r="K2716" s="1" t="s">
        <v>9278</v>
      </c>
      <c r="L2716" s="1" t="s">
        <v>9278</v>
      </c>
      <c r="M2716" s="1" t="s">
        <v>9279</v>
      </c>
      <c r="N2716" s="1" t="s">
        <v>9280</v>
      </c>
      <c r="O2716" s="1" t="s">
        <v>9280</v>
      </c>
      <c r="P2716" s="12" t="s">
        <v>11297</v>
      </c>
      <c r="R2716" s="12" t="s">
        <v>73</v>
      </c>
      <c r="S2716" s="1" t="s">
        <v>868</v>
      </c>
      <c r="T2716" s="1" t="s">
        <v>869</v>
      </c>
      <c r="U2716" s="12" t="s">
        <v>869</v>
      </c>
      <c r="W2716" s="1" t="s">
        <v>147</v>
      </c>
      <c r="Y2716" s="1" t="s">
        <v>147</v>
      </c>
      <c r="Z2716" s="12" t="s">
        <v>870</v>
      </c>
      <c r="AA2716" s="1" t="s">
        <v>870</v>
      </c>
      <c r="AB2716" s="1" t="s">
        <v>11298</v>
      </c>
      <c r="AD2716" s="12" t="s">
        <v>870</v>
      </c>
    </row>
    <row r="2717" hidden="1" spans="2:30">
      <c r="B2717" t="e">
        <f>VLOOKUP(G2717,Summary!B:B,1,FALSE)</f>
        <v>#N/A</v>
      </c>
      <c r="C2717" t="str">
        <f t="shared" si="42"/>
        <v>REX</v>
      </c>
      <c r="D2717" s="12" t="s">
        <v>11299</v>
      </c>
      <c r="E2717" s="1" t="s">
        <v>11300</v>
      </c>
      <c r="F2717" s="12" t="s">
        <v>11301</v>
      </c>
      <c r="G2717" s="1" t="s">
        <v>11302</v>
      </c>
      <c r="H2717" s="12" t="s">
        <v>11303</v>
      </c>
      <c r="I2717" s="1" t="s">
        <v>863</v>
      </c>
      <c r="J2717" s="1" t="s">
        <v>863</v>
      </c>
      <c r="K2717" s="1" t="s">
        <v>9278</v>
      </c>
      <c r="L2717" s="1" t="s">
        <v>9278</v>
      </c>
      <c r="M2717" s="1" t="s">
        <v>9279</v>
      </c>
      <c r="N2717" s="1" t="s">
        <v>9280</v>
      </c>
      <c r="O2717" s="1" t="s">
        <v>9280</v>
      </c>
      <c r="P2717" s="12" t="s">
        <v>11304</v>
      </c>
      <c r="R2717" s="12" t="s">
        <v>73</v>
      </c>
      <c r="S2717" s="1" t="s">
        <v>868</v>
      </c>
      <c r="T2717" s="1" t="s">
        <v>869</v>
      </c>
      <c r="U2717" s="12" t="s">
        <v>869</v>
      </c>
      <c r="W2717" s="1" t="s">
        <v>287</v>
      </c>
      <c r="Y2717" s="1" t="s">
        <v>287</v>
      </c>
      <c r="Z2717" s="12" t="s">
        <v>870</v>
      </c>
      <c r="AA2717" s="1" t="s">
        <v>870</v>
      </c>
      <c r="AB2717" s="1" t="s">
        <v>8667</v>
      </c>
      <c r="AD2717" s="12" t="s">
        <v>870</v>
      </c>
    </row>
    <row r="2718" hidden="1" spans="2:30">
      <c r="B2718" t="e">
        <f>VLOOKUP(G2718,Summary!B:B,1,FALSE)</f>
        <v>#N/A</v>
      </c>
      <c r="C2718" t="str">
        <f t="shared" si="42"/>
        <v>REX</v>
      </c>
      <c r="D2718" s="12" t="s">
        <v>11305</v>
      </c>
      <c r="E2718" s="1" t="s">
        <v>11306</v>
      </c>
      <c r="F2718" s="12" t="s">
        <v>11307</v>
      </c>
      <c r="G2718" s="1" t="s">
        <v>11308</v>
      </c>
      <c r="H2718" s="12" t="s">
        <v>11309</v>
      </c>
      <c r="I2718" s="1" t="s">
        <v>863</v>
      </c>
      <c r="J2718" s="1" t="s">
        <v>863</v>
      </c>
      <c r="K2718" s="1" t="s">
        <v>9278</v>
      </c>
      <c r="L2718" s="1" t="s">
        <v>9278</v>
      </c>
      <c r="M2718" s="1" t="s">
        <v>9279</v>
      </c>
      <c r="N2718" s="1" t="s">
        <v>9280</v>
      </c>
      <c r="O2718" s="1" t="s">
        <v>9280</v>
      </c>
      <c r="P2718" s="12" t="s">
        <v>11310</v>
      </c>
      <c r="R2718" s="12" t="s">
        <v>73</v>
      </c>
      <c r="S2718" s="1" t="s">
        <v>868</v>
      </c>
      <c r="T2718" s="1" t="s">
        <v>869</v>
      </c>
      <c r="U2718" s="12" t="s">
        <v>869</v>
      </c>
      <c r="W2718" s="1" t="s">
        <v>147</v>
      </c>
      <c r="Y2718" s="1" t="s">
        <v>147</v>
      </c>
      <c r="Z2718" s="12" t="s">
        <v>870</v>
      </c>
      <c r="AA2718" s="1" t="s">
        <v>870</v>
      </c>
      <c r="AB2718" s="1" t="s">
        <v>11311</v>
      </c>
      <c r="AD2718" s="12" t="s">
        <v>870</v>
      </c>
    </row>
    <row r="2719" hidden="1" spans="2:30">
      <c r="B2719" t="e">
        <f>VLOOKUP(G2719,Summary!B:B,1,FALSE)</f>
        <v>#N/A</v>
      </c>
      <c r="C2719" t="str">
        <f t="shared" si="42"/>
        <v>REX</v>
      </c>
      <c r="D2719" s="12" t="s">
        <v>11312</v>
      </c>
      <c r="E2719" s="1" t="s">
        <v>11313</v>
      </c>
      <c r="F2719" s="12" t="s">
        <v>11314</v>
      </c>
      <c r="G2719" s="1" t="s">
        <v>11315</v>
      </c>
      <c r="H2719" s="12" t="s">
        <v>1155</v>
      </c>
      <c r="I2719" s="1" t="s">
        <v>863</v>
      </c>
      <c r="J2719" s="1" t="s">
        <v>863</v>
      </c>
      <c r="K2719" s="1" t="s">
        <v>9278</v>
      </c>
      <c r="L2719" s="1" t="s">
        <v>9278</v>
      </c>
      <c r="M2719" s="1" t="s">
        <v>9279</v>
      </c>
      <c r="N2719" s="1" t="s">
        <v>9280</v>
      </c>
      <c r="O2719" s="1" t="s">
        <v>9280</v>
      </c>
      <c r="P2719" s="12" t="s">
        <v>11316</v>
      </c>
      <c r="R2719" s="12" t="s">
        <v>73</v>
      </c>
      <c r="S2719" s="1" t="s">
        <v>868</v>
      </c>
      <c r="T2719" s="1" t="s">
        <v>869</v>
      </c>
      <c r="U2719" s="12" t="s">
        <v>869</v>
      </c>
      <c r="W2719" s="1" t="s">
        <v>287</v>
      </c>
      <c r="Y2719" s="1" t="s">
        <v>287</v>
      </c>
      <c r="Z2719" s="12" t="s">
        <v>870</v>
      </c>
      <c r="AA2719" s="1" t="s">
        <v>870</v>
      </c>
      <c r="AB2719" s="1" t="s">
        <v>1157</v>
      </c>
      <c r="AD2719" s="12" t="s">
        <v>870</v>
      </c>
    </row>
    <row r="2720" hidden="1" spans="2:30">
      <c r="B2720" t="e">
        <f>VLOOKUP(G2720,Summary!B:B,1,FALSE)</f>
        <v>#N/A</v>
      </c>
      <c r="C2720" t="str">
        <f t="shared" si="42"/>
        <v>REX</v>
      </c>
      <c r="D2720" s="12" t="s">
        <v>11317</v>
      </c>
      <c r="E2720" s="1" t="s">
        <v>11318</v>
      </c>
      <c r="F2720" s="12" t="s">
        <v>11319</v>
      </c>
      <c r="G2720" s="1" t="s">
        <v>11320</v>
      </c>
      <c r="H2720" s="12" t="s">
        <v>11321</v>
      </c>
      <c r="I2720" s="1" t="s">
        <v>863</v>
      </c>
      <c r="J2720" s="1" t="s">
        <v>863</v>
      </c>
      <c r="K2720" s="1" t="s">
        <v>9278</v>
      </c>
      <c r="L2720" s="1" t="s">
        <v>9278</v>
      </c>
      <c r="M2720" s="1" t="s">
        <v>9279</v>
      </c>
      <c r="N2720" s="1" t="s">
        <v>9280</v>
      </c>
      <c r="O2720" s="1" t="s">
        <v>9280</v>
      </c>
      <c r="P2720" s="12" t="s">
        <v>11322</v>
      </c>
      <c r="R2720" s="12" t="s">
        <v>73</v>
      </c>
      <c r="S2720" s="1" t="s">
        <v>868</v>
      </c>
      <c r="T2720" s="1" t="s">
        <v>869</v>
      </c>
      <c r="U2720" s="12" t="s">
        <v>869</v>
      </c>
      <c r="W2720" s="1" t="s">
        <v>287</v>
      </c>
      <c r="Y2720" s="1" t="s">
        <v>287</v>
      </c>
      <c r="Z2720" s="12" t="s">
        <v>870</v>
      </c>
      <c r="AA2720" s="1" t="s">
        <v>870</v>
      </c>
      <c r="AB2720" s="1" t="s">
        <v>11323</v>
      </c>
      <c r="AD2720" s="12" t="s">
        <v>870</v>
      </c>
    </row>
    <row r="2721" hidden="1" spans="2:30">
      <c r="B2721" t="e">
        <f>VLOOKUP(G2721,Summary!B:B,1,FALSE)</f>
        <v>#N/A</v>
      </c>
      <c r="C2721" t="str">
        <f t="shared" si="42"/>
        <v>REX</v>
      </c>
      <c r="D2721" s="12" t="s">
        <v>11324</v>
      </c>
      <c r="E2721" s="1" t="s">
        <v>11325</v>
      </c>
      <c r="F2721" s="12" t="s">
        <v>11326</v>
      </c>
      <c r="G2721" s="1" t="s">
        <v>11327</v>
      </c>
      <c r="H2721" s="12" t="s">
        <v>11328</v>
      </c>
      <c r="I2721" s="1" t="s">
        <v>863</v>
      </c>
      <c r="J2721" s="1" t="s">
        <v>863</v>
      </c>
      <c r="K2721" s="1" t="s">
        <v>9278</v>
      </c>
      <c r="L2721" s="1" t="s">
        <v>9278</v>
      </c>
      <c r="M2721" s="1" t="s">
        <v>9279</v>
      </c>
      <c r="N2721" s="1" t="s">
        <v>9280</v>
      </c>
      <c r="O2721" s="1" t="s">
        <v>9280</v>
      </c>
      <c r="P2721" s="12" t="s">
        <v>11329</v>
      </c>
      <c r="R2721" s="12" t="s">
        <v>73</v>
      </c>
      <c r="S2721" s="1" t="s">
        <v>868</v>
      </c>
      <c r="T2721" s="1" t="s">
        <v>869</v>
      </c>
      <c r="U2721" s="12" t="s">
        <v>869</v>
      </c>
      <c r="W2721" s="1" t="s">
        <v>147</v>
      </c>
      <c r="Y2721" s="1" t="s">
        <v>147</v>
      </c>
      <c r="Z2721" s="12" t="s">
        <v>870</v>
      </c>
      <c r="AA2721" s="1" t="s">
        <v>870</v>
      </c>
      <c r="AB2721" s="1" t="s">
        <v>11330</v>
      </c>
      <c r="AD2721" s="12" t="s">
        <v>870</v>
      </c>
    </row>
    <row r="2722" hidden="1" spans="2:30">
      <c r="B2722" t="e">
        <f>VLOOKUP(G2722,Summary!B:B,1,FALSE)</f>
        <v>#N/A</v>
      </c>
      <c r="C2722" t="str">
        <f t="shared" si="42"/>
        <v>REX</v>
      </c>
      <c r="D2722" s="12" t="s">
        <v>11331</v>
      </c>
      <c r="E2722" s="1" t="s">
        <v>11332</v>
      </c>
      <c r="F2722" s="12" t="s">
        <v>11333</v>
      </c>
      <c r="G2722" s="1" t="s">
        <v>11334</v>
      </c>
      <c r="H2722" s="12" t="s">
        <v>11335</v>
      </c>
      <c r="I2722" s="1" t="s">
        <v>863</v>
      </c>
      <c r="J2722" s="1" t="s">
        <v>863</v>
      </c>
      <c r="K2722" s="1" t="s">
        <v>9278</v>
      </c>
      <c r="L2722" s="1" t="s">
        <v>9278</v>
      </c>
      <c r="M2722" s="1" t="s">
        <v>9279</v>
      </c>
      <c r="N2722" s="1" t="s">
        <v>9280</v>
      </c>
      <c r="O2722" s="1" t="s">
        <v>9280</v>
      </c>
      <c r="P2722" s="12" t="s">
        <v>11336</v>
      </c>
      <c r="R2722" s="12" t="s">
        <v>73</v>
      </c>
      <c r="S2722" s="1" t="s">
        <v>868</v>
      </c>
      <c r="T2722" s="1" t="s">
        <v>869</v>
      </c>
      <c r="U2722" s="12" t="s">
        <v>869</v>
      </c>
      <c r="W2722" s="1" t="s">
        <v>108</v>
      </c>
      <c r="Y2722" s="1" t="s">
        <v>108</v>
      </c>
      <c r="Z2722" s="12" t="s">
        <v>870</v>
      </c>
      <c r="AA2722" s="1" t="s">
        <v>870</v>
      </c>
      <c r="AB2722" s="1" t="s">
        <v>11337</v>
      </c>
      <c r="AD2722" s="12" t="s">
        <v>870</v>
      </c>
    </row>
    <row r="2723" hidden="1" spans="2:30">
      <c r="B2723" t="e">
        <f>VLOOKUP(G2723,Summary!B:B,1,FALSE)</f>
        <v>#N/A</v>
      </c>
      <c r="C2723" t="str">
        <f t="shared" si="42"/>
        <v>REX</v>
      </c>
      <c r="D2723" s="12" t="s">
        <v>11338</v>
      </c>
      <c r="E2723" s="1" t="s">
        <v>11339</v>
      </c>
      <c r="F2723" s="12" t="s">
        <v>11340</v>
      </c>
      <c r="G2723" s="1" t="s">
        <v>11341</v>
      </c>
      <c r="H2723" s="12" t="s">
        <v>1204</v>
      </c>
      <c r="I2723" s="1" t="s">
        <v>863</v>
      </c>
      <c r="J2723" s="1" t="s">
        <v>863</v>
      </c>
      <c r="K2723" s="1" t="s">
        <v>9278</v>
      </c>
      <c r="L2723" s="1" t="s">
        <v>9278</v>
      </c>
      <c r="M2723" s="1" t="s">
        <v>9279</v>
      </c>
      <c r="N2723" s="1" t="s">
        <v>9280</v>
      </c>
      <c r="O2723" s="1" t="s">
        <v>9280</v>
      </c>
      <c r="P2723" s="12" t="s">
        <v>11342</v>
      </c>
      <c r="R2723" s="12" t="s">
        <v>73</v>
      </c>
      <c r="S2723" s="1" t="s">
        <v>868</v>
      </c>
      <c r="T2723" s="1" t="s">
        <v>869</v>
      </c>
      <c r="U2723" s="12" t="s">
        <v>869</v>
      </c>
      <c r="W2723" s="1" t="s">
        <v>281</v>
      </c>
      <c r="Y2723" s="1" t="s">
        <v>281</v>
      </c>
      <c r="Z2723" s="12" t="s">
        <v>870</v>
      </c>
      <c r="AA2723" s="1" t="s">
        <v>870</v>
      </c>
      <c r="AB2723" s="1" t="s">
        <v>1206</v>
      </c>
      <c r="AD2723" s="12" t="s">
        <v>870</v>
      </c>
    </row>
    <row r="2724" hidden="1" spans="2:30">
      <c r="B2724" t="e">
        <f>VLOOKUP(G2724,Summary!B:B,1,FALSE)</f>
        <v>#N/A</v>
      </c>
      <c r="C2724" t="str">
        <f t="shared" si="42"/>
        <v>REX</v>
      </c>
      <c r="D2724" s="12" t="s">
        <v>11343</v>
      </c>
      <c r="E2724" s="1" t="s">
        <v>11344</v>
      </c>
      <c r="F2724" s="12" t="s">
        <v>11345</v>
      </c>
      <c r="G2724" s="1" t="s">
        <v>11346</v>
      </c>
      <c r="H2724" s="12" t="s">
        <v>1204</v>
      </c>
      <c r="I2724" s="1" t="s">
        <v>863</v>
      </c>
      <c r="J2724" s="1" t="s">
        <v>863</v>
      </c>
      <c r="K2724" s="1" t="s">
        <v>9278</v>
      </c>
      <c r="L2724" s="1" t="s">
        <v>9278</v>
      </c>
      <c r="M2724" s="1" t="s">
        <v>9279</v>
      </c>
      <c r="N2724" s="1" t="s">
        <v>9280</v>
      </c>
      <c r="O2724" s="1" t="s">
        <v>9280</v>
      </c>
      <c r="P2724" s="12" t="s">
        <v>11347</v>
      </c>
      <c r="R2724" s="12" t="s">
        <v>73</v>
      </c>
      <c r="S2724" s="1" t="s">
        <v>868</v>
      </c>
      <c r="T2724" s="1" t="s">
        <v>869</v>
      </c>
      <c r="U2724" s="12" t="s">
        <v>869</v>
      </c>
      <c r="W2724" s="1" t="s">
        <v>770</v>
      </c>
      <c r="Y2724" s="1" t="s">
        <v>770</v>
      </c>
      <c r="Z2724" s="12" t="s">
        <v>870</v>
      </c>
      <c r="AA2724" s="1" t="s">
        <v>870</v>
      </c>
      <c r="AB2724" s="1" t="s">
        <v>1206</v>
      </c>
      <c r="AD2724" s="12" t="s">
        <v>870</v>
      </c>
    </row>
    <row r="2725" hidden="1" spans="2:30">
      <c r="B2725" t="e">
        <f>VLOOKUP(G2725,Summary!B:B,1,FALSE)</f>
        <v>#N/A</v>
      </c>
      <c r="C2725" t="str">
        <f t="shared" si="42"/>
        <v>REX</v>
      </c>
      <c r="D2725" s="12" t="s">
        <v>11348</v>
      </c>
      <c r="E2725" s="1" t="s">
        <v>11349</v>
      </c>
      <c r="F2725" s="12" t="s">
        <v>11350</v>
      </c>
      <c r="G2725" s="1" t="s">
        <v>11351</v>
      </c>
      <c r="H2725" s="12" t="s">
        <v>1247</v>
      </c>
      <c r="I2725" s="1" t="s">
        <v>863</v>
      </c>
      <c r="J2725" s="1" t="s">
        <v>863</v>
      </c>
      <c r="K2725" s="1" t="s">
        <v>9278</v>
      </c>
      <c r="L2725" s="1" t="s">
        <v>9278</v>
      </c>
      <c r="M2725" s="1" t="s">
        <v>9279</v>
      </c>
      <c r="N2725" s="1" t="s">
        <v>9280</v>
      </c>
      <c r="O2725" s="1" t="s">
        <v>9280</v>
      </c>
      <c r="P2725" s="12" t="s">
        <v>11352</v>
      </c>
      <c r="R2725" s="12" t="s">
        <v>73</v>
      </c>
      <c r="S2725" s="1" t="s">
        <v>868</v>
      </c>
      <c r="T2725" s="1" t="s">
        <v>869</v>
      </c>
      <c r="U2725" s="12" t="s">
        <v>869</v>
      </c>
      <c r="W2725" s="1" t="s">
        <v>87</v>
      </c>
      <c r="Y2725" s="1" t="s">
        <v>87</v>
      </c>
      <c r="Z2725" s="12" t="s">
        <v>870</v>
      </c>
      <c r="AA2725" s="1" t="s">
        <v>870</v>
      </c>
      <c r="AB2725" s="1" t="s">
        <v>1249</v>
      </c>
      <c r="AD2725" s="12" t="s">
        <v>870</v>
      </c>
    </row>
    <row r="2726" hidden="1" spans="2:30">
      <c r="B2726" t="e">
        <f>VLOOKUP(G2726,Summary!B:B,1,FALSE)</f>
        <v>#N/A</v>
      </c>
      <c r="C2726" t="str">
        <f t="shared" si="42"/>
        <v>REX</v>
      </c>
      <c r="D2726" s="12" t="s">
        <v>11353</v>
      </c>
      <c r="E2726" s="1" t="s">
        <v>11354</v>
      </c>
      <c r="F2726" s="12" t="s">
        <v>11355</v>
      </c>
      <c r="G2726" s="1" t="s">
        <v>11356</v>
      </c>
      <c r="H2726" s="12" t="s">
        <v>11357</v>
      </c>
      <c r="I2726" s="1" t="s">
        <v>863</v>
      </c>
      <c r="J2726" s="1" t="s">
        <v>863</v>
      </c>
      <c r="K2726" s="1" t="s">
        <v>9278</v>
      </c>
      <c r="L2726" s="1" t="s">
        <v>9278</v>
      </c>
      <c r="M2726" s="1" t="s">
        <v>9279</v>
      </c>
      <c r="N2726" s="1" t="s">
        <v>9280</v>
      </c>
      <c r="O2726" s="1" t="s">
        <v>9280</v>
      </c>
      <c r="P2726" s="12" t="s">
        <v>11358</v>
      </c>
      <c r="R2726" s="12" t="s">
        <v>73</v>
      </c>
      <c r="S2726" s="1" t="s">
        <v>868</v>
      </c>
      <c r="T2726" s="1" t="s">
        <v>869</v>
      </c>
      <c r="U2726" s="12" t="s">
        <v>869</v>
      </c>
      <c r="W2726" s="1" t="s">
        <v>281</v>
      </c>
      <c r="Y2726" s="1" t="s">
        <v>281</v>
      </c>
      <c r="Z2726" s="12" t="s">
        <v>870</v>
      </c>
      <c r="AA2726" s="1" t="s">
        <v>870</v>
      </c>
      <c r="AB2726" s="1" t="s">
        <v>11359</v>
      </c>
      <c r="AD2726" s="12" t="s">
        <v>870</v>
      </c>
    </row>
    <row r="2727" hidden="1" spans="2:30">
      <c r="B2727" t="e">
        <f>VLOOKUP(G2727,Summary!B:B,1,FALSE)</f>
        <v>#N/A</v>
      </c>
      <c r="C2727" t="str">
        <f t="shared" si="42"/>
        <v>REX</v>
      </c>
      <c r="D2727" s="12" t="s">
        <v>11360</v>
      </c>
      <c r="E2727" s="1" t="s">
        <v>11361</v>
      </c>
      <c r="F2727" s="12" t="s">
        <v>11362</v>
      </c>
      <c r="G2727" s="1" t="s">
        <v>11363</v>
      </c>
      <c r="H2727" s="12" t="s">
        <v>1274</v>
      </c>
      <c r="I2727" s="1" t="s">
        <v>863</v>
      </c>
      <c r="J2727" s="1" t="s">
        <v>863</v>
      </c>
      <c r="K2727" s="1" t="s">
        <v>9278</v>
      </c>
      <c r="L2727" s="1" t="s">
        <v>9278</v>
      </c>
      <c r="M2727" s="1" t="s">
        <v>9279</v>
      </c>
      <c r="N2727" s="1" t="s">
        <v>9280</v>
      </c>
      <c r="O2727" s="1" t="s">
        <v>9280</v>
      </c>
      <c r="P2727" s="12" t="s">
        <v>11364</v>
      </c>
      <c r="R2727" s="12" t="s">
        <v>73</v>
      </c>
      <c r="S2727" s="1" t="s">
        <v>868</v>
      </c>
      <c r="T2727" s="1" t="s">
        <v>869</v>
      </c>
      <c r="U2727" s="12" t="s">
        <v>869</v>
      </c>
      <c r="W2727" s="1" t="s">
        <v>147</v>
      </c>
      <c r="Y2727" s="1" t="s">
        <v>147</v>
      </c>
      <c r="Z2727" s="12" t="s">
        <v>870</v>
      </c>
      <c r="AA2727" s="1" t="s">
        <v>870</v>
      </c>
      <c r="AB2727" s="1" t="s">
        <v>1276</v>
      </c>
      <c r="AD2727" s="12" t="s">
        <v>870</v>
      </c>
    </row>
    <row r="2728" hidden="1" spans="2:30">
      <c r="B2728" t="e">
        <f>VLOOKUP(G2728,Summary!B:B,1,FALSE)</f>
        <v>#N/A</v>
      </c>
      <c r="C2728" t="str">
        <f t="shared" si="42"/>
        <v>REX</v>
      </c>
      <c r="D2728" s="12" t="s">
        <v>11365</v>
      </c>
      <c r="E2728" s="1" t="s">
        <v>11366</v>
      </c>
      <c r="F2728" s="12" t="s">
        <v>11367</v>
      </c>
      <c r="G2728" s="1" t="s">
        <v>11368</v>
      </c>
      <c r="H2728" s="12" t="s">
        <v>11369</v>
      </c>
      <c r="I2728" s="1" t="s">
        <v>863</v>
      </c>
      <c r="J2728" s="1" t="s">
        <v>863</v>
      </c>
      <c r="K2728" s="1" t="s">
        <v>9278</v>
      </c>
      <c r="L2728" s="1" t="s">
        <v>9278</v>
      </c>
      <c r="M2728" s="1" t="s">
        <v>9279</v>
      </c>
      <c r="N2728" s="1" t="s">
        <v>9280</v>
      </c>
      <c r="O2728" s="1" t="s">
        <v>9280</v>
      </c>
      <c r="P2728" s="12" t="s">
        <v>11370</v>
      </c>
      <c r="R2728" s="12" t="s">
        <v>73</v>
      </c>
      <c r="S2728" s="1" t="s">
        <v>868</v>
      </c>
      <c r="T2728" s="1" t="s">
        <v>869</v>
      </c>
      <c r="U2728" s="12" t="s">
        <v>869</v>
      </c>
      <c r="W2728" s="1" t="s">
        <v>287</v>
      </c>
      <c r="Y2728" s="1" t="s">
        <v>287</v>
      </c>
      <c r="Z2728" s="12" t="s">
        <v>870</v>
      </c>
      <c r="AA2728" s="1" t="s">
        <v>870</v>
      </c>
      <c r="AB2728" s="1" t="s">
        <v>11371</v>
      </c>
      <c r="AD2728" s="12" t="s">
        <v>870</v>
      </c>
    </row>
    <row r="2729" hidden="1" spans="2:30">
      <c r="B2729" t="e">
        <f>VLOOKUP(G2729,Summary!B:B,1,FALSE)</f>
        <v>#N/A</v>
      </c>
      <c r="C2729" t="str">
        <f t="shared" si="42"/>
        <v>REX</v>
      </c>
      <c r="D2729" s="12" t="s">
        <v>11372</v>
      </c>
      <c r="E2729" s="1" t="s">
        <v>11373</v>
      </c>
      <c r="F2729" s="12" t="s">
        <v>11374</v>
      </c>
      <c r="G2729" s="1" t="s">
        <v>11375</v>
      </c>
      <c r="H2729" s="12" t="s">
        <v>11376</v>
      </c>
      <c r="I2729" s="1" t="s">
        <v>863</v>
      </c>
      <c r="J2729" s="1" t="s">
        <v>863</v>
      </c>
      <c r="K2729" s="1" t="s">
        <v>9278</v>
      </c>
      <c r="L2729" s="1" t="s">
        <v>9278</v>
      </c>
      <c r="M2729" s="1" t="s">
        <v>9279</v>
      </c>
      <c r="N2729" s="1" t="s">
        <v>9280</v>
      </c>
      <c r="O2729" s="1" t="s">
        <v>9280</v>
      </c>
      <c r="P2729" s="12" t="s">
        <v>11377</v>
      </c>
      <c r="R2729" s="12" t="s">
        <v>73</v>
      </c>
      <c r="S2729" s="1" t="s">
        <v>868</v>
      </c>
      <c r="T2729" s="1" t="s">
        <v>869</v>
      </c>
      <c r="U2729" s="12" t="s">
        <v>869</v>
      </c>
      <c r="W2729" s="1" t="s">
        <v>287</v>
      </c>
      <c r="Y2729" s="1" t="s">
        <v>287</v>
      </c>
      <c r="Z2729" s="12" t="s">
        <v>870</v>
      </c>
      <c r="AA2729" s="1" t="s">
        <v>870</v>
      </c>
      <c r="AB2729" s="1" t="s">
        <v>11378</v>
      </c>
      <c r="AD2729" s="12" t="s">
        <v>870</v>
      </c>
    </row>
    <row r="2730" hidden="1" spans="2:30">
      <c r="B2730" t="e">
        <f>VLOOKUP(G2730,Summary!B:B,1,FALSE)</f>
        <v>#N/A</v>
      </c>
      <c r="C2730" t="str">
        <f t="shared" si="42"/>
        <v>REX</v>
      </c>
      <c r="D2730" s="12" t="s">
        <v>11379</v>
      </c>
      <c r="E2730" s="1" t="s">
        <v>11380</v>
      </c>
      <c r="F2730" s="12" t="s">
        <v>11381</v>
      </c>
      <c r="G2730" s="1" t="s">
        <v>11382</v>
      </c>
      <c r="H2730" s="12" t="s">
        <v>11383</v>
      </c>
      <c r="I2730" s="1" t="s">
        <v>863</v>
      </c>
      <c r="J2730" s="1" t="s">
        <v>863</v>
      </c>
      <c r="K2730" s="1" t="s">
        <v>9278</v>
      </c>
      <c r="L2730" s="1" t="s">
        <v>9278</v>
      </c>
      <c r="M2730" s="1" t="s">
        <v>9279</v>
      </c>
      <c r="N2730" s="1" t="s">
        <v>9280</v>
      </c>
      <c r="O2730" s="1" t="s">
        <v>9280</v>
      </c>
      <c r="P2730" s="12" t="s">
        <v>11384</v>
      </c>
      <c r="R2730" s="12" t="s">
        <v>73</v>
      </c>
      <c r="S2730" s="1" t="s">
        <v>868</v>
      </c>
      <c r="T2730" s="1" t="s">
        <v>869</v>
      </c>
      <c r="U2730" s="12" t="s">
        <v>869</v>
      </c>
      <c r="W2730" s="1" t="s">
        <v>818</v>
      </c>
      <c r="Y2730" s="1" t="s">
        <v>818</v>
      </c>
      <c r="Z2730" s="12" t="s">
        <v>870</v>
      </c>
      <c r="AA2730" s="1" t="s">
        <v>870</v>
      </c>
      <c r="AB2730" s="1" t="s">
        <v>7290</v>
      </c>
      <c r="AD2730" s="12" t="s">
        <v>870</v>
      </c>
    </row>
    <row r="2731" hidden="1" spans="2:30">
      <c r="B2731" t="e">
        <f>VLOOKUP(G2731,Summary!B:B,1,FALSE)</f>
        <v>#N/A</v>
      </c>
      <c r="C2731" t="str">
        <f t="shared" si="42"/>
        <v>REX</v>
      </c>
      <c r="D2731" s="12" t="s">
        <v>11385</v>
      </c>
      <c r="E2731" s="1" t="s">
        <v>11386</v>
      </c>
      <c r="F2731" s="12" t="s">
        <v>11387</v>
      </c>
      <c r="G2731" s="1" t="s">
        <v>11388</v>
      </c>
      <c r="H2731" s="12" t="s">
        <v>11389</v>
      </c>
      <c r="I2731" s="1" t="s">
        <v>863</v>
      </c>
      <c r="J2731" s="1" t="s">
        <v>863</v>
      </c>
      <c r="K2731" s="1" t="s">
        <v>9278</v>
      </c>
      <c r="L2731" s="1" t="s">
        <v>9278</v>
      </c>
      <c r="M2731" s="1" t="s">
        <v>9279</v>
      </c>
      <c r="N2731" s="1" t="s">
        <v>9280</v>
      </c>
      <c r="O2731" s="1" t="s">
        <v>9280</v>
      </c>
      <c r="P2731" s="12" t="s">
        <v>11390</v>
      </c>
      <c r="R2731" s="12" t="s">
        <v>73</v>
      </c>
      <c r="S2731" s="1" t="s">
        <v>868</v>
      </c>
      <c r="T2731" s="1" t="s">
        <v>869</v>
      </c>
      <c r="U2731" s="12" t="s">
        <v>869</v>
      </c>
      <c r="W2731" s="1" t="s">
        <v>127</v>
      </c>
      <c r="Y2731" s="1" t="s">
        <v>127</v>
      </c>
      <c r="Z2731" s="12" t="s">
        <v>870</v>
      </c>
      <c r="AA2731" s="1" t="s">
        <v>870</v>
      </c>
      <c r="AB2731" s="1" t="s">
        <v>11391</v>
      </c>
      <c r="AD2731" s="12" t="s">
        <v>870</v>
      </c>
    </row>
    <row r="2732" hidden="1" spans="2:30">
      <c r="B2732" t="e">
        <f>VLOOKUP(G2732,Summary!B:B,1,FALSE)</f>
        <v>#N/A</v>
      </c>
      <c r="C2732" t="str">
        <f t="shared" si="42"/>
        <v>REX</v>
      </c>
      <c r="D2732" s="12" t="s">
        <v>11392</v>
      </c>
      <c r="E2732" s="1" t="s">
        <v>11393</v>
      </c>
      <c r="F2732" s="12" t="s">
        <v>11394</v>
      </c>
      <c r="G2732" s="1" t="s">
        <v>11395</v>
      </c>
      <c r="H2732" s="12" t="s">
        <v>1309</v>
      </c>
      <c r="I2732" s="1" t="s">
        <v>863</v>
      </c>
      <c r="J2732" s="1" t="s">
        <v>863</v>
      </c>
      <c r="K2732" s="1" t="s">
        <v>9278</v>
      </c>
      <c r="L2732" s="1" t="s">
        <v>9278</v>
      </c>
      <c r="M2732" s="1" t="s">
        <v>9279</v>
      </c>
      <c r="N2732" s="1" t="s">
        <v>9280</v>
      </c>
      <c r="O2732" s="1" t="s">
        <v>9280</v>
      </c>
      <c r="P2732" s="12" t="s">
        <v>11396</v>
      </c>
      <c r="R2732" s="12" t="s">
        <v>73</v>
      </c>
      <c r="S2732" s="1" t="s">
        <v>868</v>
      </c>
      <c r="T2732" s="1" t="s">
        <v>869</v>
      </c>
      <c r="U2732" s="12" t="s">
        <v>869</v>
      </c>
      <c r="W2732" s="1" t="s">
        <v>287</v>
      </c>
      <c r="Y2732" s="1" t="s">
        <v>287</v>
      </c>
      <c r="Z2732" s="12" t="s">
        <v>870</v>
      </c>
      <c r="AA2732" s="1" t="s">
        <v>870</v>
      </c>
      <c r="AB2732" s="1" t="s">
        <v>1311</v>
      </c>
      <c r="AD2732" s="12" t="s">
        <v>870</v>
      </c>
    </row>
    <row r="2733" hidden="1" spans="2:30">
      <c r="B2733" t="e">
        <f>VLOOKUP(G2733,Summary!B:B,1,FALSE)</f>
        <v>#N/A</v>
      </c>
      <c r="C2733" t="str">
        <f t="shared" si="42"/>
        <v>REX</v>
      </c>
      <c r="D2733" s="12" t="s">
        <v>11397</v>
      </c>
      <c r="E2733" s="1" t="s">
        <v>11398</v>
      </c>
      <c r="F2733" s="12" t="s">
        <v>11399</v>
      </c>
      <c r="G2733" s="1" t="s">
        <v>11400</v>
      </c>
      <c r="H2733" s="12" t="s">
        <v>1309</v>
      </c>
      <c r="I2733" s="1" t="s">
        <v>863</v>
      </c>
      <c r="J2733" s="1" t="s">
        <v>863</v>
      </c>
      <c r="K2733" s="1" t="s">
        <v>9278</v>
      </c>
      <c r="L2733" s="1" t="s">
        <v>9278</v>
      </c>
      <c r="M2733" s="1" t="s">
        <v>9279</v>
      </c>
      <c r="N2733" s="1" t="s">
        <v>9280</v>
      </c>
      <c r="O2733" s="1" t="s">
        <v>9280</v>
      </c>
      <c r="P2733" s="12" t="s">
        <v>11401</v>
      </c>
      <c r="R2733" s="12" t="s">
        <v>73</v>
      </c>
      <c r="S2733" s="1" t="s">
        <v>868</v>
      </c>
      <c r="T2733" s="1" t="s">
        <v>869</v>
      </c>
      <c r="U2733" s="12" t="s">
        <v>869</v>
      </c>
      <c r="W2733" s="1" t="s">
        <v>127</v>
      </c>
      <c r="Y2733" s="1" t="s">
        <v>127</v>
      </c>
      <c r="Z2733" s="12" t="s">
        <v>870</v>
      </c>
      <c r="AA2733" s="1" t="s">
        <v>870</v>
      </c>
      <c r="AB2733" s="1" t="s">
        <v>1311</v>
      </c>
      <c r="AD2733" s="12" t="s">
        <v>870</v>
      </c>
    </row>
    <row r="2734" hidden="1" spans="2:30">
      <c r="B2734" t="e">
        <f>VLOOKUP(G2734,Summary!B:B,1,FALSE)</f>
        <v>#N/A</v>
      </c>
      <c r="C2734" t="str">
        <f t="shared" si="42"/>
        <v>REX</v>
      </c>
      <c r="D2734" s="12" t="s">
        <v>11402</v>
      </c>
      <c r="E2734" s="1" t="s">
        <v>11403</v>
      </c>
      <c r="F2734" s="12" t="s">
        <v>11404</v>
      </c>
      <c r="G2734" s="1" t="s">
        <v>11405</v>
      </c>
      <c r="H2734" s="12" t="s">
        <v>1316</v>
      </c>
      <c r="I2734" s="1" t="s">
        <v>863</v>
      </c>
      <c r="J2734" s="1" t="s">
        <v>863</v>
      </c>
      <c r="K2734" s="1" t="s">
        <v>9278</v>
      </c>
      <c r="L2734" s="1" t="s">
        <v>9278</v>
      </c>
      <c r="M2734" s="1" t="s">
        <v>9279</v>
      </c>
      <c r="N2734" s="1" t="s">
        <v>9280</v>
      </c>
      <c r="O2734" s="1" t="s">
        <v>9280</v>
      </c>
      <c r="P2734" s="12" t="s">
        <v>11406</v>
      </c>
      <c r="R2734" s="12" t="s">
        <v>73</v>
      </c>
      <c r="S2734" s="1" t="s">
        <v>868</v>
      </c>
      <c r="T2734" s="1" t="s">
        <v>869</v>
      </c>
      <c r="U2734" s="12" t="s">
        <v>869</v>
      </c>
      <c r="W2734" s="1" t="s">
        <v>819</v>
      </c>
      <c r="Y2734" s="1" t="s">
        <v>819</v>
      </c>
      <c r="Z2734" s="12" t="s">
        <v>870</v>
      </c>
      <c r="AA2734" s="1" t="s">
        <v>870</v>
      </c>
      <c r="AB2734" s="1" t="s">
        <v>1318</v>
      </c>
      <c r="AD2734" s="12" t="s">
        <v>870</v>
      </c>
    </row>
    <row r="2735" hidden="1" spans="2:30">
      <c r="B2735" t="e">
        <f>VLOOKUP(G2735,Summary!B:B,1,FALSE)</f>
        <v>#N/A</v>
      </c>
      <c r="C2735" t="str">
        <f t="shared" si="42"/>
        <v>REX</v>
      </c>
      <c r="D2735" s="12" t="s">
        <v>11407</v>
      </c>
      <c r="E2735" s="1" t="s">
        <v>11408</v>
      </c>
      <c r="F2735" s="12" t="s">
        <v>11409</v>
      </c>
      <c r="G2735" s="1" t="s">
        <v>11410</v>
      </c>
      <c r="H2735" s="12" t="s">
        <v>11411</v>
      </c>
      <c r="I2735" s="1" t="s">
        <v>863</v>
      </c>
      <c r="J2735" s="1" t="s">
        <v>863</v>
      </c>
      <c r="K2735" s="1" t="s">
        <v>9278</v>
      </c>
      <c r="L2735" s="1" t="s">
        <v>9278</v>
      </c>
      <c r="M2735" s="1" t="s">
        <v>9279</v>
      </c>
      <c r="N2735" s="1" t="s">
        <v>9280</v>
      </c>
      <c r="O2735" s="1" t="s">
        <v>9280</v>
      </c>
      <c r="P2735" s="12" t="s">
        <v>11412</v>
      </c>
      <c r="R2735" s="12" t="s">
        <v>73</v>
      </c>
      <c r="S2735" s="1" t="s">
        <v>868</v>
      </c>
      <c r="T2735" s="1" t="s">
        <v>869</v>
      </c>
      <c r="U2735" s="12" t="s">
        <v>869</v>
      </c>
      <c r="W2735" s="1" t="s">
        <v>147</v>
      </c>
      <c r="Y2735" s="1" t="s">
        <v>147</v>
      </c>
      <c r="Z2735" s="12" t="s">
        <v>870</v>
      </c>
      <c r="AA2735" s="1" t="s">
        <v>870</v>
      </c>
      <c r="AB2735" s="1" t="s">
        <v>11413</v>
      </c>
      <c r="AD2735" s="12" t="s">
        <v>870</v>
      </c>
    </row>
    <row r="2736" hidden="1" spans="2:30">
      <c r="B2736" t="e">
        <f>VLOOKUP(G2736,Summary!B:B,1,FALSE)</f>
        <v>#N/A</v>
      </c>
      <c r="C2736" t="str">
        <f t="shared" si="42"/>
        <v>REX</v>
      </c>
      <c r="D2736" s="12" t="s">
        <v>11414</v>
      </c>
      <c r="E2736" s="1" t="s">
        <v>11415</v>
      </c>
      <c r="F2736" s="12" t="s">
        <v>11416</v>
      </c>
      <c r="G2736" s="1" t="s">
        <v>11417</v>
      </c>
      <c r="H2736" s="12" t="s">
        <v>11418</v>
      </c>
      <c r="I2736" s="1" t="s">
        <v>863</v>
      </c>
      <c r="J2736" s="1" t="s">
        <v>863</v>
      </c>
      <c r="K2736" s="1" t="s">
        <v>9278</v>
      </c>
      <c r="L2736" s="1" t="s">
        <v>9278</v>
      </c>
      <c r="M2736" s="1" t="s">
        <v>9279</v>
      </c>
      <c r="N2736" s="1" t="s">
        <v>9280</v>
      </c>
      <c r="O2736" s="1" t="s">
        <v>9280</v>
      </c>
      <c r="P2736" s="12" t="s">
        <v>11419</v>
      </c>
      <c r="R2736" s="12" t="s">
        <v>73</v>
      </c>
      <c r="S2736" s="1" t="s">
        <v>868</v>
      </c>
      <c r="T2736" s="1" t="s">
        <v>869</v>
      </c>
      <c r="U2736" s="12" t="s">
        <v>869</v>
      </c>
      <c r="W2736" s="1" t="s">
        <v>287</v>
      </c>
      <c r="Y2736" s="1" t="s">
        <v>287</v>
      </c>
      <c r="Z2736" s="12" t="s">
        <v>870</v>
      </c>
      <c r="AA2736" s="1" t="s">
        <v>870</v>
      </c>
      <c r="AB2736" s="1" t="s">
        <v>11420</v>
      </c>
      <c r="AD2736" s="12" t="s">
        <v>870</v>
      </c>
    </row>
    <row r="2737" hidden="1" spans="2:30">
      <c r="B2737" t="e">
        <f>VLOOKUP(G2737,Summary!B:B,1,FALSE)</f>
        <v>#N/A</v>
      </c>
      <c r="C2737" t="str">
        <f t="shared" si="42"/>
        <v>REX</v>
      </c>
      <c r="D2737" s="12" t="s">
        <v>11421</v>
      </c>
      <c r="E2737" s="1" t="s">
        <v>11422</v>
      </c>
      <c r="F2737" s="12" t="s">
        <v>11423</v>
      </c>
      <c r="G2737" s="1" t="s">
        <v>11424</v>
      </c>
      <c r="H2737" s="12" t="s">
        <v>11425</v>
      </c>
      <c r="I2737" s="1" t="s">
        <v>863</v>
      </c>
      <c r="J2737" s="1" t="s">
        <v>863</v>
      </c>
      <c r="K2737" s="1" t="s">
        <v>9278</v>
      </c>
      <c r="L2737" s="1" t="s">
        <v>9278</v>
      </c>
      <c r="M2737" s="1" t="s">
        <v>9279</v>
      </c>
      <c r="N2737" s="1" t="s">
        <v>9280</v>
      </c>
      <c r="O2737" s="1" t="s">
        <v>9280</v>
      </c>
      <c r="P2737" s="12" t="s">
        <v>11426</v>
      </c>
      <c r="R2737" s="12" t="s">
        <v>73</v>
      </c>
      <c r="S2737" s="1" t="s">
        <v>868</v>
      </c>
      <c r="T2737" s="1" t="s">
        <v>869</v>
      </c>
      <c r="U2737" s="12" t="s">
        <v>869</v>
      </c>
      <c r="W2737" s="1" t="s">
        <v>147</v>
      </c>
      <c r="Y2737" s="1" t="s">
        <v>147</v>
      </c>
      <c r="Z2737" s="12" t="s">
        <v>870</v>
      </c>
      <c r="AA2737" s="1" t="s">
        <v>870</v>
      </c>
      <c r="AB2737" s="1" t="s">
        <v>11427</v>
      </c>
      <c r="AD2737" s="12" t="s">
        <v>870</v>
      </c>
    </row>
    <row r="2738" hidden="1" spans="2:30">
      <c r="B2738" t="e">
        <f>VLOOKUP(G2738,Summary!B:B,1,FALSE)</f>
        <v>#N/A</v>
      </c>
      <c r="C2738" t="str">
        <f t="shared" si="42"/>
        <v>REX</v>
      </c>
      <c r="D2738" s="12" t="s">
        <v>11428</v>
      </c>
      <c r="E2738" s="1" t="s">
        <v>11429</v>
      </c>
      <c r="F2738" s="12" t="s">
        <v>11430</v>
      </c>
      <c r="G2738" s="1" t="s">
        <v>11431</v>
      </c>
      <c r="H2738" s="12" t="s">
        <v>11432</v>
      </c>
      <c r="I2738" s="1" t="s">
        <v>863</v>
      </c>
      <c r="J2738" s="1" t="s">
        <v>863</v>
      </c>
      <c r="K2738" s="1" t="s">
        <v>9278</v>
      </c>
      <c r="L2738" s="1" t="s">
        <v>9278</v>
      </c>
      <c r="M2738" s="1" t="s">
        <v>9279</v>
      </c>
      <c r="N2738" s="1" t="s">
        <v>9280</v>
      </c>
      <c r="O2738" s="1" t="s">
        <v>9280</v>
      </c>
      <c r="P2738" s="12" t="s">
        <v>11433</v>
      </c>
      <c r="R2738" s="12" t="s">
        <v>73</v>
      </c>
      <c r="S2738" s="1" t="s">
        <v>868</v>
      </c>
      <c r="T2738" s="1" t="s">
        <v>869</v>
      </c>
      <c r="U2738" s="12" t="s">
        <v>869</v>
      </c>
      <c r="W2738" s="1" t="s">
        <v>127</v>
      </c>
      <c r="Y2738" s="1" t="s">
        <v>127</v>
      </c>
      <c r="Z2738" s="12" t="s">
        <v>870</v>
      </c>
      <c r="AA2738" s="1" t="s">
        <v>870</v>
      </c>
      <c r="AB2738" s="1" t="s">
        <v>11434</v>
      </c>
      <c r="AD2738" s="12" t="s">
        <v>870</v>
      </c>
    </row>
    <row r="2739" hidden="1" spans="2:30">
      <c r="B2739" t="e">
        <f>VLOOKUP(G2739,Summary!B:B,1,FALSE)</f>
        <v>#N/A</v>
      </c>
      <c r="C2739" t="str">
        <f t="shared" si="42"/>
        <v>REX</v>
      </c>
      <c r="D2739" s="12" t="s">
        <v>11435</v>
      </c>
      <c r="E2739" s="1" t="s">
        <v>11436</v>
      </c>
      <c r="F2739" s="12" t="s">
        <v>11437</v>
      </c>
      <c r="G2739" s="1" t="s">
        <v>11438</v>
      </c>
      <c r="H2739" s="12" t="s">
        <v>11432</v>
      </c>
      <c r="I2739" s="1" t="s">
        <v>863</v>
      </c>
      <c r="J2739" s="1" t="s">
        <v>863</v>
      </c>
      <c r="K2739" s="1" t="s">
        <v>9278</v>
      </c>
      <c r="L2739" s="1" t="s">
        <v>9278</v>
      </c>
      <c r="M2739" s="1" t="s">
        <v>9279</v>
      </c>
      <c r="N2739" s="1" t="s">
        <v>9280</v>
      </c>
      <c r="O2739" s="1" t="s">
        <v>9280</v>
      </c>
      <c r="P2739" s="12" t="s">
        <v>11439</v>
      </c>
      <c r="R2739" s="12" t="s">
        <v>73</v>
      </c>
      <c r="S2739" s="1" t="s">
        <v>868</v>
      </c>
      <c r="T2739" s="1" t="s">
        <v>869</v>
      </c>
      <c r="U2739" s="12" t="s">
        <v>869</v>
      </c>
      <c r="W2739" s="1" t="s">
        <v>281</v>
      </c>
      <c r="Y2739" s="1" t="s">
        <v>281</v>
      </c>
      <c r="Z2739" s="12" t="s">
        <v>870</v>
      </c>
      <c r="AA2739" s="1" t="s">
        <v>870</v>
      </c>
      <c r="AB2739" s="1" t="s">
        <v>11434</v>
      </c>
      <c r="AD2739" s="12" t="s">
        <v>870</v>
      </c>
    </row>
    <row r="2740" hidden="1" spans="2:30">
      <c r="B2740" t="e">
        <f>VLOOKUP(G2740,Summary!B:B,1,FALSE)</f>
        <v>#N/A</v>
      </c>
      <c r="C2740" t="str">
        <f t="shared" si="42"/>
        <v>REX</v>
      </c>
      <c r="D2740" s="12" t="s">
        <v>11440</v>
      </c>
      <c r="E2740" s="1" t="s">
        <v>11441</v>
      </c>
      <c r="F2740" s="12" t="s">
        <v>11442</v>
      </c>
      <c r="G2740" s="1" t="s">
        <v>11443</v>
      </c>
      <c r="H2740" s="12" t="s">
        <v>5409</v>
      </c>
      <c r="I2740" s="1" t="s">
        <v>863</v>
      </c>
      <c r="J2740" s="1" t="s">
        <v>863</v>
      </c>
      <c r="K2740" s="1" t="s">
        <v>9278</v>
      </c>
      <c r="L2740" s="1" t="s">
        <v>9278</v>
      </c>
      <c r="M2740" s="1" t="s">
        <v>9279</v>
      </c>
      <c r="N2740" s="1" t="s">
        <v>9280</v>
      </c>
      <c r="O2740" s="1" t="s">
        <v>9280</v>
      </c>
      <c r="P2740" s="12" t="s">
        <v>11444</v>
      </c>
      <c r="R2740" s="12" t="s">
        <v>73</v>
      </c>
      <c r="S2740" s="1" t="s">
        <v>868</v>
      </c>
      <c r="T2740" s="1" t="s">
        <v>869</v>
      </c>
      <c r="U2740" s="12" t="s">
        <v>869</v>
      </c>
      <c r="W2740" s="1" t="s">
        <v>147</v>
      </c>
      <c r="Y2740" s="1" t="s">
        <v>147</v>
      </c>
      <c r="Z2740" s="12" t="s">
        <v>870</v>
      </c>
      <c r="AA2740" s="1" t="s">
        <v>870</v>
      </c>
      <c r="AB2740" s="1" t="s">
        <v>5411</v>
      </c>
      <c r="AD2740" s="12" t="s">
        <v>870</v>
      </c>
    </row>
    <row r="2741" hidden="1" spans="2:30">
      <c r="B2741" t="e">
        <f>VLOOKUP(G2741,Summary!B:B,1,FALSE)</f>
        <v>#N/A</v>
      </c>
      <c r="C2741" t="str">
        <f t="shared" si="42"/>
        <v>REX</v>
      </c>
      <c r="D2741" s="12" t="s">
        <v>11445</v>
      </c>
      <c r="E2741" s="1" t="s">
        <v>11446</v>
      </c>
      <c r="F2741" s="12" t="s">
        <v>11447</v>
      </c>
      <c r="G2741" s="1" t="s">
        <v>11448</v>
      </c>
      <c r="H2741" s="12" t="s">
        <v>5409</v>
      </c>
      <c r="I2741" s="1" t="s">
        <v>863</v>
      </c>
      <c r="J2741" s="1" t="s">
        <v>863</v>
      </c>
      <c r="K2741" s="1" t="s">
        <v>9278</v>
      </c>
      <c r="L2741" s="1" t="s">
        <v>9278</v>
      </c>
      <c r="M2741" s="1" t="s">
        <v>9279</v>
      </c>
      <c r="N2741" s="1" t="s">
        <v>9280</v>
      </c>
      <c r="O2741" s="1" t="s">
        <v>9280</v>
      </c>
      <c r="P2741" s="12" t="s">
        <v>11449</v>
      </c>
      <c r="R2741" s="12" t="s">
        <v>73</v>
      </c>
      <c r="S2741" s="1" t="s">
        <v>868</v>
      </c>
      <c r="T2741" s="1" t="s">
        <v>869</v>
      </c>
      <c r="U2741" s="12" t="s">
        <v>869</v>
      </c>
      <c r="W2741" s="1" t="s">
        <v>87</v>
      </c>
      <c r="Y2741" s="1" t="s">
        <v>87</v>
      </c>
      <c r="Z2741" s="12" t="s">
        <v>870</v>
      </c>
      <c r="AA2741" s="1" t="s">
        <v>870</v>
      </c>
      <c r="AB2741" s="1" t="s">
        <v>5411</v>
      </c>
      <c r="AD2741" s="12" t="s">
        <v>870</v>
      </c>
    </row>
    <row r="2742" hidden="1" spans="2:30">
      <c r="B2742" t="e">
        <f>VLOOKUP(G2742,Summary!B:B,1,FALSE)</f>
        <v>#N/A</v>
      </c>
      <c r="C2742" t="str">
        <f t="shared" si="42"/>
        <v>REX</v>
      </c>
      <c r="D2742" s="12" t="s">
        <v>11450</v>
      </c>
      <c r="E2742" s="1" t="s">
        <v>11451</v>
      </c>
      <c r="F2742" s="12" t="s">
        <v>11452</v>
      </c>
      <c r="G2742" s="1" t="s">
        <v>11453</v>
      </c>
      <c r="H2742" s="12" t="s">
        <v>11454</v>
      </c>
      <c r="I2742" s="1" t="s">
        <v>863</v>
      </c>
      <c r="J2742" s="1" t="s">
        <v>863</v>
      </c>
      <c r="K2742" s="1" t="s">
        <v>9278</v>
      </c>
      <c r="L2742" s="1" t="s">
        <v>9278</v>
      </c>
      <c r="M2742" s="1" t="s">
        <v>9279</v>
      </c>
      <c r="N2742" s="1" t="s">
        <v>9280</v>
      </c>
      <c r="O2742" s="1" t="s">
        <v>9280</v>
      </c>
      <c r="P2742" s="12" t="s">
        <v>11455</v>
      </c>
      <c r="R2742" s="12" t="s">
        <v>73</v>
      </c>
      <c r="S2742" s="1" t="s">
        <v>868</v>
      </c>
      <c r="T2742" s="1" t="s">
        <v>869</v>
      </c>
      <c r="U2742" s="12" t="s">
        <v>869</v>
      </c>
      <c r="W2742" s="1" t="s">
        <v>281</v>
      </c>
      <c r="Y2742" s="1" t="s">
        <v>281</v>
      </c>
      <c r="Z2742" s="12" t="s">
        <v>870</v>
      </c>
      <c r="AA2742" s="1" t="s">
        <v>870</v>
      </c>
      <c r="AB2742" s="1" t="s">
        <v>11456</v>
      </c>
      <c r="AD2742" s="12" t="s">
        <v>870</v>
      </c>
    </row>
    <row r="2743" hidden="1" spans="2:30">
      <c r="B2743" t="e">
        <f>VLOOKUP(G2743,Summary!B:B,1,FALSE)</f>
        <v>#N/A</v>
      </c>
      <c r="C2743" t="str">
        <f t="shared" si="42"/>
        <v>REX</v>
      </c>
      <c r="D2743" s="12" t="s">
        <v>11457</v>
      </c>
      <c r="E2743" s="1" t="s">
        <v>11458</v>
      </c>
      <c r="F2743" s="12" t="s">
        <v>11459</v>
      </c>
      <c r="G2743" s="1" t="s">
        <v>11460</v>
      </c>
      <c r="H2743" s="12" t="s">
        <v>11461</v>
      </c>
      <c r="I2743" s="1" t="s">
        <v>863</v>
      </c>
      <c r="J2743" s="1" t="s">
        <v>863</v>
      </c>
      <c r="K2743" s="1" t="s">
        <v>9278</v>
      </c>
      <c r="L2743" s="1" t="s">
        <v>9278</v>
      </c>
      <c r="M2743" s="1" t="s">
        <v>9279</v>
      </c>
      <c r="N2743" s="1" t="s">
        <v>9280</v>
      </c>
      <c r="O2743" s="1" t="s">
        <v>9280</v>
      </c>
      <c r="P2743" s="12" t="s">
        <v>11462</v>
      </c>
      <c r="R2743" s="12" t="s">
        <v>73</v>
      </c>
      <c r="S2743" s="1" t="s">
        <v>868</v>
      </c>
      <c r="T2743" s="1" t="s">
        <v>869</v>
      </c>
      <c r="U2743" s="12" t="s">
        <v>869</v>
      </c>
      <c r="W2743" s="1" t="s">
        <v>147</v>
      </c>
      <c r="Y2743" s="1" t="s">
        <v>147</v>
      </c>
      <c r="Z2743" s="12" t="s">
        <v>870</v>
      </c>
      <c r="AA2743" s="1" t="s">
        <v>870</v>
      </c>
      <c r="AB2743" s="1" t="s">
        <v>11463</v>
      </c>
      <c r="AD2743" s="12" t="s">
        <v>870</v>
      </c>
    </row>
    <row r="2744" hidden="1" spans="2:30">
      <c r="B2744" t="e">
        <f>VLOOKUP(G2744,Summary!B:B,1,FALSE)</f>
        <v>#N/A</v>
      </c>
      <c r="C2744" t="str">
        <f t="shared" si="42"/>
        <v>REX</v>
      </c>
      <c r="D2744" s="12" t="s">
        <v>11464</v>
      </c>
      <c r="E2744" s="1" t="s">
        <v>11465</v>
      </c>
      <c r="F2744" s="12" t="s">
        <v>11466</v>
      </c>
      <c r="G2744" s="1" t="s">
        <v>11467</v>
      </c>
      <c r="H2744" s="12" t="s">
        <v>5436</v>
      </c>
      <c r="I2744" s="1" t="s">
        <v>863</v>
      </c>
      <c r="J2744" s="1" t="s">
        <v>863</v>
      </c>
      <c r="K2744" s="1" t="s">
        <v>9278</v>
      </c>
      <c r="L2744" s="1" t="s">
        <v>9278</v>
      </c>
      <c r="M2744" s="1" t="s">
        <v>9279</v>
      </c>
      <c r="N2744" s="1" t="s">
        <v>9280</v>
      </c>
      <c r="O2744" s="1" t="s">
        <v>9280</v>
      </c>
      <c r="P2744" s="12" t="s">
        <v>11468</v>
      </c>
      <c r="R2744" s="12" t="s">
        <v>73</v>
      </c>
      <c r="S2744" s="1" t="s">
        <v>868</v>
      </c>
      <c r="T2744" s="1" t="s">
        <v>869</v>
      </c>
      <c r="U2744" s="12" t="s">
        <v>869</v>
      </c>
      <c r="W2744" s="1" t="s">
        <v>281</v>
      </c>
      <c r="Y2744" s="1" t="s">
        <v>281</v>
      </c>
      <c r="Z2744" s="12" t="s">
        <v>870</v>
      </c>
      <c r="AA2744" s="1" t="s">
        <v>870</v>
      </c>
      <c r="AB2744" s="1" t="s">
        <v>5438</v>
      </c>
      <c r="AD2744" s="12" t="s">
        <v>870</v>
      </c>
    </row>
    <row r="2745" hidden="1" spans="2:30">
      <c r="B2745" t="e">
        <f>VLOOKUP(G2745,Summary!B:B,1,FALSE)</f>
        <v>#N/A</v>
      </c>
      <c r="C2745" t="str">
        <f t="shared" si="42"/>
        <v>REX</v>
      </c>
      <c r="D2745" s="12" t="s">
        <v>11469</v>
      </c>
      <c r="E2745" s="1" t="s">
        <v>11470</v>
      </c>
      <c r="F2745" s="12" t="s">
        <v>11471</v>
      </c>
      <c r="G2745" s="1" t="s">
        <v>11472</v>
      </c>
      <c r="H2745" s="12" t="s">
        <v>5443</v>
      </c>
      <c r="I2745" s="1" t="s">
        <v>863</v>
      </c>
      <c r="J2745" s="1" t="s">
        <v>863</v>
      </c>
      <c r="K2745" s="1" t="s">
        <v>9278</v>
      </c>
      <c r="L2745" s="1" t="s">
        <v>9278</v>
      </c>
      <c r="M2745" s="1" t="s">
        <v>9279</v>
      </c>
      <c r="N2745" s="1" t="s">
        <v>9280</v>
      </c>
      <c r="O2745" s="1" t="s">
        <v>9280</v>
      </c>
      <c r="P2745" s="12" t="s">
        <v>11473</v>
      </c>
      <c r="R2745" s="12" t="s">
        <v>73</v>
      </c>
      <c r="S2745" s="1" t="s">
        <v>868</v>
      </c>
      <c r="T2745" s="1" t="s">
        <v>869</v>
      </c>
      <c r="U2745" s="12" t="s">
        <v>869</v>
      </c>
      <c r="W2745" s="1" t="s">
        <v>108</v>
      </c>
      <c r="Y2745" s="1" t="s">
        <v>108</v>
      </c>
      <c r="Z2745" s="12" t="s">
        <v>870</v>
      </c>
      <c r="AA2745" s="1" t="s">
        <v>870</v>
      </c>
      <c r="AB2745" s="1" t="s">
        <v>136</v>
      </c>
      <c r="AD2745" s="12" t="s">
        <v>870</v>
      </c>
    </row>
    <row r="2746" hidden="1" spans="2:30">
      <c r="B2746" t="e">
        <f>VLOOKUP(G2746,Summary!B:B,1,FALSE)</f>
        <v>#N/A</v>
      </c>
      <c r="C2746" t="str">
        <f t="shared" si="42"/>
        <v>REX</v>
      </c>
      <c r="D2746" s="12" t="s">
        <v>11474</v>
      </c>
      <c r="E2746" s="1" t="s">
        <v>11475</v>
      </c>
      <c r="F2746" s="12" t="s">
        <v>11476</v>
      </c>
      <c r="G2746" s="1" t="s">
        <v>11477</v>
      </c>
      <c r="H2746" s="12" t="s">
        <v>5443</v>
      </c>
      <c r="I2746" s="1" t="s">
        <v>863</v>
      </c>
      <c r="J2746" s="1" t="s">
        <v>863</v>
      </c>
      <c r="K2746" s="1" t="s">
        <v>9278</v>
      </c>
      <c r="L2746" s="1" t="s">
        <v>9278</v>
      </c>
      <c r="M2746" s="1" t="s">
        <v>9279</v>
      </c>
      <c r="N2746" s="1" t="s">
        <v>9280</v>
      </c>
      <c r="O2746" s="1" t="s">
        <v>9280</v>
      </c>
      <c r="P2746" s="12" t="s">
        <v>11478</v>
      </c>
      <c r="R2746" s="12" t="s">
        <v>73</v>
      </c>
      <c r="S2746" s="1" t="s">
        <v>868</v>
      </c>
      <c r="T2746" s="1" t="s">
        <v>869</v>
      </c>
      <c r="U2746" s="12" t="s">
        <v>869</v>
      </c>
      <c r="W2746" s="1" t="s">
        <v>127</v>
      </c>
      <c r="Y2746" s="1" t="s">
        <v>127</v>
      </c>
      <c r="Z2746" s="12" t="s">
        <v>870</v>
      </c>
      <c r="AA2746" s="1" t="s">
        <v>870</v>
      </c>
      <c r="AB2746" s="1" t="s">
        <v>136</v>
      </c>
      <c r="AD2746" s="12" t="s">
        <v>870</v>
      </c>
    </row>
    <row r="2747" hidden="1" spans="2:30">
      <c r="B2747" t="e">
        <f>VLOOKUP(G2747,Summary!B:B,1,FALSE)</f>
        <v>#N/A</v>
      </c>
      <c r="C2747" t="str">
        <f t="shared" ref="C2747:C2810" si="43">MID(H2747,6,3)</f>
        <v>ROL</v>
      </c>
      <c r="D2747" s="12" t="s">
        <v>11479</v>
      </c>
      <c r="E2747" s="1" t="s">
        <v>11480</v>
      </c>
      <c r="F2747" s="12" t="s">
        <v>11481</v>
      </c>
      <c r="G2747" s="1" t="s">
        <v>11482</v>
      </c>
      <c r="H2747" s="12" t="s">
        <v>11483</v>
      </c>
      <c r="I2747" s="1" t="s">
        <v>863</v>
      </c>
      <c r="J2747" s="1" t="s">
        <v>863</v>
      </c>
      <c r="K2747" s="1" t="s">
        <v>9278</v>
      </c>
      <c r="L2747" s="1" t="s">
        <v>9278</v>
      </c>
      <c r="M2747" s="1" t="s">
        <v>9279</v>
      </c>
      <c r="N2747" s="1" t="s">
        <v>9280</v>
      </c>
      <c r="O2747" s="1" t="s">
        <v>9280</v>
      </c>
      <c r="P2747" s="12" t="s">
        <v>11484</v>
      </c>
      <c r="R2747" s="12" t="s">
        <v>88</v>
      </c>
      <c r="S2747" s="1" t="s">
        <v>5637</v>
      </c>
      <c r="T2747" s="1" t="s">
        <v>869</v>
      </c>
      <c r="U2747" s="12" t="s">
        <v>869</v>
      </c>
      <c r="W2747" s="1" t="s">
        <v>87</v>
      </c>
      <c r="Y2747" s="1" t="s">
        <v>87</v>
      </c>
      <c r="Z2747" s="12" t="s">
        <v>870</v>
      </c>
      <c r="AA2747" s="1" t="s">
        <v>870</v>
      </c>
      <c r="AB2747" s="1" t="s">
        <v>11485</v>
      </c>
      <c r="AD2747" s="12" t="s">
        <v>870</v>
      </c>
    </row>
    <row r="2748" hidden="1" spans="2:30">
      <c r="B2748" t="e">
        <f>VLOOKUP(G2748,Summary!B:B,1,FALSE)</f>
        <v>#N/A</v>
      </c>
      <c r="C2748" t="str">
        <f t="shared" si="43"/>
        <v>ROL</v>
      </c>
      <c r="D2748" s="12" t="s">
        <v>11479</v>
      </c>
      <c r="E2748" s="1" t="s">
        <v>11480</v>
      </c>
      <c r="F2748" s="12" t="s">
        <v>11486</v>
      </c>
      <c r="G2748" s="1" t="s">
        <v>11482</v>
      </c>
      <c r="H2748" s="12" t="s">
        <v>11483</v>
      </c>
      <c r="I2748" s="1" t="s">
        <v>863</v>
      </c>
      <c r="J2748" s="1" t="s">
        <v>863</v>
      </c>
      <c r="K2748" s="1" t="s">
        <v>9278</v>
      </c>
      <c r="L2748" s="1" t="s">
        <v>9278</v>
      </c>
      <c r="M2748" s="1" t="s">
        <v>9279</v>
      </c>
      <c r="N2748" s="1" t="s">
        <v>9280</v>
      </c>
      <c r="O2748" s="1" t="s">
        <v>9280</v>
      </c>
      <c r="P2748" s="12" t="s">
        <v>11484</v>
      </c>
      <c r="R2748" s="12" t="s">
        <v>88</v>
      </c>
      <c r="S2748" s="1" t="s">
        <v>5637</v>
      </c>
      <c r="T2748" s="1" t="s">
        <v>5640</v>
      </c>
      <c r="U2748" s="12" t="s">
        <v>5641</v>
      </c>
      <c r="W2748" s="1" t="s">
        <v>87</v>
      </c>
      <c r="Y2748" s="1" t="s">
        <v>870</v>
      </c>
      <c r="Z2748" s="12" t="s">
        <v>87</v>
      </c>
      <c r="AA2748" s="1" t="s">
        <v>87</v>
      </c>
      <c r="AB2748" s="1" t="s">
        <v>11485</v>
      </c>
      <c r="AD2748" s="12" t="s">
        <v>3229</v>
      </c>
    </row>
    <row r="2749" hidden="1" spans="2:30">
      <c r="B2749" t="e">
        <f>VLOOKUP(G2749,Summary!B:B,1,FALSE)</f>
        <v>#N/A</v>
      </c>
      <c r="C2749" t="str">
        <f t="shared" si="43"/>
        <v>ROL</v>
      </c>
      <c r="D2749" s="12" t="s">
        <v>11487</v>
      </c>
      <c r="E2749" s="1" t="s">
        <v>11488</v>
      </c>
      <c r="F2749" s="12" t="s">
        <v>11489</v>
      </c>
      <c r="G2749" s="1" t="s">
        <v>11490</v>
      </c>
      <c r="H2749" s="12" t="s">
        <v>322</v>
      </c>
      <c r="I2749" s="1" t="s">
        <v>863</v>
      </c>
      <c r="J2749" s="1" t="s">
        <v>863</v>
      </c>
      <c r="K2749" s="1" t="s">
        <v>9278</v>
      </c>
      <c r="L2749" s="1" t="s">
        <v>9278</v>
      </c>
      <c r="M2749" s="1" t="s">
        <v>9279</v>
      </c>
      <c r="N2749" s="1" t="s">
        <v>9280</v>
      </c>
      <c r="O2749" s="1" t="s">
        <v>9280</v>
      </c>
      <c r="P2749" s="12" t="s">
        <v>11491</v>
      </c>
      <c r="R2749" s="12" t="s">
        <v>88</v>
      </c>
      <c r="S2749" s="1" t="s">
        <v>5637</v>
      </c>
      <c r="T2749" s="1" t="s">
        <v>869</v>
      </c>
      <c r="U2749" s="12" t="s">
        <v>869</v>
      </c>
      <c r="W2749" s="1" t="s">
        <v>287</v>
      </c>
      <c r="Y2749" s="1" t="s">
        <v>287</v>
      </c>
      <c r="Z2749" s="12" t="s">
        <v>870</v>
      </c>
      <c r="AA2749" s="1" t="s">
        <v>870</v>
      </c>
      <c r="AB2749" s="1" t="s">
        <v>11492</v>
      </c>
      <c r="AD2749" s="12" t="s">
        <v>870</v>
      </c>
    </row>
    <row r="2750" hidden="1" spans="2:30">
      <c r="B2750" t="e">
        <f>VLOOKUP(G2750,Summary!B:B,1,FALSE)</f>
        <v>#N/A</v>
      </c>
      <c r="C2750" t="str">
        <f t="shared" si="43"/>
        <v>ROL</v>
      </c>
      <c r="D2750" s="12" t="s">
        <v>11487</v>
      </c>
      <c r="E2750" s="1" t="s">
        <v>11488</v>
      </c>
      <c r="F2750" s="12" t="s">
        <v>11493</v>
      </c>
      <c r="G2750" s="1" t="s">
        <v>11490</v>
      </c>
      <c r="H2750" s="12" t="s">
        <v>322</v>
      </c>
      <c r="I2750" s="1" t="s">
        <v>863</v>
      </c>
      <c r="J2750" s="1" t="s">
        <v>863</v>
      </c>
      <c r="K2750" s="1" t="s">
        <v>9278</v>
      </c>
      <c r="L2750" s="1" t="s">
        <v>9278</v>
      </c>
      <c r="M2750" s="1" t="s">
        <v>9279</v>
      </c>
      <c r="N2750" s="1" t="s">
        <v>9280</v>
      </c>
      <c r="O2750" s="1" t="s">
        <v>9280</v>
      </c>
      <c r="P2750" s="12" t="s">
        <v>11491</v>
      </c>
      <c r="R2750" s="12" t="s">
        <v>88</v>
      </c>
      <c r="S2750" s="1" t="s">
        <v>5637</v>
      </c>
      <c r="T2750" s="1" t="s">
        <v>5640</v>
      </c>
      <c r="U2750" s="12" t="s">
        <v>5641</v>
      </c>
      <c r="W2750" s="1" t="s">
        <v>287</v>
      </c>
      <c r="Y2750" s="1" t="s">
        <v>870</v>
      </c>
      <c r="Z2750" s="12" t="s">
        <v>287</v>
      </c>
      <c r="AA2750" s="1" t="s">
        <v>287</v>
      </c>
      <c r="AB2750" s="1" t="s">
        <v>11492</v>
      </c>
      <c r="AD2750" s="12" t="s">
        <v>11494</v>
      </c>
    </row>
    <row r="2751" hidden="1" spans="2:30">
      <c r="B2751" t="e">
        <f>VLOOKUP(G2751,Summary!B:B,1,FALSE)</f>
        <v>#N/A</v>
      </c>
      <c r="C2751" t="str">
        <f t="shared" si="43"/>
        <v>REX</v>
      </c>
      <c r="D2751" s="12" t="s">
        <v>11495</v>
      </c>
      <c r="E2751" s="1" t="s">
        <v>11496</v>
      </c>
      <c r="F2751" s="12" t="s">
        <v>11497</v>
      </c>
      <c r="G2751" s="1" t="s">
        <v>11498</v>
      </c>
      <c r="H2751" s="12" t="s">
        <v>11499</v>
      </c>
      <c r="I2751" s="1" t="s">
        <v>863</v>
      </c>
      <c r="J2751" s="1" t="s">
        <v>863</v>
      </c>
      <c r="K2751" s="1" t="s">
        <v>9278</v>
      </c>
      <c r="L2751" s="1" t="s">
        <v>9278</v>
      </c>
      <c r="M2751" s="1" t="s">
        <v>9279</v>
      </c>
      <c r="N2751" s="1" t="s">
        <v>9280</v>
      </c>
      <c r="O2751" s="1" t="s">
        <v>9280</v>
      </c>
      <c r="P2751" s="12" t="s">
        <v>11500</v>
      </c>
      <c r="R2751" s="12" t="s">
        <v>73</v>
      </c>
      <c r="S2751" s="1" t="s">
        <v>868</v>
      </c>
      <c r="T2751" s="1" t="s">
        <v>869</v>
      </c>
      <c r="U2751" s="12" t="s">
        <v>869</v>
      </c>
      <c r="W2751" s="1" t="s">
        <v>281</v>
      </c>
      <c r="Y2751" s="1" t="s">
        <v>281</v>
      </c>
      <c r="Z2751" s="12" t="s">
        <v>870</v>
      </c>
      <c r="AA2751" s="1" t="s">
        <v>870</v>
      </c>
      <c r="AB2751" s="1" t="s">
        <v>11501</v>
      </c>
      <c r="AD2751" s="12" t="s">
        <v>870</v>
      </c>
    </row>
    <row r="2752" hidden="1" spans="2:30">
      <c r="B2752" t="e">
        <f>VLOOKUP(G2752,Summary!B:B,1,FALSE)</f>
        <v>#N/A</v>
      </c>
      <c r="C2752" t="str">
        <f t="shared" si="43"/>
        <v>REX</v>
      </c>
      <c r="D2752" s="12" t="s">
        <v>11502</v>
      </c>
      <c r="E2752" s="1" t="s">
        <v>11503</v>
      </c>
      <c r="F2752" s="12" t="s">
        <v>11504</v>
      </c>
      <c r="G2752" s="1" t="s">
        <v>11505</v>
      </c>
      <c r="H2752" s="12" t="s">
        <v>11506</v>
      </c>
      <c r="I2752" s="1" t="s">
        <v>863</v>
      </c>
      <c r="J2752" s="1" t="s">
        <v>863</v>
      </c>
      <c r="K2752" s="1" t="s">
        <v>9278</v>
      </c>
      <c r="L2752" s="1" t="s">
        <v>9278</v>
      </c>
      <c r="M2752" s="1" t="s">
        <v>9279</v>
      </c>
      <c r="N2752" s="1" t="s">
        <v>9280</v>
      </c>
      <c r="O2752" s="1" t="s">
        <v>9280</v>
      </c>
      <c r="P2752" s="12" t="s">
        <v>11507</v>
      </c>
      <c r="R2752" s="12" t="s">
        <v>73</v>
      </c>
      <c r="S2752" s="1" t="s">
        <v>868</v>
      </c>
      <c r="T2752" s="1" t="s">
        <v>869</v>
      </c>
      <c r="U2752" s="12" t="s">
        <v>869</v>
      </c>
      <c r="W2752" s="1" t="s">
        <v>147</v>
      </c>
      <c r="Y2752" s="1" t="s">
        <v>147</v>
      </c>
      <c r="Z2752" s="12" t="s">
        <v>870</v>
      </c>
      <c r="AA2752" s="1" t="s">
        <v>870</v>
      </c>
      <c r="AB2752" s="1" t="s">
        <v>11508</v>
      </c>
      <c r="AD2752" s="12" t="s">
        <v>870</v>
      </c>
    </row>
    <row r="2753" hidden="1" spans="2:30">
      <c r="B2753" t="e">
        <f>VLOOKUP(G2753,Summary!B:B,1,FALSE)</f>
        <v>#N/A</v>
      </c>
      <c r="C2753" t="str">
        <f t="shared" si="43"/>
        <v>ROL</v>
      </c>
      <c r="D2753" s="12" t="s">
        <v>11509</v>
      </c>
      <c r="E2753" s="1" t="s">
        <v>11510</v>
      </c>
      <c r="F2753" s="12" t="s">
        <v>11511</v>
      </c>
      <c r="G2753" s="1" t="s">
        <v>11512</v>
      </c>
      <c r="H2753" s="12" t="s">
        <v>7504</v>
      </c>
      <c r="I2753" s="1" t="s">
        <v>863</v>
      </c>
      <c r="J2753" s="1" t="s">
        <v>863</v>
      </c>
      <c r="K2753" s="1" t="s">
        <v>9278</v>
      </c>
      <c r="L2753" s="1" t="s">
        <v>9278</v>
      </c>
      <c r="M2753" s="1" t="s">
        <v>9279</v>
      </c>
      <c r="N2753" s="1" t="s">
        <v>9280</v>
      </c>
      <c r="O2753" s="1" t="s">
        <v>9280</v>
      </c>
      <c r="P2753" s="12" t="s">
        <v>11513</v>
      </c>
      <c r="R2753" s="12" t="s">
        <v>88</v>
      </c>
      <c r="S2753" s="1" t="s">
        <v>5637</v>
      </c>
      <c r="T2753" s="1" t="s">
        <v>869</v>
      </c>
      <c r="U2753" s="12" t="s">
        <v>869</v>
      </c>
      <c r="W2753" s="1" t="s">
        <v>818</v>
      </c>
      <c r="Y2753" s="1" t="s">
        <v>818</v>
      </c>
      <c r="Z2753" s="12" t="s">
        <v>870</v>
      </c>
      <c r="AA2753" s="1" t="s">
        <v>870</v>
      </c>
      <c r="AB2753" s="1" t="s">
        <v>11514</v>
      </c>
      <c r="AD2753" s="12" t="s">
        <v>870</v>
      </c>
    </row>
    <row r="2754" hidden="1" spans="2:30">
      <c r="B2754" t="e">
        <f>VLOOKUP(G2754,Summary!B:B,1,FALSE)</f>
        <v>#N/A</v>
      </c>
      <c r="C2754" t="str">
        <f t="shared" si="43"/>
        <v>ROL</v>
      </c>
      <c r="D2754" s="12" t="s">
        <v>11509</v>
      </c>
      <c r="E2754" s="1" t="s">
        <v>11510</v>
      </c>
      <c r="F2754" s="12" t="s">
        <v>11515</v>
      </c>
      <c r="G2754" s="1" t="s">
        <v>11512</v>
      </c>
      <c r="H2754" s="12" t="s">
        <v>7504</v>
      </c>
      <c r="I2754" s="1" t="s">
        <v>863</v>
      </c>
      <c r="J2754" s="1" t="s">
        <v>863</v>
      </c>
      <c r="K2754" s="1" t="s">
        <v>9278</v>
      </c>
      <c r="L2754" s="1" t="s">
        <v>9278</v>
      </c>
      <c r="M2754" s="1" t="s">
        <v>9279</v>
      </c>
      <c r="N2754" s="1" t="s">
        <v>9280</v>
      </c>
      <c r="O2754" s="1" t="s">
        <v>9280</v>
      </c>
      <c r="P2754" s="12" t="s">
        <v>11513</v>
      </c>
      <c r="R2754" s="12" t="s">
        <v>88</v>
      </c>
      <c r="S2754" s="1" t="s">
        <v>5637</v>
      </c>
      <c r="T2754" s="1" t="s">
        <v>5640</v>
      </c>
      <c r="U2754" s="12" t="s">
        <v>5641</v>
      </c>
      <c r="W2754" s="1" t="s">
        <v>818</v>
      </c>
      <c r="Y2754" s="1" t="s">
        <v>870</v>
      </c>
      <c r="Z2754" s="12" t="s">
        <v>818</v>
      </c>
      <c r="AA2754" s="1" t="s">
        <v>818</v>
      </c>
      <c r="AB2754" s="1" t="s">
        <v>11514</v>
      </c>
      <c r="AD2754" s="12" t="s">
        <v>389</v>
      </c>
    </row>
    <row r="2755" hidden="1" spans="2:30">
      <c r="B2755" t="e">
        <f>VLOOKUP(G2755,Summary!B:B,1,FALSE)</f>
        <v>#N/A</v>
      </c>
      <c r="C2755" t="str">
        <f t="shared" si="43"/>
        <v>ROL</v>
      </c>
      <c r="D2755" s="12" t="s">
        <v>11516</v>
      </c>
      <c r="E2755" s="1" t="s">
        <v>11517</v>
      </c>
      <c r="F2755" s="12" t="s">
        <v>11518</v>
      </c>
      <c r="G2755" s="1" t="s">
        <v>11519</v>
      </c>
      <c r="H2755" s="12" t="s">
        <v>11520</v>
      </c>
      <c r="I2755" s="1" t="s">
        <v>863</v>
      </c>
      <c r="J2755" s="1" t="s">
        <v>863</v>
      </c>
      <c r="K2755" s="1" t="s">
        <v>9278</v>
      </c>
      <c r="L2755" s="1" t="s">
        <v>9278</v>
      </c>
      <c r="M2755" s="1" t="s">
        <v>9279</v>
      </c>
      <c r="N2755" s="1" t="s">
        <v>9280</v>
      </c>
      <c r="O2755" s="1" t="s">
        <v>9280</v>
      </c>
      <c r="P2755" s="12" t="s">
        <v>11521</v>
      </c>
      <c r="R2755" s="12" t="s">
        <v>88</v>
      </c>
      <c r="S2755" s="1" t="s">
        <v>5637</v>
      </c>
      <c r="T2755" s="1" t="s">
        <v>869</v>
      </c>
      <c r="U2755" s="12" t="s">
        <v>869</v>
      </c>
      <c r="W2755" s="1" t="s">
        <v>147</v>
      </c>
      <c r="Y2755" s="1" t="s">
        <v>147</v>
      </c>
      <c r="Z2755" s="12" t="s">
        <v>870</v>
      </c>
      <c r="AA2755" s="1" t="s">
        <v>870</v>
      </c>
      <c r="AB2755" s="1" t="s">
        <v>11522</v>
      </c>
      <c r="AD2755" s="12" t="s">
        <v>870</v>
      </c>
    </row>
    <row r="2756" hidden="1" spans="2:30">
      <c r="B2756" t="e">
        <f>VLOOKUP(G2756,Summary!B:B,1,FALSE)</f>
        <v>#N/A</v>
      </c>
      <c r="C2756" t="str">
        <f t="shared" si="43"/>
        <v>ROL</v>
      </c>
      <c r="D2756" s="12" t="s">
        <v>11516</v>
      </c>
      <c r="E2756" s="1" t="s">
        <v>11517</v>
      </c>
      <c r="F2756" s="12" t="s">
        <v>11523</v>
      </c>
      <c r="G2756" s="1" t="s">
        <v>11519</v>
      </c>
      <c r="H2756" s="12" t="s">
        <v>11520</v>
      </c>
      <c r="I2756" s="1" t="s">
        <v>863</v>
      </c>
      <c r="J2756" s="1" t="s">
        <v>863</v>
      </c>
      <c r="K2756" s="1" t="s">
        <v>9278</v>
      </c>
      <c r="L2756" s="1" t="s">
        <v>9278</v>
      </c>
      <c r="M2756" s="1" t="s">
        <v>9279</v>
      </c>
      <c r="N2756" s="1" t="s">
        <v>9280</v>
      </c>
      <c r="O2756" s="1" t="s">
        <v>9280</v>
      </c>
      <c r="P2756" s="12" t="s">
        <v>11521</v>
      </c>
      <c r="R2756" s="12" t="s">
        <v>88</v>
      </c>
      <c r="S2756" s="1" t="s">
        <v>5637</v>
      </c>
      <c r="T2756" s="1" t="s">
        <v>5640</v>
      </c>
      <c r="U2756" s="12" t="s">
        <v>5641</v>
      </c>
      <c r="W2756" s="1" t="s">
        <v>147</v>
      </c>
      <c r="Y2756" s="1" t="s">
        <v>870</v>
      </c>
      <c r="Z2756" s="12" t="s">
        <v>147</v>
      </c>
      <c r="AA2756" s="1" t="s">
        <v>147</v>
      </c>
      <c r="AB2756" s="1" t="s">
        <v>11522</v>
      </c>
      <c r="AD2756" s="12" t="s">
        <v>11524</v>
      </c>
    </row>
    <row r="2757" hidden="1" spans="2:30">
      <c r="B2757" t="e">
        <f>VLOOKUP(G2757,Summary!B:B,1,FALSE)</f>
        <v>#N/A</v>
      </c>
      <c r="C2757" t="str">
        <f t="shared" si="43"/>
        <v>ROL</v>
      </c>
      <c r="D2757" s="12" t="s">
        <v>11525</v>
      </c>
      <c r="E2757" s="1" t="s">
        <v>11526</v>
      </c>
      <c r="F2757" s="12" t="s">
        <v>11527</v>
      </c>
      <c r="G2757" s="1" t="s">
        <v>11528</v>
      </c>
      <c r="H2757" s="12" t="s">
        <v>74</v>
      </c>
      <c r="I2757" s="1" t="s">
        <v>863</v>
      </c>
      <c r="J2757" s="1" t="s">
        <v>863</v>
      </c>
      <c r="K2757" s="1" t="s">
        <v>9278</v>
      </c>
      <c r="L2757" s="1" t="s">
        <v>9278</v>
      </c>
      <c r="M2757" s="1" t="s">
        <v>9279</v>
      </c>
      <c r="N2757" s="1" t="s">
        <v>9280</v>
      </c>
      <c r="O2757" s="1" t="s">
        <v>9280</v>
      </c>
      <c r="P2757" s="12" t="s">
        <v>11529</v>
      </c>
      <c r="R2757" s="12" t="s">
        <v>73</v>
      </c>
      <c r="S2757" s="1" t="s">
        <v>5637</v>
      </c>
      <c r="T2757" s="1" t="s">
        <v>869</v>
      </c>
      <c r="U2757" s="12" t="s">
        <v>869</v>
      </c>
      <c r="W2757" s="1" t="s">
        <v>147</v>
      </c>
      <c r="Y2757" s="1" t="s">
        <v>147</v>
      </c>
      <c r="Z2757" s="12" t="s">
        <v>870</v>
      </c>
      <c r="AA2757" s="1" t="s">
        <v>870</v>
      </c>
      <c r="AB2757" s="1" t="s">
        <v>11530</v>
      </c>
      <c r="AD2757" s="12" t="s">
        <v>870</v>
      </c>
    </row>
    <row r="2758" hidden="1" spans="2:30">
      <c r="B2758" t="e">
        <f>VLOOKUP(G2758,Summary!B:B,1,FALSE)</f>
        <v>#N/A</v>
      </c>
      <c r="C2758" t="str">
        <f t="shared" si="43"/>
        <v>ROL</v>
      </c>
      <c r="D2758" s="12" t="s">
        <v>11525</v>
      </c>
      <c r="E2758" s="1" t="s">
        <v>11526</v>
      </c>
      <c r="F2758" s="12" t="s">
        <v>11531</v>
      </c>
      <c r="G2758" s="1" t="s">
        <v>11528</v>
      </c>
      <c r="H2758" s="12" t="s">
        <v>74</v>
      </c>
      <c r="I2758" s="1" t="s">
        <v>863</v>
      </c>
      <c r="J2758" s="1" t="s">
        <v>863</v>
      </c>
      <c r="K2758" s="1" t="s">
        <v>9278</v>
      </c>
      <c r="L2758" s="1" t="s">
        <v>9278</v>
      </c>
      <c r="M2758" s="1" t="s">
        <v>9279</v>
      </c>
      <c r="N2758" s="1" t="s">
        <v>9280</v>
      </c>
      <c r="O2758" s="1" t="s">
        <v>9280</v>
      </c>
      <c r="P2758" s="12" t="s">
        <v>11529</v>
      </c>
      <c r="R2758" s="12" t="s">
        <v>73</v>
      </c>
      <c r="S2758" s="1" t="s">
        <v>5637</v>
      </c>
      <c r="T2758" s="1" t="s">
        <v>5640</v>
      </c>
      <c r="U2758" s="12" t="s">
        <v>5641</v>
      </c>
      <c r="W2758" s="1" t="s">
        <v>147</v>
      </c>
      <c r="Y2758" s="1" t="s">
        <v>870</v>
      </c>
      <c r="Z2758" s="12" t="s">
        <v>147</v>
      </c>
      <c r="AA2758" s="1" t="s">
        <v>147</v>
      </c>
      <c r="AB2758" s="1" t="s">
        <v>11530</v>
      </c>
      <c r="AD2758" s="12" t="s">
        <v>8871</v>
      </c>
    </row>
    <row r="2759" hidden="1" spans="2:30">
      <c r="B2759" t="e">
        <f>VLOOKUP(G2759,Summary!B:B,1,FALSE)</f>
        <v>#N/A</v>
      </c>
      <c r="C2759" t="str">
        <f t="shared" si="43"/>
        <v>ROL</v>
      </c>
      <c r="D2759" s="12" t="s">
        <v>11532</v>
      </c>
      <c r="E2759" s="1" t="s">
        <v>11533</v>
      </c>
      <c r="F2759" s="12" t="s">
        <v>11534</v>
      </c>
      <c r="G2759" s="1" t="s">
        <v>11535</v>
      </c>
      <c r="H2759" s="12" t="s">
        <v>322</v>
      </c>
      <c r="I2759" s="1" t="s">
        <v>863</v>
      </c>
      <c r="J2759" s="1" t="s">
        <v>863</v>
      </c>
      <c r="K2759" s="1" t="s">
        <v>9278</v>
      </c>
      <c r="L2759" s="1" t="s">
        <v>9278</v>
      </c>
      <c r="M2759" s="1" t="s">
        <v>9279</v>
      </c>
      <c r="N2759" s="1" t="s">
        <v>9280</v>
      </c>
      <c r="O2759" s="1" t="s">
        <v>9280</v>
      </c>
      <c r="P2759" s="12" t="s">
        <v>11536</v>
      </c>
      <c r="R2759" s="12" t="s">
        <v>88</v>
      </c>
      <c r="S2759" s="1" t="s">
        <v>5637</v>
      </c>
      <c r="T2759" s="1" t="s">
        <v>869</v>
      </c>
      <c r="U2759" s="12" t="s">
        <v>869</v>
      </c>
      <c r="W2759" s="1" t="s">
        <v>287</v>
      </c>
      <c r="Y2759" s="1" t="s">
        <v>287</v>
      </c>
      <c r="Z2759" s="12" t="s">
        <v>870</v>
      </c>
      <c r="AA2759" s="1" t="s">
        <v>870</v>
      </c>
      <c r="AB2759" s="1" t="s">
        <v>11537</v>
      </c>
      <c r="AD2759" s="12" t="s">
        <v>870</v>
      </c>
    </row>
    <row r="2760" hidden="1" spans="2:30">
      <c r="B2760" t="e">
        <f>VLOOKUP(G2760,Summary!B:B,1,FALSE)</f>
        <v>#N/A</v>
      </c>
      <c r="C2760" t="str">
        <f t="shared" si="43"/>
        <v>ROL</v>
      </c>
      <c r="D2760" s="12" t="s">
        <v>11532</v>
      </c>
      <c r="E2760" s="1" t="s">
        <v>11533</v>
      </c>
      <c r="F2760" s="12" t="s">
        <v>11538</v>
      </c>
      <c r="G2760" s="1" t="s">
        <v>11535</v>
      </c>
      <c r="H2760" s="12" t="s">
        <v>322</v>
      </c>
      <c r="I2760" s="1" t="s">
        <v>863</v>
      </c>
      <c r="J2760" s="1" t="s">
        <v>863</v>
      </c>
      <c r="K2760" s="1" t="s">
        <v>9278</v>
      </c>
      <c r="L2760" s="1" t="s">
        <v>9278</v>
      </c>
      <c r="M2760" s="1" t="s">
        <v>9279</v>
      </c>
      <c r="N2760" s="1" t="s">
        <v>9280</v>
      </c>
      <c r="O2760" s="1" t="s">
        <v>9280</v>
      </c>
      <c r="P2760" s="12" t="s">
        <v>11536</v>
      </c>
      <c r="R2760" s="12" t="s">
        <v>88</v>
      </c>
      <c r="S2760" s="1" t="s">
        <v>5637</v>
      </c>
      <c r="T2760" s="1" t="s">
        <v>5640</v>
      </c>
      <c r="U2760" s="12" t="s">
        <v>5641</v>
      </c>
      <c r="W2760" s="1" t="s">
        <v>287</v>
      </c>
      <c r="Y2760" s="1" t="s">
        <v>870</v>
      </c>
      <c r="Z2760" s="12" t="s">
        <v>287</v>
      </c>
      <c r="AA2760" s="1" t="s">
        <v>287</v>
      </c>
      <c r="AB2760" s="1" t="s">
        <v>11537</v>
      </c>
      <c r="AD2760" s="12" t="s">
        <v>11539</v>
      </c>
    </row>
    <row r="2761" hidden="1" spans="2:30">
      <c r="B2761" t="e">
        <f>VLOOKUP(G2761,Summary!B:B,1,FALSE)</f>
        <v>#N/A</v>
      </c>
      <c r="C2761" t="str">
        <f t="shared" si="43"/>
        <v>REX</v>
      </c>
      <c r="D2761" s="12" t="s">
        <v>5658</v>
      </c>
      <c r="E2761" s="1" t="s">
        <v>9306</v>
      </c>
      <c r="F2761" s="12" t="s">
        <v>11540</v>
      </c>
      <c r="G2761" s="1" t="s">
        <v>9308</v>
      </c>
      <c r="H2761" s="12" t="s">
        <v>1700</v>
      </c>
      <c r="I2761" s="1" t="s">
        <v>863</v>
      </c>
      <c r="J2761" s="1" t="s">
        <v>863</v>
      </c>
      <c r="K2761" s="1" t="s">
        <v>9278</v>
      </c>
      <c r="L2761" s="1" t="s">
        <v>9278</v>
      </c>
      <c r="M2761" s="1" t="s">
        <v>9279</v>
      </c>
      <c r="N2761" s="1" t="s">
        <v>9280</v>
      </c>
      <c r="O2761" s="1" t="s">
        <v>9280</v>
      </c>
      <c r="P2761" s="12" t="s">
        <v>9309</v>
      </c>
      <c r="R2761" s="12" t="s">
        <v>88</v>
      </c>
      <c r="S2761" s="1" t="s">
        <v>868</v>
      </c>
      <c r="T2761" s="1" t="s">
        <v>5640</v>
      </c>
      <c r="U2761" s="12" t="s">
        <v>5641</v>
      </c>
      <c r="W2761" s="1" t="s">
        <v>87</v>
      </c>
      <c r="Y2761" s="1" t="s">
        <v>870</v>
      </c>
      <c r="Z2761" s="12" t="s">
        <v>87</v>
      </c>
      <c r="AA2761" s="1" t="s">
        <v>87</v>
      </c>
      <c r="AB2761" s="1" t="s">
        <v>1702</v>
      </c>
      <c r="AD2761" s="12" t="s">
        <v>1702</v>
      </c>
    </row>
    <row r="2762" hidden="1" spans="2:30">
      <c r="B2762" t="e">
        <f>VLOOKUP(G2762,Summary!B:B,1,FALSE)</f>
        <v>#N/A</v>
      </c>
      <c r="C2762" t="str">
        <f t="shared" si="43"/>
        <v>REX</v>
      </c>
      <c r="D2762" s="12" t="s">
        <v>5658</v>
      </c>
      <c r="E2762" s="1" t="s">
        <v>9311</v>
      </c>
      <c r="F2762" s="12" t="s">
        <v>11541</v>
      </c>
      <c r="G2762" s="1" t="s">
        <v>9313</v>
      </c>
      <c r="H2762" s="12" t="s">
        <v>1700</v>
      </c>
      <c r="I2762" s="1" t="s">
        <v>863</v>
      </c>
      <c r="J2762" s="1" t="s">
        <v>863</v>
      </c>
      <c r="K2762" s="1" t="s">
        <v>9278</v>
      </c>
      <c r="L2762" s="1" t="s">
        <v>9278</v>
      </c>
      <c r="M2762" s="1" t="s">
        <v>9279</v>
      </c>
      <c r="N2762" s="1" t="s">
        <v>9280</v>
      </c>
      <c r="O2762" s="1" t="s">
        <v>9280</v>
      </c>
      <c r="P2762" s="12" t="s">
        <v>9314</v>
      </c>
      <c r="R2762" s="12" t="s">
        <v>88</v>
      </c>
      <c r="S2762" s="1" t="s">
        <v>868</v>
      </c>
      <c r="T2762" s="1" t="s">
        <v>5640</v>
      </c>
      <c r="U2762" s="12" t="s">
        <v>5641</v>
      </c>
      <c r="W2762" s="1" t="s">
        <v>87</v>
      </c>
      <c r="Y2762" s="1" t="s">
        <v>870</v>
      </c>
      <c r="Z2762" s="12" t="s">
        <v>87</v>
      </c>
      <c r="AA2762" s="1" t="s">
        <v>87</v>
      </c>
      <c r="AB2762" s="1" t="s">
        <v>1702</v>
      </c>
      <c r="AD2762" s="12" t="s">
        <v>1702</v>
      </c>
    </row>
    <row r="2763" hidden="1" spans="2:30">
      <c r="B2763" t="e">
        <f>VLOOKUP(G2763,Summary!B:B,1,FALSE)</f>
        <v>#N/A</v>
      </c>
      <c r="C2763" t="str">
        <f t="shared" si="43"/>
        <v>REX</v>
      </c>
      <c r="D2763" s="12" t="s">
        <v>5658</v>
      </c>
      <c r="E2763" s="1" t="s">
        <v>9316</v>
      </c>
      <c r="F2763" s="12" t="s">
        <v>11542</v>
      </c>
      <c r="G2763" s="1" t="s">
        <v>9318</v>
      </c>
      <c r="H2763" s="12" t="s">
        <v>1700</v>
      </c>
      <c r="I2763" s="1" t="s">
        <v>863</v>
      </c>
      <c r="J2763" s="1" t="s">
        <v>863</v>
      </c>
      <c r="K2763" s="1" t="s">
        <v>9278</v>
      </c>
      <c r="L2763" s="1" t="s">
        <v>9278</v>
      </c>
      <c r="M2763" s="1" t="s">
        <v>9279</v>
      </c>
      <c r="N2763" s="1" t="s">
        <v>9280</v>
      </c>
      <c r="O2763" s="1" t="s">
        <v>9280</v>
      </c>
      <c r="P2763" s="12" t="s">
        <v>9319</v>
      </c>
      <c r="R2763" s="12" t="s">
        <v>88</v>
      </c>
      <c r="S2763" s="1" t="s">
        <v>868</v>
      </c>
      <c r="T2763" s="1" t="s">
        <v>5640</v>
      </c>
      <c r="U2763" s="12" t="s">
        <v>5641</v>
      </c>
      <c r="W2763" s="1" t="s">
        <v>287</v>
      </c>
      <c r="Y2763" s="1" t="s">
        <v>870</v>
      </c>
      <c r="Z2763" s="12" t="s">
        <v>287</v>
      </c>
      <c r="AA2763" s="1" t="s">
        <v>287</v>
      </c>
      <c r="AB2763" s="1" t="s">
        <v>1702</v>
      </c>
      <c r="AD2763" s="12" t="s">
        <v>1702</v>
      </c>
    </row>
    <row r="2764" hidden="1" spans="2:30">
      <c r="B2764" t="e">
        <f>VLOOKUP(G2764,Summary!B:B,1,FALSE)</f>
        <v>#N/A</v>
      </c>
      <c r="C2764" t="str">
        <f t="shared" si="43"/>
        <v>REX</v>
      </c>
      <c r="D2764" s="12" t="s">
        <v>11543</v>
      </c>
      <c r="E2764" s="1" t="s">
        <v>9998</v>
      </c>
      <c r="F2764" s="12" t="s">
        <v>11544</v>
      </c>
      <c r="G2764" s="1" t="s">
        <v>10000</v>
      </c>
      <c r="H2764" s="12" t="s">
        <v>10001</v>
      </c>
      <c r="I2764" s="1" t="s">
        <v>863</v>
      </c>
      <c r="J2764" s="1" t="s">
        <v>863</v>
      </c>
      <c r="K2764" s="1" t="s">
        <v>9278</v>
      </c>
      <c r="L2764" s="1" t="s">
        <v>9278</v>
      </c>
      <c r="M2764" s="1" t="s">
        <v>9279</v>
      </c>
      <c r="N2764" s="1" t="s">
        <v>9280</v>
      </c>
      <c r="O2764" s="1" t="s">
        <v>9280</v>
      </c>
      <c r="P2764" s="12" t="s">
        <v>10002</v>
      </c>
      <c r="R2764" s="12" t="s">
        <v>88</v>
      </c>
      <c r="S2764" s="1" t="s">
        <v>868</v>
      </c>
      <c r="T2764" s="1" t="s">
        <v>5640</v>
      </c>
      <c r="U2764" s="12" t="s">
        <v>5641</v>
      </c>
      <c r="W2764" s="1" t="s">
        <v>87</v>
      </c>
      <c r="Y2764" s="1" t="s">
        <v>870</v>
      </c>
      <c r="Z2764" s="12" t="s">
        <v>87</v>
      </c>
      <c r="AA2764" s="1" t="s">
        <v>87</v>
      </c>
      <c r="AB2764" s="1" t="s">
        <v>2008</v>
      </c>
      <c r="AD2764" s="12" t="s">
        <v>2008</v>
      </c>
    </row>
    <row r="2765" hidden="1" spans="2:30">
      <c r="B2765" t="e">
        <f>VLOOKUP(G2765,Summary!B:B,1,FALSE)</f>
        <v>#N/A</v>
      </c>
      <c r="C2765" t="str">
        <f t="shared" si="43"/>
        <v>REX</v>
      </c>
      <c r="D2765" s="12" t="s">
        <v>5660</v>
      </c>
      <c r="E2765" s="1" t="s">
        <v>9427</v>
      </c>
      <c r="F2765" s="12" t="s">
        <v>11545</v>
      </c>
      <c r="G2765" s="1" t="s">
        <v>9429</v>
      </c>
      <c r="H2765" s="12" t="s">
        <v>2594</v>
      </c>
      <c r="I2765" s="1" t="s">
        <v>863</v>
      </c>
      <c r="J2765" s="1" t="s">
        <v>863</v>
      </c>
      <c r="K2765" s="1" t="s">
        <v>9278</v>
      </c>
      <c r="L2765" s="1" t="s">
        <v>9278</v>
      </c>
      <c r="M2765" s="1" t="s">
        <v>9279</v>
      </c>
      <c r="N2765" s="1" t="s">
        <v>9280</v>
      </c>
      <c r="O2765" s="1" t="s">
        <v>9280</v>
      </c>
      <c r="P2765" s="12" t="s">
        <v>9430</v>
      </c>
      <c r="R2765" s="12" t="s">
        <v>88</v>
      </c>
      <c r="S2765" s="1" t="s">
        <v>868</v>
      </c>
      <c r="T2765" s="1" t="s">
        <v>5640</v>
      </c>
      <c r="U2765" s="12" t="s">
        <v>5641</v>
      </c>
      <c r="W2765" s="1" t="s">
        <v>87</v>
      </c>
      <c r="Y2765" s="1" t="s">
        <v>870</v>
      </c>
      <c r="Z2765" s="12" t="s">
        <v>87</v>
      </c>
      <c r="AA2765" s="1" t="s">
        <v>87</v>
      </c>
      <c r="AB2765" s="1" t="s">
        <v>2596</v>
      </c>
      <c r="AD2765" s="12" t="s">
        <v>2596</v>
      </c>
    </row>
    <row r="2766" hidden="1" spans="2:30">
      <c r="B2766" t="e">
        <f>VLOOKUP(G2766,Summary!B:B,1,FALSE)</f>
        <v>#N/A</v>
      </c>
      <c r="C2766" t="str">
        <f t="shared" si="43"/>
        <v>REX</v>
      </c>
      <c r="D2766" s="12" t="s">
        <v>11546</v>
      </c>
      <c r="E2766" s="1" t="s">
        <v>9384</v>
      </c>
      <c r="F2766" s="12" t="s">
        <v>11547</v>
      </c>
      <c r="G2766" s="1" t="s">
        <v>9386</v>
      </c>
      <c r="H2766" s="12" t="s">
        <v>9387</v>
      </c>
      <c r="I2766" s="1" t="s">
        <v>863</v>
      </c>
      <c r="J2766" s="1" t="s">
        <v>863</v>
      </c>
      <c r="K2766" s="1" t="s">
        <v>9278</v>
      </c>
      <c r="L2766" s="1" t="s">
        <v>9278</v>
      </c>
      <c r="M2766" s="1" t="s">
        <v>9279</v>
      </c>
      <c r="N2766" s="1" t="s">
        <v>9280</v>
      </c>
      <c r="O2766" s="1" t="s">
        <v>9280</v>
      </c>
      <c r="P2766" s="12" t="s">
        <v>9388</v>
      </c>
      <c r="R2766" s="12" t="s">
        <v>88</v>
      </c>
      <c r="S2766" s="1" t="s">
        <v>868</v>
      </c>
      <c r="T2766" s="1" t="s">
        <v>5640</v>
      </c>
      <c r="U2766" s="12" t="s">
        <v>5641</v>
      </c>
      <c r="W2766" s="1" t="s">
        <v>87</v>
      </c>
      <c r="Y2766" s="1" t="s">
        <v>870</v>
      </c>
      <c r="Z2766" s="12" t="s">
        <v>87</v>
      </c>
      <c r="AA2766" s="1" t="s">
        <v>87</v>
      </c>
      <c r="AB2766" s="1" t="s">
        <v>4709</v>
      </c>
      <c r="AD2766" s="12" t="s">
        <v>4709</v>
      </c>
    </row>
    <row r="2767" hidden="1" spans="2:30">
      <c r="B2767" t="e">
        <f>VLOOKUP(G2767,Summary!B:B,1,FALSE)</f>
        <v>#N/A</v>
      </c>
      <c r="C2767" t="str">
        <f t="shared" si="43"/>
        <v>REX</v>
      </c>
      <c r="D2767" s="12" t="s">
        <v>11546</v>
      </c>
      <c r="E2767" s="1" t="s">
        <v>9390</v>
      </c>
      <c r="F2767" s="12" t="s">
        <v>11548</v>
      </c>
      <c r="G2767" s="1" t="s">
        <v>9392</v>
      </c>
      <c r="H2767" s="12" t="s">
        <v>9387</v>
      </c>
      <c r="I2767" s="1" t="s">
        <v>863</v>
      </c>
      <c r="J2767" s="1" t="s">
        <v>863</v>
      </c>
      <c r="K2767" s="1" t="s">
        <v>9278</v>
      </c>
      <c r="L2767" s="1" t="s">
        <v>9278</v>
      </c>
      <c r="M2767" s="1" t="s">
        <v>9279</v>
      </c>
      <c r="N2767" s="1" t="s">
        <v>9280</v>
      </c>
      <c r="O2767" s="1" t="s">
        <v>9280</v>
      </c>
      <c r="P2767" s="12" t="s">
        <v>9393</v>
      </c>
      <c r="R2767" s="12" t="s">
        <v>88</v>
      </c>
      <c r="S2767" s="1" t="s">
        <v>868</v>
      </c>
      <c r="T2767" s="1" t="s">
        <v>5640</v>
      </c>
      <c r="U2767" s="12" t="s">
        <v>5641</v>
      </c>
      <c r="W2767" s="1" t="s">
        <v>87</v>
      </c>
      <c r="Y2767" s="1" t="s">
        <v>870</v>
      </c>
      <c r="Z2767" s="12" t="s">
        <v>87</v>
      </c>
      <c r="AA2767" s="1" t="s">
        <v>87</v>
      </c>
      <c r="AB2767" s="1" t="s">
        <v>4709</v>
      </c>
      <c r="AD2767" s="12" t="s">
        <v>4709</v>
      </c>
    </row>
    <row r="2768" hidden="1" spans="2:30">
      <c r="B2768" t="e">
        <f>VLOOKUP(G2768,Summary!B:B,1,FALSE)</f>
        <v>#N/A</v>
      </c>
      <c r="C2768" t="str">
        <f t="shared" si="43"/>
        <v>REX</v>
      </c>
      <c r="D2768" s="12" t="s">
        <v>11549</v>
      </c>
      <c r="E2768" s="1" t="s">
        <v>9284</v>
      </c>
      <c r="F2768" s="12" t="s">
        <v>11550</v>
      </c>
      <c r="G2768" s="1" t="s">
        <v>9286</v>
      </c>
      <c r="H2768" s="12" t="s">
        <v>9287</v>
      </c>
      <c r="I2768" s="1" t="s">
        <v>863</v>
      </c>
      <c r="J2768" s="1" t="s">
        <v>863</v>
      </c>
      <c r="K2768" s="1" t="s">
        <v>9278</v>
      </c>
      <c r="L2768" s="1" t="s">
        <v>9278</v>
      </c>
      <c r="M2768" s="1" t="s">
        <v>9279</v>
      </c>
      <c r="N2768" s="1" t="s">
        <v>9280</v>
      </c>
      <c r="O2768" s="1" t="s">
        <v>9280</v>
      </c>
      <c r="P2768" s="12" t="s">
        <v>9288</v>
      </c>
      <c r="R2768" s="12" t="s">
        <v>88</v>
      </c>
      <c r="S2768" s="1" t="s">
        <v>868</v>
      </c>
      <c r="T2768" s="1" t="s">
        <v>5640</v>
      </c>
      <c r="U2768" s="12" t="s">
        <v>5641</v>
      </c>
      <c r="W2768" s="1" t="s">
        <v>87</v>
      </c>
      <c r="Y2768" s="1" t="s">
        <v>870</v>
      </c>
      <c r="Z2768" s="12" t="s">
        <v>87</v>
      </c>
      <c r="AA2768" s="1" t="s">
        <v>87</v>
      </c>
      <c r="AB2768" s="1" t="s">
        <v>9289</v>
      </c>
      <c r="AD2768" s="12" t="s">
        <v>9289</v>
      </c>
    </row>
    <row r="2769" hidden="1" spans="2:30">
      <c r="B2769" t="e">
        <f>VLOOKUP(G2769,Summary!B:B,1,FALSE)</f>
        <v>#N/A</v>
      </c>
      <c r="C2769" t="str">
        <f t="shared" si="43"/>
        <v>REX</v>
      </c>
      <c r="D2769" s="12" t="s">
        <v>11549</v>
      </c>
      <c r="E2769" s="1" t="s">
        <v>9291</v>
      </c>
      <c r="F2769" s="12" t="s">
        <v>11551</v>
      </c>
      <c r="G2769" s="1" t="s">
        <v>9293</v>
      </c>
      <c r="H2769" s="12" t="s">
        <v>9287</v>
      </c>
      <c r="I2769" s="1" t="s">
        <v>863</v>
      </c>
      <c r="J2769" s="1" t="s">
        <v>863</v>
      </c>
      <c r="K2769" s="1" t="s">
        <v>9278</v>
      </c>
      <c r="L2769" s="1" t="s">
        <v>9278</v>
      </c>
      <c r="M2769" s="1" t="s">
        <v>9279</v>
      </c>
      <c r="N2769" s="1" t="s">
        <v>9280</v>
      </c>
      <c r="O2769" s="1" t="s">
        <v>9280</v>
      </c>
      <c r="P2769" s="12" t="s">
        <v>9294</v>
      </c>
      <c r="R2769" s="12" t="s">
        <v>88</v>
      </c>
      <c r="S2769" s="1" t="s">
        <v>868</v>
      </c>
      <c r="T2769" s="1" t="s">
        <v>5640</v>
      </c>
      <c r="U2769" s="12" t="s">
        <v>5641</v>
      </c>
      <c r="W2769" s="1" t="s">
        <v>87</v>
      </c>
      <c r="Y2769" s="1" t="s">
        <v>870</v>
      </c>
      <c r="Z2769" s="12" t="s">
        <v>87</v>
      </c>
      <c r="AA2769" s="1" t="s">
        <v>87</v>
      </c>
      <c r="AB2769" s="1" t="s">
        <v>9289</v>
      </c>
      <c r="AD2769" s="12" t="s">
        <v>9289</v>
      </c>
    </row>
    <row r="2770" hidden="1" spans="2:30">
      <c r="B2770" t="e">
        <f>VLOOKUP(G2770,Summary!B:B,1,FALSE)</f>
        <v>#N/A</v>
      </c>
      <c r="C2770" t="str">
        <f t="shared" si="43"/>
        <v>REX</v>
      </c>
      <c r="D2770" s="12" t="s">
        <v>5665</v>
      </c>
      <c r="E2770" s="1" t="s">
        <v>9296</v>
      </c>
      <c r="F2770" s="12" t="s">
        <v>11552</v>
      </c>
      <c r="G2770" s="1" t="s">
        <v>9298</v>
      </c>
      <c r="H2770" s="12" t="s">
        <v>1733</v>
      </c>
      <c r="I2770" s="1" t="s">
        <v>863</v>
      </c>
      <c r="J2770" s="1" t="s">
        <v>863</v>
      </c>
      <c r="K2770" s="1" t="s">
        <v>9278</v>
      </c>
      <c r="L2770" s="1" t="s">
        <v>9278</v>
      </c>
      <c r="M2770" s="1" t="s">
        <v>9279</v>
      </c>
      <c r="N2770" s="1" t="s">
        <v>9280</v>
      </c>
      <c r="O2770" s="1" t="s">
        <v>9280</v>
      </c>
      <c r="P2770" s="12" t="s">
        <v>9299</v>
      </c>
      <c r="R2770" s="12" t="s">
        <v>88</v>
      </c>
      <c r="S2770" s="1" t="s">
        <v>868</v>
      </c>
      <c r="T2770" s="1" t="s">
        <v>5640</v>
      </c>
      <c r="U2770" s="12" t="s">
        <v>5641</v>
      </c>
      <c r="W2770" s="1" t="s">
        <v>147</v>
      </c>
      <c r="Y2770" s="1" t="s">
        <v>870</v>
      </c>
      <c r="Z2770" s="12" t="s">
        <v>147</v>
      </c>
      <c r="AA2770" s="1" t="s">
        <v>147</v>
      </c>
      <c r="AB2770" s="1" t="s">
        <v>1735</v>
      </c>
      <c r="AD2770" s="12" t="s">
        <v>1735</v>
      </c>
    </row>
    <row r="2771" hidden="1" spans="2:30">
      <c r="B2771" t="e">
        <f>VLOOKUP(G2771,Summary!B:B,1,FALSE)</f>
        <v>#N/A</v>
      </c>
      <c r="C2771" t="str">
        <f t="shared" si="43"/>
        <v>REX</v>
      </c>
      <c r="D2771" s="12" t="s">
        <v>5665</v>
      </c>
      <c r="E2771" s="1" t="s">
        <v>9301</v>
      </c>
      <c r="F2771" s="12" t="s">
        <v>11553</v>
      </c>
      <c r="G2771" s="1" t="s">
        <v>9303</v>
      </c>
      <c r="H2771" s="12" t="s">
        <v>1733</v>
      </c>
      <c r="I2771" s="1" t="s">
        <v>863</v>
      </c>
      <c r="J2771" s="1" t="s">
        <v>863</v>
      </c>
      <c r="K2771" s="1" t="s">
        <v>9278</v>
      </c>
      <c r="L2771" s="1" t="s">
        <v>9278</v>
      </c>
      <c r="M2771" s="1" t="s">
        <v>9279</v>
      </c>
      <c r="N2771" s="1" t="s">
        <v>9280</v>
      </c>
      <c r="O2771" s="1" t="s">
        <v>9280</v>
      </c>
      <c r="P2771" s="12" t="s">
        <v>9304</v>
      </c>
      <c r="R2771" s="12" t="s">
        <v>88</v>
      </c>
      <c r="S2771" s="1" t="s">
        <v>868</v>
      </c>
      <c r="T2771" s="1" t="s">
        <v>5640</v>
      </c>
      <c r="U2771" s="12" t="s">
        <v>5641</v>
      </c>
      <c r="W2771" s="1" t="s">
        <v>108</v>
      </c>
      <c r="Y2771" s="1" t="s">
        <v>870</v>
      </c>
      <c r="Z2771" s="12" t="s">
        <v>108</v>
      </c>
      <c r="AA2771" s="1" t="s">
        <v>108</v>
      </c>
      <c r="AB2771" s="1" t="s">
        <v>1735</v>
      </c>
      <c r="AD2771" s="12" t="s">
        <v>1735</v>
      </c>
    </row>
    <row r="2772" hidden="1" spans="2:30">
      <c r="B2772" t="e">
        <f>VLOOKUP(G2772,Summary!B:B,1,FALSE)</f>
        <v>#N/A</v>
      </c>
      <c r="C2772" t="str">
        <f t="shared" si="43"/>
        <v>REX</v>
      </c>
      <c r="D2772" s="12" t="s">
        <v>5667</v>
      </c>
      <c r="E2772" s="1" t="s">
        <v>9908</v>
      </c>
      <c r="F2772" s="12" t="s">
        <v>11554</v>
      </c>
      <c r="G2772" s="1" t="s">
        <v>9910</v>
      </c>
      <c r="H2772" s="12" t="s">
        <v>3789</v>
      </c>
      <c r="I2772" s="1" t="s">
        <v>863</v>
      </c>
      <c r="J2772" s="1" t="s">
        <v>863</v>
      </c>
      <c r="K2772" s="1" t="s">
        <v>9278</v>
      </c>
      <c r="L2772" s="1" t="s">
        <v>9278</v>
      </c>
      <c r="M2772" s="1" t="s">
        <v>9279</v>
      </c>
      <c r="N2772" s="1" t="s">
        <v>9280</v>
      </c>
      <c r="O2772" s="1" t="s">
        <v>9280</v>
      </c>
      <c r="P2772" s="12" t="s">
        <v>9911</v>
      </c>
      <c r="R2772" s="12" t="s">
        <v>88</v>
      </c>
      <c r="S2772" s="1" t="s">
        <v>868</v>
      </c>
      <c r="T2772" s="1" t="s">
        <v>5640</v>
      </c>
      <c r="U2772" s="12" t="s">
        <v>5641</v>
      </c>
      <c r="W2772" s="1" t="s">
        <v>87</v>
      </c>
      <c r="Y2772" s="1" t="s">
        <v>870</v>
      </c>
      <c r="Z2772" s="12" t="s">
        <v>87</v>
      </c>
      <c r="AA2772" s="1" t="s">
        <v>87</v>
      </c>
      <c r="AB2772" s="1" t="s">
        <v>3791</v>
      </c>
      <c r="AD2772" s="12" t="s">
        <v>3791</v>
      </c>
    </row>
    <row r="2773" hidden="1" spans="2:30">
      <c r="B2773" t="e">
        <f>VLOOKUP(G2773,Summary!B:B,1,FALSE)</f>
        <v>#N/A</v>
      </c>
      <c r="C2773" t="str">
        <f t="shared" si="43"/>
        <v>REX</v>
      </c>
      <c r="D2773" s="12" t="s">
        <v>5667</v>
      </c>
      <c r="E2773" s="1" t="s">
        <v>9913</v>
      </c>
      <c r="F2773" s="12" t="s">
        <v>11555</v>
      </c>
      <c r="G2773" s="1" t="s">
        <v>9915</v>
      </c>
      <c r="H2773" s="12" t="s">
        <v>3789</v>
      </c>
      <c r="I2773" s="1" t="s">
        <v>863</v>
      </c>
      <c r="J2773" s="1" t="s">
        <v>863</v>
      </c>
      <c r="K2773" s="1" t="s">
        <v>9278</v>
      </c>
      <c r="L2773" s="1" t="s">
        <v>9278</v>
      </c>
      <c r="M2773" s="1" t="s">
        <v>9279</v>
      </c>
      <c r="N2773" s="1" t="s">
        <v>9280</v>
      </c>
      <c r="O2773" s="1" t="s">
        <v>9280</v>
      </c>
      <c r="P2773" s="12" t="s">
        <v>9916</v>
      </c>
      <c r="R2773" s="12" t="s">
        <v>88</v>
      </c>
      <c r="S2773" s="1" t="s">
        <v>868</v>
      </c>
      <c r="T2773" s="1" t="s">
        <v>5640</v>
      </c>
      <c r="U2773" s="12" t="s">
        <v>5641</v>
      </c>
      <c r="W2773" s="1" t="s">
        <v>87</v>
      </c>
      <c r="Y2773" s="1" t="s">
        <v>870</v>
      </c>
      <c r="Z2773" s="12" t="s">
        <v>87</v>
      </c>
      <c r="AA2773" s="1" t="s">
        <v>87</v>
      </c>
      <c r="AB2773" s="1" t="s">
        <v>3791</v>
      </c>
      <c r="AD2773" s="12" t="s">
        <v>3791</v>
      </c>
    </row>
    <row r="2774" hidden="1" spans="2:30">
      <c r="B2774" t="e">
        <f>VLOOKUP(G2774,Summary!B:B,1,FALSE)</f>
        <v>#N/A</v>
      </c>
      <c r="C2774" t="str">
        <f t="shared" si="43"/>
        <v>REX</v>
      </c>
      <c r="D2774" s="12" t="s">
        <v>5667</v>
      </c>
      <c r="E2774" s="1" t="s">
        <v>9918</v>
      </c>
      <c r="F2774" s="12" t="s">
        <v>11556</v>
      </c>
      <c r="G2774" s="1" t="s">
        <v>9920</v>
      </c>
      <c r="H2774" s="12" t="s">
        <v>3789</v>
      </c>
      <c r="I2774" s="1" t="s">
        <v>863</v>
      </c>
      <c r="J2774" s="1" t="s">
        <v>863</v>
      </c>
      <c r="K2774" s="1" t="s">
        <v>9278</v>
      </c>
      <c r="L2774" s="1" t="s">
        <v>9278</v>
      </c>
      <c r="M2774" s="1" t="s">
        <v>9279</v>
      </c>
      <c r="N2774" s="1" t="s">
        <v>9280</v>
      </c>
      <c r="O2774" s="1" t="s">
        <v>9280</v>
      </c>
      <c r="P2774" s="12" t="s">
        <v>9921</v>
      </c>
      <c r="R2774" s="12" t="s">
        <v>88</v>
      </c>
      <c r="S2774" s="1" t="s">
        <v>868</v>
      </c>
      <c r="T2774" s="1" t="s">
        <v>5640</v>
      </c>
      <c r="U2774" s="12" t="s">
        <v>5641</v>
      </c>
      <c r="W2774" s="1" t="s">
        <v>770</v>
      </c>
      <c r="Y2774" s="1" t="s">
        <v>870</v>
      </c>
      <c r="Z2774" s="12" t="s">
        <v>770</v>
      </c>
      <c r="AA2774" s="1" t="s">
        <v>770</v>
      </c>
      <c r="AB2774" s="1" t="s">
        <v>3791</v>
      </c>
      <c r="AD2774" s="12" t="s">
        <v>3791</v>
      </c>
    </row>
    <row r="2775" hidden="1" spans="2:30">
      <c r="B2775" t="e">
        <f>VLOOKUP(G2775,Summary!B:B,1,FALSE)</f>
        <v>#N/A</v>
      </c>
      <c r="C2775" t="str">
        <f t="shared" si="43"/>
        <v>REX</v>
      </c>
      <c r="D2775" s="12" t="s">
        <v>5667</v>
      </c>
      <c r="E2775" s="1" t="s">
        <v>9923</v>
      </c>
      <c r="F2775" s="12" t="s">
        <v>11557</v>
      </c>
      <c r="G2775" s="1" t="s">
        <v>9925</v>
      </c>
      <c r="H2775" s="12" t="s">
        <v>3789</v>
      </c>
      <c r="I2775" s="1" t="s">
        <v>863</v>
      </c>
      <c r="J2775" s="1" t="s">
        <v>863</v>
      </c>
      <c r="K2775" s="1" t="s">
        <v>9278</v>
      </c>
      <c r="L2775" s="1" t="s">
        <v>9278</v>
      </c>
      <c r="M2775" s="1" t="s">
        <v>9279</v>
      </c>
      <c r="N2775" s="1" t="s">
        <v>9280</v>
      </c>
      <c r="O2775" s="1" t="s">
        <v>9280</v>
      </c>
      <c r="P2775" s="12" t="s">
        <v>9926</v>
      </c>
      <c r="R2775" s="12" t="s">
        <v>88</v>
      </c>
      <c r="S2775" s="1" t="s">
        <v>868</v>
      </c>
      <c r="T2775" s="1" t="s">
        <v>5640</v>
      </c>
      <c r="U2775" s="12" t="s">
        <v>5641</v>
      </c>
      <c r="W2775" s="1" t="s">
        <v>147</v>
      </c>
      <c r="Y2775" s="1" t="s">
        <v>870</v>
      </c>
      <c r="Z2775" s="12" t="s">
        <v>147</v>
      </c>
      <c r="AA2775" s="1" t="s">
        <v>147</v>
      </c>
      <c r="AB2775" s="1" t="s">
        <v>3791</v>
      </c>
      <c r="AD2775" s="12" t="s">
        <v>3791</v>
      </c>
    </row>
    <row r="2776" hidden="1" spans="2:30">
      <c r="B2776" t="e">
        <f>VLOOKUP(G2776,Summary!B:B,1,FALSE)</f>
        <v>#N/A</v>
      </c>
      <c r="C2776" t="str">
        <f t="shared" si="43"/>
        <v>REX</v>
      </c>
      <c r="D2776" s="12" t="s">
        <v>5667</v>
      </c>
      <c r="E2776" s="1" t="s">
        <v>9928</v>
      </c>
      <c r="F2776" s="12" t="s">
        <v>11558</v>
      </c>
      <c r="G2776" s="1" t="s">
        <v>9930</v>
      </c>
      <c r="H2776" s="12" t="s">
        <v>3789</v>
      </c>
      <c r="I2776" s="1" t="s">
        <v>863</v>
      </c>
      <c r="J2776" s="1" t="s">
        <v>863</v>
      </c>
      <c r="K2776" s="1" t="s">
        <v>9278</v>
      </c>
      <c r="L2776" s="1" t="s">
        <v>9278</v>
      </c>
      <c r="M2776" s="1" t="s">
        <v>9279</v>
      </c>
      <c r="N2776" s="1" t="s">
        <v>9280</v>
      </c>
      <c r="O2776" s="1" t="s">
        <v>9280</v>
      </c>
      <c r="P2776" s="12" t="s">
        <v>9931</v>
      </c>
      <c r="R2776" s="12" t="s">
        <v>88</v>
      </c>
      <c r="S2776" s="1" t="s">
        <v>868</v>
      </c>
      <c r="T2776" s="1" t="s">
        <v>5640</v>
      </c>
      <c r="U2776" s="12" t="s">
        <v>5641</v>
      </c>
      <c r="W2776" s="1" t="s">
        <v>87</v>
      </c>
      <c r="Y2776" s="1" t="s">
        <v>870</v>
      </c>
      <c r="Z2776" s="12" t="s">
        <v>87</v>
      </c>
      <c r="AA2776" s="1" t="s">
        <v>87</v>
      </c>
      <c r="AB2776" s="1" t="s">
        <v>3791</v>
      </c>
      <c r="AD2776" s="12" t="s">
        <v>3791</v>
      </c>
    </row>
    <row r="2777" hidden="1" spans="2:30">
      <c r="B2777" t="e">
        <f>VLOOKUP(G2777,Summary!B:B,1,FALSE)</f>
        <v>#N/A</v>
      </c>
      <c r="C2777" t="str">
        <f t="shared" si="43"/>
        <v>REX</v>
      </c>
      <c r="D2777" s="12" t="s">
        <v>5667</v>
      </c>
      <c r="E2777" s="1" t="s">
        <v>9933</v>
      </c>
      <c r="F2777" s="12" t="s">
        <v>11559</v>
      </c>
      <c r="G2777" s="1" t="s">
        <v>9935</v>
      </c>
      <c r="H2777" s="12" t="s">
        <v>3789</v>
      </c>
      <c r="I2777" s="1" t="s">
        <v>863</v>
      </c>
      <c r="J2777" s="1" t="s">
        <v>863</v>
      </c>
      <c r="K2777" s="1" t="s">
        <v>9278</v>
      </c>
      <c r="L2777" s="1" t="s">
        <v>9278</v>
      </c>
      <c r="M2777" s="1" t="s">
        <v>9279</v>
      </c>
      <c r="N2777" s="1" t="s">
        <v>9280</v>
      </c>
      <c r="O2777" s="1" t="s">
        <v>9280</v>
      </c>
      <c r="P2777" s="12" t="s">
        <v>9936</v>
      </c>
      <c r="R2777" s="12" t="s">
        <v>88</v>
      </c>
      <c r="S2777" s="1" t="s">
        <v>868</v>
      </c>
      <c r="T2777" s="1" t="s">
        <v>5640</v>
      </c>
      <c r="U2777" s="12" t="s">
        <v>5641</v>
      </c>
      <c r="W2777" s="1" t="s">
        <v>108</v>
      </c>
      <c r="Y2777" s="1" t="s">
        <v>870</v>
      </c>
      <c r="Z2777" s="12" t="s">
        <v>108</v>
      </c>
      <c r="AA2777" s="1" t="s">
        <v>108</v>
      </c>
      <c r="AB2777" s="1" t="s">
        <v>3791</v>
      </c>
      <c r="AD2777" s="12" t="s">
        <v>3791</v>
      </c>
    </row>
    <row r="2778" hidden="1" spans="2:30">
      <c r="B2778" t="e">
        <f>VLOOKUP(G2778,Summary!B:B,1,FALSE)</f>
        <v>#N/A</v>
      </c>
      <c r="C2778" t="str">
        <f t="shared" si="43"/>
        <v>REX</v>
      </c>
      <c r="D2778" s="12" t="s">
        <v>5667</v>
      </c>
      <c r="E2778" s="1" t="s">
        <v>9938</v>
      </c>
      <c r="F2778" s="12" t="s">
        <v>11560</v>
      </c>
      <c r="G2778" s="1" t="s">
        <v>9940</v>
      </c>
      <c r="H2778" s="12" t="s">
        <v>3789</v>
      </c>
      <c r="I2778" s="1" t="s">
        <v>863</v>
      </c>
      <c r="J2778" s="1" t="s">
        <v>863</v>
      </c>
      <c r="K2778" s="1" t="s">
        <v>9278</v>
      </c>
      <c r="L2778" s="1" t="s">
        <v>9278</v>
      </c>
      <c r="M2778" s="1" t="s">
        <v>9279</v>
      </c>
      <c r="N2778" s="1" t="s">
        <v>9280</v>
      </c>
      <c r="O2778" s="1" t="s">
        <v>9280</v>
      </c>
      <c r="P2778" s="12" t="s">
        <v>9941</v>
      </c>
      <c r="R2778" s="12" t="s">
        <v>88</v>
      </c>
      <c r="S2778" s="1" t="s">
        <v>868</v>
      </c>
      <c r="T2778" s="1" t="s">
        <v>5640</v>
      </c>
      <c r="U2778" s="12" t="s">
        <v>5641</v>
      </c>
      <c r="W2778" s="1" t="s">
        <v>87</v>
      </c>
      <c r="Y2778" s="1" t="s">
        <v>870</v>
      </c>
      <c r="Z2778" s="12" t="s">
        <v>87</v>
      </c>
      <c r="AA2778" s="1" t="s">
        <v>87</v>
      </c>
      <c r="AB2778" s="1" t="s">
        <v>3791</v>
      </c>
      <c r="AD2778" s="12" t="s">
        <v>3791</v>
      </c>
    </row>
    <row r="2779" hidden="1" spans="2:30">
      <c r="B2779" t="e">
        <f>VLOOKUP(G2779,Summary!B:B,1,FALSE)</f>
        <v>#N/A</v>
      </c>
      <c r="C2779" t="str">
        <f t="shared" si="43"/>
        <v>REX</v>
      </c>
      <c r="D2779" s="12" t="s">
        <v>5667</v>
      </c>
      <c r="E2779" s="1" t="s">
        <v>9943</v>
      </c>
      <c r="F2779" s="12" t="s">
        <v>11561</v>
      </c>
      <c r="G2779" s="1" t="s">
        <v>9945</v>
      </c>
      <c r="H2779" s="12" t="s">
        <v>3789</v>
      </c>
      <c r="I2779" s="1" t="s">
        <v>863</v>
      </c>
      <c r="J2779" s="1" t="s">
        <v>863</v>
      </c>
      <c r="K2779" s="1" t="s">
        <v>9278</v>
      </c>
      <c r="L2779" s="1" t="s">
        <v>9278</v>
      </c>
      <c r="M2779" s="1" t="s">
        <v>9279</v>
      </c>
      <c r="N2779" s="1" t="s">
        <v>9280</v>
      </c>
      <c r="O2779" s="1" t="s">
        <v>9280</v>
      </c>
      <c r="P2779" s="12" t="s">
        <v>9946</v>
      </c>
      <c r="R2779" s="12" t="s">
        <v>88</v>
      </c>
      <c r="S2779" s="1" t="s">
        <v>868</v>
      </c>
      <c r="T2779" s="1" t="s">
        <v>5640</v>
      </c>
      <c r="U2779" s="12" t="s">
        <v>5641</v>
      </c>
      <c r="W2779" s="1" t="s">
        <v>281</v>
      </c>
      <c r="Y2779" s="1" t="s">
        <v>870</v>
      </c>
      <c r="Z2779" s="12" t="s">
        <v>281</v>
      </c>
      <c r="AA2779" s="1" t="s">
        <v>281</v>
      </c>
      <c r="AB2779" s="1" t="s">
        <v>3791</v>
      </c>
      <c r="AD2779" s="12" t="s">
        <v>3791</v>
      </c>
    </row>
    <row r="2780" hidden="1" spans="2:30">
      <c r="B2780" t="e">
        <f>VLOOKUP(G2780,Summary!B:B,1,FALSE)</f>
        <v>#N/A</v>
      </c>
      <c r="C2780" t="str">
        <f t="shared" si="43"/>
        <v>REX</v>
      </c>
      <c r="D2780" s="12" t="s">
        <v>5667</v>
      </c>
      <c r="E2780" s="1" t="s">
        <v>9948</v>
      </c>
      <c r="F2780" s="12" t="s">
        <v>11562</v>
      </c>
      <c r="G2780" s="1" t="s">
        <v>9950</v>
      </c>
      <c r="H2780" s="12" t="s">
        <v>3789</v>
      </c>
      <c r="I2780" s="1" t="s">
        <v>863</v>
      </c>
      <c r="J2780" s="1" t="s">
        <v>863</v>
      </c>
      <c r="K2780" s="1" t="s">
        <v>9278</v>
      </c>
      <c r="L2780" s="1" t="s">
        <v>9278</v>
      </c>
      <c r="M2780" s="1" t="s">
        <v>9279</v>
      </c>
      <c r="N2780" s="1" t="s">
        <v>9280</v>
      </c>
      <c r="O2780" s="1" t="s">
        <v>9280</v>
      </c>
      <c r="P2780" s="12" t="s">
        <v>9951</v>
      </c>
      <c r="R2780" s="12" t="s">
        <v>88</v>
      </c>
      <c r="S2780" s="1" t="s">
        <v>868</v>
      </c>
      <c r="T2780" s="1" t="s">
        <v>5640</v>
      </c>
      <c r="U2780" s="12" t="s">
        <v>5641</v>
      </c>
      <c r="W2780" s="1" t="s">
        <v>87</v>
      </c>
      <c r="Y2780" s="1" t="s">
        <v>870</v>
      </c>
      <c r="Z2780" s="12" t="s">
        <v>87</v>
      </c>
      <c r="AA2780" s="1" t="s">
        <v>87</v>
      </c>
      <c r="AB2780" s="1" t="s">
        <v>3791</v>
      </c>
      <c r="AD2780" s="12" t="s">
        <v>3791</v>
      </c>
    </row>
    <row r="2781" hidden="1" spans="2:30">
      <c r="B2781" t="e">
        <f>VLOOKUP(G2781,Summary!B:B,1,FALSE)</f>
        <v>#N/A</v>
      </c>
      <c r="C2781" t="str">
        <f t="shared" si="43"/>
        <v>REX</v>
      </c>
      <c r="D2781" s="12" t="s">
        <v>5667</v>
      </c>
      <c r="E2781" s="1" t="s">
        <v>9953</v>
      </c>
      <c r="F2781" s="12" t="s">
        <v>11563</v>
      </c>
      <c r="G2781" s="1" t="s">
        <v>9955</v>
      </c>
      <c r="H2781" s="12" t="s">
        <v>3789</v>
      </c>
      <c r="I2781" s="1" t="s">
        <v>863</v>
      </c>
      <c r="J2781" s="1" t="s">
        <v>863</v>
      </c>
      <c r="K2781" s="1" t="s">
        <v>9278</v>
      </c>
      <c r="L2781" s="1" t="s">
        <v>9278</v>
      </c>
      <c r="M2781" s="1" t="s">
        <v>9279</v>
      </c>
      <c r="N2781" s="1" t="s">
        <v>9280</v>
      </c>
      <c r="O2781" s="1" t="s">
        <v>9280</v>
      </c>
      <c r="P2781" s="12" t="s">
        <v>9956</v>
      </c>
      <c r="R2781" s="12" t="s">
        <v>88</v>
      </c>
      <c r="S2781" s="1" t="s">
        <v>868</v>
      </c>
      <c r="T2781" s="1" t="s">
        <v>5640</v>
      </c>
      <c r="U2781" s="12" t="s">
        <v>5641</v>
      </c>
      <c r="W2781" s="1" t="s">
        <v>87</v>
      </c>
      <c r="Y2781" s="1" t="s">
        <v>870</v>
      </c>
      <c r="Z2781" s="12" t="s">
        <v>87</v>
      </c>
      <c r="AA2781" s="1" t="s">
        <v>87</v>
      </c>
      <c r="AB2781" s="1" t="s">
        <v>3791</v>
      </c>
      <c r="AD2781" s="12" t="s">
        <v>3791</v>
      </c>
    </row>
    <row r="2782" hidden="1" spans="2:30">
      <c r="B2782" t="e">
        <f>VLOOKUP(G2782,Summary!B:B,1,FALSE)</f>
        <v>#N/A</v>
      </c>
      <c r="C2782" t="str">
        <f t="shared" si="43"/>
        <v>REX</v>
      </c>
      <c r="D2782" s="12" t="s">
        <v>5667</v>
      </c>
      <c r="E2782" s="1" t="s">
        <v>9958</v>
      </c>
      <c r="F2782" s="12" t="s">
        <v>11564</v>
      </c>
      <c r="G2782" s="1" t="s">
        <v>9960</v>
      </c>
      <c r="H2782" s="12" t="s">
        <v>3789</v>
      </c>
      <c r="I2782" s="1" t="s">
        <v>863</v>
      </c>
      <c r="J2782" s="1" t="s">
        <v>863</v>
      </c>
      <c r="K2782" s="1" t="s">
        <v>9278</v>
      </c>
      <c r="L2782" s="1" t="s">
        <v>9278</v>
      </c>
      <c r="M2782" s="1" t="s">
        <v>9279</v>
      </c>
      <c r="N2782" s="1" t="s">
        <v>9280</v>
      </c>
      <c r="O2782" s="1" t="s">
        <v>9280</v>
      </c>
      <c r="P2782" s="12" t="s">
        <v>9961</v>
      </c>
      <c r="R2782" s="12" t="s">
        <v>88</v>
      </c>
      <c r="S2782" s="1" t="s">
        <v>868</v>
      </c>
      <c r="T2782" s="1" t="s">
        <v>5640</v>
      </c>
      <c r="U2782" s="12" t="s">
        <v>5641</v>
      </c>
      <c r="W2782" s="1" t="s">
        <v>147</v>
      </c>
      <c r="Y2782" s="1" t="s">
        <v>870</v>
      </c>
      <c r="Z2782" s="12" t="s">
        <v>147</v>
      </c>
      <c r="AA2782" s="1" t="s">
        <v>147</v>
      </c>
      <c r="AB2782" s="1" t="s">
        <v>3791</v>
      </c>
      <c r="AD2782" s="12" t="s">
        <v>3791</v>
      </c>
    </row>
    <row r="2783" hidden="1" spans="2:30">
      <c r="B2783" t="e">
        <f>VLOOKUP(G2783,Summary!B:B,1,FALSE)</f>
        <v>#N/A</v>
      </c>
      <c r="C2783" t="str">
        <f t="shared" si="43"/>
        <v>REX</v>
      </c>
      <c r="D2783" s="12" t="s">
        <v>5667</v>
      </c>
      <c r="E2783" s="1" t="s">
        <v>9963</v>
      </c>
      <c r="F2783" s="12" t="s">
        <v>11565</v>
      </c>
      <c r="G2783" s="1" t="s">
        <v>9965</v>
      </c>
      <c r="H2783" s="12" t="s">
        <v>3789</v>
      </c>
      <c r="I2783" s="1" t="s">
        <v>863</v>
      </c>
      <c r="J2783" s="1" t="s">
        <v>863</v>
      </c>
      <c r="K2783" s="1" t="s">
        <v>9278</v>
      </c>
      <c r="L2783" s="1" t="s">
        <v>9278</v>
      </c>
      <c r="M2783" s="1" t="s">
        <v>9279</v>
      </c>
      <c r="N2783" s="1" t="s">
        <v>9280</v>
      </c>
      <c r="O2783" s="1" t="s">
        <v>9280</v>
      </c>
      <c r="P2783" s="12" t="s">
        <v>9966</v>
      </c>
      <c r="R2783" s="12" t="s">
        <v>88</v>
      </c>
      <c r="S2783" s="1" t="s">
        <v>868</v>
      </c>
      <c r="T2783" s="1" t="s">
        <v>5640</v>
      </c>
      <c r="U2783" s="12" t="s">
        <v>5641</v>
      </c>
      <c r="W2783" s="1" t="s">
        <v>87</v>
      </c>
      <c r="Y2783" s="1" t="s">
        <v>870</v>
      </c>
      <c r="Z2783" s="12" t="s">
        <v>87</v>
      </c>
      <c r="AA2783" s="1" t="s">
        <v>87</v>
      </c>
      <c r="AB2783" s="1" t="s">
        <v>3791</v>
      </c>
      <c r="AD2783" s="12" t="s">
        <v>3791</v>
      </c>
    </row>
    <row r="2784" hidden="1" spans="2:30">
      <c r="B2784" t="e">
        <f>VLOOKUP(G2784,Summary!B:B,1,FALSE)</f>
        <v>#N/A</v>
      </c>
      <c r="C2784" t="str">
        <f t="shared" si="43"/>
        <v>REX</v>
      </c>
      <c r="D2784" s="12" t="s">
        <v>5689</v>
      </c>
      <c r="E2784" s="1" t="s">
        <v>9321</v>
      </c>
      <c r="F2784" s="12" t="s">
        <v>11566</v>
      </c>
      <c r="G2784" s="1" t="s">
        <v>9323</v>
      </c>
      <c r="H2784" s="12" t="s">
        <v>1761</v>
      </c>
      <c r="I2784" s="1" t="s">
        <v>863</v>
      </c>
      <c r="J2784" s="1" t="s">
        <v>863</v>
      </c>
      <c r="K2784" s="1" t="s">
        <v>9278</v>
      </c>
      <c r="L2784" s="1" t="s">
        <v>9278</v>
      </c>
      <c r="M2784" s="1" t="s">
        <v>9279</v>
      </c>
      <c r="N2784" s="1" t="s">
        <v>9280</v>
      </c>
      <c r="O2784" s="1" t="s">
        <v>9280</v>
      </c>
      <c r="P2784" s="12" t="s">
        <v>9324</v>
      </c>
      <c r="R2784" s="12" t="s">
        <v>88</v>
      </c>
      <c r="S2784" s="1" t="s">
        <v>868</v>
      </c>
      <c r="T2784" s="1" t="s">
        <v>5640</v>
      </c>
      <c r="U2784" s="12" t="s">
        <v>5641</v>
      </c>
      <c r="W2784" s="1" t="s">
        <v>147</v>
      </c>
      <c r="Y2784" s="1" t="s">
        <v>870</v>
      </c>
      <c r="Z2784" s="12" t="s">
        <v>147</v>
      </c>
      <c r="AA2784" s="1" t="s">
        <v>147</v>
      </c>
      <c r="AB2784" s="1" t="s">
        <v>1763</v>
      </c>
      <c r="AD2784" s="12" t="s">
        <v>1763</v>
      </c>
    </row>
    <row r="2785" hidden="1" spans="2:30">
      <c r="B2785" t="e">
        <f>VLOOKUP(G2785,Summary!B:B,1,FALSE)</f>
        <v>#N/A</v>
      </c>
      <c r="C2785" t="str">
        <f t="shared" si="43"/>
        <v>REX</v>
      </c>
      <c r="D2785" s="12" t="s">
        <v>5689</v>
      </c>
      <c r="E2785" s="1" t="s">
        <v>9326</v>
      </c>
      <c r="F2785" s="12" t="s">
        <v>11567</v>
      </c>
      <c r="G2785" s="1" t="s">
        <v>9328</v>
      </c>
      <c r="H2785" s="12" t="s">
        <v>1761</v>
      </c>
      <c r="I2785" s="1" t="s">
        <v>863</v>
      </c>
      <c r="J2785" s="1" t="s">
        <v>863</v>
      </c>
      <c r="K2785" s="1" t="s">
        <v>9278</v>
      </c>
      <c r="L2785" s="1" t="s">
        <v>9278</v>
      </c>
      <c r="M2785" s="1" t="s">
        <v>9279</v>
      </c>
      <c r="N2785" s="1" t="s">
        <v>9280</v>
      </c>
      <c r="O2785" s="1" t="s">
        <v>9280</v>
      </c>
      <c r="P2785" s="12" t="s">
        <v>9329</v>
      </c>
      <c r="R2785" s="12" t="s">
        <v>88</v>
      </c>
      <c r="S2785" s="1" t="s">
        <v>868</v>
      </c>
      <c r="T2785" s="1" t="s">
        <v>5640</v>
      </c>
      <c r="U2785" s="12" t="s">
        <v>5641</v>
      </c>
      <c r="W2785" s="1" t="s">
        <v>108</v>
      </c>
      <c r="Y2785" s="1" t="s">
        <v>870</v>
      </c>
      <c r="Z2785" s="12" t="s">
        <v>108</v>
      </c>
      <c r="AA2785" s="1" t="s">
        <v>108</v>
      </c>
      <c r="AB2785" s="1" t="s">
        <v>1763</v>
      </c>
      <c r="AD2785" s="12" t="s">
        <v>1763</v>
      </c>
    </row>
    <row r="2786" hidden="1" spans="2:30">
      <c r="B2786" t="e">
        <f>VLOOKUP(G2786,Summary!B:B,1,FALSE)</f>
        <v>#N/A</v>
      </c>
      <c r="C2786" t="str">
        <f t="shared" si="43"/>
        <v>REX</v>
      </c>
      <c r="D2786" s="12" t="s">
        <v>5689</v>
      </c>
      <c r="E2786" s="1" t="s">
        <v>9331</v>
      </c>
      <c r="F2786" s="12" t="s">
        <v>11568</v>
      </c>
      <c r="G2786" s="1" t="s">
        <v>9333</v>
      </c>
      <c r="H2786" s="12" t="s">
        <v>1761</v>
      </c>
      <c r="I2786" s="1" t="s">
        <v>863</v>
      </c>
      <c r="J2786" s="1" t="s">
        <v>863</v>
      </c>
      <c r="K2786" s="1" t="s">
        <v>9278</v>
      </c>
      <c r="L2786" s="1" t="s">
        <v>9278</v>
      </c>
      <c r="M2786" s="1" t="s">
        <v>9279</v>
      </c>
      <c r="N2786" s="1" t="s">
        <v>9280</v>
      </c>
      <c r="O2786" s="1" t="s">
        <v>9280</v>
      </c>
      <c r="P2786" s="12" t="s">
        <v>9334</v>
      </c>
      <c r="R2786" s="12" t="s">
        <v>88</v>
      </c>
      <c r="S2786" s="1" t="s">
        <v>868</v>
      </c>
      <c r="T2786" s="1" t="s">
        <v>5640</v>
      </c>
      <c r="U2786" s="12" t="s">
        <v>5641</v>
      </c>
      <c r="W2786" s="1" t="s">
        <v>87</v>
      </c>
      <c r="Y2786" s="1" t="s">
        <v>870</v>
      </c>
      <c r="Z2786" s="12" t="s">
        <v>87</v>
      </c>
      <c r="AA2786" s="1" t="s">
        <v>87</v>
      </c>
      <c r="AB2786" s="1" t="s">
        <v>1763</v>
      </c>
      <c r="AD2786" s="12" t="s">
        <v>1763</v>
      </c>
    </row>
    <row r="2787" hidden="1" spans="2:30">
      <c r="B2787" t="e">
        <f>VLOOKUP(G2787,Summary!B:B,1,FALSE)</f>
        <v>#N/A</v>
      </c>
      <c r="C2787" t="str">
        <f t="shared" si="43"/>
        <v>REX</v>
      </c>
      <c r="D2787" s="12" t="s">
        <v>5689</v>
      </c>
      <c r="E2787" s="1" t="s">
        <v>9336</v>
      </c>
      <c r="F2787" s="12" t="s">
        <v>11569</v>
      </c>
      <c r="G2787" s="1" t="s">
        <v>9338</v>
      </c>
      <c r="H2787" s="12" t="s">
        <v>1761</v>
      </c>
      <c r="I2787" s="1" t="s">
        <v>863</v>
      </c>
      <c r="J2787" s="1" t="s">
        <v>863</v>
      </c>
      <c r="K2787" s="1" t="s">
        <v>9278</v>
      </c>
      <c r="L2787" s="1" t="s">
        <v>9278</v>
      </c>
      <c r="M2787" s="1" t="s">
        <v>9279</v>
      </c>
      <c r="N2787" s="1" t="s">
        <v>9280</v>
      </c>
      <c r="O2787" s="1" t="s">
        <v>9280</v>
      </c>
      <c r="P2787" s="12" t="s">
        <v>9339</v>
      </c>
      <c r="R2787" s="12" t="s">
        <v>88</v>
      </c>
      <c r="S2787" s="1" t="s">
        <v>868</v>
      </c>
      <c r="T2787" s="1" t="s">
        <v>5640</v>
      </c>
      <c r="U2787" s="12" t="s">
        <v>5641</v>
      </c>
      <c r="W2787" s="1" t="s">
        <v>87</v>
      </c>
      <c r="Y2787" s="1" t="s">
        <v>870</v>
      </c>
      <c r="Z2787" s="12" t="s">
        <v>87</v>
      </c>
      <c r="AA2787" s="1" t="s">
        <v>87</v>
      </c>
      <c r="AB2787" s="1" t="s">
        <v>1763</v>
      </c>
      <c r="AD2787" s="12" t="s">
        <v>1763</v>
      </c>
    </row>
    <row r="2788" hidden="1" spans="2:30">
      <c r="B2788" t="e">
        <f>VLOOKUP(G2788,Summary!B:B,1,FALSE)</f>
        <v>#N/A</v>
      </c>
      <c r="C2788" t="str">
        <f t="shared" si="43"/>
        <v>REX</v>
      </c>
      <c r="D2788" s="12" t="s">
        <v>11570</v>
      </c>
      <c r="E2788" s="1" t="s">
        <v>9414</v>
      </c>
      <c r="F2788" s="12" t="s">
        <v>11571</v>
      </c>
      <c r="G2788" s="1" t="s">
        <v>9416</v>
      </c>
      <c r="H2788" s="12" t="s">
        <v>9417</v>
      </c>
      <c r="I2788" s="1" t="s">
        <v>863</v>
      </c>
      <c r="J2788" s="1" t="s">
        <v>863</v>
      </c>
      <c r="K2788" s="1" t="s">
        <v>9278</v>
      </c>
      <c r="L2788" s="1" t="s">
        <v>9278</v>
      </c>
      <c r="M2788" s="1" t="s">
        <v>9279</v>
      </c>
      <c r="N2788" s="1" t="s">
        <v>9280</v>
      </c>
      <c r="O2788" s="1" t="s">
        <v>9280</v>
      </c>
      <c r="P2788" s="12" t="s">
        <v>9418</v>
      </c>
      <c r="R2788" s="12" t="s">
        <v>88</v>
      </c>
      <c r="S2788" s="1" t="s">
        <v>868</v>
      </c>
      <c r="T2788" s="1" t="s">
        <v>5640</v>
      </c>
      <c r="U2788" s="12" t="s">
        <v>5641</v>
      </c>
      <c r="W2788" s="1" t="s">
        <v>87</v>
      </c>
      <c r="Y2788" s="1" t="s">
        <v>870</v>
      </c>
      <c r="Z2788" s="12" t="s">
        <v>87</v>
      </c>
      <c r="AA2788" s="1" t="s">
        <v>87</v>
      </c>
      <c r="AB2788" s="1" t="s">
        <v>442</v>
      </c>
      <c r="AD2788" s="12" t="s">
        <v>442</v>
      </c>
    </row>
    <row r="2789" hidden="1" spans="2:30">
      <c r="B2789" t="e">
        <f>VLOOKUP(G2789,Summary!B:B,1,FALSE)</f>
        <v>#N/A</v>
      </c>
      <c r="C2789" t="str">
        <f t="shared" si="43"/>
        <v>REX</v>
      </c>
      <c r="D2789" s="12" t="s">
        <v>11572</v>
      </c>
      <c r="E2789" s="1" t="s">
        <v>10209</v>
      </c>
      <c r="F2789" s="12" t="s">
        <v>11573</v>
      </c>
      <c r="G2789" s="1" t="s">
        <v>10211</v>
      </c>
      <c r="H2789" s="12" t="s">
        <v>10212</v>
      </c>
      <c r="I2789" s="1" t="s">
        <v>863</v>
      </c>
      <c r="J2789" s="1" t="s">
        <v>863</v>
      </c>
      <c r="K2789" s="1" t="s">
        <v>9278</v>
      </c>
      <c r="L2789" s="1" t="s">
        <v>9278</v>
      </c>
      <c r="M2789" s="1" t="s">
        <v>9279</v>
      </c>
      <c r="N2789" s="1" t="s">
        <v>9280</v>
      </c>
      <c r="O2789" s="1" t="s">
        <v>9280</v>
      </c>
      <c r="P2789" s="12" t="s">
        <v>10213</v>
      </c>
      <c r="R2789" s="12" t="s">
        <v>88</v>
      </c>
      <c r="S2789" s="1" t="s">
        <v>868</v>
      </c>
      <c r="T2789" s="1" t="s">
        <v>5640</v>
      </c>
      <c r="U2789" s="12" t="s">
        <v>5641</v>
      </c>
      <c r="W2789" s="1" t="s">
        <v>87</v>
      </c>
      <c r="Y2789" s="1" t="s">
        <v>870</v>
      </c>
      <c r="Z2789" s="12" t="s">
        <v>87</v>
      </c>
      <c r="AA2789" s="1" t="s">
        <v>87</v>
      </c>
      <c r="AB2789" s="1" t="s">
        <v>4511</v>
      </c>
      <c r="AD2789" s="12" t="s">
        <v>4511</v>
      </c>
    </row>
    <row r="2790" hidden="1" spans="2:30">
      <c r="B2790" t="e">
        <f>VLOOKUP(G2790,Summary!B:B,1,FALSE)</f>
        <v>#N/A</v>
      </c>
      <c r="C2790" t="str">
        <f t="shared" si="43"/>
        <v>REX</v>
      </c>
      <c r="D2790" s="12" t="s">
        <v>11574</v>
      </c>
      <c r="E2790" s="1" t="s">
        <v>10768</v>
      </c>
      <c r="F2790" s="12" t="s">
        <v>11575</v>
      </c>
      <c r="G2790" s="1" t="s">
        <v>10770</v>
      </c>
      <c r="H2790" s="12" t="s">
        <v>10771</v>
      </c>
      <c r="I2790" s="1" t="s">
        <v>863</v>
      </c>
      <c r="J2790" s="1" t="s">
        <v>863</v>
      </c>
      <c r="K2790" s="1" t="s">
        <v>9278</v>
      </c>
      <c r="L2790" s="1" t="s">
        <v>9278</v>
      </c>
      <c r="M2790" s="1" t="s">
        <v>9279</v>
      </c>
      <c r="N2790" s="1" t="s">
        <v>9280</v>
      </c>
      <c r="O2790" s="1" t="s">
        <v>9280</v>
      </c>
      <c r="P2790" s="12" t="s">
        <v>10772</v>
      </c>
      <c r="R2790" s="12" t="s">
        <v>88</v>
      </c>
      <c r="S2790" s="1" t="s">
        <v>868</v>
      </c>
      <c r="T2790" s="1" t="s">
        <v>5640</v>
      </c>
      <c r="U2790" s="12" t="s">
        <v>5641</v>
      </c>
      <c r="W2790" s="1" t="s">
        <v>216</v>
      </c>
      <c r="Y2790" s="1" t="s">
        <v>870</v>
      </c>
      <c r="Z2790" s="12" t="s">
        <v>216</v>
      </c>
      <c r="AA2790" s="1" t="s">
        <v>216</v>
      </c>
      <c r="AB2790" s="1" t="s">
        <v>10773</v>
      </c>
      <c r="AD2790" s="12" t="s">
        <v>10773</v>
      </c>
    </row>
    <row r="2791" hidden="1" spans="2:30">
      <c r="B2791" t="e">
        <f>VLOOKUP(G2791,Summary!B:B,1,FALSE)</f>
        <v>#N/A</v>
      </c>
      <c r="C2791" t="str">
        <f t="shared" si="43"/>
        <v>REX</v>
      </c>
      <c r="D2791" s="12" t="s">
        <v>5712</v>
      </c>
      <c r="E2791" s="1" t="s">
        <v>10147</v>
      </c>
      <c r="F2791" s="12" t="s">
        <v>11576</v>
      </c>
      <c r="G2791" s="1" t="s">
        <v>10149</v>
      </c>
      <c r="H2791" s="12" t="s">
        <v>4350</v>
      </c>
      <c r="I2791" s="1" t="s">
        <v>863</v>
      </c>
      <c r="J2791" s="1" t="s">
        <v>863</v>
      </c>
      <c r="K2791" s="1" t="s">
        <v>9278</v>
      </c>
      <c r="L2791" s="1" t="s">
        <v>9278</v>
      </c>
      <c r="M2791" s="1" t="s">
        <v>9279</v>
      </c>
      <c r="N2791" s="1" t="s">
        <v>9280</v>
      </c>
      <c r="O2791" s="1" t="s">
        <v>9280</v>
      </c>
      <c r="P2791" s="12" t="s">
        <v>10150</v>
      </c>
      <c r="R2791" s="12" t="s">
        <v>88</v>
      </c>
      <c r="S2791" s="1" t="s">
        <v>868</v>
      </c>
      <c r="T2791" s="1" t="s">
        <v>5640</v>
      </c>
      <c r="U2791" s="12" t="s">
        <v>5641</v>
      </c>
      <c r="W2791" s="1" t="s">
        <v>87</v>
      </c>
      <c r="Y2791" s="1" t="s">
        <v>870</v>
      </c>
      <c r="Z2791" s="12" t="s">
        <v>87</v>
      </c>
      <c r="AA2791" s="1" t="s">
        <v>87</v>
      </c>
      <c r="AB2791" s="1" t="s">
        <v>4352</v>
      </c>
      <c r="AD2791" s="12" t="s">
        <v>4352</v>
      </c>
    </row>
    <row r="2792" hidden="1" spans="2:30">
      <c r="B2792" t="e">
        <f>VLOOKUP(G2792,Summary!B:B,1,FALSE)</f>
        <v>#N/A</v>
      </c>
      <c r="C2792" t="str">
        <f t="shared" si="43"/>
        <v>REX</v>
      </c>
      <c r="D2792" s="12" t="s">
        <v>5712</v>
      </c>
      <c r="E2792" s="1" t="s">
        <v>10152</v>
      </c>
      <c r="F2792" s="12" t="s">
        <v>11577</v>
      </c>
      <c r="G2792" s="1" t="s">
        <v>10154</v>
      </c>
      <c r="H2792" s="12" t="s">
        <v>4350</v>
      </c>
      <c r="I2792" s="1" t="s">
        <v>863</v>
      </c>
      <c r="J2792" s="1" t="s">
        <v>863</v>
      </c>
      <c r="K2792" s="1" t="s">
        <v>9278</v>
      </c>
      <c r="L2792" s="1" t="s">
        <v>9278</v>
      </c>
      <c r="M2792" s="1" t="s">
        <v>9279</v>
      </c>
      <c r="N2792" s="1" t="s">
        <v>9280</v>
      </c>
      <c r="O2792" s="1" t="s">
        <v>9280</v>
      </c>
      <c r="P2792" s="12" t="s">
        <v>10155</v>
      </c>
      <c r="R2792" s="12" t="s">
        <v>88</v>
      </c>
      <c r="S2792" s="1" t="s">
        <v>868</v>
      </c>
      <c r="T2792" s="1" t="s">
        <v>5640</v>
      </c>
      <c r="U2792" s="12" t="s">
        <v>5641</v>
      </c>
      <c r="W2792" s="1" t="s">
        <v>817</v>
      </c>
      <c r="Y2792" s="1" t="s">
        <v>870</v>
      </c>
      <c r="Z2792" s="12" t="s">
        <v>817</v>
      </c>
      <c r="AA2792" s="1" t="s">
        <v>817</v>
      </c>
      <c r="AB2792" s="1" t="s">
        <v>4352</v>
      </c>
      <c r="AD2792" s="12" t="s">
        <v>4352</v>
      </c>
    </row>
    <row r="2793" hidden="1" spans="2:30">
      <c r="B2793" t="e">
        <f>VLOOKUP(G2793,Summary!B:B,1,FALSE)</f>
        <v>#N/A</v>
      </c>
      <c r="C2793" t="str">
        <f t="shared" si="43"/>
        <v>REX</v>
      </c>
      <c r="D2793" s="12" t="s">
        <v>5730</v>
      </c>
      <c r="E2793" s="1" t="s">
        <v>9719</v>
      </c>
      <c r="F2793" s="12" t="s">
        <v>11578</v>
      </c>
      <c r="G2793" s="1" t="s">
        <v>9721</v>
      </c>
      <c r="H2793" s="12" t="s">
        <v>2903</v>
      </c>
      <c r="I2793" s="1" t="s">
        <v>863</v>
      </c>
      <c r="J2793" s="1" t="s">
        <v>863</v>
      </c>
      <c r="K2793" s="1" t="s">
        <v>9278</v>
      </c>
      <c r="L2793" s="1" t="s">
        <v>9278</v>
      </c>
      <c r="M2793" s="1" t="s">
        <v>9279</v>
      </c>
      <c r="N2793" s="1" t="s">
        <v>9280</v>
      </c>
      <c r="O2793" s="1" t="s">
        <v>9280</v>
      </c>
      <c r="P2793" s="12" t="s">
        <v>9722</v>
      </c>
      <c r="R2793" s="12" t="s">
        <v>88</v>
      </c>
      <c r="S2793" s="1" t="s">
        <v>868</v>
      </c>
      <c r="T2793" s="1" t="s">
        <v>5640</v>
      </c>
      <c r="U2793" s="12" t="s">
        <v>5641</v>
      </c>
      <c r="W2793" s="1" t="s">
        <v>87</v>
      </c>
      <c r="Y2793" s="1" t="s">
        <v>870</v>
      </c>
      <c r="Z2793" s="12" t="s">
        <v>87</v>
      </c>
      <c r="AA2793" s="1" t="s">
        <v>87</v>
      </c>
      <c r="AB2793" s="1" t="s">
        <v>2905</v>
      </c>
      <c r="AD2793" s="12" t="s">
        <v>2905</v>
      </c>
    </row>
    <row r="2794" hidden="1" spans="2:30">
      <c r="B2794" t="e">
        <f>VLOOKUP(G2794,Summary!B:B,1,FALSE)</f>
        <v>#N/A</v>
      </c>
      <c r="C2794" t="str">
        <f t="shared" si="43"/>
        <v>REX</v>
      </c>
      <c r="D2794" s="12" t="s">
        <v>5730</v>
      </c>
      <c r="E2794" s="1" t="s">
        <v>9724</v>
      </c>
      <c r="F2794" s="12" t="s">
        <v>11579</v>
      </c>
      <c r="G2794" s="1" t="s">
        <v>9726</v>
      </c>
      <c r="H2794" s="12" t="s">
        <v>2903</v>
      </c>
      <c r="I2794" s="1" t="s">
        <v>863</v>
      </c>
      <c r="J2794" s="1" t="s">
        <v>863</v>
      </c>
      <c r="K2794" s="1" t="s">
        <v>9278</v>
      </c>
      <c r="L2794" s="1" t="s">
        <v>9278</v>
      </c>
      <c r="M2794" s="1" t="s">
        <v>9279</v>
      </c>
      <c r="N2794" s="1" t="s">
        <v>9280</v>
      </c>
      <c r="O2794" s="1" t="s">
        <v>9280</v>
      </c>
      <c r="P2794" s="12" t="s">
        <v>9727</v>
      </c>
      <c r="R2794" s="12" t="s">
        <v>88</v>
      </c>
      <c r="S2794" s="1" t="s">
        <v>868</v>
      </c>
      <c r="T2794" s="1" t="s">
        <v>5640</v>
      </c>
      <c r="U2794" s="12" t="s">
        <v>5641</v>
      </c>
      <c r="W2794" s="1" t="s">
        <v>87</v>
      </c>
      <c r="Y2794" s="1" t="s">
        <v>870</v>
      </c>
      <c r="Z2794" s="12" t="s">
        <v>87</v>
      </c>
      <c r="AA2794" s="1" t="s">
        <v>87</v>
      </c>
      <c r="AB2794" s="1" t="s">
        <v>2905</v>
      </c>
      <c r="AD2794" s="12" t="s">
        <v>2905</v>
      </c>
    </row>
    <row r="2795" hidden="1" spans="2:30">
      <c r="B2795" t="e">
        <f>VLOOKUP(G2795,Summary!B:B,1,FALSE)</f>
        <v>#N/A</v>
      </c>
      <c r="C2795" t="str">
        <f t="shared" si="43"/>
        <v>REX</v>
      </c>
      <c r="D2795" s="12" t="s">
        <v>11580</v>
      </c>
      <c r="E2795" s="1" t="s">
        <v>9402</v>
      </c>
      <c r="F2795" s="12" t="s">
        <v>11581</v>
      </c>
      <c r="G2795" s="1" t="s">
        <v>9404</v>
      </c>
      <c r="H2795" s="12" t="s">
        <v>9405</v>
      </c>
      <c r="I2795" s="1" t="s">
        <v>863</v>
      </c>
      <c r="J2795" s="1" t="s">
        <v>863</v>
      </c>
      <c r="K2795" s="1" t="s">
        <v>9278</v>
      </c>
      <c r="L2795" s="1" t="s">
        <v>9278</v>
      </c>
      <c r="M2795" s="1" t="s">
        <v>9279</v>
      </c>
      <c r="N2795" s="1" t="s">
        <v>9280</v>
      </c>
      <c r="O2795" s="1" t="s">
        <v>9280</v>
      </c>
      <c r="P2795" s="12" t="s">
        <v>9406</v>
      </c>
      <c r="R2795" s="12" t="s">
        <v>88</v>
      </c>
      <c r="S2795" s="1" t="s">
        <v>868</v>
      </c>
      <c r="T2795" s="1" t="s">
        <v>5640</v>
      </c>
      <c r="U2795" s="12" t="s">
        <v>5641</v>
      </c>
      <c r="W2795" s="1" t="s">
        <v>108</v>
      </c>
      <c r="Y2795" s="1" t="s">
        <v>870</v>
      </c>
      <c r="Z2795" s="12" t="s">
        <v>108</v>
      </c>
      <c r="AA2795" s="1" t="s">
        <v>108</v>
      </c>
      <c r="AB2795" s="1" t="s">
        <v>9407</v>
      </c>
      <c r="AD2795" s="12" t="s">
        <v>9407</v>
      </c>
    </row>
    <row r="2796" hidden="1" spans="2:30">
      <c r="B2796" t="e">
        <f>VLOOKUP(G2796,Summary!B:B,1,FALSE)</f>
        <v>#N/A</v>
      </c>
      <c r="C2796" t="str">
        <f t="shared" si="43"/>
        <v>REX</v>
      </c>
      <c r="D2796" s="12" t="s">
        <v>5732</v>
      </c>
      <c r="E2796" s="1" t="s">
        <v>9699</v>
      </c>
      <c r="F2796" s="12" t="s">
        <v>11582</v>
      </c>
      <c r="G2796" s="1" t="s">
        <v>9701</v>
      </c>
      <c r="H2796" s="12" t="s">
        <v>2755</v>
      </c>
      <c r="I2796" s="1" t="s">
        <v>863</v>
      </c>
      <c r="J2796" s="1" t="s">
        <v>863</v>
      </c>
      <c r="K2796" s="1" t="s">
        <v>9278</v>
      </c>
      <c r="L2796" s="1" t="s">
        <v>9278</v>
      </c>
      <c r="M2796" s="1" t="s">
        <v>9279</v>
      </c>
      <c r="N2796" s="1" t="s">
        <v>9280</v>
      </c>
      <c r="O2796" s="1" t="s">
        <v>9280</v>
      </c>
      <c r="P2796" s="12" t="s">
        <v>9702</v>
      </c>
      <c r="R2796" s="12" t="s">
        <v>88</v>
      </c>
      <c r="S2796" s="1" t="s">
        <v>868</v>
      </c>
      <c r="T2796" s="1" t="s">
        <v>5640</v>
      </c>
      <c r="U2796" s="12" t="s">
        <v>5641</v>
      </c>
      <c r="W2796" s="1" t="s">
        <v>87</v>
      </c>
      <c r="Y2796" s="1" t="s">
        <v>870</v>
      </c>
      <c r="Z2796" s="12" t="s">
        <v>87</v>
      </c>
      <c r="AA2796" s="1" t="s">
        <v>87</v>
      </c>
      <c r="AB2796" s="1" t="s">
        <v>2757</v>
      </c>
      <c r="AD2796" s="12" t="s">
        <v>2757</v>
      </c>
    </row>
    <row r="2797" hidden="1" spans="2:30">
      <c r="B2797" t="e">
        <f>VLOOKUP(G2797,Summary!B:B,1,FALSE)</f>
        <v>#N/A</v>
      </c>
      <c r="C2797" t="str">
        <f t="shared" si="43"/>
        <v>REX</v>
      </c>
      <c r="D2797" s="12" t="s">
        <v>5732</v>
      </c>
      <c r="E2797" s="1" t="s">
        <v>9704</v>
      </c>
      <c r="F2797" s="12" t="s">
        <v>11583</v>
      </c>
      <c r="G2797" s="1" t="s">
        <v>9706</v>
      </c>
      <c r="H2797" s="12" t="s">
        <v>2755</v>
      </c>
      <c r="I2797" s="1" t="s">
        <v>863</v>
      </c>
      <c r="J2797" s="1" t="s">
        <v>863</v>
      </c>
      <c r="K2797" s="1" t="s">
        <v>9278</v>
      </c>
      <c r="L2797" s="1" t="s">
        <v>9278</v>
      </c>
      <c r="M2797" s="1" t="s">
        <v>9279</v>
      </c>
      <c r="N2797" s="1" t="s">
        <v>9280</v>
      </c>
      <c r="O2797" s="1" t="s">
        <v>9280</v>
      </c>
      <c r="P2797" s="12" t="s">
        <v>9707</v>
      </c>
      <c r="R2797" s="12" t="s">
        <v>88</v>
      </c>
      <c r="S2797" s="1" t="s">
        <v>868</v>
      </c>
      <c r="T2797" s="1" t="s">
        <v>5640</v>
      </c>
      <c r="U2797" s="12" t="s">
        <v>5641</v>
      </c>
      <c r="W2797" s="1" t="s">
        <v>147</v>
      </c>
      <c r="Y2797" s="1" t="s">
        <v>870</v>
      </c>
      <c r="Z2797" s="12" t="s">
        <v>147</v>
      </c>
      <c r="AA2797" s="1" t="s">
        <v>147</v>
      </c>
      <c r="AB2797" s="1" t="s">
        <v>2757</v>
      </c>
      <c r="AD2797" s="12" t="s">
        <v>2757</v>
      </c>
    </row>
    <row r="2798" hidden="1" spans="2:30">
      <c r="B2798" t="e">
        <f>VLOOKUP(G2798,Summary!B:B,1,FALSE)</f>
        <v>#N/A</v>
      </c>
      <c r="C2798" t="str">
        <f t="shared" si="43"/>
        <v>REX</v>
      </c>
      <c r="D2798" s="12" t="s">
        <v>5732</v>
      </c>
      <c r="E2798" s="1" t="s">
        <v>9709</v>
      </c>
      <c r="F2798" s="12" t="s">
        <v>11584</v>
      </c>
      <c r="G2798" s="1" t="s">
        <v>9711</v>
      </c>
      <c r="H2798" s="12" t="s">
        <v>2755</v>
      </c>
      <c r="I2798" s="1" t="s">
        <v>863</v>
      </c>
      <c r="J2798" s="1" t="s">
        <v>863</v>
      </c>
      <c r="K2798" s="1" t="s">
        <v>9278</v>
      </c>
      <c r="L2798" s="1" t="s">
        <v>9278</v>
      </c>
      <c r="M2798" s="1" t="s">
        <v>9279</v>
      </c>
      <c r="N2798" s="1" t="s">
        <v>9280</v>
      </c>
      <c r="O2798" s="1" t="s">
        <v>9280</v>
      </c>
      <c r="P2798" s="12" t="s">
        <v>9712</v>
      </c>
      <c r="R2798" s="12" t="s">
        <v>88</v>
      </c>
      <c r="S2798" s="1" t="s">
        <v>868</v>
      </c>
      <c r="T2798" s="1" t="s">
        <v>5640</v>
      </c>
      <c r="U2798" s="12" t="s">
        <v>5641</v>
      </c>
      <c r="W2798" s="1" t="s">
        <v>87</v>
      </c>
      <c r="Y2798" s="1" t="s">
        <v>870</v>
      </c>
      <c r="Z2798" s="12" t="s">
        <v>87</v>
      </c>
      <c r="AA2798" s="1" t="s">
        <v>87</v>
      </c>
      <c r="AB2798" s="1" t="s">
        <v>2757</v>
      </c>
      <c r="AD2798" s="12" t="s">
        <v>2757</v>
      </c>
    </row>
    <row r="2799" hidden="1" spans="2:30">
      <c r="B2799" t="e">
        <f>VLOOKUP(G2799,Summary!B:B,1,FALSE)</f>
        <v>#N/A</v>
      </c>
      <c r="C2799" t="str">
        <f t="shared" si="43"/>
        <v>REX</v>
      </c>
      <c r="D2799" s="12" t="s">
        <v>5767</v>
      </c>
      <c r="E2799" s="1" t="s">
        <v>10763</v>
      </c>
      <c r="F2799" s="12" t="s">
        <v>11585</v>
      </c>
      <c r="G2799" s="1" t="s">
        <v>10765</v>
      </c>
      <c r="H2799" s="12" t="s">
        <v>1676</v>
      </c>
      <c r="I2799" s="1" t="s">
        <v>863</v>
      </c>
      <c r="J2799" s="1" t="s">
        <v>863</v>
      </c>
      <c r="K2799" s="1" t="s">
        <v>9278</v>
      </c>
      <c r="L2799" s="1" t="s">
        <v>9278</v>
      </c>
      <c r="M2799" s="1" t="s">
        <v>9279</v>
      </c>
      <c r="N2799" s="1" t="s">
        <v>9280</v>
      </c>
      <c r="O2799" s="1" t="s">
        <v>9280</v>
      </c>
      <c r="P2799" s="12" t="s">
        <v>10766</v>
      </c>
      <c r="R2799" s="12" t="s">
        <v>88</v>
      </c>
      <c r="S2799" s="1" t="s">
        <v>868</v>
      </c>
      <c r="T2799" s="1" t="s">
        <v>5640</v>
      </c>
      <c r="U2799" s="12" t="s">
        <v>5641</v>
      </c>
      <c r="W2799" s="1" t="s">
        <v>87</v>
      </c>
      <c r="Y2799" s="1" t="s">
        <v>870</v>
      </c>
      <c r="Z2799" s="12" t="s">
        <v>87</v>
      </c>
      <c r="AA2799" s="1" t="s">
        <v>87</v>
      </c>
      <c r="AB2799" s="1" t="s">
        <v>1678</v>
      </c>
      <c r="AD2799" s="12" t="s">
        <v>1678</v>
      </c>
    </row>
    <row r="2800" hidden="1" spans="2:30">
      <c r="B2800" t="e">
        <f>VLOOKUP(G2800,Summary!B:B,1,FALSE)</f>
        <v>#N/A</v>
      </c>
      <c r="C2800" t="str">
        <f t="shared" si="43"/>
        <v>REX</v>
      </c>
      <c r="D2800" s="12" t="s">
        <v>11586</v>
      </c>
      <c r="E2800" s="1" t="s">
        <v>10513</v>
      </c>
      <c r="F2800" s="12" t="s">
        <v>11587</v>
      </c>
      <c r="G2800" s="1" t="s">
        <v>10515</v>
      </c>
      <c r="H2800" s="12" t="s">
        <v>10516</v>
      </c>
      <c r="I2800" s="1" t="s">
        <v>863</v>
      </c>
      <c r="J2800" s="1" t="s">
        <v>863</v>
      </c>
      <c r="K2800" s="1" t="s">
        <v>9278</v>
      </c>
      <c r="L2800" s="1" t="s">
        <v>9278</v>
      </c>
      <c r="M2800" s="1" t="s">
        <v>9279</v>
      </c>
      <c r="N2800" s="1" t="s">
        <v>9280</v>
      </c>
      <c r="O2800" s="1" t="s">
        <v>9280</v>
      </c>
      <c r="P2800" s="12" t="s">
        <v>10517</v>
      </c>
      <c r="R2800" s="12" t="s">
        <v>88</v>
      </c>
      <c r="S2800" s="1" t="s">
        <v>868</v>
      </c>
      <c r="T2800" s="1" t="s">
        <v>5640</v>
      </c>
      <c r="U2800" s="12" t="s">
        <v>5641</v>
      </c>
      <c r="W2800" s="1" t="s">
        <v>87</v>
      </c>
      <c r="Y2800" s="1" t="s">
        <v>870</v>
      </c>
      <c r="Z2800" s="12" t="s">
        <v>87</v>
      </c>
      <c r="AA2800" s="1" t="s">
        <v>87</v>
      </c>
      <c r="AB2800" s="1" t="s">
        <v>10518</v>
      </c>
      <c r="AD2800" s="12" t="s">
        <v>10518</v>
      </c>
    </row>
    <row r="2801" hidden="1" spans="2:30">
      <c r="B2801" t="e">
        <f>VLOOKUP(G2801,Summary!B:B,1,FALSE)</f>
        <v>#N/A</v>
      </c>
      <c r="C2801" t="str">
        <f t="shared" si="43"/>
        <v>REX</v>
      </c>
      <c r="D2801" s="12" t="s">
        <v>11588</v>
      </c>
      <c r="E2801" s="1" t="s">
        <v>10187</v>
      </c>
      <c r="F2801" s="12" t="s">
        <v>11589</v>
      </c>
      <c r="G2801" s="1" t="s">
        <v>10189</v>
      </c>
      <c r="H2801" s="12" t="s">
        <v>10190</v>
      </c>
      <c r="I2801" s="1" t="s">
        <v>863</v>
      </c>
      <c r="J2801" s="1" t="s">
        <v>863</v>
      </c>
      <c r="K2801" s="1" t="s">
        <v>9278</v>
      </c>
      <c r="L2801" s="1" t="s">
        <v>9278</v>
      </c>
      <c r="M2801" s="1" t="s">
        <v>9279</v>
      </c>
      <c r="N2801" s="1" t="s">
        <v>9280</v>
      </c>
      <c r="O2801" s="1" t="s">
        <v>9280</v>
      </c>
      <c r="P2801" s="12" t="s">
        <v>10191</v>
      </c>
      <c r="R2801" s="12" t="s">
        <v>88</v>
      </c>
      <c r="S2801" s="1" t="s">
        <v>868</v>
      </c>
      <c r="T2801" s="1" t="s">
        <v>5640</v>
      </c>
      <c r="U2801" s="12" t="s">
        <v>5641</v>
      </c>
      <c r="W2801" s="1" t="s">
        <v>108</v>
      </c>
      <c r="Y2801" s="1" t="s">
        <v>870</v>
      </c>
      <c r="Z2801" s="12" t="s">
        <v>108</v>
      </c>
      <c r="AA2801" s="1" t="s">
        <v>108</v>
      </c>
      <c r="AB2801" s="1" t="s">
        <v>10192</v>
      </c>
      <c r="AD2801" s="12" t="s">
        <v>10192</v>
      </c>
    </row>
    <row r="2802" hidden="1" spans="2:30">
      <c r="B2802" t="e">
        <f>VLOOKUP(G2802,Summary!B:B,1,FALSE)</f>
        <v>#N/A</v>
      </c>
      <c r="C2802" t="str">
        <f t="shared" si="43"/>
        <v>REX</v>
      </c>
      <c r="D2802" s="12" t="s">
        <v>5781</v>
      </c>
      <c r="E2802" s="1" t="s">
        <v>10479</v>
      </c>
      <c r="F2802" s="12" t="s">
        <v>11590</v>
      </c>
      <c r="G2802" s="1" t="s">
        <v>10481</v>
      </c>
      <c r="H2802" s="12" t="s">
        <v>4935</v>
      </c>
      <c r="I2802" s="1" t="s">
        <v>863</v>
      </c>
      <c r="J2802" s="1" t="s">
        <v>863</v>
      </c>
      <c r="K2802" s="1" t="s">
        <v>9278</v>
      </c>
      <c r="L2802" s="1" t="s">
        <v>9278</v>
      </c>
      <c r="M2802" s="1" t="s">
        <v>9279</v>
      </c>
      <c r="N2802" s="1" t="s">
        <v>9280</v>
      </c>
      <c r="O2802" s="1" t="s">
        <v>9280</v>
      </c>
      <c r="P2802" s="12" t="s">
        <v>10482</v>
      </c>
      <c r="R2802" s="12" t="s">
        <v>88</v>
      </c>
      <c r="S2802" s="1" t="s">
        <v>868</v>
      </c>
      <c r="T2802" s="1" t="s">
        <v>5640</v>
      </c>
      <c r="U2802" s="12" t="s">
        <v>5641</v>
      </c>
      <c r="W2802" s="1" t="s">
        <v>87</v>
      </c>
      <c r="Y2802" s="1" t="s">
        <v>870</v>
      </c>
      <c r="Z2802" s="12" t="s">
        <v>87</v>
      </c>
      <c r="AA2802" s="1" t="s">
        <v>87</v>
      </c>
      <c r="AB2802" s="1" t="s">
        <v>4937</v>
      </c>
      <c r="AD2802" s="12" t="s">
        <v>4937</v>
      </c>
    </row>
    <row r="2803" hidden="1" spans="2:30">
      <c r="B2803" t="e">
        <f>VLOOKUP(G2803,Summary!B:B,1,FALSE)</f>
        <v>#N/A</v>
      </c>
      <c r="C2803" t="str">
        <f t="shared" si="43"/>
        <v>REX</v>
      </c>
      <c r="D2803" s="12" t="s">
        <v>11591</v>
      </c>
      <c r="E2803" s="1" t="s">
        <v>9734</v>
      </c>
      <c r="F2803" s="12" t="s">
        <v>11592</v>
      </c>
      <c r="G2803" s="1" t="s">
        <v>9736</v>
      </c>
      <c r="H2803" s="12" t="s">
        <v>9737</v>
      </c>
      <c r="I2803" s="1" t="s">
        <v>863</v>
      </c>
      <c r="J2803" s="1" t="s">
        <v>863</v>
      </c>
      <c r="K2803" s="1" t="s">
        <v>9278</v>
      </c>
      <c r="L2803" s="1" t="s">
        <v>9278</v>
      </c>
      <c r="M2803" s="1" t="s">
        <v>9279</v>
      </c>
      <c r="N2803" s="1" t="s">
        <v>9280</v>
      </c>
      <c r="O2803" s="1" t="s">
        <v>9280</v>
      </c>
      <c r="P2803" s="12" t="s">
        <v>9738</v>
      </c>
      <c r="R2803" s="12" t="s">
        <v>88</v>
      </c>
      <c r="S2803" s="1" t="s">
        <v>868</v>
      </c>
      <c r="T2803" s="1" t="s">
        <v>5640</v>
      </c>
      <c r="U2803" s="12" t="s">
        <v>5641</v>
      </c>
      <c r="W2803" s="1" t="s">
        <v>147</v>
      </c>
      <c r="Y2803" s="1" t="s">
        <v>870</v>
      </c>
      <c r="Z2803" s="12" t="s">
        <v>147</v>
      </c>
      <c r="AA2803" s="1" t="s">
        <v>147</v>
      </c>
      <c r="AB2803" s="1" t="s">
        <v>9739</v>
      </c>
      <c r="AD2803" s="12" t="s">
        <v>9739</v>
      </c>
    </row>
    <row r="2804" hidden="1" spans="2:30">
      <c r="B2804" t="e">
        <f>VLOOKUP(G2804,Summary!B:B,1,FALSE)</f>
        <v>#N/A</v>
      </c>
      <c r="C2804" t="str">
        <f t="shared" si="43"/>
        <v>REX</v>
      </c>
      <c r="D2804" s="12" t="s">
        <v>5810</v>
      </c>
      <c r="E2804" s="1" t="s">
        <v>10539</v>
      </c>
      <c r="F2804" s="12" t="s">
        <v>11593</v>
      </c>
      <c r="G2804" s="1" t="s">
        <v>10541</v>
      </c>
      <c r="H2804" s="12" t="s">
        <v>5079</v>
      </c>
      <c r="I2804" s="1" t="s">
        <v>863</v>
      </c>
      <c r="J2804" s="1" t="s">
        <v>863</v>
      </c>
      <c r="K2804" s="1" t="s">
        <v>9278</v>
      </c>
      <c r="L2804" s="1" t="s">
        <v>9278</v>
      </c>
      <c r="M2804" s="1" t="s">
        <v>9279</v>
      </c>
      <c r="N2804" s="1" t="s">
        <v>9280</v>
      </c>
      <c r="O2804" s="1" t="s">
        <v>9280</v>
      </c>
      <c r="P2804" s="12" t="s">
        <v>10542</v>
      </c>
      <c r="R2804" s="12" t="s">
        <v>88</v>
      </c>
      <c r="S2804" s="1" t="s">
        <v>868</v>
      </c>
      <c r="T2804" s="1" t="s">
        <v>5640</v>
      </c>
      <c r="U2804" s="12" t="s">
        <v>5641</v>
      </c>
      <c r="W2804" s="1" t="s">
        <v>87</v>
      </c>
      <c r="Y2804" s="1" t="s">
        <v>870</v>
      </c>
      <c r="Z2804" s="12" t="s">
        <v>87</v>
      </c>
      <c r="AA2804" s="1" t="s">
        <v>87</v>
      </c>
      <c r="AB2804" s="1" t="s">
        <v>5081</v>
      </c>
      <c r="AD2804" s="12" t="s">
        <v>5081</v>
      </c>
    </row>
    <row r="2805" hidden="1" spans="2:30">
      <c r="B2805" t="e">
        <f>VLOOKUP(G2805,Summary!B:B,1,FALSE)</f>
        <v>#N/A</v>
      </c>
      <c r="C2805" t="str">
        <f t="shared" si="43"/>
        <v>REX</v>
      </c>
      <c r="D2805" s="12" t="s">
        <v>11594</v>
      </c>
      <c r="E2805" s="1" t="s">
        <v>9780</v>
      </c>
      <c r="F2805" s="12" t="s">
        <v>11595</v>
      </c>
      <c r="G2805" s="1" t="s">
        <v>9782</v>
      </c>
      <c r="H2805" s="12" t="s">
        <v>9783</v>
      </c>
      <c r="I2805" s="1" t="s">
        <v>863</v>
      </c>
      <c r="J2805" s="1" t="s">
        <v>863</v>
      </c>
      <c r="K2805" s="1" t="s">
        <v>9278</v>
      </c>
      <c r="L2805" s="1" t="s">
        <v>9278</v>
      </c>
      <c r="M2805" s="1" t="s">
        <v>9279</v>
      </c>
      <c r="N2805" s="1" t="s">
        <v>9280</v>
      </c>
      <c r="O2805" s="1" t="s">
        <v>9280</v>
      </c>
      <c r="P2805" s="12" t="s">
        <v>9784</v>
      </c>
      <c r="R2805" s="12" t="s">
        <v>88</v>
      </c>
      <c r="S2805" s="1" t="s">
        <v>868</v>
      </c>
      <c r="T2805" s="1" t="s">
        <v>5640</v>
      </c>
      <c r="U2805" s="12" t="s">
        <v>5641</v>
      </c>
      <c r="W2805" s="1" t="s">
        <v>127</v>
      </c>
      <c r="Y2805" s="1" t="s">
        <v>870</v>
      </c>
      <c r="Z2805" s="12" t="s">
        <v>127</v>
      </c>
      <c r="AA2805" s="1" t="s">
        <v>127</v>
      </c>
      <c r="AB2805" s="1" t="s">
        <v>9785</v>
      </c>
      <c r="AD2805" s="12" t="s">
        <v>9785</v>
      </c>
    </row>
    <row r="2806" hidden="1" spans="2:30">
      <c r="B2806" t="e">
        <f>VLOOKUP(G2806,Summary!B:B,1,FALSE)</f>
        <v>#N/A</v>
      </c>
      <c r="C2806" t="str">
        <f t="shared" si="43"/>
        <v>REX</v>
      </c>
      <c r="D2806" s="12" t="s">
        <v>11596</v>
      </c>
      <c r="E2806" s="1" t="s">
        <v>10757</v>
      </c>
      <c r="F2806" s="12" t="s">
        <v>11597</v>
      </c>
      <c r="G2806" s="1" t="s">
        <v>10759</v>
      </c>
      <c r="H2806" s="12" t="s">
        <v>10760</v>
      </c>
      <c r="I2806" s="1" t="s">
        <v>863</v>
      </c>
      <c r="J2806" s="1" t="s">
        <v>863</v>
      </c>
      <c r="K2806" s="1" t="s">
        <v>9278</v>
      </c>
      <c r="L2806" s="1" t="s">
        <v>9278</v>
      </c>
      <c r="M2806" s="1" t="s">
        <v>9279</v>
      </c>
      <c r="N2806" s="1" t="s">
        <v>9280</v>
      </c>
      <c r="O2806" s="1" t="s">
        <v>9280</v>
      </c>
      <c r="P2806" s="12" t="s">
        <v>10761</v>
      </c>
      <c r="R2806" s="12" t="s">
        <v>88</v>
      </c>
      <c r="S2806" s="1" t="s">
        <v>868</v>
      </c>
      <c r="T2806" s="1" t="s">
        <v>5640</v>
      </c>
      <c r="U2806" s="12" t="s">
        <v>5641</v>
      </c>
      <c r="W2806" s="1" t="s">
        <v>87</v>
      </c>
      <c r="Y2806" s="1" t="s">
        <v>870</v>
      </c>
      <c r="Z2806" s="12" t="s">
        <v>87</v>
      </c>
      <c r="AA2806" s="1" t="s">
        <v>87</v>
      </c>
      <c r="AB2806" s="1" t="s">
        <v>8272</v>
      </c>
      <c r="AD2806" s="12" t="s">
        <v>8272</v>
      </c>
    </row>
    <row r="2807" hidden="1" spans="2:30">
      <c r="B2807" t="e">
        <f>VLOOKUP(G2807,Summary!B:B,1,FALSE)</f>
        <v>#N/A</v>
      </c>
      <c r="C2807" t="str">
        <f t="shared" si="43"/>
        <v>REX</v>
      </c>
      <c r="D2807" s="12" t="s">
        <v>11598</v>
      </c>
      <c r="E2807" s="1" t="s">
        <v>10033</v>
      </c>
      <c r="F2807" s="12" t="s">
        <v>11599</v>
      </c>
      <c r="G2807" s="1" t="s">
        <v>10035</v>
      </c>
      <c r="H2807" s="12" t="s">
        <v>10036</v>
      </c>
      <c r="I2807" s="1" t="s">
        <v>863</v>
      </c>
      <c r="J2807" s="1" t="s">
        <v>863</v>
      </c>
      <c r="K2807" s="1" t="s">
        <v>9278</v>
      </c>
      <c r="L2807" s="1" t="s">
        <v>9278</v>
      </c>
      <c r="M2807" s="1" t="s">
        <v>9279</v>
      </c>
      <c r="N2807" s="1" t="s">
        <v>9280</v>
      </c>
      <c r="O2807" s="1" t="s">
        <v>9280</v>
      </c>
      <c r="P2807" s="12" t="s">
        <v>10037</v>
      </c>
      <c r="R2807" s="12" t="s">
        <v>88</v>
      </c>
      <c r="S2807" s="1" t="s">
        <v>868</v>
      </c>
      <c r="T2807" s="1" t="s">
        <v>5640</v>
      </c>
      <c r="U2807" s="12" t="s">
        <v>5641</v>
      </c>
      <c r="W2807" s="1" t="s">
        <v>127</v>
      </c>
      <c r="Y2807" s="1" t="s">
        <v>870</v>
      </c>
      <c r="Z2807" s="12" t="s">
        <v>127</v>
      </c>
      <c r="AA2807" s="1" t="s">
        <v>127</v>
      </c>
      <c r="AB2807" s="1" t="s">
        <v>10038</v>
      </c>
      <c r="AD2807" s="12" t="s">
        <v>10038</v>
      </c>
    </row>
    <row r="2808" hidden="1" spans="2:30">
      <c r="B2808" t="e">
        <f>VLOOKUP(G2808,Summary!B:B,1,FALSE)</f>
        <v>#N/A</v>
      </c>
      <c r="C2808" t="str">
        <f t="shared" si="43"/>
        <v>REX</v>
      </c>
      <c r="D2808" s="12" t="s">
        <v>5814</v>
      </c>
      <c r="E2808" s="1" t="s">
        <v>10142</v>
      </c>
      <c r="F2808" s="12" t="s">
        <v>11600</v>
      </c>
      <c r="G2808" s="1" t="s">
        <v>10144</v>
      </c>
      <c r="H2808" s="12" t="s">
        <v>4343</v>
      </c>
      <c r="I2808" s="1" t="s">
        <v>863</v>
      </c>
      <c r="J2808" s="1" t="s">
        <v>863</v>
      </c>
      <c r="K2808" s="1" t="s">
        <v>9278</v>
      </c>
      <c r="L2808" s="1" t="s">
        <v>9278</v>
      </c>
      <c r="M2808" s="1" t="s">
        <v>9279</v>
      </c>
      <c r="N2808" s="1" t="s">
        <v>9280</v>
      </c>
      <c r="O2808" s="1" t="s">
        <v>9280</v>
      </c>
      <c r="P2808" s="12" t="s">
        <v>10145</v>
      </c>
      <c r="R2808" s="12" t="s">
        <v>88</v>
      </c>
      <c r="S2808" s="1" t="s">
        <v>868</v>
      </c>
      <c r="T2808" s="1" t="s">
        <v>5640</v>
      </c>
      <c r="U2808" s="12" t="s">
        <v>5641</v>
      </c>
      <c r="W2808" s="1" t="s">
        <v>87</v>
      </c>
      <c r="Y2808" s="1" t="s">
        <v>870</v>
      </c>
      <c r="Z2808" s="12" t="s">
        <v>87</v>
      </c>
      <c r="AA2808" s="1" t="s">
        <v>87</v>
      </c>
      <c r="AB2808" s="1" t="s">
        <v>4345</v>
      </c>
      <c r="AD2808" s="12" t="s">
        <v>4345</v>
      </c>
    </row>
    <row r="2809" hidden="1" spans="2:30">
      <c r="B2809" t="e">
        <f>VLOOKUP(G2809,Summary!B:B,1,FALSE)</f>
        <v>#N/A</v>
      </c>
      <c r="C2809" t="str">
        <f t="shared" si="43"/>
        <v>REX</v>
      </c>
      <c r="D2809" s="12" t="s">
        <v>5816</v>
      </c>
      <c r="E2809" s="1" t="s">
        <v>10011</v>
      </c>
      <c r="F2809" s="12" t="s">
        <v>11601</v>
      </c>
      <c r="G2809" s="1" t="s">
        <v>10013</v>
      </c>
      <c r="H2809" s="12" t="s">
        <v>4012</v>
      </c>
      <c r="I2809" s="1" t="s">
        <v>863</v>
      </c>
      <c r="J2809" s="1" t="s">
        <v>863</v>
      </c>
      <c r="K2809" s="1" t="s">
        <v>9278</v>
      </c>
      <c r="L2809" s="1" t="s">
        <v>9278</v>
      </c>
      <c r="M2809" s="1" t="s">
        <v>9279</v>
      </c>
      <c r="N2809" s="1" t="s">
        <v>9280</v>
      </c>
      <c r="O2809" s="1" t="s">
        <v>9280</v>
      </c>
      <c r="P2809" s="12" t="s">
        <v>10014</v>
      </c>
      <c r="R2809" s="12" t="s">
        <v>88</v>
      </c>
      <c r="S2809" s="1" t="s">
        <v>868</v>
      </c>
      <c r="T2809" s="1" t="s">
        <v>5640</v>
      </c>
      <c r="U2809" s="12" t="s">
        <v>5641</v>
      </c>
      <c r="W2809" s="1" t="s">
        <v>87</v>
      </c>
      <c r="Y2809" s="1" t="s">
        <v>870</v>
      </c>
      <c r="Z2809" s="12" t="s">
        <v>87</v>
      </c>
      <c r="AA2809" s="1" t="s">
        <v>87</v>
      </c>
      <c r="AB2809" s="1" t="s">
        <v>4014</v>
      </c>
      <c r="AD2809" s="12" t="s">
        <v>4014</v>
      </c>
    </row>
    <row r="2810" hidden="1" spans="2:30">
      <c r="B2810" t="e">
        <f>VLOOKUP(G2810,Summary!B:B,1,FALSE)</f>
        <v>#N/A</v>
      </c>
      <c r="C2810" t="str">
        <f t="shared" si="43"/>
        <v>REX</v>
      </c>
      <c r="D2810" s="12" t="s">
        <v>5818</v>
      </c>
      <c r="E2810" s="1" t="s">
        <v>9432</v>
      </c>
      <c r="F2810" s="12" t="s">
        <v>11602</v>
      </c>
      <c r="G2810" s="1" t="s">
        <v>9434</v>
      </c>
      <c r="H2810" s="12" t="s">
        <v>2663</v>
      </c>
      <c r="I2810" s="1" t="s">
        <v>863</v>
      </c>
      <c r="J2810" s="1" t="s">
        <v>863</v>
      </c>
      <c r="K2810" s="1" t="s">
        <v>9278</v>
      </c>
      <c r="L2810" s="1" t="s">
        <v>9278</v>
      </c>
      <c r="M2810" s="1" t="s">
        <v>9279</v>
      </c>
      <c r="N2810" s="1" t="s">
        <v>9280</v>
      </c>
      <c r="O2810" s="1" t="s">
        <v>9280</v>
      </c>
      <c r="P2810" s="12" t="s">
        <v>9435</v>
      </c>
      <c r="R2810" s="12" t="s">
        <v>88</v>
      </c>
      <c r="S2810" s="1" t="s">
        <v>868</v>
      </c>
      <c r="T2810" s="1" t="s">
        <v>5640</v>
      </c>
      <c r="U2810" s="12" t="s">
        <v>5641</v>
      </c>
      <c r="W2810" s="1" t="s">
        <v>87</v>
      </c>
      <c r="Y2810" s="1" t="s">
        <v>870</v>
      </c>
      <c r="Z2810" s="12" t="s">
        <v>87</v>
      </c>
      <c r="AA2810" s="1" t="s">
        <v>87</v>
      </c>
      <c r="AB2810" s="1" t="s">
        <v>2665</v>
      </c>
      <c r="AD2810" s="12" t="s">
        <v>2665</v>
      </c>
    </row>
    <row r="2811" hidden="1" spans="2:30">
      <c r="B2811" t="e">
        <f>VLOOKUP(G2811,Summary!B:B,1,FALSE)</f>
        <v>#N/A</v>
      </c>
      <c r="C2811" t="str">
        <f t="shared" ref="C2811:C2874" si="44">MID(H2811,6,3)</f>
        <v>REX</v>
      </c>
      <c r="D2811" s="12" t="s">
        <v>5818</v>
      </c>
      <c r="E2811" s="1" t="s">
        <v>9437</v>
      </c>
      <c r="F2811" s="12" t="s">
        <v>11603</v>
      </c>
      <c r="G2811" s="1" t="s">
        <v>9439</v>
      </c>
      <c r="H2811" s="12" t="s">
        <v>2663</v>
      </c>
      <c r="I2811" s="1" t="s">
        <v>863</v>
      </c>
      <c r="J2811" s="1" t="s">
        <v>863</v>
      </c>
      <c r="K2811" s="1" t="s">
        <v>9278</v>
      </c>
      <c r="L2811" s="1" t="s">
        <v>9278</v>
      </c>
      <c r="M2811" s="1" t="s">
        <v>9279</v>
      </c>
      <c r="N2811" s="1" t="s">
        <v>9280</v>
      </c>
      <c r="O2811" s="1" t="s">
        <v>9280</v>
      </c>
      <c r="P2811" s="12" t="s">
        <v>9440</v>
      </c>
      <c r="R2811" s="12" t="s">
        <v>88</v>
      </c>
      <c r="S2811" s="1" t="s">
        <v>868</v>
      </c>
      <c r="T2811" s="1" t="s">
        <v>5640</v>
      </c>
      <c r="U2811" s="12" t="s">
        <v>5641</v>
      </c>
      <c r="W2811" s="1" t="s">
        <v>87</v>
      </c>
      <c r="Y2811" s="1" t="s">
        <v>870</v>
      </c>
      <c r="Z2811" s="12" t="s">
        <v>87</v>
      </c>
      <c r="AA2811" s="1" t="s">
        <v>87</v>
      </c>
      <c r="AB2811" s="1" t="s">
        <v>2665</v>
      </c>
      <c r="AD2811" s="12" t="s">
        <v>2665</v>
      </c>
    </row>
    <row r="2812" hidden="1" spans="2:30">
      <c r="B2812" t="e">
        <f>VLOOKUP(G2812,Summary!B:B,1,FALSE)</f>
        <v>#N/A</v>
      </c>
      <c r="C2812" t="str">
        <f t="shared" si="44"/>
        <v>REX</v>
      </c>
      <c r="D2812" s="12" t="s">
        <v>5829</v>
      </c>
      <c r="E2812" s="1" t="s">
        <v>10595</v>
      </c>
      <c r="F2812" s="12" t="s">
        <v>11604</v>
      </c>
      <c r="G2812" s="1" t="s">
        <v>10597</v>
      </c>
      <c r="H2812" s="12" t="s">
        <v>876</v>
      </c>
      <c r="I2812" s="1" t="s">
        <v>863</v>
      </c>
      <c r="J2812" s="1" t="s">
        <v>863</v>
      </c>
      <c r="K2812" s="1" t="s">
        <v>9278</v>
      </c>
      <c r="L2812" s="1" t="s">
        <v>9278</v>
      </c>
      <c r="M2812" s="1" t="s">
        <v>9279</v>
      </c>
      <c r="N2812" s="1" t="s">
        <v>9280</v>
      </c>
      <c r="O2812" s="1" t="s">
        <v>9280</v>
      </c>
      <c r="P2812" s="12" t="s">
        <v>10598</v>
      </c>
      <c r="R2812" s="12" t="s">
        <v>88</v>
      </c>
      <c r="S2812" s="1" t="s">
        <v>868</v>
      </c>
      <c r="T2812" s="1" t="s">
        <v>5640</v>
      </c>
      <c r="U2812" s="12" t="s">
        <v>5641</v>
      </c>
      <c r="W2812" s="1" t="s">
        <v>87</v>
      </c>
      <c r="Y2812" s="1" t="s">
        <v>870</v>
      </c>
      <c r="Z2812" s="12" t="s">
        <v>87</v>
      </c>
      <c r="AA2812" s="1" t="s">
        <v>87</v>
      </c>
      <c r="AB2812" s="1" t="s">
        <v>878</v>
      </c>
      <c r="AD2812" s="12" t="s">
        <v>878</v>
      </c>
    </row>
    <row r="2813" hidden="1" spans="2:30">
      <c r="B2813" t="e">
        <f>VLOOKUP(G2813,Summary!B:B,1,FALSE)</f>
        <v>#N/A</v>
      </c>
      <c r="C2813" t="str">
        <f t="shared" si="44"/>
        <v>REX</v>
      </c>
      <c r="D2813" s="12" t="s">
        <v>11605</v>
      </c>
      <c r="E2813" s="1" t="s">
        <v>10569</v>
      </c>
      <c r="F2813" s="12" t="s">
        <v>11606</v>
      </c>
      <c r="G2813" s="1" t="s">
        <v>10571</v>
      </c>
      <c r="H2813" s="12" t="s">
        <v>10572</v>
      </c>
      <c r="I2813" s="1" t="s">
        <v>863</v>
      </c>
      <c r="J2813" s="1" t="s">
        <v>863</v>
      </c>
      <c r="K2813" s="1" t="s">
        <v>9278</v>
      </c>
      <c r="L2813" s="1" t="s">
        <v>9278</v>
      </c>
      <c r="M2813" s="1" t="s">
        <v>9279</v>
      </c>
      <c r="N2813" s="1" t="s">
        <v>9280</v>
      </c>
      <c r="O2813" s="1" t="s">
        <v>9280</v>
      </c>
      <c r="P2813" s="12" t="s">
        <v>10573</v>
      </c>
      <c r="R2813" s="12" t="s">
        <v>88</v>
      </c>
      <c r="S2813" s="1" t="s">
        <v>868</v>
      </c>
      <c r="T2813" s="1" t="s">
        <v>5640</v>
      </c>
      <c r="U2813" s="12" t="s">
        <v>5641</v>
      </c>
      <c r="W2813" s="1" t="s">
        <v>147</v>
      </c>
      <c r="Y2813" s="1" t="s">
        <v>870</v>
      </c>
      <c r="Z2813" s="12" t="s">
        <v>147</v>
      </c>
      <c r="AA2813" s="1" t="s">
        <v>147</v>
      </c>
      <c r="AB2813" s="1" t="s">
        <v>10574</v>
      </c>
      <c r="AD2813" s="12" t="s">
        <v>10574</v>
      </c>
    </row>
    <row r="2814" hidden="1" spans="2:30">
      <c r="B2814" t="e">
        <f>VLOOKUP(G2814,Summary!B:B,1,FALSE)</f>
        <v>#N/A</v>
      </c>
      <c r="C2814" t="str">
        <f t="shared" si="44"/>
        <v>REX</v>
      </c>
      <c r="D2814" s="12" t="s">
        <v>5836</v>
      </c>
      <c r="E2814" s="1" t="s">
        <v>9844</v>
      </c>
      <c r="F2814" s="12" t="s">
        <v>11607</v>
      </c>
      <c r="G2814" s="1" t="s">
        <v>9846</v>
      </c>
      <c r="H2814" s="12" t="s">
        <v>3652</v>
      </c>
      <c r="I2814" s="1" t="s">
        <v>863</v>
      </c>
      <c r="J2814" s="1" t="s">
        <v>863</v>
      </c>
      <c r="K2814" s="1" t="s">
        <v>9278</v>
      </c>
      <c r="L2814" s="1" t="s">
        <v>9278</v>
      </c>
      <c r="M2814" s="1" t="s">
        <v>9279</v>
      </c>
      <c r="N2814" s="1" t="s">
        <v>9280</v>
      </c>
      <c r="O2814" s="1" t="s">
        <v>9280</v>
      </c>
      <c r="P2814" s="12" t="s">
        <v>9847</v>
      </c>
      <c r="R2814" s="12" t="s">
        <v>88</v>
      </c>
      <c r="S2814" s="1" t="s">
        <v>868</v>
      </c>
      <c r="T2814" s="1" t="s">
        <v>5640</v>
      </c>
      <c r="U2814" s="12" t="s">
        <v>5641</v>
      </c>
      <c r="W2814" s="1" t="s">
        <v>87</v>
      </c>
      <c r="Y2814" s="1" t="s">
        <v>870</v>
      </c>
      <c r="Z2814" s="12" t="s">
        <v>87</v>
      </c>
      <c r="AA2814" s="1" t="s">
        <v>87</v>
      </c>
      <c r="AB2814" s="1" t="s">
        <v>3654</v>
      </c>
      <c r="AD2814" s="12" t="s">
        <v>3654</v>
      </c>
    </row>
    <row r="2815" hidden="1" spans="2:30">
      <c r="B2815" t="e">
        <f>VLOOKUP(G2815,Summary!B:B,1,FALSE)</f>
        <v>#N/A</v>
      </c>
      <c r="C2815" t="str">
        <f t="shared" si="44"/>
        <v>REX</v>
      </c>
      <c r="D2815" s="12" t="s">
        <v>11608</v>
      </c>
      <c r="E2815" s="1" t="s">
        <v>10016</v>
      </c>
      <c r="F2815" s="12" t="s">
        <v>11609</v>
      </c>
      <c r="G2815" s="1" t="s">
        <v>10018</v>
      </c>
      <c r="H2815" s="12" t="s">
        <v>10019</v>
      </c>
      <c r="I2815" s="1" t="s">
        <v>863</v>
      </c>
      <c r="J2815" s="1" t="s">
        <v>863</v>
      </c>
      <c r="K2815" s="1" t="s">
        <v>9278</v>
      </c>
      <c r="L2815" s="1" t="s">
        <v>9278</v>
      </c>
      <c r="M2815" s="1" t="s">
        <v>9279</v>
      </c>
      <c r="N2815" s="1" t="s">
        <v>9280</v>
      </c>
      <c r="O2815" s="1" t="s">
        <v>9280</v>
      </c>
      <c r="P2815" s="12" t="s">
        <v>10020</v>
      </c>
      <c r="R2815" s="12" t="s">
        <v>88</v>
      </c>
      <c r="S2815" s="1" t="s">
        <v>868</v>
      </c>
      <c r="T2815" s="1" t="s">
        <v>5640</v>
      </c>
      <c r="U2815" s="12" t="s">
        <v>5641</v>
      </c>
      <c r="W2815" s="1" t="s">
        <v>108</v>
      </c>
      <c r="Y2815" s="1" t="s">
        <v>870</v>
      </c>
      <c r="Z2815" s="12" t="s">
        <v>108</v>
      </c>
      <c r="AA2815" s="1" t="s">
        <v>108</v>
      </c>
      <c r="AB2815" s="1" t="s">
        <v>10021</v>
      </c>
      <c r="AD2815" s="12" t="s">
        <v>10021</v>
      </c>
    </row>
    <row r="2816" hidden="1" spans="2:30">
      <c r="B2816" t="e">
        <f>VLOOKUP(G2816,Summary!B:B,1,FALSE)</f>
        <v>#N/A</v>
      </c>
      <c r="C2816" t="str">
        <f t="shared" si="44"/>
        <v>REX</v>
      </c>
      <c r="D2816" s="12" t="s">
        <v>11608</v>
      </c>
      <c r="E2816" s="1" t="s">
        <v>10023</v>
      </c>
      <c r="F2816" s="12" t="s">
        <v>11610</v>
      </c>
      <c r="G2816" s="1" t="s">
        <v>10025</v>
      </c>
      <c r="H2816" s="12" t="s">
        <v>10019</v>
      </c>
      <c r="I2816" s="1" t="s">
        <v>863</v>
      </c>
      <c r="J2816" s="1" t="s">
        <v>863</v>
      </c>
      <c r="K2816" s="1" t="s">
        <v>9278</v>
      </c>
      <c r="L2816" s="1" t="s">
        <v>9278</v>
      </c>
      <c r="M2816" s="1" t="s">
        <v>9279</v>
      </c>
      <c r="N2816" s="1" t="s">
        <v>9280</v>
      </c>
      <c r="O2816" s="1" t="s">
        <v>9280</v>
      </c>
      <c r="P2816" s="12" t="s">
        <v>10026</v>
      </c>
      <c r="R2816" s="12" t="s">
        <v>88</v>
      </c>
      <c r="S2816" s="1" t="s">
        <v>868</v>
      </c>
      <c r="T2816" s="1" t="s">
        <v>5640</v>
      </c>
      <c r="U2816" s="12" t="s">
        <v>5641</v>
      </c>
      <c r="W2816" s="1" t="s">
        <v>826</v>
      </c>
      <c r="Y2816" s="1" t="s">
        <v>870</v>
      </c>
      <c r="Z2816" s="12" t="s">
        <v>826</v>
      </c>
      <c r="AA2816" s="1" t="s">
        <v>826</v>
      </c>
      <c r="AB2816" s="1" t="s">
        <v>10021</v>
      </c>
      <c r="AD2816" s="12" t="s">
        <v>10021</v>
      </c>
    </row>
    <row r="2817" hidden="1" spans="2:30">
      <c r="B2817" t="e">
        <f>VLOOKUP(G2817,Summary!B:B,1,FALSE)</f>
        <v>#N/A</v>
      </c>
      <c r="C2817" t="str">
        <f t="shared" si="44"/>
        <v>REX</v>
      </c>
      <c r="D2817" s="12" t="s">
        <v>11611</v>
      </c>
      <c r="E2817" s="1" t="s">
        <v>9274</v>
      </c>
      <c r="F2817" s="12" t="s">
        <v>11612</v>
      </c>
      <c r="G2817" s="1" t="s">
        <v>9276</v>
      </c>
      <c r="H2817" s="12" t="s">
        <v>9277</v>
      </c>
      <c r="I2817" s="1" t="s">
        <v>863</v>
      </c>
      <c r="J2817" s="1" t="s">
        <v>863</v>
      </c>
      <c r="K2817" s="1" t="s">
        <v>9278</v>
      </c>
      <c r="L2817" s="1" t="s">
        <v>9278</v>
      </c>
      <c r="M2817" s="1" t="s">
        <v>9279</v>
      </c>
      <c r="N2817" s="1" t="s">
        <v>9280</v>
      </c>
      <c r="O2817" s="1" t="s">
        <v>9280</v>
      </c>
      <c r="P2817" s="12" t="s">
        <v>9281</v>
      </c>
      <c r="R2817" s="12" t="s">
        <v>88</v>
      </c>
      <c r="S2817" s="1" t="s">
        <v>868</v>
      </c>
      <c r="T2817" s="1" t="s">
        <v>5640</v>
      </c>
      <c r="U2817" s="12" t="s">
        <v>5641</v>
      </c>
      <c r="W2817" s="1" t="s">
        <v>147</v>
      </c>
      <c r="Y2817" s="1" t="s">
        <v>870</v>
      </c>
      <c r="Z2817" s="12" t="s">
        <v>147</v>
      </c>
      <c r="AA2817" s="1" t="s">
        <v>147</v>
      </c>
      <c r="AB2817" s="1" t="s">
        <v>9282</v>
      </c>
      <c r="AD2817" s="12" t="s">
        <v>9282</v>
      </c>
    </row>
    <row r="2818" hidden="1" spans="2:30">
      <c r="B2818" t="e">
        <f>VLOOKUP(G2818,Summary!B:B,1,FALSE)</f>
        <v>#N/A</v>
      </c>
      <c r="C2818" t="str">
        <f t="shared" si="44"/>
        <v>REX</v>
      </c>
      <c r="D2818" s="12" t="s">
        <v>5847</v>
      </c>
      <c r="E2818" s="1" t="s">
        <v>9409</v>
      </c>
      <c r="F2818" s="12" t="s">
        <v>11613</v>
      </c>
      <c r="G2818" s="1" t="s">
        <v>9411</v>
      </c>
      <c r="H2818" s="12" t="s">
        <v>2332</v>
      </c>
      <c r="I2818" s="1" t="s">
        <v>863</v>
      </c>
      <c r="J2818" s="1" t="s">
        <v>863</v>
      </c>
      <c r="K2818" s="1" t="s">
        <v>9278</v>
      </c>
      <c r="L2818" s="1" t="s">
        <v>9278</v>
      </c>
      <c r="M2818" s="1" t="s">
        <v>9279</v>
      </c>
      <c r="N2818" s="1" t="s">
        <v>9280</v>
      </c>
      <c r="O2818" s="1" t="s">
        <v>9280</v>
      </c>
      <c r="P2818" s="12" t="s">
        <v>9412</v>
      </c>
      <c r="R2818" s="12" t="s">
        <v>88</v>
      </c>
      <c r="S2818" s="1" t="s">
        <v>868</v>
      </c>
      <c r="T2818" s="1" t="s">
        <v>5640</v>
      </c>
      <c r="U2818" s="12" t="s">
        <v>5641</v>
      </c>
      <c r="W2818" s="1" t="s">
        <v>87</v>
      </c>
      <c r="Y2818" s="1" t="s">
        <v>870</v>
      </c>
      <c r="Z2818" s="12" t="s">
        <v>87</v>
      </c>
      <c r="AA2818" s="1" t="s">
        <v>87</v>
      </c>
      <c r="AB2818" s="1" t="s">
        <v>2334</v>
      </c>
      <c r="AD2818" s="12" t="s">
        <v>2334</v>
      </c>
    </row>
    <row r="2819" hidden="1" spans="2:30">
      <c r="B2819" t="e">
        <f>VLOOKUP(G2819,Summary!B:B,1,FALSE)</f>
        <v>#N/A</v>
      </c>
      <c r="C2819" t="str">
        <f t="shared" si="44"/>
        <v>REX</v>
      </c>
      <c r="D2819" s="12" t="s">
        <v>5851</v>
      </c>
      <c r="E2819" s="1" t="s">
        <v>9346</v>
      </c>
      <c r="F2819" s="12" t="s">
        <v>11614</v>
      </c>
      <c r="G2819" s="1" t="s">
        <v>9348</v>
      </c>
      <c r="H2819" s="12" t="s">
        <v>1902</v>
      </c>
      <c r="I2819" s="1" t="s">
        <v>863</v>
      </c>
      <c r="J2819" s="1" t="s">
        <v>863</v>
      </c>
      <c r="K2819" s="1" t="s">
        <v>9278</v>
      </c>
      <c r="L2819" s="1" t="s">
        <v>9278</v>
      </c>
      <c r="M2819" s="1" t="s">
        <v>9279</v>
      </c>
      <c r="N2819" s="1" t="s">
        <v>9280</v>
      </c>
      <c r="O2819" s="1" t="s">
        <v>9280</v>
      </c>
      <c r="P2819" s="12" t="s">
        <v>9349</v>
      </c>
      <c r="R2819" s="12" t="s">
        <v>88</v>
      </c>
      <c r="S2819" s="1" t="s">
        <v>868</v>
      </c>
      <c r="T2819" s="1" t="s">
        <v>5640</v>
      </c>
      <c r="U2819" s="12" t="s">
        <v>5641</v>
      </c>
      <c r="W2819" s="1" t="s">
        <v>147</v>
      </c>
      <c r="Y2819" s="1" t="s">
        <v>870</v>
      </c>
      <c r="Z2819" s="12" t="s">
        <v>147</v>
      </c>
      <c r="AA2819" s="1" t="s">
        <v>147</v>
      </c>
      <c r="AB2819" s="1" t="s">
        <v>1904</v>
      </c>
      <c r="AD2819" s="12" t="s">
        <v>1904</v>
      </c>
    </row>
    <row r="2820" hidden="1" spans="2:30">
      <c r="B2820" t="e">
        <f>VLOOKUP(G2820,Summary!B:B,1,FALSE)</f>
        <v>#N/A</v>
      </c>
      <c r="C2820" t="str">
        <f t="shared" si="44"/>
        <v>REX</v>
      </c>
      <c r="D2820" s="12" t="s">
        <v>5851</v>
      </c>
      <c r="E2820" s="1" t="s">
        <v>9351</v>
      </c>
      <c r="F2820" s="12" t="s">
        <v>11615</v>
      </c>
      <c r="G2820" s="1" t="s">
        <v>9353</v>
      </c>
      <c r="H2820" s="12" t="s">
        <v>1902</v>
      </c>
      <c r="I2820" s="1" t="s">
        <v>863</v>
      </c>
      <c r="J2820" s="1" t="s">
        <v>863</v>
      </c>
      <c r="K2820" s="1" t="s">
        <v>9278</v>
      </c>
      <c r="L2820" s="1" t="s">
        <v>9278</v>
      </c>
      <c r="M2820" s="1" t="s">
        <v>9279</v>
      </c>
      <c r="N2820" s="1" t="s">
        <v>9280</v>
      </c>
      <c r="O2820" s="1" t="s">
        <v>9280</v>
      </c>
      <c r="P2820" s="12" t="s">
        <v>9354</v>
      </c>
      <c r="R2820" s="12" t="s">
        <v>88</v>
      </c>
      <c r="S2820" s="1" t="s">
        <v>868</v>
      </c>
      <c r="T2820" s="1" t="s">
        <v>5640</v>
      </c>
      <c r="U2820" s="12" t="s">
        <v>5641</v>
      </c>
      <c r="W2820" s="1" t="s">
        <v>87</v>
      </c>
      <c r="Y2820" s="1" t="s">
        <v>870</v>
      </c>
      <c r="Z2820" s="12" t="s">
        <v>87</v>
      </c>
      <c r="AA2820" s="1" t="s">
        <v>87</v>
      </c>
      <c r="AB2820" s="1" t="s">
        <v>1904</v>
      </c>
      <c r="AD2820" s="12" t="s">
        <v>1904</v>
      </c>
    </row>
    <row r="2821" hidden="1" spans="2:30">
      <c r="B2821" t="e">
        <f>VLOOKUP(G2821,Summary!B:B,1,FALSE)</f>
        <v>#N/A</v>
      </c>
      <c r="C2821" t="str">
        <f t="shared" si="44"/>
        <v>REX</v>
      </c>
      <c r="D2821" s="12" t="s">
        <v>5851</v>
      </c>
      <c r="E2821" s="1" t="s">
        <v>9356</v>
      </c>
      <c r="F2821" s="12" t="s">
        <v>11616</v>
      </c>
      <c r="G2821" s="1" t="s">
        <v>9358</v>
      </c>
      <c r="H2821" s="12" t="s">
        <v>1902</v>
      </c>
      <c r="I2821" s="1" t="s">
        <v>863</v>
      </c>
      <c r="J2821" s="1" t="s">
        <v>863</v>
      </c>
      <c r="K2821" s="1" t="s">
        <v>9278</v>
      </c>
      <c r="L2821" s="1" t="s">
        <v>9278</v>
      </c>
      <c r="M2821" s="1" t="s">
        <v>9279</v>
      </c>
      <c r="N2821" s="1" t="s">
        <v>9280</v>
      </c>
      <c r="O2821" s="1" t="s">
        <v>9280</v>
      </c>
      <c r="P2821" s="12" t="s">
        <v>9359</v>
      </c>
      <c r="R2821" s="12" t="s">
        <v>88</v>
      </c>
      <c r="S2821" s="1" t="s">
        <v>868</v>
      </c>
      <c r="T2821" s="1" t="s">
        <v>5640</v>
      </c>
      <c r="U2821" s="12" t="s">
        <v>5641</v>
      </c>
      <c r="W2821" s="1" t="s">
        <v>87</v>
      </c>
      <c r="Y2821" s="1" t="s">
        <v>870</v>
      </c>
      <c r="Z2821" s="12" t="s">
        <v>87</v>
      </c>
      <c r="AA2821" s="1" t="s">
        <v>87</v>
      </c>
      <c r="AB2821" s="1" t="s">
        <v>1904</v>
      </c>
      <c r="AD2821" s="12" t="s">
        <v>1904</v>
      </c>
    </row>
    <row r="2822" hidden="1" spans="2:30">
      <c r="B2822" t="e">
        <f>VLOOKUP(G2822,Summary!B:B,1,FALSE)</f>
        <v>#N/A</v>
      </c>
      <c r="C2822" t="str">
        <f t="shared" si="44"/>
        <v>REX</v>
      </c>
      <c r="D2822" s="12" t="s">
        <v>5851</v>
      </c>
      <c r="E2822" s="1" t="s">
        <v>9361</v>
      </c>
      <c r="F2822" s="12" t="s">
        <v>11617</v>
      </c>
      <c r="G2822" s="1" t="s">
        <v>9363</v>
      </c>
      <c r="H2822" s="12" t="s">
        <v>1902</v>
      </c>
      <c r="I2822" s="1" t="s">
        <v>863</v>
      </c>
      <c r="J2822" s="1" t="s">
        <v>863</v>
      </c>
      <c r="K2822" s="1" t="s">
        <v>9278</v>
      </c>
      <c r="L2822" s="1" t="s">
        <v>9278</v>
      </c>
      <c r="M2822" s="1" t="s">
        <v>9279</v>
      </c>
      <c r="N2822" s="1" t="s">
        <v>9280</v>
      </c>
      <c r="O2822" s="1" t="s">
        <v>9280</v>
      </c>
      <c r="P2822" s="12" t="s">
        <v>9364</v>
      </c>
      <c r="R2822" s="12" t="s">
        <v>88</v>
      </c>
      <c r="S2822" s="1" t="s">
        <v>868</v>
      </c>
      <c r="T2822" s="1" t="s">
        <v>5640</v>
      </c>
      <c r="U2822" s="12" t="s">
        <v>5641</v>
      </c>
      <c r="W2822" s="1" t="s">
        <v>281</v>
      </c>
      <c r="Y2822" s="1" t="s">
        <v>870</v>
      </c>
      <c r="Z2822" s="12" t="s">
        <v>281</v>
      </c>
      <c r="AA2822" s="1" t="s">
        <v>281</v>
      </c>
      <c r="AB2822" s="1" t="s">
        <v>1904</v>
      </c>
      <c r="AD2822" s="12" t="s">
        <v>1904</v>
      </c>
    </row>
    <row r="2823" hidden="1" spans="2:30">
      <c r="B2823" t="e">
        <f>VLOOKUP(G2823,Summary!B:B,1,FALSE)</f>
        <v>#N/A</v>
      </c>
      <c r="C2823" t="str">
        <f t="shared" si="44"/>
        <v>REX</v>
      </c>
      <c r="D2823" s="12" t="s">
        <v>5860</v>
      </c>
      <c r="E2823" s="1" t="s">
        <v>9341</v>
      </c>
      <c r="F2823" s="12" t="s">
        <v>11618</v>
      </c>
      <c r="G2823" s="1" t="s">
        <v>9343</v>
      </c>
      <c r="H2823" s="12" t="s">
        <v>1840</v>
      </c>
      <c r="I2823" s="1" t="s">
        <v>863</v>
      </c>
      <c r="J2823" s="1" t="s">
        <v>863</v>
      </c>
      <c r="K2823" s="1" t="s">
        <v>9278</v>
      </c>
      <c r="L2823" s="1" t="s">
        <v>9278</v>
      </c>
      <c r="M2823" s="1" t="s">
        <v>9279</v>
      </c>
      <c r="N2823" s="1" t="s">
        <v>9280</v>
      </c>
      <c r="O2823" s="1" t="s">
        <v>9280</v>
      </c>
      <c r="P2823" s="12" t="s">
        <v>9344</v>
      </c>
      <c r="R2823" s="12" t="s">
        <v>88</v>
      </c>
      <c r="S2823" s="1" t="s">
        <v>868</v>
      </c>
      <c r="T2823" s="1" t="s">
        <v>5640</v>
      </c>
      <c r="U2823" s="12" t="s">
        <v>5641</v>
      </c>
      <c r="W2823" s="1" t="s">
        <v>108</v>
      </c>
      <c r="Y2823" s="1" t="s">
        <v>870</v>
      </c>
      <c r="Z2823" s="12" t="s">
        <v>108</v>
      </c>
      <c r="AA2823" s="1" t="s">
        <v>108</v>
      </c>
      <c r="AB2823" s="1" t="s">
        <v>1842</v>
      </c>
      <c r="AD2823" s="12" t="s">
        <v>1842</v>
      </c>
    </row>
    <row r="2824" hidden="1" spans="2:30">
      <c r="B2824" t="e">
        <f>VLOOKUP(G2824,Summary!B:B,1,FALSE)</f>
        <v>#N/A</v>
      </c>
      <c r="C2824" t="str">
        <f t="shared" si="44"/>
        <v>REX</v>
      </c>
      <c r="D2824" s="12" t="s">
        <v>11619</v>
      </c>
      <c r="E2824" s="1" t="s">
        <v>9420</v>
      </c>
      <c r="F2824" s="12" t="s">
        <v>11620</v>
      </c>
      <c r="G2824" s="1" t="s">
        <v>9422</v>
      </c>
      <c r="H2824" s="12" t="s">
        <v>9423</v>
      </c>
      <c r="I2824" s="1" t="s">
        <v>863</v>
      </c>
      <c r="J2824" s="1" t="s">
        <v>863</v>
      </c>
      <c r="K2824" s="1" t="s">
        <v>9278</v>
      </c>
      <c r="L2824" s="1" t="s">
        <v>9278</v>
      </c>
      <c r="M2824" s="1" t="s">
        <v>9279</v>
      </c>
      <c r="N2824" s="1" t="s">
        <v>9280</v>
      </c>
      <c r="O2824" s="1" t="s">
        <v>9280</v>
      </c>
      <c r="P2824" s="12" t="s">
        <v>9424</v>
      </c>
      <c r="R2824" s="12" t="s">
        <v>88</v>
      </c>
      <c r="S2824" s="1" t="s">
        <v>868</v>
      </c>
      <c r="T2824" s="1" t="s">
        <v>5640</v>
      </c>
      <c r="U2824" s="12" t="s">
        <v>5641</v>
      </c>
      <c r="W2824" s="1" t="s">
        <v>108</v>
      </c>
      <c r="Y2824" s="1" t="s">
        <v>870</v>
      </c>
      <c r="Z2824" s="12" t="s">
        <v>108</v>
      </c>
      <c r="AA2824" s="1" t="s">
        <v>108</v>
      </c>
      <c r="AB2824" s="1" t="s">
        <v>9425</v>
      </c>
      <c r="AD2824" s="12" t="s">
        <v>9425</v>
      </c>
    </row>
    <row r="2825" hidden="1" spans="2:30">
      <c r="B2825" t="e">
        <f>VLOOKUP(G2825,Summary!B:B,1,FALSE)</f>
        <v>#N/A</v>
      </c>
      <c r="C2825" t="str">
        <f t="shared" si="44"/>
        <v>REX</v>
      </c>
      <c r="D2825" s="12" t="s">
        <v>5864</v>
      </c>
      <c r="E2825" s="1" t="s">
        <v>10641</v>
      </c>
      <c r="F2825" s="12" t="s">
        <v>11621</v>
      </c>
      <c r="G2825" s="1" t="s">
        <v>10643</v>
      </c>
      <c r="H2825" s="12" t="s">
        <v>1384</v>
      </c>
      <c r="I2825" s="1" t="s">
        <v>863</v>
      </c>
      <c r="J2825" s="1" t="s">
        <v>863</v>
      </c>
      <c r="K2825" s="1" t="s">
        <v>9278</v>
      </c>
      <c r="L2825" s="1" t="s">
        <v>9278</v>
      </c>
      <c r="M2825" s="1" t="s">
        <v>9279</v>
      </c>
      <c r="N2825" s="1" t="s">
        <v>9280</v>
      </c>
      <c r="O2825" s="1" t="s">
        <v>9280</v>
      </c>
      <c r="P2825" s="12" t="s">
        <v>10644</v>
      </c>
      <c r="R2825" s="12" t="s">
        <v>88</v>
      </c>
      <c r="S2825" s="1" t="s">
        <v>868</v>
      </c>
      <c r="T2825" s="1" t="s">
        <v>5640</v>
      </c>
      <c r="U2825" s="12" t="s">
        <v>5641</v>
      </c>
      <c r="W2825" s="1" t="s">
        <v>87</v>
      </c>
      <c r="Y2825" s="1" t="s">
        <v>870</v>
      </c>
      <c r="Z2825" s="12" t="s">
        <v>87</v>
      </c>
      <c r="AA2825" s="1" t="s">
        <v>87</v>
      </c>
      <c r="AB2825" s="1" t="s">
        <v>1386</v>
      </c>
      <c r="AD2825" s="12" t="s">
        <v>1386</v>
      </c>
    </row>
    <row r="2826" hidden="1" spans="2:30">
      <c r="B2826" t="e">
        <f>VLOOKUP(G2826,Summary!B:B,1,FALSE)</f>
        <v>#N/A</v>
      </c>
      <c r="C2826" t="str">
        <f t="shared" si="44"/>
        <v>REX</v>
      </c>
      <c r="D2826" s="12" t="s">
        <v>5864</v>
      </c>
      <c r="E2826" s="1" t="s">
        <v>10646</v>
      </c>
      <c r="F2826" s="12" t="s">
        <v>11622</v>
      </c>
      <c r="G2826" s="1" t="s">
        <v>10648</v>
      </c>
      <c r="H2826" s="12" t="s">
        <v>1384</v>
      </c>
      <c r="I2826" s="1" t="s">
        <v>863</v>
      </c>
      <c r="J2826" s="1" t="s">
        <v>863</v>
      </c>
      <c r="K2826" s="1" t="s">
        <v>9278</v>
      </c>
      <c r="L2826" s="1" t="s">
        <v>9278</v>
      </c>
      <c r="M2826" s="1" t="s">
        <v>9279</v>
      </c>
      <c r="N2826" s="1" t="s">
        <v>9280</v>
      </c>
      <c r="O2826" s="1" t="s">
        <v>9280</v>
      </c>
      <c r="P2826" s="12" t="s">
        <v>10649</v>
      </c>
      <c r="R2826" s="12" t="s">
        <v>88</v>
      </c>
      <c r="S2826" s="1" t="s">
        <v>868</v>
      </c>
      <c r="T2826" s="1" t="s">
        <v>5640</v>
      </c>
      <c r="U2826" s="12" t="s">
        <v>5641</v>
      </c>
      <c r="W2826" s="1" t="s">
        <v>87</v>
      </c>
      <c r="Y2826" s="1" t="s">
        <v>870</v>
      </c>
      <c r="Z2826" s="12" t="s">
        <v>87</v>
      </c>
      <c r="AA2826" s="1" t="s">
        <v>87</v>
      </c>
      <c r="AB2826" s="1" t="s">
        <v>1386</v>
      </c>
      <c r="AD2826" s="12" t="s">
        <v>1386</v>
      </c>
    </row>
    <row r="2827" hidden="1" spans="2:30">
      <c r="B2827" t="e">
        <f>VLOOKUP(G2827,Summary!B:B,1,FALSE)</f>
        <v>#N/A</v>
      </c>
      <c r="C2827" t="str">
        <f t="shared" si="44"/>
        <v>REX</v>
      </c>
      <c r="D2827" s="12" t="s">
        <v>5864</v>
      </c>
      <c r="E2827" s="1" t="s">
        <v>10651</v>
      </c>
      <c r="F2827" s="12" t="s">
        <v>11623</v>
      </c>
      <c r="G2827" s="1" t="s">
        <v>10653</v>
      </c>
      <c r="H2827" s="12" t="s">
        <v>1384</v>
      </c>
      <c r="I2827" s="1" t="s">
        <v>863</v>
      </c>
      <c r="J2827" s="1" t="s">
        <v>863</v>
      </c>
      <c r="K2827" s="1" t="s">
        <v>9278</v>
      </c>
      <c r="L2827" s="1" t="s">
        <v>9278</v>
      </c>
      <c r="M2827" s="1" t="s">
        <v>9279</v>
      </c>
      <c r="N2827" s="1" t="s">
        <v>9280</v>
      </c>
      <c r="O2827" s="1" t="s">
        <v>9280</v>
      </c>
      <c r="P2827" s="12" t="s">
        <v>10654</v>
      </c>
      <c r="R2827" s="12" t="s">
        <v>88</v>
      </c>
      <c r="S2827" s="1" t="s">
        <v>868</v>
      </c>
      <c r="T2827" s="1" t="s">
        <v>5640</v>
      </c>
      <c r="U2827" s="12" t="s">
        <v>5641</v>
      </c>
      <c r="W2827" s="1" t="s">
        <v>87</v>
      </c>
      <c r="Y2827" s="1" t="s">
        <v>870</v>
      </c>
      <c r="Z2827" s="12" t="s">
        <v>87</v>
      </c>
      <c r="AA2827" s="1" t="s">
        <v>87</v>
      </c>
      <c r="AB2827" s="1" t="s">
        <v>1386</v>
      </c>
      <c r="AD2827" s="12" t="s">
        <v>1386</v>
      </c>
    </row>
    <row r="2828" hidden="1" spans="2:30">
      <c r="B2828" t="e">
        <f>VLOOKUP(G2828,Summary!B:B,1,FALSE)</f>
        <v>#N/A</v>
      </c>
      <c r="C2828" t="str">
        <f t="shared" si="44"/>
        <v>REX</v>
      </c>
      <c r="D2828" s="12" t="s">
        <v>5864</v>
      </c>
      <c r="E2828" s="1" t="s">
        <v>10656</v>
      </c>
      <c r="F2828" s="12" t="s">
        <v>11624</v>
      </c>
      <c r="G2828" s="1" t="s">
        <v>10658</v>
      </c>
      <c r="H2828" s="12" t="s">
        <v>1384</v>
      </c>
      <c r="I2828" s="1" t="s">
        <v>863</v>
      </c>
      <c r="J2828" s="1" t="s">
        <v>863</v>
      </c>
      <c r="K2828" s="1" t="s">
        <v>9278</v>
      </c>
      <c r="L2828" s="1" t="s">
        <v>9278</v>
      </c>
      <c r="M2828" s="1" t="s">
        <v>9279</v>
      </c>
      <c r="N2828" s="1" t="s">
        <v>9280</v>
      </c>
      <c r="O2828" s="1" t="s">
        <v>9280</v>
      </c>
      <c r="P2828" s="12" t="s">
        <v>10659</v>
      </c>
      <c r="R2828" s="12" t="s">
        <v>88</v>
      </c>
      <c r="S2828" s="1" t="s">
        <v>868</v>
      </c>
      <c r="T2828" s="1" t="s">
        <v>5640</v>
      </c>
      <c r="U2828" s="12" t="s">
        <v>5641</v>
      </c>
      <c r="W2828" s="1" t="s">
        <v>87</v>
      </c>
      <c r="Y2828" s="1" t="s">
        <v>870</v>
      </c>
      <c r="Z2828" s="12" t="s">
        <v>87</v>
      </c>
      <c r="AA2828" s="1" t="s">
        <v>87</v>
      </c>
      <c r="AB2828" s="1" t="s">
        <v>1386</v>
      </c>
      <c r="AD2828" s="12" t="s">
        <v>1386</v>
      </c>
    </row>
    <row r="2829" hidden="1" spans="2:30">
      <c r="B2829" t="e">
        <f>VLOOKUP(G2829,Summary!B:B,1,FALSE)</f>
        <v>#N/A</v>
      </c>
      <c r="C2829" t="str">
        <f t="shared" si="44"/>
        <v>REX</v>
      </c>
      <c r="D2829" s="12" t="s">
        <v>5864</v>
      </c>
      <c r="E2829" s="1" t="s">
        <v>10661</v>
      </c>
      <c r="F2829" s="12" t="s">
        <v>11625</v>
      </c>
      <c r="G2829" s="1" t="s">
        <v>10663</v>
      </c>
      <c r="H2829" s="12" t="s">
        <v>1384</v>
      </c>
      <c r="I2829" s="1" t="s">
        <v>863</v>
      </c>
      <c r="J2829" s="1" t="s">
        <v>863</v>
      </c>
      <c r="K2829" s="1" t="s">
        <v>9278</v>
      </c>
      <c r="L2829" s="1" t="s">
        <v>9278</v>
      </c>
      <c r="M2829" s="1" t="s">
        <v>9279</v>
      </c>
      <c r="N2829" s="1" t="s">
        <v>9280</v>
      </c>
      <c r="O2829" s="1" t="s">
        <v>9280</v>
      </c>
      <c r="P2829" s="12" t="s">
        <v>10664</v>
      </c>
      <c r="R2829" s="12" t="s">
        <v>88</v>
      </c>
      <c r="S2829" s="1" t="s">
        <v>868</v>
      </c>
      <c r="T2829" s="1" t="s">
        <v>5640</v>
      </c>
      <c r="U2829" s="12" t="s">
        <v>5641</v>
      </c>
      <c r="W2829" s="1" t="s">
        <v>87</v>
      </c>
      <c r="Y2829" s="1" t="s">
        <v>870</v>
      </c>
      <c r="Z2829" s="12" t="s">
        <v>87</v>
      </c>
      <c r="AA2829" s="1" t="s">
        <v>87</v>
      </c>
      <c r="AB2829" s="1" t="s">
        <v>1386</v>
      </c>
      <c r="AD2829" s="12" t="s">
        <v>1386</v>
      </c>
    </row>
    <row r="2830" hidden="1" spans="2:30">
      <c r="B2830" t="e">
        <f>VLOOKUP(G2830,Summary!B:B,1,FALSE)</f>
        <v>#N/A</v>
      </c>
      <c r="C2830" t="str">
        <f t="shared" si="44"/>
        <v>REX</v>
      </c>
      <c r="D2830" s="12" t="s">
        <v>5864</v>
      </c>
      <c r="E2830" s="1" t="s">
        <v>10666</v>
      </c>
      <c r="F2830" s="12" t="s">
        <v>11626</v>
      </c>
      <c r="G2830" s="1" t="s">
        <v>10668</v>
      </c>
      <c r="H2830" s="12" t="s">
        <v>1384</v>
      </c>
      <c r="I2830" s="1" t="s">
        <v>863</v>
      </c>
      <c r="J2830" s="1" t="s">
        <v>863</v>
      </c>
      <c r="K2830" s="1" t="s">
        <v>9278</v>
      </c>
      <c r="L2830" s="1" t="s">
        <v>9278</v>
      </c>
      <c r="M2830" s="1" t="s">
        <v>9279</v>
      </c>
      <c r="N2830" s="1" t="s">
        <v>9280</v>
      </c>
      <c r="O2830" s="1" t="s">
        <v>9280</v>
      </c>
      <c r="P2830" s="12" t="s">
        <v>10669</v>
      </c>
      <c r="R2830" s="12" t="s">
        <v>88</v>
      </c>
      <c r="S2830" s="1" t="s">
        <v>868</v>
      </c>
      <c r="T2830" s="1" t="s">
        <v>5640</v>
      </c>
      <c r="U2830" s="12" t="s">
        <v>5641</v>
      </c>
      <c r="W2830" s="1" t="s">
        <v>287</v>
      </c>
      <c r="Y2830" s="1" t="s">
        <v>870</v>
      </c>
      <c r="Z2830" s="12" t="s">
        <v>287</v>
      </c>
      <c r="AA2830" s="1" t="s">
        <v>287</v>
      </c>
      <c r="AB2830" s="1" t="s">
        <v>1386</v>
      </c>
      <c r="AD2830" s="12" t="s">
        <v>1386</v>
      </c>
    </row>
    <row r="2831" hidden="1" spans="2:30">
      <c r="B2831" t="e">
        <f>VLOOKUP(G2831,Summary!B:B,1,FALSE)</f>
        <v>#N/A</v>
      </c>
      <c r="C2831" t="str">
        <f t="shared" si="44"/>
        <v>REX</v>
      </c>
      <c r="D2831" s="12" t="s">
        <v>5864</v>
      </c>
      <c r="E2831" s="1" t="s">
        <v>10671</v>
      </c>
      <c r="F2831" s="12" t="s">
        <v>11627</v>
      </c>
      <c r="G2831" s="1" t="s">
        <v>10673</v>
      </c>
      <c r="H2831" s="12" t="s">
        <v>1384</v>
      </c>
      <c r="I2831" s="1" t="s">
        <v>863</v>
      </c>
      <c r="J2831" s="1" t="s">
        <v>863</v>
      </c>
      <c r="K2831" s="1" t="s">
        <v>9278</v>
      </c>
      <c r="L2831" s="1" t="s">
        <v>9278</v>
      </c>
      <c r="M2831" s="1" t="s">
        <v>9279</v>
      </c>
      <c r="N2831" s="1" t="s">
        <v>9280</v>
      </c>
      <c r="O2831" s="1" t="s">
        <v>9280</v>
      </c>
      <c r="P2831" s="12" t="s">
        <v>10674</v>
      </c>
      <c r="R2831" s="12" t="s">
        <v>88</v>
      </c>
      <c r="S2831" s="1" t="s">
        <v>868</v>
      </c>
      <c r="T2831" s="1" t="s">
        <v>5640</v>
      </c>
      <c r="U2831" s="12" t="s">
        <v>5641</v>
      </c>
      <c r="W2831" s="1" t="s">
        <v>216</v>
      </c>
      <c r="Y2831" s="1" t="s">
        <v>870</v>
      </c>
      <c r="Z2831" s="12" t="s">
        <v>216</v>
      </c>
      <c r="AA2831" s="1" t="s">
        <v>216</v>
      </c>
      <c r="AB2831" s="1" t="s">
        <v>1386</v>
      </c>
      <c r="AD2831" s="12" t="s">
        <v>1386</v>
      </c>
    </row>
    <row r="2832" hidden="1" spans="2:30">
      <c r="B2832" t="e">
        <f>VLOOKUP(G2832,Summary!B:B,1,FALSE)</f>
        <v>#N/A</v>
      </c>
      <c r="C2832" t="str">
        <f t="shared" si="44"/>
        <v>REX</v>
      </c>
      <c r="D2832" s="12" t="s">
        <v>5864</v>
      </c>
      <c r="E2832" s="1" t="s">
        <v>10676</v>
      </c>
      <c r="F2832" s="12" t="s">
        <v>11628</v>
      </c>
      <c r="G2832" s="1" t="s">
        <v>10678</v>
      </c>
      <c r="H2832" s="12" t="s">
        <v>1384</v>
      </c>
      <c r="I2832" s="1" t="s">
        <v>863</v>
      </c>
      <c r="J2832" s="1" t="s">
        <v>863</v>
      </c>
      <c r="K2832" s="1" t="s">
        <v>9278</v>
      </c>
      <c r="L2832" s="1" t="s">
        <v>9278</v>
      </c>
      <c r="M2832" s="1" t="s">
        <v>9279</v>
      </c>
      <c r="N2832" s="1" t="s">
        <v>9280</v>
      </c>
      <c r="O2832" s="1" t="s">
        <v>9280</v>
      </c>
      <c r="P2832" s="12" t="s">
        <v>10679</v>
      </c>
      <c r="R2832" s="12" t="s">
        <v>88</v>
      </c>
      <c r="S2832" s="1" t="s">
        <v>868</v>
      </c>
      <c r="T2832" s="1" t="s">
        <v>5640</v>
      </c>
      <c r="U2832" s="12" t="s">
        <v>5641</v>
      </c>
      <c r="W2832" s="1" t="s">
        <v>87</v>
      </c>
      <c r="Y2832" s="1" t="s">
        <v>870</v>
      </c>
      <c r="Z2832" s="12" t="s">
        <v>87</v>
      </c>
      <c r="AA2832" s="1" t="s">
        <v>87</v>
      </c>
      <c r="AB2832" s="1" t="s">
        <v>1386</v>
      </c>
      <c r="AD2832" s="12" t="s">
        <v>1386</v>
      </c>
    </row>
    <row r="2833" hidden="1" spans="2:30">
      <c r="B2833" t="e">
        <f>VLOOKUP(G2833,Summary!B:B,1,FALSE)</f>
        <v>#N/A</v>
      </c>
      <c r="C2833" t="str">
        <f t="shared" si="44"/>
        <v>REX</v>
      </c>
      <c r="D2833" s="12" t="s">
        <v>5864</v>
      </c>
      <c r="E2833" s="1" t="s">
        <v>10681</v>
      </c>
      <c r="F2833" s="12" t="s">
        <v>11629</v>
      </c>
      <c r="G2833" s="1" t="s">
        <v>10683</v>
      </c>
      <c r="H2833" s="12" t="s">
        <v>1384</v>
      </c>
      <c r="I2833" s="1" t="s">
        <v>863</v>
      </c>
      <c r="J2833" s="1" t="s">
        <v>863</v>
      </c>
      <c r="K2833" s="1" t="s">
        <v>9278</v>
      </c>
      <c r="L2833" s="1" t="s">
        <v>9278</v>
      </c>
      <c r="M2833" s="1" t="s">
        <v>9279</v>
      </c>
      <c r="N2833" s="1" t="s">
        <v>9280</v>
      </c>
      <c r="O2833" s="1" t="s">
        <v>9280</v>
      </c>
      <c r="P2833" s="12" t="s">
        <v>10684</v>
      </c>
      <c r="R2833" s="12" t="s">
        <v>88</v>
      </c>
      <c r="S2833" s="1" t="s">
        <v>868</v>
      </c>
      <c r="T2833" s="1" t="s">
        <v>5640</v>
      </c>
      <c r="U2833" s="12" t="s">
        <v>5641</v>
      </c>
      <c r="W2833" s="1" t="s">
        <v>87</v>
      </c>
      <c r="Y2833" s="1" t="s">
        <v>870</v>
      </c>
      <c r="Z2833" s="12" t="s">
        <v>87</v>
      </c>
      <c r="AA2833" s="1" t="s">
        <v>87</v>
      </c>
      <c r="AB2833" s="1" t="s">
        <v>1386</v>
      </c>
      <c r="AD2833" s="12" t="s">
        <v>1386</v>
      </c>
    </row>
    <row r="2834" hidden="1" spans="2:30">
      <c r="B2834" t="e">
        <f>VLOOKUP(G2834,Summary!B:B,1,FALSE)</f>
        <v>#N/A</v>
      </c>
      <c r="C2834" t="str">
        <f t="shared" si="44"/>
        <v>REX</v>
      </c>
      <c r="D2834" s="12" t="s">
        <v>5864</v>
      </c>
      <c r="E2834" s="1" t="s">
        <v>10686</v>
      </c>
      <c r="F2834" s="12" t="s">
        <v>11630</v>
      </c>
      <c r="G2834" s="1" t="s">
        <v>10688</v>
      </c>
      <c r="H2834" s="12" t="s">
        <v>1384</v>
      </c>
      <c r="I2834" s="1" t="s">
        <v>863</v>
      </c>
      <c r="J2834" s="1" t="s">
        <v>863</v>
      </c>
      <c r="K2834" s="1" t="s">
        <v>9278</v>
      </c>
      <c r="L2834" s="1" t="s">
        <v>9278</v>
      </c>
      <c r="M2834" s="1" t="s">
        <v>9279</v>
      </c>
      <c r="N2834" s="1" t="s">
        <v>9280</v>
      </c>
      <c r="O2834" s="1" t="s">
        <v>9280</v>
      </c>
      <c r="P2834" s="12" t="s">
        <v>10689</v>
      </c>
      <c r="R2834" s="12" t="s">
        <v>88</v>
      </c>
      <c r="S2834" s="1" t="s">
        <v>868</v>
      </c>
      <c r="T2834" s="1" t="s">
        <v>5640</v>
      </c>
      <c r="U2834" s="12" t="s">
        <v>5641</v>
      </c>
      <c r="W2834" s="1" t="s">
        <v>108</v>
      </c>
      <c r="Y2834" s="1" t="s">
        <v>870</v>
      </c>
      <c r="Z2834" s="12" t="s">
        <v>108</v>
      </c>
      <c r="AA2834" s="1" t="s">
        <v>108</v>
      </c>
      <c r="AB2834" s="1" t="s">
        <v>1386</v>
      </c>
      <c r="AD2834" s="12" t="s">
        <v>1386</v>
      </c>
    </row>
    <row r="2835" hidden="1" spans="2:30">
      <c r="B2835" t="e">
        <f>VLOOKUP(G2835,Summary!B:B,1,FALSE)</f>
        <v>#N/A</v>
      </c>
      <c r="C2835" t="str">
        <f t="shared" si="44"/>
        <v>REX</v>
      </c>
      <c r="D2835" s="12" t="s">
        <v>5864</v>
      </c>
      <c r="E2835" s="1" t="s">
        <v>10691</v>
      </c>
      <c r="F2835" s="12" t="s">
        <v>11631</v>
      </c>
      <c r="G2835" s="1" t="s">
        <v>10693</v>
      </c>
      <c r="H2835" s="12" t="s">
        <v>1384</v>
      </c>
      <c r="I2835" s="1" t="s">
        <v>863</v>
      </c>
      <c r="J2835" s="1" t="s">
        <v>863</v>
      </c>
      <c r="K2835" s="1" t="s">
        <v>9278</v>
      </c>
      <c r="L2835" s="1" t="s">
        <v>9278</v>
      </c>
      <c r="M2835" s="1" t="s">
        <v>9279</v>
      </c>
      <c r="N2835" s="1" t="s">
        <v>9280</v>
      </c>
      <c r="O2835" s="1" t="s">
        <v>9280</v>
      </c>
      <c r="P2835" s="12" t="s">
        <v>10694</v>
      </c>
      <c r="R2835" s="12" t="s">
        <v>88</v>
      </c>
      <c r="S2835" s="1" t="s">
        <v>868</v>
      </c>
      <c r="T2835" s="1" t="s">
        <v>5640</v>
      </c>
      <c r="U2835" s="12" t="s">
        <v>5641</v>
      </c>
      <c r="W2835" s="1" t="s">
        <v>127</v>
      </c>
      <c r="Y2835" s="1" t="s">
        <v>870</v>
      </c>
      <c r="Z2835" s="12" t="s">
        <v>127</v>
      </c>
      <c r="AA2835" s="1" t="s">
        <v>127</v>
      </c>
      <c r="AB2835" s="1" t="s">
        <v>1386</v>
      </c>
      <c r="AD2835" s="12" t="s">
        <v>1386</v>
      </c>
    </row>
    <row r="2836" hidden="1" spans="2:30">
      <c r="B2836" t="e">
        <f>VLOOKUP(G2836,Summary!B:B,1,FALSE)</f>
        <v>#N/A</v>
      </c>
      <c r="C2836" t="str">
        <f t="shared" si="44"/>
        <v>REX</v>
      </c>
      <c r="D2836" s="12" t="s">
        <v>5864</v>
      </c>
      <c r="E2836" s="1" t="s">
        <v>10696</v>
      </c>
      <c r="F2836" s="12" t="s">
        <v>11632</v>
      </c>
      <c r="G2836" s="1" t="s">
        <v>10698</v>
      </c>
      <c r="H2836" s="12" t="s">
        <v>1384</v>
      </c>
      <c r="I2836" s="1" t="s">
        <v>863</v>
      </c>
      <c r="J2836" s="1" t="s">
        <v>863</v>
      </c>
      <c r="K2836" s="1" t="s">
        <v>9278</v>
      </c>
      <c r="L2836" s="1" t="s">
        <v>9278</v>
      </c>
      <c r="M2836" s="1" t="s">
        <v>9279</v>
      </c>
      <c r="N2836" s="1" t="s">
        <v>9280</v>
      </c>
      <c r="O2836" s="1" t="s">
        <v>9280</v>
      </c>
      <c r="P2836" s="12" t="s">
        <v>10699</v>
      </c>
      <c r="R2836" s="12" t="s">
        <v>88</v>
      </c>
      <c r="S2836" s="1" t="s">
        <v>868</v>
      </c>
      <c r="T2836" s="1" t="s">
        <v>5640</v>
      </c>
      <c r="U2836" s="12" t="s">
        <v>5641</v>
      </c>
      <c r="W2836" s="1" t="s">
        <v>127</v>
      </c>
      <c r="Y2836" s="1" t="s">
        <v>870</v>
      </c>
      <c r="Z2836" s="12" t="s">
        <v>127</v>
      </c>
      <c r="AA2836" s="1" t="s">
        <v>127</v>
      </c>
      <c r="AB2836" s="1" t="s">
        <v>1386</v>
      </c>
      <c r="AD2836" s="12" t="s">
        <v>1386</v>
      </c>
    </row>
    <row r="2837" hidden="1" spans="2:30">
      <c r="B2837" t="e">
        <f>VLOOKUP(G2837,Summary!B:B,1,FALSE)</f>
        <v>#N/A</v>
      </c>
      <c r="C2837" t="str">
        <f t="shared" si="44"/>
        <v>REX</v>
      </c>
      <c r="D2837" s="12" t="s">
        <v>11633</v>
      </c>
      <c r="E2837" s="1" t="s">
        <v>9395</v>
      </c>
      <c r="F2837" s="12" t="s">
        <v>11634</v>
      </c>
      <c r="G2837" s="1" t="s">
        <v>9397</v>
      </c>
      <c r="H2837" s="12" t="s">
        <v>9398</v>
      </c>
      <c r="I2837" s="1" t="s">
        <v>863</v>
      </c>
      <c r="J2837" s="1" t="s">
        <v>863</v>
      </c>
      <c r="K2837" s="1" t="s">
        <v>9278</v>
      </c>
      <c r="L2837" s="1" t="s">
        <v>9278</v>
      </c>
      <c r="M2837" s="1" t="s">
        <v>9279</v>
      </c>
      <c r="N2837" s="1" t="s">
        <v>9280</v>
      </c>
      <c r="O2837" s="1" t="s">
        <v>9280</v>
      </c>
      <c r="P2837" s="12" t="s">
        <v>9399</v>
      </c>
      <c r="R2837" s="12" t="s">
        <v>88</v>
      </c>
      <c r="S2837" s="1" t="s">
        <v>868</v>
      </c>
      <c r="T2837" s="1" t="s">
        <v>5640</v>
      </c>
      <c r="U2837" s="12" t="s">
        <v>5641</v>
      </c>
      <c r="W2837" s="1" t="s">
        <v>281</v>
      </c>
      <c r="Y2837" s="1" t="s">
        <v>870</v>
      </c>
      <c r="Z2837" s="12" t="s">
        <v>281</v>
      </c>
      <c r="AA2837" s="1" t="s">
        <v>281</v>
      </c>
      <c r="AB2837" s="1" t="s">
        <v>9400</v>
      </c>
      <c r="AD2837" s="12" t="s">
        <v>9400</v>
      </c>
    </row>
    <row r="2838" hidden="1" spans="2:30">
      <c r="B2838" t="e">
        <f>VLOOKUP(G2838,Summary!B:B,1,FALSE)</f>
        <v>#N/A</v>
      </c>
      <c r="C2838" t="str">
        <f t="shared" si="44"/>
        <v>REX</v>
      </c>
      <c r="D2838" s="12" t="s">
        <v>5890</v>
      </c>
      <c r="E2838" s="1" t="s">
        <v>10474</v>
      </c>
      <c r="F2838" s="12" t="s">
        <v>11635</v>
      </c>
      <c r="G2838" s="1" t="s">
        <v>10476</v>
      </c>
      <c r="H2838" s="12" t="s">
        <v>4901</v>
      </c>
      <c r="I2838" s="1" t="s">
        <v>863</v>
      </c>
      <c r="J2838" s="1" t="s">
        <v>863</v>
      </c>
      <c r="K2838" s="1" t="s">
        <v>9278</v>
      </c>
      <c r="L2838" s="1" t="s">
        <v>9278</v>
      </c>
      <c r="M2838" s="1" t="s">
        <v>9279</v>
      </c>
      <c r="N2838" s="1" t="s">
        <v>9280</v>
      </c>
      <c r="O2838" s="1" t="s">
        <v>9280</v>
      </c>
      <c r="P2838" s="12" t="s">
        <v>10477</v>
      </c>
      <c r="R2838" s="12" t="s">
        <v>88</v>
      </c>
      <c r="S2838" s="1" t="s">
        <v>868</v>
      </c>
      <c r="T2838" s="1" t="s">
        <v>5640</v>
      </c>
      <c r="U2838" s="12" t="s">
        <v>5641</v>
      </c>
      <c r="W2838" s="1" t="s">
        <v>147</v>
      </c>
      <c r="Y2838" s="1" t="s">
        <v>870</v>
      </c>
      <c r="Z2838" s="12" t="s">
        <v>147</v>
      </c>
      <c r="AA2838" s="1" t="s">
        <v>147</v>
      </c>
      <c r="AB2838" s="1" t="s">
        <v>4903</v>
      </c>
      <c r="AD2838" s="12" t="s">
        <v>4903</v>
      </c>
    </row>
    <row r="2839" hidden="1" spans="2:30">
      <c r="B2839" t="e">
        <f>VLOOKUP(G2839,Summary!B:B,1,FALSE)</f>
        <v>#N/A</v>
      </c>
      <c r="C2839" t="str">
        <f t="shared" si="44"/>
        <v>REX</v>
      </c>
      <c r="D2839" s="12" t="s">
        <v>5892</v>
      </c>
      <c r="E2839" s="1" t="s">
        <v>9903</v>
      </c>
      <c r="F2839" s="12" t="s">
        <v>11636</v>
      </c>
      <c r="G2839" s="1" t="s">
        <v>9905</v>
      </c>
      <c r="H2839" s="12" t="s">
        <v>3782</v>
      </c>
      <c r="I2839" s="1" t="s">
        <v>863</v>
      </c>
      <c r="J2839" s="1" t="s">
        <v>863</v>
      </c>
      <c r="K2839" s="1" t="s">
        <v>9278</v>
      </c>
      <c r="L2839" s="1" t="s">
        <v>9278</v>
      </c>
      <c r="M2839" s="1" t="s">
        <v>9279</v>
      </c>
      <c r="N2839" s="1" t="s">
        <v>9280</v>
      </c>
      <c r="O2839" s="1" t="s">
        <v>9280</v>
      </c>
      <c r="P2839" s="12" t="s">
        <v>9906</v>
      </c>
      <c r="R2839" s="12" t="s">
        <v>88</v>
      </c>
      <c r="S2839" s="1" t="s">
        <v>868</v>
      </c>
      <c r="T2839" s="1" t="s">
        <v>5640</v>
      </c>
      <c r="U2839" s="12" t="s">
        <v>5641</v>
      </c>
      <c r="W2839" s="1" t="s">
        <v>87</v>
      </c>
      <c r="Y2839" s="1" t="s">
        <v>870</v>
      </c>
      <c r="Z2839" s="12" t="s">
        <v>87</v>
      </c>
      <c r="AA2839" s="1" t="s">
        <v>87</v>
      </c>
      <c r="AB2839" s="1" t="s">
        <v>3784</v>
      </c>
      <c r="AD2839" s="12" t="s">
        <v>3784</v>
      </c>
    </row>
    <row r="2840" hidden="1" spans="2:30">
      <c r="B2840" t="e">
        <f>VLOOKUP(G2840,Summary!B:B,1,FALSE)</f>
        <v>#N/A</v>
      </c>
      <c r="C2840" t="str">
        <f t="shared" si="44"/>
        <v>REX</v>
      </c>
      <c r="D2840" s="12" t="s">
        <v>5894</v>
      </c>
      <c r="E2840" s="1" t="s">
        <v>9714</v>
      </c>
      <c r="F2840" s="12" t="s">
        <v>11637</v>
      </c>
      <c r="G2840" s="1" t="s">
        <v>9716</v>
      </c>
      <c r="H2840" s="12" t="s">
        <v>2842</v>
      </c>
      <c r="I2840" s="1" t="s">
        <v>863</v>
      </c>
      <c r="J2840" s="1" t="s">
        <v>863</v>
      </c>
      <c r="K2840" s="1" t="s">
        <v>9278</v>
      </c>
      <c r="L2840" s="1" t="s">
        <v>9278</v>
      </c>
      <c r="M2840" s="1" t="s">
        <v>9279</v>
      </c>
      <c r="N2840" s="1" t="s">
        <v>9280</v>
      </c>
      <c r="O2840" s="1" t="s">
        <v>9280</v>
      </c>
      <c r="P2840" s="12" t="s">
        <v>9717</v>
      </c>
      <c r="R2840" s="12" t="s">
        <v>88</v>
      </c>
      <c r="S2840" s="1" t="s">
        <v>868</v>
      </c>
      <c r="T2840" s="1" t="s">
        <v>5640</v>
      </c>
      <c r="U2840" s="12" t="s">
        <v>5641</v>
      </c>
      <c r="W2840" s="1" t="s">
        <v>87</v>
      </c>
      <c r="Y2840" s="1" t="s">
        <v>870</v>
      </c>
      <c r="Z2840" s="12" t="s">
        <v>87</v>
      </c>
      <c r="AA2840" s="1" t="s">
        <v>87</v>
      </c>
      <c r="AB2840" s="1" t="s">
        <v>2844</v>
      </c>
      <c r="AD2840" s="12" t="s">
        <v>2844</v>
      </c>
    </row>
    <row r="2841" hidden="1" spans="2:30">
      <c r="B2841" t="e">
        <f>VLOOKUP(G2841,Summary!B:B,1,FALSE)</f>
        <v>#N/A</v>
      </c>
      <c r="C2841" t="str">
        <f t="shared" si="44"/>
        <v>REX</v>
      </c>
      <c r="D2841" s="12" t="s">
        <v>5906</v>
      </c>
      <c r="E2841" s="1" t="s">
        <v>9366</v>
      </c>
      <c r="F2841" s="12" t="s">
        <v>11638</v>
      </c>
      <c r="G2841" s="1" t="s">
        <v>9368</v>
      </c>
      <c r="H2841" s="12" t="s">
        <v>1970</v>
      </c>
      <c r="I2841" s="1" t="s">
        <v>863</v>
      </c>
      <c r="J2841" s="1" t="s">
        <v>863</v>
      </c>
      <c r="K2841" s="1" t="s">
        <v>9278</v>
      </c>
      <c r="L2841" s="1" t="s">
        <v>9278</v>
      </c>
      <c r="M2841" s="1" t="s">
        <v>9279</v>
      </c>
      <c r="N2841" s="1" t="s">
        <v>9280</v>
      </c>
      <c r="O2841" s="1" t="s">
        <v>9280</v>
      </c>
      <c r="P2841" s="12" t="s">
        <v>9369</v>
      </c>
      <c r="R2841" s="12" t="s">
        <v>88</v>
      </c>
      <c r="S2841" s="1" t="s">
        <v>868</v>
      </c>
      <c r="T2841" s="1" t="s">
        <v>5640</v>
      </c>
      <c r="U2841" s="12" t="s">
        <v>5641</v>
      </c>
      <c r="W2841" s="1" t="s">
        <v>87</v>
      </c>
      <c r="Y2841" s="1" t="s">
        <v>870</v>
      </c>
      <c r="Z2841" s="12" t="s">
        <v>87</v>
      </c>
      <c r="AA2841" s="1" t="s">
        <v>87</v>
      </c>
      <c r="AB2841" s="1" t="s">
        <v>1972</v>
      </c>
      <c r="AD2841" s="12" t="s">
        <v>1972</v>
      </c>
    </row>
    <row r="2842" hidden="1" spans="2:30">
      <c r="B2842" t="e">
        <f>VLOOKUP(G2842,Summary!B:B,1,FALSE)</f>
        <v>#N/A</v>
      </c>
      <c r="C2842" t="str">
        <f t="shared" si="44"/>
        <v>REX</v>
      </c>
      <c r="D2842" s="12" t="s">
        <v>5909</v>
      </c>
      <c r="E2842" s="1" t="s">
        <v>9748</v>
      </c>
      <c r="F2842" s="12" t="s">
        <v>11639</v>
      </c>
      <c r="G2842" s="1" t="s">
        <v>9750</v>
      </c>
      <c r="H2842" s="12" t="s">
        <v>3182</v>
      </c>
      <c r="I2842" s="1" t="s">
        <v>863</v>
      </c>
      <c r="J2842" s="1" t="s">
        <v>863</v>
      </c>
      <c r="K2842" s="1" t="s">
        <v>9278</v>
      </c>
      <c r="L2842" s="1" t="s">
        <v>9278</v>
      </c>
      <c r="M2842" s="1" t="s">
        <v>9279</v>
      </c>
      <c r="N2842" s="1" t="s">
        <v>9280</v>
      </c>
      <c r="O2842" s="1" t="s">
        <v>9280</v>
      </c>
      <c r="P2842" s="12" t="s">
        <v>9751</v>
      </c>
      <c r="R2842" s="12" t="s">
        <v>88</v>
      </c>
      <c r="S2842" s="1" t="s">
        <v>868</v>
      </c>
      <c r="T2842" s="1" t="s">
        <v>5640</v>
      </c>
      <c r="U2842" s="12" t="s">
        <v>5641</v>
      </c>
      <c r="W2842" s="1" t="s">
        <v>87</v>
      </c>
      <c r="Y2842" s="1" t="s">
        <v>870</v>
      </c>
      <c r="Z2842" s="12" t="s">
        <v>87</v>
      </c>
      <c r="AA2842" s="1" t="s">
        <v>87</v>
      </c>
      <c r="AB2842" s="1" t="s">
        <v>3184</v>
      </c>
      <c r="AD2842" s="12" t="s">
        <v>3184</v>
      </c>
    </row>
    <row r="2843" hidden="1" spans="2:30">
      <c r="B2843" t="e">
        <f>VLOOKUP(G2843,Summary!B:B,1,FALSE)</f>
        <v>#N/A</v>
      </c>
      <c r="C2843" t="str">
        <f t="shared" si="44"/>
        <v>REX</v>
      </c>
      <c r="D2843" s="12" t="s">
        <v>11640</v>
      </c>
      <c r="E2843" s="1" t="s">
        <v>9792</v>
      </c>
      <c r="F2843" s="12" t="s">
        <v>11641</v>
      </c>
      <c r="G2843" s="1" t="s">
        <v>9794</v>
      </c>
      <c r="H2843" s="12" t="s">
        <v>9795</v>
      </c>
      <c r="I2843" s="1" t="s">
        <v>863</v>
      </c>
      <c r="J2843" s="1" t="s">
        <v>863</v>
      </c>
      <c r="K2843" s="1" t="s">
        <v>9278</v>
      </c>
      <c r="L2843" s="1" t="s">
        <v>9278</v>
      </c>
      <c r="M2843" s="1" t="s">
        <v>9279</v>
      </c>
      <c r="N2843" s="1" t="s">
        <v>9280</v>
      </c>
      <c r="O2843" s="1" t="s">
        <v>9280</v>
      </c>
      <c r="P2843" s="12" t="s">
        <v>9796</v>
      </c>
      <c r="R2843" s="12" t="s">
        <v>88</v>
      </c>
      <c r="S2843" s="1" t="s">
        <v>868</v>
      </c>
      <c r="T2843" s="1" t="s">
        <v>5640</v>
      </c>
      <c r="U2843" s="12" t="s">
        <v>5641</v>
      </c>
      <c r="W2843" s="1" t="s">
        <v>87</v>
      </c>
      <c r="Y2843" s="1" t="s">
        <v>870</v>
      </c>
      <c r="Z2843" s="12" t="s">
        <v>87</v>
      </c>
      <c r="AA2843" s="1" t="s">
        <v>87</v>
      </c>
      <c r="AB2843" s="1" t="s">
        <v>9797</v>
      </c>
      <c r="AD2843" s="12" t="s">
        <v>9797</v>
      </c>
    </row>
    <row r="2844" hidden="1" spans="2:30">
      <c r="B2844" t="e">
        <f>VLOOKUP(G2844,Summary!B:B,1,FALSE)</f>
        <v>#N/A</v>
      </c>
      <c r="C2844" t="str">
        <f t="shared" si="44"/>
        <v>REX</v>
      </c>
      <c r="D2844" s="12" t="s">
        <v>5923</v>
      </c>
      <c r="E2844" s="1" t="s">
        <v>10459</v>
      </c>
      <c r="F2844" s="12" t="s">
        <v>11642</v>
      </c>
      <c r="G2844" s="1" t="s">
        <v>10461</v>
      </c>
      <c r="H2844" s="12" t="s">
        <v>4855</v>
      </c>
      <c r="I2844" s="1" t="s">
        <v>863</v>
      </c>
      <c r="J2844" s="1" t="s">
        <v>863</v>
      </c>
      <c r="K2844" s="1" t="s">
        <v>9278</v>
      </c>
      <c r="L2844" s="1" t="s">
        <v>9278</v>
      </c>
      <c r="M2844" s="1" t="s">
        <v>9279</v>
      </c>
      <c r="N2844" s="1" t="s">
        <v>9280</v>
      </c>
      <c r="O2844" s="1" t="s">
        <v>9280</v>
      </c>
      <c r="P2844" s="12" t="s">
        <v>10462</v>
      </c>
      <c r="R2844" s="12" t="s">
        <v>88</v>
      </c>
      <c r="S2844" s="1" t="s">
        <v>868</v>
      </c>
      <c r="T2844" s="1" t="s">
        <v>5640</v>
      </c>
      <c r="U2844" s="12" t="s">
        <v>5641</v>
      </c>
      <c r="W2844" s="1" t="s">
        <v>147</v>
      </c>
      <c r="Y2844" s="1" t="s">
        <v>870</v>
      </c>
      <c r="Z2844" s="12" t="s">
        <v>147</v>
      </c>
      <c r="AA2844" s="1" t="s">
        <v>147</v>
      </c>
      <c r="AB2844" s="1" t="s">
        <v>4857</v>
      </c>
      <c r="AD2844" s="12" t="s">
        <v>4857</v>
      </c>
    </row>
    <row r="2845" hidden="1" spans="2:30">
      <c r="B2845" t="e">
        <f>VLOOKUP(G2845,Summary!B:B,1,FALSE)</f>
        <v>#N/A</v>
      </c>
      <c r="C2845" t="str">
        <f t="shared" si="44"/>
        <v>REX</v>
      </c>
      <c r="D2845" s="12" t="s">
        <v>11643</v>
      </c>
      <c r="E2845" s="1" t="s">
        <v>9378</v>
      </c>
      <c r="F2845" s="12" t="s">
        <v>11644</v>
      </c>
      <c r="G2845" s="1" t="s">
        <v>9380</v>
      </c>
      <c r="H2845" s="12" t="s">
        <v>9381</v>
      </c>
      <c r="I2845" s="1" t="s">
        <v>863</v>
      </c>
      <c r="J2845" s="1" t="s">
        <v>863</v>
      </c>
      <c r="K2845" s="1" t="s">
        <v>9278</v>
      </c>
      <c r="L2845" s="1" t="s">
        <v>9278</v>
      </c>
      <c r="M2845" s="1" t="s">
        <v>9279</v>
      </c>
      <c r="N2845" s="1" t="s">
        <v>9280</v>
      </c>
      <c r="O2845" s="1" t="s">
        <v>9280</v>
      </c>
      <c r="P2845" s="12" t="s">
        <v>9382</v>
      </c>
      <c r="R2845" s="12" t="s">
        <v>88</v>
      </c>
      <c r="S2845" s="1" t="s">
        <v>868</v>
      </c>
      <c r="T2845" s="1" t="s">
        <v>5640</v>
      </c>
      <c r="U2845" s="12" t="s">
        <v>5641</v>
      </c>
      <c r="W2845" s="1" t="s">
        <v>147</v>
      </c>
      <c r="Y2845" s="1" t="s">
        <v>870</v>
      </c>
      <c r="Z2845" s="12" t="s">
        <v>147</v>
      </c>
      <c r="AA2845" s="1" t="s">
        <v>147</v>
      </c>
      <c r="AB2845" s="1" t="s">
        <v>6952</v>
      </c>
      <c r="AD2845" s="12" t="s">
        <v>6952</v>
      </c>
    </row>
    <row r="2846" hidden="1" spans="2:30">
      <c r="B2846" t="e">
        <f>VLOOKUP(G2846,Summary!B:B,1,FALSE)</f>
        <v>#N/A</v>
      </c>
      <c r="C2846" t="str">
        <f t="shared" si="44"/>
        <v>REX</v>
      </c>
      <c r="D2846" s="12" t="s">
        <v>5929</v>
      </c>
      <c r="E2846" s="1" t="s">
        <v>9898</v>
      </c>
      <c r="F2846" s="12" t="s">
        <v>11645</v>
      </c>
      <c r="G2846" s="1" t="s">
        <v>9900</v>
      </c>
      <c r="H2846" s="12" t="s">
        <v>3753</v>
      </c>
      <c r="I2846" s="1" t="s">
        <v>863</v>
      </c>
      <c r="J2846" s="1" t="s">
        <v>863</v>
      </c>
      <c r="K2846" s="1" t="s">
        <v>9278</v>
      </c>
      <c r="L2846" s="1" t="s">
        <v>9278</v>
      </c>
      <c r="M2846" s="1" t="s">
        <v>9279</v>
      </c>
      <c r="N2846" s="1" t="s">
        <v>9280</v>
      </c>
      <c r="O2846" s="1" t="s">
        <v>9280</v>
      </c>
      <c r="P2846" s="12" t="s">
        <v>9901</v>
      </c>
      <c r="R2846" s="12" t="s">
        <v>88</v>
      </c>
      <c r="S2846" s="1" t="s">
        <v>868</v>
      </c>
      <c r="T2846" s="1" t="s">
        <v>5640</v>
      </c>
      <c r="U2846" s="12" t="s">
        <v>5641</v>
      </c>
      <c r="W2846" s="1" t="s">
        <v>108</v>
      </c>
      <c r="Y2846" s="1" t="s">
        <v>870</v>
      </c>
      <c r="Z2846" s="12" t="s">
        <v>108</v>
      </c>
      <c r="AA2846" s="1" t="s">
        <v>108</v>
      </c>
      <c r="AB2846" s="1" t="s">
        <v>3755</v>
      </c>
      <c r="AD2846" s="12" t="s">
        <v>3755</v>
      </c>
    </row>
    <row r="2847" hidden="1" spans="2:30">
      <c r="B2847" t="e">
        <f>VLOOKUP(G2847,Summary!B:B,1,FALSE)</f>
        <v>#N/A</v>
      </c>
      <c r="C2847" t="str">
        <f t="shared" si="44"/>
        <v>REX</v>
      </c>
      <c r="D2847" s="12" t="s">
        <v>5934</v>
      </c>
      <c r="E2847" s="1" t="s">
        <v>10636</v>
      </c>
      <c r="F2847" s="12" t="s">
        <v>11646</v>
      </c>
      <c r="G2847" s="1" t="s">
        <v>10638</v>
      </c>
      <c r="H2847" s="12" t="s">
        <v>1370</v>
      </c>
      <c r="I2847" s="1" t="s">
        <v>863</v>
      </c>
      <c r="J2847" s="1" t="s">
        <v>863</v>
      </c>
      <c r="K2847" s="1" t="s">
        <v>9278</v>
      </c>
      <c r="L2847" s="1" t="s">
        <v>9278</v>
      </c>
      <c r="M2847" s="1" t="s">
        <v>9279</v>
      </c>
      <c r="N2847" s="1" t="s">
        <v>9280</v>
      </c>
      <c r="O2847" s="1" t="s">
        <v>9280</v>
      </c>
      <c r="P2847" s="12" t="s">
        <v>10639</v>
      </c>
      <c r="R2847" s="12" t="s">
        <v>88</v>
      </c>
      <c r="S2847" s="1" t="s">
        <v>868</v>
      </c>
      <c r="T2847" s="1" t="s">
        <v>5640</v>
      </c>
      <c r="U2847" s="12" t="s">
        <v>5641</v>
      </c>
      <c r="W2847" s="1" t="s">
        <v>87</v>
      </c>
      <c r="Y2847" s="1" t="s">
        <v>870</v>
      </c>
      <c r="Z2847" s="12" t="s">
        <v>87</v>
      </c>
      <c r="AA2847" s="1" t="s">
        <v>87</v>
      </c>
      <c r="AB2847" s="1" t="s">
        <v>1372</v>
      </c>
      <c r="AD2847" s="12" t="s">
        <v>1372</v>
      </c>
    </row>
    <row r="2848" hidden="1" spans="2:30">
      <c r="B2848" t="e">
        <f>VLOOKUP(G2848,Summary!B:B,1,FALSE)</f>
        <v>#N/A</v>
      </c>
      <c r="C2848" t="str">
        <f t="shared" si="44"/>
        <v>REX</v>
      </c>
      <c r="D2848" s="12" t="s">
        <v>5938</v>
      </c>
      <c r="E2848" s="1" t="s">
        <v>10626</v>
      </c>
      <c r="F2848" s="12" t="s">
        <v>11647</v>
      </c>
      <c r="G2848" s="1" t="s">
        <v>10628</v>
      </c>
      <c r="H2848" s="12" t="s">
        <v>1358</v>
      </c>
      <c r="I2848" s="1" t="s">
        <v>863</v>
      </c>
      <c r="J2848" s="1" t="s">
        <v>863</v>
      </c>
      <c r="K2848" s="1" t="s">
        <v>9278</v>
      </c>
      <c r="L2848" s="1" t="s">
        <v>9278</v>
      </c>
      <c r="M2848" s="1" t="s">
        <v>9279</v>
      </c>
      <c r="N2848" s="1" t="s">
        <v>9280</v>
      </c>
      <c r="O2848" s="1" t="s">
        <v>9280</v>
      </c>
      <c r="P2848" s="12" t="s">
        <v>10629</v>
      </c>
      <c r="R2848" s="12" t="s">
        <v>88</v>
      </c>
      <c r="S2848" s="1" t="s">
        <v>868</v>
      </c>
      <c r="T2848" s="1" t="s">
        <v>5640</v>
      </c>
      <c r="U2848" s="12" t="s">
        <v>5641</v>
      </c>
      <c r="W2848" s="1" t="s">
        <v>87</v>
      </c>
      <c r="Y2848" s="1" t="s">
        <v>870</v>
      </c>
      <c r="Z2848" s="12" t="s">
        <v>87</v>
      </c>
      <c r="AA2848" s="1" t="s">
        <v>87</v>
      </c>
      <c r="AB2848" s="1" t="s">
        <v>1360</v>
      </c>
      <c r="AD2848" s="12" t="s">
        <v>1360</v>
      </c>
    </row>
    <row r="2849" hidden="1" spans="2:30">
      <c r="B2849" t="e">
        <f>VLOOKUP(G2849,Summary!B:B,1,FALSE)</f>
        <v>#N/A</v>
      </c>
      <c r="C2849" t="str">
        <f t="shared" si="44"/>
        <v>REX</v>
      </c>
      <c r="D2849" s="12" t="s">
        <v>5938</v>
      </c>
      <c r="E2849" s="1" t="s">
        <v>10631</v>
      </c>
      <c r="F2849" s="12" t="s">
        <v>11648</v>
      </c>
      <c r="G2849" s="1" t="s">
        <v>10633</v>
      </c>
      <c r="H2849" s="12" t="s">
        <v>1358</v>
      </c>
      <c r="I2849" s="1" t="s">
        <v>863</v>
      </c>
      <c r="J2849" s="1" t="s">
        <v>863</v>
      </c>
      <c r="K2849" s="1" t="s">
        <v>9278</v>
      </c>
      <c r="L2849" s="1" t="s">
        <v>9278</v>
      </c>
      <c r="M2849" s="1" t="s">
        <v>9279</v>
      </c>
      <c r="N2849" s="1" t="s">
        <v>9280</v>
      </c>
      <c r="O2849" s="1" t="s">
        <v>9280</v>
      </c>
      <c r="P2849" s="12" t="s">
        <v>10634</v>
      </c>
      <c r="R2849" s="12" t="s">
        <v>88</v>
      </c>
      <c r="S2849" s="1" t="s">
        <v>868</v>
      </c>
      <c r="T2849" s="1" t="s">
        <v>5640</v>
      </c>
      <c r="U2849" s="12" t="s">
        <v>5641</v>
      </c>
      <c r="W2849" s="1" t="s">
        <v>127</v>
      </c>
      <c r="Y2849" s="1" t="s">
        <v>870</v>
      </c>
      <c r="Z2849" s="12" t="s">
        <v>127</v>
      </c>
      <c r="AA2849" s="1" t="s">
        <v>127</v>
      </c>
      <c r="AB2849" s="1" t="s">
        <v>1360</v>
      </c>
      <c r="AD2849" s="12" t="s">
        <v>1360</v>
      </c>
    </row>
    <row r="2850" hidden="1" spans="2:30">
      <c r="B2850" t="e">
        <f>VLOOKUP(G2850,Summary!B:B,1,FALSE)</f>
        <v>#N/A</v>
      </c>
      <c r="C2850" t="str">
        <f t="shared" si="44"/>
        <v>REX</v>
      </c>
      <c r="D2850" s="12" t="s">
        <v>5941</v>
      </c>
      <c r="E2850" s="1" t="s">
        <v>10409</v>
      </c>
      <c r="F2850" s="12" t="s">
        <v>11649</v>
      </c>
      <c r="G2850" s="1" t="s">
        <v>10411</v>
      </c>
      <c r="H2850" s="12" t="s">
        <v>4787</v>
      </c>
      <c r="I2850" s="1" t="s">
        <v>863</v>
      </c>
      <c r="J2850" s="1" t="s">
        <v>863</v>
      </c>
      <c r="K2850" s="1" t="s">
        <v>9278</v>
      </c>
      <c r="L2850" s="1" t="s">
        <v>9278</v>
      </c>
      <c r="M2850" s="1" t="s">
        <v>9279</v>
      </c>
      <c r="N2850" s="1" t="s">
        <v>9280</v>
      </c>
      <c r="O2850" s="1" t="s">
        <v>9280</v>
      </c>
      <c r="P2850" s="12" t="s">
        <v>10412</v>
      </c>
      <c r="R2850" s="12" t="s">
        <v>88</v>
      </c>
      <c r="S2850" s="1" t="s">
        <v>868</v>
      </c>
      <c r="T2850" s="1" t="s">
        <v>5640</v>
      </c>
      <c r="U2850" s="12" t="s">
        <v>5641</v>
      </c>
      <c r="W2850" s="1" t="s">
        <v>147</v>
      </c>
      <c r="Y2850" s="1" t="s">
        <v>870</v>
      </c>
      <c r="Z2850" s="12" t="s">
        <v>147</v>
      </c>
      <c r="AA2850" s="1" t="s">
        <v>147</v>
      </c>
      <c r="AB2850" s="1" t="s">
        <v>4789</v>
      </c>
      <c r="AD2850" s="12" t="s">
        <v>4789</v>
      </c>
    </row>
    <row r="2851" hidden="1" spans="2:30">
      <c r="B2851" t="e">
        <f>VLOOKUP(G2851,Summary!B:B,1,FALSE)</f>
        <v>#N/A</v>
      </c>
      <c r="C2851" t="str">
        <f t="shared" si="44"/>
        <v>REX</v>
      </c>
      <c r="D2851" s="12" t="s">
        <v>5941</v>
      </c>
      <c r="E2851" s="1" t="s">
        <v>10414</v>
      </c>
      <c r="F2851" s="12" t="s">
        <v>11650</v>
      </c>
      <c r="G2851" s="1" t="s">
        <v>10416</v>
      </c>
      <c r="H2851" s="12" t="s">
        <v>4787</v>
      </c>
      <c r="I2851" s="1" t="s">
        <v>863</v>
      </c>
      <c r="J2851" s="1" t="s">
        <v>863</v>
      </c>
      <c r="K2851" s="1" t="s">
        <v>9278</v>
      </c>
      <c r="L2851" s="1" t="s">
        <v>9278</v>
      </c>
      <c r="M2851" s="1" t="s">
        <v>9279</v>
      </c>
      <c r="N2851" s="1" t="s">
        <v>9280</v>
      </c>
      <c r="O2851" s="1" t="s">
        <v>9280</v>
      </c>
      <c r="P2851" s="12" t="s">
        <v>10417</v>
      </c>
      <c r="R2851" s="12" t="s">
        <v>88</v>
      </c>
      <c r="S2851" s="1" t="s">
        <v>868</v>
      </c>
      <c r="T2851" s="1" t="s">
        <v>5640</v>
      </c>
      <c r="U2851" s="12" t="s">
        <v>5641</v>
      </c>
      <c r="W2851" s="1" t="s">
        <v>87</v>
      </c>
      <c r="Y2851" s="1" t="s">
        <v>870</v>
      </c>
      <c r="Z2851" s="12" t="s">
        <v>87</v>
      </c>
      <c r="AA2851" s="1" t="s">
        <v>87</v>
      </c>
      <c r="AB2851" s="1" t="s">
        <v>4789</v>
      </c>
      <c r="AD2851" s="12" t="s">
        <v>4789</v>
      </c>
    </row>
    <row r="2852" hidden="1" spans="2:30">
      <c r="B2852" t="e">
        <f>VLOOKUP(G2852,Summary!B:B,1,FALSE)</f>
        <v>#N/A</v>
      </c>
      <c r="C2852" t="str">
        <f t="shared" si="44"/>
        <v>REX</v>
      </c>
      <c r="D2852" s="12" t="s">
        <v>5941</v>
      </c>
      <c r="E2852" s="1" t="s">
        <v>10419</v>
      </c>
      <c r="F2852" s="12" t="s">
        <v>11651</v>
      </c>
      <c r="G2852" s="1" t="s">
        <v>10421</v>
      </c>
      <c r="H2852" s="12" t="s">
        <v>4787</v>
      </c>
      <c r="I2852" s="1" t="s">
        <v>863</v>
      </c>
      <c r="J2852" s="1" t="s">
        <v>863</v>
      </c>
      <c r="K2852" s="1" t="s">
        <v>9278</v>
      </c>
      <c r="L2852" s="1" t="s">
        <v>9278</v>
      </c>
      <c r="M2852" s="1" t="s">
        <v>9279</v>
      </c>
      <c r="N2852" s="1" t="s">
        <v>9280</v>
      </c>
      <c r="O2852" s="1" t="s">
        <v>9280</v>
      </c>
      <c r="P2852" s="12" t="s">
        <v>10422</v>
      </c>
      <c r="R2852" s="12" t="s">
        <v>88</v>
      </c>
      <c r="S2852" s="1" t="s">
        <v>868</v>
      </c>
      <c r="T2852" s="1" t="s">
        <v>5640</v>
      </c>
      <c r="U2852" s="12" t="s">
        <v>5641</v>
      </c>
      <c r="W2852" s="1" t="s">
        <v>87</v>
      </c>
      <c r="Y2852" s="1" t="s">
        <v>870</v>
      </c>
      <c r="Z2852" s="12" t="s">
        <v>87</v>
      </c>
      <c r="AA2852" s="1" t="s">
        <v>87</v>
      </c>
      <c r="AB2852" s="1" t="s">
        <v>4789</v>
      </c>
      <c r="AD2852" s="12" t="s">
        <v>4789</v>
      </c>
    </row>
    <row r="2853" hidden="1" spans="2:30">
      <c r="B2853" t="e">
        <f>VLOOKUP(G2853,Summary!B:B,1,FALSE)</f>
        <v>#N/A</v>
      </c>
      <c r="C2853" t="str">
        <f t="shared" si="44"/>
        <v>REX</v>
      </c>
      <c r="D2853" s="12" t="s">
        <v>5941</v>
      </c>
      <c r="E2853" s="1" t="s">
        <v>10424</v>
      </c>
      <c r="F2853" s="12" t="s">
        <v>11652</v>
      </c>
      <c r="G2853" s="1" t="s">
        <v>10426</v>
      </c>
      <c r="H2853" s="12" t="s">
        <v>4787</v>
      </c>
      <c r="I2853" s="1" t="s">
        <v>863</v>
      </c>
      <c r="J2853" s="1" t="s">
        <v>863</v>
      </c>
      <c r="K2853" s="1" t="s">
        <v>9278</v>
      </c>
      <c r="L2853" s="1" t="s">
        <v>9278</v>
      </c>
      <c r="M2853" s="1" t="s">
        <v>9279</v>
      </c>
      <c r="N2853" s="1" t="s">
        <v>9280</v>
      </c>
      <c r="O2853" s="1" t="s">
        <v>9280</v>
      </c>
      <c r="P2853" s="12" t="s">
        <v>10427</v>
      </c>
      <c r="R2853" s="12" t="s">
        <v>88</v>
      </c>
      <c r="S2853" s="1" t="s">
        <v>868</v>
      </c>
      <c r="T2853" s="1" t="s">
        <v>5640</v>
      </c>
      <c r="U2853" s="12" t="s">
        <v>5641</v>
      </c>
      <c r="W2853" s="1" t="s">
        <v>108</v>
      </c>
      <c r="Y2853" s="1" t="s">
        <v>870</v>
      </c>
      <c r="Z2853" s="12" t="s">
        <v>108</v>
      </c>
      <c r="AA2853" s="1" t="s">
        <v>108</v>
      </c>
      <c r="AB2853" s="1" t="s">
        <v>4789</v>
      </c>
      <c r="AD2853" s="12" t="s">
        <v>4789</v>
      </c>
    </row>
    <row r="2854" hidden="1" spans="2:30">
      <c r="B2854" t="e">
        <f>VLOOKUP(G2854,Summary!B:B,1,FALSE)</f>
        <v>#N/A</v>
      </c>
      <c r="C2854" t="str">
        <f t="shared" si="44"/>
        <v>REX</v>
      </c>
      <c r="D2854" s="12" t="s">
        <v>5941</v>
      </c>
      <c r="E2854" s="1" t="s">
        <v>10429</v>
      </c>
      <c r="F2854" s="12" t="s">
        <v>11653</v>
      </c>
      <c r="G2854" s="1" t="s">
        <v>10431</v>
      </c>
      <c r="H2854" s="12" t="s">
        <v>4787</v>
      </c>
      <c r="I2854" s="1" t="s">
        <v>863</v>
      </c>
      <c r="J2854" s="1" t="s">
        <v>863</v>
      </c>
      <c r="K2854" s="1" t="s">
        <v>9278</v>
      </c>
      <c r="L2854" s="1" t="s">
        <v>9278</v>
      </c>
      <c r="M2854" s="1" t="s">
        <v>9279</v>
      </c>
      <c r="N2854" s="1" t="s">
        <v>9280</v>
      </c>
      <c r="O2854" s="1" t="s">
        <v>9280</v>
      </c>
      <c r="P2854" s="12" t="s">
        <v>10432</v>
      </c>
      <c r="R2854" s="12" t="s">
        <v>88</v>
      </c>
      <c r="S2854" s="1" t="s">
        <v>868</v>
      </c>
      <c r="T2854" s="1" t="s">
        <v>5640</v>
      </c>
      <c r="U2854" s="12" t="s">
        <v>5641</v>
      </c>
      <c r="W2854" s="1" t="s">
        <v>87</v>
      </c>
      <c r="Y2854" s="1" t="s">
        <v>870</v>
      </c>
      <c r="Z2854" s="12" t="s">
        <v>87</v>
      </c>
      <c r="AA2854" s="1" t="s">
        <v>87</v>
      </c>
      <c r="AB2854" s="1" t="s">
        <v>4789</v>
      </c>
      <c r="AD2854" s="12" t="s">
        <v>4789</v>
      </c>
    </row>
    <row r="2855" hidden="1" spans="2:30">
      <c r="B2855" t="e">
        <f>VLOOKUP(G2855,Summary!B:B,1,FALSE)</f>
        <v>#N/A</v>
      </c>
      <c r="C2855" t="str">
        <f t="shared" si="44"/>
        <v>REX</v>
      </c>
      <c r="D2855" s="12" t="s">
        <v>5941</v>
      </c>
      <c r="E2855" s="1" t="s">
        <v>10434</v>
      </c>
      <c r="F2855" s="12" t="s">
        <v>11654</v>
      </c>
      <c r="G2855" s="1" t="s">
        <v>10436</v>
      </c>
      <c r="H2855" s="12" t="s">
        <v>4787</v>
      </c>
      <c r="I2855" s="1" t="s">
        <v>863</v>
      </c>
      <c r="J2855" s="1" t="s">
        <v>863</v>
      </c>
      <c r="K2855" s="1" t="s">
        <v>9278</v>
      </c>
      <c r="L2855" s="1" t="s">
        <v>9278</v>
      </c>
      <c r="M2855" s="1" t="s">
        <v>9279</v>
      </c>
      <c r="N2855" s="1" t="s">
        <v>9280</v>
      </c>
      <c r="O2855" s="1" t="s">
        <v>9280</v>
      </c>
      <c r="P2855" s="12" t="s">
        <v>10437</v>
      </c>
      <c r="R2855" s="12" t="s">
        <v>88</v>
      </c>
      <c r="S2855" s="1" t="s">
        <v>868</v>
      </c>
      <c r="T2855" s="1" t="s">
        <v>5640</v>
      </c>
      <c r="U2855" s="12" t="s">
        <v>5641</v>
      </c>
      <c r="W2855" s="1" t="s">
        <v>196</v>
      </c>
      <c r="Y2855" s="1" t="s">
        <v>870</v>
      </c>
      <c r="Z2855" s="12" t="s">
        <v>196</v>
      </c>
      <c r="AA2855" s="1" t="s">
        <v>196</v>
      </c>
      <c r="AB2855" s="1" t="s">
        <v>4789</v>
      </c>
      <c r="AD2855" s="12" t="s">
        <v>4789</v>
      </c>
    </row>
    <row r="2856" hidden="1" spans="2:30">
      <c r="B2856" t="e">
        <f>VLOOKUP(G2856,Summary!B:B,1,FALSE)</f>
        <v>#N/A</v>
      </c>
      <c r="C2856" t="str">
        <f t="shared" si="44"/>
        <v>REX</v>
      </c>
      <c r="D2856" s="12" t="s">
        <v>5956</v>
      </c>
      <c r="E2856" s="1" t="s">
        <v>9799</v>
      </c>
      <c r="F2856" s="12" t="s">
        <v>11655</v>
      </c>
      <c r="G2856" s="1" t="s">
        <v>9801</v>
      </c>
      <c r="H2856" s="12" t="s">
        <v>3540</v>
      </c>
      <c r="I2856" s="1" t="s">
        <v>863</v>
      </c>
      <c r="J2856" s="1" t="s">
        <v>863</v>
      </c>
      <c r="K2856" s="1" t="s">
        <v>9278</v>
      </c>
      <c r="L2856" s="1" t="s">
        <v>9278</v>
      </c>
      <c r="M2856" s="1" t="s">
        <v>9279</v>
      </c>
      <c r="N2856" s="1" t="s">
        <v>9280</v>
      </c>
      <c r="O2856" s="1" t="s">
        <v>9280</v>
      </c>
      <c r="P2856" s="12" t="s">
        <v>9802</v>
      </c>
      <c r="R2856" s="12" t="s">
        <v>88</v>
      </c>
      <c r="S2856" s="1" t="s">
        <v>868</v>
      </c>
      <c r="T2856" s="1" t="s">
        <v>5640</v>
      </c>
      <c r="U2856" s="12" t="s">
        <v>5641</v>
      </c>
      <c r="W2856" s="1" t="s">
        <v>87</v>
      </c>
      <c r="Y2856" s="1" t="s">
        <v>870</v>
      </c>
      <c r="Z2856" s="12" t="s">
        <v>87</v>
      </c>
      <c r="AA2856" s="1" t="s">
        <v>87</v>
      </c>
      <c r="AB2856" s="1" t="s">
        <v>3542</v>
      </c>
      <c r="AD2856" s="12" t="s">
        <v>3542</v>
      </c>
    </row>
    <row r="2857" hidden="1" spans="2:30">
      <c r="B2857" t="e">
        <f>VLOOKUP(G2857,Summary!B:B,1,FALSE)</f>
        <v>#N/A</v>
      </c>
      <c r="C2857" t="str">
        <f t="shared" si="44"/>
        <v>REX</v>
      </c>
      <c r="D2857" s="12" t="s">
        <v>5956</v>
      </c>
      <c r="E2857" s="1" t="s">
        <v>9804</v>
      </c>
      <c r="F2857" s="12" t="s">
        <v>11656</v>
      </c>
      <c r="G2857" s="1" t="s">
        <v>9806</v>
      </c>
      <c r="H2857" s="12" t="s">
        <v>3540</v>
      </c>
      <c r="I2857" s="1" t="s">
        <v>863</v>
      </c>
      <c r="J2857" s="1" t="s">
        <v>863</v>
      </c>
      <c r="K2857" s="1" t="s">
        <v>9278</v>
      </c>
      <c r="L2857" s="1" t="s">
        <v>9278</v>
      </c>
      <c r="M2857" s="1" t="s">
        <v>9279</v>
      </c>
      <c r="N2857" s="1" t="s">
        <v>9280</v>
      </c>
      <c r="O2857" s="1" t="s">
        <v>9280</v>
      </c>
      <c r="P2857" s="12" t="s">
        <v>9807</v>
      </c>
      <c r="R2857" s="12" t="s">
        <v>88</v>
      </c>
      <c r="S2857" s="1" t="s">
        <v>868</v>
      </c>
      <c r="T2857" s="1" t="s">
        <v>5640</v>
      </c>
      <c r="U2857" s="12" t="s">
        <v>5641</v>
      </c>
      <c r="W2857" s="1" t="s">
        <v>87</v>
      </c>
      <c r="Y2857" s="1" t="s">
        <v>870</v>
      </c>
      <c r="Z2857" s="12" t="s">
        <v>87</v>
      </c>
      <c r="AA2857" s="1" t="s">
        <v>87</v>
      </c>
      <c r="AB2857" s="1" t="s">
        <v>3542</v>
      </c>
      <c r="AD2857" s="12" t="s">
        <v>3542</v>
      </c>
    </row>
    <row r="2858" hidden="1" spans="2:30">
      <c r="B2858" t="e">
        <f>VLOOKUP(G2858,Summary!B:B,1,FALSE)</f>
        <v>#N/A</v>
      </c>
      <c r="C2858" t="str">
        <f t="shared" si="44"/>
        <v>REX</v>
      </c>
      <c r="D2858" s="12" t="s">
        <v>5956</v>
      </c>
      <c r="E2858" s="1" t="s">
        <v>9809</v>
      </c>
      <c r="F2858" s="12" t="s">
        <v>11657</v>
      </c>
      <c r="G2858" s="1" t="s">
        <v>9811</v>
      </c>
      <c r="H2858" s="12" t="s">
        <v>3540</v>
      </c>
      <c r="I2858" s="1" t="s">
        <v>863</v>
      </c>
      <c r="J2858" s="1" t="s">
        <v>863</v>
      </c>
      <c r="K2858" s="1" t="s">
        <v>9278</v>
      </c>
      <c r="L2858" s="1" t="s">
        <v>9278</v>
      </c>
      <c r="M2858" s="1" t="s">
        <v>9279</v>
      </c>
      <c r="N2858" s="1" t="s">
        <v>9280</v>
      </c>
      <c r="O2858" s="1" t="s">
        <v>9280</v>
      </c>
      <c r="P2858" s="12" t="s">
        <v>9812</v>
      </c>
      <c r="R2858" s="12" t="s">
        <v>88</v>
      </c>
      <c r="S2858" s="1" t="s">
        <v>868</v>
      </c>
      <c r="T2858" s="1" t="s">
        <v>5640</v>
      </c>
      <c r="U2858" s="12" t="s">
        <v>5641</v>
      </c>
      <c r="W2858" s="1" t="s">
        <v>147</v>
      </c>
      <c r="Y2858" s="1" t="s">
        <v>870</v>
      </c>
      <c r="Z2858" s="12" t="s">
        <v>147</v>
      </c>
      <c r="AA2858" s="1" t="s">
        <v>147</v>
      </c>
      <c r="AB2858" s="1" t="s">
        <v>3542</v>
      </c>
      <c r="AD2858" s="12" t="s">
        <v>3542</v>
      </c>
    </row>
    <row r="2859" hidden="1" spans="2:30">
      <c r="B2859" t="e">
        <f>VLOOKUP(G2859,Summary!B:B,1,FALSE)</f>
        <v>#N/A</v>
      </c>
      <c r="C2859" t="str">
        <f t="shared" si="44"/>
        <v>REX</v>
      </c>
      <c r="D2859" s="12" t="s">
        <v>5956</v>
      </c>
      <c r="E2859" s="1" t="s">
        <v>9814</v>
      </c>
      <c r="F2859" s="12" t="s">
        <v>11658</v>
      </c>
      <c r="G2859" s="1" t="s">
        <v>9816</v>
      </c>
      <c r="H2859" s="12" t="s">
        <v>3540</v>
      </c>
      <c r="I2859" s="1" t="s">
        <v>863</v>
      </c>
      <c r="J2859" s="1" t="s">
        <v>863</v>
      </c>
      <c r="K2859" s="1" t="s">
        <v>9278</v>
      </c>
      <c r="L2859" s="1" t="s">
        <v>9278</v>
      </c>
      <c r="M2859" s="1" t="s">
        <v>9279</v>
      </c>
      <c r="N2859" s="1" t="s">
        <v>9280</v>
      </c>
      <c r="O2859" s="1" t="s">
        <v>9280</v>
      </c>
      <c r="P2859" s="12" t="s">
        <v>9817</v>
      </c>
      <c r="R2859" s="12" t="s">
        <v>88</v>
      </c>
      <c r="S2859" s="1" t="s">
        <v>868</v>
      </c>
      <c r="T2859" s="1" t="s">
        <v>5640</v>
      </c>
      <c r="U2859" s="12" t="s">
        <v>5641</v>
      </c>
      <c r="W2859" s="1" t="s">
        <v>127</v>
      </c>
      <c r="Y2859" s="1" t="s">
        <v>870</v>
      </c>
      <c r="Z2859" s="12" t="s">
        <v>127</v>
      </c>
      <c r="AA2859" s="1" t="s">
        <v>127</v>
      </c>
      <c r="AB2859" s="1" t="s">
        <v>3542</v>
      </c>
      <c r="AD2859" s="12" t="s">
        <v>3542</v>
      </c>
    </row>
    <row r="2860" hidden="1" spans="2:30">
      <c r="B2860" t="e">
        <f>VLOOKUP(G2860,Summary!B:B,1,FALSE)</f>
        <v>#N/A</v>
      </c>
      <c r="C2860" t="str">
        <f t="shared" si="44"/>
        <v>REX</v>
      </c>
      <c r="D2860" s="12" t="s">
        <v>5956</v>
      </c>
      <c r="E2860" s="1" t="s">
        <v>9819</v>
      </c>
      <c r="F2860" s="12" t="s">
        <v>11659</v>
      </c>
      <c r="G2860" s="1" t="s">
        <v>9821</v>
      </c>
      <c r="H2860" s="12" t="s">
        <v>3540</v>
      </c>
      <c r="I2860" s="1" t="s">
        <v>863</v>
      </c>
      <c r="J2860" s="1" t="s">
        <v>863</v>
      </c>
      <c r="K2860" s="1" t="s">
        <v>9278</v>
      </c>
      <c r="L2860" s="1" t="s">
        <v>9278</v>
      </c>
      <c r="M2860" s="1" t="s">
        <v>9279</v>
      </c>
      <c r="N2860" s="1" t="s">
        <v>9280</v>
      </c>
      <c r="O2860" s="1" t="s">
        <v>9280</v>
      </c>
      <c r="P2860" s="12" t="s">
        <v>9822</v>
      </c>
      <c r="R2860" s="12" t="s">
        <v>88</v>
      </c>
      <c r="S2860" s="1" t="s">
        <v>868</v>
      </c>
      <c r="T2860" s="1" t="s">
        <v>5640</v>
      </c>
      <c r="U2860" s="12" t="s">
        <v>5641</v>
      </c>
      <c r="W2860" s="1" t="s">
        <v>386</v>
      </c>
      <c r="Y2860" s="1" t="s">
        <v>870</v>
      </c>
      <c r="Z2860" s="12" t="s">
        <v>386</v>
      </c>
      <c r="AA2860" s="1" t="s">
        <v>386</v>
      </c>
      <c r="AB2860" s="1" t="s">
        <v>3542</v>
      </c>
      <c r="AD2860" s="12" t="s">
        <v>3542</v>
      </c>
    </row>
    <row r="2861" hidden="1" spans="2:30">
      <c r="B2861" t="e">
        <f>VLOOKUP(G2861,Summary!B:B,1,FALSE)</f>
        <v>#N/A</v>
      </c>
      <c r="C2861" t="str">
        <f t="shared" si="44"/>
        <v>REX</v>
      </c>
      <c r="D2861" s="12" t="s">
        <v>5956</v>
      </c>
      <c r="E2861" s="1" t="s">
        <v>9824</v>
      </c>
      <c r="F2861" s="12" t="s">
        <v>11660</v>
      </c>
      <c r="G2861" s="1" t="s">
        <v>9826</v>
      </c>
      <c r="H2861" s="12" t="s">
        <v>3540</v>
      </c>
      <c r="I2861" s="1" t="s">
        <v>863</v>
      </c>
      <c r="J2861" s="1" t="s">
        <v>863</v>
      </c>
      <c r="K2861" s="1" t="s">
        <v>9278</v>
      </c>
      <c r="L2861" s="1" t="s">
        <v>9278</v>
      </c>
      <c r="M2861" s="1" t="s">
        <v>9279</v>
      </c>
      <c r="N2861" s="1" t="s">
        <v>9280</v>
      </c>
      <c r="O2861" s="1" t="s">
        <v>9280</v>
      </c>
      <c r="P2861" s="12" t="s">
        <v>9827</v>
      </c>
      <c r="R2861" s="12" t="s">
        <v>88</v>
      </c>
      <c r="S2861" s="1" t="s">
        <v>868</v>
      </c>
      <c r="T2861" s="1" t="s">
        <v>5640</v>
      </c>
      <c r="U2861" s="12" t="s">
        <v>5641</v>
      </c>
      <c r="W2861" s="1" t="s">
        <v>127</v>
      </c>
      <c r="Y2861" s="1" t="s">
        <v>870</v>
      </c>
      <c r="Z2861" s="12" t="s">
        <v>127</v>
      </c>
      <c r="AA2861" s="1" t="s">
        <v>127</v>
      </c>
      <c r="AB2861" s="1" t="s">
        <v>3542</v>
      </c>
      <c r="AD2861" s="12" t="s">
        <v>3542</v>
      </c>
    </row>
    <row r="2862" hidden="1" spans="2:30">
      <c r="B2862" t="e">
        <f>VLOOKUP(G2862,Summary!B:B,1,FALSE)</f>
        <v>#N/A</v>
      </c>
      <c r="C2862" t="str">
        <f t="shared" si="44"/>
        <v>REX</v>
      </c>
      <c r="D2862" s="12" t="s">
        <v>5956</v>
      </c>
      <c r="E2862" s="1" t="s">
        <v>9829</v>
      </c>
      <c r="F2862" s="12" t="s">
        <v>11661</v>
      </c>
      <c r="G2862" s="1" t="s">
        <v>9831</v>
      </c>
      <c r="H2862" s="12" t="s">
        <v>3540</v>
      </c>
      <c r="I2862" s="1" t="s">
        <v>863</v>
      </c>
      <c r="J2862" s="1" t="s">
        <v>863</v>
      </c>
      <c r="K2862" s="1" t="s">
        <v>9278</v>
      </c>
      <c r="L2862" s="1" t="s">
        <v>9278</v>
      </c>
      <c r="M2862" s="1" t="s">
        <v>9279</v>
      </c>
      <c r="N2862" s="1" t="s">
        <v>9280</v>
      </c>
      <c r="O2862" s="1" t="s">
        <v>9280</v>
      </c>
      <c r="P2862" s="12" t="s">
        <v>9832</v>
      </c>
      <c r="R2862" s="12" t="s">
        <v>88</v>
      </c>
      <c r="S2862" s="1" t="s">
        <v>868</v>
      </c>
      <c r="T2862" s="1" t="s">
        <v>5640</v>
      </c>
      <c r="U2862" s="12" t="s">
        <v>5641</v>
      </c>
      <c r="W2862" s="1" t="s">
        <v>87</v>
      </c>
      <c r="Y2862" s="1" t="s">
        <v>870</v>
      </c>
      <c r="Z2862" s="12" t="s">
        <v>87</v>
      </c>
      <c r="AA2862" s="1" t="s">
        <v>87</v>
      </c>
      <c r="AB2862" s="1" t="s">
        <v>3542</v>
      </c>
      <c r="AD2862" s="12" t="s">
        <v>3542</v>
      </c>
    </row>
    <row r="2863" hidden="1" spans="2:30">
      <c r="B2863" t="e">
        <f>VLOOKUP(G2863,Summary!B:B,1,FALSE)</f>
        <v>#N/A</v>
      </c>
      <c r="C2863" t="str">
        <f t="shared" si="44"/>
        <v>REX</v>
      </c>
      <c r="D2863" s="12" t="s">
        <v>5956</v>
      </c>
      <c r="E2863" s="1" t="s">
        <v>9834</v>
      </c>
      <c r="F2863" s="12" t="s">
        <v>11662</v>
      </c>
      <c r="G2863" s="1" t="s">
        <v>9836</v>
      </c>
      <c r="H2863" s="12" t="s">
        <v>3540</v>
      </c>
      <c r="I2863" s="1" t="s">
        <v>863</v>
      </c>
      <c r="J2863" s="1" t="s">
        <v>863</v>
      </c>
      <c r="K2863" s="1" t="s">
        <v>9278</v>
      </c>
      <c r="L2863" s="1" t="s">
        <v>9278</v>
      </c>
      <c r="M2863" s="1" t="s">
        <v>9279</v>
      </c>
      <c r="N2863" s="1" t="s">
        <v>9280</v>
      </c>
      <c r="O2863" s="1" t="s">
        <v>9280</v>
      </c>
      <c r="P2863" s="12" t="s">
        <v>9837</v>
      </c>
      <c r="R2863" s="12" t="s">
        <v>88</v>
      </c>
      <c r="S2863" s="1" t="s">
        <v>868</v>
      </c>
      <c r="T2863" s="1" t="s">
        <v>5640</v>
      </c>
      <c r="U2863" s="12" t="s">
        <v>5641</v>
      </c>
      <c r="W2863" s="1" t="s">
        <v>87</v>
      </c>
      <c r="Y2863" s="1" t="s">
        <v>870</v>
      </c>
      <c r="Z2863" s="12" t="s">
        <v>87</v>
      </c>
      <c r="AA2863" s="1" t="s">
        <v>87</v>
      </c>
      <c r="AB2863" s="1" t="s">
        <v>3542</v>
      </c>
      <c r="AD2863" s="12" t="s">
        <v>3542</v>
      </c>
    </row>
    <row r="2864" hidden="1" spans="2:30">
      <c r="B2864" t="e">
        <f>VLOOKUP(G2864,Summary!B:B,1,FALSE)</f>
        <v>#N/A</v>
      </c>
      <c r="C2864" t="str">
        <f t="shared" si="44"/>
        <v>REX</v>
      </c>
      <c r="D2864" s="12" t="s">
        <v>5956</v>
      </c>
      <c r="E2864" s="1" t="s">
        <v>9839</v>
      </c>
      <c r="F2864" s="12" t="s">
        <v>11663</v>
      </c>
      <c r="G2864" s="1" t="s">
        <v>9841</v>
      </c>
      <c r="H2864" s="12" t="s">
        <v>3540</v>
      </c>
      <c r="I2864" s="1" t="s">
        <v>863</v>
      </c>
      <c r="J2864" s="1" t="s">
        <v>863</v>
      </c>
      <c r="K2864" s="1" t="s">
        <v>9278</v>
      </c>
      <c r="L2864" s="1" t="s">
        <v>9278</v>
      </c>
      <c r="M2864" s="1" t="s">
        <v>9279</v>
      </c>
      <c r="N2864" s="1" t="s">
        <v>9280</v>
      </c>
      <c r="O2864" s="1" t="s">
        <v>9280</v>
      </c>
      <c r="P2864" s="12" t="s">
        <v>9842</v>
      </c>
      <c r="R2864" s="12" t="s">
        <v>88</v>
      </c>
      <c r="S2864" s="1" t="s">
        <v>868</v>
      </c>
      <c r="T2864" s="1" t="s">
        <v>5640</v>
      </c>
      <c r="U2864" s="12" t="s">
        <v>5641</v>
      </c>
      <c r="W2864" s="1" t="s">
        <v>87</v>
      </c>
      <c r="Y2864" s="1" t="s">
        <v>870</v>
      </c>
      <c r="Z2864" s="12" t="s">
        <v>87</v>
      </c>
      <c r="AA2864" s="1" t="s">
        <v>87</v>
      </c>
      <c r="AB2864" s="1" t="s">
        <v>3542</v>
      </c>
      <c r="AD2864" s="12" t="s">
        <v>3542</v>
      </c>
    </row>
    <row r="2865" hidden="1" spans="2:30">
      <c r="B2865" t="e">
        <f>VLOOKUP(G2865,Summary!B:B,1,FALSE)</f>
        <v>#N/A</v>
      </c>
      <c r="C2865" t="str">
        <f t="shared" si="44"/>
        <v>REX</v>
      </c>
      <c r="D2865" s="12" t="s">
        <v>5979</v>
      </c>
      <c r="E2865" s="1" t="s">
        <v>9775</v>
      </c>
      <c r="F2865" s="12" t="s">
        <v>11664</v>
      </c>
      <c r="G2865" s="1" t="s">
        <v>9777</v>
      </c>
      <c r="H2865" s="12" t="s">
        <v>3294</v>
      </c>
      <c r="I2865" s="1" t="s">
        <v>863</v>
      </c>
      <c r="J2865" s="1" t="s">
        <v>863</v>
      </c>
      <c r="K2865" s="1" t="s">
        <v>9278</v>
      </c>
      <c r="L2865" s="1" t="s">
        <v>9278</v>
      </c>
      <c r="M2865" s="1" t="s">
        <v>9279</v>
      </c>
      <c r="N2865" s="1" t="s">
        <v>9280</v>
      </c>
      <c r="O2865" s="1" t="s">
        <v>9280</v>
      </c>
      <c r="P2865" s="12" t="s">
        <v>9778</v>
      </c>
      <c r="R2865" s="12" t="s">
        <v>88</v>
      </c>
      <c r="S2865" s="1" t="s">
        <v>868</v>
      </c>
      <c r="T2865" s="1" t="s">
        <v>5640</v>
      </c>
      <c r="U2865" s="12" t="s">
        <v>5641</v>
      </c>
      <c r="W2865" s="1" t="s">
        <v>287</v>
      </c>
      <c r="Y2865" s="1" t="s">
        <v>870</v>
      </c>
      <c r="Z2865" s="12" t="s">
        <v>287</v>
      </c>
      <c r="AA2865" s="1" t="s">
        <v>287</v>
      </c>
      <c r="AB2865" s="1" t="s">
        <v>3296</v>
      </c>
      <c r="AD2865" s="12" t="s">
        <v>3296</v>
      </c>
    </row>
    <row r="2866" hidden="1" spans="2:30">
      <c r="B2866" t="e">
        <f>VLOOKUP(G2866,Summary!B:B,1,FALSE)</f>
        <v>#N/A</v>
      </c>
      <c r="C2866" t="str">
        <f t="shared" si="44"/>
        <v>REX</v>
      </c>
      <c r="D2866" s="12" t="s">
        <v>5981</v>
      </c>
      <c r="E2866" s="1" t="s">
        <v>9787</v>
      </c>
      <c r="F2866" s="12" t="s">
        <v>11665</v>
      </c>
      <c r="G2866" s="1" t="s">
        <v>9789</v>
      </c>
      <c r="H2866" s="12" t="s">
        <v>3380</v>
      </c>
      <c r="I2866" s="1" t="s">
        <v>863</v>
      </c>
      <c r="J2866" s="1" t="s">
        <v>863</v>
      </c>
      <c r="K2866" s="1" t="s">
        <v>9278</v>
      </c>
      <c r="L2866" s="1" t="s">
        <v>9278</v>
      </c>
      <c r="M2866" s="1" t="s">
        <v>9279</v>
      </c>
      <c r="N2866" s="1" t="s">
        <v>9280</v>
      </c>
      <c r="O2866" s="1" t="s">
        <v>9280</v>
      </c>
      <c r="P2866" s="12" t="s">
        <v>9790</v>
      </c>
      <c r="R2866" s="12" t="s">
        <v>88</v>
      </c>
      <c r="S2866" s="1" t="s">
        <v>868</v>
      </c>
      <c r="T2866" s="1" t="s">
        <v>5640</v>
      </c>
      <c r="U2866" s="12" t="s">
        <v>5641</v>
      </c>
      <c r="W2866" s="1" t="s">
        <v>87</v>
      </c>
      <c r="Y2866" s="1" t="s">
        <v>870</v>
      </c>
      <c r="Z2866" s="12" t="s">
        <v>87</v>
      </c>
      <c r="AA2866" s="1" t="s">
        <v>87</v>
      </c>
      <c r="AB2866" s="1" t="s">
        <v>3382</v>
      </c>
      <c r="AD2866" s="12" t="s">
        <v>3382</v>
      </c>
    </row>
    <row r="2867" hidden="1" spans="2:30">
      <c r="B2867" t="e">
        <f>VLOOKUP(G2867,Summary!B:B,1,FALSE)</f>
        <v>#N/A</v>
      </c>
      <c r="C2867" t="str">
        <f t="shared" si="44"/>
        <v>REX</v>
      </c>
      <c r="D2867" s="12" t="s">
        <v>11666</v>
      </c>
      <c r="E2867" s="1" t="s">
        <v>10782</v>
      </c>
      <c r="F2867" s="12" t="s">
        <v>11667</v>
      </c>
      <c r="G2867" s="1" t="s">
        <v>10784</v>
      </c>
      <c r="H2867" s="12" t="s">
        <v>10785</v>
      </c>
      <c r="I2867" s="1" t="s">
        <v>863</v>
      </c>
      <c r="J2867" s="1" t="s">
        <v>863</v>
      </c>
      <c r="K2867" s="1" t="s">
        <v>9278</v>
      </c>
      <c r="L2867" s="1" t="s">
        <v>9278</v>
      </c>
      <c r="M2867" s="1" t="s">
        <v>9279</v>
      </c>
      <c r="N2867" s="1" t="s">
        <v>9280</v>
      </c>
      <c r="O2867" s="1" t="s">
        <v>9280</v>
      </c>
      <c r="P2867" s="12" t="s">
        <v>10786</v>
      </c>
      <c r="R2867" s="12" t="s">
        <v>88</v>
      </c>
      <c r="S2867" s="1" t="s">
        <v>868</v>
      </c>
      <c r="T2867" s="1" t="s">
        <v>5640</v>
      </c>
      <c r="U2867" s="12" t="s">
        <v>5641</v>
      </c>
      <c r="W2867" s="1" t="s">
        <v>87</v>
      </c>
      <c r="Y2867" s="1" t="s">
        <v>870</v>
      </c>
      <c r="Z2867" s="12" t="s">
        <v>87</v>
      </c>
      <c r="AA2867" s="1" t="s">
        <v>87</v>
      </c>
      <c r="AB2867" s="1" t="s">
        <v>10787</v>
      </c>
      <c r="AD2867" s="12" t="s">
        <v>10787</v>
      </c>
    </row>
    <row r="2868" hidden="1" spans="2:30">
      <c r="B2868" t="e">
        <f>VLOOKUP(G2868,Summary!B:B,1,FALSE)</f>
        <v>#N/A</v>
      </c>
      <c r="C2868" t="str">
        <f t="shared" si="44"/>
        <v>REX</v>
      </c>
      <c r="D2868" s="12" t="s">
        <v>5985</v>
      </c>
      <c r="E2868" s="1" t="s">
        <v>10050</v>
      </c>
      <c r="F2868" s="12" t="s">
        <v>11668</v>
      </c>
      <c r="G2868" s="1" t="s">
        <v>10052</v>
      </c>
      <c r="H2868" s="12" t="s">
        <v>4120</v>
      </c>
      <c r="I2868" s="1" t="s">
        <v>863</v>
      </c>
      <c r="J2868" s="1" t="s">
        <v>863</v>
      </c>
      <c r="K2868" s="1" t="s">
        <v>9278</v>
      </c>
      <c r="L2868" s="1" t="s">
        <v>9278</v>
      </c>
      <c r="M2868" s="1" t="s">
        <v>9279</v>
      </c>
      <c r="N2868" s="1" t="s">
        <v>9280</v>
      </c>
      <c r="O2868" s="1" t="s">
        <v>9280</v>
      </c>
      <c r="P2868" s="12" t="s">
        <v>10053</v>
      </c>
      <c r="R2868" s="12" t="s">
        <v>88</v>
      </c>
      <c r="S2868" s="1" t="s">
        <v>868</v>
      </c>
      <c r="T2868" s="1" t="s">
        <v>5640</v>
      </c>
      <c r="U2868" s="12" t="s">
        <v>5641</v>
      </c>
      <c r="W2868" s="1" t="s">
        <v>127</v>
      </c>
      <c r="Y2868" s="1" t="s">
        <v>870</v>
      </c>
      <c r="Z2868" s="12" t="s">
        <v>127</v>
      </c>
      <c r="AA2868" s="1" t="s">
        <v>127</v>
      </c>
      <c r="AB2868" s="1" t="s">
        <v>4122</v>
      </c>
      <c r="AD2868" s="12" t="s">
        <v>4122</v>
      </c>
    </row>
    <row r="2869" hidden="1" spans="2:30">
      <c r="B2869" t="e">
        <f>VLOOKUP(G2869,Summary!B:B,1,FALSE)</f>
        <v>#N/A</v>
      </c>
      <c r="C2869" t="str">
        <f t="shared" si="44"/>
        <v>REX</v>
      </c>
      <c r="D2869" s="12" t="s">
        <v>5985</v>
      </c>
      <c r="E2869" s="1" t="s">
        <v>10055</v>
      </c>
      <c r="F2869" s="12" t="s">
        <v>11669</v>
      </c>
      <c r="G2869" s="1" t="s">
        <v>10057</v>
      </c>
      <c r="H2869" s="12" t="s">
        <v>4120</v>
      </c>
      <c r="I2869" s="1" t="s">
        <v>863</v>
      </c>
      <c r="J2869" s="1" t="s">
        <v>863</v>
      </c>
      <c r="K2869" s="1" t="s">
        <v>9278</v>
      </c>
      <c r="L2869" s="1" t="s">
        <v>9278</v>
      </c>
      <c r="M2869" s="1" t="s">
        <v>9279</v>
      </c>
      <c r="N2869" s="1" t="s">
        <v>9280</v>
      </c>
      <c r="O2869" s="1" t="s">
        <v>9280</v>
      </c>
      <c r="P2869" s="12" t="s">
        <v>10058</v>
      </c>
      <c r="R2869" s="12" t="s">
        <v>88</v>
      </c>
      <c r="S2869" s="1" t="s">
        <v>868</v>
      </c>
      <c r="T2869" s="1" t="s">
        <v>5640</v>
      </c>
      <c r="U2869" s="12" t="s">
        <v>5641</v>
      </c>
      <c r="W2869" s="1" t="s">
        <v>127</v>
      </c>
      <c r="Y2869" s="1" t="s">
        <v>870</v>
      </c>
      <c r="Z2869" s="12" t="s">
        <v>127</v>
      </c>
      <c r="AA2869" s="1" t="s">
        <v>127</v>
      </c>
      <c r="AB2869" s="1" t="s">
        <v>4122</v>
      </c>
      <c r="AD2869" s="12" t="s">
        <v>4122</v>
      </c>
    </row>
    <row r="2870" hidden="1" spans="2:30">
      <c r="B2870" t="e">
        <f>VLOOKUP(G2870,Summary!B:B,1,FALSE)</f>
        <v>#N/A</v>
      </c>
      <c r="C2870" t="str">
        <f t="shared" si="44"/>
        <v>REX</v>
      </c>
      <c r="D2870" s="12" t="s">
        <v>5985</v>
      </c>
      <c r="E2870" s="1" t="s">
        <v>10060</v>
      </c>
      <c r="F2870" s="12" t="s">
        <v>11670</v>
      </c>
      <c r="G2870" s="1" t="s">
        <v>10062</v>
      </c>
      <c r="H2870" s="12" t="s">
        <v>4120</v>
      </c>
      <c r="I2870" s="1" t="s">
        <v>863</v>
      </c>
      <c r="J2870" s="1" t="s">
        <v>863</v>
      </c>
      <c r="K2870" s="1" t="s">
        <v>9278</v>
      </c>
      <c r="L2870" s="1" t="s">
        <v>9278</v>
      </c>
      <c r="M2870" s="1" t="s">
        <v>9279</v>
      </c>
      <c r="N2870" s="1" t="s">
        <v>9280</v>
      </c>
      <c r="O2870" s="1" t="s">
        <v>9280</v>
      </c>
      <c r="P2870" s="12" t="s">
        <v>10063</v>
      </c>
      <c r="R2870" s="12" t="s">
        <v>88</v>
      </c>
      <c r="S2870" s="1" t="s">
        <v>868</v>
      </c>
      <c r="T2870" s="1" t="s">
        <v>5640</v>
      </c>
      <c r="U2870" s="12" t="s">
        <v>5641</v>
      </c>
      <c r="W2870" s="1" t="s">
        <v>147</v>
      </c>
      <c r="Y2870" s="1" t="s">
        <v>870</v>
      </c>
      <c r="Z2870" s="12" t="s">
        <v>147</v>
      </c>
      <c r="AA2870" s="1" t="s">
        <v>147</v>
      </c>
      <c r="AB2870" s="1" t="s">
        <v>4122</v>
      </c>
      <c r="AD2870" s="12" t="s">
        <v>4122</v>
      </c>
    </row>
    <row r="2871" hidden="1" spans="2:30">
      <c r="B2871" t="e">
        <f>VLOOKUP(G2871,Summary!B:B,1,FALSE)</f>
        <v>#N/A</v>
      </c>
      <c r="C2871" t="str">
        <f t="shared" si="44"/>
        <v>REX</v>
      </c>
      <c r="D2871" s="12" t="s">
        <v>5985</v>
      </c>
      <c r="E2871" s="1" t="s">
        <v>10065</v>
      </c>
      <c r="F2871" s="12" t="s">
        <v>11671</v>
      </c>
      <c r="G2871" s="1" t="s">
        <v>10067</v>
      </c>
      <c r="H2871" s="12" t="s">
        <v>4120</v>
      </c>
      <c r="I2871" s="1" t="s">
        <v>863</v>
      </c>
      <c r="J2871" s="1" t="s">
        <v>863</v>
      </c>
      <c r="K2871" s="1" t="s">
        <v>9278</v>
      </c>
      <c r="L2871" s="1" t="s">
        <v>9278</v>
      </c>
      <c r="M2871" s="1" t="s">
        <v>9279</v>
      </c>
      <c r="N2871" s="1" t="s">
        <v>9280</v>
      </c>
      <c r="O2871" s="1" t="s">
        <v>9280</v>
      </c>
      <c r="P2871" s="12" t="s">
        <v>10068</v>
      </c>
      <c r="R2871" s="12" t="s">
        <v>88</v>
      </c>
      <c r="S2871" s="1" t="s">
        <v>868</v>
      </c>
      <c r="T2871" s="1" t="s">
        <v>5640</v>
      </c>
      <c r="U2871" s="12" t="s">
        <v>5641</v>
      </c>
      <c r="W2871" s="1" t="s">
        <v>87</v>
      </c>
      <c r="Y2871" s="1" t="s">
        <v>870</v>
      </c>
      <c r="Z2871" s="12" t="s">
        <v>87</v>
      </c>
      <c r="AA2871" s="1" t="s">
        <v>87</v>
      </c>
      <c r="AB2871" s="1" t="s">
        <v>4122</v>
      </c>
      <c r="AD2871" s="12" t="s">
        <v>4122</v>
      </c>
    </row>
    <row r="2872" hidden="1" spans="2:30">
      <c r="B2872" t="e">
        <f>VLOOKUP(G2872,Summary!B:B,1,FALSE)</f>
        <v>#N/A</v>
      </c>
      <c r="C2872" t="str">
        <f t="shared" si="44"/>
        <v>REX</v>
      </c>
      <c r="D2872" s="12" t="s">
        <v>5985</v>
      </c>
      <c r="E2872" s="1" t="s">
        <v>10070</v>
      </c>
      <c r="F2872" s="12" t="s">
        <v>11672</v>
      </c>
      <c r="G2872" s="1" t="s">
        <v>10072</v>
      </c>
      <c r="H2872" s="12" t="s">
        <v>4120</v>
      </c>
      <c r="I2872" s="1" t="s">
        <v>863</v>
      </c>
      <c r="J2872" s="1" t="s">
        <v>863</v>
      </c>
      <c r="K2872" s="1" t="s">
        <v>9278</v>
      </c>
      <c r="L2872" s="1" t="s">
        <v>9278</v>
      </c>
      <c r="M2872" s="1" t="s">
        <v>9279</v>
      </c>
      <c r="N2872" s="1" t="s">
        <v>9280</v>
      </c>
      <c r="O2872" s="1" t="s">
        <v>9280</v>
      </c>
      <c r="P2872" s="12" t="s">
        <v>10073</v>
      </c>
      <c r="R2872" s="12" t="s">
        <v>88</v>
      </c>
      <c r="S2872" s="1" t="s">
        <v>868</v>
      </c>
      <c r="T2872" s="1" t="s">
        <v>5640</v>
      </c>
      <c r="U2872" s="12" t="s">
        <v>5641</v>
      </c>
      <c r="W2872" s="1" t="s">
        <v>147</v>
      </c>
      <c r="Y2872" s="1" t="s">
        <v>870</v>
      </c>
      <c r="Z2872" s="12" t="s">
        <v>147</v>
      </c>
      <c r="AA2872" s="1" t="s">
        <v>147</v>
      </c>
      <c r="AB2872" s="1" t="s">
        <v>4122</v>
      </c>
      <c r="AD2872" s="12" t="s">
        <v>4122</v>
      </c>
    </row>
    <row r="2873" hidden="1" spans="2:30">
      <c r="B2873" t="e">
        <f>VLOOKUP(G2873,Summary!B:B,1,FALSE)</f>
        <v>#N/A</v>
      </c>
      <c r="C2873" t="str">
        <f t="shared" si="44"/>
        <v>REX</v>
      </c>
      <c r="D2873" s="12" t="s">
        <v>5985</v>
      </c>
      <c r="E2873" s="1" t="s">
        <v>10075</v>
      </c>
      <c r="F2873" s="12" t="s">
        <v>11673</v>
      </c>
      <c r="G2873" s="1" t="s">
        <v>10077</v>
      </c>
      <c r="H2873" s="12" t="s">
        <v>4120</v>
      </c>
      <c r="I2873" s="1" t="s">
        <v>863</v>
      </c>
      <c r="J2873" s="1" t="s">
        <v>863</v>
      </c>
      <c r="K2873" s="1" t="s">
        <v>9278</v>
      </c>
      <c r="L2873" s="1" t="s">
        <v>9278</v>
      </c>
      <c r="M2873" s="1" t="s">
        <v>9279</v>
      </c>
      <c r="N2873" s="1" t="s">
        <v>9280</v>
      </c>
      <c r="O2873" s="1" t="s">
        <v>9280</v>
      </c>
      <c r="P2873" s="12" t="s">
        <v>10078</v>
      </c>
      <c r="R2873" s="12" t="s">
        <v>88</v>
      </c>
      <c r="S2873" s="1" t="s">
        <v>868</v>
      </c>
      <c r="T2873" s="1" t="s">
        <v>5640</v>
      </c>
      <c r="U2873" s="12" t="s">
        <v>5641</v>
      </c>
      <c r="W2873" s="1" t="s">
        <v>87</v>
      </c>
      <c r="Y2873" s="1" t="s">
        <v>870</v>
      </c>
      <c r="Z2873" s="12" t="s">
        <v>87</v>
      </c>
      <c r="AA2873" s="1" t="s">
        <v>87</v>
      </c>
      <c r="AB2873" s="1" t="s">
        <v>4122</v>
      </c>
      <c r="AD2873" s="12" t="s">
        <v>4122</v>
      </c>
    </row>
    <row r="2874" hidden="1" spans="2:30">
      <c r="B2874" t="e">
        <f>VLOOKUP(G2874,Summary!B:B,1,FALSE)</f>
        <v>#N/A</v>
      </c>
      <c r="C2874" t="str">
        <f t="shared" si="44"/>
        <v>REX</v>
      </c>
      <c r="D2874" s="12" t="s">
        <v>5985</v>
      </c>
      <c r="E2874" s="1" t="s">
        <v>10080</v>
      </c>
      <c r="F2874" s="12" t="s">
        <v>11674</v>
      </c>
      <c r="G2874" s="1" t="s">
        <v>10082</v>
      </c>
      <c r="H2874" s="12" t="s">
        <v>4120</v>
      </c>
      <c r="I2874" s="1" t="s">
        <v>863</v>
      </c>
      <c r="J2874" s="1" t="s">
        <v>863</v>
      </c>
      <c r="K2874" s="1" t="s">
        <v>9278</v>
      </c>
      <c r="L2874" s="1" t="s">
        <v>9278</v>
      </c>
      <c r="M2874" s="1" t="s">
        <v>9279</v>
      </c>
      <c r="N2874" s="1" t="s">
        <v>9280</v>
      </c>
      <c r="O2874" s="1" t="s">
        <v>9280</v>
      </c>
      <c r="P2874" s="12" t="s">
        <v>10083</v>
      </c>
      <c r="R2874" s="12" t="s">
        <v>88</v>
      </c>
      <c r="S2874" s="1" t="s">
        <v>868</v>
      </c>
      <c r="T2874" s="1" t="s">
        <v>5640</v>
      </c>
      <c r="U2874" s="12" t="s">
        <v>5641</v>
      </c>
      <c r="W2874" s="1" t="s">
        <v>87</v>
      </c>
      <c r="Y2874" s="1" t="s">
        <v>870</v>
      </c>
      <c r="Z2874" s="12" t="s">
        <v>87</v>
      </c>
      <c r="AA2874" s="1" t="s">
        <v>87</v>
      </c>
      <c r="AB2874" s="1" t="s">
        <v>4122</v>
      </c>
      <c r="AD2874" s="12" t="s">
        <v>4122</v>
      </c>
    </row>
    <row r="2875" hidden="1" spans="2:30">
      <c r="B2875" t="e">
        <f>VLOOKUP(G2875,Summary!B:B,1,FALSE)</f>
        <v>#N/A</v>
      </c>
      <c r="C2875" t="str">
        <f t="shared" ref="C2875:C2938" si="45">MID(H2875,6,3)</f>
        <v>REX</v>
      </c>
      <c r="D2875" s="12" t="s">
        <v>5985</v>
      </c>
      <c r="E2875" s="1" t="s">
        <v>10085</v>
      </c>
      <c r="F2875" s="12" t="s">
        <v>11675</v>
      </c>
      <c r="G2875" s="1" t="s">
        <v>10087</v>
      </c>
      <c r="H2875" s="12" t="s">
        <v>4120</v>
      </c>
      <c r="I2875" s="1" t="s">
        <v>863</v>
      </c>
      <c r="J2875" s="1" t="s">
        <v>863</v>
      </c>
      <c r="K2875" s="1" t="s">
        <v>9278</v>
      </c>
      <c r="L2875" s="1" t="s">
        <v>9278</v>
      </c>
      <c r="M2875" s="1" t="s">
        <v>9279</v>
      </c>
      <c r="N2875" s="1" t="s">
        <v>9280</v>
      </c>
      <c r="O2875" s="1" t="s">
        <v>9280</v>
      </c>
      <c r="P2875" s="12" t="s">
        <v>10088</v>
      </c>
      <c r="R2875" s="12" t="s">
        <v>88</v>
      </c>
      <c r="S2875" s="1" t="s">
        <v>868</v>
      </c>
      <c r="T2875" s="1" t="s">
        <v>5640</v>
      </c>
      <c r="U2875" s="12" t="s">
        <v>5641</v>
      </c>
      <c r="W2875" s="1" t="s">
        <v>87</v>
      </c>
      <c r="Y2875" s="1" t="s">
        <v>870</v>
      </c>
      <c r="Z2875" s="12" t="s">
        <v>87</v>
      </c>
      <c r="AA2875" s="1" t="s">
        <v>87</v>
      </c>
      <c r="AB2875" s="1" t="s">
        <v>4122</v>
      </c>
      <c r="AD2875" s="12" t="s">
        <v>4122</v>
      </c>
    </row>
    <row r="2876" hidden="1" spans="2:30">
      <c r="B2876" t="e">
        <f>VLOOKUP(G2876,Summary!B:B,1,FALSE)</f>
        <v>#N/A</v>
      </c>
      <c r="C2876" t="str">
        <f t="shared" si="45"/>
        <v>REX</v>
      </c>
      <c r="D2876" s="12" t="s">
        <v>5985</v>
      </c>
      <c r="E2876" s="1" t="s">
        <v>10090</v>
      </c>
      <c r="F2876" s="12" t="s">
        <v>11676</v>
      </c>
      <c r="G2876" s="1" t="s">
        <v>10092</v>
      </c>
      <c r="H2876" s="12" t="s">
        <v>4120</v>
      </c>
      <c r="I2876" s="1" t="s">
        <v>863</v>
      </c>
      <c r="J2876" s="1" t="s">
        <v>863</v>
      </c>
      <c r="K2876" s="1" t="s">
        <v>9278</v>
      </c>
      <c r="L2876" s="1" t="s">
        <v>9278</v>
      </c>
      <c r="M2876" s="1" t="s">
        <v>9279</v>
      </c>
      <c r="N2876" s="1" t="s">
        <v>9280</v>
      </c>
      <c r="O2876" s="1" t="s">
        <v>9280</v>
      </c>
      <c r="P2876" s="12" t="s">
        <v>10093</v>
      </c>
      <c r="R2876" s="12" t="s">
        <v>88</v>
      </c>
      <c r="S2876" s="1" t="s">
        <v>868</v>
      </c>
      <c r="T2876" s="1" t="s">
        <v>5640</v>
      </c>
      <c r="U2876" s="12" t="s">
        <v>5641</v>
      </c>
      <c r="W2876" s="1" t="s">
        <v>147</v>
      </c>
      <c r="Y2876" s="1" t="s">
        <v>870</v>
      </c>
      <c r="Z2876" s="12" t="s">
        <v>147</v>
      </c>
      <c r="AA2876" s="1" t="s">
        <v>147</v>
      </c>
      <c r="AB2876" s="1" t="s">
        <v>4122</v>
      </c>
      <c r="AD2876" s="12" t="s">
        <v>4122</v>
      </c>
    </row>
    <row r="2877" hidden="1" spans="2:30">
      <c r="B2877" t="e">
        <f>VLOOKUP(G2877,Summary!B:B,1,FALSE)</f>
        <v>#N/A</v>
      </c>
      <c r="C2877" t="str">
        <f t="shared" si="45"/>
        <v>REX</v>
      </c>
      <c r="D2877" s="12" t="s">
        <v>5985</v>
      </c>
      <c r="E2877" s="1" t="s">
        <v>10095</v>
      </c>
      <c r="F2877" s="12" t="s">
        <v>11677</v>
      </c>
      <c r="G2877" s="1" t="s">
        <v>10097</v>
      </c>
      <c r="H2877" s="12" t="s">
        <v>4120</v>
      </c>
      <c r="I2877" s="1" t="s">
        <v>863</v>
      </c>
      <c r="J2877" s="1" t="s">
        <v>863</v>
      </c>
      <c r="K2877" s="1" t="s">
        <v>9278</v>
      </c>
      <c r="L2877" s="1" t="s">
        <v>9278</v>
      </c>
      <c r="M2877" s="1" t="s">
        <v>9279</v>
      </c>
      <c r="N2877" s="1" t="s">
        <v>9280</v>
      </c>
      <c r="O2877" s="1" t="s">
        <v>9280</v>
      </c>
      <c r="P2877" s="12" t="s">
        <v>10098</v>
      </c>
      <c r="R2877" s="12" t="s">
        <v>88</v>
      </c>
      <c r="S2877" s="1" t="s">
        <v>868</v>
      </c>
      <c r="T2877" s="1" t="s">
        <v>5640</v>
      </c>
      <c r="U2877" s="12" t="s">
        <v>5641</v>
      </c>
      <c r="W2877" s="1" t="s">
        <v>87</v>
      </c>
      <c r="Y2877" s="1" t="s">
        <v>870</v>
      </c>
      <c r="Z2877" s="12" t="s">
        <v>87</v>
      </c>
      <c r="AA2877" s="1" t="s">
        <v>87</v>
      </c>
      <c r="AB2877" s="1" t="s">
        <v>4122</v>
      </c>
      <c r="AD2877" s="12" t="s">
        <v>4122</v>
      </c>
    </row>
    <row r="2878" hidden="1" spans="2:30">
      <c r="B2878" t="e">
        <f>VLOOKUP(G2878,Summary!B:B,1,FALSE)</f>
        <v>#N/A</v>
      </c>
      <c r="C2878" t="str">
        <f t="shared" si="45"/>
        <v>REX</v>
      </c>
      <c r="D2878" s="12" t="s">
        <v>5985</v>
      </c>
      <c r="E2878" s="1" t="s">
        <v>10100</v>
      </c>
      <c r="F2878" s="12" t="s">
        <v>11678</v>
      </c>
      <c r="G2878" s="1" t="s">
        <v>10102</v>
      </c>
      <c r="H2878" s="12" t="s">
        <v>4120</v>
      </c>
      <c r="I2878" s="1" t="s">
        <v>863</v>
      </c>
      <c r="J2878" s="1" t="s">
        <v>863</v>
      </c>
      <c r="K2878" s="1" t="s">
        <v>9278</v>
      </c>
      <c r="L2878" s="1" t="s">
        <v>9278</v>
      </c>
      <c r="M2878" s="1" t="s">
        <v>9279</v>
      </c>
      <c r="N2878" s="1" t="s">
        <v>9280</v>
      </c>
      <c r="O2878" s="1" t="s">
        <v>9280</v>
      </c>
      <c r="P2878" s="12" t="s">
        <v>10103</v>
      </c>
      <c r="R2878" s="12" t="s">
        <v>88</v>
      </c>
      <c r="S2878" s="1" t="s">
        <v>868</v>
      </c>
      <c r="T2878" s="1" t="s">
        <v>5640</v>
      </c>
      <c r="U2878" s="12" t="s">
        <v>5641</v>
      </c>
      <c r="W2878" s="1" t="s">
        <v>108</v>
      </c>
      <c r="Y2878" s="1" t="s">
        <v>870</v>
      </c>
      <c r="Z2878" s="12" t="s">
        <v>108</v>
      </c>
      <c r="AA2878" s="1" t="s">
        <v>108</v>
      </c>
      <c r="AB2878" s="1" t="s">
        <v>4122</v>
      </c>
      <c r="AD2878" s="12" t="s">
        <v>4122</v>
      </c>
    </row>
    <row r="2879" hidden="1" spans="2:30">
      <c r="B2879" t="e">
        <f>VLOOKUP(G2879,Summary!B:B,1,FALSE)</f>
        <v>#N/A</v>
      </c>
      <c r="C2879" t="str">
        <f t="shared" si="45"/>
        <v>REX</v>
      </c>
      <c r="D2879" s="12" t="s">
        <v>5985</v>
      </c>
      <c r="E2879" s="1" t="s">
        <v>10105</v>
      </c>
      <c r="F2879" s="12" t="s">
        <v>11679</v>
      </c>
      <c r="G2879" s="1" t="s">
        <v>10107</v>
      </c>
      <c r="H2879" s="12" t="s">
        <v>4120</v>
      </c>
      <c r="I2879" s="1" t="s">
        <v>863</v>
      </c>
      <c r="J2879" s="1" t="s">
        <v>863</v>
      </c>
      <c r="K2879" s="1" t="s">
        <v>9278</v>
      </c>
      <c r="L2879" s="1" t="s">
        <v>9278</v>
      </c>
      <c r="M2879" s="1" t="s">
        <v>9279</v>
      </c>
      <c r="N2879" s="1" t="s">
        <v>9280</v>
      </c>
      <c r="O2879" s="1" t="s">
        <v>9280</v>
      </c>
      <c r="P2879" s="12" t="s">
        <v>10108</v>
      </c>
      <c r="R2879" s="12" t="s">
        <v>88</v>
      </c>
      <c r="S2879" s="1" t="s">
        <v>868</v>
      </c>
      <c r="T2879" s="1" t="s">
        <v>5640</v>
      </c>
      <c r="U2879" s="12" t="s">
        <v>5641</v>
      </c>
      <c r="W2879" s="1" t="s">
        <v>287</v>
      </c>
      <c r="Y2879" s="1" t="s">
        <v>870</v>
      </c>
      <c r="Z2879" s="12" t="s">
        <v>287</v>
      </c>
      <c r="AA2879" s="1" t="s">
        <v>287</v>
      </c>
      <c r="AB2879" s="1" t="s">
        <v>4122</v>
      </c>
      <c r="AD2879" s="12" t="s">
        <v>4122</v>
      </c>
    </row>
    <row r="2880" hidden="1" spans="2:30">
      <c r="B2880" t="e">
        <f>VLOOKUP(G2880,Summary!B:B,1,FALSE)</f>
        <v>#N/A</v>
      </c>
      <c r="C2880" t="str">
        <f t="shared" si="45"/>
        <v>REX</v>
      </c>
      <c r="D2880" s="12" t="s">
        <v>6008</v>
      </c>
      <c r="E2880" s="1" t="s">
        <v>9729</v>
      </c>
      <c r="F2880" s="12" t="s">
        <v>11680</v>
      </c>
      <c r="G2880" s="1" t="s">
        <v>9731</v>
      </c>
      <c r="H2880" s="12" t="s">
        <v>2917</v>
      </c>
      <c r="I2880" s="1" t="s">
        <v>863</v>
      </c>
      <c r="J2880" s="1" t="s">
        <v>863</v>
      </c>
      <c r="K2880" s="1" t="s">
        <v>9278</v>
      </c>
      <c r="L2880" s="1" t="s">
        <v>9278</v>
      </c>
      <c r="M2880" s="1" t="s">
        <v>9279</v>
      </c>
      <c r="N2880" s="1" t="s">
        <v>9280</v>
      </c>
      <c r="O2880" s="1" t="s">
        <v>9280</v>
      </c>
      <c r="P2880" s="12" t="s">
        <v>9732</v>
      </c>
      <c r="R2880" s="12" t="s">
        <v>88</v>
      </c>
      <c r="S2880" s="1" t="s">
        <v>868</v>
      </c>
      <c r="T2880" s="1" t="s">
        <v>5640</v>
      </c>
      <c r="U2880" s="12" t="s">
        <v>5641</v>
      </c>
      <c r="W2880" s="1" t="s">
        <v>87</v>
      </c>
      <c r="Y2880" s="1" t="s">
        <v>870</v>
      </c>
      <c r="Z2880" s="12" t="s">
        <v>87</v>
      </c>
      <c r="AA2880" s="1" t="s">
        <v>87</v>
      </c>
      <c r="AB2880" s="1" t="s">
        <v>2919</v>
      </c>
      <c r="AD2880" s="12" t="s">
        <v>2919</v>
      </c>
    </row>
    <row r="2881" hidden="1" spans="2:30">
      <c r="B2881" t="e">
        <f>VLOOKUP(G2881,Summary!B:B,1,FALSE)</f>
        <v>#N/A</v>
      </c>
      <c r="C2881" t="str">
        <f t="shared" si="45"/>
        <v>REX</v>
      </c>
      <c r="D2881" s="12" t="s">
        <v>11681</v>
      </c>
      <c r="E2881" s="1" t="s">
        <v>9371</v>
      </c>
      <c r="F2881" s="12" t="s">
        <v>11682</v>
      </c>
      <c r="G2881" s="1" t="s">
        <v>9373</v>
      </c>
      <c r="H2881" s="12" t="s">
        <v>9374</v>
      </c>
      <c r="I2881" s="1" t="s">
        <v>863</v>
      </c>
      <c r="J2881" s="1" t="s">
        <v>863</v>
      </c>
      <c r="K2881" s="1" t="s">
        <v>9278</v>
      </c>
      <c r="L2881" s="1" t="s">
        <v>9278</v>
      </c>
      <c r="M2881" s="1" t="s">
        <v>9279</v>
      </c>
      <c r="N2881" s="1" t="s">
        <v>9280</v>
      </c>
      <c r="O2881" s="1" t="s">
        <v>9280</v>
      </c>
      <c r="P2881" s="12" t="s">
        <v>9375</v>
      </c>
      <c r="R2881" s="12" t="s">
        <v>88</v>
      </c>
      <c r="S2881" s="1" t="s">
        <v>868</v>
      </c>
      <c r="T2881" s="1" t="s">
        <v>5640</v>
      </c>
      <c r="U2881" s="12" t="s">
        <v>5641</v>
      </c>
      <c r="W2881" s="1" t="s">
        <v>87</v>
      </c>
      <c r="Y2881" s="1" t="s">
        <v>870</v>
      </c>
      <c r="Z2881" s="12" t="s">
        <v>87</v>
      </c>
      <c r="AA2881" s="1" t="s">
        <v>87</v>
      </c>
      <c r="AB2881" s="1" t="s">
        <v>9376</v>
      </c>
      <c r="AD2881" s="12" t="s">
        <v>9376</v>
      </c>
    </row>
    <row r="2882" hidden="1" spans="2:30">
      <c r="B2882" t="e">
        <f>VLOOKUP(G2882,Summary!B:B,1,FALSE)</f>
        <v>#N/A</v>
      </c>
      <c r="C2882" t="str">
        <f t="shared" si="45"/>
        <v>REX</v>
      </c>
      <c r="D2882" s="12" t="s">
        <v>11683</v>
      </c>
      <c r="E2882" s="1" t="s">
        <v>9891</v>
      </c>
      <c r="F2882" s="12" t="s">
        <v>11684</v>
      </c>
      <c r="G2882" s="1" t="s">
        <v>9893</v>
      </c>
      <c r="H2882" s="12" t="s">
        <v>9894</v>
      </c>
      <c r="I2882" s="1" t="s">
        <v>863</v>
      </c>
      <c r="J2882" s="1" t="s">
        <v>863</v>
      </c>
      <c r="K2882" s="1" t="s">
        <v>9278</v>
      </c>
      <c r="L2882" s="1" t="s">
        <v>9278</v>
      </c>
      <c r="M2882" s="1" t="s">
        <v>9279</v>
      </c>
      <c r="N2882" s="1" t="s">
        <v>9280</v>
      </c>
      <c r="O2882" s="1" t="s">
        <v>9280</v>
      </c>
      <c r="P2882" s="12" t="s">
        <v>9895</v>
      </c>
      <c r="R2882" s="12" t="s">
        <v>88</v>
      </c>
      <c r="S2882" s="1" t="s">
        <v>868</v>
      </c>
      <c r="T2882" s="1" t="s">
        <v>5640</v>
      </c>
      <c r="U2882" s="12" t="s">
        <v>5641</v>
      </c>
      <c r="W2882" s="1" t="s">
        <v>87</v>
      </c>
      <c r="Y2882" s="1" t="s">
        <v>870</v>
      </c>
      <c r="Z2882" s="12" t="s">
        <v>87</v>
      </c>
      <c r="AA2882" s="1" t="s">
        <v>87</v>
      </c>
      <c r="AB2882" s="1" t="s">
        <v>9896</v>
      </c>
      <c r="AD2882" s="12" t="s">
        <v>9896</v>
      </c>
    </row>
    <row r="2883" hidden="1" spans="2:30">
      <c r="B2883" t="e">
        <f>VLOOKUP(G2883,Summary!B:B,1,FALSE)</f>
        <v>#N/A</v>
      </c>
      <c r="C2883" t="str">
        <f t="shared" si="45"/>
        <v>REX</v>
      </c>
      <c r="D2883" s="12" t="s">
        <v>6021</v>
      </c>
      <c r="E2883" s="1" t="s">
        <v>10028</v>
      </c>
      <c r="F2883" s="12" t="s">
        <v>11685</v>
      </c>
      <c r="G2883" s="1" t="s">
        <v>10030</v>
      </c>
      <c r="H2883" s="12" t="s">
        <v>4033</v>
      </c>
      <c r="I2883" s="1" t="s">
        <v>863</v>
      </c>
      <c r="J2883" s="1" t="s">
        <v>863</v>
      </c>
      <c r="K2883" s="1" t="s">
        <v>9278</v>
      </c>
      <c r="L2883" s="1" t="s">
        <v>9278</v>
      </c>
      <c r="M2883" s="1" t="s">
        <v>9279</v>
      </c>
      <c r="N2883" s="1" t="s">
        <v>9280</v>
      </c>
      <c r="O2883" s="1" t="s">
        <v>9280</v>
      </c>
      <c r="P2883" s="12" t="s">
        <v>10031</v>
      </c>
      <c r="R2883" s="12" t="s">
        <v>88</v>
      </c>
      <c r="S2883" s="1" t="s">
        <v>868</v>
      </c>
      <c r="T2883" s="1" t="s">
        <v>5640</v>
      </c>
      <c r="U2883" s="12" t="s">
        <v>5641</v>
      </c>
      <c r="W2883" s="1" t="s">
        <v>216</v>
      </c>
      <c r="Y2883" s="1" t="s">
        <v>870</v>
      </c>
      <c r="Z2883" s="12" t="s">
        <v>216</v>
      </c>
      <c r="AA2883" s="1" t="s">
        <v>216</v>
      </c>
      <c r="AB2883" s="1" t="s">
        <v>4035</v>
      </c>
      <c r="AD2883" s="12" t="s">
        <v>4035</v>
      </c>
    </row>
    <row r="2884" hidden="1" spans="2:30">
      <c r="B2884" t="e">
        <f>VLOOKUP(G2884,Summary!B:B,1,FALSE)</f>
        <v>#N/A</v>
      </c>
      <c r="C2884" t="str">
        <f t="shared" si="45"/>
        <v>REX</v>
      </c>
      <c r="D2884" s="12" t="s">
        <v>6031</v>
      </c>
      <c r="E2884" s="1" t="s">
        <v>10887</v>
      </c>
      <c r="F2884" s="12" t="s">
        <v>11686</v>
      </c>
      <c r="G2884" s="1" t="s">
        <v>10889</v>
      </c>
      <c r="H2884" s="12" t="s">
        <v>2191</v>
      </c>
      <c r="I2884" s="1" t="s">
        <v>863</v>
      </c>
      <c r="J2884" s="1" t="s">
        <v>863</v>
      </c>
      <c r="K2884" s="1" t="s">
        <v>9278</v>
      </c>
      <c r="L2884" s="1" t="s">
        <v>9278</v>
      </c>
      <c r="M2884" s="1" t="s">
        <v>9279</v>
      </c>
      <c r="N2884" s="1" t="s">
        <v>9280</v>
      </c>
      <c r="O2884" s="1" t="s">
        <v>9280</v>
      </c>
      <c r="P2884" s="12" t="s">
        <v>10890</v>
      </c>
      <c r="R2884" s="12" t="s">
        <v>88</v>
      </c>
      <c r="S2884" s="1" t="s">
        <v>868</v>
      </c>
      <c r="T2884" s="1" t="s">
        <v>5640</v>
      </c>
      <c r="U2884" s="12" t="s">
        <v>5641</v>
      </c>
      <c r="W2884" s="1" t="s">
        <v>87</v>
      </c>
      <c r="Y2884" s="1" t="s">
        <v>870</v>
      </c>
      <c r="Z2884" s="12" t="s">
        <v>87</v>
      </c>
      <c r="AA2884" s="1" t="s">
        <v>87</v>
      </c>
      <c r="AB2884" s="1" t="s">
        <v>2193</v>
      </c>
      <c r="AD2884" s="12" t="s">
        <v>2193</v>
      </c>
    </row>
    <row r="2885" hidden="1" spans="2:30">
      <c r="B2885" t="e">
        <f>VLOOKUP(G2885,Summary!B:B,1,FALSE)</f>
        <v>#N/A</v>
      </c>
      <c r="C2885" t="str">
        <f t="shared" si="45"/>
        <v>REX</v>
      </c>
      <c r="D2885" s="12" t="s">
        <v>11687</v>
      </c>
      <c r="E2885" s="1" t="s">
        <v>9768</v>
      </c>
      <c r="F2885" s="12" t="s">
        <v>11688</v>
      </c>
      <c r="G2885" s="1" t="s">
        <v>9770</v>
      </c>
      <c r="H2885" s="12" t="s">
        <v>9771</v>
      </c>
      <c r="I2885" s="1" t="s">
        <v>863</v>
      </c>
      <c r="J2885" s="1" t="s">
        <v>863</v>
      </c>
      <c r="K2885" s="1" t="s">
        <v>9278</v>
      </c>
      <c r="L2885" s="1" t="s">
        <v>9278</v>
      </c>
      <c r="M2885" s="1" t="s">
        <v>9279</v>
      </c>
      <c r="N2885" s="1" t="s">
        <v>9280</v>
      </c>
      <c r="O2885" s="1" t="s">
        <v>9280</v>
      </c>
      <c r="P2885" s="12" t="s">
        <v>9772</v>
      </c>
      <c r="R2885" s="12" t="s">
        <v>88</v>
      </c>
      <c r="S2885" s="1" t="s">
        <v>868</v>
      </c>
      <c r="T2885" s="1" t="s">
        <v>5640</v>
      </c>
      <c r="U2885" s="12" t="s">
        <v>5641</v>
      </c>
      <c r="W2885" s="1" t="s">
        <v>127</v>
      </c>
      <c r="Y2885" s="1" t="s">
        <v>870</v>
      </c>
      <c r="Z2885" s="12" t="s">
        <v>127</v>
      </c>
      <c r="AA2885" s="1" t="s">
        <v>127</v>
      </c>
      <c r="AB2885" s="1" t="s">
        <v>9773</v>
      </c>
      <c r="AD2885" s="12" t="s">
        <v>9773</v>
      </c>
    </row>
    <row r="2886" hidden="1" spans="2:30">
      <c r="B2886" t="e">
        <f>VLOOKUP(G2886,Summary!B:B,1,FALSE)</f>
        <v>#N/A</v>
      </c>
      <c r="C2886" t="str">
        <f t="shared" si="45"/>
        <v>REX</v>
      </c>
      <c r="D2886" s="12" t="s">
        <v>11689</v>
      </c>
      <c r="E2886" s="1" t="s">
        <v>10725</v>
      </c>
      <c r="F2886" s="12" t="s">
        <v>11690</v>
      </c>
      <c r="G2886" s="1" t="s">
        <v>10727</v>
      </c>
      <c r="H2886" s="12" t="s">
        <v>10728</v>
      </c>
      <c r="I2886" s="1" t="s">
        <v>863</v>
      </c>
      <c r="J2886" s="1" t="s">
        <v>863</v>
      </c>
      <c r="K2886" s="1" t="s">
        <v>9278</v>
      </c>
      <c r="L2886" s="1" t="s">
        <v>9278</v>
      </c>
      <c r="M2886" s="1" t="s">
        <v>9279</v>
      </c>
      <c r="N2886" s="1" t="s">
        <v>9280</v>
      </c>
      <c r="O2886" s="1" t="s">
        <v>9280</v>
      </c>
      <c r="P2886" s="12" t="s">
        <v>10729</v>
      </c>
      <c r="R2886" s="12" t="s">
        <v>88</v>
      </c>
      <c r="S2886" s="1" t="s">
        <v>868</v>
      </c>
      <c r="T2886" s="1" t="s">
        <v>5640</v>
      </c>
      <c r="U2886" s="12" t="s">
        <v>5641</v>
      </c>
      <c r="W2886" s="1" t="s">
        <v>287</v>
      </c>
      <c r="Y2886" s="1" t="s">
        <v>870</v>
      </c>
      <c r="Z2886" s="12" t="s">
        <v>287</v>
      </c>
      <c r="AA2886" s="1" t="s">
        <v>287</v>
      </c>
      <c r="AB2886" s="1" t="s">
        <v>10730</v>
      </c>
      <c r="AD2886" s="12" t="s">
        <v>10730</v>
      </c>
    </row>
    <row r="2887" hidden="1" spans="2:30">
      <c r="B2887" t="e">
        <f>VLOOKUP(G2887,Summary!B:B,1,FALSE)</f>
        <v>#N/A</v>
      </c>
      <c r="C2887" t="str">
        <f t="shared" si="45"/>
        <v>REX</v>
      </c>
      <c r="D2887" s="12" t="s">
        <v>6056</v>
      </c>
      <c r="E2887" s="1" t="s">
        <v>10162</v>
      </c>
      <c r="F2887" s="12" t="s">
        <v>11691</v>
      </c>
      <c r="G2887" s="1" t="s">
        <v>10164</v>
      </c>
      <c r="H2887" s="12" t="s">
        <v>4390</v>
      </c>
      <c r="I2887" s="1" t="s">
        <v>863</v>
      </c>
      <c r="J2887" s="1" t="s">
        <v>863</v>
      </c>
      <c r="K2887" s="1" t="s">
        <v>9278</v>
      </c>
      <c r="L2887" s="1" t="s">
        <v>9278</v>
      </c>
      <c r="M2887" s="1" t="s">
        <v>9279</v>
      </c>
      <c r="N2887" s="1" t="s">
        <v>9280</v>
      </c>
      <c r="O2887" s="1" t="s">
        <v>9280</v>
      </c>
      <c r="P2887" s="12" t="s">
        <v>10165</v>
      </c>
      <c r="R2887" s="12" t="s">
        <v>88</v>
      </c>
      <c r="S2887" s="1" t="s">
        <v>868</v>
      </c>
      <c r="T2887" s="1" t="s">
        <v>5640</v>
      </c>
      <c r="U2887" s="12" t="s">
        <v>5641</v>
      </c>
      <c r="W2887" s="1" t="s">
        <v>87</v>
      </c>
      <c r="Y2887" s="1" t="s">
        <v>870</v>
      </c>
      <c r="Z2887" s="12" t="s">
        <v>87</v>
      </c>
      <c r="AA2887" s="1" t="s">
        <v>87</v>
      </c>
      <c r="AB2887" s="1" t="s">
        <v>4392</v>
      </c>
      <c r="AD2887" s="12" t="s">
        <v>4392</v>
      </c>
    </row>
    <row r="2888" hidden="1" spans="2:30">
      <c r="B2888" t="e">
        <f>VLOOKUP(G2888,Summary!B:B,1,FALSE)</f>
        <v>#N/A</v>
      </c>
      <c r="C2888" t="str">
        <f t="shared" si="45"/>
        <v>REX</v>
      </c>
      <c r="D2888" s="12" t="s">
        <v>6056</v>
      </c>
      <c r="E2888" s="1" t="s">
        <v>10167</v>
      </c>
      <c r="F2888" s="12" t="s">
        <v>11692</v>
      </c>
      <c r="G2888" s="1" t="s">
        <v>10169</v>
      </c>
      <c r="H2888" s="12" t="s">
        <v>4390</v>
      </c>
      <c r="I2888" s="1" t="s">
        <v>863</v>
      </c>
      <c r="J2888" s="1" t="s">
        <v>863</v>
      </c>
      <c r="K2888" s="1" t="s">
        <v>9278</v>
      </c>
      <c r="L2888" s="1" t="s">
        <v>9278</v>
      </c>
      <c r="M2888" s="1" t="s">
        <v>9279</v>
      </c>
      <c r="N2888" s="1" t="s">
        <v>9280</v>
      </c>
      <c r="O2888" s="1" t="s">
        <v>9280</v>
      </c>
      <c r="P2888" s="12" t="s">
        <v>10170</v>
      </c>
      <c r="R2888" s="12" t="s">
        <v>88</v>
      </c>
      <c r="S2888" s="1" t="s">
        <v>868</v>
      </c>
      <c r="T2888" s="1" t="s">
        <v>5640</v>
      </c>
      <c r="U2888" s="12" t="s">
        <v>5641</v>
      </c>
      <c r="W2888" s="1" t="s">
        <v>147</v>
      </c>
      <c r="Y2888" s="1" t="s">
        <v>870</v>
      </c>
      <c r="Z2888" s="12" t="s">
        <v>147</v>
      </c>
      <c r="AA2888" s="1" t="s">
        <v>147</v>
      </c>
      <c r="AB2888" s="1" t="s">
        <v>4392</v>
      </c>
      <c r="AD2888" s="12" t="s">
        <v>4392</v>
      </c>
    </row>
    <row r="2889" hidden="1" spans="2:30">
      <c r="B2889" t="e">
        <f>VLOOKUP(G2889,Summary!B:B,1,FALSE)</f>
        <v>#N/A</v>
      </c>
      <c r="C2889" t="str">
        <f t="shared" si="45"/>
        <v>REX</v>
      </c>
      <c r="D2889" s="12" t="s">
        <v>6059</v>
      </c>
      <c r="E2889" s="1" t="s">
        <v>10204</v>
      </c>
      <c r="F2889" s="12" t="s">
        <v>11693</v>
      </c>
      <c r="G2889" s="1" t="s">
        <v>10206</v>
      </c>
      <c r="H2889" s="12" t="s">
        <v>4502</v>
      </c>
      <c r="I2889" s="1" t="s">
        <v>863</v>
      </c>
      <c r="J2889" s="1" t="s">
        <v>863</v>
      </c>
      <c r="K2889" s="1" t="s">
        <v>9278</v>
      </c>
      <c r="L2889" s="1" t="s">
        <v>9278</v>
      </c>
      <c r="M2889" s="1" t="s">
        <v>9279</v>
      </c>
      <c r="N2889" s="1" t="s">
        <v>9280</v>
      </c>
      <c r="O2889" s="1" t="s">
        <v>9280</v>
      </c>
      <c r="P2889" s="12" t="s">
        <v>10207</v>
      </c>
      <c r="R2889" s="12" t="s">
        <v>88</v>
      </c>
      <c r="S2889" s="1" t="s">
        <v>868</v>
      </c>
      <c r="T2889" s="1" t="s">
        <v>5640</v>
      </c>
      <c r="U2889" s="12" t="s">
        <v>5641</v>
      </c>
      <c r="W2889" s="1" t="s">
        <v>287</v>
      </c>
      <c r="Y2889" s="1" t="s">
        <v>870</v>
      </c>
      <c r="Z2889" s="12" t="s">
        <v>287</v>
      </c>
      <c r="AA2889" s="1" t="s">
        <v>287</v>
      </c>
      <c r="AB2889" s="1" t="s">
        <v>4504</v>
      </c>
      <c r="AD2889" s="12" t="s">
        <v>4504</v>
      </c>
    </row>
    <row r="2890" hidden="1" spans="2:30">
      <c r="B2890" t="e">
        <f>VLOOKUP(G2890,Summary!B:B,1,FALSE)</f>
        <v>#N/A</v>
      </c>
      <c r="C2890" t="str">
        <f t="shared" si="45"/>
        <v>REX</v>
      </c>
      <c r="D2890" s="12" t="s">
        <v>11694</v>
      </c>
      <c r="E2890" s="1" t="s">
        <v>9741</v>
      </c>
      <c r="F2890" s="12" t="s">
        <v>11695</v>
      </c>
      <c r="G2890" s="1" t="s">
        <v>9743</v>
      </c>
      <c r="H2890" s="12" t="s">
        <v>9744</v>
      </c>
      <c r="I2890" s="1" t="s">
        <v>863</v>
      </c>
      <c r="J2890" s="1" t="s">
        <v>863</v>
      </c>
      <c r="K2890" s="1" t="s">
        <v>9278</v>
      </c>
      <c r="L2890" s="1" t="s">
        <v>9278</v>
      </c>
      <c r="M2890" s="1" t="s">
        <v>9279</v>
      </c>
      <c r="N2890" s="1" t="s">
        <v>9280</v>
      </c>
      <c r="O2890" s="1" t="s">
        <v>9280</v>
      </c>
      <c r="P2890" s="12" t="s">
        <v>9745</v>
      </c>
      <c r="R2890" s="12" t="s">
        <v>88</v>
      </c>
      <c r="S2890" s="1" t="s">
        <v>868</v>
      </c>
      <c r="T2890" s="1" t="s">
        <v>5640</v>
      </c>
      <c r="U2890" s="12" t="s">
        <v>5641</v>
      </c>
      <c r="W2890" s="1" t="s">
        <v>87</v>
      </c>
      <c r="Y2890" s="1" t="s">
        <v>870</v>
      </c>
      <c r="Z2890" s="12" t="s">
        <v>87</v>
      </c>
      <c r="AA2890" s="1" t="s">
        <v>87</v>
      </c>
      <c r="AB2890" s="1" t="s">
        <v>9746</v>
      </c>
      <c r="AD2890" s="12" t="s">
        <v>9746</v>
      </c>
    </row>
    <row r="2891" hidden="1" spans="2:30">
      <c r="B2891" t="e">
        <f>VLOOKUP(G2891,Summary!B:B,1,FALSE)</f>
        <v>#N/A</v>
      </c>
      <c r="C2891" t="str">
        <f t="shared" si="45"/>
        <v>REX</v>
      </c>
      <c r="D2891" s="12" t="s">
        <v>6061</v>
      </c>
      <c r="E2891" s="1" t="s">
        <v>10912</v>
      </c>
      <c r="F2891" s="12" t="s">
        <v>11696</v>
      </c>
      <c r="G2891" s="1" t="s">
        <v>10914</v>
      </c>
      <c r="H2891" s="12" t="s">
        <v>2251</v>
      </c>
      <c r="I2891" s="1" t="s">
        <v>863</v>
      </c>
      <c r="J2891" s="1" t="s">
        <v>863</v>
      </c>
      <c r="K2891" s="1" t="s">
        <v>9278</v>
      </c>
      <c r="L2891" s="1" t="s">
        <v>9278</v>
      </c>
      <c r="M2891" s="1" t="s">
        <v>9279</v>
      </c>
      <c r="N2891" s="1" t="s">
        <v>9280</v>
      </c>
      <c r="O2891" s="1" t="s">
        <v>9280</v>
      </c>
      <c r="P2891" s="12" t="s">
        <v>10915</v>
      </c>
      <c r="R2891" s="12" t="s">
        <v>88</v>
      </c>
      <c r="S2891" s="1" t="s">
        <v>868</v>
      </c>
      <c r="T2891" s="1" t="s">
        <v>5640</v>
      </c>
      <c r="U2891" s="12" t="s">
        <v>5641</v>
      </c>
      <c r="W2891" s="1" t="s">
        <v>147</v>
      </c>
      <c r="Y2891" s="1" t="s">
        <v>870</v>
      </c>
      <c r="Z2891" s="12" t="s">
        <v>147</v>
      </c>
      <c r="AA2891" s="1" t="s">
        <v>147</v>
      </c>
      <c r="AB2891" s="1" t="s">
        <v>2253</v>
      </c>
      <c r="AD2891" s="12" t="s">
        <v>2253</v>
      </c>
    </row>
    <row r="2892" hidden="1" spans="2:30">
      <c r="B2892" t="e">
        <f>VLOOKUP(G2892,Summary!B:B,1,FALSE)</f>
        <v>#N/A</v>
      </c>
      <c r="C2892" t="str">
        <f t="shared" si="45"/>
        <v>REX</v>
      </c>
      <c r="D2892" s="12" t="s">
        <v>6068</v>
      </c>
      <c r="E2892" s="1" t="s">
        <v>10157</v>
      </c>
      <c r="F2892" s="12" t="s">
        <v>11697</v>
      </c>
      <c r="G2892" s="1" t="s">
        <v>10159</v>
      </c>
      <c r="H2892" s="12" t="s">
        <v>4362</v>
      </c>
      <c r="I2892" s="1" t="s">
        <v>863</v>
      </c>
      <c r="J2892" s="1" t="s">
        <v>863</v>
      </c>
      <c r="K2892" s="1" t="s">
        <v>9278</v>
      </c>
      <c r="L2892" s="1" t="s">
        <v>9278</v>
      </c>
      <c r="M2892" s="1" t="s">
        <v>9279</v>
      </c>
      <c r="N2892" s="1" t="s">
        <v>9280</v>
      </c>
      <c r="O2892" s="1" t="s">
        <v>9280</v>
      </c>
      <c r="P2892" s="12" t="s">
        <v>10160</v>
      </c>
      <c r="R2892" s="12" t="s">
        <v>88</v>
      </c>
      <c r="S2892" s="1" t="s">
        <v>868</v>
      </c>
      <c r="T2892" s="1" t="s">
        <v>5640</v>
      </c>
      <c r="U2892" s="12" t="s">
        <v>5641</v>
      </c>
      <c r="W2892" s="1" t="s">
        <v>87</v>
      </c>
      <c r="Y2892" s="1" t="s">
        <v>870</v>
      </c>
      <c r="Z2892" s="12" t="s">
        <v>87</v>
      </c>
      <c r="AA2892" s="1" t="s">
        <v>87</v>
      </c>
      <c r="AB2892" s="1" t="s">
        <v>4364</v>
      </c>
      <c r="AD2892" s="12" t="s">
        <v>4364</v>
      </c>
    </row>
    <row r="2893" hidden="1" spans="2:30">
      <c r="B2893" t="e">
        <f>VLOOKUP(G2893,Summary!B:B,1,FALSE)</f>
        <v>#N/A</v>
      </c>
      <c r="C2893" t="str">
        <f t="shared" si="45"/>
        <v>REX</v>
      </c>
      <c r="D2893" s="12" t="s">
        <v>6078</v>
      </c>
      <c r="E2893" s="1" t="s">
        <v>10709</v>
      </c>
      <c r="F2893" s="12" t="s">
        <v>11698</v>
      </c>
      <c r="G2893" s="1" t="s">
        <v>10711</v>
      </c>
      <c r="H2893" s="12" t="s">
        <v>1501</v>
      </c>
      <c r="I2893" s="1" t="s">
        <v>863</v>
      </c>
      <c r="J2893" s="1" t="s">
        <v>863</v>
      </c>
      <c r="K2893" s="1" t="s">
        <v>9278</v>
      </c>
      <c r="L2893" s="1" t="s">
        <v>9278</v>
      </c>
      <c r="M2893" s="1" t="s">
        <v>9279</v>
      </c>
      <c r="N2893" s="1" t="s">
        <v>9280</v>
      </c>
      <c r="O2893" s="1" t="s">
        <v>9280</v>
      </c>
      <c r="P2893" s="12" t="s">
        <v>10712</v>
      </c>
      <c r="R2893" s="12" t="s">
        <v>88</v>
      </c>
      <c r="S2893" s="1" t="s">
        <v>868</v>
      </c>
      <c r="T2893" s="1" t="s">
        <v>5640</v>
      </c>
      <c r="U2893" s="12" t="s">
        <v>5641</v>
      </c>
      <c r="W2893" s="1" t="s">
        <v>821</v>
      </c>
      <c r="Y2893" s="1" t="s">
        <v>870</v>
      </c>
      <c r="Z2893" s="12" t="s">
        <v>821</v>
      </c>
      <c r="AA2893" s="1" t="s">
        <v>821</v>
      </c>
      <c r="AB2893" s="1" t="s">
        <v>1503</v>
      </c>
      <c r="AD2893" s="12" t="s">
        <v>1503</v>
      </c>
    </row>
    <row r="2894" hidden="1" spans="2:30">
      <c r="B2894" t="e">
        <f>VLOOKUP(G2894,Summary!B:B,1,FALSE)</f>
        <v>#N/A</v>
      </c>
      <c r="C2894" t="str">
        <f t="shared" si="45"/>
        <v>REX</v>
      </c>
      <c r="D2894" s="12" t="s">
        <v>6080</v>
      </c>
      <c r="E2894" s="1" t="s">
        <v>10117</v>
      </c>
      <c r="F2894" s="12" t="s">
        <v>11699</v>
      </c>
      <c r="G2894" s="1" t="s">
        <v>10119</v>
      </c>
      <c r="H2894" s="12" t="s">
        <v>4207</v>
      </c>
      <c r="I2894" s="1" t="s">
        <v>863</v>
      </c>
      <c r="J2894" s="1" t="s">
        <v>863</v>
      </c>
      <c r="K2894" s="1" t="s">
        <v>9278</v>
      </c>
      <c r="L2894" s="1" t="s">
        <v>9278</v>
      </c>
      <c r="M2894" s="1" t="s">
        <v>9279</v>
      </c>
      <c r="N2894" s="1" t="s">
        <v>9280</v>
      </c>
      <c r="O2894" s="1" t="s">
        <v>9280</v>
      </c>
      <c r="P2894" s="12" t="s">
        <v>10120</v>
      </c>
      <c r="R2894" s="12" t="s">
        <v>88</v>
      </c>
      <c r="S2894" s="1" t="s">
        <v>868</v>
      </c>
      <c r="T2894" s="1" t="s">
        <v>5640</v>
      </c>
      <c r="U2894" s="12" t="s">
        <v>5641</v>
      </c>
      <c r="W2894" s="1" t="s">
        <v>281</v>
      </c>
      <c r="Y2894" s="1" t="s">
        <v>870</v>
      </c>
      <c r="Z2894" s="12" t="s">
        <v>281</v>
      </c>
      <c r="AA2894" s="1" t="s">
        <v>281</v>
      </c>
      <c r="AB2894" s="1" t="s">
        <v>4209</v>
      </c>
      <c r="AD2894" s="12" t="s">
        <v>4209</v>
      </c>
    </row>
    <row r="2895" hidden="1" spans="2:30">
      <c r="B2895" t="e">
        <f>VLOOKUP(G2895,Summary!B:B,1,FALSE)</f>
        <v>#N/A</v>
      </c>
      <c r="C2895" t="str">
        <f t="shared" si="45"/>
        <v>REX</v>
      </c>
      <c r="D2895" s="12" t="s">
        <v>6083</v>
      </c>
      <c r="E2895" s="1" t="s">
        <v>9753</v>
      </c>
      <c r="F2895" s="12" t="s">
        <v>11700</v>
      </c>
      <c r="G2895" s="1" t="s">
        <v>9755</v>
      </c>
      <c r="H2895" s="12" t="s">
        <v>3227</v>
      </c>
      <c r="I2895" s="1" t="s">
        <v>863</v>
      </c>
      <c r="J2895" s="1" t="s">
        <v>863</v>
      </c>
      <c r="K2895" s="1" t="s">
        <v>9278</v>
      </c>
      <c r="L2895" s="1" t="s">
        <v>9278</v>
      </c>
      <c r="M2895" s="1" t="s">
        <v>9279</v>
      </c>
      <c r="N2895" s="1" t="s">
        <v>9280</v>
      </c>
      <c r="O2895" s="1" t="s">
        <v>9280</v>
      </c>
      <c r="P2895" s="12" t="s">
        <v>9756</v>
      </c>
      <c r="R2895" s="12" t="s">
        <v>88</v>
      </c>
      <c r="S2895" s="1" t="s">
        <v>868</v>
      </c>
      <c r="T2895" s="1" t="s">
        <v>5640</v>
      </c>
      <c r="U2895" s="12" t="s">
        <v>5641</v>
      </c>
      <c r="W2895" s="1" t="s">
        <v>87</v>
      </c>
      <c r="Y2895" s="1" t="s">
        <v>870</v>
      </c>
      <c r="Z2895" s="12" t="s">
        <v>87</v>
      </c>
      <c r="AA2895" s="1" t="s">
        <v>87</v>
      </c>
      <c r="AB2895" s="1" t="s">
        <v>3229</v>
      </c>
      <c r="AD2895" s="12" t="s">
        <v>3229</v>
      </c>
    </row>
    <row r="2896" hidden="1" spans="2:30">
      <c r="B2896" t="e">
        <f>VLOOKUP(G2896,Summary!B:B,1,FALSE)</f>
        <v>#N/A</v>
      </c>
      <c r="C2896" t="str">
        <f t="shared" si="45"/>
        <v>REX</v>
      </c>
      <c r="D2896" s="12" t="s">
        <v>6083</v>
      </c>
      <c r="E2896" s="1" t="s">
        <v>9758</v>
      </c>
      <c r="F2896" s="12" t="s">
        <v>11701</v>
      </c>
      <c r="G2896" s="1" t="s">
        <v>9760</v>
      </c>
      <c r="H2896" s="12" t="s">
        <v>3227</v>
      </c>
      <c r="I2896" s="1" t="s">
        <v>863</v>
      </c>
      <c r="J2896" s="1" t="s">
        <v>863</v>
      </c>
      <c r="K2896" s="1" t="s">
        <v>9278</v>
      </c>
      <c r="L2896" s="1" t="s">
        <v>9278</v>
      </c>
      <c r="M2896" s="1" t="s">
        <v>9279</v>
      </c>
      <c r="N2896" s="1" t="s">
        <v>9280</v>
      </c>
      <c r="O2896" s="1" t="s">
        <v>9280</v>
      </c>
      <c r="P2896" s="12" t="s">
        <v>9761</v>
      </c>
      <c r="R2896" s="12" t="s">
        <v>88</v>
      </c>
      <c r="S2896" s="1" t="s">
        <v>868</v>
      </c>
      <c r="T2896" s="1" t="s">
        <v>5640</v>
      </c>
      <c r="U2896" s="12" t="s">
        <v>5641</v>
      </c>
      <c r="W2896" s="1" t="s">
        <v>127</v>
      </c>
      <c r="Y2896" s="1" t="s">
        <v>870</v>
      </c>
      <c r="Z2896" s="12" t="s">
        <v>127</v>
      </c>
      <c r="AA2896" s="1" t="s">
        <v>127</v>
      </c>
      <c r="AB2896" s="1" t="s">
        <v>3229</v>
      </c>
      <c r="AD2896" s="12" t="s">
        <v>3229</v>
      </c>
    </row>
    <row r="2897" hidden="1" spans="2:30">
      <c r="B2897" t="e">
        <f>VLOOKUP(G2897,Summary!B:B,1,FALSE)</f>
        <v>#N/A</v>
      </c>
      <c r="C2897" t="str">
        <f t="shared" si="45"/>
        <v>REX</v>
      </c>
      <c r="D2897" s="12" t="s">
        <v>6083</v>
      </c>
      <c r="E2897" s="1" t="s">
        <v>9763</v>
      </c>
      <c r="F2897" s="12" t="s">
        <v>11702</v>
      </c>
      <c r="G2897" s="1" t="s">
        <v>9765</v>
      </c>
      <c r="H2897" s="12" t="s">
        <v>3227</v>
      </c>
      <c r="I2897" s="1" t="s">
        <v>863</v>
      </c>
      <c r="J2897" s="1" t="s">
        <v>863</v>
      </c>
      <c r="K2897" s="1" t="s">
        <v>9278</v>
      </c>
      <c r="L2897" s="1" t="s">
        <v>9278</v>
      </c>
      <c r="M2897" s="1" t="s">
        <v>9279</v>
      </c>
      <c r="N2897" s="1" t="s">
        <v>9280</v>
      </c>
      <c r="O2897" s="1" t="s">
        <v>9280</v>
      </c>
      <c r="P2897" s="12" t="s">
        <v>9766</v>
      </c>
      <c r="R2897" s="12" t="s">
        <v>88</v>
      </c>
      <c r="S2897" s="1" t="s">
        <v>868</v>
      </c>
      <c r="T2897" s="1" t="s">
        <v>5640</v>
      </c>
      <c r="U2897" s="12" t="s">
        <v>5641</v>
      </c>
      <c r="W2897" s="1" t="s">
        <v>108</v>
      </c>
      <c r="Y2897" s="1" t="s">
        <v>870</v>
      </c>
      <c r="Z2897" s="12" t="s">
        <v>108</v>
      </c>
      <c r="AA2897" s="1" t="s">
        <v>108</v>
      </c>
      <c r="AB2897" s="1" t="s">
        <v>3229</v>
      </c>
      <c r="AD2897" s="12" t="s">
        <v>3229</v>
      </c>
    </row>
    <row r="2898" hidden="1" spans="2:30">
      <c r="B2898" t="e">
        <f>VLOOKUP(G2898,Summary!B:B,1,FALSE)</f>
        <v>#N/A</v>
      </c>
      <c r="C2898" t="str">
        <f t="shared" si="45"/>
        <v>REX</v>
      </c>
      <c r="D2898" s="12" t="s">
        <v>11703</v>
      </c>
      <c r="E2898" s="1" t="s">
        <v>10215</v>
      </c>
      <c r="F2898" s="12" t="s">
        <v>11704</v>
      </c>
      <c r="G2898" s="1" t="s">
        <v>10217</v>
      </c>
      <c r="H2898" s="12" t="s">
        <v>10218</v>
      </c>
      <c r="I2898" s="1" t="s">
        <v>863</v>
      </c>
      <c r="J2898" s="1" t="s">
        <v>863</v>
      </c>
      <c r="K2898" s="1" t="s">
        <v>9278</v>
      </c>
      <c r="L2898" s="1" t="s">
        <v>9278</v>
      </c>
      <c r="M2898" s="1" t="s">
        <v>9279</v>
      </c>
      <c r="N2898" s="1" t="s">
        <v>9280</v>
      </c>
      <c r="O2898" s="1" t="s">
        <v>9280</v>
      </c>
      <c r="P2898" s="12" t="s">
        <v>10219</v>
      </c>
      <c r="R2898" s="12" t="s">
        <v>88</v>
      </c>
      <c r="S2898" s="1" t="s">
        <v>868</v>
      </c>
      <c r="T2898" s="1" t="s">
        <v>5640</v>
      </c>
      <c r="U2898" s="12" t="s">
        <v>5641</v>
      </c>
      <c r="W2898" s="1" t="s">
        <v>127</v>
      </c>
      <c r="Y2898" s="1" t="s">
        <v>870</v>
      </c>
      <c r="Z2898" s="12" t="s">
        <v>127</v>
      </c>
      <c r="AA2898" s="1" t="s">
        <v>127</v>
      </c>
      <c r="AB2898" s="1" t="s">
        <v>10220</v>
      </c>
      <c r="AD2898" s="12" t="s">
        <v>10220</v>
      </c>
    </row>
    <row r="2899" hidden="1" spans="2:30">
      <c r="B2899" t="e">
        <f>VLOOKUP(G2899,Summary!B:B,1,FALSE)</f>
        <v>#N/A</v>
      </c>
      <c r="C2899" t="str">
        <f t="shared" si="45"/>
        <v>REX</v>
      </c>
      <c r="D2899" s="12" t="s">
        <v>6101</v>
      </c>
      <c r="E2899" s="1" t="s">
        <v>11131</v>
      </c>
      <c r="F2899" s="12" t="s">
        <v>11705</v>
      </c>
      <c r="G2899" s="1" t="s">
        <v>11133</v>
      </c>
      <c r="H2899" s="12" t="s">
        <v>3168</v>
      </c>
      <c r="I2899" s="1" t="s">
        <v>863</v>
      </c>
      <c r="J2899" s="1" t="s">
        <v>863</v>
      </c>
      <c r="K2899" s="1" t="s">
        <v>9278</v>
      </c>
      <c r="L2899" s="1" t="s">
        <v>9278</v>
      </c>
      <c r="M2899" s="1" t="s">
        <v>9279</v>
      </c>
      <c r="N2899" s="1" t="s">
        <v>9280</v>
      </c>
      <c r="O2899" s="1" t="s">
        <v>9280</v>
      </c>
      <c r="P2899" s="12" t="s">
        <v>11134</v>
      </c>
      <c r="R2899" s="12" t="s">
        <v>88</v>
      </c>
      <c r="S2899" s="1" t="s">
        <v>868</v>
      </c>
      <c r="T2899" s="1" t="s">
        <v>5640</v>
      </c>
      <c r="U2899" s="12" t="s">
        <v>5641</v>
      </c>
      <c r="W2899" s="1" t="s">
        <v>87</v>
      </c>
      <c r="Y2899" s="1" t="s">
        <v>870</v>
      </c>
      <c r="Z2899" s="12" t="s">
        <v>87</v>
      </c>
      <c r="AA2899" s="1" t="s">
        <v>87</v>
      </c>
      <c r="AB2899" s="1" t="s">
        <v>3170</v>
      </c>
      <c r="AD2899" s="12" t="s">
        <v>3170</v>
      </c>
    </row>
    <row r="2900" hidden="1" spans="2:30">
      <c r="B2900" t="e">
        <f>VLOOKUP(G2900,Summary!B:B,1,FALSE)</f>
        <v>#N/A</v>
      </c>
      <c r="C2900" t="str">
        <f t="shared" si="45"/>
        <v>REX</v>
      </c>
      <c r="D2900" s="12" t="s">
        <v>6101</v>
      </c>
      <c r="E2900" s="1" t="s">
        <v>11136</v>
      </c>
      <c r="F2900" s="12" t="s">
        <v>11706</v>
      </c>
      <c r="G2900" s="1" t="s">
        <v>11138</v>
      </c>
      <c r="H2900" s="12" t="s">
        <v>3168</v>
      </c>
      <c r="I2900" s="1" t="s">
        <v>863</v>
      </c>
      <c r="J2900" s="1" t="s">
        <v>863</v>
      </c>
      <c r="K2900" s="1" t="s">
        <v>9278</v>
      </c>
      <c r="L2900" s="1" t="s">
        <v>9278</v>
      </c>
      <c r="M2900" s="1" t="s">
        <v>9279</v>
      </c>
      <c r="N2900" s="1" t="s">
        <v>9280</v>
      </c>
      <c r="O2900" s="1" t="s">
        <v>9280</v>
      </c>
      <c r="P2900" s="12" t="s">
        <v>11139</v>
      </c>
      <c r="R2900" s="12" t="s">
        <v>88</v>
      </c>
      <c r="S2900" s="1" t="s">
        <v>868</v>
      </c>
      <c r="T2900" s="1" t="s">
        <v>5640</v>
      </c>
      <c r="U2900" s="12" t="s">
        <v>5641</v>
      </c>
      <c r="W2900" s="1" t="s">
        <v>87</v>
      </c>
      <c r="Y2900" s="1" t="s">
        <v>870</v>
      </c>
      <c r="Z2900" s="12" t="s">
        <v>87</v>
      </c>
      <c r="AA2900" s="1" t="s">
        <v>87</v>
      </c>
      <c r="AB2900" s="1" t="s">
        <v>3170</v>
      </c>
      <c r="AD2900" s="12" t="s">
        <v>3170</v>
      </c>
    </row>
    <row r="2901" hidden="1" spans="2:30">
      <c r="B2901" t="e">
        <f>VLOOKUP(G2901,Summary!B:B,1,FALSE)</f>
        <v>#N/A</v>
      </c>
      <c r="C2901" t="str">
        <f t="shared" si="45"/>
        <v>REX</v>
      </c>
      <c r="D2901" s="12" t="s">
        <v>6101</v>
      </c>
      <c r="E2901" s="1" t="s">
        <v>11141</v>
      </c>
      <c r="F2901" s="12" t="s">
        <v>11707</v>
      </c>
      <c r="G2901" s="1" t="s">
        <v>11143</v>
      </c>
      <c r="H2901" s="12" t="s">
        <v>3168</v>
      </c>
      <c r="I2901" s="1" t="s">
        <v>863</v>
      </c>
      <c r="J2901" s="1" t="s">
        <v>863</v>
      </c>
      <c r="K2901" s="1" t="s">
        <v>9278</v>
      </c>
      <c r="L2901" s="1" t="s">
        <v>9278</v>
      </c>
      <c r="M2901" s="1" t="s">
        <v>9279</v>
      </c>
      <c r="N2901" s="1" t="s">
        <v>9280</v>
      </c>
      <c r="O2901" s="1" t="s">
        <v>9280</v>
      </c>
      <c r="P2901" s="12" t="s">
        <v>11144</v>
      </c>
      <c r="R2901" s="12" t="s">
        <v>88</v>
      </c>
      <c r="S2901" s="1" t="s">
        <v>868</v>
      </c>
      <c r="T2901" s="1" t="s">
        <v>5640</v>
      </c>
      <c r="U2901" s="12" t="s">
        <v>5641</v>
      </c>
      <c r="W2901" s="1" t="s">
        <v>87</v>
      </c>
      <c r="Y2901" s="1" t="s">
        <v>870</v>
      </c>
      <c r="Z2901" s="12" t="s">
        <v>87</v>
      </c>
      <c r="AA2901" s="1" t="s">
        <v>87</v>
      </c>
      <c r="AB2901" s="1" t="s">
        <v>3170</v>
      </c>
      <c r="AD2901" s="12" t="s">
        <v>3170</v>
      </c>
    </row>
    <row r="2902" hidden="1" spans="2:30">
      <c r="B2902" t="e">
        <f>VLOOKUP(G2902,Summary!B:B,1,FALSE)</f>
        <v>#N/A</v>
      </c>
      <c r="C2902" t="str">
        <f t="shared" si="45"/>
        <v>REX</v>
      </c>
      <c r="D2902" s="12" t="s">
        <v>11708</v>
      </c>
      <c r="E2902" s="1" t="s">
        <v>10612</v>
      </c>
      <c r="F2902" s="12" t="s">
        <v>11709</v>
      </c>
      <c r="G2902" s="1" t="s">
        <v>10614</v>
      </c>
      <c r="H2902" s="12" t="s">
        <v>10615</v>
      </c>
      <c r="I2902" s="1" t="s">
        <v>863</v>
      </c>
      <c r="J2902" s="1" t="s">
        <v>863</v>
      </c>
      <c r="K2902" s="1" t="s">
        <v>9278</v>
      </c>
      <c r="L2902" s="1" t="s">
        <v>9278</v>
      </c>
      <c r="M2902" s="1" t="s">
        <v>9279</v>
      </c>
      <c r="N2902" s="1" t="s">
        <v>9280</v>
      </c>
      <c r="O2902" s="1" t="s">
        <v>9280</v>
      </c>
      <c r="P2902" s="12" t="s">
        <v>10616</v>
      </c>
      <c r="R2902" s="12" t="s">
        <v>88</v>
      </c>
      <c r="S2902" s="1" t="s">
        <v>868</v>
      </c>
      <c r="T2902" s="1" t="s">
        <v>5640</v>
      </c>
      <c r="U2902" s="12" t="s">
        <v>5641</v>
      </c>
      <c r="W2902" s="1" t="s">
        <v>147</v>
      </c>
      <c r="Y2902" s="1" t="s">
        <v>870</v>
      </c>
      <c r="Z2902" s="12" t="s">
        <v>147</v>
      </c>
      <c r="AA2902" s="1" t="s">
        <v>147</v>
      </c>
      <c r="AB2902" s="1" t="s">
        <v>10617</v>
      </c>
      <c r="AD2902" s="12" t="s">
        <v>10617</v>
      </c>
    </row>
    <row r="2903" hidden="1" spans="2:30">
      <c r="B2903" t="e">
        <f>VLOOKUP(G2903,Summary!B:B,1,FALSE)</f>
        <v>#N/A</v>
      </c>
      <c r="C2903" t="str">
        <f t="shared" si="45"/>
        <v>REX</v>
      </c>
      <c r="D2903" s="12" t="s">
        <v>6115</v>
      </c>
      <c r="E2903" s="1" t="s">
        <v>10867</v>
      </c>
      <c r="F2903" s="12" t="s">
        <v>11710</v>
      </c>
      <c r="G2903" s="1" t="s">
        <v>10869</v>
      </c>
      <c r="H2903" s="12" t="s">
        <v>1944</v>
      </c>
      <c r="I2903" s="1" t="s">
        <v>863</v>
      </c>
      <c r="J2903" s="1" t="s">
        <v>863</v>
      </c>
      <c r="K2903" s="1" t="s">
        <v>9278</v>
      </c>
      <c r="L2903" s="1" t="s">
        <v>9278</v>
      </c>
      <c r="M2903" s="1" t="s">
        <v>9279</v>
      </c>
      <c r="N2903" s="1" t="s">
        <v>9280</v>
      </c>
      <c r="O2903" s="1" t="s">
        <v>9280</v>
      </c>
      <c r="P2903" s="12" t="s">
        <v>10870</v>
      </c>
      <c r="R2903" s="12" t="s">
        <v>88</v>
      </c>
      <c r="S2903" s="1" t="s">
        <v>868</v>
      </c>
      <c r="T2903" s="1" t="s">
        <v>5640</v>
      </c>
      <c r="U2903" s="12" t="s">
        <v>5641</v>
      </c>
      <c r="W2903" s="1" t="s">
        <v>147</v>
      </c>
      <c r="Y2903" s="1" t="s">
        <v>870</v>
      </c>
      <c r="Z2903" s="12" t="s">
        <v>147</v>
      </c>
      <c r="AA2903" s="1" t="s">
        <v>147</v>
      </c>
      <c r="AB2903" s="1" t="s">
        <v>1946</v>
      </c>
      <c r="AD2903" s="12" t="s">
        <v>1946</v>
      </c>
    </row>
    <row r="2904" hidden="1" spans="2:30">
      <c r="B2904" t="e">
        <f>VLOOKUP(G2904,Summary!B:B,1,FALSE)</f>
        <v>#N/A</v>
      </c>
      <c r="C2904" t="str">
        <f t="shared" si="45"/>
        <v>REX</v>
      </c>
      <c r="D2904" s="12" t="s">
        <v>11711</v>
      </c>
      <c r="E2904" s="1" t="s">
        <v>10714</v>
      </c>
      <c r="F2904" s="12" t="s">
        <v>11712</v>
      </c>
      <c r="G2904" s="1" t="s">
        <v>10716</v>
      </c>
      <c r="H2904" s="12" t="s">
        <v>10717</v>
      </c>
      <c r="I2904" s="1" t="s">
        <v>863</v>
      </c>
      <c r="J2904" s="1" t="s">
        <v>863</v>
      </c>
      <c r="K2904" s="1" t="s">
        <v>9278</v>
      </c>
      <c r="L2904" s="1" t="s">
        <v>9278</v>
      </c>
      <c r="M2904" s="1" t="s">
        <v>9279</v>
      </c>
      <c r="N2904" s="1" t="s">
        <v>9280</v>
      </c>
      <c r="O2904" s="1" t="s">
        <v>9280</v>
      </c>
      <c r="P2904" s="12" t="s">
        <v>10718</v>
      </c>
      <c r="R2904" s="12" t="s">
        <v>88</v>
      </c>
      <c r="S2904" s="1" t="s">
        <v>868</v>
      </c>
      <c r="T2904" s="1" t="s">
        <v>5640</v>
      </c>
      <c r="U2904" s="12" t="s">
        <v>5641</v>
      </c>
      <c r="W2904" s="1" t="s">
        <v>87</v>
      </c>
      <c r="Y2904" s="1" t="s">
        <v>870</v>
      </c>
      <c r="Z2904" s="12" t="s">
        <v>87</v>
      </c>
      <c r="AA2904" s="1" t="s">
        <v>87</v>
      </c>
      <c r="AB2904" s="1" t="s">
        <v>8436</v>
      </c>
      <c r="AD2904" s="12" t="s">
        <v>8436</v>
      </c>
    </row>
    <row r="2905" hidden="1" spans="2:30">
      <c r="B2905" t="e">
        <f>VLOOKUP(G2905,Summary!B:B,1,FALSE)</f>
        <v>#N/A</v>
      </c>
      <c r="C2905" t="str">
        <f t="shared" si="45"/>
        <v>REX</v>
      </c>
      <c r="D2905" s="12" t="s">
        <v>11711</v>
      </c>
      <c r="E2905" s="1" t="s">
        <v>10720</v>
      </c>
      <c r="F2905" s="12" t="s">
        <v>11713</v>
      </c>
      <c r="G2905" s="1" t="s">
        <v>10722</v>
      </c>
      <c r="H2905" s="12" t="s">
        <v>10717</v>
      </c>
      <c r="I2905" s="1" t="s">
        <v>863</v>
      </c>
      <c r="J2905" s="1" t="s">
        <v>863</v>
      </c>
      <c r="K2905" s="1" t="s">
        <v>9278</v>
      </c>
      <c r="L2905" s="1" t="s">
        <v>9278</v>
      </c>
      <c r="M2905" s="1" t="s">
        <v>9279</v>
      </c>
      <c r="N2905" s="1" t="s">
        <v>9280</v>
      </c>
      <c r="O2905" s="1" t="s">
        <v>9280</v>
      </c>
      <c r="P2905" s="12" t="s">
        <v>10723</v>
      </c>
      <c r="R2905" s="12" t="s">
        <v>88</v>
      </c>
      <c r="S2905" s="1" t="s">
        <v>868</v>
      </c>
      <c r="T2905" s="1" t="s">
        <v>5640</v>
      </c>
      <c r="U2905" s="12" t="s">
        <v>5641</v>
      </c>
      <c r="W2905" s="1" t="s">
        <v>108</v>
      </c>
      <c r="Y2905" s="1" t="s">
        <v>870</v>
      </c>
      <c r="Z2905" s="12" t="s">
        <v>108</v>
      </c>
      <c r="AA2905" s="1" t="s">
        <v>108</v>
      </c>
      <c r="AB2905" s="1" t="s">
        <v>8436</v>
      </c>
      <c r="AD2905" s="12" t="s">
        <v>8436</v>
      </c>
    </row>
    <row r="2906" hidden="1" spans="2:30">
      <c r="B2906" t="e">
        <f>VLOOKUP(G2906,Summary!B:B,1,FALSE)</f>
        <v>#N/A</v>
      </c>
      <c r="C2906" t="str">
        <f t="shared" si="45"/>
        <v>REX</v>
      </c>
      <c r="D2906" s="12" t="s">
        <v>6124</v>
      </c>
      <c r="E2906" s="1" t="s">
        <v>10132</v>
      </c>
      <c r="F2906" s="12" t="s">
        <v>11714</v>
      </c>
      <c r="G2906" s="1" t="s">
        <v>10134</v>
      </c>
      <c r="H2906" s="12" t="s">
        <v>4270</v>
      </c>
      <c r="I2906" s="1" t="s">
        <v>863</v>
      </c>
      <c r="J2906" s="1" t="s">
        <v>863</v>
      </c>
      <c r="K2906" s="1" t="s">
        <v>9278</v>
      </c>
      <c r="L2906" s="1" t="s">
        <v>9278</v>
      </c>
      <c r="M2906" s="1" t="s">
        <v>9279</v>
      </c>
      <c r="N2906" s="1" t="s">
        <v>9280</v>
      </c>
      <c r="O2906" s="1" t="s">
        <v>9280</v>
      </c>
      <c r="P2906" s="12" t="s">
        <v>10135</v>
      </c>
      <c r="R2906" s="12" t="s">
        <v>88</v>
      </c>
      <c r="S2906" s="1" t="s">
        <v>868</v>
      </c>
      <c r="T2906" s="1" t="s">
        <v>5640</v>
      </c>
      <c r="U2906" s="12" t="s">
        <v>5641</v>
      </c>
      <c r="W2906" s="1" t="s">
        <v>147</v>
      </c>
      <c r="Y2906" s="1" t="s">
        <v>870</v>
      </c>
      <c r="Z2906" s="12" t="s">
        <v>147</v>
      </c>
      <c r="AA2906" s="1" t="s">
        <v>147</v>
      </c>
      <c r="AB2906" s="1" t="s">
        <v>4272</v>
      </c>
      <c r="AD2906" s="12" t="s">
        <v>4272</v>
      </c>
    </row>
    <row r="2907" hidden="1" spans="2:30">
      <c r="B2907" t="e">
        <f>VLOOKUP(G2907,Summary!B:B,1,FALSE)</f>
        <v>#N/A</v>
      </c>
      <c r="C2907" t="str">
        <f t="shared" si="45"/>
        <v>REX</v>
      </c>
      <c r="D2907" s="12" t="s">
        <v>6127</v>
      </c>
      <c r="E2907" s="1" t="s">
        <v>10872</v>
      </c>
      <c r="F2907" s="12" t="s">
        <v>11715</v>
      </c>
      <c r="G2907" s="1" t="s">
        <v>10874</v>
      </c>
      <c r="H2907" s="12" t="s">
        <v>1989</v>
      </c>
      <c r="I2907" s="1" t="s">
        <v>863</v>
      </c>
      <c r="J2907" s="1" t="s">
        <v>863</v>
      </c>
      <c r="K2907" s="1" t="s">
        <v>9278</v>
      </c>
      <c r="L2907" s="1" t="s">
        <v>9278</v>
      </c>
      <c r="M2907" s="1" t="s">
        <v>9279</v>
      </c>
      <c r="N2907" s="1" t="s">
        <v>9280</v>
      </c>
      <c r="O2907" s="1" t="s">
        <v>9280</v>
      </c>
      <c r="P2907" s="12" t="s">
        <v>10875</v>
      </c>
      <c r="R2907" s="12" t="s">
        <v>88</v>
      </c>
      <c r="S2907" s="1" t="s">
        <v>868</v>
      </c>
      <c r="T2907" s="1" t="s">
        <v>5640</v>
      </c>
      <c r="U2907" s="12" t="s">
        <v>5641</v>
      </c>
      <c r="W2907" s="1" t="s">
        <v>87</v>
      </c>
      <c r="Y2907" s="1" t="s">
        <v>870</v>
      </c>
      <c r="Z2907" s="12" t="s">
        <v>87</v>
      </c>
      <c r="AA2907" s="1" t="s">
        <v>87</v>
      </c>
      <c r="AB2907" s="1" t="s">
        <v>1991</v>
      </c>
      <c r="AD2907" s="12" t="s">
        <v>1991</v>
      </c>
    </row>
    <row r="2908" hidden="1" spans="2:30">
      <c r="B2908" t="e">
        <f>VLOOKUP(G2908,Summary!B:B,1,FALSE)</f>
        <v>#N/A</v>
      </c>
      <c r="C2908" t="str">
        <f t="shared" si="45"/>
        <v>REX</v>
      </c>
      <c r="D2908" s="12" t="s">
        <v>6131</v>
      </c>
      <c r="E2908" s="1" t="s">
        <v>10980</v>
      </c>
      <c r="F2908" s="12" t="s">
        <v>11716</v>
      </c>
      <c r="G2908" s="1" t="s">
        <v>10982</v>
      </c>
      <c r="H2908" s="12" t="s">
        <v>2535</v>
      </c>
      <c r="I2908" s="1" t="s">
        <v>863</v>
      </c>
      <c r="J2908" s="1" t="s">
        <v>863</v>
      </c>
      <c r="K2908" s="1" t="s">
        <v>9278</v>
      </c>
      <c r="L2908" s="1" t="s">
        <v>9278</v>
      </c>
      <c r="M2908" s="1" t="s">
        <v>9279</v>
      </c>
      <c r="N2908" s="1" t="s">
        <v>9280</v>
      </c>
      <c r="O2908" s="1" t="s">
        <v>9280</v>
      </c>
      <c r="P2908" s="12" t="s">
        <v>10983</v>
      </c>
      <c r="R2908" s="12" t="s">
        <v>88</v>
      </c>
      <c r="S2908" s="1" t="s">
        <v>868</v>
      </c>
      <c r="T2908" s="1" t="s">
        <v>5640</v>
      </c>
      <c r="U2908" s="12" t="s">
        <v>5641</v>
      </c>
      <c r="W2908" s="1" t="s">
        <v>87</v>
      </c>
      <c r="Y2908" s="1" t="s">
        <v>870</v>
      </c>
      <c r="Z2908" s="12" t="s">
        <v>87</v>
      </c>
      <c r="AA2908" s="1" t="s">
        <v>87</v>
      </c>
      <c r="AB2908" s="1" t="s">
        <v>2537</v>
      </c>
      <c r="AD2908" s="12" t="s">
        <v>2537</v>
      </c>
    </row>
    <row r="2909" hidden="1" spans="2:30">
      <c r="B2909" t="e">
        <f>VLOOKUP(G2909,Summary!B:B,1,FALSE)</f>
        <v>#N/A</v>
      </c>
      <c r="C2909" t="str">
        <f t="shared" si="45"/>
        <v>REX</v>
      </c>
      <c r="D2909" s="12" t="s">
        <v>6131</v>
      </c>
      <c r="E2909" s="1" t="s">
        <v>10985</v>
      </c>
      <c r="F2909" s="12" t="s">
        <v>11717</v>
      </c>
      <c r="G2909" s="1" t="s">
        <v>10987</v>
      </c>
      <c r="H2909" s="12" t="s">
        <v>2535</v>
      </c>
      <c r="I2909" s="1" t="s">
        <v>863</v>
      </c>
      <c r="J2909" s="1" t="s">
        <v>863</v>
      </c>
      <c r="K2909" s="1" t="s">
        <v>9278</v>
      </c>
      <c r="L2909" s="1" t="s">
        <v>9278</v>
      </c>
      <c r="M2909" s="1" t="s">
        <v>9279</v>
      </c>
      <c r="N2909" s="1" t="s">
        <v>9280</v>
      </c>
      <c r="O2909" s="1" t="s">
        <v>9280</v>
      </c>
      <c r="P2909" s="12" t="s">
        <v>10988</v>
      </c>
      <c r="R2909" s="12" t="s">
        <v>88</v>
      </c>
      <c r="S2909" s="1" t="s">
        <v>868</v>
      </c>
      <c r="T2909" s="1" t="s">
        <v>5640</v>
      </c>
      <c r="U2909" s="12" t="s">
        <v>5641</v>
      </c>
      <c r="W2909" s="1" t="s">
        <v>108</v>
      </c>
      <c r="Y2909" s="1" t="s">
        <v>870</v>
      </c>
      <c r="Z2909" s="12" t="s">
        <v>108</v>
      </c>
      <c r="AA2909" s="1" t="s">
        <v>108</v>
      </c>
      <c r="AB2909" s="1" t="s">
        <v>2537</v>
      </c>
      <c r="AD2909" s="12" t="s">
        <v>2537</v>
      </c>
    </row>
    <row r="2910" hidden="1" spans="2:30">
      <c r="B2910" t="e">
        <f>VLOOKUP(G2910,Summary!B:B,1,FALSE)</f>
        <v>#N/A</v>
      </c>
      <c r="C2910" t="str">
        <f t="shared" si="45"/>
        <v>REX</v>
      </c>
      <c r="D2910" s="12" t="s">
        <v>11718</v>
      </c>
      <c r="E2910" s="1" t="s">
        <v>10935</v>
      </c>
      <c r="F2910" s="12" t="s">
        <v>11719</v>
      </c>
      <c r="G2910" s="1" t="s">
        <v>10937</v>
      </c>
      <c r="H2910" s="12" t="s">
        <v>10938</v>
      </c>
      <c r="I2910" s="1" t="s">
        <v>863</v>
      </c>
      <c r="J2910" s="1" t="s">
        <v>863</v>
      </c>
      <c r="K2910" s="1" t="s">
        <v>9278</v>
      </c>
      <c r="L2910" s="1" t="s">
        <v>9278</v>
      </c>
      <c r="M2910" s="1" t="s">
        <v>9279</v>
      </c>
      <c r="N2910" s="1" t="s">
        <v>9280</v>
      </c>
      <c r="O2910" s="1" t="s">
        <v>9280</v>
      </c>
      <c r="P2910" s="12" t="s">
        <v>10939</v>
      </c>
      <c r="R2910" s="12" t="s">
        <v>88</v>
      </c>
      <c r="S2910" s="1" t="s">
        <v>868</v>
      </c>
      <c r="T2910" s="1" t="s">
        <v>5640</v>
      </c>
      <c r="U2910" s="12" t="s">
        <v>5641</v>
      </c>
      <c r="W2910" s="1" t="s">
        <v>87</v>
      </c>
      <c r="Y2910" s="1" t="s">
        <v>870</v>
      </c>
      <c r="Z2910" s="12" t="s">
        <v>87</v>
      </c>
      <c r="AA2910" s="1" t="s">
        <v>87</v>
      </c>
      <c r="AB2910" s="1" t="s">
        <v>10940</v>
      </c>
      <c r="AD2910" s="12" t="s">
        <v>10940</v>
      </c>
    </row>
    <row r="2911" hidden="1" spans="2:30">
      <c r="B2911" t="e">
        <f>VLOOKUP(G2911,Summary!B:B,1,FALSE)</f>
        <v>#N/A</v>
      </c>
      <c r="C2911" t="str">
        <f t="shared" si="45"/>
        <v>REX</v>
      </c>
      <c r="D2911" s="12" t="s">
        <v>6152</v>
      </c>
      <c r="E2911" s="1" t="s">
        <v>10222</v>
      </c>
      <c r="F2911" s="12" t="s">
        <v>11720</v>
      </c>
      <c r="G2911" s="1" t="s">
        <v>10224</v>
      </c>
      <c r="H2911" s="12" t="s">
        <v>4516</v>
      </c>
      <c r="I2911" s="1" t="s">
        <v>863</v>
      </c>
      <c r="J2911" s="1" t="s">
        <v>863</v>
      </c>
      <c r="K2911" s="1" t="s">
        <v>9278</v>
      </c>
      <c r="L2911" s="1" t="s">
        <v>9278</v>
      </c>
      <c r="M2911" s="1" t="s">
        <v>9279</v>
      </c>
      <c r="N2911" s="1" t="s">
        <v>9280</v>
      </c>
      <c r="O2911" s="1" t="s">
        <v>9280</v>
      </c>
      <c r="P2911" s="12" t="s">
        <v>10225</v>
      </c>
      <c r="R2911" s="12" t="s">
        <v>88</v>
      </c>
      <c r="S2911" s="1" t="s">
        <v>868</v>
      </c>
      <c r="T2911" s="1" t="s">
        <v>5640</v>
      </c>
      <c r="U2911" s="12" t="s">
        <v>5641</v>
      </c>
      <c r="W2911" s="1" t="s">
        <v>216</v>
      </c>
      <c r="Y2911" s="1" t="s">
        <v>870</v>
      </c>
      <c r="Z2911" s="12" t="s">
        <v>216</v>
      </c>
      <c r="AA2911" s="1" t="s">
        <v>216</v>
      </c>
      <c r="AB2911" s="1" t="s">
        <v>225</v>
      </c>
      <c r="AD2911" s="12" t="s">
        <v>225</v>
      </c>
    </row>
    <row r="2912" hidden="1" spans="2:30">
      <c r="B2912" t="e">
        <f>VLOOKUP(G2912,Summary!B:B,1,FALSE)</f>
        <v>#N/A</v>
      </c>
      <c r="C2912" t="str">
        <f t="shared" si="45"/>
        <v>REX</v>
      </c>
      <c r="D2912" s="12" t="s">
        <v>6152</v>
      </c>
      <c r="E2912" s="1" t="s">
        <v>10227</v>
      </c>
      <c r="F2912" s="12" t="s">
        <v>11721</v>
      </c>
      <c r="G2912" s="1" t="s">
        <v>10229</v>
      </c>
      <c r="H2912" s="12" t="s">
        <v>4516</v>
      </c>
      <c r="I2912" s="1" t="s">
        <v>863</v>
      </c>
      <c r="J2912" s="1" t="s">
        <v>863</v>
      </c>
      <c r="K2912" s="1" t="s">
        <v>9278</v>
      </c>
      <c r="L2912" s="1" t="s">
        <v>9278</v>
      </c>
      <c r="M2912" s="1" t="s">
        <v>9279</v>
      </c>
      <c r="N2912" s="1" t="s">
        <v>9280</v>
      </c>
      <c r="O2912" s="1" t="s">
        <v>9280</v>
      </c>
      <c r="P2912" s="12" t="s">
        <v>10230</v>
      </c>
      <c r="R2912" s="12" t="s">
        <v>88</v>
      </c>
      <c r="S2912" s="1" t="s">
        <v>868</v>
      </c>
      <c r="T2912" s="1" t="s">
        <v>5640</v>
      </c>
      <c r="U2912" s="12" t="s">
        <v>5641</v>
      </c>
      <c r="W2912" s="1" t="s">
        <v>281</v>
      </c>
      <c r="Y2912" s="1" t="s">
        <v>870</v>
      </c>
      <c r="Z2912" s="12" t="s">
        <v>281</v>
      </c>
      <c r="AA2912" s="1" t="s">
        <v>281</v>
      </c>
      <c r="AB2912" s="1" t="s">
        <v>225</v>
      </c>
      <c r="AD2912" s="12" t="s">
        <v>225</v>
      </c>
    </row>
    <row r="2913" hidden="1" spans="2:30">
      <c r="B2913" t="e">
        <f>VLOOKUP(G2913,Summary!B:B,1,FALSE)</f>
        <v>#N/A</v>
      </c>
      <c r="C2913" t="str">
        <f t="shared" si="45"/>
        <v>REX</v>
      </c>
      <c r="D2913" s="12" t="s">
        <v>6152</v>
      </c>
      <c r="E2913" s="1" t="s">
        <v>10232</v>
      </c>
      <c r="F2913" s="12" t="s">
        <v>11722</v>
      </c>
      <c r="G2913" s="1" t="s">
        <v>10234</v>
      </c>
      <c r="H2913" s="12" t="s">
        <v>4516</v>
      </c>
      <c r="I2913" s="1" t="s">
        <v>863</v>
      </c>
      <c r="J2913" s="1" t="s">
        <v>863</v>
      </c>
      <c r="K2913" s="1" t="s">
        <v>9278</v>
      </c>
      <c r="L2913" s="1" t="s">
        <v>9278</v>
      </c>
      <c r="M2913" s="1" t="s">
        <v>9279</v>
      </c>
      <c r="N2913" s="1" t="s">
        <v>9280</v>
      </c>
      <c r="O2913" s="1" t="s">
        <v>9280</v>
      </c>
      <c r="P2913" s="12" t="s">
        <v>10235</v>
      </c>
      <c r="R2913" s="12" t="s">
        <v>88</v>
      </c>
      <c r="S2913" s="1" t="s">
        <v>868</v>
      </c>
      <c r="T2913" s="1" t="s">
        <v>5640</v>
      </c>
      <c r="U2913" s="12" t="s">
        <v>5641</v>
      </c>
      <c r="W2913" s="1" t="s">
        <v>281</v>
      </c>
      <c r="Y2913" s="1" t="s">
        <v>870</v>
      </c>
      <c r="Z2913" s="12" t="s">
        <v>281</v>
      </c>
      <c r="AA2913" s="1" t="s">
        <v>281</v>
      </c>
      <c r="AB2913" s="1" t="s">
        <v>225</v>
      </c>
      <c r="AD2913" s="12" t="s">
        <v>225</v>
      </c>
    </row>
    <row r="2914" hidden="1" spans="2:30">
      <c r="B2914" t="e">
        <f>VLOOKUP(G2914,Summary!B:B,1,FALSE)</f>
        <v>#N/A</v>
      </c>
      <c r="C2914" t="str">
        <f t="shared" si="45"/>
        <v>REX</v>
      </c>
      <c r="D2914" s="12" t="s">
        <v>6152</v>
      </c>
      <c r="E2914" s="1" t="s">
        <v>10237</v>
      </c>
      <c r="F2914" s="12" t="s">
        <v>11723</v>
      </c>
      <c r="G2914" s="1" t="s">
        <v>10239</v>
      </c>
      <c r="H2914" s="12" t="s">
        <v>4516</v>
      </c>
      <c r="I2914" s="1" t="s">
        <v>863</v>
      </c>
      <c r="J2914" s="1" t="s">
        <v>863</v>
      </c>
      <c r="K2914" s="1" t="s">
        <v>9278</v>
      </c>
      <c r="L2914" s="1" t="s">
        <v>9278</v>
      </c>
      <c r="M2914" s="1" t="s">
        <v>9279</v>
      </c>
      <c r="N2914" s="1" t="s">
        <v>9280</v>
      </c>
      <c r="O2914" s="1" t="s">
        <v>9280</v>
      </c>
      <c r="P2914" s="12" t="s">
        <v>10240</v>
      </c>
      <c r="R2914" s="12" t="s">
        <v>88</v>
      </c>
      <c r="S2914" s="1" t="s">
        <v>868</v>
      </c>
      <c r="T2914" s="1" t="s">
        <v>5640</v>
      </c>
      <c r="U2914" s="12" t="s">
        <v>5641</v>
      </c>
      <c r="W2914" s="1" t="s">
        <v>87</v>
      </c>
      <c r="Y2914" s="1" t="s">
        <v>870</v>
      </c>
      <c r="Z2914" s="12" t="s">
        <v>87</v>
      </c>
      <c r="AA2914" s="1" t="s">
        <v>87</v>
      </c>
      <c r="AB2914" s="1" t="s">
        <v>225</v>
      </c>
      <c r="AD2914" s="12" t="s">
        <v>225</v>
      </c>
    </row>
    <row r="2915" hidden="1" spans="2:30">
      <c r="B2915" t="e">
        <f>VLOOKUP(G2915,Summary!B:B,1,FALSE)</f>
        <v>#N/A</v>
      </c>
      <c r="C2915" t="str">
        <f t="shared" si="45"/>
        <v>REX</v>
      </c>
      <c r="D2915" s="12" t="s">
        <v>6152</v>
      </c>
      <c r="E2915" s="1" t="s">
        <v>10242</v>
      </c>
      <c r="F2915" s="12" t="s">
        <v>11724</v>
      </c>
      <c r="G2915" s="1" t="s">
        <v>10244</v>
      </c>
      <c r="H2915" s="12" t="s">
        <v>4516</v>
      </c>
      <c r="I2915" s="1" t="s">
        <v>863</v>
      </c>
      <c r="J2915" s="1" t="s">
        <v>863</v>
      </c>
      <c r="K2915" s="1" t="s">
        <v>9278</v>
      </c>
      <c r="L2915" s="1" t="s">
        <v>9278</v>
      </c>
      <c r="M2915" s="1" t="s">
        <v>9279</v>
      </c>
      <c r="N2915" s="1" t="s">
        <v>9280</v>
      </c>
      <c r="O2915" s="1" t="s">
        <v>9280</v>
      </c>
      <c r="P2915" s="12" t="s">
        <v>10245</v>
      </c>
      <c r="R2915" s="12" t="s">
        <v>88</v>
      </c>
      <c r="S2915" s="1" t="s">
        <v>868</v>
      </c>
      <c r="T2915" s="1" t="s">
        <v>5640</v>
      </c>
      <c r="U2915" s="12" t="s">
        <v>5641</v>
      </c>
      <c r="W2915" s="1" t="s">
        <v>87</v>
      </c>
      <c r="Y2915" s="1" t="s">
        <v>870</v>
      </c>
      <c r="Z2915" s="12" t="s">
        <v>87</v>
      </c>
      <c r="AA2915" s="1" t="s">
        <v>87</v>
      </c>
      <c r="AB2915" s="1" t="s">
        <v>225</v>
      </c>
      <c r="AD2915" s="12" t="s">
        <v>225</v>
      </c>
    </row>
    <row r="2916" hidden="1" spans="2:30">
      <c r="B2916" t="e">
        <f>VLOOKUP(G2916,Summary!B:B,1,FALSE)</f>
        <v>#N/A</v>
      </c>
      <c r="C2916" t="str">
        <f t="shared" si="45"/>
        <v>REX</v>
      </c>
      <c r="D2916" s="12" t="s">
        <v>6152</v>
      </c>
      <c r="E2916" s="1" t="s">
        <v>10247</v>
      </c>
      <c r="F2916" s="12" t="s">
        <v>11725</v>
      </c>
      <c r="G2916" s="1" t="s">
        <v>10249</v>
      </c>
      <c r="H2916" s="12" t="s">
        <v>4516</v>
      </c>
      <c r="I2916" s="1" t="s">
        <v>863</v>
      </c>
      <c r="J2916" s="1" t="s">
        <v>863</v>
      </c>
      <c r="K2916" s="1" t="s">
        <v>9278</v>
      </c>
      <c r="L2916" s="1" t="s">
        <v>9278</v>
      </c>
      <c r="M2916" s="1" t="s">
        <v>9279</v>
      </c>
      <c r="N2916" s="1" t="s">
        <v>9280</v>
      </c>
      <c r="O2916" s="1" t="s">
        <v>9280</v>
      </c>
      <c r="P2916" s="12" t="s">
        <v>10250</v>
      </c>
      <c r="R2916" s="12" t="s">
        <v>88</v>
      </c>
      <c r="S2916" s="1" t="s">
        <v>868</v>
      </c>
      <c r="T2916" s="1" t="s">
        <v>5640</v>
      </c>
      <c r="U2916" s="12" t="s">
        <v>5641</v>
      </c>
      <c r="W2916" s="1" t="s">
        <v>818</v>
      </c>
      <c r="Y2916" s="1" t="s">
        <v>870</v>
      </c>
      <c r="Z2916" s="12" t="s">
        <v>818</v>
      </c>
      <c r="AA2916" s="1" t="s">
        <v>818</v>
      </c>
      <c r="AB2916" s="1" t="s">
        <v>225</v>
      </c>
      <c r="AD2916" s="12" t="s">
        <v>225</v>
      </c>
    </row>
    <row r="2917" hidden="1" spans="2:30">
      <c r="B2917" t="e">
        <f>VLOOKUP(G2917,Summary!B:B,1,FALSE)</f>
        <v>#N/A</v>
      </c>
      <c r="C2917" t="str">
        <f t="shared" si="45"/>
        <v>REX</v>
      </c>
      <c r="D2917" s="12" t="s">
        <v>6152</v>
      </c>
      <c r="E2917" s="1" t="s">
        <v>10252</v>
      </c>
      <c r="F2917" s="12" t="s">
        <v>11726</v>
      </c>
      <c r="G2917" s="1" t="s">
        <v>10254</v>
      </c>
      <c r="H2917" s="12" t="s">
        <v>4516</v>
      </c>
      <c r="I2917" s="1" t="s">
        <v>863</v>
      </c>
      <c r="J2917" s="1" t="s">
        <v>863</v>
      </c>
      <c r="K2917" s="1" t="s">
        <v>9278</v>
      </c>
      <c r="L2917" s="1" t="s">
        <v>9278</v>
      </c>
      <c r="M2917" s="1" t="s">
        <v>9279</v>
      </c>
      <c r="N2917" s="1" t="s">
        <v>9280</v>
      </c>
      <c r="O2917" s="1" t="s">
        <v>9280</v>
      </c>
      <c r="P2917" s="12" t="s">
        <v>10255</v>
      </c>
      <c r="R2917" s="12" t="s">
        <v>88</v>
      </c>
      <c r="S2917" s="1" t="s">
        <v>868</v>
      </c>
      <c r="T2917" s="1" t="s">
        <v>5640</v>
      </c>
      <c r="U2917" s="12" t="s">
        <v>5641</v>
      </c>
      <c r="W2917" s="1" t="s">
        <v>108</v>
      </c>
      <c r="Y2917" s="1" t="s">
        <v>870</v>
      </c>
      <c r="Z2917" s="12" t="s">
        <v>108</v>
      </c>
      <c r="AA2917" s="1" t="s">
        <v>108</v>
      </c>
      <c r="AB2917" s="1" t="s">
        <v>225</v>
      </c>
      <c r="AD2917" s="12" t="s">
        <v>225</v>
      </c>
    </row>
    <row r="2918" hidden="1" spans="2:30">
      <c r="B2918" t="e">
        <f>VLOOKUP(G2918,Summary!B:B,1,FALSE)</f>
        <v>#N/A</v>
      </c>
      <c r="C2918" t="str">
        <f t="shared" si="45"/>
        <v>REX</v>
      </c>
      <c r="D2918" s="12" t="s">
        <v>6152</v>
      </c>
      <c r="E2918" s="1" t="s">
        <v>10257</v>
      </c>
      <c r="F2918" s="12" t="s">
        <v>11727</v>
      </c>
      <c r="G2918" s="1" t="s">
        <v>10259</v>
      </c>
      <c r="H2918" s="12" t="s">
        <v>4516</v>
      </c>
      <c r="I2918" s="1" t="s">
        <v>863</v>
      </c>
      <c r="J2918" s="1" t="s">
        <v>863</v>
      </c>
      <c r="K2918" s="1" t="s">
        <v>9278</v>
      </c>
      <c r="L2918" s="1" t="s">
        <v>9278</v>
      </c>
      <c r="M2918" s="1" t="s">
        <v>9279</v>
      </c>
      <c r="N2918" s="1" t="s">
        <v>9280</v>
      </c>
      <c r="O2918" s="1" t="s">
        <v>9280</v>
      </c>
      <c r="P2918" s="12" t="s">
        <v>10260</v>
      </c>
      <c r="R2918" s="12" t="s">
        <v>88</v>
      </c>
      <c r="S2918" s="1" t="s">
        <v>868</v>
      </c>
      <c r="T2918" s="1" t="s">
        <v>5640</v>
      </c>
      <c r="U2918" s="12" t="s">
        <v>5641</v>
      </c>
      <c r="W2918" s="1" t="s">
        <v>87</v>
      </c>
      <c r="Y2918" s="1" t="s">
        <v>870</v>
      </c>
      <c r="Z2918" s="12" t="s">
        <v>87</v>
      </c>
      <c r="AA2918" s="1" t="s">
        <v>87</v>
      </c>
      <c r="AB2918" s="1" t="s">
        <v>225</v>
      </c>
      <c r="AD2918" s="12" t="s">
        <v>225</v>
      </c>
    </row>
    <row r="2919" hidden="1" spans="2:30">
      <c r="B2919" t="e">
        <f>VLOOKUP(G2919,Summary!B:B,1,FALSE)</f>
        <v>#N/A</v>
      </c>
      <c r="C2919" t="str">
        <f t="shared" si="45"/>
        <v>REX</v>
      </c>
      <c r="D2919" s="12" t="s">
        <v>6152</v>
      </c>
      <c r="E2919" s="1" t="s">
        <v>10262</v>
      </c>
      <c r="F2919" s="12" t="s">
        <v>11728</v>
      </c>
      <c r="G2919" s="1" t="s">
        <v>10264</v>
      </c>
      <c r="H2919" s="12" t="s">
        <v>4516</v>
      </c>
      <c r="I2919" s="1" t="s">
        <v>863</v>
      </c>
      <c r="J2919" s="1" t="s">
        <v>863</v>
      </c>
      <c r="K2919" s="1" t="s">
        <v>9278</v>
      </c>
      <c r="L2919" s="1" t="s">
        <v>9278</v>
      </c>
      <c r="M2919" s="1" t="s">
        <v>9279</v>
      </c>
      <c r="N2919" s="1" t="s">
        <v>9280</v>
      </c>
      <c r="O2919" s="1" t="s">
        <v>9280</v>
      </c>
      <c r="P2919" s="12" t="s">
        <v>10265</v>
      </c>
      <c r="R2919" s="12" t="s">
        <v>88</v>
      </c>
      <c r="S2919" s="1" t="s">
        <v>868</v>
      </c>
      <c r="T2919" s="1" t="s">
        <v>5640</v>
      </c>
      <c r="U2919" s="12" t="s">
        <v>5641</v>
      </c>
      <c r="W2919" s="1" t="s">
        <v>281</v>
      </c>
      <c r="Y2919" s="1" t="s">
        <v>870</v>
      </c>
      <c r="Z2919" s="12" t="s">
        <v>281</v>
      </c>
      <c r="AA2919" s="1" t="s">
        <v>281</v>
      </c>
      <c r="AB2919" s="1" t="s">
        <v>225</v>
      </c>
      <c r="AD2919" s="12" t="s">
        <v>225</v>
      </c>
    </row>
    <row r="2920" hidden="1" spans="2:30">
      <c r="B2920" t="e">
        <f>VLOOKUP(G2920,Summary!B:B,1,FALSE)</f>
        <v>#N/A</v>
      </c>
      <c r="C2920" t="str">
        <f t="shared" si="45"/>
        <v>REX</v>
      </c>
      <c r="D2920" s="12" t="s">
        <v>6152</v>
      </c>
      <c r="E2920" s="1" t="s">
        <v>10267</v>
      </c>
      <c r="F2920" s="12" t="s">
        <v>11729</v>
      </c>
      <c r="G2920" s="1" t="s">
        <v>10269</v>
      </c>
      <c r="H2920" s="12" t="s">
        <v>4516</v>
      </c>
      <c r="I2920" s="1" t="s">
        <v>863</v>
      </c>
      <c r="J2920" s="1" t="s">
        <v>863</v>
      </c>
      <c r="K2920" s="1" t="s">
        <v>9278</v>
      </c>
      <c r="L2920" s="1" t="s">
        <v>9278</v>
      </c>
      <c r="M2920" s="1" t="s">
        <v>9279</v>
      </c>
      <c r="N2920" s="1" t="s">
        <v>9280</v>
      </c>
      <c r="O2920" s="1" t="s">
        <v>9280</v>
      </c>
      <c r="P2920" s="12" t="s">
        <v>10270</v>
      </c>
      <c r="R2920" s="12" t="s">
        <v>88</v>
      </c>
      <c r="S2920" s="1" t="s">
        <v>868</v>
      </c>
      <c r="T2920" s="1" t="s">
        <v>5640</v>
      </c>
      <c r="U2920" s="12" t="s">
        <v>5641</v>
      </c>
      <c r="W2920" s="1" t="s">
        <v>281</v>
      </c>
      <c r="Y2920" s="1" t="s">
        <v>870</v>
      </c>
      <c r="Z2920" s="12" t="s">
        <v>281</v>
      </c>
      <c r="AA2920" s="1" t="s">
        <v>281</v>
      </c>
      <c r="AB2920" s="1" t="s">
        <v>225</v>
      </c>
      <c r="AD2920" s="12" t="s">
        <v>225</v>
      </c>
    </row>
    <row r="2921" hidden="1" spans="2:30">
      <c r="B2921" t="e">
        <f>VLOOKUP(G2921,Summary!B:B,1,FALSE)</f>
        <v>#N/A</v>
      </c>
      <c r="C2921" t="str">
        <f t="shared" si="45"/>
        <v>REX</v>
      </c>
      <c r="D2921" s="12" t="s">
        <v>6152</v>
      </c>
      <c r="E2921" s="1" t="s">
        <v>10272</v>
      </c>
      <c r="F2921" s="12" t="s">
        <v>11730</v>
      </c>
      <c r="G2921" s="1" t="s">
        <v>10274</v>
      </c>
      <c r="H2921" s="12" t="s">
        <v>4516</v>
      </c>
      <c r="I2921" s="1" t="s">
        <v>863</v>
      </c>
      <c r="J2921" s="1" t="s">
        <v>863</v>
      </c>
      <c r="K2921" s="1" t="s">
        <v>9278</v>
      </c>
      <c r="L2921" s="1" t="s">
        <v>9278</v>
      </c>
      <c r="M2921" s="1" t="s">
        <v>9279</v>
      </c>
      <c r="N2921" s="1" t="s">
        <v>9280</v>
      </c>
      <c r="O2921" s="1" t="s">
        <v>9280</v>
      </c>
      <c r="P2921" s="12" t="s">
        <v>10275</v>
      </c>
      <c r="R2921" s="12" t="s">
        <v>88</v>
      </c>
      <c r="S2921" s="1" t="s">
        <v>868</v>
      </c>
      <c r="T2921" s="1" t="s">
        <v>5640</v>
      </c>
      <c r="U2921" s="12" t="s">
        <v>5641</v>
      </c>
      <c r="W2921" s="1" t="s">
        <v>281</v>
      </c>
      <c r="Y2921" s="1" t="s">
        <v>870</v>
      </c>
      <c r="Z2921" s="12" t="s">
        <v>281</v>
      </c>
      <c r="AA2921" s="1" t="s">
        <v>281</v>
      </c>
      <c r="AB2921" s="1" t="s">
        <v>225</v>
      </c>
      <c r="AD2921" s="12" t="s">
        <v>225</v>
      </c>
    </row>
    <row r="2922" hidden="1" spans="2:30">
      <c r="B2922" t="e">
        <f>VLOOKUP(G2922,Summary!B:B,1,FALSE)</f>
        <v>#N/A</v>
      </c>
      <c r="C2922" t="str">
        <f t="shared" si="45"/>
        <v>REX</v>
      </c>
      <c r="D2922" s="12" t="s">
        <v>6152</v>
      </c>
      <c r="E2922" s="1" t="s">
        <v>10277</v>
      </c>
      <c r="F2922" s="12" t="s">
        <v>11731</v>
      </c>
      <c r="G2922" s="1" t="s">
        <v>10279</v>
      </c>
      <c r="H2922" s="12" t="s">
        <v>4516</v>
      </c>
      <c r="I2922" s="1" t="s">
        <v>863</v>
      </c>
      <c r="J2922" s="1" t="s">
        <v>863</v>
      </c>
      <c r="K2922" s="1" t="s">
        <v>9278</v>
      </c>
      <c r="L2922" s="1" t="s">
        <v>9278</v>
      </c>
      <c r="M2922" s="1" t="s">
        <v>9279</v>
      </c>
      <c r="N2922" s="1" t="s">
        <v>9280</v>
      </c>
      <c r="O2922" s="1" t="s">
        <v>9280</v>
      </c>
      <c r="P2922" s="12" t="s">
        <v>10280</v>
      </c>
      <c r="R2922" s="12" t="s">
        <v>88</v>
      </c>
      <c r="S2922" s="1" t="s">
        <v>868</v>
      </c>
      <c r="T2922" s="1" t="s">
        <v>5640</v>
      </c>
      <c r="U2922" s="12" t="s">
        <v>5641</v>
      </c>
      <c r="W2922" s="1" t="s">
        <v>87</v>
      </c>
      <c r="Y2922" s="1" t="s">
        <v>870</v>
      </c>
      <c r="Z2922" s="12" t="s">
        <v>87</v>
      </c>
      <c r="AA2922" s="1" t="s">
        <v>87</v>
      </c>
      <c r="AB2922" s="1" t="s">
        <v>225</v>
      </c>
      <c r="AD2922" s="12" t="s">
        <v>225</v>
      </c>
    </row>
    <row r="2923" hidden="1" spans="2:30">
      <c r="B2923" t="e">
        <f>VLOOKUP(G2923,Summary!B:B,1,FALSE)</f>
        <v>#N/A</v>
      </c>
      <c r="C2923" t="str">
        <f t="shared" si="45"/>
        <v>REX</v>
      </c>
      <c r="D2923" s="12" t="s">
        <v>6152</v>
      </c>
      <c r="E2923" s="1" t="s">
        <v>10282</v>
      </c>
      <c r="F2923" s="12" t="s">
        <v>11732</v>
      </c>
      <c r="G2923" s="1" t="s">
        <v>10284</v>
      </c>
      <c r="H2923" s="12" t="s">
        <v>4516</v>
      </c>
      <c r="I2923" s="1" t="s">
        <v>863</v>
      </c>
      <c r="J2923" s="1" t="s">
        <v>863</v>
      </c>
      <c r="K2923" s="1" t="s">
        <v>9278</v>
      </c>
      <c r="L2923" s="1" t="s">
        <v>9278</v>
      </c>
      <c r="M2923" s="1" t="s">
        <v>9279</v>
      </c>
      <c r="N2923" s="1" t="s">
        <v>9280</v>
      </c>
      <c r="O2923" s="1" t="s">
        <v>9280</v>
      </c>
      <c r="P2923" s="12" t="s">
        <v>10285</v>
      </c>
      <c r="R2923" s="12" t="s">
        <v>88</v>
      </c>
      <c r="S2923" s="1" t="s">
        <v>868</v>
      </c>
      <c r="T2923" s="1" t="s">
        <v>5640</v>
      </c>
      <c r="U2923" s="12" t="s">
        <v>5641</v>
      </c>
      <c r="W2923" s="1" t="s">
        <v>108</v>
      </c>
      <c r="Y2923" s="1" t="s">
        <v>870</v>
      </c>
      <c r="Z2923" s="12" t="s">
        <v>108</v>
      </c>
      <c r="AA2923" s="1" t="s">
        <v>108</v>
      </c>
      <c r="AB2923" s="1" t="s">
        <v>225</v>
      </c>
      <c r="AD2923" s="12" t="s">
        <v>225</v>
      </c>
    </row>
    <row r="2924" hidden="1" spans="2:30">
      <c r="B2924" t="e">
        <f>VLOOKUP(G2924,Summary!B:B,1,FALSE)</f>
        <v>#N/A</v>
      </c>
      <c r="C2924" t="str">
        <f t="shared" si="45"/>
        <v>REX</v>
      </c>
      <c r="D2924" s="12" t="s">
        <v>6152</v>
      </c>
      <c r="E2924" s="1" t="s">
        <v>10287</v>
      </c>
      <c r="F2924" s="12" t="s">
        <v>11733</v>
      </c>
      <c r="G2924" s="1" t="s">
        <v>10289</v>
      </c>
      <c r="H2924" s="12" t="s">
        <v>4516</v>
      </c>
      <c r="I2924" s="1" t="s">
        <v>863</v>
      </c>
      <c r="J2924" s="1" t="s">
        <v>863</v>
      </c>
      <c r="K2924" s="1" t="s">
        <v>9278</v>
      </c>
      <c r="L2924" s="1" t="s">
        <v>9278</v>
      </c>
      <c r="M2924" s="1" t="s">
        <v>9279</v>
      </c>
      <c r="N2924" s="1" t="s">
        <v>9280</v>
      </c>
      <c r="O2924" s="1" t="s">
        <v>9280</v>
      </c>
      <c r="P2924" s="12" t="s">
        <v>10290</v>
      </c>
      <c r="R2924" s="12" t="s">
        <v>88</v>
      </c>
      <c r="S2924" s="1" t="s">
        <v>868</v>
      </c>
      <c r="T2924" s="1" t="s">
        <v>5640</v>
      </c>
      <c r="U2924" s="12" t="s">
        <v>5641</v>
      </c>
      <c r="W2924" s="1" t="s">
        <v>87</v>
      </c>
      <c r="Y2924" s="1" t="s">
        <v>870</v>
      </c>
      <c r="Z2924" s="12" t="s">
        <v>87</v>
      </c>
      <c r="AA2924" s="1" t="s">
        <v>87</v>
      </c>
      <c r="AB2924" s="1" t="s">
        <v>225</v>
      </c>
      <c r="AD2924" s="12" t="s">
        <v>225</v>
      </c>
    </row>
    <row r="2925" hidden="1" spans="2:30">
      <c r="B2925" t="e">
        <f>VLOOKUP(G2925,Summary!B:B,1,FALSE)</f>
        <v>#N/A</v>
      </c>
      <c r="C2925" t="str">
        <f t="shared" si="45"/>
        <v>REX</v>
      </c>
      <c r="D2925" s="12" t="s">
        <v>6152</v>
      </c>
      <c r="E2925" s="1" t="s">
        <v>10292</v>
      </c>
      <c r="F2925" s="12" t="s">
        <v>11734</v>
      </c>
      <c r="G2925" s="1" t="s">
        <v>10294</v>
      </c>
      <c r="H2925" s="12" t="s">
        <v>4516</v>
      </c>
      <c r="I2925" s="1" t="s">
        <v>863</v>
      </c>
      <c r="J2925" s="1" t="s">
        <v>863</v>
      </c>
      <c r="K2925" s="1" t="s">
        <v>9278</v>
      </c>
      <c r="L2925" s="1" t="s">
        <v>9278</v>
      </c>
      <c r="M2925" s="1" t="s">
        <v>9279</v>
      </c>
      <c r="N2925" s="1" t="s">
        <v>9280</v>
      </c>
      <c r="O2925" s="1" t="s">
        <v>9280</v>
      </c>
      <c r="P2925" s="12" t="s">
        <v>10295</v>
      </c>
      <c r="R2925" s="12" t="s">
        <v>88</v>
      </c>
      <c r="S2925" s="1" t="s">
        <v>868</v>
      </c>
      <c r="T2925" s="1" t="s">
        <v>5640</v>
      </c>
      <c r="U2925" s="12" t="s">
        <v>5641</v>
      </c>
      <c r="W2925" s="1" t="s">
        <v>147</v>
      </c>
      <c r="Y2925" s="1" t="s">
        <v>870</v>
      </c>
      <c r="Z2925" s="12" t="s">
        <v>147</v>
      </c>
      <c r="AA2925" s="1" t="s">
        <v>147</v>
      </c>
      <c r="AB2925" s="1" t="s">
        <v>225</v>
      </c>
      <c r="AD2925" s="12" t="s">
        <v>225</v>
      </c>
    </row>
    <row r="2926" hidden="1" spans="2:30">
      <c r="B2926" t="e">
        <f>VLOOKUP(G2926,Summary!B:B,1,FALSE)</f>
        <v>#N/A</v>
      </c>
      <c r="C2926" t="str">
        <f t="shared" si="45"/>
        <v>REX</v>
      </c>
      <c r="D2926" s="12" t="s">
        <v>6152</v>
      </c>
      <c r="E2926" s="1" t="s">
        <v>10297</v>
      </c>
      <c r="F2926" s="12" t="s">
        <v>11735</v>
      </c>
      <c r="G2926" s="1" t="s">
        <v>10299</v>
      </c>
      <c r="H2926" s="12" t="s">
        <v>4516</v>
      </c>
      <c r="I2926" s="1" t="s">
        <v>863</v>
      </c>
      <c r="J2926" s="1" t="s">
        <v>863</v>
      </c>
      <c r="K2926" s="1" t="s">
        <v>9278</v>
      </c>
      <c r="L2926" s="1" t="s">
        <v>9278</v>
      </c>
      <c r="M2926" s="1" t="s">
        <v>9279</v>
      </c>
      <c r="N2926" s="1" t="s">
        <v>9280</v>
      </c>
      <c r="O2926" s="1" t="s">
        <v>9280</v>
      </c>
      <c r="P2926" s="12" t="s">
        <v>10300</v>
      </c>
      <c r="R2926" s="12" t="s">
        <v>88</v>
      </c>
      <c r="S2926" s="1" t="s">
        <v>868</v>
      </c>
      <c r="T2926" s="1" t="s">
        <v>5640</v>
      </c>
      <c r="U2926" s="12" t="s">
        <v>5641</v>
      </c>
      <c r="W2926" s="1" t="s">
        <v>281</v>
      </c>
      <c r="Y2926" s="1" t="s">
        <v>870</v>
      </c>
      <c r="Z2926" s="12" t="s">
        <v>281</v>
      </c>
      <c r="AA2926" s="1" t="s">
        <v>281</v>
      </c>
      <c r="AB2926" s="1" t="s">
        <v>225</v>
      </c>
      <c r="AD2926" s="12" t="s">
        <v>225</v>
      </c>
    </row>
    <row r="2927" hidden="1" spans="2:30">
      <c r="B2927" t="e">
        <f>VLOOKUP(G2927,Summary!B:B,1,FALSE)</f>
        <v>#N/A</v>
      </c>
      <c r="C2927" t="str">
        <f t="shared" si="45"/>
        <v>REX</v>
      </c>
      <c r="D2927" s="12" t="s">
        <v>6152</v>
      </c>
      <c r="E2927" s="1" t="s">
        <v>10302</v>
      </c>
      <c r="F2927" s="12" t="s">
        <v>11736</v>
      </c>
      <c r="G2927" s="1" t="s">
        <v>10304</v>
      </c>
      <c r="H2927" s="12" t="s">
        <v>4516</v>
      </c>
      <c r="I2927" s="1" t="s">
        <v>863</v>
      </c>
      <c r="J2927" s="1" t="s">
        <v>863</v>
      </c>
      <c r="K2927" s="1" t="s">
        <v>9278</v>
      </c>
      <c r="L2927" s="1" t="s">
        <v>9278</v>
      </c>
      <c r="M2927" s="1" t="s">
        <v>9279</v>
      </c>
      <c r="N2927" s="1" t="s">
        <v>9280</v>
      </c>
      <c r="O2927" s="1" t="s">
        <v>9280</v>
      </c>
      <c r="P2927" s="12" t="s">
        <v>10305</v>
      </c>
      <c r="R2927" s="12" t="s">
        <v>88</v>
      </c>
      <c r="S2927" s="1" t="s">
        <v>868</v>
      </c>
      <c r="T2927" s="1" t="s">
        <v>5640</v>
      </c>
      <c r="U2927" s="12" t="s">
        <v>5641</v>
      </c>
      <c r="W2927" s="1" t="s">
        <v>108</v>
      </c>
      <c r="Y2927" s="1" t="s">
        <v>870</v>
      </c>
      <c r="Z2927" s="12" t="s">
        <v>108</v>
      </c>
      <c r="AA2927" s="1" t="s">
        <v>108</v>
      </c>
      <c r="AB2927" s="1" t="s">
        <v>225</v>
      </c>
      <c r="AD2927" s="12" t="s">
        <v>225</v>
      </c>
    </row>
    <row r="2928" hidden="1" spans="2:30">
      <c r="B2928" t="e">
        <f>VLOOKUP(G2928,Summary!B:B,1,FALSE)</f>
        <v>#N/A</v>
      </c>
      <c r="C2928" t="str">
        <f t="shared" si="45"/>
        <v>REX</v>
      </c>
      <c r="D2928" s="12" t="s">
        <v>6152</v>
      </c>
      <c r="E2928" s="1" t="s">
        <v>10307</v>
      </c>
      <c r="F2928" s="12" t="s">
        <v>11737</v>
      </c>
      <c r="G2928" s="1" t="s">
        <v>10309</v>
      </c>
      <c r="H2928" s="12" t="s">
        <v>4516</v>
      </c>
      <c r="I2928" s="1" t="s">
        <v>863</v>
      </c>
      <c r="J2928" s="1" t="s">
        <v>863</v>
      </c>
      <c r="K2928" s="1" t="s">
        <v>9278</v>
      </c>
      <c r="L2928" s="1" t="s">
        <v>9278</v>
      </c>
      <c r="M2928" s="1" t="s">
        <v>9279</v>
      </c>
      <c r="N2928" s="1" t="s">
        <v>9280</v>
      </c>
      <c r="O2928" s="1" t="s">
        <v>9280</v>
      </c>
      <c r="P2928" s="12" t="s">
        <v>10310</v>
      </c>
      <c r="R2928" s="12" t="s">
        <v>88</v>
      </c>
      <c r="S2928" s="1" t="s">
        <v>868</v>
      </c>
      <c r="T2928" s="1" t="s">
        <v>5640</v>
      </c>
      <c r="U2928" s="12" t="s">
        <v>5641</v>
      </c>
      <c r="W2928" s="1" t="s">
        <v>147</v>
      </c>
      <c r="Y2928" s="1" t="s">
        <v>870</v>
      </c>
      <c r="Z2928" s="12" t="s">
        <v>147</v>
      </c>
      <c r="AA2928" s="1" t="s">
        <v>147</v>
      </c>
      <c r="AB2928" s="1" t="s">
        <v>225</v>
      </c>
      <c r="AD2928" s="12" t="s">
        <v>225</v>
      </c>
    </row>
    <row r="2929" hidden="1" spans="2:30">
      <c r="B2929" t="e">
        <f>VLOOKUP(G2929,Summary!B:B,1,FALSE)</f>
        <v>#N/A</v>
      </c>
      <c r="C2929" t="str">
        <f t="shared" si="45"/>
        <v>REX</v>
      </c>
      <c r="D2929" s="12" t="s">
        <v>6152</v>
      </c>
      <c r="E2929" s="1" t="s">
        <v>10312</v>
      </c>
      <c r="F2929" s="12" t="s">
        <v>11738</v>
      </c>
      <c r="G2929" s="1" t="s">
        <v>10314</v>
      </c>
      <c r="H2929" s="12" t="s">
        <v>4516</v>
      </c>
      <c r="I2929" s="1" t="s">
        <v>863</v>
      </c>
      <c r="J2929" s="1" t="s">
        <v>863</v>
      </c>
      <c r="K2929" s="1" t="s">
        <v>9278</v>
      </c>
      <c r="L2929" s="1" t="s">
        <v>9278</v>
      </c>
      <c r="M2929" s="1" t="s">
        <v>9279</v>
      </c>
      <c r="N2929" s="1" t="s">
        <v>9280</v>
      </c>
      <c r="O2929" s="1" t="s">
        <v>9280</v>
      </c>
      <c r="P2929" s="12" t="s">
        <v>10315</v>
      </c>
      <c r="R2929" s="12" t="s">
        <v>88</v>
      </c>
      <c r="S2929" s="1" t="s">
        <v>868</v>
      </c>
      <c r="T2929" s="1" t="s">
        <v>5640</v>
      </c>
      <c r="U2929" s="12" t="s">
        <v>5641</v>
      </c>
      <c r="W2929" s="1" t="s">
        <v>281</v>
      </c>
      <c r="Y2929" s="1" t="s">
        <v>870</v>
      </c>
      <c r="Z2929" s="12" t="s">
        <v>281</v>
      </c>
      <c r="AA2929" s="1" t="s">
        <v>281</v>
      </c>
      <c r="AB2929" s="1" t="s">
        <v>225</v>
      </c>
      <c r="AD2929" s="12" t="s">
        <v>225</v>
      </c>
    </row>
    <row r="2930" hidden="1" spans="2:30">
      <c r="B2930" t="e">
        <f>VLOOKUP(G2930,Summary!B:B,1,FALSE)</f>
        <v>#N/A</v>
      </c>
      <c r="C2930" t="str">
        <f t="shared" si="45"/>
        <v>REX</v>
      </c>
      <c r="D2930" s="12" t="s">
        <v>6152</v>
      </c>
      <c r="E2930" s="1" t="s">
        <v>10317</v>
      </c>
      <c r="F2930" s="12" t="s">
        <v>11739</v>
      </c>
      <c r="G2930" s="1" t="s">
        <v>10319</v>
      </c>
      <c r="H2930" s="12" t="s">
        <v>4516</v>
      </c>
      <c r="I2930" s="1" t="s">
        <v>863</v>
      </c>
      <c r="J2930" s="1" t="s">
        <v>863</v>
      </c>
      <c r="K2930" s="1" t="s">
        <v>9278</v>
      </c>
      <c r="L2930" s="1" t="s">
        <v>9278</v>
      </c>
      <c r="M2930" s="1" t="s">
        <v>9279</v>
      </c>
      <c r="N2930" s="1" t="s">
        <v>9280</v>
      </c>
      <c r="O2930" s="1" t="s">
        <v>9280</v>
      </c>
      <c r="P2930" s="12" t="s">
        <v>10320</v>
      </c>
      <c r="R2930" s="12" t="s">
        <v>88</v>
      </c>
      <c r="S2930" s="1" t="s">
        <v>868</v>
      </c>
      <c r="T2930" s="1" t="s">
        <v>5640</v>
      </c>
      <c r="U2930" s="12" t="s">
        <v>5641</v>
      </c>
      <c r="W2930" s="1" t="s">
        <v>87</v>
      </c>
      <c r="Y2930" s="1" t="s">
        <v>870</v>
      </c>
      <c r="Z2930" s="12" t="s">
        <v>87</v>
      </c>
      <c r="AA2930" s="1" t="s">
        <v>87</v>
      </c>
      <c r="AB2930" s="1" t="s">
        <v>225</v>
      </c>
      <c r="AD2930" s="12" t="s">
        <v>225</v>
      </c>
    </row>
    <row r="2931" hidden="1" spans="2:30">
      <c r="B2931" t="e">
        <f>VLOOKUP(G2931,Summary!B:B,1,FALSE)</f>
        <v>#N/A</v>
      </c>
      <c r="C2931" t="str">
        <f t="shared" si="45"/>
        <v>REX</v>
      </c>
      <c r="D2931" s="12" t="s">
        <v>6152</v>
      </c>
      <c r="E2931" s="1" t="s">
        <v>10322</v>
      </c>
      <c r="F2931" s="12" t="s">
        <v>11740</v>
      </c>
      <c r="G2931" s="1" t="s">
        <v>10324</v>
      </c>
      <c r="H2931" s="12" t="s">
        <v>4516</v>
      </c>
      <c r="I2931" s="1" t="s">
        <v>863</v>
      </c>
      <c r="J2931" s="1" t="s">
        <v>863</v>
      </c>
      <c r="K2931" s="1" t="s">
        <v>9278</v>
      </c>
      <c r="L2931" s="1" t="s">
        <v>9278</v>
      </c>
      <c r="M2931" s="1" t="s">
        <v>9279</v>
      </c>
      <c r="N2931" s="1" t="s">
        <v>9280</v>
      </c>
      <c r="O2931" s="1" t="s">
        <v>9280</v>
      </c>
      <c r="P2931" s="12" t="s">
        <v>10325</v>
      </c>
      <c r="R2931" s="12" t="s">
        <v>88</v>
      </c>
      <c r="S2931" s="1" t="s">
        <v>868</v>
      </c>
      <c r="T2931" s="1" t="s">
        <v>5640</v>
      </c>
      <c r="U2931" s="12" t="s">
        <v>5641</v>
      </c>
      <c r="W2931" s="1" t="s">
        <v>223</v>
      </c>
      <c r="Y2931" s="1" t="s">
        <v>870</v>
      </c>
      <c r="Z2931" s="12" t="s">
        <v>223</v>
      </c>
      <c r="AA2931" s="1" t="s">
        <v>223</v>
      </c>
      <c r="AB2931" s="1" t="s">
        <v>225</v>
      </c>
      <c r="AD2931" s="12" t="s">
        <v>225</v>
      </c>
    </row>
    <row r="2932" hidden="1" spans="2:30">
      <c r="B2932" t="e">
        <f>VLOOKUP(G2932,Summary!B:B,1,FALSE)</f>
        <v>#N/A</v>
      </c>
      <c r="C2932" t="str">
        <f t="shared" si="45"/>
        <v>REX</v>
      </c>
      <c r="D2932" s="12" t="s">
        <v>6152</v>
      </c>
      <c r="E2932" s="1" t="s">
        <v>10327</v>
      </c>
      <c r="F2932" s="12" t="s">
        <v>11741</v>
      </c>
      <c r="G2932" s="1" t="s">
        <v>10329</v>
      </c>
      <c r="H2932" s="12" t="s">
        <v>4516</v>
      </c>
      <c r="I2932" s="1" t="s">
        <v>863</v>
      </c>
      <c r="J2932" s="1" t="s">
        <v>863</v>
      </c>
      <c r="K2932" s="1" t="s">
        <v>9278</v>
      </c>
      <c r="L2932" s="1" t="s">
        <v>9278</v>
      </c>
      <c r="M2932" s="1" t="s">
        <v>9279</v>
      </c>
      <c r="N2932" s="1" t="s">
        <v>9280</v>
      </c>
      <c r="O2932" s="1" t="s">
        <v>9280</v>
      </c>
      <c r="P2932" s="12" t="s">
        <v>10330</v>
      </c>
      <c r="R2932" s="12" t="s">
        <v>88</v>
      </c>
      <c r="S2932" s="1" t="s">
        <v>868</v>
      </c>
      <c r="T2932" s="1" t="s">
        <v>5640</v>
      </c>
      <c r="U2932" s="12" t="s">
        <v>5641</v>
      </c>
      <c r="W2932" s="1" t="s">
        <v>87</v>
      </c>
      <c r="Y2932" s="1" t="s">
        <v>870</v>
      </c>
      <c r="Z2932" s="12" t="s">
        <v>87</v>
      </c>
      <c r="AA2932" s="1" t="s">
        <v>87</v>
      </c>
      <c r="AB2932" s="1" t="s">
        <v>225</v>
      </c>
      <c r="AD2932" s="12" t="s">
        <v>225</v>
      </c>
    </row>
    <row r="2933" hidden="1" spans="2:30">
      <c r="B2933" t="e">
        <f>VLOOKUP(G2933,Summary!B:B,1,FALSE)</f>
        <v>#N/A</v>
      </c>
      <c r="C2933" t="str">
        <f t="shared" si="45"/>
        <v>REX</v>
      </c>
      <c r="D2933" s="12" t="s">
        <v>6152</v>
      </c>
      <c r="E2933" s="1" t="s">
        <v>10332</v>
      </c>
      <c r="F2933" s="12" t="s">
        <v>11742</v>
      </c>
      <c r="G2933" s="1" t="s">
        <v>10334</v>
      </c>
      <c r="H2933" s="12" t="s">
        <v>4516</v>
      </c>
      <c r="I2933" s="1" t="s">
        <v>863</v>
      </c>
      <c r="J2933" s="1" t="s">
        <v>863</v>
      </c>
      <c r="K2933" s="1" t="s">
        <v>9278</v>
      </c>
      <c r="L2933" s="1" t="s">
        <v>9278</v>
      </c>
      <c r="M2933" s="1" t="s">
        <v>9279</v>
      </c>
      <c r="N2933" s="1" t="s">
        <v>9280</v>
      </c>
      <c r="O2933" s="1" t="s">
        <v>9280</v>
      </c>
      <c r="P2933" s="12" t="s">
        <v>10335</v>
      </c>
      <c r="R2933" s="12" t="s">
        <v>88</v>
      </c>
      <c r="S2933" s="1" t="s">
        <v>868</v>
      </c>
      <c r="T2933" s="1" t="s">
        <v>5640</v>
      </c>
      <c r="U2933" s="12" t="s">
        <v>5641</v>
      </c>
      <c r="W2933" s="1" t="s">
        <v>87</v>
      </c>
      <c r="Y2933" s="1" t="s">
        <v>870</v>
      </c>
      <c r="Z2933" s="12" t="s">
        <v>87</v>
      </c>
      <c r="AA2933" s="1" t="s">
        <v>87</v>
      </c>
      <c r="AB2933" s="1" t="s">
        <v>225</v>
      </c>
      <c r="AD2933" s="12" t="s">
        <v>225</v>
      </c>
    </row>
    <row r="2934" hidden="1" spans="2:30">
      <c r="B2934" t="e">
        <f>VLOOKUP(G2934,Summary!B:B,1,FALSE)</f>
        <v>#N/A</v>
      </c>
      <c r="C2934" t="str">
        <f t="shared" si="45"/>
        <v>REX</v>
      </c>
      <c r="D2934" s="12" t="s">
        <v>6152</v>
      </c>
      <c r="E2934" s="1" t="s">
        <v>10337</v>
      </c>
      <c r="F2934" s="12" t="s">
        <v>11743</v>
      </c>
      <c r="G2934" s="1" t="s">
        <v>10339</v>
      </c>
      <c r="H2934" s="12" t="s">
        <v>4516</v>
      </c>
      <c r="I2934" s="1" t="s">
        <v>863</v>
      </c>
      <c r="J2934" s="1" t="s">
        <v>863</v>
      </c>
      <c r="K2934" s="1" t="s">
        <v>9278</v>
      </c>
      <c r="L2934" s="1" t="s">
        <v>9278</v>
      </c>
      <c r="M2934" s="1" t="s">
        <v>9279</v>
      </c>
      <c r="N2934" s="1" t="s">
        <v>9280</v>
      </c>
      <c r="O2934" s="1" t="s">
        <v>9280</v>
      </c>
      <c r="P2934" s="12" t="s">
        <v>10340</v>
      </c>
      <c r="R2934" s="12" t="s">
        <v>88</v>
      </c>
      <c r="S2934" s="1" t="s">
        <v>868</v>
      </c>
      <c r="T2934" s="1" t="s">
        <v>5640</v>
      </c>
      <c r="U2934" s="12" t="s">
        <v>5641</v>
      </c>
      <c r="W2934" s="1" t="s">
        <v>281</v>
      </c>
      <c r="Y2934" s="1" t="s">
        <v>870</v>
      </c>
      <c r="Z2934" s="12" t="s">
        <v>281</v>
      </c>
      <c r="AA2934" s="1" t="s">
        <v>281</v>
      </c>
      <c r="AB2934" s="1" t="s">
        <v>225</v>
      </c>
      <c r="AD2934" s="12" t="s">
        <v>225</v>
      </c>
    </row>
    <row r="2935" hidden="1" spans="2:30">
      <c r="B2935" t="e">
        <f>VLOOKUP(G2935,Summary!B:B,1,FALSE)</f>
        <v>#N/A</v>
      </c>
      <c r="C2935" t="str">
        <f t="shared" si="45"/>
        <v>REX</v>
      </c>
      <c r="D2935" s="12" t="s">
        <v>6152</v>
      </c>
      <c r="E2935" s="1" t="s">
        <v>10342</v>
      </c>
      <c r="F2935" s="12" t="s">
        <v>11744</v>
      </c>
      <c r="G2935" s="1" t="s">
        <v>10344</v>
      </c>
      <c r="H2935" s="12" t="s">
        <v>4516</v>
      </c>
      <c r="I2935" s="1" t="s">
        <v>863</v>
      </c>
      <c r="J2935" s="1" t="s">
        <v>863</v>
      </c>
      <c r="K2935" s="1" t="s">
        <v>9278</v>
      </c>
      <c r="L2935" s="1" t="s">
        <v>9278</v>
      </c>
      <c r="M2935" s="1" t="s">
        <v>9279</v>
      </c>
      <c r="N2935" s="1" t="s">
        <v>9280</v>
      </c>
      <c r="O2935" s="1" t="s">
        <v>9280</v>
      </c>
      <c r="P2935" s="12" t="s">
        <v>10345</v>
      </c>
      <c r="R2935" s="12" t="s">
        <v>88</v>
      </c>
      <c r="S2935" s="1" t="s">
        <v>868</v>
      </c>
      <c r="T2935" s="1" t="s">
        <v>5640</v>
      </c>
      <c r="U2935" s="12" t="s">
        <v>5641</v>
      </c>
      <c r="W2935" s="1" t="s">
        <v>147</v>
      </c>
      <c r="Y2935" s="1" t="s">
        <v>870</v>
      </c>
      <c r="Z2935" s="12" t="s">
        <v>147</v>
      </c>
      <c r="AA2935" s="1" t="s">
        <v>147</v>
      </c>
      <c r="AB2935" s="1" t="s">
        <v>225</v>
      </c>
      <c r="AD2935" s="12" t="s">
        <v>225</v>
      </c>
    </row>
    <row r="2936" hidden="1" spans="2:30">
      <c r="B2936" t="e">
        <f>VLOOKUP(G2936,Summary!B:B,1,FALSE)</f>
        <v>#N/A</v>
      </c>
      <c r="C2936" t="str">
        <f t="shared" si="45"/>
        <v>REX</v>
      </c>
      <c r="D2936" s="12" t="s">
        <v>6152</v>
      </c>
      <c r="E2936" s="1" t="s">
        <v>10347</v>
      </c>
      <c r="F2936" s="12" t="s">
        <v>11745</v>
      </c>
      <c r="G2936" s="1" t="s">
        <v>10349</v>
      </c>
      <c r="H2936" s="12" t="s">
        <v>4516</v>
      </c>
      <c r="I2936" s="1" t="s">
        <v>863</v>
      </c>
      <c r="J2936" s="1" t="s">
        <v>863</v>
      </c>
      <c r="K2936" s="1" t="s">
        <v>9278</v>
      </c>
      <c r="L2936" s="1" t="s">
        <v>9278</v>
      </c>
      <c r="M2936" s="1" t="s">
        <v>9279</v>
      </c>
      <c r="N2936" s="1" t="s">
        <v>9280</v>
      </c>
      <c r="O2936" s="1" t="s">
        <v>9280</v>
      </c>
      <c r="P2936" s="12" t="s">
        <v>10350</v>
      </c>
      <c r="R2936" s="12" t="s">
        <v>88</v>
      </c>
      <c r="S2936" s="1" t="s">
        <v>868</v>
      </c>
      <c r="T2936" s="1" t="s">
        <v>5640</v>
      </c>
      <c r="U2936" s="12" t="s">
        <v>5641</v>
      </c>
      <c r="W2936" s="1" t="s">
        <v>87</v>
      </c>
      <c r="Y2936" s="1" t="s">
        <v>870</v>
      </c>
      <c r="Z2936" s="12" t="s">
        <v>87</v>
      </c>
      <c r="AA2936" s="1" t="s">
        <v>87</v>
      </c>
      <c r="AB2936" s="1" t="s">
        <v>225</v>
      </c>
      <c r="AD2936" s="12" t="s">
        <v>225</v>
      </c>
    </row>
    <row r="2937" hidden="1" spans="2:30">
      <c r="B2937" t="e">
        <f>VLOOKUP(G2937,Summary!B:B,1,FALSE)</f>
        <v>#N/A</v>
      </c>
      <c r="C2937" t="str">
        <f t="shared" si="45"/>
        <v>REX</v>
      </c>
      <c r="D2937" s="12" t="s">
        <v>6152</v>
      </c>
      <c r="E2937" s="1" t="s">
        <v>10352</v>
      </c>
      <c r="F2937" s="12" t="s">
        <v>11746</v>
      </c>
      <c r="G2937" s="1" t="s">
        <v>10354</v>
      </c>
      <c r="H2937" s="12" t="s">
        <v>4516</v>
      </c>
      <c r="I2937" s="1" t="s">
        <v>863</v>
      </c>
      <c r="J2937" s="1" t="s">
        <v>863</v>
      </c>
      <c r="K2937" s="1" t="s">
        <v>9278</v>
      </c>
      <c r="L2937" s="1" t="s">
        <v>9278</v>
      </c>
      <c r="M2937" s="1" t="s">
        <v>9279</v>
      </c>
      <c r="N2937" s="1" t="s">
        <v>9280</v>
      </c>
      <c r="O2937" s="1" t="s">
        <v>9280</v>
      </c>
      <c r="P2937" s="12" t="s">
        <v>10355</v>
      </c>
      <c r="R2937" s="12" t="s">
        <v>88</v>
      </c>
      <c r="S2937" s="1" t="s">
        <v>868</v>
      </c>
      <c r="T2937" s="1" t="s">
        <v>5640</v>
      </c>
      <c r="U2937" s="12" t="s">
        <v>5641</v>
      </c>
      <c r="W2937" s="1" t="s">
        <v>87</v>
      </c>
      <c r="Y2937" s="1" t="s">
        <v>870</v>
      </c>
      <c r="Z2937" s="12" t="s">
        <v>87</v>
      </c>
      <c r="AA2937" s="1" t="s">
        <v>87</v>
      </c>
      <c r="AB2937" s="1" t="s">
        <v>225</v>
      </c>
      <c r="AD2937" s="12" t="s">
        <v>225</v>
      </c>
    </row>
    <row r="2938" hidden="1" spans="2:30">
      <c r="B2938" t="e">
        <f>VLOOKUP(G2938,Summary!B:B,1,FALSE)</f>
        <v>#N/A</v>
      </c>
      <c r="C2938" t="str">
        <f t="shared" si="45"/>
        <v>REX</v>
      </c>
      <c r="D2938" s="12" t="s">
        <v>6152</v>
      </c>
      <c r="E2938" s="1" t="s">
        <v>10357</v>
      </c>
      <c r="F2938" s="12" t="s">
        <v>11747</v>
      </c>
      <c r="G2938" s="1" t="s">
        <v>10359</v>
      </c>
      <c r="H2938" s="12" t="s">
        <v>4516</v>
      </c>
      <c r="I2938" s="1" t="s">
        <v>863</v>
      </c>
      <c r="J2938" s="1" t="s">
        <v>863</v>
      </c>
      <c r="K2938" s="1" t="s">
        <v>9278</v>
      </c>
      <c r="L2938" s="1" t="s">
        <v>9278</v>
      </c>
      <c r="M2938" s="1" t="s">
        <v>9279</v>
      </c>
      <c r="N2938" s="1" t="s">
        <v>9280</v>
      </c>
      <c r="O2938" s="1" t="s">
        <v>9280</v>
      </c>
      <c r="P2938" s="12" t="s">
        <v>10360</v>
      </c>
      <c r="R2938" s="12" t="s">
        <v>88</v>
      </c>
      <c r="S2938" s="1" t="s">
        <v>868</v>
      </c>
      <c r="T2938" s="1" t="s">
        <v>5640</v>
      </c>
      <c r="U2938" s="12" t="s">
        <v>5641</v>
      </c>
      <c r="W2938" s="1" t="s">
        <v>223</v>
      </c>
      <c r="Y2938" s="1" t="s">
        <v>870</v>
      </c>
      <c r="Z2938" s="12" t="s">
        <v>223</v>
      </c>
      <c r="AA2938" s="1" t="s">
        <v>223</v>
      </c>
      <c r="AB2938" s="1" t="s">
        <v>225</v>
      </c>
      <c r="AD2938" s="12" t="s">
        <v>225</v>
      </c>
    </row>
    <row r="2939" hidden="1" spans="2:30">
      <c r="B2939" t="e">
        <f>VLOOKUP(G2939,Summary!B:B,1,FALSE)</f>
        <v>#N/A</v>
      </c>
      <c r="C2939" t="str">
        <f t="shared" ref="C2939:C3002" si="46">MID(H2939,6,3)</f>
        <v>REX</v>
      </c>
      <c r="D2939" s="12" t="s">
        <v>6191</v>
      </c>
      <c r="E2939" s="1" t="s">
        <v>10382</v>
      </c>
      <c r="F2939" s="12" t="s">
        <v>11748</v>
      </c>
      <c r="G2939" s="1" t="s">
        <v>10384</v>
      </c>
      <c r="H2939" s="12" t="s">
        <v>4734</v>
      </c>
      <c r="I2939" s="1" t="s">
        <v>863</v>
      </c>
      <c r="J2939" s="1" t="s">
        <v>863</v>
      </c>
      <c r="K2939" s="1" t="s">
        <v>9278</v>
      </c>
      <c r="L2939" s="1" t="s">
        <v>9278</v>
      </c>
      <c r="M2939" s="1" t="s">
        <v>9279</v>
      </c>
      <c r="N2939" s="1" t="s">
        <v>9280</v>
      </c>
      <c r="O2939" s="1" t="s">
        <v>9280</v>
      </c>
      <c r="P2939" s="12" t="s">
        <v>10385</v>
      </c>
      <c r="R2939" s="12" t="s">
        <v>88</v>
      </c>
      <c r="S2939" s="1" t="s">
        <v>868</v>
      </c>
      <c r="T2939" s="1" t="s">
        <v>5640</v>
      </c>
      <c r="U2939" s="12" t="s">
        <v>5641</v>
      </c>
      <c r="W2939" s="1" t="s">
        <v>281</v>
      </c>
      <c r="Y2939" s="1" t="s">
        <v>870</v>
      </c>
      <c r="Z2939" s="12" t="s">
        <v>281</v>
      </c>
      <c r="AA2939" s="1" t="s">
        <v>281</v>
      </c>
      <c r="AB2939" s="1" t="s">
        <v>4736</v>
      </c>
      <c r="AD2939" s="12" t="s">
        <v>4736</v>
      </c>
    </row>
    <row r="2940" hidden="1" spans="2:30">
      <c r="B2940" t="e">
        <f>VLOOKUP(G2940,Summary!B:B,1,FALSE)</f>
        <v>#N/A</v>
      </c>
      <c r="C2940" t="str">
        <f t="shared" si="46"/>
        <v>REX</v>
      </c>
      <c r="D2940" s="12" t="s">
        <v>6191</v>
      </c>
      <c r="E2940" s="1" t="s">
        <v>10387</v>
      </c>
      <c r="F2940" s="12" t="s">
        <v>11749</v>
      </c>
      <c r="G2940" s="1" t="s">
        <v>10389</v>
      </c>
      <c r="H2940" s="12" t="s">
        <v>4734</v>
      </c>
      <c r="I2940" s="1" t="s">
        <v>863</v>
      </c>
      <c r="J2940" s="1" t="s">
        <v>863</v>
      </c>
      <c r="K2940" s="1" t="s">
        <v>9278</v>
      </c>
      <c r="L2940" s="1" t="s">
        <v>9278</v>
      </c>
      <c r="M2940" s="1" t="s">
        <v>9279</v>
      </c>
      <c r="N2940" s="1" t="s">
        <v>9280</v>
      </c>
      <c r="O2940" s="1" t="s">
        <v>9280</v>
      </c>
      <c r="P2940" s="12" t="s">
        <v>10390</v>
      </c>
      <c r="R2940" s="12" t="s">
        <v>88</v>
      </c>
      <c r="S2940" s="1" t="s">
        <v>868</v>
      </c>
      <c r="T2940" s="1" t="s">
        <v>5640</v>
      </c>
      <c r="U2940" s="12" t="s">
        <v>5641</v>
      </c>
      <c r="W2940" s="1" t="s">
        <v>287</v>
      </c>
      <c r="Y2940" s="1" t="s">
        <v>870</v>
      </c>
      <c r="Z2940" s="12" t="s">
        <v>287</v>
      </c>
      <c r="AA2940" s="1" t="s">
        <v>287</v>
      </c>
      <c r="AB2940" s="1" t="s">
        <v>4736</v>
      </c>
      <c r="AD2940" s="12" t="s">
        <v>4736</v>
      </c>
    </row>
    <row r="2941" hidden="1" spans="2:30">
      <c r="B2941" t="e">
        <f>VLOOKUP(G2941,Summary!B:B,1,FALSE)</f>
        <v>#N/A</v>
      </c>
      <c r="C2941" t="str">
        <f t="shared" si="46"/>
        <v>REX</v>
      </c>
      <c r="D2941" s="12" t="s">
        <v>6191</v>
      </c>
      <c r="E2941" s="1" t="s">
        <v>10392</v>
      </c>
      <c r="F2941" s="12" t="s">
        <v>11750</v>
      </c>
      <c r="G2941" s="1" t="s">
        <v>10394</v>
      </c>
      <c r="H2941" s="12" t="s">
        <v>4734</v>
      </c>
      <c r="I2941" s="1" t="s">
        <v>863</v>
      </c>
      <c r="J2941" s="1" t="s">
        <v>863</v>
      </c>
      <c r="K2941" s="1" t="s">
        <v>9278</v>
      </c>
      <c r="L2941" s="1" t="s">
        <v>9278</v>
      </c>
      <c r="M2941" s="1" t="s">
        <v>9279</v>
      </c>
      <c r="N2941" s="1" t="s">
        <v>9280</v>
      </c>
      <c r="O2941" s="1" t="s">
        <v>9280</v>
      </c>
      <c r="P2941" s="12" t="s">
        <v>10395</v>
      </c>
      <c r="R2941" s="12" t="s">
        <v>88</v>
      </c>
      <c r="S2941" s="1" t="s">
        <v>868</v>
      </c>
      <c r="T2941" s="1" t="s">
        <v>5640</v>
      </c>
      <c r="U2941" s="12" t="s">
        <v>5641</v>
      </c>
      <c r="W2941" s="1" t="s">
        <v>87</v>
      </c>
      <c r="Y2941" s="1" t="s">
        <v>870</v>
      </c>
      <c r="Z2941" s="12" t="s">
        <v>87</v>
      </c>
      <c r="AA2941" s="1" t="s">
        <v>87</v>
      </c>
      <c r="AB2941" s="1" t="s">
        <v>4736</v>
      </c>
      <c r="AD2941" s="12" t="s">
        <v>4736</v>
      </c>
    </row>
    <row r="2942" hidden="1" spans="2:30">
      <c r="B2942" t="e">
        <f>VLOOKUP(G2942,Summary!B:B,1,FALSE)</f>
        <v>#N/A</v>
      </c>
      <c r="C2942" t="str">
        <f t="shared" si="46"/>
        <v>REX</v>
      </c>
      <c r="D2942" s="12" t="s">
        <v>11751</v>
      </c>
      <c r="E2942" s="1" t="s">
        <v>10110</v>
      </c>
      <c r="F2942" s="12" t="s">
        <v>11752</v>
      </c>
      <c r="G2942" s="1" t="s">
        <v>10112</v>
      </c>
      <c r="H2942" s="12" t="s">
        <v>10113</v>
      </c>
      <c r="I2942" s="1" t="s">
        <v>863</v>
      </c>
      <c r="J2942" s="1" t="s">
        <v>863</v>
      </c>
      <c r="K2942" s="1" t="s">
        <v>9278</v>
      </c>
      <c r="L2942" s="1" t="s">
        <v>9278</v>
      </c>
      <c r="M2942" s="1" t="s">
        <v>9279</v>
      </c>
      <c r="N2942" s="1" t="s">
        <v>9280</v>
      </c>
      <c r="O2942" s="1" t="s">
        <v>9280</v>
      </c>
      <c r="P2942" s="12" t="s">
        <v>10114</v>
      </c>
      <c r="R2942" s="12" t="s">
        <v>88</v>
      </c>
      <c r="S2942" s="1" t="s">
        <v>868</v>
      </c>
      <c r="T2942" s="1" t="s">
        <v>5640</v>
      </c>
      <c r="U2942" s="12" t="s">
        <v>5641</v>
      </c>
      <c r="W2942" s="1" t="s">
        <v>87</v>
      </c>
      <c r="Y2942" s="1" t="s">
        <v>870</v>
      </c>
      <c r="Z2942" s="12" t="s">
        <v>87</v>
      </c>
      <c r="AA2942" s="1" t="s">
        <v>87</v>
      </c>
      <c r="AB2942" s="1" t="s">
        <v>10115</v>
      </c>
      <c r="AD2942" s="12" t="s">
        <v>10115</v>
      </c>
    </row>
    <row r="2943" hidden="1" spans="2:30">
      <c r="B2943" t="e">
        <f>VLOOKUP(G2943,Summary!B:B,1,FALSE)</f>
        <v>#N/A</v>
      </c>
      <c r="C2943" t="str">
        <f t="shared" si="46"/>
        <v>REX</v>
      </c>
      <c r="D2943" s="12" t="s">
        <v>11753</v>
      </c>
      <c r="E2943" s="1" t="s">
        <v>11091</v>
      </c>
      <c r="F2943" s="12" t="s">
        <v>11754</v>
      </c>
      <c r="G2943" s="1" t="s">
        <v>11093</v>
      </c>
      <c r="H2943" s="12" t="s">
        <v>11094</v>
      </c>
      <c r="I2943" s="1" t="s">
        <v>863</v>
      </c>
      <c r="J2943" s="1" t="s">
        <v>863</v>
      </c>
      <c r="K2943" s="1" t="s">
        <v>9278</v>
      </c>
      <c r="L2943" s="1" t="s">
        <v>9278</v>
      </c>
      <c r="M2943" s="1" t="s">
        <v>9279</v>
      </c>
      <c r="N2943" s="1" t="s">
        <v>9280</v>
      </c>
      <c r="O2943" s="1" t="s">
        <v>9280</v>
      </c>
      <c r="P2943" s="12" t="s">
        <v>11095</v>
      </c>
      <c r="R2943" s="12" t="s">
        <v>88</v>
      </c>
      <c r="S2943" s="1" t="s">
        <v>868</v>
      </c>
      <c r="T2943" s="1" t="s">
        <v>5640</v>
      </c>
      <c r="U2943" s="12" t="s">
        <v>5641</v>
      </c>
      <c r="W2943" s="1" t="s">
        <v>147</v>
      </c>
      <c r="Y2943" s="1" t="s">
        <v>870</v>
      </c>
      <c r="Z2943" s="12" t="s">
        <v>147</v>
      </c>
      <c r="AA2943" s="1" t="s">
        <v>147</v>
      </c>
      <c r="AB2943" s="1" t="s">
        <v>11096</v>
      </c>
      <c r="AD2943" s="12" t="s">
        <v>11096</v>
      </c>
    </row>
    <row r="2944" hidden="1" spans="2:30">
      <c r="B2944" t="e">
        <f>VLOOKUP(G2944,Summary!B:B,1,FALSE)</f>
        <v>#N/A</v>
      </c>
      <c r="C2944" t="str">
        <f t="shared" si="46"/>
        <v>REX</v>
      </c>
      <c r="D2944" s="12" t="s">
        <v>11755</v>
      </c>
      <c r="E2944" s="1" t="s">
        <v>10605</v>
      </c>
      <c r="F2944" s="12" t="s">
        <v>11756</v>
      </c>
      <c r="G2944" s="1" t="s">
        <v>10607</v>
      </c>
      <c r="H2944" s="12" t="s">
        <v>10608</v>
      </c>
      <c r="I2944" s="1" t="s">
        <v>863</v>
      </c>
      <c r="J2944" s="1" t="s">
        <v>863</v>
      </c>
      <c r="K2944" s="1" t="s">
        <v>9278</v>
      </c>
      <c r="L2944" s="1" t="s">
        <v>9278</v>
      </c>
      <c r="M2944" s="1" t="s">
        <v>9279</v>
      </c>
      <c r="N2944" s="1" t="s">
        <v>9280</v>
      </c>
      <c r="O2944" s="1" t="s">
        <v>9280</v>
      </c>
      <c r="P2944" s="12" t="s">
        <v>10609</v>
      </c>
      <c r="R2944" s="12" t="s">
        <v>88</v>
      </c>
      <c r="S2944" s="1" t="s">
        <v>868</v>
      </c>
      <c r="T2944" s="1" t="s">
        <v>5640</v>
      </c>
      <c r="U2944" s="12" t="s">
        <v>5641</v>
      </c>
      <c r="W2944" s="1" t="s">
        <v>87</v>
      </c>
      <c r="Y2944" s="1" t="s">
        <v>870</v>
      </c>
      <c r="Z2944" s="12" t="s">
        <v>87</v>
      </c>
      <c r="AA2944" s="1" t="s">
        <v>87</v>
      </c>
      <c r="AB2944" s="1" t="s">
        <v>10610</v>
      </c>
      <c r="AD2944" s="12" t="s">
        <v>10610</v>
      </c>
    </row>
    <row r="2945" hidden="1" spans="2:30">
      <c r="B2945" t="e">
        <f>VLOOKUP(G2945,Summary!B:B,1,FALSE)</f>
        <v>#N/A</v>
      </c>
      <c r="C2945" t="str">
        <f t="shared" si="46"/>
        <v>REX</v>
      </c>
      <c r="D2945" s="12" t="s">
        <v>11757</v>
      </c>
      <c r="E2945" s="1" t="s">
        <v>10942</v>
      </c>
      <c r="F2945" s="12" t="s">
        <v>11758</v>
      </c>
      <c r="G2945" s="1" t="s">
        <v>10944</v>
      </c>
      <c r="H2945" s="12" t="s">
        <v>10945</v>
      </c>
      <c r="I2945" s="1" t="s">
        <v>863</v>
      </c>
      <c r="J2945" s="1" t="s">
        <v>863</v>
      </c>
      <c r="K2945" s="1" t="s">
        <v>9278</v>
      </c>
      <c r="L2945" s="1" t="s">
        <v>9278</v>
      </c>
      <c r="M2945" s="1" t="s">
        <v>9279</v>
      </c>
      <c r="N2945" s="1" t="s">
        <v>9280</v>
      </c>
      <c r="O2945" s="1" t="s">
        <v>9280</v>
      </c>
      <c r="P2945" s="12" t="s">
        <v>10946</v>
      </c>
      <c r="R2945" s="12" t="s">
        <v>88</v>
      </c>
      <c r="S2945" s="1" t="s">
        <v>868</v>
      </c>
      <c r="T2945" s="1" t="s">
        <v>5640</v>
      </c>
      <c r="U2945" s="12" t="s">
        <v>5641</v>
      </c>
      <c r="W2945" s="1" t="s">
        <v>108</v>
      </c>
      <c r="Y2945" s="1" t="s">
        <v>870</v>
      </c>
      <c r="Z2945" s="12" t="s">
        <v>108</v>
      </c>
      <c r="AA2945" s="1" t="s">
        <v>108</v>
      </c>
      <c r="AB2945" s="1" t="s">
        <v>9075</v>
      </c>
      <c r="AD2945" s="12" t="s">
        <v>9075</v>
      </c>
    </row>
    <row r="2946" hidden="1" spans="2:30">
      <c r="B2946" t="e">
        <f>VLOOKUP(G2946,Summary!B:B,1,FALSE)</f>
        <v>#N/A</v>
      </c>
      <c r="C2946" t="str">
        <f t="shared" si="46"/>
        <v>REX</v>
      </c>
      <c r="D2946" s="12" t="s">
        <v>6210</v>
      </c>
      <c r="E2946" s="1" t="s">
        <v>10970</v>
      </c>
      <c r="F2946" s="12" t="s">
        <v>11759</v>
      </c>
      <c r="G2946" s="1" t="s">
        <v>10972</v>
      </c>
      <c r="H2946" s="12" t="s">
        <v>2469</v>
      </c>
      <c r="I2946" s="1" t="s">
        <v>863</v>
      </c>
      <c r="J2946" s="1" t="s">
        <v>863</v>
      </c>
      <c r="K2946" s="1" t="s">
        <v>9278</v>
      </c>
      <c r="L2946" s="1" t="s">
        <v>9278</v>
      </c>
      <c r="M2946" s="1" t="s">
        <v>9279</v>
      </c>
      <c r="N2946" s="1" t="s">
        <v>9280</v>
      </c>
      <c r="O2946" s="1" t="s">
        <v>9280</v>
      </c>
      <c r="P2946" s="12" t="s">
        <v>10973</v>
      </c>
      <c r="R2946" s="12" t="s">
        <v>88</v>
      </c>
      <c r="S2946" s="1" t="s">
        <v>868</v>
      </c>
      <c r="T2946" s="1" t="s">
        <v>5640</v>
      </c>
      <c r="U2946" s="12" t="s">
        <v>5641</v>
      </c>
      <c r="W2946" s="1" t="s">
        <v>87</v>
      </c>
      <c r="Y2946" s="1" t="s">
        <v>870</v>
      </c>
      <c r="Z2946" s="12" t="s">
        <v>87</v>
      </c>
      <c r="AA2946" s="1" t="s">
        <v>87</v>
      </c>
      <c r="AB2946" s="1" t="s">
        <v>2471</v>
      </c>
      <c r="AD2946" s="12" t="s">
        <v>2471</v>
      </c>
    </row>
    <row r="2947" hidden="1" spans="2:30">
      <c r="B2947" t="e">
        <f>VLOOKUP(G2947,Summary!B:B,1,FALSE)</f>
        <v>#N/A</v>
      </c>
      <c r="C2947" t="str">
        <f t="shared" si="46"/>
        <v>REX</v>
      </c>
      <c r="D2947" s="12" t="s">
        <v>6210</v>
      </c>
      <c r="E2947" s="1" t="s">
        <v>10975</v>
      </c>
      <c r="F2947" s="12" t="s">
        <v>11760</v>
      </c>
      <c r="G2947" s="1" t="s">
        <v>10977</v>
      </c>
      <c r="H2947" s="12" t="s">
        <v>2469</v>
      </c>
      <c r="I2947" s="1" t="s">
        <v>863</v>
      </c>
      <c r="J2947" s="1" t="s">
        <v>863</v>
      </c>
      <c r="K2947" s="1" t="s">
        <v>9278</v>
      </c>
      <c r="L2947" s="1" t="s">
        <v>9278</v>
      </c>
      <c r="M2947" s="1" t="s">
        <v>9279</v>
      </c>
      <c r="N2947" s="1" t="s">
        <v>9280</v>
      </c>
      <c r="O2947" s="1" t="s">
        <v>9280</v>
      </c>
      <c r="P2947" s="12" t="s">
        <v>10978</v>
      </c>
      <c r="R2947" s="12" t="s">
        <v>88</v>
      </c>
      <c r="S2947" s="1" t="s">
        <v>868</v>
      </c>
      <c r="T2947" s="1" t="s">
        <v>5640</v>
      </c>
      <c r="U2947" s="12" t="s">
        <v>5641</v>
      </c>
      <c r="W2947" s="1" t="s">
        <v>108</v>
      </c>
      <c r="Y2947" s="1" t="s">
        <v>870</v>
      </c>
      <c r="Z2947" s="12" t="s">
        <v>108</v>
      </c>
      <c r="AA2947" s="1" t="s">
        <v>108</v>
      </c>
      <c r="AB2947" s="1" t="s">
        <v>2471</v>
      </c>
      <c r="AD2947" s="12" t="s">
        <v>2471</v>
      </c>
    </row>
    <row r="2948" hidden="1" spans="2:30">
      <c r="B2948" t="e">
        <f>VLOOKUP(G2948,Summary!B:B,1,FALSE)</f>
        <v>#N/A</v>
      </c>
      <c r="C2948" t="str">
        <f t="shared" si="46"/>
        <v>REX</v>
      </c>
      <c r="D2948" s="12" t="s">
        <v>6215</v>
      </c>
      <c r="E2948" s="1" t="s">
        <v>11062</v>
      </c>
      <c r="F2948" s="12" t="s">
        <v>11761</v>
      </c>
      <c r="G2948" s="1" t="s">
        <v>11064</v>
      </c>
      <c r="H2948" s="12" t="s">
        <v>3017</v>
      </c>
      <c r="I2948" s="1" t="s">
        <v>863</v>
      </c>
      <c r="J2948" s="1" t="s">
        <v>863</v>
      </c>
      <c r="K2948" s="1" t="s">
        <v>9278</v>
      </c>
      <c r="L2948" s="1" t="s">
        <v>9278</v>
      </c>
      <c r="M2948" s="1" t="s">
        <v>9279</v>
      </c>
      <c r="N2948" s="1" t="s">
        <v>9280</v>
      </c>
      <c r="O2948" s="1" t="s">
        <v>9280</v>
      </c>
      <c r="P2948" s="12" t="s">
        <v>11065</v>
      </c>
      <c r="R2948" s="12" t="s">
        <v>88</v>
      </c>
      <c r="S2948" s="1" t="s">
        <v>868</v>
      </c>
      <c r="T2948" s="1" t="s">
        <v>5640</v>
      </c>
      <c r="U2948" s="12" t="s">
        <v>5641</v>
      </c>
      <c r="W2948" s="1" t="s">
        <v>87</v>
      </c>
      <c r="Y2948" s="1" t="s">
        <v>870</v>
      </c>
      <c r="Z2948" s="12" t="s">
        <v>87</v>
      </c>
      <c r="AA2948" s="1" t="s">
        <v>87</v>
      </c>
      <c r="AB2948" s="1" t="s">
        <v>3019</v>
      </c>
      <c r="AD2948" s="12" t="s">
        <v>3019</v>
      </c>
    </row>
    <row r="2949" hidden="1" spans="2:30">
      <c r="B2949" t="e">
        <f>VLOOKUP(G2949,Summary!B:B,1,FALSE)</f>
        <v>#N/A</v>
      </c>
      <c r="C2949" t="str">
        <f t="shared" si="46"/>
        <v>REX</v>
      </c>
      <c r="D2949" s="12" t="s">
        <v>11762</v>
      </c>
      <c r="E2949" s="1" t="s">
        <v>9884</v>
      </c>
      <c r="F2949" s="12" t="s">
        <v>11763</v>
      </c>
      <c r="G2949" s="1" t="s">
        <v>9886</v>
      </c>
      <c r="H2949" s="12" t="s">
        <v>9887</v>
      </c>
      <c r="I2949" s="1" t="s">
        <v>863</v>
      </c>
      <c r="J2949" s="1" t="s">
        <v>863</v>
      </c>
      <c r="K2949" s="1" t="s">
        <v>9278</v>
      </c>
      <c r="L2949" s="1" t="s">
        <v>9278</v>
      </c>
      <c r="M2949" s="1" t="s">
        <v>9279</v>
      </c>
      <c r="N2949" s="1" t="s">
        <v>9280</v>
      </c>
      <c r="O2949" s="1" t="s">
        <v>9280</v>
      </c>
      <c r="P2949" s="12" t="s">
        <v>9888</v>
      </c>
      <c r="R2949" s="12" t="s">
        <v>88</v>
      </c>
      <c r="S2949" s="1" t="s">
        <v>868</v>
      </c>
      <c r="T2949" s="1" t="s">
        <v>5640</v>
      </c>
      <c r="U2949" s="12" t="s">
        <v>5641</v>
      </c>
      <c r="W2949" s="1" t="s">
        <v>147</v>
      </c>
      <c r="Y2949" s="1" t="s">
        <v>870</v>
      </c>
      <c r="Z2949" s="12" t="s">
        <v>147</v>
      </c>
      <c r="AA2949" s="1" t="s">
        <v>147</v>
      </c>
      <c r="AB2949" s="1" t="s">
        <v>9889</v>
      </c>
      <c r="AD2949" s="12" t="s">
        <v>9889</v>
      </c>
    </row>
    <row r="2950" hidden="1" spans="2:30">
      <c r="B2950" t="e">
        <f>VLOOKUP(G2950,Summary!B:B,1,FALSE)</f>
        <v>#N/A</v>
      </c>
      <c r="C2950" t="str">
        <f t="shared" si="46"/>
        <v>REX</v>
      </c>
      <c r="D2950" s="12" t="s">
        <v>6219</v>
      </c>
      <c r="E2950" s="1" t="s">
        <v>11171</v>
      </c>
      <c r="F2950" s="12" t="s">
        <v>11764</v>
      </c>
      <c r="G2950" s="1" t="s">
        <v>11173</v>
      </c>
      <c r="H2950" s="12" t="s">
        <v>3353</v>
      </c>
      <c r="I2950" s="1" t="s">
        <v>863</v>
      </c>
      <c r="J2950" s="1" t="s">
        <v>863</v>
      </c>
      <c r="K2950" s="1" t="s">
        <v>9278</v>
      </c>
      <c r="L2950" s="1" t="s">
        <v>9278</v>
      </c>
      <c r="M2950" s="1" t="s">
        <v>9279</v>
      </c>
      <c r="N2950" s="1" t="s">
        <v>9280</v>
      </c>
      <c r="O2950" s="1" t="s">
        <v>9280</v>
      </c>
      <c r="P2950" s="12" t="s">
        <v>11174</v>
      </c>
      <c r="R2950" s="12" t="s">
        <v>88</v>
      </c>
      <c r="S2950" s="1" t="s">
        <v>868</v>
      </c>
      <c r="T2950" s="1" t="s">
        <v>5640</v>
      </c>
      <c r="U2950" s="12" t="s">
        <v>5641</v>
      </c>
      <c r="W2950" s="1" t="s">
        <v>108</v>
      </c>
      <c r="Y2950" s="1" t="s">
        <v>870</v>
      </c>
      <c r="Z2950" s="12" t="s">
        <v>108</v>
      </c>
      <c r="AA2950" s="1" t="s">
        <v>108</v>
      </c>
      <c r="AB2950" s="1" t="s">
        <v>3355</v>
      </c>
      <c r="AD2950" s="12" t="s">
        <v>3355</v>
      </c>
    </row>
    <row r="2951" hidden="1" spans="2:30">
      <c r="B2951" t="e">
        <f>VLOOKUP(G2951,Summary!B:B,1,FALSE)</f>
        <v>#N/A</v>
      </c>
      <c r="C2951" t="str">
        <f t="shared" si="46"/>
        <v>REX</v>
      </c>
      <c r="D2951" s="12" t="s">
        <v>6219</v>
      </c>
      <c r="E2951" s="1" t="s">
        <v>11176</v>
      </c>
      <c r="F2951" s="12" t="s">
        <v>11765</v>
      </c>
      <c r="G2951" s="1" t="s">
        <v>11178</v>
      </c>
      <c r="H2951" s="12" t="s">
        <v>3353</v>
      </c>
      <c r="I2951" s="1" t="s">
        <v>863</v>
      </c>
      <c r="J2951" s="1" t="s">
        <v>863</v>
      </c>
      <c r="K2951" s="1" t="s">
        <v>9278</v>
      </c>
      <c r="L2951" s="1" t="s">
        <v>9278</v>
      </c>
      <c r="M2951" s="1" t="s">
        <v>9279</v>
      </c>
      <c r="N2951" s="1" t="s">
        <v>9280</v>
      </c>
      <c r="O2951" s="1" t="s">
        <v>9280</v>
      </c>
      <c r="P2951" s="12" t="s">
        <v>11179</v>
      </c>
      <c r="R2951" s="12" t="s">
        <v>88</v>
      </c>
      <c r="S2951" s="1" t="s">
        <v>868</v>
      </c>
      <c r="T2951" s="1" t="s">
        <v>5640</v>
      </c>
      <c r="U2951" s="12" t="s">
        <v>5641</v>
      </c>
      <c r="W2951" s="1" t="s">
        <v>87</v>
      </c>
      <c r="Y2951" s="1" t="s">
        <v>870</v>
      </c>
      <c r="Z2951" s="12" t="s">
        <v>87</v>
      </c>
      <c r="AA2951" s="1" t="s">
        <v>87</v>
      </c>
      <c r="AB2951" s="1" t="s">
        <v>3355</v>
      </c>
      <c r="AD2951" s="12" t="s">
        <v>3355</v>
      </c>
    </row>
    <row r="2952" hidden="1" spans="2:30">
      <c r="B2952" t="e">
        <f>VLOOKUP(G2952,Summary!B:B,1,FALSE)</f>
        <v>#N/A</v>
      </c>
      <c r="C2952" t="str">
        <f t="shared" si="46"/>
        <v>REX</v>
      </c>
      <c r="D2952" s="12" t="s">
        <v>6219</v>
      </c>
      <c r="E2952" s="1" t="s">
        <v>11181</v>
      </c>
      <c r="F2952" s="12" t="s">
        <v>11766</v>
      </c>
      <c r="G2952" s="1" t="s">
        <v>11183</v>
      </c>
      <c r="H2952" s="12" t="s">
        <v>3353</v>
      </c>
      <c r="I2952" s="1" t="s">
        <v>863</v>
      </c>
      <c r="J2952" s="1" t="s">
        <v>863</v>
      </c>
      <c r="K2952" s="1" t="s">
        <v>9278</v>
      </c>
      <c r="L2952" s="1" t="s">
        <v>9278</v>
      </c>
      <c r="M2952" s="1" t="s">
        <v>9279</v>
      </c>
      <c r="N2952" s="1" t="s">
        <v>9280</v>
      </c>
      <c r="O2952" s="1" t="s">
        <v>9280</v>
      </c>
      <c r="P2952" s="12" t="s">
        <v>11184</v>
      </c>
      <c r="R2952" s="12" t="s">
        <v>88</v>
      </c>
      <c r="S2952" s="1" t="s">
        <v>868</v>
      </c>
      <c r="T2952" s="1" t="s">
        <v>5640</v>
      </c>
      <c r="U2952" s="12" t="s">
        <v>5641</v>
      </c>
      <c r="W2952" s="1" t="s">
        <v>680</v>
      </c>
      <c r="Y2952" s="1" t="s">
        <v>870</v>
      </c>
      <c r="Z2952" s="12" t="s">
        <v>680</v>
      </c>
      <c r="AA2952" s="1" t="s">
        <v>680</v>
      </c>
      <c r="AB2952" s="1" t="s">
        <v>3355</v>
      </c>
      <c r="AD2952" s="12" t="s">
        <v>3355</v>
      </c>
    </row>
    <row r="2953" hidden="1" spans="2:30">
      <c r="B2953" t="e">
        <f>VLOOKUP(G2953,Summary!B:B,1,FALSE)</f>
        <v>#N/A</v>
      </c>
      <c r="C2953" t="str">
        <f t="shared" si="46"/>
        <v>REX</v>
      </c>
      <c r="D2953" s="12" t="s">
        <v>6219</v>
      </c>
      <c r="E2953" s="1" t="s">
        <v>11186</v>
      </c>
      <c r="F2953" s="12" t="s">
        <v>11767</v>
      </c>
      <c r="G2953" s="1" t="s">
        <v>11188</v>
      </c>
      <c r="H2953" s="12" t="s">
        <v>3353</v>
      </c>
      <c r="I2953" s="1" t="s">
        <v>863</v>
      </c>
      <c r="J2953" s="1" t="s">
        <v>863</v>
      </c>
      <c r="K2953" s="1" t="s">
        <v>9278</v>
      </c>
      <c r="L2953" s="1" t="s">
        <v>9278</v>
      </c>
      <c r="M2953" s="1" t="s">
        <v>9279</v>
      </c>
      <c r="N2953" s="1" t="s">
        <v>9280</v>
      </c>
      <c r="O2953" s="1" t="s">
        <v>9280</v>
      </c>
      <c r="P2953" s="12" t="s">
        <v>11189</v>
      </c>
      <c r="R2953" s="12" t="s">
        <v>88</v>
      </c>
      <c r="S2953" s="1" t="s">
        <v>868</v>
      </c>
      <c r="T2953" s="1" t="s">
        <v>5640</v>
      </c>
      <c r="U2953" s="12" t="s">
        <v>5641</v>
      </c>
      <c r="W2953" s="1" t="s">
        <v>87</v>
      </c>
      <c r="Y2953" s="1" t="s">
        <v>870</v>
      </c>
      <c r="Z2953" s="12" t="s">
        <v>87</v>
      </c>
      <c r="AA2953" s="1" t="s">
        <v>87</v>
      </c>
      <c r="AB2953" s="1" t="s">
        <v>3355</v>
      </c>
      <c r="AD2953" s="12" t="s">
        <v>3355</v>
      </c>
    </row>
    <row r="2954" hidden="1" spans="2:30">
      <c r="B2954" t="e">
        <f>VLOOKUP(G2954,Summary!B:B,1,FALSE)</f>
        <v>#N/A</v>
      </c>
      <c r="C2954" t="str">
        <f t="shared" si="46"/>
        <v>REX</v>
      </c>
      <c r="D2954" s="12" t="s">
        <v>6219</v>
      </c>
      <c r="E2954" s="1" t="s">
        <v>11191</v>
      </c>
      <c r="F2954" s="12" t="s">
        <v>11768</v>
      </c>
      <c r="G2954" s="1" t="s">
        <v>11193</v>
      </c>
      <c r="H2954" s="12" t="s">
        <v>3353</v>
      </c>
      <c r="I2954" s="1" t="s">
        <v>863</v>
      </c>
      <c r="J2954" s="1" t="s">
        <v>863</v>
      </c>
      <c r="K2954" s="1" t="s">
        <v>9278</v>
      </c>
      <c r="L2954" s="1" t="s">
        <v>9278</v>
      </c>
      <c r="M2954" s="1" t="s">
        <v>9279</v>
      </c>
      <c r="N2954" s="1" t="s">
        <v>9280</v>
      </c>
      <c r="O2954" s="1" t="s">
        <v>9280</v>
      </c>
      <c r="P2954" s="12" t="s">
        <v>11194</v>
      </c>
      <c r="R2954" s="12" t="s">
        <v>88</v>
      </c>
      <c r="S2954" s="1" t="s">
        <v>868</v>
      </c>
      <c r="T2954" s="1" t="s">
        <v>5640</v>
      </c>
      <c r="U2954" s="12" t="s">
        <v>5641</v>
      </c>
      <c r="W2954" s="1" t="s">
        <v>147</v>
      </c>
      <c r="Y2954" s="1" t="s">
        <v>870</v>
      </c>
      <c r="Z2954" s="12" t="s">
        <v>147</v>
      </c>
      <c r="AA2954" s="1" t="s">
        <v>147</v>
      </c>
      <c r="AB2954" s="1" t="s">
        <v>3355</v>
      </c>
      <c r="AD2954" s="12" t="s">
        <v>3355</v>
      </c>
    </row>
    <row r="2955" hidden="1" spans="2:30">
      <c r="B2955" t="e">
        <f>VLOOKUP(G2955,Summary!B:B,1,FALSE)</f>
        <v>#N/A</v>
      </c>
      <c r="C2955" t="str">
        <f t="shared" si="46"/>
        <v>REX</v>
      </c>
      <c r="D2955" s="12" t="s">
        <v>6240</v>
      </c>
      <c r="E2955" s="1" t="s">
        <v>10362</v>
      </c>
      <c r="F2955" s="12" t="s">
        <v>11769</v>
      </c>
      <c r="G2955" s="1" t="s">
        <v>10364</v>
      </c>
      <c r="H2955" s="12" t="s">
        <v>4707</v>
      </c>
      <c r="I2955" s="1" t="s">
        <v>863</v>
      </c>
      <c r="J2955" s="1" t="s">
        <v>863</v>
      </c>
      <c r="K2955" s="1" t="s">
        <v>9278</v>
      </c>
      <c r="L2955" s="1" t="s">
        <v>9278</v>
      </c>
      <c r="M2955" s="1" t="s">
        <v>9279</v>
      </c>
      <c r="N2955" s="1" t="s">
        <v>9280</v>
      </c>
      <c r="O2955" s="1" t="s">
        <v>9280</v>
      </c>
      <c r="P2955" s="12" t="s">
        <v>10365</v>
      </c>
      <c r="R2955" s="12" t="s">
        <v>88</v>
      </c>
      <c r="S2955" s="1" t="s">
        <v>868</v>
      </c>
      <c r="T2955" s="1" t="s">
        <v>5640</v>
      </c>
      <c r="U2955" s="12" t="s">
        <v>5641</v>
      </c>
      <c r="W2955" s="1" t="s">
        <v>87</v>
      </c>
      <c r="Y2955" s="1" t="s">
        <v>870</v>
      </c>
      <c r="Z2955" s="12" t="s">
        <v>87</v>
      </c>
      <c r="AA2955" s="1" t="s">
        <v>87</v>
      </c>
      <c r="AB2955" s="1" t="s">
        <v>4709</v>
      </c>
      <c r="AD2955" s="12" t="s">
        <v>4709</v>
      </c>
    </row>
    <row r="2956" hidden="1" spans="2:30">
      <c r="B2956" t="e">
        <f>VLOOKUP(G2956,Summary!B:B,1,FALSE)</f>
        <v>#N/A</v>
      </c>
      <c r="C2956" t="str">
        <f t="shared" si="46"/>
        <v>REX</v>
      </c>
      <c r="D2956" s="12" t="s">
        <v>6240</v>
      </c>
      <c r="E2956" s="1" t="s">
        <v>10367</v>
      </c>
      <c r="F2956" s="12" t="s">
        <v>11770</v>
      </c>
      <c r="G2956" s="1" t="s">
        <v>10369</v>
      </c>
      <c r="H2956" s="12" t="s">
        <v>4707</v>
      </c>
      <c r="I2956" s="1" t="s">
        <v>863</v>
      </c>
      <c r="J2956" s="1" t="s">
        <v>863</v>
      </c>
      <c r="K2956" s="1" t="s">
        <v>9278</v>
      </c>
      <c r="L2956" s="1" t="s">
        <v>9278</v>
      </c>
      <c r="M2956" s="1" t="s">
        <v>9279</v>
      </c>
      <c r="N2956" s="1" t="s">
        <v>9280</v>
      </c>
      <c r="O2956" s="1" t="s">
        <v>9280</v>
      </c>
      <c r="P2956" s="12" t="s">
        <v>10370</v>
      </c>
      <c r="R2956" s="12" t="s">
        <v>88</v>
      </c>
      <c r="S2956" s="1" t="s">
        <v>868</v>
      </c>
      <c r="T2956" s="1" t="s">
        <v>5640</v>
      </c>
      <c r="U2956" s="12" t="s">
        <v>5641</v>
      </c>
      <c r="W2956" s="1" t="s">
        <v>147</v>
      </c>
      <c r="Y2956" s="1" t="s">
        <v>870</v>
      </c>
      <c r="Z2956" s="12" t="s">
        <v>147</v>
      </c>
      <c r="AA2956" s="1" t="s">
        <v>147</v>
      </c>
      <c r="AB2956" s="1" t="s">
        <v>4709</v>
      </c>
      <c r="AD2956" s="12" t="s">
        <v>4709</v>
      </c>
    </row>
    <row r="2957" hidden="1" spans="2:30">
      <c r="B2957" t="e">
        <f>VLOOKUP(G2957,Summary!B:B,1,FALSE)</f>
        <v>#N/A</v>
      </c>
      <c r="C2957" t="str">
        <f t="shared" si="46"/>
        <v>REX</v>
      </c>
      <c r="D2957" s="12" t="s">
        <v>6240</v>
      </c>
      <c r="E2957" s="1" t="s">
        <v>10372</v>
      </c>
      <c r="F2957" s="12" t="s">
        <v>11771</v>
      </c>
      <c r="G2957" s="1" t="s">
        <v>10374</v>
      </c>
      <c r="H2957" s="12" t="s">
        <v>4707</v>
      </c>
      <c r="I2957" s="1" t="s">
        <v>863</v>
      </c>
      <c r="J2957" s="1" t="s">
        <v>863</v>
      </c>
      <c r="K2957" s="1" t="s">
        <v>9278</v>
      </c>
      <c r="L2957" s="1" t="s">
        <v>9278</v>
      </c>
      <c r="M2957" s="1" t="s">
        <v>9279</v>
      </c>
      <c r="N2957" s="1" t="s">
        <v>9280</v>
      </c>
      <c r="O2957" s="1" t="s">
        <v>9280</v>
      </c>
      <c r="P2957" s="12" t="s">
        <v>10375</v>
      </c>
      <c r="R2957" s="12" t="s">
        <v>88</v>
      </c>
      <c r="S2957" s="1" t="s">
        <v>868</v>
      </c>
      <c r="T2957" s="1" t="s">
        <v>5640</v>
      </c>
      <c r="U2957" s="12" t="s">
        <v>5641</v>
      </c>
      <c r="W2957" s="1" t="s">
        <v>108</v>
      </c>
      <c r="Y2957" s="1" t="s">
        <v>870</v>
      </c>
      <c r="Z2957" s="12" t="s">
        <v>108</v>
      </c>
      <c r="AA2957" s="1" t="s">
        <v>108</v>
      </c>
      <c r="AB2957" s="1" t="s">
        <v>4709</v>
      </c>
      <c r="AD2957" s="12" t="s">
        <v>4709</v>
      </c>
    </row>
    <row r="2958" hidden="1" spans="2:30">
      <c r="B2958" t="e">
        <f>VLOOKUP(G2958,Summary!B:B,1,FALSE)</f>
        <v>#N/A</v>
      </c>
      <c r="C2958" t="str">
        <f t="shared" si="46"/>
        <v>REX</v>
      </c>
      <c r="D2958" s="12" t="s">
        <v>6240</v>
      </c>
      <c r="E2958" s="1" t="s">
        <v>10377</v>
      </c>
      <c r="F2958" s="12" t="s">
        <v>11772</v>
      </c>
      <c r="G2958" s="1" t="s">
        <v>10379</v>
      </c>
      <c r="H2958" s="12" t="s">
        <v>4707</v>
      </c>
      <c r="I2958" s="1" t="s">
        <v>863</v>
      </c>
      <c r="J2958" s="1" t="s">
        <v>863</v>
      </c>
      <c r="K2958" s="1" t="s">
        <v>9278</v>
      </c>
      <c r="L2958" s="1" t="s">
        <v>9278</v>
      </c>
      <c r="M2958" s="1" t="s">
        <v>9279</v>
      </c>
      <c r="N2958" s="1" t="s">
        <v>9280</v>
      </c>
      <c r="O2958" s="1" t="s">
        <v>9280</v>
      </c>
      <c r="P2958" s="12" t="s">
        <v>10380</v>
      </c>
      <c r="R2958" s="12" t="s">
        <v>88</v>
      </c>
      <c r="S2958" s="1" t="s">
        <v>868</v>
      </c>
      <c r="T2958" s="1" t="s">
        <v>5640</v>
      </c>
      <c r="U2958" s="12" t="s">
        <v>5641</v>
      </c>
      <c r="W2958" s="1" t="s">
        <v>147</v>
      </c>
      <c r="Y2958" s="1" t="s">
        <v>870</v>
      </c>
      <c r="Z2958" s="12" t="s">
        <v>147</v>
      </c>
      <c r="AA2958" s="1" t="s">
        <v>147</v>
      </c>
      <c r="AB2958" s="1" t="s">
        <v>4709</v>
      </c>
      <c r="AD2958" s="12" t="s">
        <v>4709</v>
      </c>
    </row>
    <row r="2959" hidden="1" spans="2:30">
      <c r="B2959" t="e">
        <f>VLOOKUP(G2959,Summary!B:B,1,FALSE)</f>
        <v>#N/A</v>
      </c>
      <c r="C2959" t="str">
        <f t="shared" si="46"/>
        <v>REX</v>
      </c>
      <c r="D2959" s="12" t="s">
        <v>11773</v>
      </c>
      <c r="E2959" s="1" t="s">
        <v>10750</v>
      </c>
      <c r="F2959" s="12" t="s">
        <v>11774</v>
      </c>
      <c r="G2959" s="1" t="s">
        <v>10752</v>
      </c>
      <c r="H2959" s="12" t="s">
        <v>10753</v>
      </c>
      <c r="I2959" s="1" t="s">
        <v>863</v>
      </c>
      <c r="J2959" s="1" t="s">
        <v>863</v>
      </c>
      <c r="K2959" s="1" t="s">
        <v>9278</v>
      </c>
      <c r="L2959" s="1" t="s">
        <v>9278</v>
      </c>
      <c r="M2959" s="1" t="s">
        <v>9279</v>
      </c>
      <c r="N2959" s="1" t="s">
        <v>9280</v>
      </c>
      <c r="O2959" s="1" t="s">
        <v>9280</v>
      </c>
      <c r="P2959" s="12" t="s">
        <v>10754</v>
      </c>
      <c r="R2959" s="12" t="s">
        <v>88</v>
      </c>
      <c r="S2959" s="1" t="s">
        <v>868</v>
      </c>
      <c r="T2959" s="1" t="s">
        <v>5640</v>
      </c>
      <c r="U2959" s="12" t="s">
        <v>5641</v>
      </c>
      <c r="W2959" s="1" t="s">
        <v>87</v>
      </c>
      <c r="Y2959" s="1" t="s">
        <v>870</v>
      </c>
      <c r="Z2959" s="12" t="s">
        <v>87</v>
      </c>
      <c r="AA2959" s="1" t="s">
        <v>87</v>
      </c>
      <c r="AB2959" s="1" t="s">
        <v>10755</v>
      </c>
      <c r="AD2959" s="12" t="s">
        <v>10755</v>
      </c>
    </row>
    <row r="2960" hidden="1" spans="2:30">
      <c r="B2960" t="e">
        <f>VLOOKUP(G2960,Summary!B:B,1,FALSE)</f>
        <v>#N/A</v>
      </c>
      <c r="C2960" t="str">
        <f t="shared" si="46"/>
        <v>REX</v>
      </c>
      <c r="D2960" s="12" t="s">
        <v>6248</v>
      </c>
      <c r="E2960" s="1" t="s">
        <v>10795</v>
      </c>
      <c r="F2960" s="12" t="s">
        <v>11775</v>
      </c>
      <c r="G2960" s="1" t="s">
        <v>10797</v>
      </c>
      <c r="H2960" s="12" t="s">
        <v>1625</v>
      </c>
      <c r="I2960" s="1" t="s">
        <v>863</v>
      </c>
      <c r="J2960" s="1" t="s">
        <v>863</v>
      </c>
      <c r="K2960" s="1" t="s">
        <v>9278</v>
      </c>
      <c r="L2960" s="1" t="s">
        <v>9278</v>
      </c>
      <c r="M2960" s="1" t="s">
        <v>9279</v>
      </c>
      <c r="N2960" s="1" t="s">
        <v>9280</v>
      </c>
      <c r="O2960" s="1" t="s">
        <v>9280</v>
      </c>
      <c r="P2960" s="12" t="s">
        <v>10798</v>
      </c>
      <c r="R2960" s="12" t="s">
        <v>88</v>
      </c>
      <c r="S2960" s="1" t="s">
        <v>868</v>
      </c>
      <c r="T2960" s="1" t="s">
        <v>5640</v>
      </c>
      <c r="U2960" s="12" t="s">
        <v>5641</v>
      </c>
      <c r="W2960" s="1" t="s">
        <v>281</v>
      </c>
      <c r="Y2960" s="1" t="s">
        <v>870</v>
      </c>
      <c r="Z2960" s="12" t="s">
        <v>281</v>
      </c>
      <c r="AA2960" s="1" t="s">
        <v>281</v>
      </c>
      <c r="AB2960" s="1" t="s">
        <v>1627</v>
      </c>
      <c r="AD2960" s="12" t="s">
        <v>1627</v>
      </c>
    </row>
    <row r="2961" hidden="1" spans="2:30">
      <c r="B2961" t="e">
        <f>VLOOKUP(G2961,Summary!B:B,1,FALSE)</f>
        <v>#N/A</v>
      </c>
      <c r="C2961" t="str">
        <f t="shared" si="46"/>
        <v>REX</v>
      </c>
      <c r="D2961" s="12" t="s">
        <v>11776</v>
      </c>
      <c r="E2961" s="1" t="s">
        <v>10860</v>
      </c>
      <c r="F2961" s="12" t="s">
        <v>11777</v>
      </c>
      <c r="G2961" s="1" t="s">
        <v>10862</v>
      </c>
      <c r="H2961" s="12" t="s">
        <v>10863</v>
      </c>
      <c r="I2961" s="1" t="s">
        <v>863</v>
      </c>
      <c r="J2961" s="1" t="s">
        <v>863</v>
      </c>
      <c r="K2961" s="1" t="s">
        <v>9278</v>
      </c>
      <c r="L2961" s="1" t="s">
        <v>9278</v>
      </c>
      <c r="M2961" s="1" t="s">
        <v>9279</v>
      </c>
      <c r="N2961" s="1" t="s">
        <v>9280</v>
      </c>
      <c r="O2961" s="1" t="s">
        <v>9280</v>
      </c>
      <c r="P2961" s="12" t="s">
        <v>10864</v>
      </c>
      <c r="R2961" s="12" t="s">
        <v>88</v>
      </c>
      <c r="S2961" s="1" t="s">
        <v>868</v>
      </c>
      <c r="T2961" s="1" t="s">
        <v>5640</v>
      </c>
      <c r="U2961" s="12" t="s">
        <v>5641</v>
      </c>
      <c r="W2961" s="1" t="s">
        <v>87</v>
      </c>
      <c r="Y2961" s="1" t="s">
        <v>870</v>
      </c>
      <c r="Z2961" s="12" t="s">
        <v>87</v>
      </c>
      <c r="AA2961" s="1" t="s">
        <v>87</v>
      </c>
      <c r="AB2961" s="1" t="s">
        <v>10865</v>
      </c>
      <c r="AD2961" s="12" t="s">
        <v>10865</v>
      </c>
    </row>
    <row r="2962" hidden="1" spans="2:30">
      <c r="B2962" t="e">
        <f>VLOOKUP(G2962,Summary!B:B,1,FALSE)</f>
        <v>#N/A</v>
      </c>
      <c r="C2962" t="str">
        <f t="shared" si="46"/>
        <v>REX</v>
      </c>
      <c r="D2962" s="12" t="s">
        <v>11778</v>
      </c>
      <c r="E2962" s="1" t="s">
        <v>10439</v>
      </c>
      <c r="F2962" s="12" t="s">
        <v>11779</v>
      </c>
      <c r="G2962" s="1" t="s">
        <v>10441</v>
      </c>
      <c r="H2962" s="12" t="s">
        <v>10442</v>
      </c>
      <c r="I2962" s="1" t="s">
        <v>863</v>
      </c>
      <c r="J2962" s="1" t="s">
        <v>863</v>
      </c>
      <c r="K2962" s="1" t="s">
        <v>9278</v>
      </c>
      <c r="L2962" s="1" t="s">
        <v>9278</v>
      </c>
      <c r="M2962" s="1" t="s">
        <v>9279</v>
      </c>
      <c r="N2962" s="1" t="s">
        <v>9280</v>
      </c>
      <c r="O2962" s="1" t="s">
        <v>9280</v>
      </c>
      <c r="P2962" s="12" t="s">
        <v>10443</v>
      </c>
      <c r="R2962" s="12" t="s">
        <v>88</v>
      </c>
      <c r="S2962" s="1" t="s">
        <v>868</v>
      </c>
      <c r="T2962" s="1" t="s">
        <v>5640</v>
      </c>
      <c r="U2962" s="12" t="s">
        <v>5641</v>
      </c>
      <c r="W2962" s="1" t="s">
        <v>108</v>
      </c>
      <c r="Y2962" s="1" t="s">
        <v>870</v>
      </c>
      <c r="Z2962" s="12" t="s">
        <v>108</v>
      </c>
      <c r="AA2962" s="1" t="s">
        <v>108</v>
      </c>
      <c r="AB2962" s="1" t="s">
        <v>10444</v>
      </c>
      <c r="AD2962" s="12" t="s">
        <v>10444</v>
      </c>
    </row>
    <row r="2963" hidden="1" spans="2:30">
      <c r="B2963" t="e">
        <f>VLOOKUP(G2963,Summary!B:B,1,FALSE)</f>
        <v>#N/A</v>
      </c>
      <c r="C2963" t="str">
        <f t="shared" si="46"/>
        <v>REX</v>
      </c>
      <c r="D2963" s="12" t="s">
        <v>11780</v>
      </c>
      <c r="E2963" s="1" t="s">
        <v>10004</v>
      </c>
      <c r="F2963" s="12" t="s">
        <v>11781</v>
      </c>
      <c r="G2963" s="1" t="s">
        <v>10006</v>
      </c>
      <c r="H2963" s="12" t="s">
        <v>10007</v>
      </c>
      <c r="I2963" s="1" t="s">
        <v>863</v>
      </c>
      <c r="J2963" s="1" t="s">
        <v>863</v>
      </c>
      <c r="K2963" s="1" t="s">
        <v>9278</v>
      </c>
      <c r="L2963" s="1" t="s">
        <v>9278</v>
      </c>
      <c r="M2963" s="1" t="s">
        <v>9279</v>
      </c>
      <c r="N2963" s="1" t="s">
        <v>9280</v>
      </c>
      <c r="O2963" s="1" t="s">
        <v>9280</v>
      </c>
      <c r="P2963" s="12" t="s">
        <v>10008</v>
      </c>
      <c r="R2963" s="12" t="s">
        <v>88</v>
      </c>
      <c r="S2963" s="1" t="s">
        <v>868</v>
      </c>
      <c r="T2963" s="1" t="s">
        <v>5640</v>
      </c>
      <c r="U2963" s="12" t="s">
        <v>5641</v>
      </c>
      <c r="W2963" s="1" t="s">
        <v>216</v>
      </c>
      <c r="Y2963" s="1" t="s">
        <v>870</v>
      </c>
      <c r="Z2963" s="12" t="s">
        <v>216</v>
      </c>
      <c r="AA2963" s="1" t="s">
        <v>216</v>
      </c>
      <c r="AB2963" s="1" t="s">
        <v>10009</v>
      </c>
      <c r="AD2963" s="12" t="s">
        <v>10009</v>
      </c>
    </row>
    <row r="2964" hidden="1" spans="2:30">
      <c r="B2964" t="e">
        <f>VLOOKUP(G2964,Summary!B:B,1,FALSE)</f>
        <v>#N/A</v>
      </c>
      <c r="C2964" t="str">
        <f t="shared" si="46"/>
        <v>REX</v>
      </c>
      <c r="D2964" s="12" t="s">
        <v>11782</v>
      </c>
      <c r="E2964" s="1" t="s">
        <v>10917</v>
      </c>
      <c r="F2964" s="12" t="s">
        <v>11783</v>
      </c>
      <c r="G2964" s="1" t="s">
        <v>10919</v>
      </c>
      <c r="H2964" s="12" t="s">
        <v>10920</v>
      </c>
      <c r="I2964" s="1" t="s">
        <v>863</v>
      </c>
      <c r="J2964" s="1" t="s">
        <v>863</v>
      </c>
      <c r="K2964" s="1" t="s">
        <v>9278</v>
      </c>
      <c r="L2964" s="1" t="s">
        <v>9278</v>
      </c>
      <c r="M2964" s="1" t="s">
        <v>9279</v>
      </c>
      <c r="N2964" s="1" t="s">
        <v>9280</v>
      </c>
      <c r="O2964" s="1" t="s">
        <v>9280</v>
      </c>
      <c r="P2964" s="12" t="s">
        <v>10921</v>
      </c>
      <c r="R2964" s="12" t="s">
        <v>88</v>
      </c>
      <c r="S2964" s="1" t="s">
        <v>868</v>
      </c>
      <c r="T2964" s="1" t="s">
        <v>5640</v>
      </c>
      <c r="U2964" s="12" t="s">
        <v>5641</v>
      </c>
      <c r="W2964" s="1" t="s">
        <v>87</v>
      </c>
      <c r="Y2964" s="1" t="s">
        <v>870</v>
      </c>
      <c r="Z2964" s="12" t="s">
        <v>87</v>
      </c>
      <c r="AA2964" s="1" t="s">
        <v>87</v>
      </c>
      <c r="AB2964" s="1" t="s">
        <v>10220</v>
      </c>
      <c r="AD2964" s="12" t="s">
        <v>10220</v>
      </c>
    </row>
    <row r="2965" hidden="1" spans="2:30">
      <c r="B2965" t="e">
        <f>VLOOKUP(G2965,Summary!B:B,1,FALSE)</f>
        <v>#N/A</v>
      </c>
      <c r="C2965" t="str">
        <f t="shared" si="46"/>
        <v>REX</v>
      </c>
      <c r="D2965" s="12" t="s">
        <v>11782</v>
      </c>
      <c r="E2965" s="1" t="s">
        <v>10923</v>
      </c>
      <c r="F2965" s="12" t="s">
        <v>11784</v>
      </c>
      <c r="G2965" s="1" t="s">
        <v>10925</v>
      </c>
      <c r="H2965" s="12" t="s">
        <v>10920</v>
      </c>
      <c r="I2965" s="1" t="s">
        <v>863</v>
      </c>
      <c r="J2965" s="1" t="s">
        <v>863</v>
      </c>
      <c r="K2965" s="1" t="s">
        <v>9278</v>
      </c>
      <c r="L2965" s="1" t="s">
        <v>9278</v>
      </c>
      <c r="M2965" s="1" t="s">
        <v>9279</v>
      </c>
      <c r="N2965" s="1" t="s">
        <v>9280</v>
      </c>
      <c r="O2965" s="1" t="s">
        <v>9280</v>
      </c>
      <c r="P2965" s="12" t="s">
        <v>10926</v>
      </c>
      <c r="R2965" s="12" t="s">
        <v>88</v>
      </c>
      <c r="S2965" s="1" t="s">
        <v>868</v>
      </c>
      <c r="T2965" s="1" t="s">
        <v>5640</v>
      </c>
      <c r="U2965" s="12" t="s">
        <v>5641</v>
      </c>
      <c r="W2965" s="1" t="s">
        <v>147</v>
      </c>
      <c r="Y2965" s="1" t="s">
        <v>870</v>
      </c>
      <c r="Z2965" s="12" t="s">
        <v>147</v>
      </c>
      <c r="AA2965" s="1" t="s">
        <v>147</v>
      </c>
      <c r="AB2965" s="1" t="s">
        <v>10220</v>
      </c>
      <c r="AD2965" s="12" t="s">
        <v>10220</v>
      </c>
    </row>
    <row r="2966" hidden="1" spans="2:30">
      <c r="B2966" t="e">
        <f>VLOOKUP(G2966,Summary!B:B,1,FALSE)</f>
        <v>#N/A</v>
      </c>
      <c r="C2966" t="str">
        <f t="shared" si="46"/>
        <v>REX</v>
      </c>
      <c r="D2966" s="12" t="s">
        <v>6259</v>
      </c>
      <c r="E2966" s="1" t="s">
        <v>9973</v>
      </c>
      <c r="F2966" s="12" t="s">
        <v>11785</v>
      </c>
      <c r="G2966" s="1" t="s">
        <v>9975</v>
      </c>
      <c r="H2966" s="12" t="s">
        <v>3904</v>
      </c>
      <c r="I2966" s="1" t="s">
        <v>863</v>
      </c>
      <c r="J2966" s="1" t="s">
        <v>863</v>
      </c>
      <c r="K2966" s="1" t="s">
        <v>9278</v>
      </c>
      <c r="L2966" s="1" t="s">
        <v>9278</v>
      </c>
      <c r="M2966" s="1" t="s">
        <v>9279</v>
      </c>
      <c r="N2966" s="1" t="s">
        <v>9280</v>
      </c>
      <c r="O2966" s="1" t="s">
        <v>9280</v>
      </c>
      <c r="P2966" s="12" t="s">
        <v>9976</v>
      </c>
      <c r="R2966" s="12" t="s">
        <v>88</v>
      </c>
      <c r="S2966" s="1" t="s">
        <v>868</v>
      </c>
      <c r="T2966" s="1" t="s">
        <v>5640</v>
      </c>
      <c r="U2966" s="12" t="s">
        <v>5641</v>
      </c>
      <c r="W2966" s="1" t="s">
        <v>87</v>
      </c>
      <c r="Y2966" s="1" t="s">
        <v>870</v>
      </c>
      <c r="Z2966" s="12" t="s">
        <v>87</v>
      </c>
      <c r="AA2966" s="1" t="s">
        <v>87</v>
      </c>
      <c r="AB2966" s="1" t="s">
        <v>3906</v>
      </c>
      <c r="AD2966" s="12" t="s">
        <v>3906</v>
      </c>
    </row>
    <row r="2967" hidden="1" spans="2:30">
      <c r="B2967" t="e">
        <f>VLOOKUP(G2967,Summary!B:B,1,FALSE)</f>
        <v>#N/A</v>
      </c>
      <c r="C2967" t="str">
        <f t="shared" si="46"/>
        <v>REX</v>
      </c>
      <c r="D2967" s="12" t="s">
        <v>6259</v>
      </c>
      <c r="E2967" s="1" t="s">
        <v>9978</v>
      </c>
      <c r="F2967" s="12" t="s">
        <v>11786</v>
      </c>
      <c r="G2967" s="1" t="s">
        <v>9980</v>
      </c>
      <c r="H2967" s="12" t="s">
        <v>3904</v>
      </c>
      <c r="I2967" s="1" t="s">
        <v>863</v>
      </c>
      <c r="J2967" s="1" t="s">
        <v>863</v>
      </c>
      <c r="K2967" s="1" t="s">
        <v>9278</v>
      </c>
      <c r="L2967" s="1" t="s">
        <v>9278</v>
      </c>
      <c r="M2967" s="1" t="s">
        <v>9279</v>
      </c>
      <c r="N2967" s="1" t="s">
        <v>9280</v>
      </c>
      <c r="O2967" s="1" t="s">
        <v>9280</v>
      </c>
      <c r="P2967" s="12" t="s">
        <v>9981</v>
      </c>
      <c r="R2967" s="12" t="s">
        <v>88</v>
      </c>
      <c r="S2967" s="1" t="s">
        <v>868</v>
      </c>
      <c r="T2967" s="1" t="s">
        <v>5640</v>
      </c>
      <c r="U2967" s="12" t="s">
        <v>5641</v>
      </c>
      <c r="W2967" s="1" t="s">
        <v>87</v>
      </c>
      <c r="Y2967" s="1" t="s">
        <v>870</v>
      </c>
      <c r="Z2967" s="12" t="s">
        <v>87</v>
      </c>
      <c r="AA2967" s="1" t="s">
        <v>87</v>
      </c>
      <c r="AB2967" s="1" t="s">
        <v>3906</v>
      </c>
      <c r="AD2967" s="12" t="s">
        <v>3906</v>
      </c>
    </row>
    <row r="2968" hidden="1" spans="2:30">
      <c r="B2968" t="e">
        <f>VLOOKUP(G2968,Summary!B:B,1,FALSE)</f>
        <v>#N/A</v>
      </c>
      <c r="C2968" t="str">
        <f t="shared" si="46"/>
        <v>REX</v>
      </c>
      <c r="D2968" s="12" t="s">
        <v>6259</v>
      </c>
      <c r="E2968" s="1" t="s">
        <v>9983</v>
      </c>
      <c r="F2968" s="12" t="s">
        <v>11787</v>
      </c>
      <c r="G2968" s="1" t="s">
        <v>9985</v>
      </c>
      <c r="H2968" s="12" t="s">
        <v>3904</v>
      </c>
      <c r="I2968" s="1" t="s">
        <v>863</v>
      </c>
      <c r="J2968" s="1" t="s">
        <v>863</v>
      </c>
      <c r="K2968" s="1" t="s">
        <v>9278</v>
      </c>
      <c r="L2968" s="1" t="s">
        <v>9278</v>
      </c>
      <c r="M2968" s="1" t="s">
        <v>9279</v>
      </c>
      <c r="N2968" s="1" t="s">
        <v>9280</v>
      </c>
      <c r="O2968" s="1" t="s">
        <v>9280</v>
      </c>
      <c r="P2968" s="12" t="s">
        <v>9986</v>
      </c>
      <c r="R2968" s="12" t="s">
        <v>88</v>
      </c>
      <c r="S2968" s="1" t="s">
        <v>868</v>
      </c>
      <c r="T2968" s="1" t="s">
        <v>5640</v>
      </c>
      <c r="U2968" s="12" t="s">
        <v>5641</v>
      </c>
      <c r="W2968" s="1" t="s">
        <v>87</v>
      </c>
      <c r="Y2968" s="1" t="s">
        <v>870</v>
      </c>
      <c r="Z2968" s="12" t="s">
        <v>87</v>
      </c>
      <c r="AA2968" s="1" t="s">
        <v>87</v>
      </c>
      <c r="AB2968" s="1" t="s">
        <v>3906</v>
      </c>
      <c r="AD2968" s="12" t="s">
        <v>3906</v>
      </c>
    </row>
    <row r="2969" hidden="1" spans="2:30">
      <c r="B2969" t="e">
        <f>VLOOKUP(G2969,Summary!B:B,1,FALSE)</f>
        <v>#N/A</v>
      </c>
      <c r="C2969" t="str">
        <f t="shared" si="46"/>
        <v>REX</v>
      </c>
      <c r="D2969" s="12" t="s">
        <v>6259</v>
      </c>
      <c r="E2969" s="1" t="s">
        <v>9988</v>
      </c>
      <c r="F2969" s="12" t="s">
        <v>11788</v>
      </c>
      <c r="G2969" s="1" t="s">
        <v>9990</v>
      </c>
      <c r="H2969" s="12" t="s">
        <v>3904</v>
      </c>
      <c r="I2969" s="1" t="s">
        <v>863</v>
      </c>
      <c r="J2969" s="1" t="s">
        <v>863</v>
      </c>
      <c r="K2969" s="1" t="s">
        <v>9278</v>
      </c>
      <c r="L2969" s="1" t="s">
        <v>9278</v>
      </c>
      <c r="M2969" s="1" t="s">
        <v>9279</v>
      </c>
      <c r="N2969" s="1" t="s">
        <v>9280</v>
      </c>
      <c r="O2969" s="1" t="s">
        <v>9280</v>
      </c>
      <c r="P2969" s="12" t="s">
        <v>9991</v>
      </c>
      <c r="R2969" s="12" t="s">
        <v>88</v>
      </c>
      <c r="S2969" s="1" t="s">
        <v>868</v>
      </c>
      <c r="T2969" s="1" t="s">
        <v>5640</v>
      </c>
      <c r="U2969" s="12" t="s">
        <v>5641</v>
      </c>
      <c r="W2969" s="1" t="s">
        <v>87</v>
      </c>
      <c r="Y2969" s="1" t="s">
        <v>870</v>
      </c>
      <c r="Z2969" s="12" t="s">
        <v>87</v>
      </c>
      <c r="AA2969" s="1" t="s">
        <v>87</v>
      </c>
      <c r="AB2969" s="1" t="s">
        <v>3906</v>
      </c>
      <c r="AD2969" s="12" t="s">
        <v>3906</v>
      </c>
    </row>
    <row r="2970" hidden="1" spans="2:30">
      <c r="B2970" t="e">
        <f>VLOOKUP(G2970,Summary!B:B,1,FALSE)</f>
        <v>#N/A</v>
      </c>
      <c r="C2970" t="str">
        <f t="shared" si="46"/>
        <v>REX</v>
      </c>
      <c r="D2970" s="12" t="s">
        <v>6259</v>
      </c>
      <c r="E2970" s="1" t="s">
        <v>9993</v>
      </c>
      <c r="F2970" s="12" t="s">
        <v>11789</v>
      </c>
      <c r="G2970" s="1" t="s">
        <v>9995</v>
      </c>
      <c r="H2970" s="12" t="s">
        <v>3904</v>
      </c>
      <c r="I2970" s="1" t="s">
        <v>863</v>
      </c>
      <c r="J2970" s="1" t="s">
        <v>863</v>
      </c>
      <c r="K2970" s="1" t="s">
        <v>9278</v>
      </c>
      <c r="L2970" s="1" t="s">
        <v>9278</v>
      </c>
      <c r="M2970" s="1" t="s">
        <v>9279</v>
      </c>
      <c r="N2970" s="1" t="s">
        <v>9280</v>
      </c>
      <c r="O2970" s="1" t="s">
        <v>9280</v>
      </c>
      <c r="P2970" s="12" t="s">
        <v>9996</v>
      </c>
      <c r="R2970" s="12" t="s">
        <v>88</v>
      </c>
      <c r="S2970" s="1" t="s">
        <v>868</v>
      </c>
      <c r="T2970" s="1" t="s">
        <v>5640</v>
      </c>
      <c r="U2970" s="12" t="s">
        <v>5641</v>
      </c>
      <c r="W2970" s="1" t="s">
        <v>287</v>
      </c>
      <c r="Y2970" s="1" t="s">
        <v>870</v>
      </c>
      <c r="Z2970" s="12" t="s">
        <v>287</v>
      </c>
      <c r="AA2970" s="1" t="s">
        <v>287</v>
      </c>
      <c r="AB2970" s="1" t="s">
        <v>3906</v>
      </c>
      <c r="AD2970" s="12" t="s">
        <v>3906</v>
      </c>
    </row>
    <row r="2971" hidden="1" spans="2:30">
      <c r="B2971" t="e">
        <f>VLOOKUP(G2971,Summary!B:B,1,FALSE)</f>
        <v>#N/A</v>
      </c>
      <c r="C2971" t="str">
        <f t="shared" si="46"/>
        <v>REX</v>
      </c>
      <c r="D2971" s="12" t="s">
        <v>6271</v>
      </c>
      <c r="E2971" s="1" t="s">
        <v>10397</v>
      </c>
      <c r="F2971" s="12" t="s">
        <v>11790</v>
      </c>
      <c r="G2971" s="1" t="s">
        <v>10399</v>
      </c>
      <c r="H2971" s="12" t="s">
        <v>4773</v>
      </c>
      <c r="I2971" s="1" t="s">
        <v>863</v>
      </c>
      <c r="J2971" s="1" t="s">
        <v>863</v>
      </c>
      <c r="K2971" s="1" t="s">
        <v>9278</v>
      </c>
      <c r="L2971" s="1" t="s">
        <v>9278</v>
      </c>
      <c r="M2971" s="1" t="s">
        <v>9279</v>
      </c>
      <c r="N2971" s="1" t="s">
        <v>9280</v>
      </c>
      <c r="O2971" s="1" t="s">
        <v>9280</v>
      </c>
      <c r="P2971" s="12" t="s">
        <v>10400</v>
      </c>
      <c r="R2971" s="12" t="s">
        <v>88</v>
      </c>
      <c r="S2971" s="1" t="s">
        <v>868</v>
      </c>
      <c r="T2971" s="1" t="s">
        <v>5640</v>
      </c>
      <c r="U2971" s="12" t="s">
        <v>5641</v>
      </c>
      <c r="W2971" s="1" t="s">
        <v>216</v>
      </c>
      <c r="Y2971" s="1" t="s">
        <v>870</v>
      </c>
      <c r="Z2971" s="12" t="s">
        <v>216</v>
      </c>
      <c r="AA2971" s="1" t="s">
        <v>216</v>
      </c>
      <c r="AB2971" s="1" t="s">
        <v>4775</v>
      </c>
      <c r="AD2971" s="12" t="s">
        <v>4775</v>
      </c>
    </row>
    <row r="2972" hidden="1" spans="2:30">
      <c r="B2972" t="e">
        <f>VLOOKUP(G2972,Summary!B:B,1,FALSE)</f>
        <v>#N/A</v>
      </c>
      <c r="C2972" t="str">
        <f t="shared" si="46"/>
        <v>REX</v>
      </c>
      <c r="D2972" s="12" t="s">
        <v>11791</v>
      </c>
      <c r="E2972" s="1" t="s">
        <v>10789</v>
      </c>
      <c r="F2972" s="12" t="s">
        <v>11792</v>
      </c>
      <c r="G2972" s="1" t="s">
        <v>10791</v>
      </c>
      <c r="H2972" s="12" t="s">
        <v>10792</v>
      </c>
      <c r="I2972" s="1" t="s">
        <v>863</v>
      </c>
      <c r="J2972" s="1" t="s">
        <v>863</v>
      </c>
      <c r="K2972" s="1" t="s">
        <v>9278</v>
      </c>
      <c r="L2972" s="1" t="s">
        <v>9278</v>
      </c>
      <c r="M2972" s="1" t="s">
        <v>9279</v>
      </c>
      <c r="N2972" s="1" t="s">
        <v>9280</v>
      </c>
      <c r="O2972" s="1" t="s">
        <v>9280</v>
      </c>
      <c r="P2972" s="12" t="s">
        <v>10793</v>
      </c>
      <c r="R2972" s="12" t="s">
        <v>88</v>
      </c>
      <c r="S2972" s="1" t="s">
        <v>868</v>
      </c>
      <c r="T2972" s="1" t="s">
        <v>5640</v>
      </c>
      <c r="U2972" s="12" t="s">
        <v>5641</v>
      </c>
      <c r="W2972" s="1" t="s">
        <v>216</v>
      </c>
      <c r="Y2972" s="1" t="s">
        <v>870</v>
      </c>
      <c r="Z2972" s="12" t="s">
        <v>216</v>
      </c>
      <c r="AA2972" s="1" t="s">
        <v>216</v>
      </c>
      <c r="AB2972" s="1" t="s">
        <v>2412</v>
      </c>
      <c r="AD2972" s="12" t="s">
        <v>2412</v>
      </c>
    </row>
    <row r="2973" hidden="1" spans="2:30">
      <c r="B2973" t="e">
        <f>VLOOKUP(G2973,Summary!B:B,1,FALSE)</f>
        <v>#N/A</v>
      </c>
      <c r="C2973" t="str">
        <f t="shared" si="46"/>
        <v>REX</v>
      </c>
      <c r="D2973" s="12" t="s">
        <v>11793</v>
      </c>
      <c r="E2973" s="1" t="s">
        <v>11125</v>
      </c>
      <c r="F2973" s="12" t="s">
        <v>11794</v>
      </c>
      <c r="G2973" s="1" t="s">
        <v>11127</v>
      </c>
      <c r="H2973" s="12" t="s">
        <v>11128</v>
      </c>
      <c r="I2973" s="1" t="s">
        <v>863</v>
      </c>
      <c r="J2973" s="1" t="s">
        <v>863</v>
      </c>
      <c r="K2973" s="1" t="s">
        <v>9278</v>
      </c>
      <c r="L2973" s="1" t="s">
        <v>9278</v>
      </c>
      <c r="M2973" s="1" t="s">
        <v>9279</v>
      </c>
      <c r="N2973" s="1" t="s">
        <v>9280</v>
      </c>
      <c r="O2973" s="1" t="s">
        <v>9280</v>
      </c>
      <c r="P2973" s="12" t="s">
        <v>11129</v>
      </c>
      <c r="R2973" s="12" t="s">
        <v>88</v>
      </c>
      <c r="S2973" s="1" t="s">
        <v>868</v>
      </c>
      <c r="T2973" s="1" t="s">
        <v>5640</v>
      </c>
      <c r="U2973" s="12" t="s">
        <v>5641</v>
      </c>
      <c r="W2973" s="1" t="s">
        <v>817</v>
      </c>
      <c r="Y2973" s="1" t="s">
        <v>870</v>
      </c>
      <c r="Z2973" s="12" t="s">
        <v>817</v>
      </c>
      <c r="AA2973" s="1" t="s">
        <v>817</v>
      </c>
      <c r="AB2973" s="1" t="s">
        <v>11096</v>
      </c>
      <c r="AD2973" s="12" t="s">
        <v>11096</v>
      </c>
    </row>
    <row r="2974" hidden="1" spans="2:30">
      <c r="B2974" t="e">
        <f>VLOOKUP(G2974,Summary!B:B,1,FALSE)</f>
        <v>#N/A</v>
      </c>
      <c r="C2974" t="str">
        <f t="shared" si="46"/>
        <v>REX</v>
      </c>
      <c r="D2974" s="12" t="s">
        <v>6273</v>
      </c>
      <c r="E2974" s="1" t="s">
        <v>10122</v>
      </c>
      <c r="F2974" s="12" t="s">
        <v>11795</v>
      </c>
      <c r="G2974" s="1" t="s">
        <v>10124</v>
      </c>
      <c r="H2974" s="12" t="s">
        <v>4219</v>
      </c>
      <c r="I2974" s="1" t="s">
        <v>863</v>
      </c>
      <c r="J2974" s="1" t="s">
        <v>863</v>
      </c>
      <c r="K2974" s="1" t="s">
        <v>9278</v>
      </c>
      <c r="L2974" s="1" t="s">
        <v>9278</v>
      </c>
      <c r="M2974" s="1" t="s">
        <v>9279</v>
      </c>
      <c r="N2974" s="1" t="s">
        <v>9280</v>
      </c>
      <c r="O2974" s="1" t="s">
        <v>9280</v>
      </c>
      <c r="P2974" s="12" t="s">
        <v>10125</v>
      </c>
      <c r="R2974" s="12" t="s">
        <v>88</v>
      </c>
      <c r="S2974" s="1" t="s">
        <v>868</v>
      </c>
      <c r="T2974" s="1" t="s">
        <v>5640</v>
      </c>
      <c r="U2974" s="12" t="s">
        <v>5641</v>
      </c>
      <c r="W2974" s="1" t="s">
        <v>87</v>
      </c>
      <c r="Y2974" s="1" t="s">
        <v>870</v>
      </c>
      <c r="Z2974" s="12" t="s">
        <v>87</v>
      </c>
      <c r="AA2974" s="1" t="s">
        <v>87</v>
      </c>
      <c r="AB2974" s="1" t="s">
        <v>4221</v>
      </c>
      <c r="AD2974" s="12" t="s">
        <v>4221</v>
      </c>
    </row>
    <row r="2975" hidden="1" spans="2:30">
      <c r="B2975" t="e">
        <f>VLOOKUP(G2975,Summary!B:B,1,FALSE)</f>
        <v>#N/A</v>
      </c>
      <c r="C2975" t="str">
        <f t="shared" si="46"/>
        <v>REX</v>
      </c>
      <c r="D2975" s="12" t="s">
        <v>6273</v>
      </c>
      <c r="E2975" s="1" t="s">
        <v>10127</v>
      </c>
      <c r="F2975" s="12" t="s">
        <v>11796</v>
      </c>
      <c r="G2975" s="1" t="s">
        <v>10129</v>
      </c>
      <c r="H2975" s="12" t="s">
        <v>4219</v>
      </c>
      <c r="I2975" s="1" t="s">
        <v>863</v>
      </c>
      <c r="J2975" s="1" t="s">
        <v>863</v>
      </c>
      <c r="K2975" s="1" t="s">
        <v>9278</v>
      </c>
      <c r="L2975" s="1" t="s">
        <v>9278</v>
      </c>
      <c r="M2975" s="1" t="s">
        <v>9279</v>
      </c>
      <c r="N2975" s="1" t="s">
        <v>9280</v>
      </c>
      <c r="O2975" s="1" t="s">
        <v>9280</v>
      </c>
      <c r="P2975" s="12" t="s">
        <v>10130</v>
      </c>
      <c r="R2975" s="12" t="s">
        <v>88</v>
      </c>
      <c r="S2975" s="1" t="s">
        <v>868</v>
      </c>
      <c r="T2975" s="1" t="s">
        <v>5640</v>
      </c>
      <c r="U2975" s="12" t="s">
        <v>5641</v>
      </c>
      <c r="W2975" s="1" t="s">
        <v>147</v>
      </c>
      <c r="Y2975" s="1" t="s">
        <v>870</v>
      </c>
      <c r="Z2975" s="12" t="s">
        <v>147</v>
      </c>
      <c r="AA2975" s="1" t="s">
        <v>147</v>
      </c>
      <c r="AB2975" s="1" t="s">
        <v>4221</v>
      </c>
      <c r="AD2975" s="12" t="s">
        <v>4221</v>
      </c>
    </row>
    <row r="2976" hidden="1" spans="2:30">
      <c r="B2976" t="e">
        <f>VLOOKUP(G2976,Summary!B:B,1,FALSE)</f>
        <v>#N/A</v>
      </c>
      <c r="C2976" t="str">
        <f t="shared" si="46"/>
        <v>REX</v>
      </c>
      <c r="D2976" s="12" t="s">
        <v>6276</v>
      </c>
      <c r="E2976" s="1" t="s">
        <v>11211</v>
      </c>
      <c r="F2976" s="12" t="s">
        <v>11797</v>
      </c>
      <c r="G2976" s="1" t="s">
        <v>11213</v>
      </c>
      <c r="H2976" s="12" t="s">
        <v>3436</v>
      </c>
      <c r="I2976" s="1" t="s">
        <v>863</v>
      </c>
      <c r="J2976" s="1" t="s">
        <v>863</v>
      </c>
      <c r="K2976" s="1" t="s">
        <v>9278</v>
      </c>
      <c r="L2976" s="1" t="s">
        <v>9278</v>
      </c>
      <c r="M2976" s="1" t="s">
        <v>9279</v>
      </c>
      <c r="N2976" s="1" t="s">
        <v>9280</v>
      </c>
      <c r="O2976" s="1" t="s">
        <v>9280</v>
      </c>
      <c r="P2976" s="12" t="s">
        <v>11214</v>
      </c>
      <c r="R2976" s="12" t="s">
        <v>88</v>
      </c>
      <c r="S2976" s="1" t="s">
        <v>868</v>
      </c>
      <c r="T2976" s="1" t="s">
        <v>5640</v>
      </c>
      <c r="U2976" s="12" t="s">
        <v>5641</v>
      </c>
      <c r="W2976" s="1" t="s">
        <v>127</v>
      </c>
      <c r="Y2976" s="1" t="s">
        <v>870</v>
      </c>
      <c r="Z2976" s="12" t="s">
        <v>127</v>
      </c>
      <c r="AA2976" s="1" t="s">
        <v>127</v>
      </c>
      <c r="AB2976" s="1" t="s">
        <v>3438</v>
      </c>
      <c r="AD2976" s="12" t="s">
        <v>3438</v>
      </c>
    </row>
    <row r="2977" hidden="1" spans="2:30">
      <c r="B2977" t="e">
        <f>VLOOKUP(G2977,Summary!B:B,1,FALSE)</f>
        <v>#N/A</v>
      </c>
      <c r="C2977" t="str">
        <f t="shared" si="46"/>
        <v>REX</v>
      </c>
      <c r="D2977" s="12" t="s">
        <v>6276</v>
      </c>
      <c r="E2977" s="1" t="s">
        <v>11216</v>
      </c>
      <c r="F2977" s="12" t="s">
        <v>11798</v>
      </c>
      <c r="G2977" s="1" t="s">
        <v>11218</v>
      </c>
      <c r="H2977" s="12" t="s">
        <v>3436</v>
      </c>
      <c r="I2977" s="1" t="s">
        <v>863</v>
      </c>
      <c r="J2977" s="1" t="s">
        <v>863</v>
      </c>
      <c r="K2977" s="1" t="s">
        <v>9278</v>
      </c>
      <c r="L2977" s="1" t="s">
        <v>9278</v>
      </c>
      <c r="M2977" s="1" t="s">
        <v>9279</v>
      </c>
      <c r="N2977" s="1" t="s">
        <v>9280</v>
      </c>
      <c r="O2977" s="1" t="s">
        <v>9280</v>
      </c>
      <c r="P2977" s="12" t="s">
        <v>11219</v>
      </c>
      <c r="R2977" s="12" t="s">
        <v>88</v>
      </c>
      <c r="S2977" s="1" t="s">
        <v>868</v>
      </c>
      <c r="T2977" s="1" t="s">
        <v>5640</v>
      </c>
      <c r="U2977" s="12" t="s">
        <v>5641</v>
      </c>
      <c r="W2977" s="1" t="s">
        <v>127</v>
      </c>
      <c r="Y2977" s="1" t="s">
        <v>870</v>
      </c>
      <c r="Z2977" s="12" t="s">
        <v>127</v>
      </c>
      <c r="AA2977" s="1" t="s">
        <v>127</v>
      </c>
      <c r="AB2977" s="1" t="s">
        <v>3438</v>
      </c>
      <c r="AD2977" s="12" t="s">
        <v>3438</v>
      </c>
    </row>
    <row r="2978" hidden="1" spans="2:30">
      <c r="B2978" t="e">
        <f>VLOOKUP(G2978,Summary!B:B,1,FALSE)</f>
        <v>#N/A</v>
      </c>
      <c r="C2978" t="str">
        <f t="shared" si="46"/>
        <v>REX</v>
      </c>
      <c r="D2978" s="12" t="s">
        <v>6289</v>
      </c>
      <c r="E2978" s="1" t="s">
        <v>10990</v>
      </c>
      <c r="F2978" s="12" t="s">
        <v>11799</v>
      </c>
      <c r="G2978" s="1" t="s">
        <v>10992</v>
      </c>
      <c r="H2978" s="12" t="s">
        <v>2644</v>
      </c>
      <c r="I2978" s="1" t="s">
        <v>863</v>
      </c>
      <c r="J2978" s="1" t="s">
        <v>863</v>
      </c>
      <c r="K2978" s="1" t="s">
        <v>9278</v>
      </c>
      <c r="L2978" s="1" t="s">
        <v>9278</v>
      </c>
      <c r="M2978" s="1" t="s">
        <v>9279</v>
      </c>
      <c r="N2978" s="1" t="s">
        <v>9280</v>
      </c>
      <c r="O2978" s="1" t="s">
        <v>9280</v>
      </c>
      <c r="P2978" s="12" t="s">
        <v>10993</v>
      </c>
      <c r="R2978" s="12" t="s">
        <v>88</v>
      </c>
      <c r="S2978" s="1" t="s">
        <v>868</v>
      </c>
      <c r="T2978" s="1" t="s">
        <v>5640</v>
      </c>
      <c r="U2978" s="12" t="s">
        <v>5641</v>
      </c>
      <c r="W2978" s="1" t="s">
        <v>287</v>
      </c>
      <c r="Y2978" s="1" t="s">
        <v>870</v>
      </c>
      <c r="Z2978" s="12" t="s">
        <v>287</v>
      </c>
      <c r="AA2978" s="1" t="s">
        <v>287</v>
      </c>
      <c r="AB2978" s="1" t="s">
        <v>2646</v>
      </c>
      <c r="AD2978" s="12" t="s">
        <v>2646</v>
      </c>
    </row>
    <row r="2979" hidden="1" spans="2:30">
      <c r="B2979" t="e">
        <f>VLOOKUP(G2979,Summary!B:B,1,FALSE)</f>
        <v>#N/A</v>
      </c>
      <c r="C2979" t="str">
        <f t="shared" si="46"/>
        <v>REX</v>
      </c>
      <c r="D2979" s="12" t="s">
        <v>6289</v>
      </c>
      <c r="E2979" s="1" t="s">
        <v>10995</v>
      </c>
      <c r="F2979" s="12" t="s">
        <v>11800</v>
      </c>
      <c r="G2979" s="1" t="s">
        <v>10997</v>
      </c>
      <c r="H2979" s="12" t="s">
        <v>2644</v>
      </c>
      <c r="I2979" s="1" t="s">
        <v>863</v>
      </c>
      <c r="J2979" s="1" t="s">
        <v>863</v>
      </c>
      <c r="K2979" s="1" t="s">
        <v>9278</v>
      </c>
      <c r="L2979" s="1" t="s">
        <v>9278</v>
      </c>
      <c r="M2979" s="1" t="s">
        <v>9279</v>
      </c>
      <c r="N2979" s="1" t="s">
        <v>9280</v>
      </c>
      <c r="O2979" s="1" t="s">
        <v>9280</v>
      </c>
      <c r="P2979" s="12" t="s">
        <v>10998</v>
      </c>
      <c r="R2979" s="12" t="s">
        <v>88</v>
      </c>
      <c r="S2979" s="1" t="s">
        <v>868</v>
      </c>
      <c r="T2979" s="1" t="s">
        <v>5640</v>
      </c>
      <c r="U2979" s="12" t="s">
        <v>5641</v>
      </c>
      <c r="W2979" s="1" t="s">
        <v>87</v>
      </c>
      <c r="Y2979" s="1" t="s">
        <v>870</v>
      </c>
      <c r="Z2979" s="12" t="s">
        <v>87</v>
      </c>
      <c r="AA2979" s="1" t="s">
        <v>87</v>
      </c>
      <c r="AB2979" s="1" t="s">
        <v>2646</v>
      </c>
      <c r="AD2979" s="12" t="s">
        <v>2646</v>
      </c>
    </row>
    <row r="2980" hidden="1" spans="2:30">
      <c r="B2980" t="e">
        <f>VLOOKUP(G2980,Summary!B:B,1,FALSE)</f>
        <v>#N/A</v>
      </c>
      <c r="C2980" t="str">
        <f t="shared" si="46"/>
        <v>REX</v>
      </c>
      <c r="D2980" s="12" t="s">
        <v>6292</v>
      </c>
      <c r="E2980" s="1" t="s">
        <v>11022</v>
      </c>
      <c r="F2980" s="12" t="s">
        <v>11801</v>
      </c>
      <c r="G2980" s="1" t="s">
        <v>11024</v>
      </c>
      <c r="H2980" s="12" t="s">
        <v>2891</v>
      </c>
      <c r="I2980" s="1" t="s">
        <v>863</v>
      </c>
      <c r="J2980" s="1" t="s">
        <v>863</v>
      </c>
      <c r="K2980" s="1" t="s">
        <v>9278</v>
      </c>
      <c r="L2980" s="1" t="s">
        <v>9278</v>
      </c>
      <c r="M2980" s="1" t="s">
        <v>9279</v>
      </c>
      <c r="N2980" s="1" t="s">
        <v>9280</v>
      </c>
      <c r="O2980" s="1" t="s">
        <v>9280</v>
      </c>
      <c r="P2980" s="12" t="s">
        <v>11025</v>
      </c>
      <c r="R2980" s="12" t="s">
        <v>88</v>
      </c>
      <c r="S2980" s="1" t="s">
        <v>868</v>
      </c>
      <c r="T2980" s="1" t="s">
        <v>5640</v>
      </c>
      <c r="U2980" s="12" t="s">
        <v>5641</v>
      </c>
      <c r="W2980" s="1" t="s">
        <v>281</v>
      </c>
      <c r="Y2980" s="1" t="s">
        <v>870</v>
      </c>
      <c r="Z2980" s="12" t="s">
        <v>281</v>
      </c>
      <c r="AA2980" s="1" t="s">
        <v>281</v>
      </c>
      <c r="AB2980" s="1" t="s">
        <v>2893</v>
      </c>
      <c r="AD2980" s="12" t="s">
        <v>2893</v>
      </c>
    </row>
    <row r="2981" hidden="1" spans="2:30">
      <c r="B2981" t="e">
        <f>VLOOKUP(G2981,Summary!B:B,1,FALSE)</f>
        <v>#N/A</v>
      </c>
      <c r="C2981" t="str">
        <f t="shared" si="46"/>
        <v>REX</v>
      </c>
      <c r="D2981" s="12" t="s">
        <v>11802</v>
      </c>
      <c r="E2981" s="1" t="s">
        <v>11118</v>
      </c>
      <c r="F2981" s="12" t="s">
        <v>11803</v>
      </c>
      <c r="G2981" s="1" t="s">
        <v>11120</v>
      </c>
      <c r="H2981" s="12" t="s">
        <v>11121</v>
      </c>
      <c r="I2981" s="1" t="s">
        <v>863</v>
      </c>
      <c r="J2981" s="1" t="s">
        <v>863</v>
      </c>
      <c r="K2981" s="1" t="s">
        <v>9278</v>
      </c>
      <c r="L2981" s="1" t="s">
        <v>9278</v>
      </c>
      <c r="M2981" s="1" t="s">
        <v>9279</v>
      </c>
      <c r="N2981" s="1" t="s">
        <v>9280</v>
      </c>
      <c r="O2981" s="1" t="s">
        <v>9280</v>
      </c>
      <c r="P2981" s="12" t="s">
        <v>11122</v>
      </c>
      <c r="R2981" s="12" t="s">
        <v>88</v>
      </c>
      <c r="S2981" s="1" t="s">
        <v>868</v>
      </c>
      <c r="T2981" s="1" t="s">
        <v>5640</v>
      </c>
      <c r="U2981" s="12" t="s">
        <v>5641</v>
      </c>
      <c r="W2981" s="1" t="s">
        <v>127</v>
      </c>
      <c r="Y2981" s="1" t="s">
        <v>870</v>
      </c>
      <c r="Z2981" s="12" t="s">
        <v>127</v>
      </c>
      <c r="AA2981" s="1" t="s">
        <v>127</v>
      </c>
      <c r="AB2981" s="1" t="s">
        <v>11123</v>
      </c>
      <c r="AD2981" s="12" t="s">
        <v>11123</v>
      </c>
    </row>
    <row r="2982" hidden="1" spans="2:30">
      <c r="B2982" t="e">
        <f>VLOOKUP(G2982,Summary!B:B,1,FALSE)</f>
        <v>#N/A</v>
      </c>
      <c r="C2982" t="str">
        <f t="shared" si="46"/>
        <v>REX</v>
      </c>
      <c r="D2982" s="12" t="s">
        <v>11804</v>
      </c>
      <c r="E2982" s="1" t="s">
        <v>10701</v>
      </c>
      <c r="F2982" s="12" t="s">
        <v>11805</v>
      </c>
      <c r="G2982" s="1" t="s">
        <v>10703</v>
      </c>
      <c r="H2982" s="12" t="s">
        <v>10704</v>
      </c>
      <c r="I2982" s="1" t="s">
        <v>863</v>
      </c>
      <c r="J2982" s="1" t="s">
        <v>863</v>
      </c>
      <c r="K2982" s="1" t="s">
        <v>9278</v>
      </c>
      <c r="L2982" s="1" t="s">
        <v>9278</v>
      </c>
      <c r="M2982" s="1" t="s">
        <v>9279</v>
      </c>
      <c r="N2982" s="1" t="s">
        <v>9280</v>
      </c>
      <c r="O2982" s="1" t="s">
        <v>9280</v>
      </c>
      <c r="P2982" s="12" t="s">
        <v>10705</v>
      </c>
      <c r="R2982" s="12" t="s">
        <v>88</v>
      </c>
      <c r="S2982" s="1" t="s">
        <v>868</v>
      </c>
      <c r="T2982" s="1" t="s">
        <v>5640</v>
      </c>
      <c r="U2982" s="12" t="s">
        <v>5641</v>
      </c>
      <c r="W2982" s="1" t="s">
        <v>10706</v>
      </c>
      <c r="Y2982" s="1" t="s">
        <v>870</v>
      </c>
      <c r="Z2982" s="12" t="s">
        <v>10706</v>
      </c>
      <c r="AA2982" s="1" t="s">
        <v>10706</v>
      </c>
      <c r="AB2982" s="1" t="s">
        <v>10707</v>
      </c>
      <c r="AD2982" s="12" t="s">
        <v>10707</v>
      </c>
    </row>
    <row r="2983" hidden="1" spans="2:30">
      <c r="B2983" t="e">
        <f>VLOOKUP(G2983,Summary!B:B,1,FALSE)</f>
        <v>#N/A</v>
      </c>
      <c r="C2983" t="str">
        <f t="shared" si="46"/>
        <v>REX</v>
      </c>
      <c r="D2983" s="12" t="s">
        <v>6311</v>
      </c>
      <c r="E2983" s="1" t="s">
        <v>11098</v>
      </c>
      <c r="F2983" s="12" t="s">
        <v>11806</v>
      </c>
      <c r="G2983" s="1" t="s">
        <v>11100</v>
      </c>
      <c r="H2983" s="12" t="s">
        <v>3050</v>
      </c>
      <c r="I2983" s="1" t="s">
        <v>863</v>
      </c>
      <c r="J2983" s="1" t="s">
        <v>863</v>
      </c>
      <c r="K2983" s="1" t="s">
        <v>9278</v>
      </c>
      <c r="L2983" s="1" t="s">
        <v>9278</v>
      </c>
      <c r="M2983" s="1" t="s">
        <v>9279</v>
      </c>
      <c r="N2983" s="1" t="s">
        <v>9280</v>
      </c>
      <c r="O2983" s="1" t="s">
        <v>9280</v>
      </c>
      <c r="P2983" s="12" t="s">
        <v>11101</v>
      </c>
      <c r="R2983" s="12" t="s">
        <v>88</v>
      </c>
      <c r="S2983" s="1" t="s">
        <v>868</v>
      </c>
      <c r="T2983" s="1" t="s">
        <v>5640</v>
      </c>
      <c r="U2983" s="12" t="s">
        <v>5641</v>
      </c>
      <c r="W2983" s="1" t="s">
        <v>140</v>
      </c>
      <c r="Y2983" s="1" t="s">
        <v>870</v>
      </c>
      <c r="Z2983" s="12" t="s">
        <v>140</v>
      </c>
      <c r="AA2983" s="1" t="s">
        <v>140</v>
      </c>
      <c r="AB2983" s="1" t="s">
        <v>3052</v>
      </c>
      <c r="AD2983" s="12" t="s">
        <v>3052</v>
      </c>
    </row>
    <row r="2984" hidden="1" spans="2:30">
      <c r="B2984" t="e">
        <f>VLOOKUP(G2984,Summary!B:B,1,FALSE)</f>
        <v>#N/A</v>
      </c>
      <c r="C2984" t="str">
        <f t="shared" si="46"/>
        <v>REX</v>
      </c>
      <c r="D2984" s="12" t="s">
        <v>6311</v>
      </c>
      <c r="E2984" s="1" t="s">
        <v>11103</v>
      </c>
      <c r="F2984" s="12" t="s">
        <v>11807</v>
      </c>
      <c r="G2984" s="1" t="s">
        <v>11105</v>
      </c>
      <c r="H2984" s="12" t="s">
        <v>3050</v>
      </c>
      <c r="I2984" s="1" t="s">
        <v>863</v>
      </c>
      <c r="J2984" s="1" t="s">
        <v>863</v>
      </c>
      <c r="K2984" s="1" t="s">
        <v>9278</v>
      </c>
      <c r="L2984" s="1" t="s">
        <v>9278</v>
      </c>
      <c r="M2984" s="1" t="s">
        <v>9279</v>
      </c>
      <c r="N2984" s="1" t="s">
        <v>9280</v>
      </c>
      <c r="O2984" s="1" t="s">
        <v>9280</v>
      </c>
      <c r="P2984" s="12" t="s">
        <v>11106</v>
      </c>
      <c r="R2984" s="12" t="s">
        <v>88</v>
      </c>
      <c r="S2984" s="1" t="s">
        <v>868</v>
      </c>
      <c r="T2984" s="1" t="s">
        <v>5640</v>
      </c>
      <c r="U2984" s="12" t="s">
        <v>5641</v>
      </c>
      <c r="W2984" s="1" t="s">
        <v>87</v>
      </c>
      <c r="Y2984" s="1" t="s">
        <v>870</v>
      </c>
      <c r="Z2984" s="12" t="s">
        <v>87</v>
      </c>
      <c r="AA2984" s="1" t="s">
        <v>87</v>
      </c>
      <c r="AB2984" s="1" t="s">
        <v>3052</v>
      </c>
      <c r="AD2984" s="12" t="s">
        <v>3052</v>
      </c>
    </row>
    <row r="2985" hidden="1" spans="2:30">
      <c r="B2985" t="e">
        <f>VLOOKUP(G2985,Summary!B:B,1,FALSE)</f>
        <v>#N/A</v>
      </c>
      <c r="C2985" t="str">
        <f t="shared" si="46"/>
        <v>REX</v>
      </c>
      <c r="D2985" s="12" t="s">
        <v>6311</v>
      </c>
      <c r="E2985" s="1" t="s">
        <v>11108</v>
      </c>
      <c r="F2985" s="12" t="s">
        <v>11808</v>
      </c>
      <c r="G2985" s="1" t="s">
        <v>11110</v>
      </c>
      <c r="H2985" s="12" t="s">
        <v>3050</v>
      </c>
      <c r="I2985" s="1" t="s">
        <v>863</v>
      </c>
      <c r="J2985" s="1" t="s">
        <v>863</v>
      </c>
      <c r="K2985" s="1" t="s">
        <v>9278</v>
      </c>
      <c r="L2985" s="1" t="s">
        <v>9278</v>
      </c>
      <c r="M2985" s="1" t="s">
        <v>9279</v>
      </c>
      <c r="N2985" s="1" t="s">
        <v>9280</v>
      </c>
      <c r="O2985" s="1" t="s">
        <v>9280</v>
      </c>
      <c r="P2985" s="12" t="s">
        <v>11111</v>
      </c>
      <c r="R2985" s="12" t="s">
        <v>88</v>
      </c>
      <c r="S2985" s="1" t="s">
        <v>868</v>
      </c>
      <c r="T2985" s="1" t="s">
        <v>5640</v>
      </c>
      <c r="U2985" s="12" t="s">
        <v>5641</v>
      </c>
      <c r="W2985" s="1" t="s">
        <v>87</v>
      </c>
      <c r="Y2985" s="1" t="s">
        <v>870</v>
      </c>
      <c r="Z2985" s="12" t="s">
        <v>87</v>
      </c>
      <c r="AA2985" s="1" t="s">
        <v>87</v>
      </c>
      <c r="AB2985" s="1" t="s">
        <v>3052</v>
      </c>
      <c r="AD2985" s="12" t="s">
        <v>3052</v>
      </c>
    </row>
    <row r="2986" hidden="1" spans="2:30">
      <c r="B2986" t="e">
        <f>VLOOKUP(G2986,Summary!B:B,1,FALSE)</f>
        <v>#N/A</v>
      </c>
      <c r="C2986" t="str">
        <f t="shared" si="46"/>
        <v>REX</v>
      </c>
      <c r="D2986" s="12" t="s">
        <v>6311</v>
      </c>
      <c r="E2986" s="1" t="s">
        <v>11113</v>
      </c>
      <c r="F2986" s="12" t="s">
        <v>11809</v>
      </c>
      <c r="G2986" s="1" t="s">
        <v>11115</v>
      </c>
      <c r="H2986" s="12" t="s">
        <v>3050</v>
      </c>
      <c r="I2986" s="1" t="s">
        <v>863</v>
      </c>
      <c r="J2986" s="1" t="s">
        <v>863</v>
      </c>
      <c r="K2986" s="1" t="s">
        <v>9278</v>
      </c>
      <c r="L2986" s="1" t="s">
        <v>9278</v>
      </c>
      <c r="M2986" s="1" t="s">
        <v>9279</v>
      </c>
      <c r="N2986" s="1" t="s">
        <v>9280</v>
      </c>
      <c r="O2986" s="1" t="s">
        <v>9280</v>
      </c>
      <c r="P2986" s="12" t="s">
        <v>11116</v>
      </c>
      <c r="R2986" s="12" t="s">
        <v>88</v>
      </c>
      <c r="S2986" s="1" t="s">
        <v>868</v>
      </c>
      <c r="T2986" s="1" t="s">
        <v>5640</v>
      </c>
      <c r="U2986" s="12" t="s">
        <v>5641</v>
      </c>
      <c r="W2986" s="1" t="s">
        <v>287</v>
      </c>
      <c r="Y2986" s="1" t="s">
        <v>870</v>
      </c>
      <c r="Z2986" s="12" t="s">
        <v>287</v>
      </c>
      <c r="AA2986" s="1" t="s">
        <v>287</v>
      </c>
      <c r="AB2986" s="1" t="s">
        <v>3052</v>
      </c>
      <c r="AD2986" s="12" t="s">
        <v>3052</v>
      </c>
    </row>
    <row r="2987" hidden="1" spans="2:30">
      <c r="B2987" t="e">
        <f>VLOOKUP(G2987,Summary!B:B,1,FALSE)</f>
        <v>#N/A</v>
      </c>
      <c r="C2987" t="str">
        <f t="shared" si="46"/>
        <v>REX</v>
      </c>
      <c r="D2987" s="12" t="s">
        <v>6313</v>
      </c>
      <c r="E2987" s="1" t="s">
        <v>9849</v>
      </c>
      <c r="F2987" s="12" t="s">
        <v>11810</v>
      </c>
      <c r="G2987" s="1" t="s">
        <v>9851</v>
      </c>
      <c r="H2987" s="12" t="s">
        <v>3709</v>
      </c>
      <c r="I2987" s="1" t="s">
        <v>863</v>
      </c>
      <c r="J2987" s="1" t="s">
        <v>863</v>
      </c>
      <c r="K2987" s="1" t="s">
        <v>9278</v>
      </c>
      <c r="L2987" s="1" t="s">
        <v>9278</v>
      </c>
      <c r="M2987" s="1" t="s">
        <v>9279</v>
      </c>
      <c r="N2987" s="1" t="s">
        <v>9280</v>
      </c>
      <c r="O2987" s="1" t="s">
        <v>9280</v>
      </c>
      <c r="P2987" s="12" t="s">
        <v>9852</v>
      </c>
      <c r="R2987" s="12" t="s">
        <v>88</v>
      </c>
      <c r="S2987" s="1" t="s">
        <v>868</v>
      </c>
      <c r="T2987" s="1" t="s">
        <v>5640</v>
      </c>
      <c r="U2987" s="12" t="s">
        <v>5641</v>
      </c>
      <c r="W2987" s="1" t="s">
        <v>87</v>
      </c>
      <c r="Y2987" s="1" t="s">
        <v>870</v>
      </c>
      <c r="Z2987" s="12" t="s">
        <v>87</v>
      </c>
      <c r="AA2987" s="1" t="s">
        <v>87</v>
      </c>
      <c r="AB2987" s="1" t="s">
        <v>3711</v>
      </c>
      <c r="AD2987" s="12" t="s">
        <v>3711</v>
      </c>
    </row>
    <row r="2988" hidden="1" spans="2:30">
      <c r="B2988" t="e">
        <f>VLOOKUP(G2988,Summary!B:B,1,FALSE)</f>
        <v>#N/A</v>
      </c>
      <c r="C2988" t="str">
        <f t="shared" si="46"/>
        <v>REX</v>
      </c>
      <c r="D2988" s="12" t="s">
        <v>6313</v>
      </c>
      <c r="E2988" s="1" t="s">
        <v>9854</v>
      </c>
      <c r="F2988" s="12" t="s">
        <v>11811</v>
      </c>
      <c r="G2988" s="1" t="s">
        <v>9856</v>
      </c>
      <c r="H2988" s="12" t="s">
        <v>3709</v>
      </c>
      <c r="I2988" s="1" t="s">
        <v>863</v>
      </c>
      <c r="J2988" s="1" t="s">
        <v>863</v>
      </c>
      <c r="K2988" s="1" t="s">
        <v>9278</v>
      </c>
      <c r="L2988" s="1" t="s">
        <v>9278</v>
      </c>
      <c r="M2988" s="1" t="s">
        <v>9279</v>
      </c>
      <c r="N2988" s="1" t="s">
        <v>9280</v>
      </c>
      <c r="O2988" s="1" t="s">
        <v>9280</v>
      </c>
      <c r="P2988" s="12" t="s">
        <v>9857</v>
      </c>
      <c r="R2988" s="12" t="s">
        <v>88</v>
      </c>
      <c r="S2988" s="1" t="s">
        <v>868</v>
      </c>
      <c r="T2988" s="1" t="s">
        <v>5640</v>
      </c>
      <c r="U2988" s="12" t="s">
        <v>5641</v>
      </c>
      <c r="W2988" s="1" t="s">
        <v>87</v>
      </c>
      <c r="Y2988" s="1" t="s">
        <v>870</v>
      </c>
      <c r="Z2988" s="12" t="s">
        <v>87</v>
      </c>
      <c r="AA2988" s="1" t="s">
        <v>87</v>
      </c>
      <c r="AB2988" s="1" t="s">
        <v>3711</v>
      </c>
      <c r="AD2988" s="12" t="s">
        <v>3711</v>
      </c>
    </row>
    <row r="2989" hidden="1" spans="2:30">
      <c r="B2989" t="e">
        <f>VLOOKUP(G2989,Summary!B:B,1,FALSE)</f>
        <v>#N/A</v>
      </c>
      <c r="C2989" t="str">
        <f t="shared" si="46"/>
        <v>REX</v>
      </c>
      <c r="D2989" s="12" t="s">
        <v>6313</v>
      </c>
      <c r="E2989" s="1" t="s">
        <v>9859</v>
      </c>
      <c r="F2989" s="12" t="s">
        <v>11812</v>
      </c>
      <c r="G2989" s="1" t="s">
        <v>9861</v>
      </c>
      <c r="H2989" s="12" t="s">
        <v>3709</v>
      </c>
      <c r="I2989" s="1" t="s">
        <v>863</v>
      </c>
      <c r="J2989" s="1" t="s">
        <v>863</v>
      </c>
      <c r="K2989" s="1" t="s">
        <v>9278</v>
      </c>
      <c r="L2989" s="1" t="s">
        <v>9278</v>
      </c>
      <c r="M2989" s="1" t="s">
        <v>9279</v>
      </c>
      <c r="N2989" s="1" t="s">
        <v>9280</v>
      </c>
      <c r="O2989" s="1" t="s">
        <v>9280</v>
      </c>
      <c r="P2989" s="12" t="s">
        <v>9862</v>
      </c>
      <c r="R2989" s="12" t="s">
        <v>88</v>
      </c>
      <c r="S2989" s="1" t="s">
        <v>868</v>
      </c>
      <c r="T2989" s="1" t="s">
        <v>5640</v>
      </c>
      <c r="U2989" s="12" t="s">
        <v>5641</v>
      </c>
      <c r="W2989" s="1" t="s">
        <v>87</v>
      </c>
      <c r="Y2989" s="1" t="s">
        <v>870</v>
      </c>
      <c r="Z2989" s="12" t="s">
        <v>87</v>
      </c>
      <c r="AA2989" s="1" t="s">
        <v>87</v>
      </c>
      <c r="AB2989" s="1" t="s">
        <v>3711</v>
      </c>
      <c r="AD2989" s="12" t="s">
        <v>3711</v>
      </c>
    </row>
    <row r="2990" hidden="1" spans="2:30">
      <c r="B2990" t="e">
        <f>VLOOKUP(G2990,Summary!B:B,1,FALSE)</f>
        <v>#N/A</v>
      </c>
      <c r="C2990" t="str">
        <f t="shared" si="46"/>
        <v>REX</v>
      </c>
      <c r="D2990" s="12" t="s">
        <v>6313</v>
      </c>
      <c r="E2990" s="1" t="s">
        <v>9864</v>
      </c>
      <c r="F2990" s="12" t="s">
        <v>11813</v>
      </c>
      <c r="G2990" s="1" t="s">
        <v>9866</v>
      </c>
      <c r="H2990" s="12" t="s">
        <v>3709</v>
      </c>
      <c r="I2990" s="1" t="s">
        <v>863</v>
      </c>
      <c r="J2990" s="1" t="s">
        <v>863</v>
      </c>
      <c r="K2990" s="1" t="s">
        <v>9278</v>
      </c>
      <c r="L2990" s="1" t="s">
        <v>9278</v>
      </c>
      <c r="M2990" s="1" t="s">
        <v>9279</v>
      </c>
      <c r="N2990" s="1" t="s">
        <v>9280</v>
      </c>
      <c r="O2990" s="1" t="s">
        <v>9280</v>
      </c>
      <c r="P2990" s="12" t="s">
        <v>9867</v>
      </c>
      <c r="R2990" s="12" t="s">
        <v>88</v>
      </c>
      <c r="S2990" s="1" t="s">
        <v>868</v>
      </c>
      <c r="T2990" s="1" t="s">
        <v>5640</v>
      </c>
      <c r="U2990" s="12" t="s">
        <v>5641</v>
      </c>
      <c r="W2990" s="1" t="s">
        <v>87</v>
      </c>
      <c r="Y2990" s="1" t="s">
        <v>870</v>
      </c>
      <c r="Z2990" s="12" t="s">
        <v>87</v>
      </c>
      <c r="AA2990" s="1" t="s">
        <v>87</v>
      </c>
      <c r="AB2990" s="1" t="s">
        <v>3711</v>
      </c>
      <c r="AD2990" s="12" t="s">
        <v>3711</v>
      </c>
    </row>
    <row r="2991" hidden="1" spans="2:30">
      <c r="B2991" t="e">
        <f>VLOOKUP(G2991,Summary!B:B,1,FALSE)</f>
        <v>#N/A</v>
      </c>
      <c r="C2991" t="str">
        <f t="shared" si="46"/>
        <v>REX</v>
      </c>
      <c r="D2991" s="12" t="s">
        <v>6313</v>
      </c>
      <c r="E2991" s="1" t="s">
        <v>9869</v>
      </c>
      <c r="F2991" s="12" t="s">
        <v>11814</v>
      </c>
      <c r="G2991" s="1" t="s">
        <v>9871</v>
      </c>
      <c r="H2991" s="12" t="s">
        <v>3709</v>
      </c>
      <c r="I2991" s="1" t="s">
        <v>863</v>
      </c>
      <c r="J2991" s="1" t="s">
        <v>863</v>
      </c>
      <c r="K2991" s="1" t="s">
        <v>9278</v>
      </c>
      <c r="L2991" s="1" t="s">
        <v>9278</v>
      </c>
      <c r="M2991" s="1" t="s">
        <v>9279</v>
      </c>
      <c r="N2991" s="1" t="s">
        <v>9280</v>
      </c>
      <c r="O2991" s="1" t="s">
        <v>9280</v>
      </c>
      <c r="P2991" s="12" t="s">
        <v>9872</v>
      </c>
      <c r="R2991" s="12" t="s">
        <v>88</v>
      </c>
      <c r="S2991" s="1" t="s">
        <v>868</v>
      </c>
      <c r="T2991" s="1" t="s">
        <v>5640</v>
      </c>
      <c r="U2991" s="12" t="s">
        <v>5641</v>
      </c>
      <c r="W2991" s="1" t="s">
        <v>87</v>
      </c>
      <c r="Y2991" s="1" t="s">
        <v>870</v>
      </c>
      <c r="Z2991" s="12" t="s">
        <v>87</v>
      </c>
      <c r="AA2991" s="1" t="s">
        <v>87</v>
      </c>
      <c r="AB2991" s="1" t="s">
        <v>3711</v>
      </c>
      <c r="AD2991" s="12" t="s">
        <v>3711</v>
      </c>
    </row>
    <row r="2992" hidden="1" spans="2:30">
      <c r="B2992" t="e">
        <f>VLOOKUP(G2992,Summary!B:B,1,FALSE)</f>
        <v>#N/A</v>
      </c>
      <c r="C2992" t="str">
        <f t="shared" si="46"/>
        <v>REX</v>
      </c>
      <c r="D2992" s="12" t="s">
        <v>6313</v>
      </c>
      <c r="E2992" s="1" t="s">
        <v>9874</v>
      </c>
      <c r="F2992" s="12" t="s">
        <v>11815</v>
      </c>
      <c r="G2992" s="1" t="s">
        <v>9876</v>
      </c>
      <c r="H2992" s="12" t="s">
        <v>3709</v>
      </c>
      <c r="I2992" s="1" t="s">
        <v>863</v>
      </c>
      <c r="J2992" s="1" t="s">
        <v>863</v>
      </c>
      <c r="K2992" s="1" t="s">
        <v>9278</v>
      </c>
      <c r="L2992" s="1" t="s">
        <v>9278</v>
      </c>
      <c r="M2992" s="1" t="s">
        <v>9279</v>
      </c>
      <c r="N2992" s="1" t="s">
        <v>9280</v>
      </c>
      <c r="O2992" s="1" t="s">
        <v>9280</v>
      </c>
      <c r="P2992" s="12" t="s">
        <v>9877</v>
      </c>
      <c r="R2992" s="12" t="s">
        <v>88</v>
      </c>
      <c r="S2992" s="1" t="s">
        <v>868</v>
      </c>
      <c r="T2992" s="1" t="s">
        <v>5640</v>
      </c>
      <c r="U2992" s="12" t="s">
        <v>5641</v>
      </c>
      <c r="W2992" s="1" t="s">
        <v>108</v>
      </c>
      <c r="Y2992" s="1" t="s">
        <v>870</v>
      </c>
      <c r="Z2992" s="12" t="s">
        <v>108</v>
      </c>
      <c r="AA2992" s="1" t="s">
        <v>108</v>
      </c>
      <c r="AB2992" s="1" t="s">
        <v>3711</v>
      </c>
      <c r="AD2992" s="12" t="s">
        <v>3711</v>
      </c>
    </row>
    <row r="2993" hidden="1" spans="2:30">
      <c r="B2993" t="e">
        <f>VLOOKUP(G2993,Summary!B:B,1,FALSE)</f>
        <v>#N/A</v>
      </c>
      <c r="C2993" t="str">
        <f t="shared" si="46"/>
        <v>REX</v>
      </c>
      <c r="D2993" s="12" t="s">
        <v>6313</v>
      </c>
      <c r="E2993" s="1" t="s">
        <v>9879</v>
      </c>
      <c r="F2993" s="12" t="s">
        <v>11816</v>
      </c>
      <c r="G2993" s="1" t="s">
        <v>9881</v>
      </c>
      <c r="H2993" s="12" t="s">
        <v>3709</v>
      </c>
      <c r="I2993" s="1" t="s">
        <v>863</v>
      </c>
      <c r="J2993" s="1" t="s">
        <v>863</v>
      </c>
      <c r="K2993" s="1" t="s">
        <v>9278</v>
      </c>
      <c r="L2993" s="1" t="s">
        <v>9278</v>
      </c>
      <c r="M2993" s="1" t="s">
        <v>9279</v>
      </c>
      <c r="N2993" s="1" t="s">
        <v>9280</v>
      </c>
      <c r="O2993" s="1" t="s">
        <v>9280</v>
      </c>
      <c r="P2993" s="12" t="s">
        <v>9882</v>
      </c>
      <c r="R2993" s="12" t="s">
        <v>88</v>
      </c>
      <c r="S2993" s="1" t="s">
        <v>868</v>
      </c>
      <c r="T2993" s="1" t="s">
        <v>5640</v>
      </c>
      <c r="U2993" s="12" t="s">
        <v>5641</v>
      </c>
      <c r="W2993" s="1" t="s">
        <v>87</v>
      </c>
      <c r="Y2993" s="1" t="s">
        <v>870</v>
      </c>
      <c r="Z2993" s="12" t="s">
        <v>87</v>
      </c>
      <c r="AA2993" s="1" t="s">
        <v>87</v>
      </c>
      <c r="AB2993" s="1" t="s">
        <v>3711</v>
      </c>
      <c r="AD2993" s="12" t="s">
        <v>3711</v>
      </c>
    </row>
    <row r="2994" hidden="1" spans="2:30">
      <c r="B2994" t="e">
        <f>VLOOKUP(G2994,Summary!B:B,1,FALSE)</f>
        <v>#N/A</v>
      </c>
      <c r="C2994" t="str">
        <f t="shared" si="46"/>
        <v>REX</v>
      </c>
      <c r="D2994" s="12" t="s">
        <v>6320</v>
      </c>
      <c r="E2994" s="1" t="s">
        <v>10137</v>
      </c>
      <c r="F2994" s="12" t="s">
        <v>11817</v>
      </c>
      <c r="G2994" s="1" t="s">
        <v>10139</v>
      </c>
      <c r="H2994" s="12" t="s">
        <v>4282</v>
      </c>
      <c r="I2994" s="1" t="s">
        <v>863</v>
      </c>
      <c r="J2994" s="1" t="s">
        <v>863</v>
      </c>
      <c r="K2994" s="1" t="s">
        <v>9278</v>
      </c>
      <c r="L2994" s="1" t="s">
        <v>9278</v>
      </c>
      <c r="M2994" s="1" t="s">
        <v>9279</v>
      </c>
      <c r="N2994" s="1" t="s">
        <v>9280</v>
      </c>
      <c r="O2994" s="1" t="s">
        <v>9280</v>
      </c>
      <c r="P2994" s="12" t="s">
        <v>10140</v>
      </c>
      <c r="R2994" s="12" t="s">
        <v>88</v>
      </c>
      <c r="S2994" s="1" t="s">
        <v>868</v>
      </c>
      <c r="T2994" s="1" t="s">
        <v>5640</v>
      </c>
      <c r="U2994" s="12" t="s">
        <v>5641</v>
      </c>
      <c r="W2994" s="1" t="s">
        <v>680</v>
      </c>
      <c r="Y2994" s="1" t="s">
        <v>870</v>
      </c>
      <c r="Z2994" s="12" t="s">
        <v>680</v>
      </c>
      <c r="AA2994" s="1" t="s">
        <v>680</v>
      </c>
      <c r="AB2994" s="1" t="s">
        <v>4284</v>
      </c>
      <c r="AD2994" s="12" t="s">
        <v>4284</v>
      </c>
    </row>
    <row r="2995" hidden="1" spans="2:30">
      <c r="B2995" t="e">
        <f>VLOOKUP(G2995,Summary!B:B,1,FALSE)</f>
        <v>#N/A</v>
      </c>
      <c r="C2995" t="str">
        <f t="shared" si="46"/>
        <v>REX</v>
      </c>
      <c r="D2995" s="12" t="s">
        <v>6329</v>
      </c>
      <c r="E2995" s="1" t="s">
        <v>9968</v>
      </c>
      <c r="F2995" s="12" t="s">
        <v>11818</v>
      </c>
      <c r="G2995" s="1" t="s">
        <v>9970</v>
      </c>
      <c r="H2995" s="12" t="s">
        <v>3897</v>
      </c>
      <c r="I2995" s="1" t="s">
        <v>863</v>
      </c>
      <c r="J2995" s="1" t="s">
        <v>863</v>
      </c>
      <c r="K2995" s="1" t="s">
        <v>9278</v>
      </c>
      <c r="L2995" s="1" t="s">
        <v>9278</v>
      </c>
      <c r="M2995" s="1" t="s">
        <v>9279</v>
      </c>
      <c r="N2995" s="1" t="s">
        <v>9280</v>
      </c>
      <c r="O2995" s="1" t="s">
        <v>9280</v>
      </c>
      <c r="P2995" s="12" t="s">
        <v>9971</v>
      </c>
      <c r="R2995" s="12" t="s">
        <v>88</v>
      </c>
      <c r="S2995" s="1" t="s">
        <v>868</v>
      </c>
      <c r="T2995" s="1" t="s">
        <v>5640</v>
      </c>
      <c r="U2995" s="12" t="s">
        <v>5641</v>
      </c>
      <c r="W2995" s="1" t="s">
        <v>87</v>
      </c>
      <c r="Y2995" s="1" t="s">
        <v>870</v>
      </c>
      <c r="Z2995" s="12" t="s">
        <v>87</v>
      </c>
      <c r="AA2995" s="1" t="s">
        <v>87</v>
      </c>
      <c r="AB2995" s="1" t="s">
        <v>3899</v>
      </c>
      <c r="AD2995" s="12" t="s">
        <v>3899</v>
      </c>
    </row>
    <row r="2996" hidden="1" spans="2:30">
      <c r="B2996" t="e">
        <f>VLOOKUP(G2996,Summary!B:B,1,FALSE)</f>
        <v>#N/A</v>
      </c>
      <c r="C2996" t="str">
        <f t="shared" si="46"/>
        <v>REX</v>
      </c>
      <c r="D2996" s="12" t="s">
        <v>6333</v>
      </c>
      <c r="E2996" s="1" t="s">
        <v>11010</v>
      </c>
      <c r="F2996" s="12" t="s">
        <v>11819</v>
      </c>
      <c r="G2996" s="1" t="s">
        <v>11012</v>
      </c>
      <c r="H2996" s="12" t="s">
        <v>2869</v>
      </c>
      <c r="I2996" s="1" t="s">
        <v>863</v>
      </c>
      <c r="J2996" s="1" t="s">
        <v>863</v>
      </c>
      <c r="K2996" s="1" t="s">
        <v>9278</v>
      </c>
      <c r="L2996" s="1" t="s">
        <v>9278</v>
      </c>
      <c r="M2996" s="1" t="s">
        <v>9279</v>
      </c>
      <c r="N2996" s="1" t="s">
        <v>9280</v>
      </c>
      <c r="O2996" s="1" t="s">
        <v>9280</v>
      </c>
      <c r="P2996" s="12" t="s">
        <v>11013</v>
      </c>
      <c r="R2996" s="12" t="s">
        <v>88</v>
      </c>
      <c r="S2996" s="1" t="s">
        <v>868</v>
      </c>
      <c r="T2996" s="1" t="s">
        <v>5640</v>
      </c>
      <c r="U2996" s="12" t="s">
        <v>5641</v>
      </c>
      <c r="W2996" s="1" t="s">
        <v>87</v>
      </c>
      <c r="Y2996" s="1" t="s">
        <v>870</v>
      </c>
      <c r="Z2996" s="12" t="s">
        <v>87</v>
      </c>
      <c r="AA2996" s="1" t="s">
        <v>87</v>
      </c>
      <c r="AB2996" s="1" t="s">
        <v>2871</v>
      </c>
      <c r="AD2996" s="12" t="s">
        <v>2871</v>
      </c>
    </row>
    <row r="2997" hidden="1" spans="2:30">
      <c r="B2997" t="e">
        <f>VLOOKUP(G2997,Summary!B:B,1,FALSE)</f>
        <v>#N/A</v>
      </c>
      <c r="C2997" t="str">
        <f t="shared" si="46"/>
        <v>REX</v>
      </c>
      <c r="D2997" s="12" t="s">
        <v>6338</v>
      </c>
      <c r="E2997" s="1" t="s">
        <v>10040</v>
      </c>
      <c r="F2997" s="12" t="s">
        <v>11820</v>
      </c>
      <c r="G2997" s="1" t="s">
        <v>10042</v>
      </c>
      <c r="H2997" s="12" t="s">
        <v>4077</v>
      </c>
      <c r="I2997" s="1" t="s">
        <v>863</v>
      </c>
      <c r="J2997" s="1" t="s">
        <v>863</v>
      </c>
      <c r="K2997" s="1" t="s">
        <v>9278</v>
      </c>
      <c r="L2997" s="1" t="s">
        <v>9278</v>
      </c>
      <c r="M2997" s="1" t="s">
        <v>9279</v>
      </c>
      <c r="N2997" s="1" t="s">
        <v>9280</v>
      </c>
      <c r="O2997" s="1" t="s">
        <v>9280</v>
      </c>
      <c r="P2997" s="12" t="s">
        <v>10043</v>
      </c>
      <c r="R2997" s="12" t="s">
        <v>88</v>
      </c>
      <c r="S2997" s="1" t="s">
        <v>868</v>
      </c>
      <c r="T2997" s="1" t="s">
        <v>5640</v>
      </c>
      <c r="U2997" s="12" t="s">
        <v>5641</v>
      </c>
      <c r="W2997" s="1" t="s">
        <v>87</v>
      </c>
      <c r="Y2997" s="1" t="s">
        <v>870</v>
      </c>
      <c r="Z2997" s="12" t="s">
        <v>87</v>
      </c>
      <c r="AA2997" s="1" t="s">
        <v>87</v>
      </c>
      <c r="AB2997" s="1" t="s">
        <v>4079</v>
      </c>
      <c r="AD2997" s="12" t="s">
        <v>4079</v>
      </c>
    </row>
    <row r="2998" hidden="1" spans="2:30">
      <c r="B2998" t="e">
        <f>VLOOKUP(G2998,Summary!B:B,1,FALSE)</f>
        <v>#N/A</v>
      </c>
      <c r="C2998" t="str">
        <f t="shared" si="46"/>
        <v>REX</v>
      </c>
      <c r="D2998" s="12" t="s">
        <v>6338</v>
      </c>
      <c r="E2998" s="1" t="s">
        <v>10045</v>
      </c>
      <c r="F2998" s="12" t="s">
        <v>11821</v>
      </c>
      <c r="G2998" s="1" t="s">
        <v>10047</v>
      </c>
      <c r="H2998" s="12" t="s">
        <v>4077</v>
      </c>
      <c r="I2998" s="1" t="s">
        <v>863</v>
      </c>
      <c r="J2998" s="1" t="s">
        <v>863</v>
      </c>
      <c r="K2998" s="1" t="s">
        <v>9278</v>
      </c>
      <c r="L2998" s="1" t="s">
        <v>9278</v>
      </c>
      <c r="M2998" s="1" t="s">
        <v>9279</v>
      </c>
      <c r="N2998" s="1" t="s">
        <v>9280</v>
      </c>
      <c r="O2998" s="1" t="s">
        <v>9280</v>
      </c>
      <c r="P2998" s="12" t="s">
        <v>10048</v>
      </c>
      <c r="R2998" s="12" t="s">
        <v>88</v>
      </c>
      <c r="S2998" s="1" t="s">
        <v>868</v>
      </c>
      <c r="T2998" s="1" t="s">
        <v>5640</v>
      </c>
      <c r="U2998" s="12" t="s">
        <v>5641</v>
      </c>
      <c r="W2998" s="1" t="s">
        <v>147</v>
      </c>
      <c r="Y2998" s="1" t="s">
        <v>870</v>
      </c>
      <c r="Z2998" s="12" t="s">
        <v>147</v>
      </c>
      <c r="AA2998" s="1" t="s">
        <v>147</v>
      </c>
      <c r="AB2998" s="1" t="s">
        <v>4079</v>
      </c>
      <c r="AD2998" s="12" t="s">
        <v>4079</v>
      </c>
    </row>
    <row r="2999" hidden="1" spans="2:30">
      <c r="B2999" t="e">
        <f>VLOOKUP(G2999,Summary!B:B,1,FALSE)</f>
        <v>#N/A</v>
      </c>
      <c r="C2999" t="str">
        <f t="shared" si="46"/>
        <v>REX</v>
      </c>
      <c r="D2999" s="12" t="s">
        <v>6349</v>
      </c>
      <c r="E2999" s="1" t="s">
        <v>10600</v>
      </c>
      <c r="F2999" s="12" t="s">
        <v>11822</v>
      </c>
      <c r="G2999" s="1" t="s">
        <v>10602</v>
      </c>
      <c r="H2999" s="12" t="s">
        <v>5202</v>
      </c>
      <c r="I2999" s="1" t="s">
        <v>863</v>
      </c>
      <c r="J2999" s="1" t="s">
        <v>863</v>
      </c>
      <c r="K2999" s="1" t="s">
        <v>9278</v>
      </c>
      <c r="L2999" s="1" t="s">
        <v>9278</v>
      </c>
      <c r="M2999" s="1" t="s">
        <v>9279</v>
      </c>
      <c r="N2999" s="1" t="s">
        <v>9280</v>
      </c>
      <c r="O2999" s="1" t="s">
        <v>9280</v>
      </c>
      <c r="P2999" s="12" t="s">
        <v>10603</v>
      </c>
      <c r="R2999" s="12" t="s">
        <v>88</v>
      </c>
      <c r="S2999" s="1" t="s">
        <v>868</v>
      </c>
      <c r="T2999" s="1" t="s">
        <v>5640</v>
      </c>
      <c r="U2999" s="12" t="s">
        <v>5641</v>
      </c>
      <c r="W2999" s="1" t="s">
        <v>147</v>
      </c>
      <c r="Y2999" s="1" t="s">
        <v>870</v>
      </c>
      <c r="Z2999" s="12" t="s">
        <v>147</v>
      </c>
      <c r="AA2999" s="1" t="s">
        <v>147</v>
      </c>
      <c r="AB2999" s="1" t="s">
        <v>5204</v>
      </c>
      <c r="AD2999" s="12" t="s">
        <v>5204</v>
      </c>
    </row>
    <row r="3000" hidden="1" spans="2:30">
      <c r="B3000" t="e">
        <f>VLOOKUP(G3000,Summary!B:B,1,FALSE)</f>
        <v>#N/A</v>
      </c>
      <c r="C3000" t="str">
        <f t="shared" si="46"/>
        <v>REX</v>
      </c>
      <c r="D3000" s="12" t="s">
        <v>11823</v>
      </c>
      <c r="E3000" s="1" t="s">
        <v>10963</v>
      </c>
      <c r="F3000" s="12" t="s">
        <v>11824</v>
      </c>
      <c r="G3000" s="1" t="s">
        <v>10965</v>
      </c>
      <c r="H3000" s="12" t="s">
        <v>10966</v>
      </c>
      <c r="I3000" s="1" t="s">
        <v>863</v>
      </c>
      <c r="J3000" s="1" t="s">
        <v>863</v>
      </c>
      <c r="K3000" s="1" t="s">
        <v>9278</v>
      </c>
      <c r="L3000" s="1" t="s">
        <v>9278</v>
      </c>
      <c r="M3000" s="1" t="s">
        <v>9279</v>
      </c>
      <c r="N3000" s="1" t="s">
        <v>9280</v>
      </c>
      <c r="O3000" s="1" t="s">
        <v>9280</v>
      </c>
      <c r="P3000" s="12" t="s">
        <v>10967</v>
      </c>
      <c r="R3000" s="12" t="s">
        <v>88</v>
      </c>
      <c r="S3000" s="1" t="s">
        <v>868</v>
      </c>
      <c r="T3000" s="1" t="s">
        <v>5640</v>
      </c>
      <c r="U3000" s="12" t="s">
        <v>5641</v>
      </c>
      <c r="W3000" s="1" t="s">
        <v>87</v>
      </c>
      <c r="Y3000" s="1" t="s">
        <v>870</v>
      </c>
      <c r="Z3000" s="12" t="s">
        <v>87</v>
      </c>
      <c r="AA3000" s="1" t="s">
        <v>87</v>
      </c>
      <c r="AB3000" s="1" t="s">
        <v>10968</v>
      </c>
      <c r="AD3000" s="12" t="s">
        <v>10968</v>
      </c>
    </row>
    <row r="3001" hidden="1" spans="2:30">
      <c r="B3001" t="e">
        <f>VLOOKUP(G3001,Summary!B:B,1,FALSE)</f>
        <v>#N/A</v>
      </c>
      <c r="C3001" t="str">
        <f t="shared" si="46"/>
        <v>REX</v>
      </c>
      <c r="D3001" s="12" t="s">
        <v>11825</v>
      </c>
      <c r="E3001" s="1" t="s">
        <v>11084</v>
      </c>
      <c r="F3001" s="12" t="s">
        <v>11826</v>
      </c>
      <c r="G3001" s="1" t="s">
        <v>11086</v>
      </c>
      <c r="H3001" s="12" t="s">
        <v>11087</v>
      </c>
      <c r="I3001" s="1" t="s">
        <v>863</v>
      </c>
      <c r="J3001" s="1" t="s">
        <v>863</v>
      </c>
      <c r="K3001" s="1" t="s">
        <v>9278</v>
      </c>
      <c r="L3001" s="1" t="s">
        <v>9278</v>
      </c>
      <c r="M3001" s="1" t="s">
        <v>9279</v>
      </c>
      <c r="N3001" s="1" t="s">
        <v>9280</v>
      </c>
      <c r="O3001" s="1" t="s">
        <v>9280</v>
      </c>
      <c r="P3001" s="12" t="s">
        <v>11088</v>
      </c>
      <c r="R3001" s="12" t="s">
        <v>88</v>
      </c>
      <c r="S3001" s="1" t="s">
        <v>868</v>
      </c>
      <c r="T3001" s="1" t="s">
        <v>5640</v>
      </c>
      <c r="U3001" s="12" t="s">
        <v>5641</v>
      </c>
      <c r="W3001" s="1" t="s">
        <v>817</v>
      </c>
      <c r="Y3001" s="1" t="s">
        <v>870</v>
      </c>
      <c r="Z3001" s="12" t="s">
        <v>817</v>
      </c>
      <c r="AA3001" s="1" t="s">
        <v>817</v>
      </c>
      <c r="AB3001" s="1" t="s">
        <v>11089</v>
      </c>
      <c r="AD3001" s="12" t="s">
        <v>11089</v>
      </c>
    </row>
    <row r="3002" hidden="1" spans="2:30">
      <c r="B3002" t="e">
        <f>VLOOKUP(G3002,Summary!B:B,1,FALSE)</f>
        <v>#N/A</v>
      </c>
      <c r="C3002" t="str">
        <f t="shared" si="46"/>
        <v>REX</v>
      </c>
      <c r="D3002" s="12" t="s">
        <v>11827</v>
      </c>
      <c r="E3002" s="1" t="s">
        <v>10491</v>
      </c>
      <c r="F3002" s="12" t="s">
        <v>11828</v>
      </c>
      <c r="G3002" s="1" t="s">
        <v>10493</v>
      </c>
      <c r="H3002" s="12" t="s">
        <v>10494</v>
      </c>
      <c r="I3002" s="1" t="s">
        <v>863</v>
      </c>
      <c r="J3002" s="1" t="s">
        <v>863</v>
      </c>
      <c r="K3002" s="1" t="s">
        <v>9278</v>
      </c>
      <c r="L3002" s="1" t="s">
        <v>9278</v>
      </c>
      <c r="M3002" s="1" t="s">
        <v>9279</v>
      </c>
      <c r="N3002" s="1" t="s">
        <v>9280</v>
      </c>
      <c r="O3002" s="1" t="s">
        <v>9280</v>
      </c>
      <c r="P3002" s="12" t="s">
        <v>10495</v>
      </c>
      <c r="R3002" s="12" t="s">
        <v>88</v>
      </c>
      <c r="S3002" s="1" t="s">
        <v>868</v>
      </c>
      <c r="T3002" s="1" t="s">
        <v>5640</v>
      </c>
      <c r="U3002" s="12" t="s">
        <v>5641</v>
      </c>
      <c r="W3002" s="1" t="s">
        <v>108</v>
      </c>
      <c r="Y3002" s="1" t="s">
        <v>870</v>
      </c>
      <c r="Z3002" s="12" t="s">
        <v>108</v>
      </c>
      <c r="AA3002" s="1" t="s">
        <v>108</v>
      </c>
      <c r="AB3002" s="1" t="s">
        <v>10496</v>
      </c>
      <c r="AD3002" s="12" t="s">
        <v>10496</v>
      </c>
    </row>
    <row r="3003" hidden="1" spans="2:30">
      <c r="B3003" t="e">
        <f>VLOOKUP(G3003,Summary!B:B,1,FALSE)</f>
        <v>#N/A</v>
      </c>
      <c r="C3003" t="str">
        <f t="shared" ref="C3003:C3066" si="47">MID(H3003,6,3)</f>
        <v>REX</v>
      </c>
      <c r="D3003" s="12" t="s">
        <v>6360</v>
      </c>
      <c r="E3003" s="1" t="s">
        <v>10877</v>
      </c>
      <c r="F3003" s="12" t="s">
        <v>11829</v>
      </c>
      <c r="G3003" s="1" t="s">
        <v>10879</v>
      </c>
      <c r="H3003" s="12" t="s">
        <v>2068</v>
      </c>
      <c r="I3003" s="1" t="s">
        <v>863</v>
      </c>
      <c r="J3003" s="1" t="s">
        <v>863</v>
      </c>
      <c r="K3003" s="1" t="s">
        <v>9278</v>
      </c>
      <c r="L3003" s="1" t="s">
        <v>9278</v>
      </c>
      <c r="M3003" s="1" t="s">
        <v>9279</v>
      </c>
      <c r="N3003" s="1" t="s">
        <v>9280</v>
      </c>
      <c r="O3003" s="1" t="s">
        <v>9280</v>
      </c>
      <c r="P3003" s="12" t="s">
        <v>10880</v>
      </c>
      <c r="R3003" s="12" t="s">
        <v>88</v>
      </c>
      <c r="S3003" s="1" t="s">
        <v>868</v>
      </c>
      <c r="T3003" s="1" t="s">
        <v>5640</v>
      </c>
      <c r="U3003" s="12" t="s">
        <v>5641</v>
      </c>
      <c r="W3003" s="1" t="s">
        <v>87</v>
      </c>
      <c r="Y3003" s="1" t="s">
        <v>870</v>
      </c>
      <c r="Z3003" s="12" t="s">
        <v>87</v>
      </c>
      <c r="AA3003" s="1" t="s">
        <v>87</v>
      </c>
      <c r="AB3003" s="1" t="s">
        <v>418</v>
      </c>
      <c r="AD3003" s="12" t="s">
        <v>418</v>
      </c>
    </row>
    <row r="3004" hidden="1" spans="2:30">
      <c r="B3004" t="e">
        <f>VLOOKUP(G3004,Summary!B:B,1,FALSE)</f>
        <v>#N/A</v>
      </c>
      <c r="C3004" t="str">
        <f t="shared" si="47"/>
        <v>REX</v>
      </c>
      <c r="D3004" s="12" t="s">
        <v>6360</v>
      </c>
      <c r="E3004" s="1" t="s">
        <v>10882</v>
      </c>
      <c r="F3004" s="12" t="s">
        <v>11830</v>
      </c>
      <c r="G3004" s="1" t="s">
        <v>10884</v>
      </c>
      <c r="H3004" s="12" t="s">
        <v>2068</v>
      </c>
      <c r="I3004" s="1" t="s">
        <v>863</v>
      </c>
      <c r="J3004" s="1" t="s">
        <v>863</v>
      </c>
      <c r="K3004" s="1" t="s">
        <v>9278</v>
      </c>
      <c r="L3004" s="1" t="s">
        <v>9278</v>
      </c>
      <c r="M3004" s="1" t="s">
        <v>9279</v>
      </c>
      <c r="N3004" s="1" t="s">
        <v>9280</v>
      </c>
      <c r="O3004" s="1" t="s">
        <v>9280</v>
      </c>
      <c r="P3004" s="12" t="s">
        <v>10885</v>
      </c>
      <c r="R3004" s="12" t="s">
        <v>88</v>
      </c>
      <c r="S3004" s="1" t="s">
        <v>868</v>
      </c>
      <c r="T3004" s="1" t="s">
        <v>5640</v>
      </c>
      <c r="U3004" s="12" t="s">
        <v>5641</v>
      </c>
      <c r="W3004" s="1" t="s">
        <v>127</v>
      </c>
      <c r="Y3004" s="1" t="s">
        <v>870</v>
      </c>
      <c r="Z3004" s="12" t="s">
        <v>127</v>
      </c>
      <c r="AA3004" s="1" t="s">
        <v>127</v>
      </c>
      <c r="AB3004" s="1" t="s">
        <v>418</v>
      </c>
      <c r="AD3004" s="12" t="s">
        <v>418</v>
      </c>
    </row>
    <row r="3005" hidden="1" spans="2:30">
      <c r="B3005" t="e">
        <f>VLOOKUP(G3005,Summary!B:B,1,FALSE)</f>
        <v>#N/A</v>
      </c>
      <c r="C3005" t="str">
        <f t="shared" si="47"/>
        <v>REX</v>
      </c>
      <c r="D3005" s="12" t="s">
        <v>6380</v>
      </c>
      <c r="E3005" s="1" t="s">
        <v>10948</v>
      </c>
      <c r="F3005" s="12" t="s">
        <v>11831</v>
      </c>
      <c r="G3005" s="1" t="s">
        <v>10950</v>
      </c>
      <c r="H3005" s="12" t="s">
        <v>2361</v>
      </c>
      <c r="I3005" s="1" t="s">
        <v>863</v>
      </c>
      <c r="J3005" s="1" t="s">
        <v>863</v>
      </c>
      <c r="K3005" s="1" t="s">
        <v>9278</v>
      </c>
      <c r="L3005" s="1" t="s">
        <v>9278</v>
      </c>
      <c r="M3005" s="1" t="s">
        <v>9279</v>
      </c>
      <c r="N3005" s="1" t="s">
        <v>9280</v>
      </c>
      <c r="O3005" s="1" t="s">
        <v>9280</v>
      </c>
      <c r="P3005" s="12" t="s">
        <v>10951</v>
      </c>
      <c r="R3005" s="12" t="s">
        <v>88</v>
      </c>
      <c r="S3005" s="1" t="s">
        <v>868</v>
      </c>
      <c r="T3005" s="1" t="s">
        <v>5640</v>
      </c>
      <c r="U3005" s="12" t="s">
        <v>5641</v>
      </c>
      <c r="W3005" s="1" t="s">
        <v>1090</v>
      </c>
      <c r="Y3005" s="1" t="s">
        <v>870</v>
      </c>
      <c r="Z3005" s="12" t="s">
        <v>1090</v>
      </c>
      <c r="AA3005" s="1" t="s">
        <v>1090</v>
      </c>
      <c r="AB3005" s="1" t="s">
        <v>2363</v>
      </c>
      <c r="AD3005" s="12" t="s">
        <v>2363</v>
      </c>
    </row>
    <row r="3006" hidden="1" spans="2:30">
      <c r="B3006" t="e">
        <f>VLOOKUP(G3006,Summary!B:B,1,FALSE)</f>
        <v>#N/A</v>
      </c>
      <c r="C3006" t="str">
        <f t="shared" si="47"/>
        <v>REX</v>
      </c>
      <c r="D3006" s="12" t="s">
        <v>6380</v>
      </c>
      <c r="E3006" s="1" t="s">
        <v>10953</v>
      </c>
      <c r="F3006" s="12" t="s">
        <v>11832</v>
      </c>
      <c r="G3006" s="1" t="s">
        <v>10955</v>
      </c>
      <c r="H3006" s="12" t="s">
        <v>2361</v>
      </c>
      <c r="I3006" s="1" t="s">
        <v>863</v>
      </c>
      <c r="J3006" s="1" t="s">
        <v>863</v>
      </c>
      <c r="K3006" s="1" t="s">
        <v>9278</v>
      </c>
      <c r="L3006" s="1" t="s">
        <v>9278</v>
      </c>
      <c r="M3006" s="1" t="s">
        <v>9279</v>
      </c>
      <c r="N3006" s="1" t="s">
        <v>9280</v>
      </c>
      <c r="O3006" s="1" t="s">
        <v>9280</v>
      </c>
      <c r="P3006" s="12" t="s">
        <v>10956</v>
      </c>
      <c r="R3006" s="12" t="s">
        <v>88</v>
      </c>
      <c r="S3006" s="1" t="s">
        <v>868</v>
      </c>
      <c r="T3006" s="1" t="s">
        <v>5640</v>
      </c>
      <c r="U3006" s="12" t="s">
        <v>5641</v>
      </c>
      <c r="W3006" s="1" t="s">
        <v>87</v>
      </c>
      <c r="Y3006" s="1" t="s">
        <v>870</v>
      </c>
      <c r="Z3006" s="12" t="s">
        <v>87</v>
      </c>
      <c r="AA3006" s="1" t="s">
        <v>87</v>
      </c>
      <c r="AB3006" s="1" t="s">
        <v>2363</v>
      </c>
      <c r="AD3006" s="12" t="s">
        <v>2363</v>
      </c>
    </row>
    <row r="3007" hidden="1" spans="2:30">
      <c r="B3007" t="e">
        <f>VLOOKUP(G3007,Summary!B:B,1,FALSE)</f>
        <v>#N/A</v>
      </c>
      <c r="C3007" t="str">
        <f t="shared" si="47"/>
        <v>REX</v>
      </c>
      <c r="D3007" s="12" t="s">
        <v>6389</v>
      </c>
      <c r="E3007" s="1" t="s">
        <v>10732</v>
      </c>
      <c r="F3007" s="12" t="s">
        <v>11833</v>
      </c>
      <c r="G3007" s="1" t="s">
        <v>10734</v>
      </c>
      <c r="H3007" s="12" t="s">
        <v>1606</v>
      </c>
      <c r="I3007" s="1" t="s">
        <v>863</v>
      </c>
      <c r="J3007" s="1" t="s">
        <v>863</v>
      </c>
      <c r="K3007" s="1" t="s">
        <v>9278</v>
      </c>
      <c r="L3007" s="1" t="s">
        <v>9278</v>
      </c>
      <c r="M3007" s="1" t="s">
        <v>9279</v>
      </c>
      <c r="N3007" s="1" t="s">
        <v>9280</v>
      </c>
      <c r="O3007" s="1" t="s">
        <v>9280</v>
      </c>
      <c r="P3007" s="12" t="s">
        <v>10735</v>
      </c>
      <c r="R3007" s="12" t="s">
        <v>88</v>
      </c>
      <c r="S3007" s="1" t="s">
        <v>868</v>
      </c>
      <c r="T3007" s="1" t="s">
        <v>5640</v>
      </c>
      <c r="U3007" s="12" t="s">
        <v>5641</v>
      </c>
      <c r="W3007" s="1" t="s">
        <v>87</v>
      </c>
      <c r="Y3007" s="1" t="s">
        <v>870</v>
      </c>
      <c r="Z3007" s="12" t="s">
        <v>87</v>
      </c>
      <c r="AA3007" s="1" t="s">
        <v>87</v>
      </c>
      <c r="AB3007" s="1" t="s">
        <v>1608</v>
      </c>
      <c r="AD3007" s="12" t="s">
        <v>1608</v>
      </c>
    </row>
    <row r="3008" hidden="1" spans="2:30">
      <c r="B3008" t="e">
        <f>VLOOKUP(G3008,Summary!B:B,1,FALSE)</f>
        <v>#N/A</v>
      </c>
      <c r="C3008" t="str">
        <f t="shared" si="47"/>
        <v>REX</v>
      </c>
      <c r="D3008" s="12" t="s">
        <v>6395</v>
      </c>
      <c r="E3008" s="1" t="s">
        <v>10194</v>
      </c>
      <c r="F3008" s="12" t="s">
        <v>11834</v>
      </c>
      <c r="G3008" s="1" t="s">
        <v>10196</v>
      </c>
      <c r="H3008" s="12" t="s">
        <v>4451</v>
      </c>
      <c r="I3008" s="1" t="s">
        <v>863</v>
      </c>
      <c r="J3008" s="1" t="s">
        <v>863</v>
      </c>
      <c r="K3008" s="1" t="s">
        <v>9278</v>
      </c>
      <c r="L3008" s="1" t="s">
        <v>9278</v>
      </c>
      <c r="M3008" s="1" t="s">
        <v>9279</v>
      </c>
      <c r="N3008" s="1" t="s">
        <v>9280</v>
      </c>
      <c r="O3008" s="1" t="s">
        <v>9280</v>
      </c>
      <c r="P3008" s="12" t="s">
        <v>10197</v>
      </c>
      <c r="R3008" s="12" t="s">
        <v>88</v>
      </c>
      <c r="S3008" s="1" t="s">
        <v>868</v>
      </c>
      <c r="T3008" s="1" t="s">
        <v>5640</v>
      </c>
      <c r="U3008" s="12" t="s">
        <v>5641</v>
      </c>
      <c r="W3008" s="1" t="s">
        <v>127</v>
      </c>
      <c r="Y3008" s="1" t="s">
        <v>870</v>
      </c>
      <c r="Z3008" s="12" t="s">
        <v>127</v>
      </c>
      <c r="AA3008" s="1" t="s">
        <v>127</v>
      </c>
      <c r="AB3008" s="1" t="s">
        <v>4453</v>
      </c>
      <c r="AD3008" s="12" t="s">
        <v>4453</v>
      </c>
    </row>
    <row r="3009" hidden="1" spans="2:30">
      <c r="B3009" t="e">
        <f>VLOOKUP(G3009,Summary!B:B,1,FALSE)</f>
        <v>#N/A</v>
      </c>
      <c r="C3009" t="str">
        <f t="shared" si="47"/>
        <v>REX</v>
      </c>
      <c r="D3009" s="12" t="s">
        <v>6395</v>
      </c>
      <c r="E3009" s="1" t="s">
        <v>10199</v>
      </c>
      <c r="F3009" s="12" t="s">
        <v>11835</v>
      </c>
      <c r="G3009" s="1" t="s">
        <v>10201</v>
      </c>
      <c r="H3009" s="12" t="s">
        <v>4451</v>
      </c>
      <c r="I3009" s="1" t="s">
        <v>863</v>
      </c>
      <c r="J3009" s="1" t="s">
        <v>863</v>
      </c>
      <c r="K3009" s="1" t="s">
        <v>9278</v>
      </c>
      <c r="L3009" s="1" t="s">
        <v>9278</v>
      </c>
      <c r="M3009" s="1" t="s">
        <v>9279</v>
      </c>
      <c r="N3009" s="1" t="s">
        <v>9280</v>
      </c>
      <c r="O3009" s="1" t="s">
        <v>9280</v>
      </c>
      <c r="P3009" s="12" t="s">
        <v>10202</v>
      </c>
      <c r="R3009" s="12" t="s">
        <v>88</v>
      </c>
      <c r="S3009" s="1" t="s">
        <v>868</v>
      </c>
      <c r="T3009" s="1" t="s">
        <v>5640</v>
      </c>
      <c r="U3009" s="12" t="s">
        <v>5641</v>
      </c>
      <c r="W3009" s="1" t="s">
        <v>680</v>
      </c>
      <c r="Y3009" s="1" t="s">
        <v>870</v>
      </c>
      <c r="Z3009" s="12" t="s">
        <v>680</v>
      </c>
      <c r="AA3009" s="1" t="s">
        <v>680</v>
      </c>
      <c r="AB3009" s="1" t="s">
        <v>4453</v>
      </c>
      <c r="AD3009" s="12" t="s">
        <v>4453</v>
      </c>
    </row>
    <row r="3010" hidden="1" spans="2:30">
      <c r="B3010" t="e">
        <f>VLOOKUP(G3010,Summary!B:B,1,FALSE)</f>
        <v>#N/A</v>
      </c>
      <c r="C3010" t="str">
        <f t="shared" si="47"/>
        <v>REX</v>
      </c>
      <c r="D3010" s="12" t="s">
        <v>11836</v>
      </c>
      <c r="E3010" s="1" t="s">
        <v>10744</v>
      </c>
      <c r="F3010" s="12" t="s">
        <v>11837</v>
      </c>
      <c r="G3010" s="1" t="s">
        <v>10746</v>
      </c>
      <c r="H3010" s="12" t="s">
        <v>10747</v>
      </c>
      <c r="I3010" s="1" t="s">
        <v>863</v>
      </c>
      <c r="J3010" s="1" t="s">
        <v>863</v>
      </c>
      <c r="K3010" s="1" t="s">
        <v>9278</v>
      </c>
      <c r="L3010" s="1" t="s">
        <v>9278</v>
      </c>
      <c r="M3010" s="1" t="s">
        <v>9279</v>
      </c>
      <c r="N3010" s="1" t="s">
        <v>9280</v>
      </c>
      <c r="O3010" s="1" t="s">
        <v>9280</v>
      </c>
      <c r="P3010" s="12" t="s">
        <v>10748</v>
      </c>
      <c r="R3010" s="12" t="s">
        <v>88</v>
      </c>
      <c r="S3010" s="1" t="s">
        <v>868</v>
      </c>
      <c r="T3010" s="1" t="s">
        <v>5640</v>
      </c>
      <c r="U3010" s="12" t="s">
        <v>5641</v>
      </c>
      <c r="W3010" s="1" t="s">
        <v>108</v>
      </c>
      <c r="Y3010" s="1" t="s">
        <v>870</v>
      </c>
      <c r="Z3010" s="12" t="s">
        <v>108</v>
      </c>
      <c r="AA3010" s="1" t="s">
        <v>108</v>
      </c>
      <c r="AB3010" s="1" t="s">
        <v>3680</v>
      </c>
      <c r="AD3010" s="12" t="s">
        <v>3680</v>
      </c>
    </row>
    <row r="3011" hidden="1" spans="2:30">
      <c r="B3011" t="e">
        <f>VLOOKUP(G3011,Summary!B:B,1,FALSE)</f>
        <v>#N/A</v>
      </c>
      <c r="C3011" t="str">
        <f t="shared" si="47"/>
        <v>REX</v>
      </c>
      <c r="D3011" s="12" t="s">
        <v>6404</v>
      </c>
      <c r="E3011" s="1" t="s">
        <v>11005</v>
      </c>
      <c r="F3011" s="12" t="s">
        <v>11838</v>
      </c>
      <c r="G3011" s="1" t="s">
        <v>11007</v>
      </c>
      <c r="H3011" s="12" t="s">
        <v>2806</v>
      </c>
      <c r="I3011" s="1" t="s">
        <v>863</v>
      </c>
      <c r="J3011" s="1" t="s">
        <v>863</v>
      </c>
      <c r="K3011" s="1" t="s">
        <v>9278</v>
      </c>
      <c r="L3011" s="1" t="s">
        <v>9278</v>
      </c>
      <c r="M3011" s="1" t="s">
        <v>9279</v>
      </c>
      <c r="N3011" s="1" t="s">
        <v>9280</v>
      </c>
      <c r="O3011" s="1" t="s">
        <v>9280</v>
      </c>
      <c r="P3011" s="12" t="s">
        <v>11008</v>
      </c>
      <c r="R3011" s="12" t="s">
        <v>88</v>
      </c>
      <c r="S3011" s="1" t="s">
        <v>868</v>
      </c>
      <c r="T3011" s="1" t="s">
        <v>5640</v>
      </c>
      <c r="U3011" s="12" t="s">
        <v>5641</v>
      </c>
      <c r="W3011" s="1" t="s">
        <v>87</v>
      </c>
      <c r="Y3011" s="1" t="s">
        <v>870</v>
      </c>
      <c r="Z3011" s="12" t="s">
        <v>87</v>
      </c>
      <c r="AA3011" s="1" t="s">
        <v>87</v>
      </c>
      <c r="AB3011" s="1" t="s">
        <v>2808</v>
      </c>
      <c r="AD3011" s="12" t="s">
        <v>2808</v>
      </c>
    </row>
    <row r="3012" hidden="1" spans="2:30">
      <c r="B3012" t="e">
        <f>VLOOKUP(G3012,Summary!B:B,1,FALSE)</f>
        <v>#N/A</v>
      </c>
      <c r="C3012" t="str">
        <f t="shared" si="47"/>
        <v>REX</v>
      </c>
      <c r="D3012" s="12" t="s">
        <v>6406</v>
      </c>
      <c r="E3012" s="1" t="s">
        <v>11032</v>
      </c>
      <c r="F3012" s="12" t="s">
        <v>11839</v>
      </c>
      <c r="G3012" s="1" t="s">
        <v>11034</v>
      </c>
      <c r="H3012" s="12" t="s">
        <v>2941</v>
      </c>
      <c r="I3012" s="1" t="s">
        <v>863</v>
      </c>
      <c r="J3012" s="1" t="s">
        <v>863</v>
      </c>
      <c r="K3012" s="1" t="s">
        <v>9278</v>
      </c>
      <c r="L3012" s="1" t="s">
        <v>9278</v>
      </c>
      <c r="M3012" s="1" t="s">
        <v>9279</v>
      </c>
      <c r="N3012" s="1" t="s">
        <v>9280</v>
      </c>
      <c r="O3012" s="1" t="s">
        <v>9280</v>
      </c>
      <c r="P3012" s="12" t="s">
        <v>11035</v>
      </c>
      <c r="R3012" s="12" t="s">
        <v>88</v>
      </c>
      <c r="S3012" s="1" t="s">
        <v>868</v>
      </c>
      <c r="T3012" s="1" t="s">
        <v>5640</v>
      </c>
      <c r="U3012" s="12" t="s">
        <v>5641</v>
      </c>
      <c r="W3012" s="1" t="s">
        <v>87</v>
      </c>
      <c r="Y3012" s="1" t="s">
        <v>870</v>
      </c>
      <c r="Z3012" s="12" t="s">
        <v>87</v>
      </c>
      <c r="AA3012" s="1" t="s">
        <v>87</v>
      </c>
      <c r="AB3012" s="1" t="s">
        <v>2943</v>
      </c>
      <c r="AD3012" s="12" t="s">
        <v>2943</v>
      </c>
    </row>
    <row r="3013" hidden="1" spans="2:30">
      <c r="B3013" t="e">
        <f>VLOOKUP(G3013,Summary!B:B,1,FALSE)</f>
        <v>#N/A</v>
      </c>
      <c r="C3013" t="str">
        <f t="shared" si="47"/>
        <v>REX</v>
      </c>
      <c r="D3013" s="12" t="s">
        <v>6406</v>
      </c>
      <c r="E3013" s="1" t="s">
        <v>11037</v>
      </c>
      <c r="F3013" s="12" t="s">
        <v>11840</v>
      </c>
      <c r="G3013" s="1" t="s">
        <v>11039</v>
      </c>
      <c r="H3013" s="12" t="s">
        <v>2941</v>
      </c>
      <c r="I3013" s="1" t="s">
        <v>863</v>
      </c>
      <c r="J3013" s="1" t="s">
        <v>863</v>
      </c>
      <c r="K3013" s="1" t="s">
        <v>9278</v>
      </c>
      <c r="L3013" s="1" t="s">
        <v>9278</v>
      </c>
      <c r="M3013" s="1" t="s">
        <v>9279</v>
      </c>
      <c r="N3013" s="1" t="s">
        <v>9280</v>
      </c>
      <c r="O3013" s="1" t="s">
        <v>9280</v>
      </c>
      <c r="P3013" s="12" t="s">
        <v>11040</v>
      </c>
      <c r="R3013" s="12" t="s">
        <v>88</v>
      </c>
      <c r="S3013" s="1" t="s">
        <v>868</v>
      </c>
      <c r="T3013" s="1" t="s">
        <v>5640</v>
      </c>
      <c r="U3013" s="12" t="s">
        <v>5641</v>
      </c>
      <c r="W3013" s="1" t="s">
        <v>87</v>
      </c>
      <c r="Y3013" s="1" t="s">
        <v>870</v>
      </c>
      <c r="Z3013" s="12" t="s">
        <v>87</v>
      </c>
      <c r="AA3013" s="1" t="s">
        <v>87</v>
      </c>
      <c r="AB3013" s="1" t="s">
        <v>2943</v>
      </c>
      <c r="AD3013" s="12" t="s">
        <v>2943</v>
      </c>
    </row>
    <row r="3014" hidden="1" spans="2:30">
      <c r="B3014" t="e">
        <f>VLOOKUP(G3014,Summary!B:B,1,FALSE)</f>
        <v>#N/A</v>
      </c>
      <c r="C3014" t="str">
        <f t="shared" si="47"/>
        <v>REX</v>
      </c>
      <c r="D3014" s="12" t="s">
        <v>6406</v>
      </c>
      <c r="E3014" s="1" t="s">
        <v>11042</v>
      </c>
      <c r="F3014" s="12" t="s">
        <v>11841</v>
      </c>
      <c r="G3014" s="1" t="s">
        <v>11044</v>
      </c>
      <c r="H3014" s="12" t="s">
        <v>2941</v>
      </c>
      <c r="I3014" s="1" t="s">
        <v>863</v>
      </c>
      <c r="J3014" s="1" t="s">
        <v>863</v>
      </c>
      <c r="K3014" s="1" t="s">
        <v>9278</v>
      </c>
      <c r="L3014" s="1" t="s">
        <v>9278</v>
      </c>
      <c r="M3014" s="1" t="s">
        <v>9279</v>
      </c>
      <c r="N3014" s="1" t="s">
        <v>9280</v>
      </c>
      <c r="O3014" s="1" t="s">
        <v>9280</v>
      </c>
      <c r="P3014" s="12" t="s">
        <v>11045</v>
      </c>
      <c r="R3014" s="12" t="s">
        <v>88</v>
      </c>
      <c r="S3014" s="1" t="s">
        <v>868</v>
      </c>
      <c r="T3014" s="1" t="s">
        <v>5640</v>
      </c>
      <c r="U3014" s="12" t="s">
        <v>5641</v>
      </c>
      <c r="W3014" s="1" t="s">
        <v>147</v>
      </c>
      <c r="Y3014" s="1" t="s">
        <v>870</v>
      </c>
      <c r="Z3014" s="12" t="s">
        <v>147</v>
      </c>
      <c r="AA3014" s="1" t="s">
        <v>147</v>
      </c>
      <c r="AB3014" s="1" t="s">
        <v>2943</v>
      </c>
      <c r="AD3014" s="12" t="s">
        <v>2943</v>
      </c>
    </row>
    <row r="3015" hidden="1" spans="2:30">
      <c r="B3015" t="e">
        <f>VLOOKUP(G3015,Summary!B:B,1,FALSE)</f>
        <v>#N/A</v>
      </c>
      <c r="C3015" t="str">
        <f t="shared" si="47"/>
        <v>REX</v>
      </c>
      <c r="D3015" s="12" t="s">
        <v>6406</v>
      </c>
      <c r="E3015" s="1" t="s">
        <v>11047</v>
      </c>
      <c r="F3015" s="12" t="s">
        <v>11842</v>
      </c>
      <c r="G3015" s="1" t="s">
        <v>11049</v>
      </c>
      <c r="H3015" s="12" t="s">
        <v>2941</v>
      </c>
      <c r="I3015" s="1" t="s">
        <v>863</v>
      </c>
      <c r="J3015" s="1" t="s">
        <v>863</v>
      </c>
      <c r="K3015" s="1" t="s">
        <v>9278</v>
      </c>
      <c r="L3015" s="1" t="s">
        <v>9278</v>
      </c>
      <c r="M3015" s="1" t="s">
        <v>9279</v>
      </c>
      <c r="N3015" s="1" t="s">
        <v>9280</v>
      </c>
      <c r="O3015" s="1" t="s">
        <v>9280</v>
      </c>
      <c r="P3015" s="12" t="s">
        <v>11050</v>
      </c>
      <c r="R3015" s="12" t="s">
        <v>88</v>
      </c>
      <c r="S3015" s="1" t="s">
        <v>868</v>
      </c>
      <c r="T3015" s="1" t="s">
        <v>5640</v>
      </c>
      <c r="U3015" s="12" t="s">
        <v>5641</v>
      </c>
      <c r="W3015" s="1" t="s">
        <v>127</v>
      </c>
      <c r="Y3015" s="1" t="s">
        <v>870</v>
      </c>
      <c r="Z3015" s="12" t="s">
        <v>127</v>
      </c>
      <c r="AA3015" s="1" t="s">
        <v>127</v>
      </c>
      <c r="AB3015" s="1" t="s">
        <v>2943</v>
      </c>
      <c r="AD3015" s="12" t="s">
        <v>2943</v>
      </c>
    </row>
    <row r="3016" hidden="1" spans="2:30">
      <c r="B3016" t="e">
        <f>VLOOKUP(G3016,Summary!B:B,1,FALSE)</f>
        <v>#N/A</v>
      </c>
      <c r="C3016" t="str">
        <f t="shared" si="47"/>
        <v>REX</v>
      </c>
      <c r="D3016" s="12" t="s">
        <v>6406</v>
      </c>
      <c r="E3016" s="1" t="s">
        <v>11052</v>
      </c>
      <c r="F3016" s="12" t="s">
        <v>11843</v>
      </c>
      <c r="G3016" s="1" t="s">
        <v>11054</v>
      </c>
      <c r="H3016" s="12" t="s">
        <v>2941</v>
      </c>
      <c r="I3016" s="1" t="s">
        <v>863</v>
      </c>
      <c r="J3016" s="1" t="s">
        <v>863</v>
      </c>
      <c r="K3016" s="1" t="s">
        <v>9278</v>
      </c>
      <c r="L3016" s="1" t="s">
        <v>9278</v>
      </c>
      <c r="M3016" s="1" t="s">
        <v>9279</v>
      </c>
      <c r="N3016" s="1" t="s">
        <v>9280</v>
      </c>
      <c r="O3016" s="1" t="s">
        <v>9280</v>
      </c>
      <c r="P3016" s="12" t="s">
        <v>11055</v>
      </c>
      <c r="R3016" s="12" t="s">
        <v>88</v>
      </c>
      <c r="S3016" s="1" t="s">
        <v>868</v>
      </c>
      <c r="T3016" s="1" t="s">
        <v>5640</v>
      </c>
      <c r="U3016" s="12" t="s">
        <v>5641</v>
      </c>
      <c r="W3016" s="1" t="s">
        <v>87</v>
      </c>
      <c r="Y3016" s="1" t="s">
        <v>870</v>
      </c>
      <c r="Z3016" s="12" t="s">
        <v>87</v>
      </c>
      <c r="AA3016" s="1" t="s">
        <v>87</v>
      </c>
      <c r="AB3016" s="1" t="s">
        <v>2943</v>
      </c>
      <c r="AD3016" s="12" t="s">
        <v>2943</v>
      </c>
    </row>
    <row r="3017" hidden="1" spans="2:30">
      <c r="B3017" t="e">
        <f>VLOOKUP(G3017,Summary!B:B,1,FALSE)</f>
        <v>#N/A</v>
      </c>
      <c r="C3017" t="str">
        <f t="shared" si="47"/>
        <v>REX</v>
      </c>
      <c r="D3017" s="12" t="s">
        <v>6406</v>
      </c>
      <c r="E3017" s="1" t="s">
        <v>11057</v>
      </c>
      <c r="F3017" s="12" t="s">
        <v>11844</v>
      </c>
      <c r="G3017" s="1" t="s">
        <v>11059</v>
      </c>
      <c r="H3017" s="12" t="s">
        <v>2941</v>
      </c>
      <c r="I3017" s="1" t="s">
        <v>863</v>
      </c>
      <c r="J3017" s="1" t="s">
        <v>863</v>
      </c>
      <c r="K3017" s="1" t="s">
        <v>9278</v>
      </c>
      <c r="L3017" s="1" t="s">
        <v>9278</v>
      </c>
      <c r="M3017" s="1" t="s">
        <v>9279</v>
      </c>
      <c r="N3017" s="1" t="s">
        <v>9280</v>
      </c>
      <c r="O3017" s="1" t="s">
        <v>9280</v>
      </c>
      <c r="P3017" s="12" t="s">
        <v>11060</v>
      </c>
      <c r="R3017" s="12" t="s">
        <v>88</v>
      </c>
      <c r="S3017" s="1" t="s">
        <v>868</v>
      </c>
      <c r="T3017" s="1" t="s">
        <v>5640</v>
      </c>
      <c r="U3017" s="12" t="s">
        <v>5641</v>
      </c>
      <c r="W3017" s="1" t="s">
        <v>287</v>
      </c>
      <c r="Y3017" s="1" t="s">
        <v>870</v>
      </c>
      <c r="Z3017" s="12" t="s">
        <v>287</v>
      </c>
      <c r="AA3017" s="1" t="s">
        <v>287</v>
      </c>
      <c r="AB3017" s="1" t="s">
        <v>2943</v>
      </c>
      <c r="AD3017" s="12" t="s">
        <v>2943</v>
      </c>
    </row>
    <row r="3018" hidden="1" spans="2:30">
      <c r="B3018" t="e">
        <f>VLOOKUP(G3018,Summary!B:B,1,FALSE)</f>
        <v>#N/A</v>
      </c>
      <c r="C3018" t="str">
        <f t="shared" si="47"/>
        <v>REX</v>
      </c>
      <c r="D3018" s="12" t="s">
        <v>11845</v>
      </c>
      <c r="E3018" s="1" t="s">
        <v>10737</v>
      </c>
      <c r="F3018" s="12" t="s">
        <v>11846</v>
      </c>
      <c r="G3018" s="1" t="s">
        <v>10739</v>
      </c>
      <c r="H3018" s="12" t="s">
        <v>10740</v>
      </c>
      <c r="I3018" s="1" t="s">
        <v>863</v>
      </c>
      <c r="J3018" s="1" t="s">
        <v>863</v>
      </c>
      <c r="K3018" s="1" t="s">
        <v>9278</v>
      </c>
      <c r="L3018" s="1" t="s">
        <v>9278</v>
      </c>
      <c r="M3018" s="1" t="s">
        <v>9279</v>
      </c>
      <c r="N3018" s="1" t="s">
        <v>9280</v>
      </c>
      <c r="O3018" s="1" t="s">
        <v>9280</v>
      </c>
      <c r="P3018" s="12" t="s">
        <v>10741</v>
      </c>
      <c r="R3018" s="12" t="s">
        <v>88</v>
      </c>
      <c r="S3018" s="1" t="s">
        <v>868</v>
      </c>
      <c r="T3018" s="1" t="s">
        <v>5640</v>
      </c>
      <c r="U3018" s="12" t="s">
        <v>5641</v>
      </c>
      <c r="W3018" s="1" t="s">
        <v>87</v>
      </c>
      <c r="Y3018" s="1" t="s">
        <v>870</v>
      </c>
      <c r="Z3018" s="12" t="s">
        <v>87</v>
      </c>
      <c r="AA3018" s="1" t="s">
        <v>87</v>
      </c>
      <c r="AB3018" s="1" t="s">
        <v>10742</v>
      </c>
      <c r="AD3018" s="12" t="s">
        <v>10742</v>
      </c>
    </row>
    <row r="3019" hidden="1" spans="2:30">
      <c r="B3019" t="e">
        <f>VLOOKUP(G3019,Summary!B:B,1,FALSE)</f>
        <v>#N/A</v>
      </c>
      <c r="C3019" t="str">
        <f t="shared" si="47"/>
        <v>REX</v>
      </c>
      <c r="D3019" s="12" t="s">
        <v>11847</v>
      </c>
      <c r="E3019" s="1" t="s">
        <v>10452</v>
      </c>
      <c r="F3019" s="12" t="s">
        <v>11848</v>
      </c>
      <c r="G3019" s="1" t="s">
        <v>10454</v>
      </c>
      <c r="H3019" s="12" t="s">
        <v>10455</v>
      </c>
      <c r="I3019" s="1" t="s">
        <v>863</v>
      </c>
      <c r="J3019" s="1" t="s">
        <v>863</v>
      </c>
      <c r="K3019" s="1" t="s">
        <v>9278</v>
      </c>
      <c r="L3019" s="1" t="s">
        <v>9278</v>
      </c>
      <c r="M3019" s="1" t="s">
        <v>9279</v>
      </c>
      <c r="N3019" s="1" t="s">
        <v>9280</v>
      </c>
      <c r="O3019" s="1" t="s">
        <v>9280</v>
      </c>
      <c r="P3019" s="12" t="s">
        <v>10456</v>
      </c>
      <c r="R3019" s="12" t="s">
        <v>88</v>
      </c>
      <c r="S3019" s="1" t="s">
        <v>868</v>
      </c>
      <c r="T3019" s="1" t="s">
        <v>5640</v>
      </c>
      <c r="U3019" s="12" t="s">
        <v>5641</v>
      </c>
      <c r="W3019" s="1" t="s">
        <v>101</v>
      </c>
      <c r="Y3019" s="1" t="s">
        <v>870</v>
      </c>
      <c r="Z3019" s="12" t="s">
        <v>101</v>
      </c>
      <c r="AA3019" s="1" t="s">
        <v>101</v>
      </c>
      <c r="AB3019" s="1" t="s">
        <v>10457</v>
      </c>
      <c r="AD3019" s="12" t="s">
        <v>10457</v>
      </c>
    </row>
    <row r="3020" hidden="1" spans="2:30">
      <c r="B3020" t="e">
        <f>VLOOKUP(G3020,Summary!B:B,1,FALSE)</f>
        <v>#N/A</v>
      </c>
      <c r="C3020" t="str">
        <f t="shared" si="47"/>
        <v>REX</v>
      </c>
      <c r="D3020" s="12" t="s">
        <v>6425</v>
      </c>
      <c r="E3020" s="1" t="s">
        <v>11246</v>
      </c>
      <c r="F3020" s="12" t="s">
        <v>11849</v>
      </c>
      <c r="G3020" s="1" t="s">
        <v>11248</v>
      </c>
      <c r="H3020" s="12" t="s">
        <v>3678</v>
      </c>
      <c r="I3020" s="1" t="s">
        <v>863</v>
      </c>
      <c r="J3020" s="1" t="s">
        <v>863</v>
      </c>
      <c r="K3020" s="1" t="s">
        <v>9278</v>
      </c>
      <c r="L3020" s="1" t="s">
        <v>9278</v>
      </c>
      <c r="M3020" s="1" t="s">
        <v>9279</v>
      </c>
      <c r="N3020" s="1" t="s">
        <v>9280</v>
      </c>
      <c r="O3020" s="1" t="s">
        <v>9280</v>
      </c>
      <c r="P3020" s="12" t="s">
        <v>11249</v>
      </c>
      <c r="R3020" s="12" t="s">
        <v>88</v>
      </c>
      <c r="S3020" s="1" t="s">
        <v>868</v>
      </c>
      <c r="T3020" s="1" t="s">
        <v>5640</v>
      </c>
      <c r="U3020" s="12" t="s">
        <v>5641</v>
      </c>
      <c r="W3020" s="1" t="s">
        <v>287</v>
      </c>
      <c r="Y3020" s="1" t="s">
        <v>870</v>
      </c>
      <c r="Z3020" s="12" t="s">
        <v>287</v>
      </c>
      <c r="AA3020" s="1" t="s">
        <v>287</v>
      </c>
      <c r="AB3020" s="1" t="s">
        <v>3680</v>
      </c>
      <c r="AD3020" s="12" t="s">
        <v>3680</v>
      </c>
    </row>
    <row r="3021" hidden="1" spans="2:30">
      <c r="B3021" t="e">
        <f>VLOOKUP(G3021,Summary!B:B,1,FALSE)</f>
        <v>#N/A</v>
      </c>
      <c r="C3021" t="str">
        <f t="shared" si="47"/>
        <v>REX</v>
      </c>
      <c r="D3021" s="12" t="s">
        <v>11850</v>
      </c>
      <c r="E3021" s="1" t="s">
        <v>10928</v>
      </c>
      <c r="F3021" s="12" t="s">
        <v>11851</v>
      </c>
      <c r="G3021" s="1" t="s">
        <v>10930</v>
      </c>
      <c r="H3021" s="12" t="s">
        <v>10931</v>
      </c>
      <c r="I3021" s="1" t="s">
        <v>863</v>
      </c>
      <c r="J3021" s="1" t="s">
        <v>863</v>
      </c>
      <c r="K3021" s="1" t="s">
        <v>9278</v>
      </c>
      <c r="L3021" s="1" t="s">
        <v>9278</v>
      </c>
      <c r="M3021" s="1" t="s">
        <v>9279</v>
      </c>
      <c r="N3021" s="1" t="s">
        <v>9280</v>
      </c>
      <c r="O3021" s="1" t="s">
        <v>9280</v>
      </c>
      <c r="P3021" s="12" t="s">
        <v>10932</v>
      </c>
      <c r="R3021" s="12" t="s">
        <v>88</v>
      </c>
      <c r="S3021" s="1" t="s">
        <v>868</v>
      </c>
      <c r="T3021" s="1" t="s">
        <v>5640</v>
      </c>
      <c r="U3021" s="12" t="s">
        <v>5641</v>
      </c>
      <c r="W3021" s="1" t="s">
        <v>87</v>
      </c>
      <c r="Y3021" s="1" t="s">
        <v>870</v>
      </c>
      <c r="Z3021" s="12" t="s">
        <v>87</v>
      </c>
      <c r="AA3021" s="1" t="s">
        <v>87</v>
      </c>
      <c r="AB3021" s="1" t="s">
        <v>10933</v>
      </c>
      <c r="AD3021" s="12" t="s">
        <v>10933</v>
      </c>
    </row>
    <row r="3022" hidden="1" spans="2:30">
      <c r="B3022" t="e">
        <f>VLOOKUP(G3022,Summary!B:B,1,FALSE)</f>
        <v>#N/A</v>
      </c>
      <c r="C3022" t="str">
        <f t="shared" si="47"/>
        <v>REX</v>
      </c>
      <c r="D3022" s="12" t="s">
        <v>6428</v>
      </c>
      <c r="E3022" s="1" t="s">
        <v>10544</v>
      </c>
      <c r="F3022" s="12" t="s">
        <v>11852</v>
      </c>
      <c r="G3022" s="1" t="s">
        <v>10546</v>
      </c>
      <c r="H3022" s="12" t="s">
        <v>5093</v>
      </c>
      <c r="I3022" s="1" t="s">
        <v>863</v>
      </c>
      <c r="J3022" s="1" t="s">
        <v>863</v>
      </c>
      <c r="K3022" s="1" t="s">
        <v>9278</v>
      </c>
      <c r="L3022" s="1" t="s">
        <v>9278</v>
      </c>
      <c r="M3022" s="1" t="s">
        <v>9279</v>
      </c>
      <c r="N3022" s="1" t="s">
        <v>9280</v>
      </c>
      <c r="O3022" s="1" t="s">
        <v>9280</v>
      </c>
      <c r="P3022" s="12" t="s">
        <v>10547</v>
      </c>
      <c r="R3022" s="12" t="s">
        <v>88</v>
      </c>
      <c r="S3022" s="1" t="s">
        <v>868</v>
      </c>
      <c r="T3022" s="1" t="s">
        <v>5640</v>
      </c>
      <c r="U3022" s="12" t="s">
        <v>5641</v>
      </c>
      <c r="W3022" s="1" t="s">
        <v>87</v>
      </c>
      <c r="Y3022" s="1" t="s">
        <v>870</v>
      </c>
      <c r="Z3022" s="12" t="s">
        <v>87</v>
      </c>
      <c r="AA3022" s="1" t="s">
        <v>87</v>
      </c>
      <c r="AB3022" s="1" t="s">
        <v>5095</v>
      </c>
      <c r="AD3022" s="12" t="s">
        <v>5095</v>
      </c>
    </row>
    <row r="3023" hidden="1" spans="2:30">
      <c r="B3023" t="e">
        <f>VLOOKUP(G3023,Summary!B:B,1,FALSE)</f>
        <v>#N/A</v>
      </c>
      <c r="C3023" t="str">
        <f t="shared" si="47"/>
        <v>REX</v>
      </c>
      <c r="D3023" s="12" t="s">
        <v>6428</v>
      </c>
      <c r="E3023" s="1" t="s">
        <v>10549</v>
      </c>
      <c r="F3023" s="12" t="s">
        <v>11853</v>
      </c>
      <c r="G3023" s="1" t="s">
        <v>10551</v>
      </c>
      <c r="H3023" s="12" t="s">
        <v>5093</v>
      </c>
      <c r="I3023" s="1" t="s">
        <v>863</v>
      </c>
      <c r="J3023" s="1" t="s">
        <v>863</v>
      </c>
      <c r="K3023" s="1" t="s">
        <v>9278</v>
      </c>
      <c r="L3023" s="1" t="s">
        <v>9278</v>
      </c>
      <c r="M3023" s="1" t="s">
        <v>9279</v>
      </c>
      <c r="N3023" s="1" t="s">
        <v>9280</v>
      </c>
      <c r="O3023" s="1" t="s">
        <v>9280</v>
      </c>
      <c r="P3023" s="12" t="s">
        <v>10552</v>
      </c>
      <c r="R3023" s="12" t="s">
        <v>88</v>
      </c>
      <c r="S3023" s="1" t="s">
        <v>868</v>
      </c>
      <c r="T3023" s="1" t="s">
        <v>5640</v>
      </c>
      <c r="U3023" s="12" t="s">
        <v>5641</v>
      </c>
      <c r="W3023" s="1" t="s">
        <v>87</v>
      </c>
      <c r="Y3023" s="1" t="s">
        <v>870</v>
      </c>
      <c r="Z3023" s="12" t="s">
        <v>87</v>
      </c>
      <c r="AA3023" s="1" t="s">
        <v>87</v>
      </c>
      <c r="AB3023" s="1" t="s">
        <v>5095</v>
      </c>
      <c r="AD3023" s="12" t="s">
        <v>5095</v>
      </c>
    </row>
    <row r="3024" hidden="1" spans="2:30">
      <c r="B3024" t="e">
        <f>VLOOKUP(G3024,Summary!B:B,1,FALSE)</f>
        <v>#N/A</v>
      </c>
      <c r="C3024" t="str">
        <f t="shared" si="47"/>
        <v>REX</v>
      </c>
      <c r="D3024" s="12" t="s">
        <v>6428</v>
      </c>
      <c r="E3024" s="1" t="s">
        <v>10554</v>
      </c>
      <c r="F3024" s="12" t="s">
        <v>11854</v>
      </c>
      <c r="G3024" s="1" t="s">
        <v>10556</v>
      </c>
      <c r="H3024" s="12" t="s">
        <v>5093</v>
      </c>
      <c r="I3024" s="1" t="s">
        <v>863</v>
      </c>
      <c r="J3024" s="1" t="s">
        <v>863</v>
      </c>
      <c r="K3024" s="1" t="s">
        <v>9278</v>
      </c>
      <c r="L3024" s="1" t="s">
        <v>9278</v>
      </c>
      <c r="M3024" s="1" t="s">
        <v>9279</v>
      </c>
      <c r="N3024" s="1" t="s">
        <v>9280</v>
      </c>
      <c r="O3024" s="1" t="s">
        <v>9280</v>
      </c>
      <c r="P3024" s="12" t="s">
        <v>10557</v>
      </c>
      <c r="R3024" s="12" t="s">
        <v>88</v>
      </c>
      <c r="S3024" s="1" t="s">
        <v>868</v>
      </c>
      <c r="T3024" s="1" t="s">
        <v>5640</v>
      </c>
      <c r="U3024" s="12" t="s">
        <v>5641</v>
      </c>
      <c r="W3024" s="1" t="s">
        <v>87</v>
      </c>
      <c r="Y3024" s="1" t="s">
        <v>870</v>
      </c>
      <c r="Z3024" s="12" t="s">
        <v>87</v>
      </c>
      <c r="AA3024" s="1" t="s">
        <v>87</v>
      </c>
      <c r="AB3024" s="1" t="s">
        <v>5095</v>
      </c>
      <c r="AD3024" s="12" t="s">
        <v>5095</v>
      </c>
    </row>
    <row r="3025" hidden="1" spans="2:30">
      <c r="B3025" t="e">
        <f>VLOOKUP(G3025,Summary!B:B,1,FALSE)</f>
        <v>#N/A</v>
      </c>
      <c r="C3025" t="str">
        <f t="shared" si="47"/>
        <v>REX</v>
      </c>
      <c r="D3025" s="12" t="s">
        <v>6428</v>
      </c>
      <c r="E3025" s="1" t="s">
        <v>10559</v>
      </c>
      <c r="F3025" s="12" t="s">
        <v>11855</v>
      </c>
      <c r="G3025" s="1" t="s">
        <v>10561</v>
      </c>
      <c r="H3025" s="12" t="s">
        <v>5093</v>
      </c>
      <c r="I3025" s="1" t="s">
        <v>863</v>
      </c>
      <c r="J3025" s="1" t="s">
        <v>863</v>
      </c>
      <c r="K3025" s="1" t="s">
        <v>9278</v>
      </c>
      <c r="L3025" s="1" t="s">
        <v>9278</v>
      </c>
      <c r="M3025" s="1" t="s">
        <v>9279</v>
      </c>
      <c r="N3025" s="1" t="s">
        <v>9280</v>
      </c>
      <c r="O3025" s="1" t="s">
        <v>9280</v>
      </c>
      <c r="P3025" s="12" t="s">
        <v>10562</v>
      </c>
      <c r="R3025" s="12" t="s">
        <v>88</v>
      </c>
      <c r="S3025" s="1" t="s">
        <v>868</v>
      </c>
      <c r="T3025" s="1" t="s">
        <v>5640</v>
      </c>
      <c r="U3025" s="12" t="s">
        <v>5641</v>
      </c>
      <c r="W3025" s="1" t="s">
        <v>87</v>
      </c>
      <c r="Y3025" s="1" t="s">
        <v>870</v>
      </c>
      <c r="Z3025" s="12" t="s">
        <v>87</v>
      </c>
      <c r="AA3025" s="1" t="s">
        <v>87</v>
      </c>
      <c r="AB3025" s="1" t="s">
        <v>5095</v>
      </c>
      <c r="AD3025" s="12" t="s">
        <v>5095</v>
      </c>
    </row>
    <row r="3026" hidden="1" spans="2:30">
      <c r="B3026" t="e">
        <f>VLOOKUP(G3026,Summary!B:B,1,FALSE)</f>
        <v>#N/A</v>
      </c>
      <c r="C3026" t="str">
        <f t="shared" si="47"/>
        <v>REX</v>
      </c>
      <c r="D3026" s="12" t="s">
        <v>6428</v>
      </c>
      <c r="E3026" s="1" t="s">
        <v>10564</v>
      </c>
      <c r="F3026" s="12" t="s">
        <v>11856</v>
      </c>
      <c r="G3026" s="1" t="s">
        <v>10566</v>
      </c>
      <c r="H3026" s="12" t="s">
        <v>5093</v>
      </c>
      <c r="I3026" s="1" t="s">
        <v>863</v>
      </c>
      <c r="J3026" s="1" t="s">
        <v>863</v>
      </c>
      <c r="K3026" s="1" t="s">
        <v>9278</v>
      </c>
      <c r="L3026" s="1" t="s">
        <v>9278</v>
      </c>
      <c r="M3026" s="1" t="s">
        <v>9279</v>
      </c>
      <c r="N3026" s="1" t="s">
        <v>9280</v>
      </c>
      <c r="O3026" s="1" t="s">
        <v>9280</v>
      </c>
      <c r="P3026" s="12" t="s">
        <v>10567</v>
      </c>
      <c r="R3026" s="12" t="s">
        <v>88</v>
      </c>
      <c r="S3026" s="1" t="s">
        <v>868</v>
      </c>
      <c r="T3026" s="1" t="s">
        <v>5640</v>
      </c>
      <c r="U3026" s="12" t="s">
        <v>5641</v>
      </c>
      <c r="W3026" s="1" t="s">
        <v>87</v>
      </c>
      <c r="Y3026" s="1" t="s">
        <v>870</v>
      </c>
      <c r="Z3026" s="12" t="s">
        <v>87</v>
      </c>
      <c r="AA3026" s="1" t="s">
        <v>87</v>
      </c>
      <c r="AB3026" s="1" t="s">
        <v>5095</v>
      </c>
      <c r="AD3026" s="12" t="s">
        <v>5095</v>
      </c>
    </row>
    <row r="3027" hidden="1" spans="2:30">
      <c r="B3027" t="e">
        <f>VLOOKUP(G3027,Summary!B:B,1,FALSE)</f>
        <v>#N/A</v>
      </c>
      <c r="C3027" t="str">
        <f t="shared" si="47"/>
        <v>REX</v>
      </c>
      <c r="D3027" s="12" t="s">
        <v>11857</v>
      </c>
      <c r="E3027" s="1" t="s">
        <v>10402</v>
      </c>
      <c r="F3027" s="12" t="s">
        <v>11858</v>
      </c>
      <c r="G3027" s="1" t="s">
        <v>10404</v>
      </c>
      <c r="H3027" s="12" t="s">
        <v>10405</v>
      </c>
      <c r="I3027" s="1" t="s">
        <v>863</v>
      </c>
      <c r="J3027" s="1" t="s">
        <v>863</v>
      </c>
      <c r="K3027" s="1" t="s">
        <v>9278</v>
      </c>
      <c r="L3027" s="1" t="s">
        <v>9278</v>
      </c>
      <c r="M3027" s="1" t="s">
        <v>9279</v>
      </c>
      <c r="N3027" s="1" t="s">
        <v>9280</v>
      </c>
      <c r="O3027" s="1" t="s">
        <v>9280</v>
      </c>
      <c r="P3027" s="12" t="s">
        <v>10406</v>
      </c>
      <c r="R3027" s="12" t="s">
        <v>88</v>
      </c>
      <c r="S3027" s="1" t="s">
        <v>868</v>
      </c>
      <c r="T3027" s="1" t="s">
        <v>5640</v>
      </c>
      <c r="U3027" s="12" t="s">
        <v>5641</v>
      </c>
      <c r="W3027" s="1" t="s">
        <v>281</v>
      </c>
      <c r="Y3027" s="1" t="s">
        <v>870</v>
      </c>
      <c r="Z3027" s="12" t="s">
        <v>281</v>
      </c>
      <c r="AA3027" s="1" t="s">
        <v>281</v>
      </c>
      <c r="AB3027" s="1" t="s">
        <v>10407</v>
      </c>
      <c r="AD3027" s="12" t="s">
        <v>10407</v>
      </c>
    </row>
    <row r="3028" hidden="1" spans="2:30">
      <c r="B3028" t="e">
        <f>VLOOKUP(G3028,Summary!B:B,1,FALSE)</f>
        <v>#N/A</v>
      </c>
      <c r="C3028" t="str">
        <f t="shared" si="47"/>
        <v>REX</v>
      </c>
      <c r="D3028" s="12" t="s">
        <v>11859</v>
      </c>
      <c r="E3028" s="1" t="s">
        <v>10520</v>
      </c>
      <c r="F3028" s="12" t="s">
        <v>11860</v>
      </c>
      <c r="G3028" s="1" t="s">
        <v>10522</v>
      </c>
      <c r="H3028" s="12" t="s">
        <v>10523</v>
      </c>
      <c r="I3028" s="1" t="s">
        <v>863</v>
      </c>
      <c r="J3028" s="1" t="s">
        <v>863</v>
      </c>
      <c r="K3028" s="1" t="s">
        <v>9278</v>
      </c>
      <c r="L3028" s="1" t="s">
        <v>9278</v>
      </c>
      <c r="M3028" s="1" t="s">
        <v>9279</v>
      </c>
      <c r="N3028" s="1" t="s">
        <v>9280</v>
      </c>
      <c r="O3028" s="1" t="s">
        <v>9280</v>
      </c>
      <c r="P3028" s="12" t="s">
        <v>10524</v>
      </c>
      <c r="R3028" s="12" t="s">
        <v>88</v>
      </c>
      <c r="S3028" s="1" t="s">
        <v>868</v>
      </c>
      <c r="T3028" s="1" t="s">
        <v>5640</v>
      </c>
      <c r="U3028" s="12" t="s">
        <v>5641</v>
      </c>
      <c r="W3028" s="1" t="s">
        <v>87</v>
      </c>
      <c r="Y3028" s="1" t="s">
        <v>870</v>
      </c>
      <c r="Z3028" s="12" t="s">
        <v>87</v>
      </c>
      <c r="AA3028" s="1" t="s">
        <v>87</v>
      </c>
      <c r="AB3028" s="1" t="s">
        <v>10525</v>
      </c>
      <c r="AD3028" s="12" t="s">
        <v>10525</v>
      </c>
    </row>
    <row r="3029" hidden="1" spans="2:30">
      <c r="B3029" t="e">
        <f>VLOOKUP(G3029,Summary!B:B,1,FALSE)</f>
        <v>#N/A</v>
      </c>
      <c r="C3029" t="str">
        <f t="shared" si="47"/>
        <v>REX</v>
      </c>
      <c r="D3029" s="12" t="s">
        <v>6475</v>
      </c>
      <c r="E3029" s="1" t="s">
        <v>10902</v>
      </c>
      <c r="F3029" s="12" t="s">
        <v>11861</v>
      </c>
      <c r="G3029" s="1" t="s">
        <v>10904</v>
      </c>
      <c r="H3029" s="12" t="s">
        <v>2224</v>
      </c>
      <c r="I3029" s="1" t="s">
        <v>863</v>
      </c>
      <c r="J3029" s="1" t="s">
        <v>863</v>
      </c>
      <c r="K3029" s="1" t="s">
        <v>9278</v>
      </c>
      <c r="L3029" s="1" t="s">
        <v>9278</v>
      </c>
      <c r="M3029" s="1" t="s">
        <v>9279</v>
      </c>
      <c r="N3029" s="1" t="s">
        <v>9280</v>
      </c>
      <c r="O3029" s="1" t="s">
        <v>9280</v>
      </c>
      <c r="P3029" s="12" t="s">
        <v>10905</v>
      </c>
      <c r="R3029" s="12" t="s">
        <v>88</v>
      </c>
      <c r="S3029" s="1" t="s">
        <v>868</v>
      </c>
      <c r="T3029" s="1" t="s">
        <v>5640</v>
      </c>
      <c r="U3029" s="12" t="s">
        <v>5641</v>
      </c>
      <c r="W3029" s="1" t="s">
        <v>87</v>
      </c>
      <c r="Y3029" s="1" t="s">
        <v>870</v>
      </c>
      <c r="Z3029" s="12" t="s">
        <v>87</v>
      </c>
      <c r="AA3029" s="1" t="s">
        <v>87</v>
      </c>
      <c r="AB3029" s="1" t="s">
        <v>2226</v>
      </c>
      <c r="AD3029" s="12" t="s">
        <v>2226</v>
      </c>
    </row>
    <row r="3030" hidden="1" spans="2:30">
      <c r="B3030" t="e">
        <f>VLOOKUP(G3030,Summary!B:B,1,FALSE)</f>
        <v>#N/A</v>
      </c>
      <c r="C3030" t="str">
        <f t="shared" si="47"/>
        <v>REX</v>
      </c>
      <c r="D3030" s="12" t="s">
        <v>6475</v>
      </c>
      <c r="E3030" s="1" t="s">
        <v>10907</v>
      </c>
      <c r="F3030" s="12" t="s">
        <v>11862</v>
      </c>
      <c r="G3030" s="1" t="s">
        <v>10909</v>
      </c>
      <c r="H3030" s="12" t="s">
        <v>2224</v>
      </c>
      <c r="I3030" s="1" t="s">
        <v>863</v>
      </c>
      <c r="J3030" s="1" t="s">
        <v>863</v>
      </c>
      <c r="K3030" s="1" t="s">
        <v>9278</v>
      </c>
      <c r="L3030" s="1" t="s">
        <v>9278</v>
      </c>
      <c r="M3030" s="1" t="s">
        <v>9279</v>
      </c>
      <c r="N3030" s="1" t="s">
        <v>9280</v>
      </c>
      <c r="O3030" s="1" t="s">
        <v>9280</v>
      </c>
      <c r="P3030" s="12" t="s">
        <v>10910</v>
      </c>
      <c r="R3030" s="12" t="s">
        <v>88</v>
      </c>
      <c r="S3030" s="1" t="s">
        <v>868</v>
      </c>
      <c r="T3030" s="1" t="s">
        <v>5640</v>
      </c>
      <c r="U3030" s="12" t="s">
        <v>5641</v>
      </c>
      <c r="W3030" s="1" t="s">
        <v>87</v>
      </c>
      <c r="Y3030" s="1" t="s">
        <v>870</v>
      </c>
      <c r="Z3030" s="12" t="s">
        <v>87</v>
      </c>
      <c r="AA3030" s="1" t="s">
        <v>87</v>
      </c>
      <c r="AB3030" s="1" t="s">
        <v>2226</v>
      </c>
      <c r="AD3030" s="12" t="s">
        <v>2226</v>
      </c>
    </row>
    <row r="3031" hidden="1" spans="2:30">
      <c r="B3031" t="e">
        <f>VLOOKUP(G3031,Summary!B:B,1,FALSE)</f>
        <v>#N/A</v>
      </c>
      <c r="C3031" t="str">
        <f t="shared" si="47"/>
        <v>REX</v>
      </c>
      <c r="D3031" s="12" t="s">
        <v>6481</v>
      </c>
      <c r="E3031" s="1" t="s">
        <v>10958</v>
      </c>
      <c r="F3031" s="12" t="s">
        <v>11863</v>
      </c>
      <c r="G3031" s="1" t="s">
        <v>10960</v>
      </c>
      <c r="H3031" s="12" t="s">
        <v>2417</v>
      </c>
      <c r="I3031" s="1" t="s">
        <v>863</v>
      </c>
      <c r="J3031" s="1" t="s">
        <v>863</v>
      </c>
      <c r="K3031" s="1" t="s">
        <v>9278</v>
      </c>
      <c r="L3031" s="1" t="s">
        <v>9278</v>
      </c>
      <c r="M3031" s="1" t="s">
        <v>9279</v>
      </c>
      <c r="N3031" s="1" t="s">
        <v>9280</v>
      </c>
      <c r="O3031" s="1" t="s">
        <v>9280</v>
      </c>
      <c r="P3031" s="12" t="s">
        <v>10961</v>
      </c>
      <c r="R3031" s="12" t="s">
        <v>88</v>
      </c>
      <c r="S3031" s="1" t="s">
        <v>868</v>
      </c>
      <c r="T3031" s="1" t="s">
        <v>5640</v>
      </c>
      <c r="U3031" s="12" t="s">
        <v>5641</v>
      </c>
      <c r="W3031" s="1" t="s">
        <v>87</v>
      </c>
      <c r="Y3031" s="1" t="s">
        <v>870</v>
      </c>
      <c r="Z3031" s="12" t="s">
        <v>87</v>
      </c>
      <c r="AA3031" s="1" t="s">
        <v>87</v>
      </c>
      <c r="AB3031" s="1" t="s">
        <v>2419</v>
      </c>
      <c r="AD3031" s="12" t="s">
        <v>2419</v>
      </c>
    </row>
    <row r="3032" hidden="1" spans="2:30">
      <c r="B3032" t="e">
        <f>VLOOKUP(G3032,Summary!B:B,1,FALSE)</f>
        <v>#N/A</v>
      </c>
      <c r="C3032" t="str">
        <f t="shared" si="47"/>
        <v>REX</v>
      </c>
      <c r="D3032" s="12" t="s">
        <v>6497</v>
      </c>
      <c r="E3032" s="1" t="s">
        <v>11000</v>
      </c>
      <c r="F3032" s="12" t="s">
        <v>11864</v>
      </c>
      <c r="G3032" s="1" t="s">
        <v>11002</v>
      </c>
      <c r="H3032" s="12" t="s">
        <v>2715</v>
      </c>
      <c r="I3032" s="1" t="s">
        <v>863</v>
      </c>
      <c r="J3032" s="1" t="s">
        <v>863</v>
      </c>
      <c r="K3032" s="1" t="s">
        <v>9278</v>
      </c>
      <c r="L3032" s="1" t="s">
        <v>9278</v>
      </c>
      <c r="M3032" s="1" t="s">
        <v>9279</v>
      </c>
      <c r="N3032" s="1" t="s">
        <v>9280</v>
      </c>
      <c r="O3032" s="1" t="s">
        <v>9280</v>
      </c>
      <c r="P3032" s="12" t="s">
        <v>11003</v>
      </c>
      <c r="R3032" s="12" t="s">
        <v>88</v>
      </c>
      <c r="S3032" s="1" t="s">
        <v>868</v>
      </c>
      <c r="T3032" s="1" t="s">
        <v>5640</v>
      </c>
      <c r="U3032" s="12" t="s">
        <v>5641</v>
      </c>
      <c r="W3032" s="1" t="s">
        <v>147</v>
      </c>
      <c r="Y3032" s="1" t="s">
        <v>870</v>
      </c>
      <c r="Z3032" s="12" t="s">
        <v>147</v>
      </c>
      <c r="AA3032" s="1" t="s">
        <v>147</v>
      </c>
      <c r="AB3032" s="1" t="s">
        <v>2717</v>
      </c>
      <c r="AD3032" s="12" t="s">
        <v>2717</v>
      </c>
    </row>
    <row r="3033" hidden="1" spans="2:30">
      <c r="B3033" t="e">
        <f>VLOOKUP(G3033,Summary!B:B,1,FALSE)</f>
        <v>#N/A</v>
      </c>
      <c r="C3033" t="str">
        <f t="shared" si="47"/>
        <v>REX</v>
      </c>
      <c r="D3033" s="12" t="s">
        <v>6502</v>
      </c>
      <c r="E3033" s="1" t="s">
        <v>10805</v>
      </c>
      <c r="F3033" s="12" t="s">
        <v>11865</v>
      </c>
      <c r="G3033" s="1" t="s">
        <v>10807</v>
      </c>
      <c r="H3033" s="12" t="s">
        <v>1808</v>
      </c>
      <c r="I3033" s="1" t="s">
        <v>863</v>
      </c>
      <c r="J3033" s="1" t="s">
        <v>863</v>
      </c>
      <c r="K3033" s="1" t="s">
        <v>9278</v>
      </c>
      <c r="L3033" s="1" t="s">
        <v>9278</v>
      </c>
      <c r="M3033" s="1" t="s">
        <v>9279</v>
      </c>
      <c r="N3033" s="1" t="s">
        <v>9280</v>
      </c>
      <c r="O3033" s="1" t="s">
        <v>9280</v>
      </c>
      <c r="P3033" s="12" t="s">
        <v>10808</v>
      </c>
      <c r="R3033" s="12" t="s">
        <v>88</v>
      </c>
      <c r="S3033" s="1" t="s">
        <v>868</v>
      </c>
      <c r="T3033" s="1" t="s">
        <v>5640</v>
      </c>
      <c r="U3033" s="12" t="s">
        <v>5641</v>
      </c>
      <c r="W3033" s="1" t="s">
        <v>87</v>
      </c>
      <c r="Y3033" s="1" t="s">
        <v>870</v>
      </c>
      <c r="Z3033" s="12" t="s">
        <v>87</v>
      </c>
      <c r="AA3033" s="1" t="s">
        <v>87</v>
      </c>
      <c r="AB3033" s="1" t="s">
        <v>1810</v>
      </c>
      <c r="AD3033" s="12" t="s">
        <v>1810</v>
      </c>
    </row>
    <row r="3034" hidden="1" spans="2:30">
      <c r="B3034" t="e">
        <f>VLOOKUP(G3034,Summary!B:B,1,FALSE)</f>
        <v>#N/A</v>
      </c>
      <c r="C3034" t="str">
        <f t="shared" si="47"/>
        <v>REX</v>
      </c>
      <c r="D3034" s="12" t="s">
        <v>6502</v>
      </c>
      <c r="E3034" s="1" t="s">
        <v>10810</v>
      </c>
      <c r="F3034" s="12" t="s">
        <v>11866</v>
      </c>
      <c r="G3034" s="1" t="s">
        <v>10812</v>
      </c>
      <c r="H3034" s="12" t="s">
        <v>1808</v>
      </c>
      <c r="I3034" s="1" t="s">
        <v>863</v>
      </c>
      <c r="J3034" s="1" t="s">
        <v>863</v>
      </c>
      <c r="K3034" s="1" t="s">
        <v>9278</v>
      </c>
      <c r="L3034" s="1" t="s">
        <v>9278</v>
      </c>
      <c r="M3034" s="1" t="s">
        <v>9279</v>
      </c>
      <c r="N3034" s="1" t="s">
        <v>9280</v>
      </c>
      <c r="O3034" s="1" t="s">
        <v>9280</v>
      </c>
      <c r="P3034" s="12" t="s">
        <v>10813</v>
      </c>
      <c r="R3034" s="12" t="s">
        <v>88</v>
      </c>
      <c r="S3034" s="1" t="s">
        <v>868</v>
      </c>
      <c r="T3034" s="1" t="s">
        <v>5640</v>
      </c>
      <c r="U3034" s="12" t="s">
        <v>5641</v>
      </c>
      <c r="W3034" s="1" t="s">
        <v>127</v>
      </c>
      <c r="Y3034" s="1" t="s">
        <v>870</v>
      </c>
      <c r="Z3034" s="12" t="s">
        <v>127</v>
      </c>
      <c r="AA3034" s="1" t="s">
        <v>127</v>
      </c>
      <c r="AB3034" s="1" t="s">
        <v>1810</v>
      </c>
      <c r="AD3034" s="12" t="s">
        <v>1810</v>
      </c>
    </row>
    <row r="3035" hidden="1" spans="2:30">
      <c r="B3035" t="e">
        <f>VLOOKUP(G3035,Summary!B:B,1,FALSE)</f>
        <v>#N/A</v>
      </c>
      <c r="C3035" t="str">
        <f t="shared" si="47"/>
        <v>REX</v>
      </c>
      <c r="D3035" s="12" t="s">
        <v>6502</v>
      </c>
      <c r="E3035" s="1" t="s">
        <v>10815</v>
      </c>
      <c r="F3035" s="12" t="s">
        <v>11867</v>
      </c>
      <c r="G3035" s="1" t="s">
        <v>10817</v>
      </c>
      <c r="H3035" s="12" t="s">
        <v>1808</v>
      </c>
      <c r="I3035" s="1" t="s">
        <v>863</v>
      </c>
      <c r="J3035" s="1" t="s">
        <v>863</v>
      </c>
      <c r="K3035" s="1" t="s">
        <v>9278</v>
      </c>
      <c r="L3035" s="1" t="s">
        <v>9278</v>
      </c>
      <c r="M3035" s="1" t="s">
        <v>9279</v>
      </c>
      <c r="N3035" s="1" t="s">
        <v>9280</v>
      </c>
      <c r="O3035" s="1" t="s">
        <v>9280</v>
      </c>
      <c r="P3035" s="12" t="s">
        <v>10818</v>
      </c>
      <c r="R3035" s="12" t="s">
        <v>88</v>
      </c>
      <c r="S3035" s="1" t="s">
        <v>868</v>
      </c>
      <c r="T3035" s="1" t="s">
        <v>5640</v>
      </c>
      <c r="U3035" s="12" t="s">
        <v>5641</v>
      </c>
      <c r="W3035" s="1" t="s">
        <v>127</v>
      </c>
      <c r="Y3035" s="1" t="s">
        <v>870</v>
      </c>
      <c r="Z3035" s="12" t="s">
        <v>127</v>
      </c>
      <c r="AA3035" s="1" t="s">
        <v>127</v>
      </c>
      <c r="AB3035" s="1" t="s">
        <v>1810</v>
      </c>
      <c r="AD3035" s="12" t="s">
        <v>1810</v>
      </c>
    </row>
    <row r="3036" hidden="1" spans="2:30">
      <c r="B3036" t="e">
        <f>VLOOKUP(G3036,Summary!B:B,1,FALSE)</f>
        <v>#N/A</v>
      </c>
      <c r="C3036" t="str">
        <f t="shared" si="47"/>
        <v>REX</v>
      </c>
      <c r="D3036" s="12" t="s">
        <v>6502</v>
      </c>
      <c r="E3036" s="1" t="s">
        <v>10820</v>
      </c>
      <c r="F3036" s="12" t="s">
        <v>11868</v>
      </c>
      <c r="G3036" s="1" t="s">
        <v>10822</v>
      </c>
      <c r="H3036" s="12" t="s">
        <v>1808</v>
      </c>
      <c r="I3036" s="1" t="s">
        <v>863</v>
      </c>
      <c r="J3036" s="1" t="s">
        <v>863</v>
      </c>
      <c r="K3036" s="1" t="s">
        <v>9278</v>
      </c>
      <c r="L3036" s="1" t="s">
        <v>9278</v>
      </c>
      <c r="M3036" s="1" t="s">
        <v>9279</v>
      </c>
      <c r="N3036" s="1" t="s">
        <v>9280</v>
      </c>
      <c r="O3036" s="1" t="s">
        <v>9280</v>
      </c>
      <c r="P3036" s="12" t="s">
        <v>10823</v>
      </c>
      <c r="R3036" s="12" t="s">
        <v>88</v>
      </c>
      <c r="S3036" s="1" t="s">
        <v>868</v>
      </c>
      <c r="T3036" s="1" t="s">
        <v>5640</v>
      </c>
      <c r="U3036" s="12" t="s">
        <v>5641</v>
      </c>
      <c r="W3036" s="1" t="s">
        <v>147</v>
      </c>
      <c r="Y3036" s="1" t="s">
        <v>870</v>
      </c>
      <c r="Z3036" s="12" t="s">
        <v>147</v>
      </c>
      <c r="AA3036" s="1" t="s">
        <v>147</v>
      </c>
      <c r="AB3036" s="1" t="s">
        <v>1810</v>
      </c>
      <c r="AD3036" s="12" t="s">
        <v>1810</v>
      </c>
    </row>
    <row r="3037" hidden="1" spans="2:30">
      <c r="B3037" t="e">
        <f>VLOOKUP(G3037,Summary!B:B,1,FALSE)</f>
        <v>#N/A</v>
      </c>
      <c r="C3037" t="str">
        <f t="shared" si="47"/>
        <v>REX</v>
      </c>
      <c r="D3037" s="12" t="s">
        <v>6502</v>
      </c>
      <c r="E3037" s="1" t="s">
        <v>10825</v>
      </c>
      <c r="F3037" s="12" t="s">
        <v>11869</v>
      </c>
      <c r="G3037" s="1" t="s">
        <v>10827</v>
      </c>
      <c r="H3037" s="12" t="s">
        <v>1808</v>
      </c>
      <c r="I3037" s="1" t="s">
        <v>863</v>
      </c>
      <c r="J3037" s="1" t="s">
        <v>863</v>
      </c>
      <c r="K3037" s="1" t="s">
        <v>9278</v>
      </c>
      <c r="L3037" s="1" t="s">
        <v>9278</v>
      </c>
      <c r="M3037" s="1" t="s">
        <v>9279</v>
      </c>
      <c r="N3037" s="1" t="s">
        <v>9280</v>
      </c>
      <c r="O3037" s="1" t="s">
        <v>9280</v>
      </c>
      <c r="P3037" s="12" t="s">
        <v>10828</v>
      </c>
      <c r="R3037" s="12" t="s">
        <v>88</v>
      </c>
      <c r="S3037" s="1" t="s">
        <v>868</v>
      </c>
      <c r="T3037" s="1" t="s">
        <v>5640</v>
      </c>
      <c r="U3037" s="12" t="s">
        <v>5641</v>
      </c>
      <c r="W3037" s="1" t="s">
        <v>87</v>
      </c>
      <c r="Y3037" s="1" t="s">
        <v>870</v>
      </c>
      <c r="Z3037" s="12" t="s">
        <v>87</v>
      </c>
      <c r="AA3037" s="1" t="s">
        <v>87</v>
      </c>
      <c r="AB3037" s="1" t="s">
        <v>1810</v>
      </c>
      <c r="AD3037" s="12" t="s">
        <v>1810</v>
      </c>
    </row>
    <row r="3038" hidden="1" spans="2:30">
      <c r="B3038" t="e">
        <f>VLOOKUP(G3038,Summary!B:B,1,FALSE)</f>
        <v>#N/A</v>
      </c>
      <c r="C3038" t="str">
        <f t="shared" si="47"/>
        <v>REX</v>
      </c>
      <c r="D3038" s="12" t="s">
        <v>11870</v>
      </c>
      <c r="E3038" s="1" t="s">
        <v>10619</v>
      </c>
      <c r="F3038" s="12" t="s">
        <v>11871</v>
      </c>
      <c r="G3038" s="1" t="s">
        <v>10621</v>
      </c>
      <c r="H3038" s="12" t="s">
        <v>10622</v>
      </c>
      <c r="I3038" s="1" t="s">
        <v>863</v>
      </c>
      <c r="J3038" s="1" t="s">
        <v>863</v>
      </c>
      <c r="K3038" s="1" t="s">
        <v>9278</v>
      </c>
      <c r="L3038" s="1" t="s">
        <v>9278</v>
      </c>
      <c r="M3038" s="1" t="s">
        <v>9279</v>
      </c>
      <c r="N3038" s="1" t="s">
        <v>9280</v>
      </c>
      <c r="O3038" s="1" t="s">
        <v>9280</v>
      </c>
      <c r="P3038" s="12" t="s">
        <v>10623</v>
      </c>
      <c r="R3038" s="12" t="s">
        <v>88</v>
      </c>
      <c r="S3038" s="1" t="s">
        <v>868</v>
      </c>
      <c r="T3038" s="1" t="s">
        <v>5640</v>
      </c>
      <c r="U3038" s="12" t="s">
        <v>5641</v>
      </c>
      <c r="W3038" s="1" t="s">
        <v>87</v>
      </c>
      <c r="Y3038" s="1" t="s">
        <v>870</v>
      </c>
      <c r="Z3038" s="12" t="s">
        <v>87</v>
      </c>
      <c r="AA3038" s="1" t="s">
        <v>87</v>
      </c>
      <c r="AB3038" s="1" t="s">
        <v>10624</v>
      </c>
      <c r="AD3038" s="12" t="s">
        <v>10624</v>
      </c>
    </row>
    <row r="3039" hidden="1" spans="2:30">
      <c r="B3039" t="e">
        <f>VLOOKUP(G3039,Summary!B:B,1,FALSE)</f>
        <v>#N/A</v>
      </c>
      <c r="C3039" t="str">
        <f t="shared" si="47"/>
        <v>REX</v>
      </c>
      <c r="D3039" s="12" t="s">
        <v>6509</v>
      </c>
      <c r="E3039" s="1" t="s">
        <v>11146</v>
      </c>
      <c r="F3039" s="12" t="s">
        <v>11872</v>
      </c>
      <c r="G3039" s="1" t="s">
        <v>11148</v>
      </c>
      <c r="H3039" s="12" t="s">
        <v>3175</v>
      </c>
      <c r="I3039" s="1" t="s">
        <v>863</v>
      </c>
      <c r="J3039" s="1" t="s">
        <v>863</v>
      </c>
      <c r="K3039" s="1" t="s">
        <v>9278</v>
      </c>
      <c r="L3039" s="1" t="s">
        <v>9278</v>
      </c>
      <c r="M3039" s="1" t="s">
        <v>9279</v>
      </c>
      <c r="N3039" s="1" t="s">
        <v>9280</v>
      </c>
      <c r="O3039" s="1" t="s">
        <v>9280</v>
      </c>
      <c r="P3039" s="12" t="s">
        <v>11149</v>
      </c>
      <c r="R3039" s="12" t="s">
        <v>88</v>
      </c>
      <c r="S3039" s="1" t="s">
        <v>868</v>
      </c>
      <c r="T3039" s="1" t="s">
        <v>5640</v>
      </c>
      <c r="U3039" s="12" t="s">
        <v>5641</v>
      </c>
      <c r="W3039" s="1" t="s">
        <v>147</v>
      </c>
      <c r="Y3039" s="1" t="s">
        <v>870</v>
      </c>
      <c r="Z3039" s="12" t="s">
        <v>147</v>
      </c>
      <c r="AA3039" s="1" t="s">
        <v>147</v>
      </c>
      <c r="AB3039" s="1" t="s">
        <v>3177</v>
      </c>
      <c r="AD3039" s="12" t="s">
        <v>3177</v>
      </c>
    </row>
    <row r="3040" hidden="1" spans="2:30">
      <c r="B3040" t="e">
        <f>VLOOKUP(G3040,Summary!B:B,1,FALSE)</f>
        <v>#N/A</v>
      </c>
      <c r="C3040" t="str">
        <f t="shared" si="47"/>
        <v>REX</v>
      </c>
      <c r="D3040" s="12" t="s">
        <v>11873</v>
      </c>
      <c r="E3040" s="1" t="s">
        <v>10446</v>
      </c>
      <c r="F3040" s="12" t="s">
        <v>11874</v>
      </c>
      <c r="G3040" s="1" t="s">
        <v>10448</v>
      </c>
      <c r="H3040" s="12" t="s">
        <v>10449</v>
      </c>
      <c r="I3040" s="1" t="s">
        <v>863</v>
      </c>
      <c r="J3040" s="1" t="s">
        <v>863</v>
      </c>
      <c r="K3040" s="1" t="s">
        <v>9278</v>
      </c>
      <c r="L3040" s="1" t="s">
        <v>9278</v>
      </c>
      <c r="M3040" s="1" t="s">
        <v>9279</v>
      </c>
      <c r="N3040" s="1" t="s">
        <v>9280</v>
      </c>
      <c r="O3040" s="1" t="s">
        <v>9280</v>
      </c>
      <c r="P3040" s="12" t="s">
        <v>10450</v>
      </c>
      <c r="R3040" s="12" t="s">
        <v>88</v>
      </c>
      <c r="S3040" s="1" t="s">
        <v>868</v>
      </c>
      <c r="T3040" s="1" t="s">
        <v>5640</v>
      </c>
      <c r="U3040" s="12" t="s">
        <v>5641</v>
      </c>
      <c r="W3040" s="1" t="s">
        <v>87</v>
      </c>
      <c r="Y3040" s="1" t="s">
        <v>870</v>
      </c>
      <c r="Z3040" s="12" t="s">
        <v>87</v>
      </c>
      <c r="AA3040" s="1" t="s">
        <v>87</v>
      </c>
      <c r="AB3040" s="1" t="s">
        <v>7661</v>
      </c>
      <c r="AD3040" s="12" t="s">
        <v>7661</v>
      </c>
    </row>
    <row r="3041" hidden="1" spans="2:30">
      <c r="B3041" t="e">
        <f>VLOOKUP(G3041,Summary!B:B,1,FALSE)</f>
        <v>#N/A</v>
      </c>
      <c r="C3041" t="str">
        <f t="shared" si="47"/>
        <v>REX</v>
      </c>
      <c r="D3041" s="12" t="s">
        <v>11875</v>
      </c>
      <c r="E3041" s="1" t="s">
        <v>10484</v>
      </c>
      <c r="F3041" s="12" t="s">
        <v>11876</v>
      </c>
      <c r="G3041" s="1" t="s">
        <v>10486</v>
      </c>
      <c r="H3041" s="12" t="s">
        <v>10487</v>
      </c>
      <c r="I3041" s="1" t="s">
        <v>863</v>
      </c>
      <c r="J3041" s="1" t="s">
        <v>863</v>
      </c>
      <c r="K3041" s="1" t="s">
        <v>9278</v>
      </c>
      <c r="L3041" s="1" t="s">
        <v>9278</v>
      </c>
      <c r="M3041" s="1" t="s">
        <v>9279</v>
      </c>
      <c r="N3041" s="1" t="s">
        <v>9280</v>
      </c>
      <c r="O3041" s="1" t="s">
        <v>9280</v>
      </c>
      <c r="P3041" s="12" t="s">
        <v>10488</v>
      </c>
      <c r="R3041" s="12" t="s">
        <v>88</v>
      </c>
      <c r="S3041" s="1" t="s">
        <v>868</v>
      </c>
      <c r="T3041" s="1" t="s">
        <v>5640</v>
      </c>
      <c r="U3041" s="12" t="s">
        <v>5641</v>
      </c>
      <c r="W3041" s="1" t="s">
        <v>287</v>
      </c>
      <c r="Y3041" s="1" t="s">
        <v>870</v>
      </c>
      <c r="Z3041" s="12" t="s">
        <v>287</v>
      </c>
      <c r="AA3041" s="1" t="s">
        <v>287</v>
      </c>
      <c r="AB3041" s="1" t="s">
        <v>10489</v>
      </c>
      <c r="AD3041" s="12" t="s">
        <v>10489</v>
      </c>
    </row>
    <row r="3042" hidden="1" spans="2:30">
      <c r="B3042" t="e">
        <f>VLOOKUP(G3042,Summary!B:B,1,FALSE)</f>
        <v>#N/A</v>
      </c>
      <c r="C3042" t="str">
        <f t="shared" si="47"/>
        <v>REX</v>
      </c>
      <c r="D3042" s="12" t="s">
        <v>6511</v>
      </c>
      <c r="E3042" s="1" t="s">
        <v>11027</v>
      </c>
      <c r="F3042" s="12" t="s">
        <v>11877</v>
      </c>
      <c r="G3042" s="1" t="s">
        <v>11029</v>
      </c>
      <c r="H3042" s="12" t="s">
        <v>2929</v>
      </c>
      <c r="I3042" s="1" t="s">
        <v>863</v>
      </c>
      <c r="J3042" s="1" t="s">
        <v>863</v>
      </c>
      <c r="K3042" s="1" t="s">
        <v>9278</v>
      </c>
      <c r="L3042" s="1" t="s">
        <v>9278</v>
      </c>
      <c r="M3042" s="1" t="s">
        <v>9279</v>
      </c>
      <c r="N3042" s="1" t="s">
        <v>9280</v>
      </c>
      <c r="O3042" s="1" t="s">
        <v>9280</v>
      </c>
      <c r="P3042" s="12" t="s">
        <v>11030</v>
      </c>
      <c r="R3042" s="12" t="s">
        <v>88</v>
      </c>
      <c r="S3042" s="1" t="s">
        <v>868</v>
      </c>
      <c r="T3042" s="1" t="s">
        <v>5640</v>
      </c>
      <c r="U3042" s="12" t="s">
        <v>5641</v>
      </c>
      <c r="W3042" s="1" t="s">
        <v>287</v>
      </c>
      <c r="Y3042" s="1" t="s">
        <v>870</v>
      </c>
      <c r="Z3042" s="12" t="s">
        <v>287</v>
      </c>
      <c r="AA3042" s="1" t="s">
        <v>287</v>
      </c>
      <c r="AB3042" s="1" t="s">
        <v>2931</v>
      </c>
      <c r="AD3042" s="12" t="s">
        <v>2931</v>
      </c>
    </row>
    <row r="3043" hidden="1" spans="2:30">
      <c r="B3043" t="e">
        <f>VLOOKUP(G3043,Summary!B:B,1,FALSE)</f>
        <v>#N/A</v>
      </c>
      <c r="C3043" t="str">
        <f t="shared" si="47"/>
        <v>REX</v>
      </c>
      <c r="D3043" s="12" t="s">
        <v>6514</v>
      </c>
      <c r="E3043" s="1" t="s">
        <v>10498</v>
      </c>
      <c r="F3043" s="12" t="s">
        <v>11878</v>
      </c>
      <c r="G3043" s="1" t="s">
        <v>10500</v>
      </c>
      <c r="H3043" s="12" t="s">
        <v>4988</v>
      </c>
      <c r="I3043" s="1" t="s">
        <v>863</v>
      </c>
      <c r="J3043" s="1" t="s">
        <v>863</v>
      </c>
      <c r="K3043" s="1" t="s">
        <v>9278</v>
      </c>
      <c r="L3043" s="1" t="s">
        <v>9278</v>
      </c>
      <c r="M3043" s="1" t="s">
        <v>9279</v>
      </c>
      <c r="N3043" s="1" t="s">
        <v>9280</v>
      </c>
      <c r="O3043" s="1" t="s">
        <v>9280</v>
      </c>
      <c r="P3043" s="12" t="s">
        <v>10501</v>
      </c>
      <c r="R3043" s="12" t="s">
        <v>88</v>
      </c>
      <c r="S3043" s="1" t="s">
        <v>868</v>
      </c>
      <c r="T3043" s="1" t="s">
        <v>5640</v>
      </c>
      <c r="U3043" s="12" t="s">
        <v>5641</v>
      </c>
      <c r="W3043" s="1" t="s">
        <v>680</v>
      </c>
      <c r="Y3043" s="1" t="s">
        <v>870</v>
      </c>
      <c r="Z3043" s="12" t="s">
        <v>680</v>
      </c>
      <c r="AA3043" s="1" t="s">
        <v>680</v>
      </c>
      <c r="AB3043" s="1" t="s">
        <v>4990</v>
      </c>
      <c r="AD3043" s="12" t="s">
        <v>4990</v>
      </c>
    </row>
    <row r="3044" hidden="1" spans="2:30">
      <c r="B3044" t="e">
        <f>VLOOKUP(G3044,Summary!B:B,1,FALSE)</f>
        <v>#N/A</v>
      </c>
      <c r="C3044" t="str">
        <f t="shared" si="47"/>
        <v>REX</v>
      </c>
      <c r="D3044" s="12" t="s">
        <v>6514</v>
      </c>
      <c r="E3044" s="1" t="s">
        <v>10503</v>
      </c>
      <c r="F3044" s="12" t="s">
        <v>11879</v>
      </c>
      <c r="G3044" s="1" t="s">
        <v>10505</v>
      </c>
      <c r="H3044" s="12" t="s">
        <v>4988</v>
      </c>
      <c r="I3044" s="1" t="s">
        <v>863</v>
      </c>
      <c r="J3044" s="1" t="s">
        <v>863</v>
      </c>
      <c r="K3044" s="1" t="s">
        <v>9278</v>
      </c>
      <c r="L3044" s="1" t="s">
        <v>9278</v>
      </c>
      <c r="M3044" s="1" t="s">
        <v>9279</v>
      </c>
      <c r="N3044" s="1" t="s">
        <v>9280</v>
      </c>
      <c r="O3044" s="1" t="s">
        <v>9280</v>
      </c>
      <c r="P3044" s="12" t="s">
        <v>10506</v>
      </c>
      <c r="R3044" s="12" t="s">
        <v>88</v>
      </c>
      <c r="S3044" s="1" t="s">
        <v>868</v>
      </c>
      <c r="T3044" s="1" t="s">
        <v>5640</v>
      </c>
      <c r="U3044" s="12" t="s">
        <v>5641</v>
      </c>
      <c r="W3044" s="1" t="s">
        <v>87</v>
      </c>
      <c r="Y3044" s="1" t="s">
        <v>870</v>
      </c>
      <c r="Z3044" s="12" t="s">
        <v>87</v>
      </c>
      <c r="AA3044" s="1" t="s">
        <v>87</v>
      </c>
      <c r="AB3044" s="1" t="s">
        <v>4990</v>
      </c>
      <c r="AD3044" s="12" t="s">
        <v>4990</v>
      </c>
    </row>
    <row r="3045" hidden="1" spans="2:30">
      <c r="B3045" t="e">
        <f>VLOOKUP(G3045,Summary!B:B,1,FALSE)</f>
        <v>#N/A</v>
      </c>
      <c r="C3045" t="str">
        <f t="shared" si="47"/>
        <v>REX</v>
      </c>
      <c r="D3045" s="12" t="s">
        <v>6514</v>
      </c>
      <c r="E3045" s="1" t="s">
        <v>10508</v>
      </c>
      <c r="F3045" s="12" t="s">
        <v>11880</v>
      </c>
      <c r="G3045" s="1" t="s">
        <v>10510</v>
      </c>
      <c r="H3045" s="12" t="s">
        <v>4988</v>
      </c>
      <c r="I3045" s="1" t="s">
        <v>863</v>
      </c>
      <c r="J3045" s="1" t="s">
        <v>863</v>
      </c>
      <c r="K3045" s="1" t="s">
        <v>9278</v>
      </c>
      <c r="L3045" s="1" t="s">
        <v>9278</v>
      </c>
      <c r="M3045" s="1" t="s">
        <v>9279</v>
      </c>
      <c r="N3045" s="1" t="s">
        <v>9280</v>
      </c>
      <c r="O3045" s="1" t="s">
        <v>9280</v>
      </c>
      <c r="P3045" s="12" t="s">
        <v>10511</v>
      </c>
      <c r="R3045" s="12" t="s">
        <v>88</v>
      </c>
      <c r="S3045" s="1" t="s">
        <v>868</v>
      </c>
      <c r="T3045" s="1" t="s">
        <v>5640</v>
      </c>
      <c r="U3045" s="12" t="s">
        <v>5641</v>
      </c>
      <c r="W3045" s="1" t="s">
        <v>108</v>
      </c>
      <c r="Y3045" s="1" t="s">
        <v>870</v>
      </c>
      <c r="Z3045" s="12" t="s">
        <v>108</v>
      </c>
      <c r="AA3045" s="1" t="s">
        <v>108</v>
      </c>
      <c r="AB3045" s="1" t="s">
        <v>4990</v>
      </c>
      <c r="AD3045" s="12" t="s">
        <v>4990</v>
      </c>
    </row>
    <row r="3046" hidden="1" spans="2:30">
      <c r="B3046" t="e">
        <f>VLOOKUP(G3046,Summary!B:B,1,FALSE)</f>
        <v>#N/A</v>
      </c>
      <c r="C3046" t="str">
        <f t="shared" si="47"/>
        <v>REX</v>
      </c>
      <c r="D3046" s="12" t="s">
        <v>6530</v>
      </c>
      <c r="E3046" s="1" t="s">
        <v>11251</v>
      </c>
      <c r="F3046" s="12" t="s">
        <v>11881</v>
      </c>
      <c r="G3046" s="1" t="s">
        <v>11253</v>
      </c>
      <c r="H3046" s="12" t="s">
        <v>4094</v>
      </c>
      <c r="I3046" s="1" t="s">
        <v>863</v>
      </c>
      <c r="J3046" s="1" t="s">
        <v>863</v>
      </c>
      <c r="K3046" s="1" t="s">
        <v>9278</v>
      </c>
      <c r="L3046" s="1" t="s">
        <v>9278</v>
      </c>
      <c r="M3046" s="1" t="s">
        <v>9279</v>
      </c>
      <c r="N3046" s="1" t="s">
        <v>9280</v>
      </c>
      <c r="O3046" s="1" t="s">
        <v>9280</v>
      </c>
      <c r="P3046" s="12" t="s">
        <v>11254</v>
      </c>
      <c r="R3046" s="12" t="s">
        <v>88</v>
      </c>
      <c r="S3046" s="1" t="s">
        <v>868</v>
      </c>
      <c r="T3046" s="1" t="s">
        <v>5640</v>
      </c>
      <c r="U3046" s="12" t="s">
        <v>5641</v>
      </c>
      <c r="W3046" s="1" t="s">
        <v>281</v>
      </c>
      <c r="Y3046" s="1" t="s">
        <v>870</v>
      </c>
      <c r="Z3046" s="12" t="s">
        <v>281</v>
      </c>
      <c r="AA3046" s="1" t="s">
        <v>281</v>
      </c>
      <c r="AB3046" s="1" t="s">
        <v>547</v>
      </c>
      <c r="AD3046" s="12" t="s">
        <v>547</v>
      </c>
    </row>
    <row r="3047" hidden="1" spans="2:30">
      <c r="B3047" t="e">
        <f>VLOOKUP(G3047,Summary!B:B,1,FALSE)</f>
        <v>#N/A</v>
      </c>
      <c r="C3047" t="str">
        <f t="shared" si="47"/>
        <v>REX</v>
      </c>
      <c r="D3047" s="12" t="s">
        <v>6540</v>
      </c>
      <c r="E3047" s="1" t="s">
        <v>10830</v>
      </c>
      <c r="F3047" s="12" t="s">
        <v>11882</v>
      </c>
      <c r="G3047" s="1" t="s">
        <v>10832</v>
      </c>
      <c r="H3047" s="12" t="s">
        <v>5305</v>
      </c>
      <c r="I3047" s="1" t="s">
        <v>863</v>
      </c>
      <c r="J3047" s="1" t="s">
        <v>863</v>
      </c>
      <c r="K3047" s="1" t="s">
        <v>9278</v>
      </c>
      <c r="L3047" s="1" t="s">
        <v>9278</v>
      </c>
      <c r="M3047" s="1" t="s">
        <v>9279</v>
      </c>
      <c r="N3047" s="1" t="s">
        <v>9280</v>
      </c>
      <c r="O3047" s="1" t="s">
        <v>9280</v>
      </c>
      <c r="P3047" s="12" t="s">
        <v>10833</v>
      </c>
      <c r="R3047" s="12" t="s">
        <v>88</v>
      </c>
      <c r="S3047" s="1" t="s">
        <v>868</v>
      </c>
      <c r="T3047" s="1" t="s">
        <v>5640</v>
      </c>
      <c r="U3047" s="12" t="s">
        <v>5641</v>
      </c>
      <c r="W3047" s="1" t="s">
        <v>127</v>
      </c>
      <c r="Y3047" s="1" t="s">
        <v>870</v>
      </c>
      <c r="Z3047" s="12" t="s">
        <v>127</v>
      </c>
      <c r="AA3047" s="1" t="s">
        <v>127</v>
      </c>
      <c r="AB3047" s="1" t="s">
        <v>5307</v>
      </c>
      <c r="AD3047" s="12" t="s">
        <v>5307</v>
      </c>
    </row>
    <row r="3048" hidden="1" spans="2:30">
      <c r="B3048" t="e">
        <f>VLOOKUP(G3048,Summary!B:B,1,FALSE)</f>
        <v>#N/A</v>
      </c>
      <c r="C3048" t="str">
        <f t="shared" si="47"/>
        <v>REX</v>
      </c>
      <c r="D3048" s="12" t="s">
        <v>6540</v>
      </c>
      <c r="E3048" s="1" t="s">
        <v>10835</v>
      </c>
      <c r="F3048" s="12" t="s">
        <v>11883</v>
      </c>
      <c r="G3048" s="1" t="s">
        <v>10837</v>
      </c>
      <c r="H3048" s="12" t="s">
        <v>5305</v>
      </c>
      <c r="I3048" s="1" t="s">
        <v>863</v>
      </c>
      <c r="J3048" s="1" t="s">
        <v>863</v>
      </c>
      <c r="K3048" s="1" t="s">
        <v>9278</v>
      </c>
      <c r="L3048" s="1" t="s">
        <v>9278</v>
      </c>
      <c r="M3048" s="1" t="s">
        <v>9279</v>
      </c>
      <c r="N3048" s="1" t="s">
        <v>9280</v>
      </c>
      <c r="O3048" s="1" t="s">
        <v>9280</v>
      </c>
      <c r="P3048" s="12" t="s">
        <v>10838</v>
      </c>
      <c r="R3048" s="12" t="s">
        <v>88</v>
      </c>
      <c r="S3048" s="1" t="s">
        <v>868</v>
      </c>
      <c r="T3048" s="1" t="s">
        <v>5640</v>
      </c>
      <c r="U3048" s="12" t="s">
        <v>5641</v>
      </c>
      <c r="W3048" s="1" t="s">
        <v>147</v>
      </c>
      <c r="Y3048" s="1" t="s">
        <v>870</v>
      </c>
      <c r="Z3048" s="12" t="s">
        <v>147</v>
      </c>
      <c r="AA3048" s="1" t="s">
        <v>147</v>
      </c>
      <c r="AB3048" s="1" t="s">
        <v>5307</v>
      </c>
      <c r="AD3048" s="12" t="s">
        <v>5307</v>
      </c>
    </row>
    <row r="3049" hidden="1" spans="2:30">
      <c r="B3049" t="e">
        <f>VLOOKUP(G3049,Summary!B:B,1,FALSE)</f>
        <v>#N/A</v>
      </c>
      <c r="C3049" t="str">
        <f t="shared" si="47"/>
        <v>REX</v>
      </c>
      <c r="D3049" s="12" t="s">
        <v>6547</v>
      </c>
      <c r="E3049" s="1" t="s">
        <v>10464</v>
      </c>
      <c r="F3049" s="12" t="s">
        <v>11884</v>
      </c>
      <c r="G3049" s="1" t="s">
        <v>10466</v>
      </c>
      <c r="H3049" s="12" t="s">
        <v>4879</v>
      </c>
      <c r="I3049" s="1" t="s">
        <v>863</v>
      </c>
      <c r="J3049" s="1" t="s">
        <v>863</v>
      </c>
      <c r="K3049" s="1" t="s">
        <v>9278</v>
      </c>
      <c r="L3049" s="1" t="s">
        <v>9278</v>
      </c>
      <c r="M3049" s="1" t="s">
        <v>9279</v>
      </c>
      <c r="N3049" s="1" t="s">
        <v>9280</v>
      </c>
      <c r="O3049" s="1" t="s">
        <v>9280</v>
      </c>
      <c r="P3049" s="12" t="s">
        <v>10467</v>
      </c>
      <c r="R3049" s="12" t="s">
        <v>88</v>
      </c>
      <c r="S3049" s="1" t="s">
        <v>868</v>
      </c>
      <c r="T3049" s="1" t="s">
        <v>5640</v>
      </c>
      <c r="U3049" s="12" t="s">
        <v>5641</v>
      </c>
      <c r="W3049" s="1" t="s">
        <v>87</v>
      </c>
      <c r="Y3049" s="1" t="s">
        <v>870</v>
      </c>
      <c r="Z3049" s="12" t="s">
        <v>87</v>
      </c>
      <c r="AA3049" s="1" t="s">
        <v>87</v>
      </c>
      <c r="AB3049" s="1" t="s">
        <v>4881</v>
      </c>
      <c r="AD3049" s="12" t="s">
        <v>4881</v>
      </c>
    </row>
    <row r="3050" hidden="1" spans="2:30">
      <c r="B3050" t="e">
        <f>VLOOKUP(G3050,Summary!B:B,1,FALSE)</f>
        <v>#N/A</v>
      </c>
      <c r="C3050" t="str">
        <f t="shared" si="47"/>
        <v>REX</v>
      </c>
      <c r="D3050" s="12" t="s">
        <v>6547</v>
      </c>
      <c r="E3050" s="1" t="s">
        <v>10469</v>
      </c>
      <c r="F3050" s="12" t="s">
        <v>11885</v>
      </c>
      <c r="G3050" s="1" t="s">
        <v>10471</v>
      </c>
      <c r="H3050" s="12" t="s">
        <v>4879</v>
      </c>
      <c r="I3050" s="1" t="s">
        <v>863</v>
      </c>
      <c r="J3050" s="1" t="s">
        <v>863</v>
      </c>
      <c r="K3050" s="1" t="s">
        <v>9278</v>
      </c>
      <c r="L3050" s="1" t="s">
        <v>9278</v>
      </c>
      <c r="M3050" s="1" t="s">
        <v>9279</v>
      </c>
      <c r="N3050" s="1" t="s">
        <v>9280</v>
      </c>
      <c r="O3050" s="1" t="s">
        <v>9280</v>
      </c>
      <c r="P3050" s="12" t="s">
        <v>10472</v>
      </c>
      <c r="R3050" s="12" t="s">
        <v>88</v>
      </c>
      <c r="S3050" s="1" t="s">
        <v>868</v>
      </c>
      <c r="T3050" s="1" t="s">
        <v>5640</v>
      </c>
      <c r="U3050" s="12" t="s">
        <v>5641</v>
      </c>
      <c r="W3050" s="1" t="s">
        <v>87</v>
      </c>
      <c r="Y3050" s="1" t="s">
        <v>870</v>
      </c>
      <c r="Z3050" s="12" t="s">
        <v>87</v>
      </c>
      <c r="AA3050" s="1" t="s">
        <v>87</v>
      </c>
      <c r="AB3050" s="1" t="s">
        <v>4881</v>
      </c>
      <c r="AD3050" s="12" t="s">
        <v>4881</v>
      </c>
    </row>
    <row r="3051" hidden="1" spans="2:30">
      <c r="B3051" t="e">
        <f>VLOOKUP(G3051,Summary!B:B,1,FALSE)</f>
        <v>#N/A</v>
      </c>
      <c r="C3051" t="str">
        <f t="shared" si="47"/>
        <v>REX</v>
      </c>
      <c r="D3051" s="12" t="s">
        <v>11886</v>
      </c>
      <c r="E3051" s="1" t="s">
        <v>11067</v>
      </c>
      <c r="F3051" s="12" t="s">
        <v>11887</v>
      </c>
      <c r="G3051" s="1" t="s">
        <v>11069</v>
      </c>
      <c r="H3051" s="12" t="s">
        <v>11070</v>
      </c>
      <c r="I3051" s="1" t="s">
        <v>863</v>
      </c>
      <c r="J3051" s="1" t="s">
        <v>863</v>
      </c>
      <c r="K3051" s="1" t="s">
        <v>9278</v>
      </c>
      <c r="L3051" s="1" t="s">
        <v>9278</v>
      </c>
      <c r="M3051" s="1" t="s">
        <v>9279</v>
      </c>
      <c r="N3051" s="1" t="s">
        <v>9280</v>
      </c>
      <c r="O3051" s="1" t="s">
        <v>9280</v>
      </c>
      <c r="P3051" s="12" t="s">
        <v>11071</v>
      </c>
      <c r="R3051" s="12" t="s">
        <v>88</v>
      </c>
      <c r="S3051" s="1" t="s">
        <v>868</v>
      </c>
      <c r="T3051" s="1" t="s">
        <v>5640</v>
      </c>
      <c r="U3051" s="12" t="s">
        <v>5641</v>
      </c>
      <c r="W3051" s="1" t="s">
        <v>87</v>
      </c>
      <c r="Y3051" s="1" t="s">
        <v>870</v>
      </c>
      <c r="Z3051" s="12" t="s">
        <v>87</v>
      </c>
      <c r="AA3051" s="1" t="s">
        <v>87</v>
      </c>
      <c r="AB3051" s="1" t="s">
        <v>11072</v>
      </c>
      <c r="AD3051" s="12" t="s">
        <v>11072</v>
      </c>
    </row>
    <row r="3052" hidden="1" spans="2:30">
      <c r="B3052" t="e">
        <f>VLOOKUP(G3052,Summary!B:B,1,FALSE)</f>
        <v>#N/A</v>
      </c>
      <c r="C3052" t="str">
        <f t="shared" si="47"/>
        <v>REX</v>
      </c>
      <c r="D3052" s="12" t="s">
        <v>11888</v>
      </c>
      <c r="E3052" s="1" t="s">
        <v>10527</v>
      </c>
      <c r="F3052" s="12" t="s">
        <v>11889</v>
      </c>
      <c r="G3052" s="1" t="s">
        <v>10529</v>
      </c>
      <c r="H3052" s="12" t="s">
        <v>10530</v>
      </c>
      <c r="I3052" s="1" t="s">
        <v>863</v>
      </c>
      <c r="J3052" s="1" t="s">
        <v>863</v>
      </c>
      <c r="K3052" s="1" t="s">
        <v>9278</v>
      </c>
      <c r="L3052" s="1" t="s">
        <v>9278</v>
      </c>
      <c r="M3052" s="1" t="s">
        <v>9279</v>
      </c>
      <c r="N3052" s="1" t="s">
        <v>9280</v>
      </c>
      <c r="O3052" s="1" t="s">
        <v>9280</v>
      </c>
      <c r="P3052" s="12" t="s">
        <v>10531</v>
      </c>
      <c r="R3052" s="12" t="s">
        <v>88</v>
      </c>
      <c r="S3052" s="1" t="s">
        <v>868</v>
      </c>
      <c r="T3052" s="1" t="s">
        <v>5640</v>
      </c>
      <c r="U3052" s="12" t="s">
        <v>5641</v>
      </c>
      <c r="W3052" s="1" t="s">
        <v>147</v>
      </c>
      <c r="Y3052" s="1" t="s">
        <v>870</v>
      </c>
      <c r="Z3052" s="12" t="s">
        <v>147</v>
      </c>
      <c r="AA3052" s="1" t="s">
        <v>147</v>
      </c>
      <c r="AB3052" s="1" t="s">
        <v>10532</v>
      </c>
      <c r="AD3052" s="12" t="s">
        <v>10532</v>
      </c>
    </row>
    <row r="3053" hidden="1" spans="2:30">
      <c r="B3053" t="e">
        <f>VLOOKUP(G3053,Summary!B:B,1,FALSE)</f>
        <v>#N/A</v>
      </c>
      <c r="C3053" t="str">
        <f t="shared" si="47"/>
        <v>REX</v>
      </c>
      <c r="D3053" s="12" t="s">
        <v>11888</v>
      </c>
      <c r="E3053" s="1" t="s">
        <v>10534</v>
      </c>
      <c r="F3053" s="12" t="s">
        <v>11890</v>
      </c>
      <c r="G3053" s="1" t="s">
        <v>10536</v>
      </c>
      <c r="H3053" s="12" t="s">
        <v>10530</v>
      </c>
      <c r="I3053" s="1" t="s">
        <v>863</v>
      </c>
      <c r="J3053" s="1" t="s">
        <v>863</v>
      </c>
      <c r="K3053" s="1" t="s">
        <v>9278</v>
      </c>
      <c r="L3053" s="1" t="s">
        <v>9278</v>
      </c>
      <c r="M3053" s="1" t="s">
        <v>9279</v>
      </c>
      <c r="N3053" s="1" t="s">
        <v>9280</v>
      </c>
      <c r="O3053" s="1" t="s">
        <v>9280</v>
      </c>
      <c r="P3053" s="12" t="s">
        <v>10537</v>
      </c>
      <c r="R3053" s="12" t="s">
        <v>88</v>
      </c>
      <c r="S3053" s="1" t="s">
        <v>868</v>
      </c>
      <c r="T3053" s="1" t="s">
        <v>5640</v>
      </c>
      <c r="U3053" s="12" t="s">
        <v>5641</v>
      </c>
      <c r="W3053" s="1" t="s">
        <v>147</v>
      </c>
      <c r="Y3053" s="1" t="s">
        <v>870</v>
      </c>
      <c r="Z3053" s="12" t="s">
        <v>147</v>
      </c>
      <c r="AA3053" s="1" t="s">
        <v>147</v>
      </c>
      <c r="AB3053" s="1" t="s">
        <v>10532</v>
      </c>
      <c r="AD3053" s="12" t="s">
        <v>10532</v>
      </c>
    </row>
    <row r="3054" hidden="1" spans="2:30">
      <c r="B3054" t="e">
        <f>VLOOKUP(G3054,Summary!B:B,1,FALSE)</f>
        <v>#N/A</v>
      </c>
      <c r="C3054" t="str">
        <f t="shared" si="47"/>
        <v>REX</v>
      </c>
      <c r="D3054" s="12" t="s">
        <v>11891</v>
      </c>
      <c r="E3054" s="1" t="s">
        <v>10775</v>
      </c>
      <c r="F3054" s="12" t="s">
        <v>11892</v>
      </c>
      <c r="G3054" s="1" t="s">
        <v>10777</v>
      </c>
      <c r="H3054" s="12" t="s">
        <v>10778</v>
      </c>
      <c r="I3054" s="1" t="s">
        <v>863</v>
      </c>
      <c r="J3054" s="1" t="s">
        <v>863</v>
      </c>
      <c r="K3054" s="1" t="s">
        <v>9278</v>
      </c>
      <c r="L3054" s="1" t="s">
        <v>9278</v>
      </c>
      <c r="M3054" s="1" t="s">
        <v>9279</v>
      </c>
      <c r="N3054" s="1" t="s">
        <v>9280</v>
      </c>
      <c r="O3054" s="1" t="s">
        <v>9280</v>
      </c>
      <c r="P3054" s="12" t="s">
        <v>10779</v>
      </c>
      <c r="R3054" s="12" t="s">
        <v>88</v>
      </c>
      <c r="S3054" s="1" t="s">
        <v>868</v>
      </c>
      <c r="T3054" s="1" t="s">
        <v>5640</v>
      </c>
      <c r="U3054" s="12" t="s">
        <v>5641</v>
      </c>
      <c r="W3054" s="1" t="s">
        <v>127</v>
      </c>
      <c r="Y3054" s="1" t="s">
        <v>870</v>
      </c>
      <c r="Z3054" s="12" t="s">
        <v>127</v>
      </c>
      <c r="AA3054" s="1" t="s">
        <v>127</v>
      </c>
      <c r="AB3054" s="1" t="s">
        <v>10780</v>
      </c>
      <c r="AD3054" s="12" t="s">
        <v>10780</v>
      </c>
    </row>
    <row r="3055" hidden="1" spans="2:30">
      <c r="B3055" t="e">
        <f>VLOOKUP(G3055,Summary!B:B,1,FALSE)</f>
        <v>#N/A</v>
      </c>
      <c r="C3055" t="str">
        <f t="shared" si="47"/>
        <v>REX</v>
      </c>
      <c r="D3055" s="12" t="s">
        <v>6564</v>
      </c>
      <c r="E3055" s="1" t="s">
        <v>10177</v>
      </c>
      <c r="F3055" s="12" t="s">
        <v>11893</v>
      </c>
      <c r="G3055" s="1" t="s">
        <v>10179</v>
      </c>
      <c r="H3055" s="12" t="s">
        <v>4429</v>
      </c>
      <c r="I3055" s="1" t="s">
        <v>863</v>
      </c>
      <c r="J3055" s="1" t="s">
        <v>863</v>
      </c>
      <c r="K3055" s="1" t="s">
        <v>9278</v>
      </c>
      <c r="L3055" s="1" t="s">
        <v>9278</v>
      </c>
      <c r="M3055" s="1" t="s">
        <v>9279</v>
      </c>
      <c r="N3055" s="1" t="s">
        <v>9280</v>
      </c>
      <c r="O3055" s="1" t="s">
        <v>9280</v>
      </c>
      <c r="P3055" s="12" t="s">
        <v>10180</v>
      </c>
      <c r="R3055" s="12" t="s">
        <v>88</v>
      </c>
      <c r="S3055" s="1" t="s">
        <v>868</v>
      </c>
      <c r="T3055" s="1" t="s">
        <v>5640</v>
      </c>
      <c r="U3055" s="12" t="s">
        <v>5641</v>
      </c>
      <c r="W3055" s="1" t="s">
        <v>87</v>
      </c>
      <c r="Y3055" s="1" t="s">
        <v>870</v>
      </c>
      <c r="Z3055" s="12" t="s">
        <v>87</v>
      </c>
      <c r="AA3055" s="1" t="s">
        <v>87</v>
      </c>
      <c r="AB3055" s="1" t="s">
        <v>4431</v>
      </c>
      <c r="AD3055" s="12" t="s">
        <v>4431</v>
      </c>
    </row>
    <row r="3056" hidden="1" spans="2:30">
      <c r="B3056" t="e">
        <f>VLOOKUP(G3056,Summary!B:B,1,FALSE)</f>
        <v>#N/A</v>
      </c>
      <c r="C3056" t="str">
        <f t="shared" si="47"/>
        <v>REX</v>
      </c>
      <c r="D3056" s="12" t="s">
        <v>6564</v>
      </c>
      <c r="E3056" s="1" t="s">
        <v>10182</v>
      </c>
      <c r="F3056" s="12" t="s">
        <v>11894</v>
      </c>
      <c r="G3056" s="1" t="s">
        <v>10184</v>
      </c>
      <c r="H3056" s="12" t="s">
        <v>4429</v>
      </c>
      <c r="I3056" s="1" t="s">
        <v>863</v>
      </c>
      <c r="J3056" s="1" t="s">
        <v>863</v>
      </c>
      <c r="K3056" s="1" t="s">
        <v>9278</v>
      </c>
      <c r="L3056" s="1" t="s">
        <v>9278</v>
      </c>
      <c r="M3056" s="1" t="s">
        <v>9279</v>
      </c>
      <c r="N3056" s="1" t="s">
        <v>9280</v>
      </c>
      <c r="O3056" s="1" t="s">
        <v>9280</v>
      </c>
      <c r="P3056" s="12" t="s">
        <v>10185</v>
      </c>
      <c r="R3056" s="12" t="s">
        <v>88</v>
      </c>
      <c r="S3056" s="1" t="s">
        <v>868</v>
      </c>
      <c r="T3056" s="1" t="s">
        <v>5640</v>
      </c>
      <c r="U3056" s="12" t="s">
        <v>5641</v>
      </c>
      <c r="W3056" s="1" t="s">
        <v>223</v>
      </c>
      <c r="Y3056" s="1" t="s">
        <v>870</v>
      </c>
      <c r="Z3056" s="12" t="s">
        <v>223</v>
      </c>
      <c r="AA3056" s="1" t="s">
        <v>223</v>
      </c>
      <c r="AB3056" s="1" t="s">
        <v>4431</v>
      </c>
      <c r="AD3056" s="12" t="s">
        <v>4431</v>
      </c>
    </row>
    <row r="3057" hidden="1" spans="2:30">
      <c r="B3057" t="e">
        <f>VLOOKUP(G3057,Summary!B:B,1,FALSE)</f>
        <v>#N/A</v>
      </c>
      <c r="C3057" t="str">
        <f t="shared" si="47"/>
        <v>REX</v>
      </c>
      <c r="D3057" s="12" t="s">
        <v>6575</v>
      </c>
      <c r="E3057" s="1" t="s">
        <v>10800</v>
      </c>
      <c r="F3057" s="12" t="s">
        <v>11895</v>
      </c>
      <c r="G3057" s="1" t="s">
        <v>10802</v>
      </c>
      <c r="H3057" s="12" t="s">
        <v>5338</v>
      </c>
      <c r="I3057" s="1" t="s">
        <v>863</v>
      </c>
      <c r="J3057" s="1" t="s">
        <v>863</v>
      </c>
      <c r="K3057" s="1" t="s">
        <v>9278</v>
      </c>
      <c r="L3057" s="1" t="s">
        <v>9278</v>
      </c>
      <c r="M3057" s="1" t="s">
        <v>9279</v>
      </c>
      <c r="N3057" s="1" t="s">
        <v>9280</v>
      </c>
      <c r="O3057" s="1" t="s">
        <v>9280</v>
      </c>
      <c r="P3057" s="12" t="s">
        <v>10803</v>
      </c>
      <c r="R3057" s="12" t="s">
        <v>88</v>
      </c>
      <c r="S3057" s="1" t="s">
        <v>868</v>
      </c>
      <c r="T3057" s="1" t="s">
        <v>5640</v>
      </c>
      <c r="U3057" s="12" t="s">
        <v>5641</v>
      </c>
      <c r="W3057" s="1" t="s">
        <v>87</v>
      </c>
      <c r="Y3057" s="1" t="s">
        <v>870</v>
      </c>
      <c r="Z3057" s="12" t="s">
        <v>87</v>
      </c>
      <c r="AA3057" s="1" t="s">
        <v>87</v>
      </c>
      <c r="AB3057" s="1" t="s">
        <v>5340</v>
      </c>
      <c r="AD3057" s="12" t="s">
        <v>5340</v>
      </c>
    </row>
    <row r="3058" hidden="1" spans="2:30">
      <c r="B3058" t="e">
        <f>VLOOKUP(G3058,Summary!B:B,1,FALSE)</f>
        <v>#N/A</v>
      </c>
      <c r="C3058" t="str">
        <f t="shared" si="47"/>
        <v>REX</v>
      </c>
      <c r="D3058" s="12" t="s">
        <v>11896</v>
      </c>
      <c r="E3058" s="1" t="s">
        <v>10583</v>
      </c>
      <c r="F3058" s="12" t="s">
        <v>11897</v>
      </c>
      <c r="G3058" s="1" t="s">
        <v>10585</v>
      </c>
      <c r="H3058" s="12" t="s">
        <v>10586</v>
      </c>
      <c r="I3058" s="1" t="s">
        <v>863</v>
      </c>
      <c r="J3058" s="1" t="s">
        <v>863</v>
      </c>
      <c r="K3058" s="1" t="s">
        <v>9278</v>
      </c>
      <c r="L3058" s="1" t="s">
        <v>9278</v>
      </c>
      <c r="M3058" s="1" t="s">
        <v>9279</v>
      </c>
      <c r="N3058" s="1" t="s">
        <v>9280</v>
      </c>
      <c r="O3058" s="1" t="s">
        <v>9280</v>
      </c>
      <c r="P3058" s="12" t="s">
        <v>10587</v>
      </c>
      <c r="R3058" s="12" t="s">
        <v>88</v>
      </c>
      <c r="S3058" s="1" t="s">
        <v>868</v>
      </c>
      <c r="T3058" s="1" t="s">
        <v>5640</v>
      </c>
      <c r="U3058" s="12" t="s">
        <v>5641</v>
      </c>
      <c r="W3058" s="1" t="s">
        <v>127</v>
      </c>
      <c r="Y3058" s="1" t="s">
        <v>870</v>
      </c>
      <c r="Z3058" s="12" t="s">
        <v>127</v>
      </c>
      <c r="AA3058" s="1" t="s">
        <v>127</v>
      </c>
      <c r="AB3058" s="1" t="s">
        <v>10588</v>
      </c>
      <c r="AD3058" s="12" t="s">
        <v>10588</v>
      </c>
    </row>
    <row r="3059" hidden="1" spans="2:30">
      <c r="B3059" t="e">
        <f>VLOOKUP(G3059,Summary!B:B,1,FALSE)</f>
        <v>#N/A</v>
      </c>
      <c r="C3059" t="str">
        <f t="shared" si="47"/>
        <v>REX</v>
      </c>
      <c r="D3059" s="12" t="s">
        <v>11896</v>
      </c>
      <c r="E3059" s="1" t="s">
        <v>10590</v>
      </c>
      <c r="F3059" s="12" t="s">
        <v>11898</v>
      </c>
      <c r="G3059" s="1" t="s">
        <v>10592</v>
      </c>
      <c r="H3059" s="12" t="s">
        <v>10586</v>
      </c>
      <c r="I3059" s="1" t="s">
        <v>863</v>
      </c>
      <c r="J3059" s="1" t="s">
        <v>863</v>
      </c>
      <c r="K3059" s="1" t="s">
        <v>9278</v>
      </c>
      <c r="L3059" s="1" t="s">
        <v>9278</v>
      </c>
      <c r="M3059" s="1" t="s">
        <v>9279</v>
      </c>
      <c r="N3059" s="1" t="s">
        <v>9280</v>
      </c>
      <c r="O3059" s="1" t="s">
        <v>9280</v>
      </c>
      <c r="P3059" s="12" t="s">
        <v>10593</v>
      </c>
      <c r="R3059" s="12" t="s">
        <v>88</v>
      </c>
      <c r="S3059" s="1" t="s">
        <v>868</v>
      </c>
      <c r="T3059" s="1" t="s">
        <v>5640</v>
      </c>
      <c r="U3059" s="12" t="s">
        <v>5641</v>
      </c>
      <c r="W3059" s="1" t="s">
        <v>87</v>
      </c>
      <c r="Y3059" s="1" t="s">
        <v>870</v>
      </c>
      <c r="Z3059" s="12" t="s">
        <v>87</v>
      </c>
      <c r="AA3059" s="1" t="s">
        <v>87</v>
      </c>
      <c r="AB3059" s="1" t="s">
        <v>10588</v>
      </c>
      <c r="AD3059" s="12" t="s">
        <v>10588</v>
      </c>
    </row>
    <row r="3060" hidden="1" spans="2:30">
      <c r="B3060" t="e">
        <f>VLOOKUP(G3060,Summary!B:B,1,FALSE)</f>
        <v>#N/A</v>
      </c>
      <c r="C3060" t="str">
        <f t="shared" si="47"/>
        <v>REX</v>
      </c>
      <c r="D3060" s="12" t="s">
        <v>11899</v>
      </c>
      <c r="E3060" s="1" t="s">
        <v>10576</v>
      </c>
      <c r="F3060" s="12" t="s">
        <v>11900</v>
      </c>
      <c r="G3060" s="1" t="s">
        <v>10578</v>
      </c>
      <c r="H3060" s="12" t="s">
        <v>10579</v>
      </c>
      <c r="I3060" s="1" t="s">
        <v>863</v>
      </c>
      <c r="J3060" s="1" t="s">
        <v>863</v>
      </c>
      <c r="K3060" s="1" t="s">
        <v>9278</v>
      </c>
      <c r="L3060" s="1" t="s">
        <v>9278</v>
      </c>
      <c r="M3060" s="1" t="s">
        <v>9279</v>
      </c>
      <c r="N3060" s="1" t="s">
        <v>9280</v>
      </c>
      <c r="O3060" s="1" t="s">
        <v>9280</v>
      </c>
      <c r="P3060" s="12" t="s">
        <v>10580</v>
      </c>
      <c r="R3060" s="12" t="s">
        <v>88</v>
      </c>
      <c r="S3060" s="1" t="s">
        <v>868</v>
      </c>
      <c r="T3060" s="1" t="s">
        <v>5640</v>
      </c>
      <c r="U3060" s="12" t="s">
        <v>5641</v>
      </c>
      <c r="W3060" s="1" t="s">
        <v>108</v>
      </c>
      <c r="Y3060" s="1" t="s">
        <v>870</v>
      </c>
      <c r="Z3060" s="12" t="s">
        <v>108</v>
      </c>
      <c r="AA3060" s="1" t="s">
        <v>108</v>
      </c>
      <c r="AB3060" s="1" t="s">
        <v>10581</v>
      </c>
      <c r="AD3060" s="12" t="s">
        <v>10581</v>
      </c>
    </row>
    <row r="3061" hidden="1" spans="2:30">
      <c r="B3061" t="e">
        <f>VLOOKUP(G3061,Summary!B:B,1,FALSE)</f>
        <v>#N/A</v>
      </c>
      <c r="C3061" t="str">
        <f t="shared" si="47"/>
        <v>REX</v>
      </c>
      <c r="D3061" s="12" t="s">
        <v>6580</v>
      </c>
      <c r="E3061" s="1" t="s">
        <v>11221</v>
      </c>
      <c r="F3061" s="12" t="s">
        <v>11901</v>
      </c>
      <c r="G3061" s="1" t="s">
        <v>11223</v>
      </c>
      <c r="H3061" s="12" t="s">
        <v>3498</v>
      </c>
      <c r="I3061" s="1" t="s">
        <v>863</v>
      </c>
      <c r="J3061" s="1" t="s">
        <v>863</v>
      </c>
      <c r="K3061" s="1" t="s">
        <v>9278</v>
      </c>
      <c r="L3061" s="1" t="s">
        <v>9278</v>
      </c>
      <c r="M3061" s="1" t="s">
        <v>9279</v>
      </c>
      <c r="N3061" s="1" t="s">
        <v>9280</v>
      </c>
      <c r="O3061" s="1" t="s">
        <v>9280</v>
      </c>
      <c r="P3061" s="12" t="s">
        <v>11224</v>
      </c>
      <c r="R3061" s="12" t="s">
        <v>88</v>
      </c>
      <c r="S3061" s="1" t="s">
        <v>868</v>
      </c>
      <c r="T3061" s="1" t="s">
        <v>5640</v>
      </c>
      <c r="U3061" s="12" t="s">
        <v>5641</v>
      </c>
      <c r="W3061" s="1" t="s">
        <v>147</v>
      </c>
      <c r="Y3061" s="1" t="s">
        <v>870</v>
      </c>
      <c r="Z3061" s="12" t="s">
        <v>147</v>
      </c>
      <c r="AA3061" s="1" t="s">
        <v>147</v>
      </c>
      <c r="AB3061" s="1" t="s">
        <v>3500</v>
      </c>
      <c r="AD3061" s="12" t="s">
        <v>3500</v>
      </c>
    </row>
    <row r="3062" hidden="1" spans="2:30">
      <c r="B3062" t="e">
        <f>VLOOKUP(G3062,Summary!B:B,1,FALSE)</f>
        <v>#N/A</v>
      </c>
      <c r="C3062" t="str">
        <f t="shared" si="47"/>
        <v>REX</v>
      </c>
      <c r="D3062" s="12" t="s">
        <v>6580</v>
      </c>
      <c r="E3062" s="1" t="s">
        <v>11226</v>
      </c>
      <c r="F3062" s="12" t="s">
        <v>11902</v>
      </c>
      <c r="G3062" s="1" t="s">
        <v>11228</v>
      </c>
      <c r="H3062" s="12" t="s">
        <v>3498</v>
      </c>
      <c r="I3062" s="1" t="s">
        <v>863</v>
      </c>
      <c r="J3062" s="1" t="s">
        <v>863</v>
      </c>
      <c r="K3062" s="1" t="s">
        <v>9278</v>
      </c>
      <c r="L3062" s="1" t="s">
        <v>9278</v>
      </c>
      <c r="M3062" s="1" t="s">
        <v>9279</v>
      </c>
      <c r="N3062" s="1" t="s">
        <v>9280</v>
      </c>
      <c r="O3062" s="1" t="s">
        <v>9280</v>
      </c>
      <c r="P3062" s="12" t="s">
        <v>11229</v>
      </c>
      <c r="R3062" s="12" t="s">
        <v>88</v>
      </c>
      <c r="S3062" s="1" t="s">
        <v>868</v>
      </c>
      <c r="T3062" s="1" t="s">
        <v>5640</v>
      </c>
      <c r="U3062" s="12" t="s">
        <v>5641</v>
      </c>
      <c r="W3062" s="1" t="s">
        <v>147</v>
      </c>
      <c r="Y3062" s="1" t="s">
        <v>870</v>
      </c>
      <c r="Z3062" s="12" t="s">
        <v>147</v>
      </c>
      <c r="AA3062" s="1" t="s">
        <v>147</v>
      </c>
      <c r="AB3062" s="1" t="s">
        <v>3500</v>
      </c>
      <c r="AD3062" s="12" t="s">
        <v>3500</v>
      </c>
    </row>
    <row r="3063" hidden="1" spans="2:30">
      <c r="B3063" t="e">
        <f>VLOOKUP(G3063,Summary!B:B,1,FALSE)</f>
        <v>#N/A</v>
      </c>
      <c r="C3063" t="str">
        <f t="shared" si="47"/>
        <v>REX</v>
      </c>
      <c r="D3063" s="12" t="s">
        <v>6580</v>
      </c>
      <c r="E3063" s="1" t="s">
        <v>11231</v>
      </c>
      <c r="F3063" s="12" t="s">
        <v>11903</v>
      </c>
      <c r="G3063" s="1" t="s">
        <v>11233</v>
      </c>
      <c r="H3063" s="12" t="s">
        <v>3498</v>
      </c>
      <c r="I3063" s="1" t="s">
        <v>863</v>
      </c>
      <c r="J3063" s="1" t="s">
        <v>863</v>
      </c>
      <c r="K3063" s="1" t="s">
        <v>9278</v>
      </c>
      <c r="L3063" s="1" t="s">
        <v>9278</v>
      </c>
      <c r="M3063" s="1" t="s">
        <v>9279</v>
      </c>
      <c r="N3063" s="1" t="s">
        <v>9280</v>
      </c>
      <c r="O3063" s="1" t="s">
        <v>9280</v>
      </c>
      <c r="P3063" s="12" t="s">
        <v>11234</v>
      </c>
      <c r="R3063" s="12" t="s">
        <v>88</v>
      </c>
      <c r="S3063" s="1" t="s">
        <v>868</v>
      </c>
      <c r="T3063" s="1" t="s">
        <v>5640</v>
      </c>
      <c r="U3063" s="12" t="s">
        <v>5641</v>
      </c>
      <c r="W3063" s="1" t="s">
        <v>87</v>
      </c>
      <c r="Y3063" s="1" t="s">
        <v>870</v>
      </c>
      <c r="Z3063" s="12" t="s">
        <v>87</v>
      </c>
      <c r="AA3063" s="1" t="s">
        <v>87</v>
      </c>
      <c r="AB3063" s="1" t="s">
        <v>3500</v>
      </c>
      <c r="AD3063" s="12" t="s">
        <v>3500</v>
      </c>
    </row>
    <row r="3064" hidden="1" spans="2:30">
      <c r="B3064" t="e">
        <f>VLOOKUP(G3064,Summary!B:B,1,FALSE)</f>
        <v>#N/A</v>
      </c>
      <c r="C3064" t="str">
        <f t="shared" si="47"/>
        <v>REX</v>
      </c>
      <c r="D3064" s="12" t="s">
        <v>6580</v>
      </c>
      <c r="E3064" s="1" t="s">
        <v>11236</v>
      </c>
      <c r="F3064" s="12" t="s">
        <v>11904</v>
      </c>
      <c r="G3064" s="1" t="s">
        <v>11238</v>
      </c>
      <c r="H3064" s="12" t="s">
        <v>3498</v>
      </c>
      <c r="I3064" s="1" t="s">
        <v>863</v>
      </c>
      <c r="J3064" s="1" t="s">
        <v>863</v>
      </c>
      <c r="K3064" s="1" t="s">
        <v>9278</v>
      </c>
      <c r="L3064" s="1" t="s">
        <v>9278</v>
      </c>
      <c r="M3064" s="1" t="s">
        <v>9279</v>
      </c>
      <c r="N3064" s="1" t="s">
        <v>9280</v>
      </c>
      <c r="O3064" s="1" t="s">
        <v>9280</v>
      </c>
      <c r="P3064" s="12" t="s">
        <v>11239</v>
      </c>
      <c r="R3064" s="12" t="s">
        <v>88</v>
      </c>
      <c r="S3064" s="1" t="s">
        <v>868</v>
      </c>
      <c r="T3064" s="1" t="s">
        <v>5640</v>
      </c>
      <c r="U3064" s="12" t="s">
        <v>5641</v>
      </c>
      <c r="W3064" s="1" t="s">
        <v>87</v>
      </c>
      <c r="Y3064" s="1" t="s">
        <v>870</v>
      </c>
      <c r="Z3064" s="12" t="s">
        <v>87</v>
      </c>
      <c r="AA3064" s="1" t="s">
        <v>87</v>
      </c>
      <c r="AB3064" s="1" t="s">
        <v>3500</v>
      </c>
      <c r="AD3064" s="12" t="s">
        <v>3500</v>
      </c>
    </row>
    <row r="3065" hidden="1" spans="2:30">
      <c r="B3065" t="e">
        <f>VLOOKUP(G3065,Summary!B:B,1,FALSE)</f>
        <v>#N/A</v>
      </c>
      <c r="C3065" t="str">
        <f t="shared" si="47"/>
        <v>REX</v>
      </c>
      <c r="D3065" s="12" t="s">
        <v>6589</v>
      </c>
      <c r="E3065" s="1" t="s">
        <v>10172</v>
      </c>
      <c r="F3065" s="12" t="s">
        <v>11905</v>
      </c>
      <c r="G3065" s="1" t="s">
        <v>10174</v>
      </c>
      <c r="H3065" s="12" t="s">
        <v>4402</v>
      </c>
      <c r="I3065" s="1" t="s">
        <v>863</v>
      </c>
      <c r="J3065" s="1" t="s">
        <v>863</v>
      </c>
      <c r="K3065" s="1" t="s">
        <v>9278</v>
      </c>
      <c r="L3065" s="1" t="s">
        <v>9278</v>
      </c>
      <c r="M3065" s="1" t="s">
        <v>9279</v>
      </c>
      <c r="N3065" s="1" t="s">
        <v>9280</v>
      </c>
      <c r="O3065" s="1" t="s">
        <v>9280</v>
      </c>
      <c r="P3065" s="12" t="s">
        <v>10175</v>
      </c>
      <c r="R3065" s="12" t="s">
        <v>88</v>
      </c>
      <c r="S3065" s="1" t="s">
        <v>868</v>
      </c>
      <c r="T3065" s="1" t="s">
        <v>5640</v>
      </c>
      <c r="U3065" s="12" t="s">
        <v>5641</v>
      </c>
      <c r="W3065" s="1" t="s">
        <v>87</v>
      </c>
      <c r="Y3065" s="1" t="s">
        <v>870</v>
      </c>
      <c r="Z3065" s="12" t="s">
        <v>87</v>
      </c>
      <c r="AA3065" s="1" t="s">
        <v>87</v>
      </c>
      <c r="AB3065" s="1" t="s">
        <v>4404</v>
      </c>
      <c r="AD3065" s="12" t="s">
        <v>4404</v>
      </c>
    </row>
    <row r="3066" hidden="1" spans="2:30">
      <c r="B3066" t="e">
        <f>VLOOKUP(G3066,Summary!B:B,1,FALSE)</f>
        <v>#N/A</v>
      </c>
      <c r="C3066" t="str">
        <f t="shared" si="47"/>
        <v>REX</v>
      </c>
      <c r="D3066" s="12" t="s">
        <v>6597</v>
      </c>
      <c r="E3066" s="1" t="s">
        <v>11256</v>
      </c>
      <c r="F3066" s="12" t="s">
        <v>11906</v>
      </c>
      <c r="G3066" s="1" t="s">
        <v>11258</v>
      </c>
      <c r="H3066" s="12" t="s">
        <v>4324</v>
      </c>
      <c r="I3066" s="1" t="s">
        <v>863</v>
      </c>
      <c r="J3066" s="1" t="s">
        <v>863</v>
      </c>
      <c r="K3066" s="1" t="s">
        <v>9278</v>
      </c>
      <c r="L3066" s="1" t="s">
        <v>9278</v>
      </c>
      <c r="M3066" s="1" t="s">
        <v>9279</v>
      </c>
      <c r="N3066" s="1" t="s">
        <v>9280</v>
      </c>
      <c r="O3066" s="1" t="s">
        <v>9280</v>
      </c>
      <c r="P3066" s="12" t="s">
        <v>11259</v>
      </c>
      <c r="R3066" s="12" t="s">
        <v>88</v>
      </c>
      <c r="S3066" s="1" t="s">
        <v>868</v>
      </c>
      <c r="T3066" s="1" t="s">
        <v>5640</v>
      </c>
      <c r="U3066" s="12" t="s">
        <v>5641</v>
      </c>
      <c r="W3066" s="1" t="s">
        <v>287</v>
      </c>
      <c r="Y3066" s="1" t="s">
        <v>870</v>
      </c>
      <c r="Z3066" s="12" t="s">
        <v>287</v>
      </c>
      <c r="AA3066" s="1" t="s">
        <v>287</v>
      </c>
      <c r="AB3066" s="1" t="s">
        <v>4326</v>
      </c>
      <c r="AD3066" s="12" t="s">
        <v>4326</v>
      </c>
    </row>
    <row r="3067" hidden="1" spans="2:30">
      <c r="B3067" t="e">
        <f>VLOOKUP(G3067,Summary!B:B,1,FALSE)</f>
        <v>#N/A</v>
      </c>
      <c r="C3067" t="str">
        <f t="shared" ref="C3067:C3130" si="48">MID(H3067,6,3)</f>
        <v>REX</v>
      </c>
      <c r="D3067" s="12" t="s">
        <v>6597</v>
      </c>
      <c r="E3067" s="1" t="s">
        <v>11261</v>
      </c>
      <c r="F3067" s="12" t="s">
        <v>11907</v>
      </c>
      <c r="G3067" s="1" t="s">
        <v>11263</v>
      </c>
      <c r="H3067" s="12" t="s">
        <v>4324</v>
      </c>
      <c r="I3067" s="1" t="s">
        <v>863</v>
      </c>
      <c r="J3067" s="1" t="s">
        <v>863</v>
      </c>
      <c r="K3067" s="1" t="s">
        <v>9278</v>
      </c>
      <c r="L3067" s="1" t="s">
        <v>9278</v>
      </c>
      <c r="M3067" s="1" t="s">
        <v>9279</v>
      </c>
      <c r="N3067" s="1" t="s">
        <v>9280</v>
      </c>
      <c r="O3067" s="1" t="s">
        <v>9280</v>
      </c>
      <c r="P3067" s="12" t="s">
        <v>11264</v>
      </c>
      <c r="R3067" s="12" t="s">
        <v>88</v>
      </c>
      <c r="S3067" s="1" t="s">
        <v>868</v>
      </c>
      <c r="T3067" s="1" t="s">
        <v>5640</v>
      </c>
      <c r="U3067" s="12" t="s">
        <v>5641</v>
      </c>
      <c r="W3067" s="1" t="s">
        <v>127</v>
      </c>
      <c r="Y3067" s="1" t="s">
        <v>870</v>
      </c>
      <c r="Z3067" s="12" t="s">
        <v>127</v>
      </c>
      <c r="AA3067" s="1" t="s">
        <v>127</v>
      </c>
      <c r="AB3067" s="1" t="s">
        <v>4326</v>
      </c>
      <c r="AD3067" s="12" t="s">
        <v>4326</v>
      </c>
    </row>
    <row r="3068" hidden="1" spans="2:30">
      <c r="B3068" t="e">
        <f>VLOOKUP(G3068,Summary!B:B,1,FALSE)</f>
        <v>#N/A</v>
      </c>
      <c r="C3068" t="str">
        <f t="shared" si="48"/>
        <v>REX</v>
      </c>
      <c r="D3068" s="12" t="s">
        <v>6604</v>
      </c>
      <c r="E3068" s="1" t="s">
        <v>11196</v>
      </c>
      <c r="F3068" s="12" t="s">
        <v>11908</v>
      </c>
      <c r="G3068" s="1" t="s">
        <v>11198</v>
      </c>
      <c r="H3068" s="12" t="s">
        <v>3394</v>
      </c>
      <c r="I3068" s="1" t="s">
        <v>863</v>
      </c>
      <c r="J3068" s="1" t="s">
        <v>863</v>
      </c>
      <c r="K3068" s="1" t="s">
        <v>9278</v>
      </c>
      <c r="L3068" s="1" t="s">
        <v>9278</v>
      </c>
      <c r="M3068" s="1" t="s">
        <v>9279</v>
      </c>
      <c r="N3068" s="1" t="s">
        <v>9280</v>
      </c>
      <c r="O3068" s="1" t="s">
        <v>9280</v>
      </c>
      <c r="P3068" s="12" t="s">
        <v>11199</v>
      </c>
      <c r="R3068" s="12" t="s">
        <v>88</v>
      </c>
      <c r="S3068" s="1" t="s">
        <v>868</v>
      </c>
      <c r="T3068" s="1" t="s">
        <v>5640</v>
      </c>
      <c r="U3068" s="12" t="s">
        <v>5641</v>
      </c>
      <c r="W3068" s="1" t="s">
        <v>87</v>
      </c>
      <c r="Y3068" s="1" t="s">
        <v>870</v>
      </c>
      <c r="Z3068" s="12" t="s">
        <v>87</v>
      </c>
      <c r="AA3068" s="1" t="s">
        <v>87</v>
      </c>
      <c r="AB3068" s="1" t="s">
        <v>3396</v>
      </c>
      <c r="AD3068" s="12" t="s">
        <v>3396</v>
      </c>
    </row>
    <row r="3069" hidden="1" spans="2:30">
      <c r="B3069" t="e">
        <f>VLOOKUP(G3069,Summary!B:B,1,FALSE)</f>
        <v>#N/A</v>
      </c>
      <c r="C3069" t="str">
        <f t="shared" si="48"/>
        <v>REX</v>
      </c>
      <c r="D3069" s="12" t="s">
        <v>6604</v>
      </c>
      <c r="E3069" s="1" t="s">
        <v>11201</v>
      </c>
      <c r="F3069" s="12" t="s">
        <v>11909</v>
      </c>
      <c r="G3069" s="1" t="s">
        <v>11203</v>
      </c>
      <c r="H3069" s="12" t="s">
        <v>3394</v>
      </c>
      <c r="I3069" s="1" t="s">
        <v>863</v>
      </c>
      <c r="J3069" s="1" t="s">
        <v>863</v>
      </c>
      <c r="K3069" s="1" t="s">
        <v>9278</v>
      </c>
      <c r="L3069" s="1" t="s">
        <v>9278</v>
      </c>
      <c r="M3069" s="1" t="s">
        <v>9279</v>
      </c>
      <c r="N3069" s="1" t="s">
        <v>9280</v>
      </c>
      <c r="O3069" s="1" t="s">
        <v>9280</v>
      </c>
      <c r="P3069" s="12" t="s">
        <v>11204</v>
      </c>
      <c r="R3069" s="12" t="s">
        <v>88</v>
      </c>
      <c r="S3069" s="1" t="s">
        <v>868</v>
      </c>
      <c r="T3069" s="1" t="s">
        <v>5640</v>
      </c>
      <c r="U3069" s="12" t="s">
        <v>5641</v>
      </c>
      <c r="W3069" s="1" t="s">
        <v>147</v>
      </c>
      <c r="Y3069" s="1" t="s">
        <v>870</v>
      </c>
      <c r="Z3069" s="12" t="s">
        <v>147</v>
      </c>
      <c r="AA3069" s="1" t="s">
        <v>147</v>
      </c>
      <c r="AB3069" s="1" t="s">
        <v>3396</v>
      </c>
      <c r="AD3069" s="12" t="s">
        <v>3396</v>
      </c>
    </row>
    <row r="3070" hidden="1" spans="2:30">
      <c r="B3070" t="e">
        <f>VLOOKUP(G3070,Summary!B:B,1,FALSE)</f>
        <v>#N/A</v>
      </c>
      <c r="C3070" t="str">
        <f t="shared" si="48"/>
        <v>REX</v>
      </c>
      <c r="D3070" s="12" t="s">
        <v>6604</v>
      </c>
      <c r="E3070" s="1" t="s">
        <v>11206</v>
      </c>
      <c r="F3070" s="12" t="s">
        <v>11910</v>
      </c>
      <c r="G3070" s="1" t="s">
        <v>11208</v>
      </c>
      <c r="H3070" s="12" t="s">
        <v>3394</v>
      </c>
      <c r="I3070" s="1" t="s">
        <v>863</v>
      </c>
      <c r="J3070" s="1" t="s">
        <v>863</v>
      </c>
      <c r="K3070" s="1" t="s">
        <v>9278</v>
      </c>
      <c r="L3070" s="1" t="s">
        <v>9278</v>
      </c>
      <c r="M3070" s="1" t="s">
        <v>9279</v>
      </c>
      <c r="N3070" s="1" t="s">
        <v>9280</v>
      </c>
      <c r="O3070" s="1" t="s">
        <v>9280</v>
      </c>
      <c r="P3070" s="12" t="s">
        <v>11209</v>
      </c>
      <c r="R3070" s="12" t="s">
        <v>88</v>
      </c>
      <c r="S3070" s="1" t="s">
        <v>868</v>
      </c>
      <c r="T3070" s="1" t="s">
        <v>5640</v>
      </c>
      <c r="U3070" s="12" t="s">
        <v>5641</v>
      </c>
      <c r="W3070" s="1" t="s">
        <v>287</v>
      </c>
      <c r="Y3070" s="1" t="s">
        <v>870</v>
      </c>
      <c r="Z3070" s="12" t="s">
        <v>287</v>
      </c>
      <c r="AA3070" s="1" t="s">
        <v>287</v>
      </c>
      <c r="AB3070" s="1" t="s">
        <v>3396</v>
      </c>
      <c r="AD3070" s="12" t="s">
        <v>3396</v>
      </c>
    </row>
    <row r="3071" hidden="1" spans="2:30">
      <c r="B3071" t="e">
        <f>VLOOKUP(G3071,Summary!B:B,1,FALSE)</f>
        <v>#N/A</v>
      </c>
      <c r="C3071" t="str">
        <f t="shared" si="48"/>
        <v>REX</v>
      </c>
      <c r="D3071" s="12" t="s">
        <v>6613</v>
      </c>
      <c r="E3071" s="1" t="s">
        <v>10840</v>
      </c>
      <c r="F3071" s="12" t="s">
        <v>11911</v>
      </c>
      <c r="G3071" s="1" t="s">
        <v>10842</v>
      </c>
      <c r="H3071" s="12" t="s">
        <v>5357</v>
      </c>
      <c r="I3071" s="1" t="s">
        <v>863</v>
      </c>
      <c r="J3071" s="1" t="s">
        <v>863</v>
      </c>
      <c r="K3071" s="1" t="s">
        <v>9278</v>
      </c>
      <c r="L3071" s="1" t="s">
        <v>9278</v>
      </c>
      <c r="M3071" s="1" t="s">
        <v>9279</v>
      </c>
      <c r="N3071" s="1" t="s">
        <v>9280</v>
      </c>
      <c r="O3071" s="1" t="s">
        <v>9280</v>
      </c>
      <c r="P3071" s="12" t="s">
        <v>10843</v>
      </c>
      <c r="R3071" s="12" t="s">
        <v>88</v>
      </c>
      <c r="S3071" s="1" t="s">
        <v>868</v>
      </c>
      <c r="T3071" s="1" t="s">
        <v>5640</v>
      </c>
      <c r="U3071" s="12" t="s">
        <v>5641</v>
      </c>
      <c r="W3071" s="1" t="s">
        <v>87</v>
      </c>
      <c r="Y3071" s="1" t="s">
        <v>870</v>
      </c>
      <c r="Z3071" s="12" t="s">
        <v>87</v>
      </c>
      <c r="AA3071" s="1" t="s">
        <v>87</v>
      </c>
      <c r="AB3071" s="1" t="s">
        <v>5359</v>
      </c>
      <c r="AD3071" s="12" t="s">
        <v>5359</v>
      </c>
    </row>
    <row r="3072" hidden="1" spans="2:30">
      <c r="B3072" t="e">
        <f>VLOOKUP(G3072,Summary!B:B,1,FALSE)</f>
        <v>#N/A</v>
      </c>
      <c r="C3072" t="str">
        <f t="shared" si="48"/>
        <v>REX</v>
      </c>
      <c r="D3072" s="12" t="s">
        <v>6613</v>
      </c>
      <c r="E3072" s="1" t="s">
        <v>10845</v>
      </c>
      <c r="F3072" s="12" t="s">
        <v>11912</v>
      </c>
      <c r="G3072" s="1" t="s">
        <v>10847</v>
      </c>
      <c r="H3072" s="12" t="s">
        <v>5357</v>
      </c>
      <c r="I3072" s="1" t="s">
        <v>863</v>
      </c>
      <c r="J3072" s="1" t="s">
        <v>863</v>
      </c>
      <c r="K3072" s="1" t="s">
        <v>9278</v>
      </c>
      <c r="L3072" s="1" t="s">
        <v>9278</v>
      </c>
      <c r="M3072" s="1" t="s">
        <v>9279</v>
      </c>
      <c r="N3072" s="1" t="s">
        <v>9280</v>
      </c>
      <c r="O3072" s="1" t="s">
        <v>9280</v>
      </c>
      <c r="P3072" s="12" t="s">
        <v>10848</v>
      </c>
      <c r="R3072" s="12" t="s">
        <v>88</v>
      </c>
      <c r="S3072" s="1" t="s">
        <v>868</v>
      </c>
      <c r="T3072" s="1" t="s">
        <v>5640</v>
      </c>
      <c r="U3072" s="12" t="s">
        <v>5641</v>
      </c>
      <c r="W3072" s="1" t="s">
        <v>87</v>
      </c>
      <c r="Y3072" s="1" t="s">
        <v>870</v>
      </c>
      <c r="Z3072" s="12" t="s">
        <v>87</v>
      </c>
      <c r="AA3072" s="1" t="s">
        <v>87</v>
      </c>
      <c r="AB3072" s="1" t="s">
        <v>5359</v>
      </c>
      <c r="AD3072" s="12" t="s">
        <v>5359</v>
      </c>
    </row>
    <row r="3073" hidden="1" spans="2:30">
      <c r="B3073" t="e">
        <f>VLOOKUP(G3073,Summary!B:B,1,FALSE)</f>
        <v>#N/A</v>
      </c>
      <c r="C3073" t="str">
        <f t="shared" si="48"/>
        <v>REX</v>
      </c>
      <c r="D3073" s="12" t="s">
        <v>6613</v>
      </c>
      <c r="E3073" s="1" t="s">
        <v>10850</v>
      </c>
      <c r="F3073" s="12" t="s">
        <v>11913</v>
      </c>
      <c r="G3073" s="1" t="s">
        <v>10852</v>
      </c>
      <c r="H3073" s="12" t="s">
        <v>5357</v>
      </c>
      <c r="I3073" s="1" t="s">
        <v>863</v>
      </c>
      <c r="J3073" s="1" t="s">
        <v>863</v>
      </c>
      <c r="K3073" s="1" t="s">
        <v>9278</v>
      </c>
      <c r="L3073" s="1" t="s">
        <v>9278</v>
      </c>
      <c r="M3073" s="1" t="s">
        <v>9279</v>
      </c>
      <c r="N3073" s="1" t="s">
        <v>9280</v>
      </c>
      <c r="O3073" s="1" t="s">
        <v>9280</v>
      </c>
      <c r="P3073" s="12" t="s">
        <v>10853</v>
      </c>
      <c r="R3073" s="12" t="s">
        <v>88</v>
      </c>
      <c r="S3073" s="1" t="s">
        <v>868</v>
      </c>
      <c r="T3073" s="1" t="s">
        <v>5640</v>
      </c>
      <c r="U3073" s="12" t="s">
        <v>5641</v>
      </c>
      <c r="W3073" s="1" t="s">
        <v>87</v>
      </c>
      <c r="Y3073" s="1" t="s">
        <v>870</v>
      </c>
      <c r="Z3073" s="12" t="s">
        <v>87</v>
      </c>
      <c r="AA3073" s="1" t="s">
        <v>87</v>
      </c>
      <c r="AB3073" s="1" t="s">
        <v>5359</v>
      </c>
      <c r="AD3073" s="12" t="s">
        <v>5359</v>
      </c>
    </row>
    <row r="3074" hidden="1" spans="2:30">
      <c r="B3074" t="e">
        <f>VLOOKUP(G3074,Summary!B:B,1,FALSE)</f>
        <v>#N/A</v>
      </c>
      <c r="C3074" t="str">
        <f t="shared" si="48"/>
        <v>REX</v>
      </c>
      <c r="D3074" s="12" t="s">
        <v>6613</v>
      </c>
      <c r="E3074" s="1" t="s">
        <v>10855</v>
      </c>
      <c r="F3074" s="12" t="s">
        <v>11914</v>
      </c>
      <c r="G3074" s="1" t="s">
        <v>10857</v>
      </c>
      <c r="H3074" s="12" t="s">
        <v>5357</v>
      </c>
      <c r="I3074" s="1" t="s">
        <v>863</v>
      </c>
      <c r="J3074" s="1" t="s">
        <v>863</v>
      </c>
      <c r="K3074" s="1" t="s">
        <v>9278</v>
      </c>
      <c r="L3074" s="1" t="s">
        <v>9278</v>
      </c>
      <c r="M3074" s="1" t="s">
        <v>9279</v>
      </c>
      <c r="N3074" s="1" t="s">
        <v>9280</v>
      </c>
      <c r="O3074" s="1" t="s">
        <v>9280</v>
      </c>
      <c r="P3074" s="12" t="s">
        <v>10858</v>
      </c>
      <c r="R3074" s="12" t="s">
        <v>88</v>
      </c>
      <c r="S3074" s="1" t="s">
        <v>868</v>
      </c>
      <c r="T3074" s="1" t="s">
        <v>5640</v>
      </c>
      <c r="U3074" s="12" t="s">
        <v>5641</v>
      </c>
      <c r="W3074" s="1" t="s">
        <v>287</v>
      </c>
      <c r="Y3074" s="1" t="s">
        <v>870</v>
      </c>
      <c r="Z3074" s="12" t="s">
        <v>287</v>
      </c>
      <c r="AA3074" s="1" t="s">
        <v>287</v>
      </c>
      <c r="AB3074" s="1" t="s">
        <v>5359</v>
      </c>
      <c r="AD3074" s="12" t="s">
        <v>5359</v>
      </c>
    </row>
    <row r="3075" hidden="1" spans="2:30">
      <c r="B3075" t="e">
        <f>VLOOKUP(G3075,Summary!B:B,1,FALSE)</f>
        <v>#N/A</v>
      </c>
      <c r="C3075" t="str">
        <f t="shared" si="48"/>
        <v>REX</v>
      </c>
      <c r="D3075" s="12" t="s">
        <v>11915</v>
      </c>
      <c r="E3075" s="1" t="s">
        <v>11015</v>
      </c>
      <c r="F3075" s="12" t="s">
        <v>11916</v>
      </c>
      <c r="G3075" s="1" t="s">
        <v>11017</v>
      </c>
      <c r="H3075" s="12" t="s">
        <v>11018</v>
      </c>
      <c r="I3075" s="1" t="s">
        <v>863</v>
      </c>
      <c r="J3075" s="1" t="s">
        <v>863</v>
      </c>
      <c r="K3075" s="1" t="s">
        <v>9278</v>
      </c>
      <c r="L3075" s="1" t="s">
        <v>9278</v>
      </c>
      <c r="M3075" s="1" t="s">
        <v>9279</v>
      </c>
      <c r="N3075" s="1" t="s">
        <v>9280</v>
      </c>
      <c r="O3075" s="1" t="s">
        <v>9280</v>
      </c>
      <c r="P3075" s="12" t="s">
        <v>11019</v>
      </c>
      <c r="R3075" s="12" t="s">
        <v>88</v>
      </c>
      <c r="S3075" s="1" t="s">
        <v>868</v>
      </c>
      <c r="T3075" s="1" t="s">
        <v>5640</v>
      </c>
      <c r="U3075" s="12" t="s">
        <v>5641</v>
      </c>
      <c r="W3075" s="1" t="s">
        <v>287</v>
      </c>
      <c r="Y3075" s="1" t="s">
        <v>870</v>
      </c>
      <c r="Z3075" s="12" t="s">
        <v>287</v>
      </c>
      <c r="AA3075" s="1" t="s">
        <v>287</v>
      </c>
      <c r="AB3075" s="1" t="s">
        <v>11020</v>
      </c>
      <c r="AD3075" s="12" t="s">
        <v>11020</v>
      </c>
    </row>
    <row r="3076" hidden="1" spans="2:30">
      <c r="B3076" t="e">
        <f>VLOOKUP(G3076,Summary!B:B,1,FALSE)</f>
        <v>#N/A</v>
      </c>
      <c r="C3076" t="str">
        <f t="shared" si="48"/>
        <v>REX</v>
      </c>
      <c r="D3076" s="12" t="s">
        <v>6617</v>
      </c>
      <c r="E3076" s="1" t="s">
        <v>11074</v>
      </c>
      <c r="F3076" s="12" t="s">
        <v>11917</v>
      </c>
      <c r="G3076" s="1" t="s">
        <v>11076</v>
      </c>
      <c r="H3076" s="12" t="s">
        <v>3057</v>
      </c>
      <c r="I3076" s="1" t="s">
        <v>863</v>
      </c>
      <c r="J3076" s="1" t="s">
        <v>863</v>
      </c>
      <c r="K3076" s="1" t="s">
        <v>9278</v>
      </c>
      <c r="L3076" s="1" t="s">
        <v>9278</v>
      </c>
      <c r="M3076" s="1" t="s">
        <v>9279</v>
      </c>
      <c r="N3076" s="1" t="s">
        <v>9280</v>
      </c>
      <c r="O3076" s="1" t="s">
        <v>9280</v>
      </c>
      <c r="P3076" s="12" t="s">
        <v>11077</v>
      </c>
      <c r="R3076" s="12" t="s">
        <v>88</v>
      </c>
      <c r="S3076" s="1" t="s">
        <v>868</v>
      </c>
      <c r="T3076" s="1" t="s">
        <v>5640</v>
      </c>
      <c r="U3076" s="12" t="s">
        <v>5641</v>
      </c>
      <c r="W3076" s="1" t="s">
        <v>87</v>
      </c>
      <c r="Y3076" s="1" t="s">
        <v>870</v>
      </c>
      <c r="Z3076" s="12" t="s">
        <v>87</v>
      </c>
      <c r="AA3076" s="1" t="s">
        <v>87</v>
      </c>
      <c r="AB3076" s="1" t="s">
        <v>3059</v>
      </c>
      <c r="AD3076" s="12" t="s">
        <v>3059</v>
      </c>
    </row>
    <row r="3077" hidden="1" spans="2:30">
      <c r="B3077" t="e">
        <f>VLOOKUP(G3077,Summary!B:B,1,FALSE)</f>
        <v>#N/A</v>
      </c>
      <c r="C3077" t="str">
        <f t="shared" si="48"/>
        <v>REX</v>
      </c>
      <c r="D3077" s="12" t="s">
        <v>6617</v>
      </c>
      <c r="E3077" s="1" t="s">
        <v>11079</v>
      </c>
      <c r="F3077" s="12" t="s">
        <v>11918</v>
      </c>
      <c r="G3077" s="1" t="s">
        <v>11081</v>
      </c>
      <c r="H3077" s="12" t="s">
        <v>3057</v>
      </c>
      <c r="I3077" s="1" t="s">
        <v>863</v>
      </c>
      <c r="J3077" s="1" t="s">
        <v>863</v>
      </c>
      <c r="K3077" s="1" t="s">
        <v>9278</v>
      </c>
      <c r="L3077" s="1" t="s">
        <v>9278</v>
      </c>
      <c r="M3077" s="1" t="s">
        <v>9279</v>
      </c>
      <c r="N3077" s="1" t="s">
        <v>9280</v>
      </c>
      <c r="O3077" s="1" t="s">
        <v>9280</v>
      </c>
      <c r="P3077" s="12" t="s">
        <v>11082</v>
      </c>
      <c r="R3077" s="12" t="s">
        <v>88</v>
      </c>
      <c r="S3077" s="1" t="s">
        <v>868</v>
      </c>
      <c r="T3077" s="1" t="s">
        <v>5640</v>
      </c>
      <c r="U3077" s="12" t="s">
        <v>5641</v>
      </c>
      <c r="W3077" s="1" t="s">
        <v>147</v>
      </c>
      <c r="Y3077" s="1" t="s">
        <v>870</v>
      </c>
      <c r="Z3077" s="12" t="s">
        <v>147</v>
      </c>
      <c r="AA3077" s="1" t="s">
        <v>147</v>
      </c>
      <c r="AB3077" s="1" t="s">
        <v>3059</v>
      </c>
      <c r="AD3077" s="12" t="s">
        <v>3059</v>
      </c>
    </row>
    <row r="3078" hidden="1" spans="2:30">
      <c r="B3078" t="e">
        <f>VLOOKUP(G3078,Summary!B:B,1,FALSE)</f>
        <v>#N/A</v>
      </c>
      <c r="C3078" t="str">
        <f t="shared" si="48"/>
        <v>REX</v>
      </c>
      <c r="D3078" s="12" t="s">
        <v>6622</v>
      </c>
      <c r="E3078" s="1" t="s">
        <v>10892</v>
      </c>
      <c r="F3078" s="12" t="s">
        <v>11919</v>
      </c>
      <c r="G3078" s="1" t="s">
        <v>10894</v>
      </c>
      <c r="H3078" s="12" t="s">
        <v>2212</v>
      </c>
      <c r="I3078" s="1" t="s">
        <v>863</v>
      </c>
      <c r="J3078" s="1" t="s">
        <v>863</v>
      </c>
      <c r="K3078" s="1" t="s">
        <v>9278</v>
      </c>
      <c r="L3078" s="1" t="s">
        <v>9278</v>
      </c>
      <c r="M3078" s="1" t="s">
        <v>9279</v>
      </c>
      <c r="N3078" s="1" t="s">
        <v>9280</v>
      </c>
      <c r="O3078" s="1" t="s">
        <v>9280</v>
      </c>
      <c r="P3078" s="12" t="s">
        <v>10895</v>
      </c>
      <c r="R3078" s="12" t="s">
        <v>88</v>
      </c>
      <c r="S3078" s="1" t="s">
        <v>868</v>
      </c>
      <c r="T3078" s="1" t="s">
        <v>5640</v>
      </c>
      <c r="U3078" s="12" t="s">
        <v>5641</v>
      </c>
      <c r="W3078" s="1" t="s">
        <v>287</v>
      </c>
      <c r="Y3078" s="1" t="s">
        <v>870</v>
      </c>
      <c r="Z3078" s="12" t="s">
        <v>287</v>
      </c>
      <c r="AA3078" s="1" t="s">
        <v>287</v>
      </c>
      <c r="AB3078" s="1" t="s">
        <v>2214</v>
      </c>
      <c r="AD3078" s="12" t="s">
        <v>2214</v>
      </c>
    </row>
    <row r="3079" hidden="1" spans="2:30">
      <c r="B3079" t="e">
        <f>VLOOKUP(G3079,Summary!B:B,1,FALSE)</f>
        <v>#N/A</v>
      </c>
      <c r="C3079" t="str">
        <f t="shared" si="48"/>
        <v>REX</v>
      </c>
      <c r="D3079" s="12" t="s">
        <v>6622</v>
      </c>
      <c r="E3079" s="1" t="s">
        <v>10897</v>
      </c>
      <c r="F3079" s="12" t="s">
        <v>11920</v>
      </c>
      <c r="G3079" s="1" t="s">
        <v>10899</v>
      </c>
      <c r="H3079" s="12" t="s">
        <v>2212</v>
      </c>
      <c r="I3079" s="1" t="s">
        <v>863</v>
      </c>
      <c r="J3079" s="1" t="s">
        <v>863</v>
      </c>
      <c r="K3079" s="1" t="s">
        <v>9278</v>
      </c>
      <c r="L3079" s="1" t="s">
        <v>9278</v>
      </c>
      <c r="M3079" s="1" t="s">
        <v>9279</v>
      </c>
      <c r="N3079" s="1" t="s">
        <v>9280</v>
      </c>
      <c r="O3079" s="1" t="s">
        <v>9280</v>
      </c>
      <c r="P3079" s="12" t="s">
        <v>10900</v>
      </c>
      <c r="R3079" s="12" t="s">
        <v>88</v>
      </c>
      <c r="S3079" s="1" t="s">
        <v>868</v>
      </c>
      <c r="T3079" s="1" t="s">
        <v>5640</v>
      </c>
      <c r="U3079" s="12" t="s">
        <v>5641</v>
      </c>
      <c r="W3079" s="1" t="s">
        <v>147</v>
      </c>
      <c r="Y3079" s="1" t="s">
        <v>870</v>
      </c>
      <c r="Z3079" s="12" t="s">
        <v>147</v>
      </c>
      <c r="AA3079" s="1" t="s">
        <v>147</v>
      </c>
      <c r="AB3079" s="1" t="s">
        <v>2214</v>
      </c>
      <c r="AD3079" s="12" t="s">
        <v>2214</v>
      </c>
    </row>
    <row r="3080" hidden="1" spans="2:30">
      <c r="B3080" t="e">
        <f>VLOOKUP(G3080,Summary!B:B,1,FALSE)</f>
        <v>#N/A</v>
      </c>
      <c r="C3080" t="str">
        <f t="shared" si="48"/>
        <v>REX</v>
      </c>
      <c r="D3080" s="12" t="s">
        <v>6625</v>
      </c>
      <c r="E3080" s="1" t="s">
        <v>11151</v>
      </c>
      <c r="F3080" s="12" t="s">
        <v>11921</v>
      </c>
      <c r="G3080" s="1" t="s">
        <v>11153</v>
      </c>
      <c r="H3080" s="12" t="s">
        <v>3301</v>
      </c>
      <c r="I3080" s="1" t="s">
        <v>863</v>
      </c>
      <c r="J3080" s="1" t="s">
        <v>863</v>
      </c>
      <c r="K3080" s="1" t="s">
        <v>9278</v>
      </c>
      <c r="L3080" s="1" t="s">
        <v>9278</v>
      </c>
      <c r="M3080" s="1" t="s">
        <v>9279</v>
      </c>
      <c r="N3080" s="1" t="s">
        <v>9280</v>
      </c>
      <c r="O3080" s="1" t="s">
        <v>9280</v>
      </c>
      <c r="P3080" s="12" t="s">
        <v>11154</v>
      </c>
      <c r="R3080" s="12" t="s">
        <v>88</v>
      </c>
      <c r="S3080" s="1" t="s">
        <v>868</v>
      </c>
      <c r="T3080" s="1" t="s">
        <v>5640</v>
      </c>
      <c r="U3080" s="12" t="s">
        <v>5641</v>
      </c>
      <c r="W3080" s="1" t="s">
        <v>108</v>
      </c>
      <c r="Y3080" s="1" t="s">
        <v>870</v>
      </c>
      <c r="Z3080" s="12" t="s">
        <v>108</v>
      </c>
      <c r="AA3080" s="1" t="s">
        <v>108</v>
      </c>
      <c r="AB3080" s="1" t="s">
        <v>3303</v>
      </c>
      <c r="AD3080" s="12" t="s">
        <v>3303</v>
      </c>
    </row>
    <row r="3081" hidden="1" spans="2:30">
      <c r="B3081" t="e">
        <f>VLOOKUP(G3081,Summary!B:B,1,FALSE)</f>
        <v>#N/A</v>
      </c>
      <c r="C3081" t="str">
        <f t="shared" si="48"/>
        <v>REX</v>
      </c>
      <c r="D3081" s="12" t="s">
        <v>6625</v>
      </c>
      <c r="E3081" s="1" t="s">
        <v>11156</v>
      </c>
      <c r="F3081" s="12" t="s">
        <v>11922</v>
      </c>
      <c r="G3081" s="1" t="s">
        <v>11158</v>
      </c>
      <c r="H3081" s="12" t="s">
        <v>3301</v>
      </c>
      <c r="I3081" s="1" t="s">
        <v>863</v>
      </c>
      <c r="J3081" s="1" t="s">
        <v>863</v>
      </c>
      <c r="K3081" s="1" t="s">
        <v>9278</v>
      </c>
      <c r="L3081" s="1" t="s">
        <v>9278</v>
      </c>
      <c r="M3081" s="1" t="s">
        <v>9279</v>
      </c>
      <c r="N3081" s="1" t="s">
        <v>9280</v>
      </c>
      <c r="O3081" s="1" t="s">
        <v>9280</v>
      </c>
      <c r="P3081" s="12" t="s">
        <v>11159</v>
      </c>
      <c r="R3081" s="12" t="s">
        <v>88</v>
      </c>
      <c r="S3081" s="1" t="s">
        <v>868</v>
      </c>
      <c r="T3081" s="1" t="s">
        <v>5640</v>
      </c>
      <c r="U3081" s="12" t="s">
        <v>5641</v>
      </c>
      <c r="W3081" s="1" t="s">
        <v>87</v>
      </c>
      <c r="Y3081" s="1" t="s">
        <v>870</v>
      </c>
      <c r="Z3081" s="12" t="s">
        <v>87</v>
      </c>
      <c r="AA3081" s="1" t="s">
        <v>87</v>
      </c>
      <c r="AB3081" s="1" t="s">
        <v>3303</v>
      </c>
      <c r="AD3081" s="12" t="s">
        <v>3303</v>
      </c>
    </row>
    <row r="3082" hidden="1" spans="2:30">
      <c r="B3082" t="e">
        <f>VLOOKUP(G3082,Summary!B:B,1,FALSE)</f>
        <v>#N/A</v>
      </c>
      <c r="C3082" t="str">
        <f t="shared" si="48"/>
        <v>REX</v>
      </c>
      <c r="D3082" s="12" t="s">
        <v>6625</v>
      </c>
      <c r="E3082" s="1" t="s">
        <v>11161</v>
      </c>
      <c r="F3082" s="12" t="s">
        <v>11923</v>
      </c>
      <c r="G3082" s="1" t="s">
        <v>11163</v>
      </c>
      <c r="H3082" s="12" t="s">
        <v>3301</v>
      </c>
      <c r="I3082" s="1" t="s">
        <v>863</v>
      </c>
      <c r="J3082" s="1" t="s">
        <v>863</v>
      </c>
      <c r="K3082" s="1" t="s">
        <v>9278</v>
      </c>
      <c r="L3082" s="1" t="s">
        <v>9278</v>
      </c>
      <c r="M3082" s="1" t="s">
        <v>9279</v>
      </c>
      <c r="N3082" s="1" t="s">
        <v>9280</v>
      </c>
      <c r="O3082" s="1" t="s">
        <v>9280</v>
      </c>
      <c r="P3082" s="12" t="s">
        <v>11164</v>
      </c>
      <c r="R3082" s="12" t="s">
        <v>88</v>
      </c>
      <c r="S3082" s="1" t="s">
        <v>868</v>
      </c>
      <c r="T3082" s="1" t="s">
        <v>5640</v>
      </c>
      <c r="U3082" s="12" t="s">
        <v>5641</v>
      </c>
      <c r="W3082" s="1" t="s">
        <v>87</v>
      </c>
      <c r="Y3082" s="1" t="s">
        <v>870</v>
      </c>
      <c r="Z3082" s="12" t="s">
        <v>87</v>
      </c>
      <c r="AA3082" s="1" t="s">
        <v>87</v>
      </c>
      <c r="AB3082" s="1" t="s">
        <v>3303</v>
      </c>
      <c r="AD3082" s="12" t="s">
        <v>3303</v>
      </c>
    </row>
    <row r="3083" hidden="1" spans="2:30">
      <c r="B3083" t="e">
        <f>VLOOKUP(G3083,Summary!B:B,1,FALSE)</f>
        <v>#N/A</v>
      </c>
      <c r="C3083" t="str">
        <f t="shared" si="48"/>
        <v>REX</v>
      </c>
      <c r="D3083" s="12" t="s">
        <v>6625</v>
      </c>
      <c r="E3083" s="1" t="s">
        <v>11166</v>
      </c>
      <c r="F3083" s="12" t="s">
        <v>11924</v>
      </c>
      <c r="G3083" s="1" t="s">
        <v>11168</v>
      </c>
      <c r="H3083" s="12" t="s">
        <v>3301</v>
      </c>
      <c r="I3083" s="1" t="s">
        <v>863</v>
      </c>
      <c r="J3083" s="1" t="s">
        <v>863</v>
      </c>
      <c r="K3083" s="1" t="s">
        <v>9278</v>
      </c>
      <c r="L3083" s="1" t="s">
        <v>9278</v>
      </c>
      <c r="M3083" s="1" t="s">
        <v>9279</v>
      </c>
      <c r="N3083" s="1" t="s">
        <v>9280</v>
      </c>
      <c r="O3083" s="1" t="s">
        <v>9280</v>
      </c>
      <c r="P3083" s="12" t="s">
        <v>11169</v>
      </c>
      <c r="R3083" s="12" t="s">
        <v>88</v>
      </c>
      <c r="S3083" s="1" t="s">
        <v>868</v>
      </c>
      <c r="T3083" s="1" t="s">
        <v>5640</v>
      </c>
      <c r="U3083" s="12" t="s">
        <v>5641</v>
      </c>
      <c r="W3083" s="1" t="s">
        <v>216</v>
      </c>
      <c r="Y3083" s="1" t="s">
        <v>870</v>
      </c>
      <c r="Z3083" s="12" t="s">
        <v>216</v>
      </c>
      <c r="AA3083" s="1" t="s">
        <v>216</v>
      </c>
      <c r="AB3083" s="1" t="s">
        <v>3303</v>
      </c>
      <c r="AD3083" s="12" t="s">
        <v>3303</v>
      </c>
    </row>
    <row r="3084" hidden="1" spans="2:30">
      <c r="B3084" t="e">
        <f>VLOOKUP(G3084,Summary!B:B,1,FALSE)</f>
        <v>#N/A</v>
      </c>
      <c r="C3084" t="str">
        <f t="shared" si="48"/>
        <v>REX</v>
      </c>
      <c r="D3084" s="12" t="s">
        <v>6636</v>
      </c>
      <c r="E3084" s="1" t="s">
        <v>11241</v>
      </c>
      <c r="F3084" s="12" t="s">
        <v>11925</v>
      </c>
      <c r="G3084" s="1" t="s">
        <v>11243</v>
      </c>
      <c r="H3084" s="12" t="s">
        <v>3666</v>
      </c>
      <c r="I3084" s="1" t="s">
        <v>863</v>
      </c>
      <c r="J3084" s="1" t="s">
        <v>863</v>
      </c>
      <c r="K3084" s="1" t="s">
        <v>9278</v>
      </c>
      <c r="L3084" s="1" t="s">
        <v>9278</v>
      </c>
      <c r="M3084" s="1" t="s">
        <v>9279</v>
      </c>
      <c r="N3084" s="1" t="s">
        <v>9280</v>
      </c>
      <c r="O3084" s="1" t="s">
        <v>9280</v>
      </c>
      <c r="P3084" s="12" t="s">
        <v>11244</v>
      </c>
      <c r="R3084" s="12" t="s">
        <v>88</v>
      </c>
      <c r="S3084" s="1" t="s">
        <v>868</v>
      </c>
      <c r="T3084" s="1" t="s">
        <v>5640</v>
      </c>
      <c r="U3084" s="12" t="s">
        <v>5641</v>
      </c>
      <c r="W3084" s="1" t="s">
        <v>818</v>
      </c>
      <c r="Y3084" s="1" t="s">
        <v>870</v>
      </c>
      <c r="Z3084" s="12" t="s">
        <v>818</v>
      </c>
      <c r="AA3084" s="1" t="s">
        <v>818</v>
      </c>
      <c r="AB3084" s="1" t="s">
        <v>3668</v>
      </c>
      <c r="AD3084" s="12" t="s">
        <v>3668</v>
      </c>
    </row>
    <row r="3085" hidden="1" spans="2:30">
      <c r="B3085" t="e">
        <f>VLOOKUP(G3085,Summary!B:B,1,FALSE)</f>
        <v>#N/A</v>
      </c>
      <c r="C3085" t="str">
        <f t="shared" si="48"/>
        <v>REX</v>
      </c>
      <c r="D3085" s="12" t="s">
        <v>6639</v>
      </c>
      <c r="E3085" s="1" t="s">
        <v>9442</v>
      </c>
      <c r="F3085" s="12" t="s">
        <v>11926</v>
      </c>
      <c r="G3085" s="1" t="s">
        <v>9444</v>
      </c>
      <c r="H3085" s="12" t="s">
        <v>1070</v>
      </c>
      <c r="I3085" s="1" t="s">
        <v>863</v>
      </c>
      <c r="J3085" s="1" t="s">
        <v>863</v>
      </c>
      <c r="K3085" s="1" t="s">
        <v>9278</v>
      </c>
      <c r="L3085" s="1" t="s">
        <v>9278</v>
      </c>
      <c r="M3085" s="1" t="s">
        <v>9279</v>
      </c>
      <c r="N3085" s="1" t="s">
        <v>9280</v>
      </c>
      <c r="O3085" s="1" t="s">
        <v>9280</v>
      </c>
      <c r="P3085" s="12" t="s">
        <v>9445</v>
      </c>
      <c r="R3085" s="12" t="s">
        <v>73</v>
      </c>
      <c r="S3085" s="1" t="s">
        <v>868</v>
      </c>
      <c r="T3085" s="1" t="s">
        <v>5640</v>
      </c>
      <c r="U3085" s="12" t="s">
        <v>5641</v>
      </c>
      <c r="W3085" s="1" t="s">
        <v>147</v>
      </c>
      <c r="Y3085" s="1" t="s">
        <v>870</v>
      </c>
      <c r="Z3085" s="12" t="s">
        <v>147</v>
      </c>
      <c r="AA3085" s="1" t="s">
        <v>147</v>
      </c>
      <c r="AB3085" s="1" t="s">
        <v>1072</v>
      </c>
      <c r="AD3085" s="12" t="s">
        <v>1072</v>
      </c>
    </row>
    <row r="3086" hidden="1" spans="2:30">
      <c r="B3086" t="e">
        <f>VLOOKUP(G3086,Summary!B:B,1,FALSE)</f>
        <v>#N/A</v>
      </c>
      <c r="C3086" t="str">
        <f t="shared" si="48"/>
        <v>REX</v>
      </c>
      <c r="D3086" s="12" t="s">
        <v>11927</v>
      </c>
      <c r="E3086" s="1" t="s">
        <v>9523</v>
      </c>
      <c r="F3086" s="12" t="s">
        <v>11928</v>
      </c>
      <c r="G3086" s="1" t="s">
        <v>9525</v>
      </c>
      <c r="H3086" s="12" t="s">
        <v>9526</v>
      </c>
      <c r="I3086" s="1" t="s">
        <v>863</v>
      </c>
      <c r="J3086" s="1" t="s">
        <v>863</v>
      </c>
      <c r="K3086" s="1" t="s">
        <v>9278</v>
      </c>
      <c r="L3086" s="1" t="s">
        <v>9278</v>
      </c>
      <c r="M3086" s="1" t="s">
        <v>9279</v>
      </c>
      <c r="N3086" s="1" t="s">
        <v>9280</v>
      </c>
      <c r="O3086" s="1" t="s">
        <v>9280</v>
      </c>
      <c r="P3086" s="12" t="s">
        <v>9527</v>
      </c>
      <c r="R3086" s="12" t="s">
        <v>73</v>
      </c>
      <c r="S3086" s="1" t="s">
        <v>868</v>
      </c>
      <c r="T3086" s="1" t="s">
        <v>5640</v>
      </c>
      <c r="U3086" s="12" t="s">
        <v>5641</v>
      </c>
      <c r="W3086" s="1" t="s">
        <v>601</v>
      </c>
      <c r="Y3086" s="1" t="s">
        <v>870</v>
      </c>
      <c r="Z3086" s="12" t="s">
        <v>601</v>
      </c>
      <c r="AA3086" s="1" t="s">
        <v>601</v>
      </c>
      <c r="AB3086" s="1" t="s">
        <v>9528</v>
      </c>
      <c r="AD3086" s="12" t="s">
        <v>9528</v>
      </c>
    </row>
    <row r="3087" hidden="1" spans="2:30">
      <c r="B3087" t="e">
        <f>VLOOKUP(G3087,Summary!B:B,1,FALSE)</f>
        <v>#N/A</v>
      </c>
      <c r="C3087" t="str">
        <f t="shared" si="48"/>
        <v>REX</v>
      </c>
      <c r="D3087" s="12" t="s">
        <v>11929</v>
      </c>
      <c r="E3087" s="1" t="s">
        <v>9644</v>
      </c>
      <c r="F3087" s="12" t="s">
        <v>11930</v>
      </c>
      <c r="G3087" s="1" t="s">
        <v>9646</v>
      </c>
      <c r="H3087" s="12" t="s">
        <v>9647</v>
      </c>
      <c r="I3087" s="1" t="s">
        <v>863</v>
      </c>
      <c r="J3087" s="1" t="s">
        <v>863</v>
      </c>
      <c r="K3087" s="1" t="s">
        <v>9278</v>
      </c>
      <c r="L3087" s="1" t="s">
        <v>9278</v>
      </c>
      <c r="M3087" s="1" t="s">
        <v>9279</v>
      </c>
      <c r="N3087" s="1" t="s">
        <v>9280</v>
      </c>
      <c r="O3087" s="1" t="s">
        <v>9280</v>
      </c>
      <c r="P3087" s="12" t="s">
        <v>9648</v>
      </c>
      <c r="R3087" s="12" t="s">
        <v>73</v>
      </c>
      <c r="S3087" s="1" t="s">
        <v>868</v>
      </c>
      <c r="T3087" s="1" t="s">
        <v>5640</v>
      </c>
      <c r="U3087" s="12" t="s">
        <v>5641</v>
      </c>
      <c r="W3087" s="1" t="s">
        <v>287</v>
      </c>
      <c r="Y3087" s="1" t="s">
        <v>870</v>
      </c>
      <c r="Z3087" s="12" t="s">
        <v>287</v>
      </c>
      <c r="AA3087" s="1" t="s">
        <v>287</v>
      </c>
      <c r="AB3087" s="1" t="s">
        <v>9649</v>
      </c>
      <c r="AD3087" s="12" t="s">
        <v>9649</v>
      </c>
    </row>
    <row r="3088" hidden="1" spans="2:30">
      <c r="B3088" t="e">
        <f>VLOOKUP(G3088,Summary!B:B,1,FALSE)</f>
        <v>#N/A</v>
      </c>
      <c r="C3088" t="str">
        <f t="shared" si="48"/>
        <v>REX</v>
      </c>
      <c r="D3088" s="12" t="s">
        <v>6643</v>
      </c>
      <c r="E3088" s="1" t="s">
        <v>9466</v>
      </c>
      <c r="F3088" s="12" t="s">
        <v>11931</v>
      </c>
      <c r="G3088" s="1" t="s">
        <v>9468</v>
      </c>
      <c r="H3088" s="12" t="s">
        <v>1114</v>
      </c>
      <c r="I3088" s="1" t="s">
        <v>863</v>
      </c>
      <c r="J3088" s="1" t="s">
        <v>863</v>
      </c>
      <c r="K3088" s="1" t="s">
        <v>9278</v>
      </c>
      <c r="L3088" s="1" t="s">
        <v>9278</v>
      </c>
      <c r="M3088" s="1" t="s">
        <v>9279</v>
      </c>
      <c r="N3088" s="1" t="s">
        <v>9280</v>
      </c>
      <c r="O3088" s="1" t="s">
        <v>9280</v>
      </c>
      <c r="P3088" s="12" t="s">
        <v>9469</v>
      </c>
      <c r="R3088" s="12" t="s">
        <v>73</v>
      </c>
      <c r="S3088" s="1" t="s">
        <v>868</v>
      </c>
      <c r="T3088" s="1" t="s">
        <v>5640</v>
      </c>
      <c r="U3088" s="12" t="s">
        <v>5641</v>
      </c>
      <c r="W3088" s="1" t="s">
        <v>147</v>
      </c>
      <c r="Y3088" s="1" t="s">
        <v>870</v>
      </c>
      <c r="Z3088" s="12" t="s">
        <v>147</v>
      </c>
      <c r="AA3088" s="1" t="s">
        <v>147</v>
      </c>
      <c r="AB3088" s="1" t="s">
        <v>1116</v>
      </c>
      <c r="AD3088" s="12" t="s">
        <v>1116</v>
      </c>
    </row>
    <row r="3089" hidden="1" spans="2:30">
      <c r="B3089" t="e">
        <f>VLOOKUP(G3089,Summary!B:B,1,FALSE)</f>
        <v>#N/A</v>
      </c>
      <c r="C3089" t="str">
        <f t="shared" si="48"/>
        <v>REX</v>
      </c>
      <c r="D3089" s="12" t="s">
        <v>11932</v>
      </c>
      <c r="E3089" s="1" t="s">
        <v>9471</v>
      </c>
      <c r="F3089" s="12" t="s">
        <v>11933</v>
      </c>
      <c r="G3089" s="1" t="s">
        <v>9473</v>
      </c>
      <c r="H3089" s="12" t="s">
        <v>9474</v>
      </c>
      <c r="I3089" s="1" t="s">
        <v>863</v>
      </c>
      <c r="J3089" s="1" t="s">
        <v>863</v>
      </c>
      <c r="K3089" s="1" t="s">
        <v>9278</v>
      </c>
      <c r="L3089" s="1" t="s">
        <v>9278</v>
      </c>
      <c r="M3089" s="1" t="s">
        <v>9279</v>
      </c>
      <c r="N3089" s="1" t="s">
        <v>9280</v>
      </c>
      <c r="O3089" s="1" t="s">
        <v>9280</v>
      </c>
      <c r="P3089" s="12" t="s">
        <v>9475</v>
      </c>
      <c r="R3089" s="12" t="s">
        <v>73</v>
      </c>
      <c r="S3089" s="1" t="s">
        <v>868</v>
      </c>
      <c r="T3089" s="1" t="s">
        <v>5640</v>
      </c>
      <c r="U3089" s="12" t="s">
        <v>5641</v>
      </c>
      <c r="W3089" s="1" t="s">
        <v>770</v>
      </c>
      <c r="Y3089" s="1" t="s">
        <v>870</v>
      </c>
      <c r="Z3089" s="12" t="s">
        <v>770</v>
      </c>
      <c r="AA3089" s="1" t="s">
        <v>770</v>
      </c>
      <c r="AB3089" s="1" t="s">
        <v>9476</v>
      </c>
      <c r="AD3089" s="12" t="s">
        <v>9476</v>
      </c>
    </row>
    <row r="3090" hidden="1" spans="2:30">
      <c r="B3090" t="e">
        <f>VLOOKUP(G3090,Summary!B:B,1,FALSE)</f>
        <v>#N/A</v>
      </c>
      <c r="C3090" t="str">
        <f t="shared" si="48"/>
        <v>REX</v>
      </c>
      <c r="D3090" s="12" t="s">
        <v>11934</v>
      </c>
      <c r="E3090" s="1" t="s">
        <v>9651</v>
      </c>
      <c r="F3090" s="12" t="s">
        <v>11935</v>
      </c>
      <c r="G3090" s="1" t="s">
        <v>9653</v>
      </c>
      <c r="H3090" s="12" t="s">
        <v>9654</v>
      </c>
      <c r="I3090" s="1" t="s">
        <v>863</v>
      </c>
      <c r="J3090" s="1" t="s">
        <v>863</v>
      </c>
      <c r="K3090" s="1" t="s">
        <v>9278</v>
      </c>
      <c r="L3090" s="1" t="s">
        <v>9278</v>
      </c>
      <c r="M3090" s="1" t="s">
        <v>9279</v>
      </c>
      <c r="N3090" s="1" t="s">
        <v>9280</v>
      </c>
      <c r="O3090" s="1" t="s">
        <v>9280</v>
      </c>
      <c r="P3090" s="12" t="s">
        <v>9655</v>
      </c>
      <c r="R3090" s="12" t="s">
        <v>73</v>
      </c>
      <c r="S3090" s="1" t="s">
        <v>868</v>
      </c>
      <c r="T3090" s="1" t="s">
        <v>5640</v>
      </c>
      <c r="U3090" s="12" t="s">
        <v>5641</v>
      </c>
      <c r="W3090" s="1" t="s">
        <v>281</v>
      </c>
      <c r="Y3090" s="1" t="s">
        <v>870</v>
      </c>
      <c r="Z3090" s="12" t="s">
        <v>281</v>
      </c>
      <c r="AA3090" s="1" t="s">
        <v>281</v>
      </c>
      <c r="AB3090" s="1" t="s">
        <v>9656</v>
      </c>
      <c r="AD3090" s="12" t="s">
        <v>9656</v>
      </c>
    </row>
    <row r="3091" hidden="1" spans="2:30">
      <c r="B3091" t="e">
        <f>VLOOKUP(G3091,Summary!B:B,1,FALSE)</f>
        <v>#N/A</v>
      </c>
      <c r="C3091" t="str">
        <f t="shared" si="48"/>
        <v>REX</v>
      </c>
      <c r="D3091" s="12" t="s">
        <v>11936</v>
      </c>
      <c r="E3091" s="1" t="s">
        <v>9623</v>
      </c>
      <c r="F3091" s="12" t="s">
        <v>11937</v>
      </c>
      <c r="G3091" s="1" t="s">
        <v>9625</v>
      </c>
      <c r="H3091" s="12" t="s">
        <v>9626</v>
      </c>
      <c r="I3091" s="1" t="s">
        <v>863</v>
      </c>
      <c r="J3091" s="1" t="s">
        <v>863</v>
      </c>
      <c r="K3091" s="1" t="s">
        <v>9278</v>
      </c>
      <c r="L3091" s="1" t="s">
        <v>9278</v>
      </c>
      <c r="M3091" s="1" t="s">
        <v>9279</v>
      </c>
      <c r="N3091" s="1" t="s">
        <v>9280</v>
      </c>
      <c r="O3091" s="1" t="s">
        <v>9280</v>
      </c>
      <c r="P3091" s="12" t="s">
        <v>9627</v>
      </c>
      <c r="R3091" s="12" t="s">
        <v>73</v>
      </c>
      <c r="S3091" s="1" t="s">
        <v>868</v>
      </c>
      <c r="T3091" s="1" t="s">
        <v>5640</v>
      </c>
      <c r="U3091" s="12" t="s">
        <v>5641</v>
      </c>
      <c r="W3091" s="1" t="s">
        <v>281</v>
      </c>
      <c r="Y3091" s="1" t="s">
        <v>870</v>
      </c>
      <c r="Z3091" s="12" t="s">
        <v>281</v>
      </c>
      <c r="AA3091" s="1" t="s">
        <v>281</v>
      </c>
      <c r="AB3091" s="1" t="s">
        <v>9628</v>
      </c>
      <c r="AD3091" s="12" t="s">
        <v>9628</v>
      </c>
    </row>
    <row r="3092" hidden="1" spans="2:30">
      <c r="B3092" t="e">
        <f>VLOOKUP(G3092,Summary!B:B,1,FALSE)</f>
        <v>#N/A</v>
      </c>
      <c r="C3092" t="str">
        <f t="shared" si="48"/>
        <v>REX</v>
      </c>
      <c r="D3092" s="12" t="s">
        <v>11938</v>
      </c>
      <c r="E3092" s="1" t="s">
        <v>9509</v>
      </c>
      <c r="F3092" s="12" t="s">
        <v>11939</v>
      </c>
      <c r="G3092" s="1" t="s">
        <v>9511</v>
      </c>
      <c r="H3092" s="12" t="s">
        <v>9512</v>
      </c>
      <c r="I3092" s="1" t="s">
        <v>863</v>
      </c>
      <c r="J3092" s="1" t="s">
        <v>863</v>
      </c>
      <c r="K3092" s="1" t="s">
        <v>9278</v>
      </c>
      <c r="L3092" s="1" t="s">
        <v>9278</v>
      </c>
      <c r="M3092" s="1" t="s">
        <v>9279</v>
      </c>
      <c r="N3092" s="1" t="s">
        <v>9280</v>
      </c>
      <c r="O3092" s="1" t="s">
        <v>9280</v>
      </c>
      <c r="P3092" s="12" t="s">
        <v>9513</v>
      </c>
      <c r="R3092" s="12" t="s">
        <v>73</v>
      </c>
      <c r="S3092" s="1" t="s">
        <v>868</v>
      </c>
      <c r="T3092" s="1" t="s">
        <v>5640</v>
      </c>
      <c r="U3092" s="12" t="s">
        <v>5641</v>
      </c>
      <c r="W3092" s="1" t="s">
        <v>287</v>
      </c>
      <c r="Y3092" s="1" t="s">
        <v>870</v>
      </c>
      <c r="Z3092" s="12" t="s">
        <v>287</v>
      </c>
      <c r="AA3092" s="1" t="s">
        <v>287</v>
      </c>
      <c r="AB3092" s="1" t="s">
        <v>9514</v>
      </c>
      <c r="AD3092" s="12" t="s">
        <v>9514</v>
      </c>
    </row>
    <row r="3093" hidden="1" spans="2:30">
      <c r="B3093" t="e">
        <f>VLOOKUP(G3093,Summary!B:B,1,FALSE)</f>
        <v>#N/A</v>
      </c>
      <c r="C3093" t="str">
        <f t="shared" si="48"/>
        <v>REX</v>
      </c>
      <c r="D3093" s="12" t="s">
        <v>11940</v>
      </c>
      <c r="E3093" s="1" t="s">
        <v>9478</v>
      </c>
      <c r="F3093" s="12" t="s">
        <v>11941</v>
      </c>
      <c r="G3093" s="1" t="s">
        <v>9480</v>
      </c>
      <c r="H3093" s="12" t="s">
        <v>9481</v>
      </c>
      <c r="I3093" s="1" t="s">
        <v>863</v>
      </c>
      <c r="J3093" s="1" t="s">
        <v>863</v>
      </c>
      <c r="K3093" s="1" t="s">
        <v>9278</v>
      </c>
      <c r="L3093" s="1" t="s">
        <v>9278</v>
      </c>
      <c r="M3093" s="1" t="s">
        <v>9279</v>
      </c>
      <c r="N3093" s="1" t="s">
        <v>9280</v>
      </c>
      <c r="O3093" s="1" t="s">
        <v>9280</v>
      </c>
      <c r="P3093" s="12" t="s">
        <v>9482</v>
      </c>
      <c r="R3093" s="12" t="s">
        <v>73</v>
      </c>
      <c r="S3093" s="1" t="s">
        <v>868</v>
      </c>
      <c r="T3093" s="1" t="s">
        <v>5640</v>
      </c>
      <c r="U3093" s="12" t="s">
        <v>5641</v>
      </c>
      <c r="W3093" s="1" t="s">
        <v>196</v>
      </c>
      <c r="Y3093" s="1" t="s">
        <v>870</v>
      </c>
      <c r="Z3093" s="12" t="s">
        <v>196</v>
      </c>
      <c r="AA3093" s="1" t="s">
        <v>196</v>
      </c>
      <c r="AB3093" s="1" t="s">
        <v>9483</v>
      </c>
      <c r="AD3093" s="12" t="s">
        <v>9483</v>
      </c>
    </row>
    <row r="3094" hidden="1" spans="2:30">
      <c r="B3094" t="e">
        <f>VLOOKUP(G3094,Summary!B:B,1,FALSE)</f>
        <v>#N/A</v>
      </c>
      <c r="C3094" t="str">
        <f t="shared" si="48"/>
        <v>REX</v>
      </c>
      <c r="D3094" s="12" t="s">
        <v>11942</v>
      </c>
      <c r="E3094" s="1" t="s">
        <v>9485</v>
      </c>
      <c r="F3094" s="12" t="s">
        <v>11943</v>
      </c>
      <c r="G3094" s="1" t="s">
        <v>9487</v>
      </c>
      <c r="H3094" s="12" t="s">
        <v>9488</v>
      </c>
      <c r="I3094" s="1" t="s">
        <v>863</v>
      </c>
      <c r="J3094" s="1" t="s">
        <v>863</v>
      </c>
      <c r="K3094" s="1" t="s">
        <v>9278</v>
      </c>
      <c r="L3094" s="1" t="s">
        <v>9278</v>
      </c>
      <c r="M3094" s="1" t="s">
        <v>9279</v>
      </c>
      <c r="N3094" s="1" t="s">
        <v>9280</v>
      </c>
      <c r="O3094" s="1" t="s">
        <v>9280</v>
      </c>
      <c r="P3094" s="12" t="s">
        <v>9489</v>
      </c>
      <c r="R3094" s="12" t="s">
        <v>73</v>
      </c>
      <c r="S3094" s="1" t="s">
        <v>868</v>
      </c>
      <c r="T3094" s="1" t="s">
        <v>5640</v>
      </c>
      <c r="U3094" s="12" t="s">
        <v>5641</v>
      </c>
      <c r="W3094" s="1" t="s">
        <v>127</v>
      </c>
      <c r="Y3094" s="1" t="s">
        <v>870</v>
      </c>
      <c r="Z3094" s="12" t="s">
        <v>127</v>
      </c>
      <c r="AA3094" s="1" t="s">
        <v>127</v>
      </c>
      <c r="AB3094" s="1" t="s">
        <v>9490</v>
      </c>
      <c r="AD3094" s="12" t="s">
        <v>9490</v>
      </c>
    </row>
    <row r="3095" hidden="1" spans="2:30">
      <c r="B3095" t="e">
        <f>VLOOKUP(G3095,Summary!B:B,1,FALSE)</f>
        <v>#N/A</v>
      </c>
      <c r="C3095" t="str">
        <f t="shared" si="48"/>
        <v>REX</v>
      </c>
      <c r="D3095" s="12" t="s">
        <v>11944</v>
      </c>
      <c r="E3095" s="1" t="s">
        <v>9459</v>
      </c>
      <c r="F3095" s="12" t="s">
        <v>11945</v>
      </c>
      <c r="G3095" s="1" t="s">
        <v>9461</v>
      </c>
      <c r="H3095" s="12" t="s">
        <v>9462</v>
      </c>
      <c r="I3095" s="1" t="s">
        <v>863</v>
      </c>
      <c r="J3095" s="1" t="s">
        <v>863</v>
      </c>
      <c r="K3095" s="1" t="s">
        <v>9278</v>
      </c>
      <c r="L3095" s="1" t="s">
        <v>9278</v>
      </c>
      <c r="M3095" s="1" t="s">
        <v>9279</v>
      </c>
      <c r="N3095" s="1" t="s">
        <v>9280</v>
      </c>
      <c r="O3095" s="1" t="s">
        <v>9280</v>
      </c>
      <c r="P3095" s="12" t="s">
        <v>9463</v>
      </c>
      <c r="R3095" s="12" t="s">
        <v>73</v>
      </c>
      <c r="S3095" s="1" t="s">
        <v>868</v>
      </c>
      <c r="T3095" s="1" t="s">
        <v>5640</v>
      </c>
      <c r="U3095" s="12" t="s">
        <v>5641</v>
      </c>
      <c r="W3095" s="1" t="s">
        <v>147</v>
      </c>
      <c r="Y3095" s="1" t="s">
        <v>870</v>
      </c>
      <c r="Z3095" s="12" t="s">
        <v>147</v>
      </c>
      <c r="AA3095" s="1" t="s">
        <v>147</v>
      </c>
      <c r="AB3095" s="1" t="s">
        <v>9464</v>
      </c>
      <c r="AD3095" s="12" t="s">
        <v>9464</v>
      </c>
    </row>
    <row r="3096" hidden="1" spans="2:30">
      <c r="B3096" t="e">
        <f>VLOOKUP(G3096,Summary!B:B,1,FALSE)</f>
        <v>#N/A</v>
      </c>
      <c r="C3096" t="str">
        <f t="shared" si="48"/>
        <v>REX</v>
      </c>
      <c r="D3096" s="12" t="s">
        <v>6676</v>
      </c>
      <c r="E3096" s="1" t="s">
        <v>9447</v>
      </c>
      <c r="F3096" s="12" t="s">
        <v>11946</v>
      </c>
      <c r="G3096" s="1" t="s">
        <v>9449</v>
      </c>
      <c r="H3096" s="12" t="s">
        <v>1095</v>
      </c>
      <c r="I3096" s="1" t="s">
        <v>863</v>
      </c>
      <c r="J3096" s="1" t="s">
        <v>863</v>
      </c>
      <c r="K3096" s="1" t="s">
        <v>9278</v>
      </c>
      <c r="L3096" s="1" t="s">
        <v>9278</v>
      </c>
      <c r="M3096" s="1" t="s">
        <v>9279</v>
      </c>
      <c r="N3096" s="1" t="s">
        <v>9280</v>
      </c>
      <c r="O3096" s="1" t="s">
        <v>9280</v>
      </c>
      <c r="P3096" s="12" t="s">
        <v>9450</v>
      </c>
      <c r="R3096" s="12" t="s">
        <v>73</v>
      </c>
      <c r="S3096" s="1" t="s">
        <v>868</v>
      </c>
      <c r="T3096" s="1" t="s">
        <v>5640</v>
      </c>
      <c r="U3096" s="12" t="s">
        <v>5641</v>
      </c>
      <c r="W3096" s="1" t="s">
        <v>87</v>
      </c>
      <c r="Y3096" s="1" t="s">
        <v>870</v>
      </c>
      <c r="Z3096" s="12" t="s">
        <v>87</v>
      </c>
      <c r="AA3096" s="1" t="s">
        <v>87</v>
      </c>
      <c r="AB3096" s="1" t="s">
        <v>700</v>
      </c>
      <c r="AD3096" s="12" t="s">
        <v>700</v>
      </c>
    </row>
    <row r="3097" hidden="1" spans="2:30">
      <c r="B3097" t="e">
        <f>VLOOKUP(G3097,Summary!B:B,1,FALSE)</f>
        <v>#N/A</v>
      </c>
      <c r="C3097" t="str">
        <f t="shared" si="48"/>
        <v>REX</v>
      </c>
      <c r="D3097" s="12" t="s">
        <v>11947</v>
      </c>
      <c r="E3097" s="1" t="s">
        <v>9516</v>
      </c>
      <c r="F3097" s="12" t="s">
        <v>11948</v>
      </c>
      <c r="G3097" s="1" t="s">
        <v>9518</v>
      </c>
      <c r="H3097" s="12" t="s">
        <v>9519</v>
      </c>
      <c r="I3097" s="1" t="s">
        <v>863</v>
      </c>
      <c r="J3097" s="1" t="s">
        <v>863</v>
      </c>
      <c r="K3097" s="1" t="s">
        <v>9278</v>
      </c>
      <c r="L3097" s="1" t="s">
        <v>9278</v>
      </c>
      <c r="M3097" s="1" t="s">
        <v>9279</v>
      </c>
      <c r="N3097" s="1" t="s">
        <v>9280</v>
      </c>
      <c r="O3097" s="1" t="s">
        <v>9280</v>
      </c>
      <c r="P3097" s="12" t="s">
        <v>9520</v>
      </c>
      <c r="R3097" s="12" t="s">
        <v>73</v>
      </c>
      <c r="S3097" s="1" t="s">
        <v>868</v>
      </c>
      <c r="T3097" s="1" t="s">
        <v>5640</v>
      </c>
      <c r="U3097" s="12" t="s">
        <v>5641</v>
      </c>
      <c r="W3097" s="1" t="s">
        <v>770</v>
      </c>
      <c r="Y3097" s="1" t="s">
        <v>870</v>
      </c>
      <c r="Z3097" s="12" t="s">
        <v>770</v>
      </c>
      <c r="AA3097" s="1" t="s">
        <v>770</v>
      </c>
      <c r="AB3097" s="1" t="s">
        <v>9521</v>
      </c>
      <c r="AD3097" s="12" t="s">
        <v>9521</v>
      </c>
    </row>
    <row r="3098" hidden="1" spans="2:30">
      <c r="B3098" t="e">
        <f>VLOOKUP(G3098,Summary!B:B,1,FALSE)</f>
        <v>#N/A</v>
      </c>
      <c r="C3098" t="str">
        <f t="shared" si="48"/>
        <v>REX</v>
      </c>
      <c r="D3098" s="12" t="s">
        <v>11949</v>
      </c>
      <c r="E3098" s="1" t="s">
        <v>9492</v>
      </c>
      <c r="F3098" s="12" t="s">
        <v>11950</v>
      </c>
      <c r="G3098" s="1" t="s">
        <v>9494</v>
      </c>
      <c r="H3098" s="12" t="s">
        <v>9495</v>
      </c>
      <c r="I3098" s="1" t="s">
        <v>863</v>
      </c>
      <c r="J3098" s="1" t="s">
        <v>863</v>
      </c>
      <c r="K3098" s="1" t="s">
        <v>9278</v>
      </c>
      <c r="L3098" s="1" t="s">
        <v>9278</v>
      </c>
      <c r="M3098" s="1" t="s">
        <v>9279</v>
      </c>
      <c r="N3098" s="1" t="s">
        <v>9280</v>
      </c>
      <c r="O3098" s="1" t="s">
        <v>9280</v>
      </c>
      <c r="P3098" s="12" t="s">
        <v>9496</v>
      </c>
      <c r="R3098" s="12" t="s">
        <v>73</v>
      </c>
      <c r="S3098" s="1" t="s">
        <v>868</v>
      </c>
      <c r="T3098" s="1" t="s">
        <v>5640</v>
      </c>
      <c r="U3098" s="12" t="s">
        <v>5641</v>
      </c>
      <c r="W3098" s="1" t="s">
        <v>147</v>
      </c>
      <c r="Y3098" s="1" t="s">
        <v>870</v>
      </c>
      <c r="Z3098" s="12" t="s">
        <v>147</v>
      </c>
      <c r="AA3098" s="1" t="s">
        <v>147</v>
      </c>
      <c r="AB3098" s="1" t="s">
        <v>9497</v>
      </c>
      <c r="AD3098" s="12" t="s">
        <v>9497</v>
      </c>
    </row>
    <row r="3099" hidden="1" spans="2:30">
      <c r="B3099" t="e">
        <f>VLOOKUP(G3099,Summary!B:B,1,FALSE)</f>
        <v>#N/A</v>
      </c>
      <c r="C3099" t="str">
        <f t="shared" si="48"/>
        <v>REX</v>
      </c>
      <c r="D3099" s="12" t="s">
        <v>11951</v>
      </c>
      <c r="E3099" s="1" t="s">
        <v>9452</v>
      </c>
      <c r="F3099" s="12" t="s">
        <v>11952</v>
      </c>
      <c r="G3099" s="1" t="s">
        <v>9454</v>
      </c>
      <c r="H3099" s="12" t="s">
        <v>9455</v>
      </c>
      <c r="I3099" s="1" t="s">
        <v>863</v>
      </c>
      <c r="J3099" s="1" t="s">
        <v>863</v>
      </c>
      <c r="K3099" s="1" t="s">
        <v>9278</v>
      </c>
      <c r="L3099" s="1" t="s">
        <v>9278</v>
      </c>
      <c r="M3099" s="1" t="s">
        <v>9279</v>
      </c>
      <c r="N3099" s="1" t="s">
        <v>9280</v>
      </c>
      <c r="O3099" s="1" t="s">
        <v>9280</v>
      </c>
      <c r="P3099" s="12" t="s">
        <v>9456</v>
      </c>
      <c r="R3099" s="12" t="s">
        <v>73</v>
      </c>
      <c r="S3099" s="1" t="s">
        <v>868</v>
      </c>
      <c r="T3099" s="1" t="s">
        <v>5640</v>
      </c>
      <c r="U3099" s="12" t="s">
        <v>5641</v>
      </c>
      <c r="W3099" s="1" t="s">
        <v>127</v>
      </c>
      <c r="Y3099" s="1" t="s">
        <v>870</v>
      </c>
      <c r="Z3099" s="12" t="s">
        <v>127</v>
      </c>
      <c r="AA3099" s="1" t="s">
        <v>127</v>
      </c>
      <c r="AB3099" s="1" t="s">
        <v>9457</v>
      </c>
      <c r="AD3099" s="12" t="s">
        <v>9457</v>
      </c>
    </row>
    <row r="3100" hidden="1" spans="2:30">
      <c r="B3100" t="e">
        <f>VLOOKUP(G3100,Summary!B:B,1,FALSE)</f>
        <v>#N/A</v>
      </c>
      <c r="C3100" t="str">
        <f t="shared" si="48"/>
        <v>REX</v>
      </c>
      <c r="D3100" s="12" t="s">
        <v>11953</v>
      </c>
      <c r="E3100" s="1" t="s">
        <v>9541</v>
      </c>
      <c r="F3100" s="12" t="s">
        <v>11954</v>
      </c>
      <c r="G3100" s="1" t="s">
        <v>9543</v>
      </c>
      <c r="H3100" s="12" t="s">
        <v>9544</v>
      </c>
      <c r="I3100" s="1" t="s">
        <v>863</v>
      </c>
      <c r="J3100" s="1" t="s">
        <v>863</v>
      </c>
      <c r="K3100" s="1" t="s">
        <v>9278</v>
      </c>
      <c r="L3100" s="1" t="s">
        <v>9278</v>
      </c>
      <c r="M3100" s="1" t="s">
        <v>9279</v>
      </c>
      <c r="N3100" s="1" t="s">
        <v>9280</v>
      </c>
      <c r="O3100" s="1" t="s">
        <v>9280</v>
      </c>
      <c r="P3100" s="12" t="s">
        <v>9545</v>
      </c>
      <c r="R3100" s="12" t="s">
        <v>73</v>
      </c>
      <c r="S3100" s="1" t="s">
        <v>868</v>
      </c>
      <c r="T3100" s="1" t="s">
        <v>5640</v>
      </c>
      <c r="U3100" s="12" t="s">
        <v>5641</v>
      </c>
      <c r="W3100" s="1" t="s">
        <v>819</v>
      </c>
      <c r="Y3100" s="1" t="s">
        <v>870</v>
      </c>
      <c r="Z3100" s="12" t="s">
        <v>819</v>
      </c>
      <c r="AA3100" s="1" t="s">
        <v>819</v>
      </c>
      <c r="AB3100" s="1" t="s">
        <v>9546</v>
      </c>
      <c r="AD3100" s="12" t="s">
        <v>9546</v>
      </c>
    </row>
    <row r="3101" hidden="1" spans="2:30">
      <c r="B3101" t="e">
        <f>VLOOKUP(G3101,Summary!B:B,1,FALSE)</f>
        <v>#N/A</v>
      </c>
      <c r="C3101" t="str">
        <f t="shared" si="48"/>
        <v>REX</v>
      </c>
      <c r="D3101" s="12" t="s">
        <v>11955</v>
      </c>
      <c r="E3101" s="1" t="s">
        <v>11306</v>
      </c>
      <c r="F3101" s="12" t="s">
        <v>11956</v>
      </c>
      <c r="G3101" s="1" t="s">
        <v>11308</v>
      </c>
      <c r="H3101" s="12" t="s">
        <v>11309</v>
      </c>
      <c r="I3101" s="1" t="s">
        <v>863</v>
      </c>
      <c r="J3101" s="1" t="s">
        <v>863</v>
      </c>
      <c r="K3101" s="1" t="s">
        <v>9278</v>
      </c>
      <c r="L3101" s="1" t="s">
        <v>9278</v>
      </c>
      <c r="M3101" s="1" t="s">
        <v>9279</v>
      </c>
      <c r="N3101" s="1" t="s">
        <v>9280</v>
      </c>
      <c r="O3101" s="1" t="s">
        <v>9280</v>
      </c>
      <c r="P3101" s="12" t="s">
        <v>11310</v>
      </c>
      <c r="R3101" s="12" t="s">
        <v>73</v>
      </c>
      <c r="S3101" s="1" t="s">
        <v>868</v>
      </c>
      <c r="T3101" s="1" t="s">
        <v>5640</v>
      </c>
      <c r="U3101" s="12" t="s">
        <v>5641</v>
      </c>
      <c r="W3101" s="1" t="s">
        <v>147</v>
      </c>
      <c r="Y3101" s="1" t="s">
        <v>870</v>
      </c>
      <c r="Z3101" s="12" t="s">
        <v>147</v>
      </c>
      <c r="AA3101" s="1" t="s">
        <v>147</v>
      </c>
      <c r="AB3101" s="1" t="s">
        <v>11311</v>
      </c>
      <c r="AD3101" s="12" t="s">
        <v>11311</v>
      </c>
    </row>
    <row r="3102" hidden="1" spans="2:30">
      <c r="B3102" t="e">
        <f>VLOOKUP(G3102,Summary!B:B,1,FALSE)</f>
        <v>#N/A</v>
      </c>
      <c r="C3102" t="str">
        <f t="shared" si="48"/>
        <v>REX</v>
      </c>
      <c r="D3102" s="12" t="s">
        <v>11957</v>
      </c>
      <c r="E3102" s="1" t="s">
        <v>9658</v>
      </c>
      <c r="F3102" s="12" t="s">
        <v>11958</v>
      </c>
      <c r="G3102" s="1" t="s">
        <v>9660</v>
      </c>
      <c r="H3102" s="12" t="s">
        <v>9661</v>
      </c>
      <c r="I3102" s="1" t="s">
        <v>863</v>
      </c>
      <c r="J3102" s="1" t="s">
        <v>863</v>
      </c>
      <c r="K3102" s="1" t="s">
        <v>9278</v>
      </c>
      <c r="L3102" s="1" t="s">
        <v>9278</v>
      </c>
      <c r="M3102" s="1" t="s">
        <v>9279</v>
      </c>
      <c r="N3102" s="1" t="s">
        <v>9280</v>
      </c>
      <c r="O3102" s="1" t="s">
        <v>9280</v>
      </c>
      <c r="P3102" s="12" t="s">
        <v>9662</v>
      </c>
      <c r="R3102" s="12" t="s">
        <v>73</v>
      </c>
      <c r="S3102" s="1" t="s">
        <v>868</v>
      </c>
      <c r="T3102" s="1" t="s">
        <v>5640</v>
      </c>
      <c r="U3102" s="12" t="s">
        <v>5641</v>
      </c>
      <c r="W3102" s="1" t="s">
        <v>108</v>
      </c>
      <c r="Y3102" s="1" t="s">
        <v>870</v>
      </c>
      <c r="Z3102" s="12" t="s">
        <v>108</v>
      </c>
      <c r="AA3102" s="1" t="s">
        <v>108</v>
      </c>
      <c r="AB3102" s="1" t="s">
        <v>9663</v>
      </c>
      <c r="AD3102" s="12" t="s">
        <v>9663</v>
      </c>
    </row>
    <row r="3103" hidden="1" spans="2:30">
      <c r="B3103" t="e">
        <f>VLOOKUP(G3103,Summary!B:B,1,FALSE)</f>
        <v>#N/A</v>
      </c>
      <c r="C3103" t="str">
        <f t="shared" si="48"/>
        <v>REX</v>
      </c>
      <c r="D3103" s="12" t="s">
        <v>11959</v>
      </c>
      <c r="E3103" s="1" t="s">
        <v>9665</v>
      </c>
      <c r="F3103" s="12" t="s">
        <v>11960</v>
      </c>
      <c r="G3103" s="1" t="s">
        <v>9667</v>
      </c>
      <c r="H3103" s="12" t="s">
        <v>9668</v>
      </c>
      <c r="I3103" s="1" t="s">
        <v>863</v>
      </c>
      <c r="J3103" s="1" t="s">
        <v>863</v>
      </c>
      <c r="K3103" s="1" t="s">
        <v>9278</v>
      </c>
      <c r="L3103" s="1" t="s">
        <v>9278</v>
      </c>
      <c r="M3103" s="1" t="s">
        <v>9279</v>
      </c>
      <c r="N3103" s="1" t="s">
        <v>9280</v>
      </c>
      <c r="O3103" s="1" t="s">
        <v>9280</v>
      </c>
      <c r="P3103" s="12" t="s">
        <v>9669</v>
      </c>
      <c r="R3103" s="12" t="s">
        <v>73</v>
      </c>
      <c r="S3103" s="1" t="s">
        <v>868</v>
      </c>
      <c r="T3103" s="1" t="s">
        <v>5640</v>
      </c>
      <c r="U3103" s="12" t="s">
        <v>5641</v>
      </c>
      <c r="W3103" s="1" t="s">
        <v>770</v>
      </c>
      <c r="Y3103" s="1" t="s">
        <v>870</v>
      </c>
      <c r="Z3103" s="12" t="s">
        <v>770</v>
      </c>
      <c r="AA3103" s="1" t="s">
        <v>770</v>
      </c>
      <c r="AB3103" s="1" t="s">
        <v>9670</v>
      </c>
      <c r="AD3103" s="12" t="s">
        <v>9670</v>
      </c>
    </row>
    <row r="3104" hidden="1" spans="2:30">
      <c r="B3104" t="e">
        <f>VLOOKUP(G3104,Summary!B:B,1,FALSE)</f>
        <v>#N/A</v>
      </c>
      <c r="C3104" t="str">
        <f t="shared" si="48"/>
        <v>REX</v>
      </c>
      <c r="D3104" s="12" t="s">
        <v>11961</v>
      </c>
      <c r="E3104" s="1" t="s">
        <v>9617</v>
      </c>
      <c r="F3104" s="12" t="s">
        <v>11962</v>
      </c>
      <c r="G3104" s="1" t="s">
        <v>9619</v>
      </c>
      <c r="H3104" s="12" t="s">
        <v>9620</v>
      </c>
      <c r="I3104" s="1" t="s">
        <v>863</v>
      </c>
      <c r="J3104" s="1" t="s">
        <v>863</v>
      </c>
      <c r="K3104" s="1" t="s">
        <v>9278</v>
      </c>
      <c r="L3104" s="1" t="s">
        <v>9278</v>
      </c>
      <c r="M3104" s="1" t="s">
        <v>9279</v>
      </c>
      <c r="N3104" s="1" t="s">
        <v>9280</v>
      </c>
      <c r="O3104" s="1" t="s">
        <v>9280</v>
      </c>
      <c r="P3104" s="12" t="s">
        <v>9621</v>
      </c>
      <c r="R3104" s="12" t="s">
        <v>73</v>
      </c>
      <c r="S3104" s="1" t="s">
        <v>868</v>
      </c>
      <c r="T3104" s="1" t="s">
        <v>5640</v>
      </c>
      <c r="U3104" s="12" t="s">
        <v>5641</v>
      </c>
      <c r="W3104" s="1" t="s">
        <v>147</v>
      </c>
      <c r="Y3104" s="1" t="s">
        <v>870</v>
      </c>
      <c r="Z3104" s="12" t="s">
        <v>147</v>
      </c>
      <c r="AA3104" s="1" t="s">
        <v>147</v>
      </c>
      <c r="AB3104" s="1" t="s">
        <v>8216</v>
      </c>
      <c r="AD3104" s="12" t="s">
        <v>8216</v>
      </c>
    </row>
    <row r="3105" hidden="1" spans="2:30">
      <c r="B3105" t="e">
        <f>VLOOKUP(G3105,Summary!B:B,1,FALSE)</f>
        <v>#N/A</v>
      </c>
      <c r="C3105" t="str">
        <f t="shared" si="48"/>
        <v>REX</v>
      </c>
      <c r="D3105" s="12" t="s">
        <v>11963</v>
      </c>
      <c r="E3105" s="1" t="s">
        <v>9637</v>
      </c>
      <c r="F3105" s="12" t="s">
        <v>11964</v>
      </c>
      <c r="G3105" s="1" t="s">
        <v>9639</v>
      </c>
      <c r="H3105" s="12" t="s">
        <v>9640</v>
      </c>
      <c r="I3105" s="1" t="s">
        <v>863</v>
      </c>
      <c r="J3105" s="1" t="s">
        <v>863</v>
      </c>
      <c r="K3105" s="1" t="s">
        <v>9278</v>
      </c>
      <c r="L3105" s="1" t="s">
        <v>9278</v>
      </c>
      <c r="M3105" s="1" t="s">
        <v>9279</v>
      </c>
      <c r="N3105" s="1" t="s">
        <v>9280</v>
      </c>
      <c r="O3105" s="1" t="s">
        <v>9280</v>
      </c>
      <c r="P3105" s="12" t="s">
        <v>9641</v>
      </c>
      <c r="R3105" s="12" t="s">
        <v>73</v>
      </c>
      <c r="S3105" s="1" t="s">
        <v>868</v>
      </c>
      <c r="T3105" s="1" t="s">
        <v>5640</v>
      </c>
      <c r="U3105" s="12" t="s">
        <v>5641</v>
      </c>
      <c r="W3105" s="1" t="s">
        <v>223</v>
      </c>
      <c r="Y3105" s="1" t="s">
        <v>870</v>
      </c>
      <c r="Z3105" s="12" t="s">
        <v>223</v>
      </c>
      <c r="AA3105" s="1" t="s">
        <v>223</v>
      </c>
      <c r="AB3105" s="1" t="s">
        <v>9642</v>
      </c>
      <c r="AD3105" s="12" t="s">
        <v>9642</v>
      </c>
    </row>
    <row r="3106" hidden="1" spans="2:30">
      <c r="B3106" t="e">
        <f>VLOOKUP(G3106,Summary!B:B,1,FALSE)</f>
        <v>#N/A</v>
      </c>
      <c r="C3106" t="str">
        <f t="shared" si="48"/>
        <v>REX</v>
      </c>
      <c r="D3106" s="12" t="s">
        <v>6699</v>
      </c>
      <c r="E3106" s="1" t="s">
        <v>9499</v>
      </c>
      <c r="F3106" s="12" t="s">
        <v>11965</v>
      </c>
      <c r="G3106" s="1" t="s">
        <v>9501</v>
      </c>
      <c r="H3106" s="12" t="s">
        <v>5395</v>
      </c>
      <c r="I3106" s="1" t="s">
        <v>863</v>
      </c>
      <c r="J3106" s="1" t="s">
        <v>863</v>
      </c>
      <c r="K3106" s="1" t="s">
        <v>9278</v>
      </c>
      <c r="L3106" s="1" t="s">
        <v>9278</v>
      </c>
      <c r="M3106" s="1" t="s">
        <v>9279</v>
      </c>
      <c r="N3106" s="1" t="s">
        <v>9280</v>
      </c>
      <c r="O3106" s="1" t="s">
        <v>9280</v>
      </c>
      <c r="P3106" s="12" t="s">
        <v>9502</v>
      </c>
      <c r="R3106" s="12" t="s">
        <v>73</v>
      </c>
      <c r="S3106" s="1" t="s">
        <v>868</v>
      </c>
      <c r="T3106" s="1" t="s">
        <v>5640</v>
      </c>
      <c r="U3106" s="12" t="s">
        <v>5641</v>
      </c>
      <c r="W3106" s="1" t="s">
        <v>147</v>
      </c>
      <c r="Y3106" s="1" t="s">
        <v>870</v>
      </c>
      <c r="Z3106" s="12" t="s">
        <v>147</v>
      </c>
      <c r="AA3106" s="1" t="s">
        <v>147</v>
      </c>
      <c r="AB3106" s="1" t="s">
        <v>5397</v>
      </c>
      <c r="AD3106" s="12" t="s">
        <v>5397</v>
      </c>
    </row>
    <row r="3107" hidden="1" spans="2:30">
      <c r="B3107" t="e">
        <f>VLOOKUP(G3107,Summary!B:B,1,FALSE)</f>
        <v>#N/A</v>
      </c>
      <c r="C3107" t="str">
        <f t="shared" si="48"/>
        <v>REX</v>
      </c>
      <c r="D3107" s="12" t="s">
        <v>6699</v>
      </c>
      <c r="E3107" s="1" t="s">
        <v>9504</v>
      </c>
      <c r="F3107" s="12" t="s">
        <v>11966</v>
      </c>
      <c r="G3107" s="1" t="s">
        <v>9506</v>
      </c>
      <c r="H3107" s="12" t="s">
        <v>5395</v>
      </c>
      <c r="I3107" s="1" t="s">
        <v>863</v>
      </c>
      <c r="J3107" s="1" t="s">
        <v>863</v>
      </c>
      <c r="K3107" s="1" t="s">
        <v>9278</v>
      </c>
      <c r="L3107" s="1" t="s">
        <v>9278</v>
      </c>
      <c r="M3107" s="1" t="s">
        <v>9279</v>
      </c>
      <c r="N3107" s="1" t="s">
        <v>9280</v>
      </c>
      <c r="O3107" s="1" t="s">
        <v>9280</v>
      </c>
      <c r="P3107" s="12" t="s">
        <v>9507</v>
      </c>
      <c r="R3107" s="12" t="s">
        <v>73</v>
      </c>
      <c r="S3107" s="1" t="s">
        <v>868</v>
      </c>
      <c r="T3107" s="1" t="s">
        <v>5640</v>
      </c>
      <c r="U3107" s="12" t="s">
        <v>5641</v>
      </c>
      <c r="W3107" s="1" t="s">
        <v>386</v>
      </c>
      <c r="Y3107" s="1" t="s">
        <v>870</v>
      </c>
      <c r="Z3107" s="12" t="s">
        <v>386</v>
      </c>
      <c r="AA3107" s="1" t="s">
        <v>386</v>
      </c>
      <c r="AB3107" s="1" t="s">
        <v>5397</v>
      </c>
      <c r="AD3107" s="12" t="s">
        <v>5397</v>
      </c>
    </row>
    <row r="3108" hidden="1" spans="2:30">
      <c r="B3108" t="e">
        <f>VLOOKUP(G3108,Summary!B:B,1,FALSE)</f>
        <v>#N/A</v>
      </c>
      <c r="C3108" t="str">
        <f t="shared" si="48"/>
        <v>REX</v>
      </c>
      <c r="D3108" s="12" t="s">
        <v>11967</v>
      </c>
      <c r="E3108" s="1" t="s">
        <v>9555</v>
      </c>
      <c r="F3108" s="12" t="s">
        <v>11968</v>
      </c>
      <c r="G3108" s="1" t="s">
        <v>9557</v>
      </c>
      <c r="H3108" s="12" t="s">
        <v>9558</v>
      </c>
      <c r="I3108" s="1" t="s">
        <v>863</v>
      </c>
      <c r="J3108" s="1" t="s">
        <v>863</v>
      </c>
      <c r="K3108" s="1" t="s">
        <v>9278</v>
      </c>
      <c r="L3108" s="1" t="s">
        <v>9278</v>
      </c>
      <c r="M3108" s="1" t="s">
        <v>9279</v>
      </c>
      <c r="N3108" s="1" t="s">
        <v>9280</v>
      </c>
      <c r="O3108" s="1" t="s">
        <v>9280</v>
      </c>
      <c r="P3108" s="12" t="s">
        <v>9559</v>
      </c>
      <c r="R3108" s="12" t="s">
        <v>73</v>
      </c>
      <c r="S3108" s="1" t="s">
        <v>868</v>
      </c>
      <c r="T3108" s="1" t="s">
        <v>5640</v>
      </c>
      <c r="U3108" s="12" t="s">
        <v>5641</v>
      </c>
      <c r="W3108" s="1" t="s">
        <v>108</v>
      </c>
      <c r="Y3108" s="1" t="s">
        <v>870</v>
      </c>
      <c r="Z3108" s="12" t="s">
        <v>108</v>
      </c>
      <c r="AA3108" s="1" t="s">
        <v>108</v>
      </c>
      <c r="AB3108" s="1" t="s">
        <v>9560</v>
      </c>
      <c r="AD3108" s="12" t="s">
        <v>9560</v>
      </c>
    </row>
    <row r="3109" hidden="1" spans="2:30">
      <c r="B3109" t="e">
        <f>VLOOKUP(G3109,Summary!B:B,1,FALSE)</f>
        <v>#N/A</v>
      </c>
      <c r="C3109" t="str">
        <f t="shared" si="48"/>
        <v>REX</v>
      </c>
      <c r="D3109" s="12" t="s">
        <v>11967</v>
      </c>
      <c r="E3109" s="1" t="s">
        <v>9562</v>
      </c>
      <c r="F3109" s="12" t="s">
        <v>11969</v>
      </c>
      <c r="G3109" s="1" t="s">
        <v>9564</v>
      </c>
      <c r="H3109" s="12" t="s">
        <v>9558</v>
      </c>
      <c r="I3109" s="1" t="s">
        <v>863</v>
      </c>
      <c r="J3109" s="1" t="s">
        <v>863</v>
      </c>
      <c r="K3109" s="1" t="s">
        <v>9278</v>
      </c>
      <c r="L3109" s="1" t="s">
        <v>9278</v>
      </c>
      <c r="M3109" s="1" t="s">
        <v>9279</v>
      </c>
      <c r="N3109" s="1" t="s">
        <v>9280</v>
      </c>
      <c r="O3109" s="1" t="s">
        <v>9280</v>
      </c>
      <c r="P3109" s="12" t="s">
        <v>9565</v>
      </c>
      <c r="R3109" s="12" t="s">
        <v>73</v>
      </c>
      <c r="S3109" s="1" t="s">
        <v>868</v>
      </c>
      <c r="T3109" s="1" t="s">
        <v>5640</v>
      </c>
      <c r="U3109" s="12" t="s">
        <v>5641</v>
      </c>
      <c r="W3109" s="1" t="s">
        <v>147</v>
      </c>
      <c r="Y3109" s="1" t="s">
        <v>870</v>
      </c>
      <c r="Z3109" s="12" t="s">
        <v>147</v>
      </c>
      <c r="AA3109" s="1" t="s">
        <v>147</v>
      </c>
      <c r="AB3109" s="1" t="s">
        <v>9560</v>
      </c>
      <c r="AD3109" s="12" t="s">
        <v>9560</v>
      </c>
    </row>
    <row r="3110" hidden="1" spans="2:30">
      <c r="B3110" t="e">
        <f>VLOOKUP(G3110,Summary!B:B,1,FALSE)</f>
        <v>#N/A</v>
      </c>
      <c r="C3110" t="str">
        <f t="shared" si="48"/>
        <v>REX</v>
      </c>
      <c r="D3110" s="12" t="s">
        <v>6703</v>
      </c>
      <c r="E3110" s="1" t="s">
        <v>11339</v>
      </c>
      <c r="F3110" s="12" t="s">
        <v>11970</v>
      </c>
      <c r="G3110" s="1" t="s">
        <v>11341</v>
      </c>
      <c r="H3110" s="12" t="s">
        <v>1204</v>
      </c>
      <c r="I3110" s="1" t="s">
        <v>863</v>
      </c>
      <c r="J3110" s="1" t="s">
        <v>863</v>
      </c>
      <c r="K3110" s="1" t="s">
        <v>9278</v>
      </c>
      <c r="L3110" s="1" t="s">
        <v>9278</v>
      </c>
      <c r="M3110" s="1" t="s">
        <v>9279</v>
      </c>
      <c r="N3110" s="1" t="s">
        <v>9280</v>
      </c>
      <c r="O3110" s="1" t="s">
        <v>9280</v>
      </c>
      <c r="P3110" s="12" t="s">
        <v>11342</v>
      </c>
      <c r="R3110" s="12" t="s">
        <v>73</v>
      </c>
      <c r="S3110" s="1" t="s">
        <v>868</v>
      </c>
      <c r="T3110" s="1" t="s">
        <v>5640</v>
      </c>
      <c r="U3110" s="12" t="s">
        <v>5641</v>
      </c>
      <c r="W3110" s="1" t="s">
        <v>281</v>
      </c>
      <c r="Y3110" s="1" t="s">
        <v>870</v>
      </c>
      <c r="Z3110" s="12" t="s">
        <v>281</v>
      </c>
      <c r="AA3110" s="1" t="s">
        <v>281</v>
      </c>
      <c r="AB3110" s="1" t="s">
        <v>1206</v>
      </c>
      <c r="AD3110" s="12" t="s">
        <v>1206</v>
      </c>
    </row>
    <row r="3111" hidden="1" spans="2:30">
      <c r="B3111" t="e">
        <f>VLOOKUP(G3111,Summary!B:B,1,FALSE)</f>
        <v>#N/A</v>
      </c>
      <c r="C3111" t="str">
        <f t="shared" si="48"/>
        <v>REX</v>
      </c>
      <c r="D3111" s="12" t="s">
        <v>6703</v>
      </c>
      <c r="E3111" s="1" t="s">
        <v>11344</v>
      </c>
      <c r="F3111" s="12" t="s">
        <v>11971</v>
      </c>
      <c r="G3111" s="1" t="s">
        <v>11346</v>
      </c>
      <c r="H3111" s="12" t="s">
        <v>1204</v>
      </c>
      <c r="I3111" s="1" t="s">
        <v>863</v>
      </c>
      <c r="J3111" s="1" t="s">
        <v>863</v>
      </c>
      <c r="K3111" s="1" t="s">
        <v>9278</v>
      </c>
      <c r="L3111" s="1" t="s">
        <v>9278</v>
      </c>
      <c r="M3111" s="1" t="s">
        <v>9279</v>
      </c>
      <c r="N3111" s="1" t="s">
        <v>9280</v>
      </c>
      <c r="O3111" s="1" t="s">
        <v>9280</v>
      </c>
      <c r="P3111" s="12" t="s">
        <v>11347</v>
      </c>
      <c r="R3111" s="12" t="s">
        <v>73</v>
      </c>
      <c r="S3111" s="1" t="s">
        <v>868</v>
      </c>
      <c r="T3111" s="1" t="s">
        <v>5640</v>
      </c>
      <c r="U3111" s="12" t="s">
        <v>5641</v>
      </c>
      <c r="W3111" s="1" t="s">
        <v>770</v>
      </c>
      <c r="Y3111" s="1" t="s">
        <v>870</v>
      </c>
      <c r="Z3111" s="12" t="s">
        <v>770</v>
      </c>
      <c r="AA3111" s="1" t="s">
        <v>770</v>
      </c>
      <c r="AB3111" s="1" t="s">
        <v>1206</v>
      </c>
      <c r="AD3111" s="12" t="s">
        <v>1206</v>
      </c>
    </row>
    <row r="3112" hidden="1" spans="2:30">
      <c r="B3112" t="e">
        <f>VLOOKUP(G3112,Summary!B:B,1,FALSE)</f>
        <v>#N/A</v>
      </c>
      <c r="C3112" t="str">
        <f t="shared" si="48"/>
        <v>REX</v>
      </c>
      <c r="D3112" s="12" t="s">
        <v>11972</v>
      </c>
      <c r="E3112" s="1" t="s">
        <v>11266</v>
      </c>
      <c r="F3112" s="12" t="s">
        <v>11973</v>
      </c>
      <c r="G3112" s="1" t="s">
        <v>11268</v>
      </c>
      <c r="H3112" s="12" t="s">
        <v>11269</v>
      </c>
      <c r="I3112" s="1" t="s">
        <v>863</v>
      </c>
      <c r="J3112" s="1" t="s">
        <v>863</v>
      </c>
      <c r="K3112" s="1" t="s">
        <v>9278</v>
      </c>
      <c r="L3112" s="1" t="s">
        <v>9278</v>
      </c>
      <c r="M3112" s="1" t="s">
        <v>9279</v>
      </c>
      <c r="N3112" s="1" t="s">
        <v>9280</v>
      </c>
      <c r="O3112" s="1" t="s">
        <v>9280</v>
      </c>
      <c r="P3112" s="12" t="s">
        <v>11270</v>
      </c>
      <c r="R3112" s="12" t="s">
        <v>73</v>
      </c>
      <c r="S3112" s="1" t="s">
        <v>868</v>
      </c>
      <c r="T3112" s="1" t="s">
        <v>5640</v>
      </c>
      <c r="U3112" s="12" t="s">
        <v>5641</v>
      </c>
      <c r="W3112" s="1" t="s">
        <v>281</v>
      </c>
      <c r="Y3112" s="1" t="s">
        <v>870</v>
      </c>
      <c r="Z3112" s="12" t="s">
        <v>281</v>
      </c>
      <c r="AA3112" s="1" t="s">
        <v>281</v>
      </c>
      <c r="AB3112" s="1" t="s">
        <v>9739</v>
      </c>
      <c r="AD3112" s="12" t="s">
        <v>9739</v>
      </c>
    </row>
    <row r="3113" hidden="1" spans="2:30">
      <c r="B3113" t="e">
        <f>VLOOKUP(G3113,Summary!B:B,1,FALSE)</f>
        <v>#N/A</v>
      </c>
      <c r="C3113" t="str">
        <f t="shared" si="48"/>
        <v>REX</v>
      </c>
      <c r="D3113" s="12" t="s">
        <v>11974</v>
      </c>
      <c r="E3113" s="1" t="s">
        <v>11286</v>
      </c>
      <c r="F3113" s="12" t="s">
        <v>11975</v>
      </c>
      <c r="G3113" s="1" t="s">
        <v>11288</v>
      </c>
      <c r="H3113" s="12" t="s">
        <v>11289</v>
      </c>
      <c r="I3113" s="1" t="s">
        <v>863</v>
      </c>
      <c r="J3113" s="1" t="s">
        <v>863</v>
      </c>
      <c r="K3113" s="1" t="s">
        <v>9278</v>
      </c>
      <c r="L3113" s="1" t="s">
        <v>9278</v>
      </c>
      <c r="M3113" s="1" t="s">
        <v>9279</v>
      </c>
      <c r="N3113" s="1" t="s">
        <v>9280</v>
      </c>
      <c r="O3113" s="1" t="s">
        <v>9280</v>
      </c>
      <c r="P3113" s="12" t="s">
        <v>11290</v>
      </c>
      <c r="R3113" s="12" t="s">
        <v>73</v>
      </c>
      <c r="S3113" s="1" t="s">
        <v>868</v>
      </c>
      <c r="T3113" s="1" t="s">
        <v>5640</v>
      </c>
      <c r="U3113" s="12" t="s">
        <v>5641</v>
      </c>
      <c r="W3113" s="1" t="s">
        <v>87</v>
      </c>
      <c r="Y3113" s="1" t="s">
        <v>870</v>
      </c>
      <c r="Z3113" s="12" t="s">
        <v>87</v>
      </c>
      <c r="AA3113" s="1" t="s">
        <v>87</v>
      </c>
      <c r="AB3113" s="1" t="s">
        <v>11291</v>
      </c>
      <c r="AD3113" s="12" t="s">
        <v>11291</v>
      </c>
    </row>
    <row r="3114" hidden="1" spans="2:30">
      <c r="B3114" t="e">
        <f>VLOOKUP(G3114,Summary!B:B,1,FALSE)</f>
        <v>#N/A</v>
      </c>
      <c r="C3114" t="str">
        <f t="shared" si="48"/>
        <v>REX</v>
      </c>
      <c r="D3114" s="12" t="s">
        <v>6708</v>
      </c>
      <c r="E3114" s="1" t="s">
        <v>9605</v>
      </c>
      <c r="F3114" s="12" t="s">
        <v>11976</v>
      </c>
      <c r="G3114" s="1" t="s">
        <v>9607</v>
      </c>
      <c r="H3114" s="12" t="s">
        <v>5470</v>
      </c>
      <c r="I3114" s="1" t="s">
        <v>863</v>
      </c>
      <c r="J3114" s="1" t="s">
        <v>863</v>
      </c>
      <c r="K3114" s="1" t="s">
        <v>9278</v>
      </c>
      <c r="L3114" s="1" t="s">
        <v>9278</v>
      </c>
      <c r="M3114" s="1" t="s">
        <v>9279</v>
      </c>
      <c r="N3114" s="1" t="s">
        <v>9280</v>
      </c>
      <c r="O3114" s="1" t="s">
        <v>9280</v>
      </c>
      <c r="P3114" s="12" t="s">
        <v>9608</v>
      </c>
      <c r="R3114" s="12" t="s">
        <v>73</v>
      </c>
      <c r="S3114" s="1" t="s">
        <v>868</v>
      </c>
      <c r="T3114" s="1" t="s">
        <v>5640</v>
      </c>
      <c r="U3114" s="12" t="s">
        <v>5641</v>
      </c>
      <c r="W3114" s="1" t="s">
        <v>101</v>
      </c>
      <c r="Y3114" s="1" t="s">
        <v>870</v>
      </c>
      <c r="Z3114" s="12" t="s">
        <v>101</v>
      </c>
      <c r="AA3114" s="1" t="s">
        <v>101</v>
      </c>
      <c r="AB3114" s="1" t="s">
        <v>5472</v>
      </c>
      <c r="AD3114" s="12" t="s">
        <v>5472</v>
      </c>
    </row>
    <row r="3115" hidden="1" spans="2:30">
      <c r="B3115" t="e">
        <f>VLOOKUP(G3115,Summary!B:B,1,FALSE)</f>
        <v>#N/A</v>
      </c>
      <c r="C3115" t="str">
        <f t="shared" si="48"/>
        <v>REX</v>
      </c>
      <c r="D3115" s="12" t="s">
        <v>11977</v>
      </c>
      <c r="E3115" s="1" t="s">
        <v>11279</v>
      </c>
      <c r="F3115" s="12" t="s">
        <v>11978</v>
      </c>
      <c r="G3115" s="1" t="s">
        <v>11281</v>
      </c>
      <c r="H3115" s="12" t="s">
        <v>11282</v>
      </c>
      <c r="I3115" s="1" t="s">
        <v>863</v>
      </c>
      <c r="J3115" s="1" t="s">
        <v>863</v>
      </c>
      <c r="K3115" s="1" t="s">
        <v>9278</v>
      </c>
      <c r="L3115" s="1" t="s">
        <v>9278</v>
      </c>
      <c r="M3115" s="1" t="s">
        <v>9279</v>
      </c>
      <c r="N3115" s="1" t="s">
        <v>9280</v>
      </c>
      <c r="O3115" s="1" t="s">
        <v>9280</v>
      </c>
      <c r="P3115" s="12" t="s">
        <v>11283</v>
      </c>
      <c r="R3115" s="12" t="s">
        <v>73</v>
      </c>
      <c r="S3115" s="1" t="s">
        <v>868</v>
      </c>
      <c r="T3115" s="1" t="s">
        <v>5640</v>
      </c>
      <c r="U3115" s="12" t="s">
        <v>5641</v>
      </c>
      <c r="W3115" s="1" t="s">
        <v>87</v>
      </c>
      <c r="Y3115" s="1" t="s">
        <v>870</v>
      </c>
      <c r="Z3115" s="12" t="s">
        <v>87</v>
      </c>
      <c r="AA3115" s="1" t="s">
        <v>87</v>
      </c>
      <c r="AB3115" s="1" t="s">
        <v>11284</v>
      </c>
      <c r="AD3115" s="12" t="s">
        <v>11284</v>
      </c>
    </row>
    <row r="3116" hidden="1" spans="2:30">
      <c r="B3116" t="e">
        <f>VLOOKUP(G3116,Summary!B:B,1,FALSE)</f>
        <v>#N/A</v>
      </c>
      <c r="C3116" t="str">
        <f t="shared" si="48"/>
        <v>REX</v>
      </c>
      <c r="D3116" s="12" t="s">
        <v>11979</v>
      </c>
      <c r="E3116" s="1" t="s">
        <v>9586</v>
      </c>
      <c r="F3116" s="12" t="s">
        <v>11980</v>
      </c>
      <c r="G3116" s="1" t="s">
        <v>9588</v>
      </c>
      <c r="H3116" s="12" t="s">
        <v>9589</v>
      </c>
      <c r="I3116" s="1" t="s">
        <v>863</v>
      </c>
      <c r="J3116" s="1" t="s">
        <v>863</v>
      </c>
      <c r="K3116" s="1" t="s">
        <v>9278</v>
      </c>
      <c r="L3116" s="1" t="s">
        <v>9278</v>
      </c>
      <c r="M3116" s="1" t="s">
        <v>9279</v>
      </c>
      <c r="N3116" s="1" t="s">
        <v>9280</v>
      </c>
      <c r="O3116" s="1" t="s">
        <v>9280</v>
      </c>
      <c r="P3116" s="12" t="s">
        <v>9590</v>
      </c>
      <c r="R3116" s="12" t="s">
        <v>73</v>
      </c>
      <c r="S3116" s="1" t="s">
        <v>868</v>
      </c>
      <c r="T3116" s="1" t="s">
        <v>5640</v>
      </c>
      <c r="U3116" s="12" t="s">
        <v>5641</v>
      </c>
      <c r="W3116" s="1" t="s">
        <v>147</v>
      </c>
      <c r="Y3116" s="1" t="s">
        <v>870</v>
      </c>
      <c r="Z3116" s="12" t="s">
        <v>147</v>
      </c>
      <c r="AA3116" s="1" t="s">
        <v>147</v>
      </c>
      <c r="AB3116" s="1" t="s">
        <v>9591</v>
      </c>
      <c r="AD3116" s="12" t="s">
        <v>9591</v>
      </c>
    </row>
    <row r="3117" hidden="1" spans="2:30">
      <c r="B3117" t="e">
        <f>VLOOKUP(G3117,Summary!B:B,1,FALSE)</f>
        <v>#N/A</v>
      </c>
      <c r="C3117" t="str">
        <f t="shared" si="48"/>
        <v>REX</v>
      </c>
      <c r="D3117" s="12" t="s">
        <v>11981</v>
      </c>
      <c r="E3117" s="1" t="s">
        <v>9548</v>
      </c>
      <c r="F3117" s="12" t="s">
        <v>11982</v>
      </c>
      <c r="G3117" s="1" t="s">
        <v>9550</v>
      </c>
      <c r="H3117" s="12" t="s">
        <v>9551</v>
      </c>
      <c r="I3117" s="1" t="s">
        <v>863</v>
      </c>
      <c r="J3117" s="1" t="s">
        <v>863</v>
      </c>
      <c r="K3117" s="1" t="s">
        <v>9278</v>
      </c>
      <c r="L3117" s="1" t="s">
        <v>9278</v>
      </c>
      <c r="M3117" s="1" t="s">
        <v>9279</v>
      </c>
      <c r="N3117" s="1" t="s">
        <v>9280</v>
      </c>
      <c r="O3117" s="1" t="s">
        <v>9280</v>
      </c>
      <c r="P3117" s="12" t="s">
        <v>9552</v>
      </c>
      <c r="R3117" s="12" t="s">
        <v>73</v>
      </c>
      <c r="S3117" s="1" t="s">
        <v>868</v>
      </c>
      <c r="T3117" s="1" t="s">
        <v>5640</v>
      </c>
      <c r="U3117" s="12" t="s">
        <v>5641</v>
      </c>
      <c r="W3117" s="1" t="s">
        <v>770</v>
      </c>
      <c r="Y3117" s="1" t="s">
        <v>870</v>
      </c>
      <c r="Z3117" s="12" t="s">
        <v>770</v>
      </c>
      <c r="AA3117" s="1" t="s">
        <v>770</v>
      </c>
      <c r="AB3117" s="1" t="s">
        <v>9553</v>
      </c>
      <c r="AD3117" s="12" t="s">
        <v>9553</v>
      </c>
    </row>
    <row r="3118" hidden="1" spans="2:30">
      <c r="B3118" t="e">
        <f>VLOOKUP(G3118,Summary!B:B,1,FALSE)</f>
        <v>#N/A</v>
      </c>
      <c r="C3118" t="str">
        <f t="shared" si="48"/>
        <v>REX</v>
      </c>
      <c r="D3118" s="12" t="s">
        <v>11983</v>
      </c>
      <c r="E3118" s="1" t="s">
        <v>9692</v>
      </c>
      <c r="F3118" s="12" t="s">
        <v>11984</v>
      </c>
      <c r="G3118" s="1" t="s">
        <v>9694</v>
      </c>
      <c r="H3118" s="12" t="s">
        <v>9695</v>
      </c>
      <c r="I3118" s="1" t="s">
        <v>863</v>
      </c>
      <c r="J3118" s="1" t="s">
        <v>863</v>
      </c>
      <c r="K3118" s="1" t="s">
        <v>9278</v>
      </c>
      <c r="L3118" s="1" t="s">
        <v>9278</v>
      </c>
      <c r="M3118" s="1" t="s">
        <v>9279</v>
      </c>
      <c r="N3118" s="1" t="s">
        <v>9280</v>
      </c>
      <c r="O3118" s="1" t="s">
        <v>9280</v>
      </c>
      <c r="P3118" s="12" t="s">
        <v>9696</v>
      </c>
      <c r="R3118" s="12" t="s">
        <v>73</v>
      </c>
      <c r="S3118" s="1" t="s">
        <v>868</v>
      </c>
      <c r="T3118" s="1" t="s">
        <v>5640</v>
      </c>
      <c r="U3118" s="12" t="s">
        <v>5641</v>
      </c>
      <c r="W3118" s="1" t="s">
        <v>127</v>
      </c>
      <c r="Y3118" s="1" t="s">
        <v>870</v>
      </c>
      <c r="Z3118" s="12" t="s">
        <v>127</v>
      </c>
      <c r="AA3118" s="1" t="s">
        <v>127</v>
      </c>
      <c r="AB3118" s="1" t="s">
        <v>9697</v>
      </c>
      <c r="AD3118" s="12" t="s">
        <v>9697</v>
      </c>
    </row>
    <row r="3119" hidden="1" spans="2:30">
      <c r="B3119" t="e">
        <f>VLOOKUP(G3119,Summary!B:B,1,FALSE)</f>
        <v>#N/A</v>
      </c>
      <c r="C3119" t="str">
        <f t="shared" si="48"/>
        <v>REX</v>
      </c>
      <c r="D3119" s="12" t="s">
        <v>11985</v>
      </c>
      <c r="E3119" s="1" t="s">
        <v>11429</v>
      </c>
      <c r="F3119" s="12" t="s">
        <v>11986</v>
      </c>
      <c r="G3119" s="1" t="s">
        <v>11431</v>
      </c>
      <c r="H3119" s="12" t="s">
        <v>11432</v>
      </c>
      <c r="I3119" s="1" t="s">
        <v>863</v>
      </c>
      <c r="J3119" s="1" t="s">
        <v>863</v>
      </c>
      <c r="K3119" s="1" t="s">
        <v>9278</v>
      </c>
      <c r="L3119" s="1" t="s">
        <v>9278</v>
      </c>
      <c r="M3119" s="1" t="s">
        <v>9279</v>
      </c>
      <c r="N3119" s="1" t="s">
        <v>9280</v>
      </c>
      <c r="O3119" s="1" t="s">
        <v>9280</v>
      </c>
      <c r="P3119" s="12" t="s">
        <v>11433</v>
      </c>
      <c r="R3119" s="12" t="s">
        <v>73</v>
      </c>
      <c r="S3119" s="1" t="s">
        <v>868</v>
      </c>
      <c r="T3119" s="1" t="s">
        <v>5640</v>
      </c>
      <c r="U3119" s="12" t="s">
        <v>5641</v>
      </c>
      <c r="W3119" s="1" t="s">
        <v>127</v>
      </c>
      <c r="Y3119" s="1" t="s">
        <v>870</v>
      </c>
      <c r="Z3119" s="12" t="s">
        <v>127</v>
      </c>
      <c r="AA3119" s="1" t="s">
        <v>127</v>
      </c>
      <c r="AB3119" s="1" t="s">
        <v>11434</v>
      </c>
      <c r="AD3119" s="12" t="s">
        <v>11434</v>
      </c>
    </row>
    <row r="3120" hidden="1" spans="2:30">
      <c r="B3120" t="e">
        <f>VLOOKUP(G3120,Summary!B:B,1,FALSE)</f>
        <v>#N/A</v>
      </c>
      <c r="C3120" t="str">
        <f t="shared" si="48"/>
        <v>REX</v>
      </c>
      <c r="D3120" s="12" t="s">
        <v>11985</v>
      </c>
      <c r="E3120" s="1" t="s">
        <v>11436</v>
      </c>
      <c r="F3120" s="12" t="s">
        <v>11987</v>
      </c>
      <c r="G3120" s="1" t="s">
        <v>11438</v>
      </c>
      <c r="H3120" s="12" t="s">
        <v>11432</v>
      </c>
      <c r="I3120" s="1" t="s">
        <v>863</v>
      </c>
      <c r="J3120" s="1" t="s">
        <v>863</v>
      </c>
      <c r="K3120" s="1" t="s">
        <v>9278</v>
      </c>
      <c r="L3120" s="1" t="s">
        <v>9278</v>
      </c>
      <c r="M3120" s="1" t="s">
        <v>9279</v>
      </c>
      <c r="N3120" s="1" t="s">
        <v>9280</v>
      </c>
      <c r="O3120" s="1" t="s">
        <v>9280</v>
      </c>
      <c r="P3120" s="12" t="s">
        <v>11439</v>
      </c>
      <c r="R3120" s="12" t="s">
        <v>73</v>
      </c>
      <c r="S3120" s="1" t="s">
        <v>868</v>
      </c>
      <c r="T3120" s="1" t="s">
        <v>5640</v>
      </c>
      <c r="U3120" s="12" t="s">
        <v>5641</v>
      </c>
      <c r="W3120" s="1" t="s">
        <v>281</v>
      </c>
      <c r="Y3120" s="1" t="s">
        <v>870</v>
      </c>
      <c r="Z3120" s="12" t="s">
        <v>281</v>
      </c>
      <c r="AA3120" s="1" t="s">
        <v>281</v>
      </c>
      <c r="AB3120" s="1" t="s">
        <v>11434</v>
      </c>
      <c r="AD3120" s="12" t="s">
        <v>11434</v>
      </c>
    </row>
    <row r="3121" hidden="1" spans="2:30">
      <c r="B3121" t="e">
        <f>VLOOKUP(G3121,Summary!B:B,1,FALSE)</f>
        <v>#N/A</v>
      </c>
      <c r="C3121" t="str">
        <f t="shared" si="48"/>
        <v>REX</v>
      </c>
      <c r="D3121" s="12" t="s">
        <v>11988</v>
      </c>
      <c r="E3121" s="1" t="s">
        <v>9593</v>
      </c>
      <c r="F3121" s="12" t="s">
        <v>11989</v>
      </c>
      <c r="G3121" s="1" t="s">
        <v>9595</v>
      </c>
      <c r="H3121" s="12" t="s">
        <v>9596</v>
      </c>
      <c r="I3121" s="1" t="s">
        <v>863</v>
      </c>
      <c r="J3121" s="1" t="s">
        <v>863</v>
      </c>
      <c r="K3121" s="1" t="s">
        <v>9278</v>
      </c>
      <c r="L3121" s="1" t="s">
        <v>9278</v>
      </c>
      <c r="M3121" s="1" t="s">
        <v>9279</v>
      </c>
      <c r="N3121" s="1" t="s">
        <v>9280</v>
      </c>
      <c r="O3121" s="1" t="s">
        <v>9280</v>
      </c>
      <c r="P3121" s="12" t="s">
        <v>9597</v>
      </c>
      <c r="R3121" s="12" t="s">
        <v>73</v>
      </c>
      <c r="S3121" s="1" t="s">
        <v>868</v>
      </c>
      <c r="T3121" s="1" t="s">
        <v>5640</v>
      </c>
      <c r="U3121" s="12" t="s">
        <v>5641</v>
      </c>
      <c r="W3121" s="1" t="s">
        <v>820</v>
      </c>
      <c r="Y3121" s="1" t="s">
        <v>870</v>
      </c>
      <c r="Z3121" s="12" t="s">
        <v>820</v>
      </c>
      <c r="AA3121" s="1" t="s">
        <v>820</v>
      </c>
      <c r="AB3121" s="1" t="s">
        <v>9598</v>
      </c>
      <c r="AD3121" s="12" t="s">
        <v>9598</v>
      </c>
    </row>
    <row r="3122" hidden="1" spans="2:30">
      <c r="B3122" t="e">
        <f>VLOOKUP(G3122,Summary!B:B,1,FALSE)</f>
        <v>#N/A</v>
      </c>
      <c r="C3122" t="str">
        <f t="shared" si="48"/>
        <v>REX</v>
      </c>
      <c r="D3122" s="12" t="s">
        <v>11988</v>
      </c>
      <c r="E3122" s="1" t="s">
        <v>9600</v>
      </c>
      <c r="F3122" s="12" t="s">
        <v>11990</v>
      </c>
      <c r="G3122" s="1" t="s">
        <v>9602</v>
      </c>
      <c r="H3122" s="12" t="s">
        <v>9596</v>
      </c>
      <c r="I3122" s="1" t="s">
        <v>863</v>
      </c>
      <c r="J3122" s="1" t="s">
        <v>863</v>
      </c>
      <c r="K3122" s="1" t="s">
        <v>9278</v>
      </c>
      <c r="L3122" s="1" t="s">
        <v>9278</v>
      </c>
      <c r="M3122" s="1" t="s">
        <v>9279</v>
      </c>
      <c r="N3122" s="1" t="s">
        <v>9280</v>
      </c>
      <c r="O3122" s="1" t="s">
        <v>9280</v>
      </c>
      <c r="P3122" s="12" t="s">
        <v>9603</v>
      </c>
      <c r="R3122" s="12" t="s">
        <v>73</v>
      </c>
      <c r="S3122" s="1" t="s">
        <v>868</v>
      </c>
      <c r="T3122" s="1" t="s">
        <v>5640</v>
      </c>
      <c r="U3122" s="12" t="s">
        <v>5641</v>
      </c>
      <c r="W3122" s="1" t="s">
        <v>147</v>
      </c>
      <c r="Y3122" s="1" t="s">
        <v>870</v>
      </c>
      <c r="Z3122" s="12" t="s">
        <v>147</v>
      </c>
      <c r="AA3122" s="1" t="s">
        <v>147</v>
      </c>
      <c r="AB3122" s="1" t="s">
        <v>9598</v>
      </c>
      <c r="AD3122" s="12" t="s">
        <v>9598</v>
      </c>
    </row>
    <row r="3123" hidden="1" spans="2:30">
      <c r="B3123" t="e">
        <f>VLOOKUP(G3123,Summary!B:B,1,FALSE)</f>
        <v>#N/A</v>
      </c>
      <c r="C3123" t="str">
        <f t="shared" si="48"/>
        <v>REX</v>
      </c>
      <c r="D3123" s="12" t="s">
        <v>11991</v>
      </c>
      <c r="E3123" s="1" t="s">
        <v>11354</v>
      </c>
      <c r="F3123" s="12" t="s">
        <v>11992</v>
      </c>
      <c r="G3123" s="1" t="s">
        <v>11356</v>
      </c>
      <c r="H3123" s="12" t="s">
        <v>11357</v>
      </c>
      <c r="I3123" s="1" t="s">
        <v>863</v>
      </c>
      <c r="J3123" s="1" t="s">
        <v>863</v>
      </c>
      <c r="K3123" s="1" t="s">
        <v>9278</v>
      </c>
      <c r="L3123" s="1" t="s">
        <v>9278</v>
      </c>
      <c r="M3123" s="1" t="s">
        <v>9279</v>
      </c>
      <c r="N3123" s="1" t="s">
        <v>9280</v>
      </c>
      <c r="O3123" s="1" t="s">
        <v>9280</v>
      </c>
      <c r="P3123" s="12" t="s">
        <v>11358</v>
      </c>
      <c r="R3123" s="12" t="s">
        <v>73</v>
      </c>
      <c r="S3123" s="1" t="s">
        <v>868</v>
      </c>
      <c r="T3123" s="1" t="s">
        <v>5640</v>
      </c>
      <c r="U3123" s="12" t="s">
        <v>5641</v>
      </c>
      <c r="W3123" s="1" t="s">
        <v>281</v>
      </c>
      <c r="Y3123" s="1" t="s">
        <v>870</v>
      </c>
      <c r="Z3123" s="12" t="s">
        <v>281</v>
      </c>
      <c r="AA3123" s="1" t="s">
        <v>281</v>
      </c>
      <c r="AB3123" s="1" t="s">
        <v>11359</v>
      </c>
      <c r="AD3123" s="12" t="s">
        <v>11359</v>
      </c>
    </row>
    <row r="3124" hidden="1" spans="2:30">
      <c r="B3124" t="e">
        <f>VLOOKUP(G3124,Summary!B:B,1,FALSE)</f>
        <v>#N/A</v>
      </c>
      <c r="C3124" t="str">
        <f t="shared" si="48"/>
        <v>REX</v>
      </c>
      <c r="D3124" s="12" t="s">
        <v>6712</v>
      </c>
      <c r="E3124" s="1" t="s">
        <v>11313</v>
      </c>
      <c r="F3124" s="12" t="s">
        <v>11993</v>
      </c>
      <c r="G3124" s="1" t="s">
        <v>11315</v>
      </c>
      <c r="H3124" s="12" t="s">
        <v>1155</v>
      </c>
      <c r="I3124" s="1" t="s">
        <v>863</v>
      </c>
      <c r="J3124" s="1" t="s">
        <v>863</v>
      </c>
      <c r="K3124" s="1" t="s">
        <v>9278</v>
      </c>
      <c r="L3124" s="1" t="s">
        <v>9278</v>
      </c>
      <c r="M3124" s="1" t="s">
        <v>9279</v>
      </c>
      <c r="N3124" s="1" t="s">
        <v>9280</v>
      </c>
      <c r="O3124" s="1" t="s">
        <v>9280</v>
      </c>
      <c r="P3124" s="12" t="s">
        <v>11316</v>
      </c>
      <c r="R3124" s="12" t="s">
        <v>73</v>
      </c>
      <c r="S3124" s="1" t="s">
        <v>868</v>
      </c>
      <c r="T3124" s="1" t="s">
        <v>5640</v>
      </c>
      <c r="U3124" s="12" t="s">
        <v>5641</v>
      </c>
      <c r="W3124" s="1" t="s">
        <v>287</v>
      </c>
      <c r="Y3124" s="1" t="s">
        <v>870</v>
      </c>
      <c r="Z3124" s="12" t="s">
        <v>287</v>
      </c>
      <c r="AA3124" s="1" t="s">
        <v>287</v>
      </c>
      <c r="AB3124" s="1" t="s">
        <v>1157</v>
      </c>
      <c r="AD3124" s="12" t="s">
        <v>1157</v>
      </c>
    </row>
    <row r="3125" hidden="1" spans="2:30">
      <c r="B3125" t="e">
        <f>VLOOKUP(G3125,Summary!B:B,1,FALSE)</f>
        <v>#N/A</v>
      </c>
      <c r="C3125" t="str">
        <f t="shared" si="48"/>
        <v>REX</v>
      </c>
      <c r="D3125" s="12" t="s">
        <v>11994</v>
      </c>
      <c r="E3125" s="1" t="s">
        <v>9610</v>
      </c>
      <c r="F3125" s="12" t="s">
        <v>11995</v>
      </c>
      <c r="G3125" s="1" t="s">
        <v>9612</v>
      </c>
      <c r="H3125" s="12" t="s">
        <v>9613</v>
      </c>
      <c r="I3125" s="1" t="s">
        <v>863</v>
      </c>
      <c r="J3125" s="1" t="s">
        <v>863</v>
      </c>
      <c r="K3125" s="1" t="s">
        <v>9278</v>
      </c>
      <c r="L3125" s="1" t="s">
        <v>9278</v>
      </c>
      <c r="M3125" s="1" t="s">
        <v>9279</v>
      </c>
      <c r="N3125" s="1" t="s">
        <v>9280</v>
      </c>
      <c r="O3125" s="1" t="s">
        <v>9280</v>
      </c>
      <c r="P3125" s="12" t="s">
        <v>9614</v>
      </c>
      <c r="R3125" s="12" t="s">
        <v>73</v>
      </c>
      <c r="S3125" s="1" t="s">
        <v>868</v>
      </c>
      <c r="T3125" s="1" t="s">
        <v>5640</v>
      </c>
      <c r="U3125" s="12" t="s">
        <v>5641</v>
      </c>
      <c r="W3125" s="1" t="s">
        <v>147</v>
      </c>
      <c r="Y3125" s="1" t="s">
        <v>870</v>
      </c>
      <c r="Z3125" s="12" t="s">
        <v>147</v>
      </c>
      <c r="AA3125" s="1" t="s">
        <v>147</v>
      </c>
      <c r="AB3125" s="1" t="s">
        <v>9615</v>
      </c>
      <c r="AD3125" s="12" t="s">
        <v>9615</v>
      </c>
    </row>
    <row r="3126" hidden="1" spans="2:30">
      <c r="B3126" t="e">
        <f>VLOOKUP(G3126,Summary!B:B,1,FALSE)</f>
        <v>#N/A</v>
      </c>
      <c r="C3126" t="str">
        <f t="shared" si="48"/>
        <v>REX</v>
      </c>
      <c r="D3126" s="12" t="s">
        <v>6716</v>
      </c>
      <c r="E3126" s="1" t="s">
        <v>9536</v>
      </c>
      <c r="F3126" s="12" t="s">
        <v>11996</v>
      </c>
      <c r="G3126" s="1" t="s">
        <v>9538</v>
      </c>
      <c r="H3126" s="12" t="s">
        <v>5423</v>
      </c>
      <c r="I3126" s="1" t="s">
        <v>863</v>
      </c>
      <c r="J3126" s="1" t="s">
        <v>863</v>
      </c>
      <c r="K3126" s="1" t="s">
        <v>9278</v>
      </c>
      <c r="L3126" s="1" t="s">
        <v>9278</v>
      </c>
      <c r="M3126" s="1" t="s">
        <v>9279</v>
      </c>
      <c r="N3126" s="1" t="s">
        <v>9280</v>
      </c>
      <c r="O3126" s="1" t="s">
        <v>9280</v>
      </c>
      <c r="P3126" s="12" t="s">
        <v>9539</v>
      </c>
      <c r="R3126" s="12" t="s">
        <v>73</v>
      </c>
      <c r="S3126" s="1" t="s">
        <v>868</v>
      </c>
      <c r="T3126" s="1" t="s">
        <v>5640</v>
      </c>
      <c r="U3126" s="12" t="s">
        <v>5641</v>
      </c>
      <c r="W3126" s="1" t="s">
        <v>147</v>
      </c>
      <c r="Y3126" s="1" t="s">
        <v>870</v>
      </c>
      <c r="Z3126" s="12" t="s">
        <v>147</v>
      </c>
      <c r="AA3126" s="1" t="s">
        <v>147</v>
      </c>
      <c r="AB3126" s="1" t="s">
        <v>5425</v>
      </c>
      <c r="AD3126" s="12" t="s">
        <v>5425</v>
      </c>
    </row>
    <row r="3127" hidden="1" spans="2:30">
      <c r="B3127" t="e">
        <f>VLOOKUP(G3127,Summary!B:B,1,FALSE)</f>
        <v>#N/A</v>
      </c>
      <c r="C3127" t="str">
        <f t="shared" si="48"/>
        <v>REX</v>
      </c>
      <c r="D3127" s="12" t="s">
        <v>11997</v>
      </c>
      <c r="E3127" s="1" t="s">
        <v>11272</v>
      </c>
      <c r="F3127" s="12" t="s">
        <v>11998</v>
      </c>
      <c r="G3127" s="1" t="s">
        <v>11274</v>
      </c>
      <c r="H3127" s="12" t="s">
        <v>11275</v>
      </c>
      <c r="I3127" s="1" t="s">
        <v>863</v>
      </c>
      <c r="J3127" s="1" t="s">
        <v>863</v>
      </c>
      <c r="K3127" s="1" t="s">
        <v>9278</v>
      </c>
      <c r="L3127" s="1" t="s">
        <v>9278</v>
      </c>
      <c r="M3127" s="1" t="s">
        <v>9279</v>
      </c>
      <c r="N3127" s="1" t="s">
        <v>9280</v>
      </c>
      <c r="O3127" s="1" t="s">
        <v>9280</v>
      </c>
      <c r="P3127" s="12" t="s">
        <v>11276</v>
      </c>
      <c r="R3127" s="12" t="s">
        <v>73</v>
      </c>
      <c r="S3127" s="1" t="s">
        <v>868</v>
      </c>
      <c r="T3127" s="1" t="s">
        <v>5640</v>
      </c>
      <c r="U3127" s="12" t="s">
        <v>5641</v>
      </c>
      <c r="W3127" s="1" t="s">
        <v>287</v>
      </c>
      <c r="Y3127" s="1" t="s">
        <v>870</v>
      </c>
      <c r="Z3127" s="12" t="s">
        <v>287</v>
      </c>
      <c r="AA3127" s="1" t="s">
        <v>287</v>
      </c>
      <c r="AB3127" s="1" t="s">
        <v>11277</v>
      </c>
      <c r="AD3127" s="12" t="s">
        <v>11277</v>
      </c>
    </row>
    <row r="3128" hidden="1" spans="2:30">
      <c r="B3128" t="e">
        <f>VLOOKUP(G3128,Summary!B:B,1,FALSE)</f>
        <v>#N/A</v>
      </c>
      <c r="C3128" t="str">
        <f t="shared" si="48"/>
        <v>REX</v>
      </c>
      <c r="D3128" s="12" t="s">
        <v>6723</v>
      </c>
      <c r="E3128" s="1" t="s">
        <v>11441</v>
      </c>
      <c r="F3128" s="12" t="s">
        <v>11999</v>
      </c>
      <c r="G3128" s="1" t="s">
        <v>11443</v>
      </c>
      <c r="H3128" s="12" t="s">
        <v>5409</v>
      </c>
      <c r="I3128" s="1" t="s">
        <v>863</v>
      </c>
      <c r="J3128" s="1" t="s">
        <v>863</v>
      </c>
      <c r="K3128" s="1" t="s">
        <v>9278</v>
      </c>
      <c r="L3128" s="1" t="s">
        <v>9278</v>
      </c>
      <c r="M3128" s="1" t="s">
        <v>9279</v>
      </c>
      <c r="N3128" s="1" t="s">
        <v>9280</v>
      </c>
      <c r="O3128" s="1" t="s">
        <v>9280</v>
      </c>
      <c r="P3128" s="12" t="s">
        <v>11444</v>
      </c>
      <c r="R3128" s="12" t="s">
        <v>73</v>
      </c>
      <c r="S3128" s="1" t="s">
        <v>868</v>
      </c>
      <c r="T3128" s="1" t="s">
        <v>5640</v>
      </c>
      <c r="U3128" s="12" t="s">
        <v>5641</v>
      </c>
      <c r="W3128" s="1" t="s">
        <v>147</v>
      </c>
      <c r="Y3128" s="1" t="s">
        <v>870</v>
      </c>
      <c r="Z3128" s="12" t="s">
        <v>147</v>
      </c>
      <c r="AA3128" s="1" t="s">
        <v>147</v>
      </c>
      <c r="AB3128" s="1" t="s">
        <v>5411</v>
      </c>
      <c r="AD3128" s="12" t="s">
        <v>5411</v>
      </c>
    </row>
    <row r="3129" hidden="1" spans="2:30">
      <c r="B3129" t="e">
        <f>VLOOKUP(G3129,Summary!B:B,1,FALSE)</f>
        <v>#N/A</v>
      </c>
      <c r="C3129" t="str">
        <f t="shared" si="48"/>
        <v>REX</v>
      </c>
      <c r="D3129" s="12" t="s">
        <v>6723</v>
      </c>
      <c r="E3129" s="1" t="s">
        <v>11446</v>
      </c>
      <c r="F3129" s="12" t="s">
        <v>12000</v>
      </c>
      <c r="G3129" s="1" t="s">
        <v>11448</v>
      </c>
      <c r="H3129" s="12" t="s">
        <v>5409</v>
      </c>
      <c r="I3129" s="1" t="s">
        <v>863</v>
      </c>
      <c r="J3129" s="1" t="s">
        <v>863</v>
      </c>
      <c r="K3129" s="1" t="s">
        <v>9278</v>
      </c>
      <c r="L3129" s="1" t="s">
        <v>9278</v>
      </c>
      <c r="M3129" s="1" t="s">
        <v>9279</v>
      </c>
      <c r="N3129" s="1" t="s">
        <v>9280</v>
      </c>
      <c r="O3129" s="1" t="s">
        <v>9280</v>
      </c>
      <c r="P3129" s="12" t="s">
        <v>11449</v>
      </c>
      <c r="R3129" s="12" t="s">
        <v>73</v>
      </c>
      <c r="S3129" s="1" t="s">
        <v>868</v>
      </c>
      <c r="T3129" s="1" t="s">
        <v>5640</v>
      </c>
      <c r="U3129" s="12" t="s">
        <v>5641</v>
      </c>
      <c r="W3129" s="1" t="s">
        <v>87</v>
      </c>
      <c r="Y3129" s="1" t="s">
        <v>870</v>
      </c>
      <c r="Z3129" s="12" t="s">
        <v>87</v>
      </c>
      <c r="AA3129" s="1" t="s">
        <v>87</v>
      </c>
      <c r="AB3129" s="1" t="s">
        <v>5411</v>
      </c>
      <c r="AD3129" s="12" t="s">
        <v>5411</v>
      </c>
    </row>
    <row r="3130" hidden="1" spans="2:30">
      <c r="B3130" t="e">
        <f>VLOOKUP(G3130,Summary!B:B,1,FALSE)</f>
        <v>#N/A</v>
      </c>
      <c r="C3130" t="str">
        <f t="shared" si="48"/>
        <v>REX</v>
      </c>
      <c r="D3130" s="12" t="s">
        <v>12001</v>
      </c>
      <c r="E3130" s="1" t="s">
        <v>11332</v>
      </c>
      <c r="F3130" s="12" t="s">
        <v>12002</v>
      </c>
      <c r="G3130" s="1" t="s">
        <v>11334</v>
      </c>
      <c r="H3130" s="12" t="s">
        <v>11335</v>
      </c>
      <c r="I3130" s="1" t="s">
        <v>863</v>
      </c>
      <c r="J3130" s="1" t="s">
        <v>863</v>
      </c>
      <c r="K3130" s="1" t="s">
        <v>9278</v>
      </c>
      <c r="L3130" s="1" t="s">
        <v>9278</v>
      </c>
      <c r="M3130" s="1" t="s">
        <v>9279</v>
      </c>
      <c r="N3130" s="1" t="s">
        <v>9280</v>
      </c>
      <c r="O3130" s="1" t="s">
        <v>9280</v>
      </c>
      <c r="P3130" s="12" t="s">
        <v>11336</v>
      </c>
      <c r="R3130" s="12" t="s">
        <v>73</v>
      </c>
      <c r="S3130" s="1" t="s">
        <v>868</v>
      </c>
      <c r="T3130" s="1" t="s">
        <v>5640</v>
      </c>
      <c r="U3130" s="12" t="s">
        <v>5641</v>
      </c>
      <c r="W3130" s="1" t="s">
        <v>108</v>
      </c>
      <c r="Y3130" s="1" t="s">
        <v>870</v>
      </c>
      <c r="Z3130" s="12" t="s">
        <v>108</v>
      </c>
      <c r="AA3130" s="1" t="s">
        <v>108</v>
      </c>
      <c r="AB3130" s="1" t="s">
        <v>11337</v>
      </c>
      <c r="AD3130" s="12" t="s">
        <v>11337</v>
      </c>
    </row>
    <row r="3131" hidden="1" spans="2:30">
      <c r="B3131" t="e">
        <f>VLOOKUP(G3131,Summary!B:B,1,FALSE)</f>
        <v>#N/A</v>
      </c>
      <c r="C3131" t="str">
        <f t="shared" ref="C3131:C3194" si="49">MID(H3131,6,3)</f>
        <v>REX</v>
      </c>
      <c r="D3131" s="12" t="s">
        <v>12003</v>
      </c>
      <c r="E3131" s="1" t="s">
        <v>9574</v>
      </c>
      <c r="F3131" s="12" t="s">
        <v>12004</v>
      </c>
      <c r="G3131" s="1" t="s">
        <v>9576</v>
      </c>
      <c r="H3131" s="12" t="s">
        <v>9577</v>
      </c>
      <c r="I3131" s="1" t="s">
        <v>863</v>
      </c>
      <c r="J3131" s="1" t="s">
        <v>863</v>
      </c>
      <c r="K3131" s="1" t="s">
        <v>9278</v>
      </c>
      <c r="L3131" s="1" t="s">
        <v>9278</v>
      </c>
      <c r="M3131" s="1" t="s">
        <v>9279</v>
      </c>
      <c r="N3131" s="1" t="s">
        <v>9280</v>
      </c>
      <c r="O3131" s="1" t="s">
        <v>9280</v>
      </c>
      <c r="P3131" s="12" t="s">
        <v>9578</v>
      </c>
      <c r="R3131" s="12" t="s">
        <v>73</v>
      </c>
      <c r="S3131" s="1" t="s">
        <v>868</v>
      </c>
      <c r="T3131" s="1" t="s">
        <v>5640</v>
      </c>
      <c r="U3131" s="12" t="s">
        <v>5641</v>
      </c>
      <c r="W3131" s="1" t="s">
        <v>281</v>
      </c>
      <c r="Y3131" s="1" t="s">
        <v>870</v>
      </c>
      <c r="Z3131" s="12" t="s">
        <v>281</v>
      </c>
      <c r="AA3131" s="1" t="s">
        <v>281</v>
      </c>
      <c r="AB3131" s="1" t="s">
        <v>9579</v>
      </c>
      <c r="AD3131" s="12" t="s">
        <v>9579</v>
      </c>
    </row>
    <row r="3132" hidden="1" spans="2:30">
      <c r="B3132" t="e">
        <f>VLOOKUP(G3132,Summary!B:B,1,FALSE)</f>
        <v>#N/A</v>
      </c>
      <c r="C3132" t="str">
        <f t="shared" si="49"/>
        <v>REX</v>
      </c>
      <c r="D3132" s="12" t="s">
        <v>12005</v>
      </c>
      <c r="E3132" s="1" t="s">
        <v>9530</v>
      </c>
      <c r="F3132" s="12" t="s">
        <v>12006</v>
      </c>
      <c r="G3132" s="1" t="s">
        <v>9532</v>
      </c>
      <c r="H3132" s="12" t="s">
        <v>9533</v>
      </c>
      <c r="I3132" s="1" t="s">
        <v>863</v>
      </c>
      <c r="J3132" s="1" t="s">
        <v>863</v>
      </c>
      <c r="K3132" s="1" t="s">
        <v>9278</v>
      </c>
      <c r="L3132" s="1" t="s">
        <v>9278</v>
      </c>
      <c r="M3132" s="1" t="s">
        <v>9279</v>
      </c>
      <c r="N3132" s="1" t="s">
        <v>9280</v>
      </c>
      <c r="O3132" s="1" t="s">
        <v>9280</v>
      </c>
      <c r="P3132" s="12" t="s">
        <v>9534</v>
      </c>
      <c r="R3132" s="12" t="s">
        <v>73</v>
      </c>
      <c r="S3132" s="1" t="s">
        <v>868</v>
      </c>
      <c r="T3132" s="1" t="s">
        <v>5640</v>
      </c>
      <c r="U3132" s="12" t="s">
        <v>5641</v>
      </c>
      <c r="W3132" s="1" t="s">
        <v>147</v>
      </c>
      <c r="Y3132" s="1" t="s">
        <v>870</v>
      </c>
      <c r="Z3132" s="12" t="s">
        <v>147</v>
      </c>
      <c r="AA3132" s="1" t="s">
        <v>147</v>
      </c>
      <c r="AB3132" s="1" t="s">
        <v>5226</v>
      </c>
      <c r="AD3132" s="12" t="s">
        <v>5226</v>
      </c>
    </row>
    <row r="3133" hidden="1" spans="2:30">
      <c r="B3133" t="e">
        <f>VLOOKUP(G3133,Summary!B:B,1,FALSE)</f>
        <v>#N/A</v>
      </c>
      <c r="C3133" t="str">
        <f t="shared" si="49"/>
        <v>REX</v>
      </c>
      <c r="D3133" s="12" t="s">
        <v>12007</v>
      </c>
      <c r="E3133" s="1" t="s">
        <v>11366</v>
      </c>
      <c r="F3133" s="12" t="s">
        <v>12008</v>
      </c>
      <c r="G3133" s="1" t="s">
        <v>11368</v>
      </c>
      <c r="H3133" s="12" t="s">
        <v>11369</v>
      </c>
      <c r="I3133" s="1" t="s">
        <v>863</v>
      </c>
      <c r="J3133" s="1" t="s">
        <v>863</v>
      </c>
      <c r="K3133" s="1" t="s">
        <v>9278</v>
      </c>
      <c r="L3133" s="1" t="s">
        <v>9278</v>
      </c>
      <c r="M3133" s="1" t="s">
        <v>9279</v>
      </c>
      <c r="N3133" s="1" t="s">
        <v>9280</v>
      </c>
      <c r="O3133" s="1" t="s">
        <v>9280</v>
      </c>
      <c r="P3133" s="12" t="s">
        <v>11370</v>
      </c>
      <c r="R3133" s="12" t="s">
        <v>73</v>
      </c>
      <c r="S3133" s="1" t="s">
        <v>868</v>
      </c>
      <c r="T3133" s="1" t="s">
        <v>5640</v>
      </c>
      <c r="U3133" s="12" t="s">
        <v>5641</v>
      </c>
      <c r="W3133" s="1" t="s">
        <v>287</v>
      </c>
      <c r="Y3133" s="1" t="s">
        <v>870</v>
      </c>
      <c r="Z3133" s="12" t="s">
        <v>287</v>
      </c>
      <c r="AA3133" s="1" t="s">
        <v>287</v>
      </c>
      <c r="AB3133" s="1" t="s">
        <v>11371</v>
      </c>
      <c r="AD3133" s="12" t="s">
        <v>11371</v>
      </c>
    </row>
    <row r="3134" hidden="1" spans="2:30">
      <c r="B3134" t="e">
        <f>VLOOKUP(G3134,Summary!B:B,1,FALSE)</f>
        <v>#N/A</v>
      </c>
      <c r="C3134" t="str">
        <f t="shared" si="49"/>
        <v>REX</v>
      </c>
      <c r="D3134" s="12" t="s">
        <v>12009</v>
      </c>
      <c r="E3134" s="1" t="s">
        <v>11325</v>
      </c>
      <c r="F3134" s="12" t="s">
        <v>12010</v>
      </c>
      <c r="G3134" s="1" t="s">
        <v>11327</v>
      </c>
      <c r="H3134" s="12" t="s">
        <v>11328</v>
      </c>
      <c r="I3134" s="1" t="s">
        <v>863</v>
      </c>
      <c r="J3134" s="1" t="s">
        <v>863</v>
      </c>
      <c r="K3134" s="1" t="s">
        <v>9278</v>
      </c>
      <c r="L3134" s="1" t="s">
        <v>9278</v>
      </c>
      <c r="M3134" s="1" t="s">
        <v>9279</v>
      </c>
      <c r="N3134" s="1" t="s">
        <v>9280</v>
      </c>
      <c r="O3134" s="1" t="s">
        <v>9280</v>
      </c>
      <c r="P3134" s="12" t="s">
        <v>11329</v>
      </c>
      <c r="R3134" s="12" t="s">
        <v>73</v>
      </c>
      <c r="S3134" s="1" t="s">
        <v>868</v>
      </c>
      <c r="T3134" s="1" t="s">
        <v>5640</v>
      </c>
      <c r="U3134" s="12" t="s">
        <v>5641</v>
      </c>
      <c r="W3134" s="1" t="s">
        <v>147</v>
      </c>
      <c r="Y3134" s="1" t="s">
        <v>870</v>
      </c>
      <c r="Z3134" s="12" t="s">
        <v>147</v>
      </c>
      <c r="AA3134" s="1" t="s">
        <v>147</v>
      </c>
      <c r="AB3134" s="1" t="s">
        <v>11330</v>
      </c>
      <c r="AD3134" s="12" t="s">
        <v>11330</v>
      </c>
    </row>
    <row r="3135" hidden="1" spans="2:30">
      <c r="B3135" t="e">
        <f>VLOOKUP(G3135,Summary!B:B,1,FALSE)</f>
        <v>#N/A</v>
      </c>
      <c r="C3135" t="str">
        <f t="shared" si="49"/>
        <v>REX</v>
      </c>
      <c r="D3135" s="12" t="s">
        <v>6736</v>
      </c>
      <c r="E3135" s="1" t="s">
        <v>11393</v>
      </c>
      <c r="F3135" s="12" t="s">
        <v>12011</v>
      </c>
      <c r="G3135" s="1" t="s">
        <v>11395</v>
      </c>
      <c r="H3135" s="12" t="s">
        <v>1309</v>
      </c>
      <c r="I3135" s="1" t="s">
        <v>863</v>
      </c>
      <c r="J3135" s="1" t="s">
        <v>863</v>
      </c>
      <c r="K3135" s="1" t="s">
        <v>9278</v>
      </c>
      <c r="L3135" s="1" t="s">
        <v>9278</v>
      </c>
      <c r="M3135" s="1" t="s">
        <v>9279</v>
      </c>
      <c r="N3135" s="1" t="s">
        <v>9280</v>
      </c>
      <c r="O3135" s="1" t="s">
        <v>9280</v>
      </c>
      <c r="P3135" s="12" t="s">
        <v>11396</v>
      </c>
      <c r="R3135" s="12" t="s">
        <v>73</v>
      </c>
      <c r="S3135" s="1" t="s">
        <v>868</v>
      </c>
      <c r="T3135" s="1" t="s">
        <v>5640</v>
      </c>
      <c r="U3135" s="12" t="s">
        <v>5641</v>
      </c>
      <c r="W3135" s="1" t="s">
        <v>287</v>
      </c>
      <c r="Y3135" s="1" t="s">
        <v>870</v>
      </c>
      <c r="Z3135" s="12" t="s">
        <v>287</v>
      </c>
      <c r="AA3135" s="1" t="s">
        <v>287</v>
      </c>
      <c r="AB3135" s="1" t="s">
        <v>1311</v>
      </c>
      <c r="AD3135" s="12" t="s">
        <v>1311</v>
      </c>
    </row>
    <row r="3136" hidden="1" spans="2:30">
      <c r="B3136" t="e">
        <f>VLOOKUP(G3136,Summary!B:B,1,FALSE)</f>
        <v>#N/A</v>
      </c>
      <c r="C3136" t="str">
        <f t="shared" si="49"/>
        <v>REX</v>
      </c>
      <c r="D3136" s="12" t="s">
        <v>6736</v>
      </c>
      <c r="E3136" s="1" t="s">
        <v>11398</v>
      </c>
      <c r="F3136" s="12" t="s">
        <v>12012</v>
      </c>
      <c r="G3136" s="1" t="s">
        <v>11400</v>
      </c>
      <c r="H3136" s="12" t="s">
        <v>1309</v>
      </c>
      <c r="I3136" s="1" t="s">
        <v>863</v>
      </c>
      <c r="J3136" s="1" t="s">
        <v>863</v>
      </c>
      <c r="K3136" s="1" t="s">
        <v>9278</v>
      </c>
      <c r="L3136" s="1" t="s">
        <v>9278</v>
      </c>
      <c r="M3136" s="1" t="s">
        <v>9279</v>
      </c>
      <c r="N3136" s="1" t="s">
        <v>9280</v>
      </c>
      <c r="O3136" s="1" t="s">
        <v>9280</v>
      </c>
      <c r="P3136" s="12" t="s">
        <v>11401</v>
      </c>
      <c r="R3136" s="12" t="s">
        <v>73</v>
      </c>
      <c r="S3136" s="1" t="s">
        <v>868</v>
      </c>
      <c r="T3136" s="1" t="s">
        <v>5640</v>
      </c>
      <c r="U3136" s="12" t="s">
        <v>5641</v>
      </c>
      <c r="W3136" s="1" t="s">
        <v>127</v>
      </c>
      <c r="Y3136" s="1" t="s">
        <v>870</v>
      </c>
      <c r="Z3136" s="12" t="s">
        <v>127</v>
      </c>
      <c r="AA3136" s="1" t="s">
        <v>127</v>
      </c>
      <c r="AB3136" s="1" t="s">
        <v>1311</v>
      </c>
      <c r="AD3136" s="12" t="s">
        <v>1311</v>
      </c>
    </row>
    <row r="3137" hidden="1" spans="2:30">
      <c r="B3137" t="e">
        <f>VLOOKUP(G3137,Summary!B:B,1,FALSE)</f>
        <v>#N/A</v>
      </c>
      <c r="C3137" t="str">
        <f t="shared" si="49"/>
        <v>REX</v>
      </c>
      <c r="D3137" s="12" t="s">
        <v>12013</v>
      </c>
      <c r="E3137" s="1" t="s">
        <v>11293</v>
      </c>
      <c r="F3137" s="12" t="s">
        <v>12014</v>
      </c>
      <c r="G3137" s="1" t="s">
        <v>11295</v>
      </c>
      <c r="H3137" s="12" t="s">
        <v>11296</v>
      </c>
      <c r="I3137" s="1" t="s">
        <v>863</v>
      </c>
      <c r="J3137" s="1" t="s">
        <v>863</v>
      </c>
      <c r="K3137" s="1" t="s">
        <v>9278</v>
      </c>
      <c r="L3137" s="1" t="s">
        <v>9278</v>
      </c>
      <c r="M3137" s="1" t="s">
        <v>9279</v>
      </c>
      <c r="N3137" s="1" t="s">
        <v>9280</v>
      </c>
      <c r="O3137" s="1" t="s">
        <v>9280</v>
      </c>
      <c r="P3137" s="12" t="s">
        <v>11297</v>
      </c>
      <c r="R3137" s="12" t="s">
        <v>73</v>
      </c>
      <c r="S3137" s="1" t="s">
        <v>868</v>
      </c>
      <c r="T3137" s="1" t="s">
        <v>5640</v>
      </c>
      <c r="U3137" s="12" t="s">
        <v>5641</v>
      </c>
      <c r="W3137" s="1" t="s">
        <v>147</v>
      </c>
      <c r="Y3137" s="1" t="s">
        <v>870</v>
      </c>
      <c r="Z3137" s="12" t="s">
        <v>147</v>
      </c>
      <c r="AA3137" s="1" t="s">
        <v>147</v>
      </c>
      <c r="AB3137" s="1" t="s">
        <v>11298</v>
      </c>
      <c r="AD3137" s="12" t="s">
        <v>11298</v>
      </c>
    </row>
    <row r="3138" hidden="1" spans="2:30">
      <c r="B3138" t="e">
        <f>VLOOKUP(G3138,Summary!B:B,1,FALSE)</f>
        <v>#N/A</v>
      </c>
      <c r="C3138" t="str">
        <f t="shared" si="49"/>
        <v>REX</v>
      </c>
      <c r="D3138" s="12" t="s">
        <v>12015</v>
      </c>
      <c r="E3138" s="1" t="s">
        <v>9630</v>
      </c>
      <c r="F3138" s="12" t="s">
        <v>12016</v>
      </c>
      <c r="G3138" s="1" t="s">
        <v>9632</v>
      </c>
      <c r="H3138" s="12" t="s">
        <v>9633</v>
      </c>
      <c r="I3138" s="1" t="s">
        <v>863</v>
      </c>
      <c r="J3138" s="1" t="s">
        <v>863</v>
      </c>
      <c r="K3138" s="1" t="s">
        <v>9278</v>
      </c>
      <c r="L3138" s="1" t="s">
        <v>9278</v>
      </c>
      <c r="M3138" s="1" t="s">
        <v>9279</v>
      </c>
      <c r="N3138" s="1" t="s">
        <v>9280</v>
      </c>
      <c r="O3138" s="1" t="s">
        <v>9280</v>
      </c>
      <c r="P3138" s="12" t="s">
        <v>9634</v>
      </c>
      <c r="R3138" s="12" t="s">
        <v>73</v>
      </c>
      <c r="S3138" s="1" t="s">
        <v>868</v>
      </c>
      <c r="T3138" s="1" t="s">
        <v>5640</v>
      </c>
      <c r="U3138" s="12" t="s">
        <v>5641</v>
      </c>
      <c r="W3138" s="1" t="s">
        <v>281</v>
      </c>
      <c r="Y3138" s="1" t="s">
        <v>870</v>
      </c>
      <c r="Z3138" s="12" t="s">
        <v>281</v>
      </c>
      <c r="AA3138" s="1" t="s">
        <v>281</v>
      </c>
      <c r="AB3138" s="1" t="s">
        <v>9635</v>
      </c>
      <c r="AD3138" s="12" t="s">
        <v>9635</v>
      </c>
    </row>
    <row r="3139" hidden="1" spans="2:30">
      <c r="B3139" t="e">
        <f>VLOOKUP(G3139,Summary!B:B,1,FALSE)</f>
        <v>#N/A</v>
      </c>
      <c r="C3139" t="str">
        <f t="shared" si="49"/>
        <v>REX</v>
      </c>
      <c r="D3139" s="12" t="s">
        <v>6744</v>
      </c>
      <c r="E3139" s="1" t="s">
        <v>11403</v>
      </c>
      <c r="F3139" s="12" t="s">
        <v>12017</v>
      </c>
      <c r="G3139" s="1" t="s">
        <v>11405</v>
      </c>
      <c r="H3139" s="12" t="s">
        <v>1316</v>
      </c>
      <c r="I3139" s="1" t="s">
        <v>863</v>
      </c>
      <c r="J3139" s="1" t="s">
        <v>863</v>
      </c>
      <c r="K3139" s="1" t="s">
        <v>9278</v>
      </c>
      <c r="L3139" s="1" t="s">
        <v>9278</v>
      </c>
      <c r="M3139" s="1" t="s">
        <v>9279</v>
      </c>
      <c r="N3139" s="1" t="s">
        <v>9280</v>
      </c>
      <c r="O3139" s="1" t="s">
        <v>9280</v>
      </c>
      <c r="P3139" s="12" t="s">
        <v>11406</v>
      </c>
      <c r="R3139" s="12" t="s">
        <v>73</v>
      </c>
      <c r="S3139" s="1" t="s">
        <v>868</v>
      </c>
      <c r="T3139" s="1" t="s">
        <v>5640</v>
      </c>
      <c r="U3139" s="12" t="s">
        <v>5641</v>
      </c>
      <c r="W3139" s="1" t="s">
        <v>819</v>
      </c>
      <c r="Y3139" s="1" t="s">
        <v>870</v>
      </c>
      <c r="Z3139" s="12" t="s">
        <v>819</v>
      </c>
      <c r="AA3139" s="1" t="s">
        <v>819</v>
      </c>
      <c r="AB3139" s="1" t="s">
        <v>1318</v>
      </c>
      <c r="AD3139" s="12" t="s">
        <v>1318</v>
      </c>
    </row>
    <row r="3140" hidden="1" spans="2:30">
      <c r="B3140" t="e">
        <f>VLOOKUP(G3140,Summary!B:B,1,FALSE)</f>
        <v>#N/A</v>
      </c>
      <c r="C3140" t="str">
        <f t="shared" si="49"/>
        <v>REX</v>
      </c>
      <c r="D3140" s="12" t="s">
        <v>6746</v>
      </c>
      <c r="E3140" s="1" t="s">
        <v>11361</v>
      </c>
      <c r="F3140" s="12" t="s">
        <v>12018</v>
      </c>
      <c r="G3140" s="1" t="s">
        <v>11363</v>
      </c>
      <c r="H3140" s="12" t="s">
        <v>1274</v>
      </c>
      <c r="I3140" s="1" t="s">
        <v>863</v>
      </c>
      <c r="J3140" s="1" t="s">
        <v>863</v>
      </c>
      <c r="K3140" s="1" t="s">
        <v>9278</v>
      </c>
      <c r="L3140" s="1" t="s">
        <v>9278</v>
      </c>
      <c r="M3140" s="1" t="s">
        <v>9279</v>
      </c>
      <c r="N3140" s="1" t="s">
        <v>9280</v>
      </c>
      <c r="O3140" s="1" t="s">
        <v>9280</v>
      </c>
      <c r="P3140" s="12" t="s">
        <v>11364</v>
      </c>
      <c r="R3140" s="12" t="s">
        <v>73</v>
      </c>
      <c r="S3140" s="1" t="s">
        <v>868</v>
      </c>
      <c r="T3140" s="1" t="s">
        <v>5640</v>
      </c>
      <c r="U3140" s="12" t="s">
        <v>5641</v>
      </c>
      <c r="W3140" s="1" t="s">
        <v>147</v>
      </c>
      <c r="Y3140" s="1" t="s">
        <v>870</v>
      </c>
      <c r="Z3140" s="12" t="s">
        <v>147</v>
      </c>
      <c r="AA3140" s="1" t="s">
        <v>147</v>
      </c>
      <c r="AB3140" s="1" t="s">
        <v>1276</v>
      </c>
      <c r="AD3140" s="12" t="s">
        <v>1276</v>
      </c>
    </row>
    <row r="3141" hidden="1" spans="2:30">
      <c r="B3141" t="e">
        <f>VLOOKUP(G3141,Summary!B:B,1,FALSE)</f>
        <v>#N/A</v>
      </c>
      <c r="C3141" t="str">
        <f t="shared" si="49"/>
        <v>REX</v>
      </c>
      <c r="D3141" s="12" t="s">
        <v>12019</v>
      </c>
      <c r="E3141" s="1" t="s">
        <v>9567</v>
      </c>
      <c r="F3141" s="12" t="s">
        <v>12020</v>
      </c>
      <c r="G3141" s="1" t="s">
        <v>9569</v>
      </c>
      <c r="H3141" s="12" t="s">
        <v>9570</v>
      </c>
      <c r="I3141" s="1" t="s">
        <v>863</v>
      </c>
      <c r="J3141" s="1" t="s">
        <v>863</v>
      </c>
      <c r="K3141" s="1" t="s">
        <v>9278</v>
      </c>
      <c r="L3141" s="1" t="s">
        <v>9278</v>
      </c>
      <c r="M3141" s="1" t="s">
        <v>9279</v>
      </c>
      <c r="N3141" s="1" t="s">
        <v>9280</v>
      </c>
      <c r="O3141" s="1" t="s">
        <v>9280</v>
      </c>
      <c r="P3141" s="12" t="s">
        <v>9571</v>
      </c>
      <c r="R3141" s="12" t="s">
        <v>73</v>
      </c>
      <c r="S3141" s="1" t="s">
        <v>868</v>
      </c>
      <c r="T3141" s="1" t="s">
        <v>5640</v>
      </c>
      <c r="U3141" s="12" t="s">
        <v>5641</v>
      </c>
      <c r="W3141" s="1" t="s">
        <v>147</v>
      </c>
      <c r="Y3141" s="1" t="s">
        <v>870</v>
      </c>
      <c r="Z3141" s="12" t="s">
        <v>147</v>
      </c>
      <c r="AA3141" s="1" t="s">
        <v>147</v>
      </c>
      <c r="AB3141" s="1" t="s">
        <v>9572</v>
      </c>
      <c r="AD3141" s="12" t="s">
        <v>9572</v>
      </c>
    </row>
    <row r="3142" hidden="1" spans="2:30">
      <c r="B3142" t="e">
        <f>VLOOKUP(G3142,Summary!B:B,1,FALSE)</f>
        <v>#N/A</v>
      </c>
      <c r="C3142" t="str">
        <f t="shared" si="49"/>
        <v>REX</v>
      </c>
      <c r="D3142" s="12" t="s">
        <v>12021</v>
      </c>
      <c r="E3142" s="1" t="s">
        <v>11318</v>
      </c>
      <c r="F3142" s="12" t="s">
        <v>12022</v>
      </c>
      <c r="G3142" s="1" t="s">
        <v>11320</v>
      </c>
      <c r="H3142" s="12" t="s">
        <v>11321</v>
      </c>
      <c r="I3142" s="1" t="s">
        <v>863</v>
      </c>
      <c r="J3142" s="1" t="s">
        <v>863</v>
      </c>
      <c r="K3142" s="1" t="s">
        <v>9278</v>
      </c>
      <c r="L3142" s="1" t="s">
        <v>9278</v>
      </c>
      <c r="M3142" s="1" t="s">
        <v>9279</v>
      </c>
      <c r="N3142" s="1" t="s">
        <v>9280</v>
      </c>
      <c r="O3142" s="1" t="s">
        <v>9280</v>
      </c>
      <c r="P3142" s="12" t="s">
        <v>11322</v>
      </c>
      <c r="R3142" s="12" t="s">
        <v>73</v>
      </c>
      <c r="S3142" s="1" t="s">
        <v>868</v>
      </c>
      <c r="T3142" s="1" t="s">
        <v>5640</v>
      </c>
      <c r="U3142" s="12" t="s">
        <v>5641</v>
      </c>
      <c r="W3142" s="1" t="s">
        <v>287</v>
      </c>
      <c r="Y3142" s="1" t="s">
        <v>870</v>
      </c>
      <c r="Z3142" s="12" t="s">
        <v>287</v>
      </c>
      <c r="AA3142" s="1" t="s">
        <v>287</v>
      </c>
      <c r="AB3142" s="1" t="s">
        <v>11323</v>
      </c>
      <c r="AD3142" s="12" t="s">
        <v>11323</v>
      </c>
    </row>
    <row r="3143" hidden="1" spans="2:30">
      <c r="B3143" t="e">
        <f>VLOOKUP(G3143,Summary!B:B,1,FALSE)</f>
        <v>#N/A</v>
      </c>
      <c r="C3143" t="str">
        <f t="shared" si="49"/>
        <v>REX</v>
      </c>
      <c r="D3143" s="12" t="s">
        <v>12023</v>
      </c>
      <c r="E3143" s="1" t="s">
        <v>11408</v>
      </c>
      <c r="F3143" s="12" t="s">
        <v>12024</v>
      </c>
      <c r="G3143" s="1" t="s">
        <v>11410</v>
      </c>
      <c r="H3143" s="12" t="s">
        <v>11411</v>
      </c>
      <c r="I3143" s="1" t="s">
        <v>863</v>
      </c>
      <c r="J3143" s="1" t="s">
        <v>863</v>
      </c>
      <c r="K3143" s="1" t="s">
        <v>9278</v>
      </c>
      <c r="L3143" s="1" t="s">
        <v>9278</v>
      </c>
      <c r="M3143" s="1" t="s">
        <v>9279</v>
      </c>
      <c r="N3143" s="1" t="s">
        <v>9280</v>
      </c>
      <c r="O3143" s="1" t="s">
        <v>9280</v>
      </c>
      <c r="P3143" s="12" t="s">
        <v>11412</v>
      </c>
      <c r="R3143" s="12" t="s">
        <v>73</v>
      </c>
      <c r="S3143" s="1" t="s">
        <v>868</v>
      </c>
      <c r="T3143" s="1" t="s">
        <v>5640</v>
      </c>
      <c r="U3143" s="12" t="s">
        <v>5641</v>
      </c>
      <c r="W3143" s="1" t="s">
        <v>147</v>
      </c>
      <c r="Y3143" s="1" t="s">
        <v>870</v>
      </c>
      <c r="Z3143" s="12" t="s">
        <v>147</v>
      </c>
      <c r="AA3143" s="1" t="s">
        <v>147</v>
      </c>
      <c r="AB3143" s="1" t="s">
        <v>11413</v>
      </c>
      <c r="AD3143" s="12" t="s">
        <v>11413</v>
      </c>
    </row>
    <row r="3144" hidden="1" spans="2:30">
      <c r="B3144" t="e">
        <f>VLOOKUP(G3144,Summary!B:B,1,FALSE)</f>
        <v>#N/A</v>
      </c>
      <c r="C3144" t="str">
        <f t="shared" si="49"/>
        <v>REX</v>
      </c>
      <c r="D3144" s="12" t="s">
        <v>6754</v>
      </c>
      <c r="E3144" s="1" t="s">
        <v>11349</v>
      </c>
      <c r="F3144" s="12" t="s">
        <v>12025</v>
      </c>
      <c r="G3144" s="1" t="s">
        <v>11351</v>
      </c>
      <c r="H3144" s="12" t="s">
        <v>1247</v>
      </c>
      <c r="I3144" s="1" t="s">
        <v>863</v>
      </c>
      <c r="J3144" s="1" t="s">
        <v>863</v>
      </c>
      <c r="K3144" s="1" t="s">
        <v>9278</v>
      </c>
      <c r="L3144" s="1" t="s">
        <v>9278</v>
      </c>
      <c r="M3144" s="1" t="s">
        <v>9279</v>
      </c>
      <c r="N3144" s="1" t="s">
        <v>9280</v>
      </c>
      <c r="O3144" s="1" t="s">
        <v>9280</v>
      </c>
      <c r="P3144" s="12" t="s">
        <v>11352</v>
      </c>
      <c r="R3144" s="12" t="s">
        <v>73</v>
      </c>
      <c r="S3144" s="1" t="s">
        <v>868</v>
      </c>
      <c r="T3144" s="1" t="s">
        <v>5640</v>
      </c>
      <c r="U3144" s="12" t="s">
        <v>5641</v>
      </c>
      <c r="W3144" s="1" t="s">
        <v>87</v>
      </c>
      <c r="Y3144" s="1" t="s">
        <v>870</v>
      </c>
      <c r="Z3144" s="12" t="s">
        <v>87</v>
      </c>
      <c r="AA3144" s="1" t="s">
        <v>87</v>
      </c>
      <c r="AB3144" s="1" t="s">
        <v>1249</v>
      </c>
      <c r="AD3144" s="12" t="s">
        <v>1249</v>
      </c>
    </row>
    <row r="3145" hidden="1" spans="2:30">
      <c r="B3145" t="e">
        <f>VLOOKUP(G3145,Summary!B:B,1,FALSE)</f>
        <v>#N/A</v>
      </c>
      <c r="C3145" t="str">
        <f t="shared" si="49"/>
        <v>REX</v>
      </c>
      <c r="D3145" s="12" t="s">
        <v>6757</v>
      </c>
      <c r="E3145" s="1" t="s">
        <v>9672</v>
      </c>
      <c r="F3145" s="12" t="s">
        <v>12026</v>
      </c>
      <c r="G3145" s="1" t="s">
        <v>9674</v>
      </c>
      <c r="H3145" s="12" t="s">
        <v>1077</v>
      </c>
      <c r="I3145" s="1" t="s">
        <v>863</v>
      </c>
      <c r="J3145" s="1" t="s">
        <v>863</v>
      </c>
      <c r="K3145" s="1" t="s">
        <v>9278</v>
      </c>
      <c r="L3145" s="1" t="s">
        <v>9278</v>
      </c>
      <c r="M3145" s="1" t="s">
        <v>9279</v>
      </c>
      <c r="N3145" s="1" t="s">
        <v>9280</v>
      </c>
      <c r="O3145" s="1" t="s">
        <v>9280</v>
      </c>
      <c r="P3145" s="12" t="s">
        <v>9675</v>
      </c>
      <c r="R3145" s="12" t="s">
        <v>73</v>
      </c>
      <c r="S3145" s="1" t="s">
        <v>868</v>
      </c>
      <c r="T3145" s="1" t="s">
        <v>5640</v>
      </c>
      <c r="U3145" s="12" t="s">
        <v>5641</v>
      </c>
      <c r="W3145" s="1" t="s">
        <v>287</v>
      </c>
      <c r="Y3145" s="1" t="s">
        <v>870</v>
      </c>
      <c r="Z3145" s="12" t="s">
        <v>287</v>
      </c>
      <c r="AA3145" s="1" t="s">
        <v>287</v>
      </c>
      <c r="AB3145" s="1" t="s">
        <v>1079</v>
      </c>
      <c r="AD3145" s="12" t="s">
        <v>1079</v>
      </c>
    </row>
    <row r="3146" hidden="1" spans="2:30">
      <c r="B3146" t="e">
        <f>VLOOKUP(G3146,Summary!B:B,1,FALSE)</f>
        <v>#N/A</v>
      </c>
      <c r="C3146" t="str">
        <f t="shared" si="49"/>
        <v>REX</v>
      </c>
      <c r="D3146" s="12" t="s">
        <v>12027</v>
      </c>
      <c r="E3146" s="1" t="s">
        <v>11386</v>
      </c>
      <c r="F3146" s="12" t="s">
        <v>12028</v>
      </c>
      <c r="G3146" s="1" t="s">
        <v>11388</v>
      </c>
      <c r="H3146" s="12" t="s">
        <v>11389</v>
      </c>
      <c r="I3146" s="1" t="s">
        <v>863</v>
      </c>
      <c r="J3146" s="1" t="s">
        <v>863</v>
      </c>
      <c r="K3146" s="1" t="s">
        <v>9278</v>
      </c>
      <c r="L3146" s="1" t="s">
        <v>9278</v>
      </c>
      <c r="M3146" s="1" t="s">
        <v>9279</v>
      </c>
      <c r="N3146" s="1" t="s">
        <v>9280</v>
      </c>
      <c r="O3146" s="1" t="s">
        <v>9280</v>
      </c>
      <c r="P3146" s="12" t="s">
        <v>11390</v>
      </c>
      <c r="R3146" s="12" t="s">
        <v>73</v>
      </c>
      <c r="S3146" s="1" t="s">
        <v>868</v>
      </c>
      <c r="T3146" s="1" t="s">
        <v>5640</v>
      </c>
      <c r="U3146" s="12" t="s">
        <v>5641</v>
      </c>
      <c r="W3146" s="1" t="s">
        <v>127</v>
      </c>
      <c r="Y3146" s="1" t="s">
        <v>870</v>
      </c>
      <c r="Z3146" s="12" t="s">
        <v>127</v>
      </c>
      <c r="AA3146" s="1" t="s">
        <v>127</v>
      </c>
      <c r="AB3146" s="1" t="s">
        <v>11391</v>
      </c>
      <c r="AD3146" s="12" t="s">
        <v>11391</v>
      </c>
    </row>
    <row r="3147" hidden="1" spans="2:30">
      <c r="B3147" t="e">
        <f>VLOOKUP(G3147,Summary!B:B,1,FALSE)</f>
        <v>#N/A</v>
      </c>
      <c r="C3147" t="str">
        <f t="shared" si="49"/>
        <v>REX</v>
      </c>
      <c r="D3147" s="12" t="s">
        <v>6764</v>
      </c>
      <c r="E3147" s="1" t="s">
        <v>11470</v>
      </c>
      <c r="F3147" s="12" t="s">
        <v>12029</v>
      </c>
      <c r="G3147" s="1" t="s">
        <v>11472</v>
      </c>
      <c r="H3147" s="12" t="s">
        <v>5443</v>
      </c>
      <c r="I3147" s="1" t="s">
        <v>863</v>
      </c>
      <c r="J3147" s="1" t="s">
        <v>863</v>
      </c>
      <c r="K3147" s="1" t="s">
        <v>9278</v>
      </c>
      <c r="L3147" s="1" t="s">
        <v>9278</v>
      </c>
      <c r="M3147" s="1" t="s">
        <v>9279</v>
      </c>
      <c r="N3147" s="1" t="s">
        <v>9280</v>
      </c>
      <c r="O3147" s="1" t="s">
        <v>9280</v>
      </c>
      <c r="P3147" s="12" t="s">
        <v>11473</v>
      </c>
      <c r="R3147" s="12" t="s">
        <v>73</v>
      </c>
      <c r="S3147" s="1" t="s">
        <v>868</v>
      </c>
      <c r="T3147" s="1" t="s">
        <v>5640</v>
      </c>
      <c r="U3147" s="12" t="s">
        <v>5641</v>
      </c>
      <c r="W3147" s="1" t="s">
        <v>108</v>
      </c>
      <c r="Y3147" s="1" t="s">
        <v>870</v>
      </c>
      <c r="Z3147" s="12" t="s">
        <v>108</v>
      </c>
      <c r="AA3147" s="1" t="s">
        <v>108</v>
      </c>
      <c r="AB3147" s="1" t="s">
        <v>136</v>
      </c>
      <c r="AD3147" s="12" t="s">
        <v>136</v>
      </c>
    </row>
    <row r="3148" hidden="1" spans="2:30">
      <c r="B3148" t="e">
        <f>VLOOKUP(G3148,Summary!B:B,1,FALSE)</f>
        <v>#N/A</v>
      </c>
      <c r="C3148" t="str">
        <f t="shared" si="49"/>
        <v>REX</v>
      </c>
      <c r="D3148" s="12" t="s">
        <v>6764</v>
      </c>
      <c r="E3148" s="1" t="s">
        <v>11475</v>
      </c>
      <c r="F3148" s="12" t="s">
        <v>12030</v>
      </c>
      <c r="G3148" s="1" t="s">
        <v>11477</v>
      </c>
      <c r="H3148" s="12" t="s">
        <v>5443</v>
      </c>
      <c r="I3148" s="1" t="s">
        <v>863</v>
      </c>
      <c r="J3148" s="1" t="s">
        <v>863</v>
      </c>
      <c r="K3148" s="1" t="s">
        <v>9278</v>
      </c>
      <c r="L3148" s="1" t="s">
        <v>9278</v>
      </c>
      <c r="M3148" s="1" t="s">
        <v>9279</v>
      </c>
      <c r="N3148" s="1" t="s">
        <v>9280</v>
      </c>
      <c r="O3148" s="1" t="s">
        <v>9280</v>
      </c>
      <c r="P3148" s="12" t="s">
        <v>11478</v>
      </c>
      <c r="R3148" s="12" t="s">
        <v>73</v>
      </c>
      <c r="S3148" s="1" t="s">
        <v>868</v>
      </c>
      <c r="T3148" s="1" t="s">
        <v>5640</v>
      </c>
      <c r="U3148" s="12" t="s">
        <v>5641</v>
      </c>
      <c r="W3148" s="1" t="s">
        <v>127</v>
      </c>
      <c r="Y3148" s="1" t="s">
        <v>870</v>
      </c>
      <c r="Z3148" s="12" t="s">
        <v>127</v>
      </c>
      <c r="AA3148" s="1" t="s">
        <v>127</v>
      </c>
      <c r="AB3148" s="1" t="s">
        <v>136</v>
      </c>
      <c r="AD3148" s="12" t="s">
        <v>136</v>
      </c>
    </row>
    <row r="3149" hidden="1" spans="2:30">
      <c r="B3149" t="e">
        <f>VLOOKUP(G3149,Summary!B:B,1,FALSE)</f>
        <v>#N/A</v>
      </c>
      <c r="C3149" t="str">
        <f t="shared" si="49"/>
        <v>REX</v>
      </c>
      <c r="D3149" s="12" t="s">
        <v>6766</v>
      </c>
      <c r="E3149" s="1" t="s">
        <v>9677</v>
      </c>
      <c r="F3149" s="12" t="s">
        <v>12031</v>
      </c>
      <c r="G3149" s="1" t="s">
        <v>9679</v>
      </c>
      <c r="H3149" s="12" t="s">
        <v>5551</v>
      </c>
      <c r="I3149" s="1" t="s">
        <v>863</v>
      </c>
      <c r="J3149" s="1" t="s">
        <v>863</v>
      </c>
      <c r="K3149" s="1" t="s">
        <v>9278</v>
      </c>
      <c r="L3149" s="1" t="s">
        <v>9278</v>
      </c>
      <c r="M3149" s="1" t="s">
        <v>9279</v>
      </c>
      <c r="N3149" s="1" t="s">
        <v>9280</v>
      </c>
      <c r="O3149" s="1" t="s">
        <v>9280</v>
      </c>
      <c r="P3149" s="12" t="s">
        <v>9680</v>
      </c>
      <c r="R3149" s="12" t="s">
        <v>73</v>
      </c>
      <c r="S3149" s="1" t="s">
        <v>868</v>
      </c>
      <c r="T3149" s="1" t="s">
        <v>5640</v>
      </c>
      <c r="U3149" s="12" t="s">
        <v>5641</v>
      </c>
      <c r="W3149" s="1" t="s">
        <v>287</v>
      </c>
      <c r="Y3149" s="1" t="s">
        <v>870</v>
      </c>
      <c r="Z3149" s="12" t="s">
        <v>287</v>
      </c>
      <c r="AA3149" s="1" t="s">
        <v>287</v>
      </c>
      <c r="AB3149" s="1" t="s">
        <v>5553</v>
      </c>
      <c r="AD3149" s="12" t="s">
        <v>5553</v>
      </c>
    </row>
    <row r="3150" hidden="1" spans="2:30">
      <c r="B3150" t="e">
        <f>VLOOKUP(G3150,Summary!B:B,1,FALSE)</f>
        <v>#N/A</v>
      </c>
      <c r="C3150" t="str">
        <f t="shared" si="49"/>
        <v>REX</v>
      </c>
      <c r="D3150" s="12" t="s">
        <v>6766</v>
      </c>
      <c r="E3150" s="1" t="s">
        <v>9682</v>
      </c>
      <c r="F3150" s="12" t="s">
        <v>12032</v>
      </c>
      <c r="G3150" s="1" t="s">
        <v>9684</v>
      </c>
      <c r="H3150" s="12" t="s">
        <v>5551</v>
      </c>
      <c r="I3150" s="1" t="s">
        <v>863</v>
      </c>
      <c r="J3150" s="1" t="s">
        <v>863</v>
      </c>
      <c r="K3150" s="1" t="s">
        <v>9278</v>
      </c>
      <c r="L3150" s="1" t="s">
        <v>9278</v>
      </c>
      <c r="M3150" s="1" t="s">
        <v>9279</v>
      </c>
      <c r="N3150" s="1" t="s">
        <v>9280</v>
      </c>
      <c r="O3150" s="1" t="s">
        <v>9280</v>
      </c>
      <c r="P3150" s="12" t="s">
        <v>9685</v>
      </c>
      <c r="R3150" s="12" t="s">
        <v>73</v>
      </c>
      <c r="S3150" s="1" t="s">
        <v>868</v>
      </c>
      <c r="T3150" s="1" t="s">
        <v>5640</v>
      </c>
      <c r="U3150" s="12" t="s">
        <v>5641</v>
      </c>
      <c r="W3150" s="1" t="s">
        <v>287</v>
      </c>
      <c r="Y3150" s="1" t="s">
        <v>870</v>
      </c>
      <c r="Z3150" s="12" t="s">
        <v>287</v>
      </c>
      <c r="AA3150" s="1" t="s">
        <v>287</v>
      </c>
      <c r="AB3150" s="1" t="s">
        <v>5553</v>
      </c>
      <c r="AD3150" s="12" t="s">
        <v>5553</v>
      </c>
    </row>
    <row r="3151" hidden="1" spans="2:30">
      <c r="B3151" t="e">
        <f>VLOOKUP(G3151,Summary!B:B,1,FALSE)</f>
        <v>#N/A</v>
      </c>
      <c r="C3151" t="str">
        <f t="shared" si="49"/>
        <v>REX</v>
      </c>
      <c r="D3151" s="12" t="s">
        <v>6766</v>
      </c>
      <c r="E3151" s="1" t="s">
        <v>9687</v>
      </c>
      <c r="F3151" s="12" t="s">
        <v>12033</v>
      </c>
      <c r="G3151" s="1" t="s">
        <v>9689</v>
      </c>
      <c r="H3151" s="12" t="s">
        <v>5551</v>
      </c>
      <c r="I3151" s="1" t="s">
        <v>863</v>
      </c>
      <c r="J3151" s="1" t="s">
        <v>863</v>
      </c>
      <c r="K3151" s="1" t="s">
        <v>9278</v>
      </c>
      <c r="L3151" s="1" t="s">
        <v>9278</v>
      </c>
      <c r="M3151" s="1" t="s">
        <v>9279</v>
      </c>
      <c r="N3151" s="1" t="s">
        <v>9280</v>
      </c>
      <c r="O3151" s="1" t="s">
        <v>9280</v>
      </c>
      <c r="P3151" s="12" t="s">
        <v>9690</v>
      </c>
      <c r="R3151" s="12" t="s">
        <v>73</v>
      </c>
      <c r="S3151" s="1" t="s">
        <v>868</v>
      </c>
      <c r="T3151" s="1" t="s">
        <v>5640</v>
      </c>
      <c r="U3151" s="12" t="s">
        <v>5641</v>
      </c>
      <c r="W3151" s="1" t="s">
        <v>127</v>
      </c>
      <c r="Y3151" s="1" t="s">
        <v>870</v>
      </c>
      <c r="Z3151" s="12" t="s">
        <v>127</v>
      </c>
      <c r="AA3151" s="1" t="s">
        <v>127</v>
      </c>
      <c r="AB3151" s="1" t="s">
        <v>5553</v>
      </c>
      <c r="AD3151" s="12" t="s">
        <v>5553</v>
      </c>
    </row>
    <row r="3152" hidden="1" spans="2:30">
      <c r="B3152" t="e">
        <f>VLOOKUP(G3152,Summary!B:B,1,FALSE)</f>
        <v>#N/A</v>
      </c>
      <c r="C3152" t="str">
        <f t="shared" si="49"/>
        <v>REX</v>
      </c>
      <c r="D3152" s="12" t="s">
        <v>12034</v>
      </c>
      <c r="E3152" s="1" t="s">
        <v>11458</v>
      </c>
      <c r="F3152" s="12" t="s">
        <v>12035</v>
      </c>
      <c r="G3152" s="1" t="s">
        <v>11460</v>
      </c>
      <c r="H3152" s="12" t="s">
        <v>11461</v>
      </c>
      <c r="I3152" s="1" t="s">
        <v>863</v>
      </c>
      <c r="J3152" s="1" t="s">
        <v>863</v>
      </c>
      <c r="K3152" s="1" t="s">
        <v>9278</v>
      </c>
      <c r="L3152" s="1" t="s">
        <v>9278</v>
      </c>
      <c r="M3152" s="1" t="s">
        <v>9279</v>
      </c>
      <c r="N3152" s="1" t="s">
        <v>9280</v>
      </c>
      <c r="O3152" s="1" t="s">
        <v>9280</v>
      </c>
      <c r="P3152" s="12" t="s">
        <v>11462</v>
      </c>
      <c r="R3152" s="12" t="s">
        <v>73</v>
      </c>
      <c r="S3152" s="1" t="s">
        <v>868</v>
      </c>
      <c r="T3152" s="1" t="s">
        <v>5640</v>
      </c>
      <c r="U3152" s="12" t="s">
        <v>5641</v>
      </c>
      <c r="W3152" s="1" t="s">
        <v>147</v>
      </c>
      <c r="Y3152" s="1" t="s">
        <v>870</v>
      </c>
      <c r="Z3152" s="12" t="s">
        <v>147</v>
      </c>
      <c r="AA3152" s="1" t="s">
        <v>147</v>
      </c>
      <c r="AB3152" s="1" t="s">
        <v>11463</v>
      </c>
      <c r="AD3152" s="12" t="s">
        <v>11463</v>
      </c>
    </row>
    <row r="3153" hidden="1" spans="2:30">
      <c r="B3153" t="e">
        <f>VLOOKUP(G3153,Summary!B:B,1,FALSE)</f>
        <v>#N/A</v>
      </c>
      <c r="C3153" t="str">
        <f t="shared" si="49"/>
        <v>REX</v>
      </c>
      <c r="D3153" s="12" t="s">
        <v>6770</v>
      </c>
      <c r="E3153" s="1" t="s">
        <v>11465</v>
      </c>
      <c r="F3153" s="12" t="s">
        <v>12036</v>
      </c>
      <c r="G3153" s="1" t="s">
        <v>11467</v>
      </c>
      <c r="H3153" s="12" t="s">
        <v>5436</v>
      </c>
      <c r="I3153" s="1" t="s">
        <v>863</v>
      </c>
      <c r="J3153" s="1" t="s">
        <v>863</v>
      </c>
      <c r="K3153" s="1" t="s">
        <v>9278</v>
      </c>
      <c r="L3153" s="1" t="s">
        <v>9278</v>
      </c>
      <c r="M3153" s="1" t="s">
        <v>9279</v>
      </c>
      <c r="N3153" s="1" t="s">
        <v>9280</v>
      </c>
      <c r="O3153" s="1" t="s">
        <v>9280</v>
      </c>
      <c r="P3153" s="12" t="s">
        <v>11468</v>
      </c>
      <c r="R3153" s="12" t="s">
        <v>73</v>
      </c>
      <c r="S3153" s="1" t="s">
        <v>868</v>
      </c>
      <c r="T3153" s="1" t="s">
        <v>5640</v>
      </c>
      <c r="U3153" s="12" t="s">
        <v>5641</v>
      </c>
      <c r="W3153" s="1" t="s">
        <v>281</v>
      </c>
      <c r="Y3153" s="1" t="s">
        <v>870</v>
      </c>
      <c r="Z3153" s="12" t="s">
        <v>281</v>
      </c>
      <c r="AA3153" s="1" t="s">
        <v>281</v>
      </c>
      <c r="AB3153" s="1" t="s">
        <v>5438</v>
      </c>
      <c r="AD3153" s="12" t="s">
        <v>5438</v>
      </c>
    </row>
    <row r="3154" hidden="1" spans="2:30">
      <c r="B3154" t="e">
        <f>VLOOKUP(G3154,Summary!B:B,1,FALSE)</f>
        <v>#N/A</v>
      </c>
      <c r="C3154" t="str">
        <f t="shared" si="49"/>
        <v>REX</v>
      </c>
      <c r="D3154" s="12" t="s">
        <v>12037</v>
      </c>
      <c r="E3154" s="1" t="s">
        <v>11415</v>
      </c>
      <c r="F3154" s="12" t="s">
        <v>12038</v>
      </c>
      <c r="G3154" s="1" t="s">
        <v>11417</v>
      </c>
      <c r="H3154" s="12" t="s">
        <v>11418</v>
      </c>
      <c r="I3154" s="1" t="s">
        <v>863</v>
      </c>
      <c r="J3154" s="1" t="s">
        <v>863</v>
      </c>
      <c r="K3154" s="1" t="s">
        <v>9278</v>
      </c>
      <c r="L3154" s="1" t="s">
        <v>9278</v>
      </c>
      <c r="M3154" s="1" t="s">
        <v>9279</v>
      </c>
      <c r="N3154" s="1" t="s">
        <v>9280</v>
      </c>
      <c r="O3154" s="1" t="s">
        <v>9280</v>
      </c>
      <c r="P3154" s="12" t="s">
        <v>11419</v>
      </c>
      <c r="R3154" s="12" t="s">
        <v>73</v>
      </c>
      <c r="S3154" s="1" t="s">
        <v>868</v>
      </c>
      <c r="T3154" s="1" t="s">
        <v>5640</v>
      </c>
      <c r="U3154" s="12" t="s">
        <v>5641</v>
      </c>
      <c r="W3154" s="1" t="s">
        <v>287</v>
      </c>
      <c r="Y3154" s="1" t="s">
        <v>870</v>
      </c>
      <c r="Z3154" s="12" t="s">
        <v>287</v>
      </c>
      <c r="AA3154" s="1" t="s">
        <v>287</v>
      </c>
      <c r="AB3154" s="1" t="s">
        <v>11420</v>
      </c>
      <c r="AD3154" s="12" t="s">
        <v>11420</v>
      </c>
    </row>
    <row r="3155" hidden="1" spans="2:30">
      <c r="B3155" t="e">
        <f>VLOOKUP(G3155,Summary!B:B,1,FALSE)</f>
        <v>#N/A</v>
      </c>
      <c r="C3155" t="str">
        <f t="shared" si="49"/>
        <v>REX</v>
      </c>
      <c r="D3155" s="12" t="s">
        <v>12039</v>
      </c>
      <c r="E3155" s="1" t="s">
        <v>11451</v>
      </c>
      <c r="F3155" s="12" t="s">
        <v>12040</v>
      </c>
      <c r="G3155" s="1" t="s">
        <v>11453</v>
      </c>
      <c r="H3155" s="12" t="s">
        <v>11454</v>
      </c>
      <c r="I3155" s="1" t="s">
        <v>863</v>
      </c>
      <c r="J3155" s="1" t="s">
        <v>863</v>
      </c>
      <c r="K3155" s="1" t="s">
        <v>9278</v>
      </c>
      <c r="L3155" s="1" t="s">
        <v>9278</v>
      </c>
      <c r="M3155" s="1" t="s">
        <v>9279</v>
      </c>
      <c r="N3155" s="1" t="s">
        <v>9280</v>
      </c>
      <c r="O3155" s="1" t="s">
        <v>9280</v>
      </c>
      <c r="P3155" s="12" t="s">
        <v>11455</v>
      </c>
      <c r="R3155" s="12" t="s">
        <v>73</v>
      </c>
      <c r="S3155" s="1" t="s">
        <v>868</v>
      </c>
      <c r="T3155" s="1" t="s">
        <v>5640</v>
      </c>
      <c r="U3155" s="12" t="s">
        <v>5641</v>
      </c>
      <c r="W3155" s="1" t="s">
        <v>281</v>
      </c>
      <c r="Y3155" s="1" t="s">
        <v>870</v>
      </c>
      <c r="Z3155" s="12" t="s">
        <v>281</v>
      </c>
      <c r="AA3155" s="1" t="s">
        <v>281</v>
      </c>
      <c r="AB3155" s="1" t="s">
        <v>11456</v>
      </c>
      <c r="AD3155" s="12" t="s">
        <v>11456</v>
      </c>
    </row>
    <row r="3156" hidden="1" spans="2:30">
      <c r="B3156" t="e">
        <f>VLOOKUP(G3156,Summary!B:B,1,FALSE)</f>
        <v>#N/A</v>
      </c>
      <c r="C3156" t="str">
        <f t="shared" si="49"/>
        <v>REX</v>
      </c>
      <c r="D3156" s="12" t="s">
        <v>6776</v>
      </c>
      <c r="E3156" s="1" t="s">
        <v>9581</v>
      </c>
      <c r="F3156" s="12" t="s">
        <v>12041</v>
      </c>
      <c r="G3156" s="1" t="s">
        <v>9583</v>
      </c>
      <c r="H3156" s="12" t="s">
        <v>5449</v>
      </c>
      <c r="I3156" s="1" t="s">
        <v>863</v>
      </c>
      <c r="J3156" s="1" t="s">
        <v>863</v>
      </c>
      <c r="K3156" s="1" t="s">
        <v>9278</v>
      </c>
      <c r="L3156" s="1" t="s">
        <v>9278</v>
      </c>
      <c r="M3156" s="1" t="s">
        <v>9279</v>
      </c>
      <c r="N3156" s="1" t="s">
        <v>9280</v>
      </c>
      <c r="O3156" s="1" t="s">
        <v>9280</v>
      </c>
      <c r="P3156" s="12" t="s">
        <v>9584</v>
      </c>
      <c r="R3156" s="12" t="s">
        <v>73</v>
      </c>
      <c r="S3156" s="1" t="s">
        <v>868</v>
      </c>
      <c r="T3156" s="1" t="s">
        <v>5640</v>
      </c>
      <c r="U3156" s="12" t="s">
        <v>5641</v>
      </c>
      <c r="W3156" s="1" t="s">
        <v>287</v>
      </c>
      <c r="Y3156" s="1" t="s">
        <v>870</v>
      </c>
      <c r="Z3156" s="12" t="s">
        <v>287</v>
      </c>
      <c r="AA3156" s="1" t="s">
        <v>287</v>
      </c>
      <c r="AB3156" s="1" t="s">
        <v>5451</v>
      </c>
      <c r="AD3156" s="12" t="s">
        <v>5451</v>
      </c>
    </row>
    <row r="3157" hidden="1" spans="2:30">
      <c r="B3157" t="e">
        <f>VLOOKUP(G3157,Summary!B:B,1,FALSE)</f>
        <v>#N/A</v>
      </c>
      <c r="C3157" t="str">
        <f t="shared" si="49"/>
        <v>REX</v>
      </c>
      <c r="D3157" s="12" t="s">
        <v>12042</v>
      </c>
      <c r="E3157" s="1" t="s">
        <v>11380</v>
      </c>
      <c r="F3157" s="12" t="s">
        <v>12043</v>
      </c>
      <c r="G3157" s="1" t="s">
        <v>11382</v>
      </c>
      <c r="H3157" s="12" t="s">
        <v>11383</v>
      </c>
      <c r="I3157" s="1" t="s">
        <v>863</v>
      </c>
      <c r="J3157" s="1" t="s">
        <v>863</v>
      </c>
      <c r="K3157" s="1" t="s">
        <v>9278</v>
      </c>
      <c r="L3157" s="1" t="s">
        <v>9278</v>
      </c>
      <c r="M3157" s="1" t="s">
        <v>9279</v>
      </c>
      <c r="N3157" s="1" t="s">
        <v>9280</v>
      </c>
      <c r="O3157" s="1" t="s">
        <v>9280</v>
      </c>
      <c r="P3157" s="12" t="s">
        <v>11384</v>
      </c>
      <c r="R3157" s="12" t="s">
        <v>73</v>
      </c>
      <c r="S3157" s="1" t="s">
        <v>868</v>
      </c>
      <c r="T3157" s="1" t="s">
        <v>5640</v>
      </c>
      <c r="U3157" s="12" t="s">
        <v>5641</v>
      </c>
      <c r="W3157" s="1" t="s">
        <v>818</v>
      </c>
      <c r="Y3157" s="1" t="s">
        <v>870</v>
      </c>
      <c r="Z3157" s="12" t="s">
        <v>818</v>
      </c>
      <c r="AA3157" s="1" t="s">
        <v>818</v>
      </c>
      <c r="AB3157" s="1" t="s">
        <v>7290</v>
      </c>
      <c r="AD3157" s="12" t="s">
        <v>7290</v>
      </c>
    </row>
    <row r="3158" hidden="1" spans="2:30">
      <c r="B3158" t="e">
        <f>VLOOKUP(G3158,Summary!B:B,1,FALSE)</f>
        <v>#N/A</v>
      </c>
      <c r="C3158" t="str">
        <f t="shared" si="49"/>
        <v>REX</v>
      </c>
      <c r="D3158" s="12" t="s">
        <v>12044</v>
      </c>
      <c r="E3158" s="1" t="s">
        <v>11373</v>
      </c>
      <c r="F3158" s="12" t="s">
        <v>12045</v>
      </c>
      <c r="G3158" s="1" t="s">
        <v>11375</v>
      </c>
      <c r="H3158" s="12" t="s">
        <v>11376</v>
      </c>
      <c r="I3158" s="1" t="s">
        <v>863</v>
      </c>
      <c r="J3158" s="1" t="s">
        <v>863</v>
      </c>
      <c r="K3158" s="1" t="s">
        <v>9278</v>
      </c>
      <c r="L3158" s="1" t="s">
        <v>9278</v>
      </c>
      <c r="M3158" s="1" t="s">
        <v>9279</v>
      </c>
      <c r="N3158" s="1" t="s">
        <v>9280</v>
      </c>
      <c r="O3158" s="1" t="s">
        <v>9280</v>
      </c>
      <c r="P3158" s="12" t="s">
        <v>11377</v>
      </c>
      <c r="R3158" s="12" t="s">
        <v>73</v>
      </c>
      <c r="S3158" s="1" t="s">
        <v>868</v>
      </c>
      <c r="T3158" s="1" t="s">
        <v>5640</v>
      </c>
      <c r="U3158" s="12" t="s">
        <v>5641</v>
      </c>
      <c r="W3158" s="1" t="s">
        <v>287</v>
      </c>
      <c r="Y3158" s="1" t="s">
        <v>870</v>
      </c>
      <c r="Z3158" s="12" t="s">
        <v>287</v>
      </c>
      <c r="AA3158" s="1" t="s">
        <v>287</v>
      </c>
      <c r="AB3158" s="1" t="s">
        <v>11378</v>
      </c>
      <c r="AD3158" s="12" t="s">
        <v>11378</v>
      </c>
    </row>
    <row r="3159" hidden="1" spans="2:30">
      <c r="B3159" t="e">
        <f>VLOOKUP(G3159,Summary!B:B,1,FALSE)</f>
        <v>#N/A</v>
      </c>
      <c r="C3159" t="str">
        <f t="shared" si="49"/>
        <v>REX</v>
      </c>
      <c r="D3159" s="12" t="s">
        <v>12046</v>
      </c>
      <c r="E3159" s="1" t="s">
        <v>11300</v>
      </c>
      <c r="F3159" s="12" t="s">
        <v>12047</v>
      </c>
      <c r="G3159" s="1" t="s">
        <v>11302</v>
      </c>
      <c r="H3159" s="12" t="s">
        <v>11303</v>
      </c>
      <c r="I3159" s="1" t="s">
        <v>863</v>
      </c>
      <c r="J3159" s="1" t="s">
        <v>863</v>
      </c>
      <c r="K3159" s="1" t="s">
        <v>9278</v>
      </c>
      <c r="L3159" s="1" t="s">
        <v>9278</v>
      </c>
      <c r="M3159" s="1" t="s">
        <v>9279</v>
      </c>
      <c r="N3159" s="1" t="s">
        <v>9280</v>
      </c>
      <c r="O3159" s="1" t="s">
        <v>9280</v>
      </c>
      <c r="P3159" s="12" t="s">
        <v>11304</v>
      </c>
      <c r="R3159" s="12" t="s">
        <v>73</v>
      </c>
      <c r="S3159" s="1" t="s">
        <v>868</v>
      </c>
      <c r="T3159" s="1" t="s">
        <v>5640</v>
      </c>
      <c r="U3159" s="12" t="s">
        <v>5641</v>
      </c>
      <c r="W3159" s="1" t="s">
        <v>287</v>
      </c>
      <c r="Y3159" s="1" t="s">
        <v>870</v>
      </c>
      <c r="Z3159" s="12" t="s">
        <v>287</v>
      </c>
      <c r="AA3159" s="1" t="s">
        <v>287</v>
      </c>
      <c r="AB3159" s="1" t="s">
        <v>8667</v>
      </c>
      <c r="AD3159" s="12" t="s">
        <v>8667</v>
      </c>
    </row>
    <row r="3160" hidden="1" spans="2:30">
      <c r="B3160" t="e">
        <f>VLOOKUP(G3160,Summary!B:B,1,FALSE)</f>
        <v>#N/A</v>
      </c>
      <c r="C3160" t="str">
        <f t="shared" si="49"/>
        <v>REX</v>
      </c>
      <c r="D3160" s="12" t="s">
        <v>12048</v>
      </c>
      <c r="E3160" s="1" t="s">
        <v>11422</v>
      </c>
      <c r="F3160" s="12" t="s">
        <v>12049</v>
      </c>
      <c r="G3160" s="1" t="s">
        <v>11424</v>
      </c>
      <c r="H3160" s="12" t="s">
        <v>11425</v>
      </c>
      <c r="I3160" s="1" t="s">
        <v>863</v>
      </c>
      <c r="J3160" s="1" t="s">
        <v>863</v>
      </c>
      <c r="K3160" s="1" t="s">
        <v>9278</v>
      </c>
      <c r="L3160" s="1" t="s">
        <v>9278</v>
      </c>
      <c r="M3160" s="1" t="s">
        <v>9279</v>
      </c>
      <c r="N3160" s="1" t="s">
        <v>9280</v>
      </c>
      <c r="O3160" s="1" t="s">
        <v>9280</v>
      </c>
      <c r="P3160" s="12" t="s">
        <v>11426</v>
      </c>
      <c r="R3160" s="12" t="s">
        <v>73</v>
      </c>
      <c r="S3160" s="1" t="s">
        <v>868</v>
      </c>
      <c r="T3160" s="1" t="s">
        <v>5640</v>
      </c>
      <c r="U3160" s="12" t="s">
        <v>5641</v>
      </c>
      <c r="W3160" s="1" t="s">
        <v>147</v>
      </c>
      <c r="Y3160" s="1" t="s">
        <v>870</v>
      </c>
      <c r="Z3160" s="12" t="s">
        <v>147</v>
      </c>
      <c r="AA3160" s="1" t="s">
        <v>147</v>
      </c>
      <c r="AB3160" s="1" t="s">
        <v>11427</v>
      </c>
      <c r="AD3160" s="12" t="s">
        <v>11427</v>
      </c>
    </row>
    <row r="3161" hidden="1" spans="2:30">
      <c r="B3161" t="e">
        <f>VLOOKUP(G3161,Summary!B:B,1,FALSE)</f>
        <v>#N/A</v>
      </c>
      <c r="C3161" t="str">
        <f t="shared" si="49"/>
        <v>ROL</v>
      </c>
      <c r="D3161" s="12" t="s">
        <v>12050</v>
      </c>
      <c r="E3161" s="1" t="s">
        <v>12051</v>
      </c>
      <c r="F3161" s="12" t="s">
        <v>12052</v>
      </c>
      <c r="G3161" s="1" t="s">
        <v>12053</v>
      </c>
      <c r="H3161" s="12" t="s">
        <v>12054</v>
      </c>
      <c r="I3161" s="1" t="s">
        <v>863</v>
      </c>
      <c r="J3161" s="1" t="s">
        <v>863</v>
      </c>
      <c r="K3161" s="1" t="s">
        <v>9278</v>
      </c>
      <c r="L3161" s="1" t="s">
        <v>9278</v>
      </c>
      <c r="M3161" s="1" t="s">
        <v>9279</v>
      </c>
      <c r="N3161" s="1" t="s">
        <v>9280</v>
      </c>
      <c r="O3161" s="1" t="s">
        <v>9280</v>
      </c>
      <c r="P3161" s="12" t="s">
        <v>12055</v>
      </c>
      <c r="R3161" s="12" t="s">
        <v>88</v>
      </c>
      <c r="S3161" s="1" t="s">
        <v>5637</v>
      </c>
      <c r="T3161" s="1" t="s">
        <v>869</v>
      </c>
      <c r="U3161" s="12" t="s">
        <v>869</v>
      </c>
      <c r="W3161" s="1" t="s">
        <v>147</v>
      </c>
      <c r="Y3161" s="1" t="s">
        <v>147</v>
      </c>
      <c r="Z3161" s="12" t="s">
        <v>870</v>
      </c>
      <c r="AA3161" s="1" t="s">
        <v>870</v>
      </c>
      <c r="AB3161" s="1" t="s">
        <v>12056</v>
      </c>
      <c r="AD3161" s="12" t="s">
        <v>870</v>
      </c>
    </row>
    <row r="3162" hidden="1" spans="2:30">
      <c r="B3162" t="e">
        <f>VLOOKUP(G3162,Summary!B:B,1,FALSE)</f>
        <v>#N/A</v>
      </c>
      <c r="C3162" t="str">
        <f t="shared" si="49"/>
        <v>ROL</v>
      </c>
      <c r="D3162" s="12" t="s">
        <v>12050</v>
      </c>
      <c r="E3162" s="1" t="s">
        <v>12051</v>
      </c>
      <c r="F3162" s="12" t="s">
        <v>12057</v>
      </c>
      <c r="G3162" s="1" t="s">
        <v>12053</v>
      </c>
      <c r="H3162" s="12" t="s">
        <v>12054</v>
      </c>
      <c r="I3162" s="1" t="s">
        <v>863</v>
      </c>
      <c r="J3162" s="1" t="s">
        <v>863</v>
      </c>
      <c r="K3162" s="1" t="s">
        <v>9278</v>
      </c>
      <c r="L3162" s="1" t="s">
        <v>9278</v>
      </c>
      <c r="M3162" s="1" t="s">
        <v>9279</v>
      </c>
      <c r="N3162" s="1" t="s">
        <v>9280</v>
      </c>
      <c r="O3162" s="1" t="s">
        <v>9280</v>
      </c>
      <c r="P3162" s="12" t="s">
        <v>12055</v>
      </c>
      <c r="R3162" s="12" t="s">
        <v>88</v>
      </c>
      <c r="S3162" s="1" t="s">
        <v>5637</v>
      </c>
      <c r="T3162" s="1" t="s">
        <v>5640</v>
      </c>
      <c r="U3162" s="12" t="s">
        <v>5641</v>
      </c>
      <c r="W3162" s="1" t="s">
        <v>147</v>
      </c>
      <c r="Y3162" s="1" t="s">
        <v>870</v>
      </c>
      <c r="Z3162" s="12" t="s">
        <v>147</v>
      </c>
      <c r="AA3162" s="1" t="s">
        <v>147</v>
      </c>
      <c r="AB3162" s="1" t="s">
        <v>12056</v>
      </c>
      <c r="AD3162" s="12" t="s">
        <v>12058</v>
      </c>
    </row>
    <row r="3163" hidden="1" spans="2:30">
      <c r="B3163" t="e">
        <f>VLOOKUP(G3163,Summary!B:B,1,FALSE)</f>
        <v>#N/A</v>
      </c>
      <c r="C3163" t="str">
        <f t="shared" si="49"/>
        <v>ROL</v>
      </c>
      <c r="D3163" s="12" t="s">
        <v>12059</v>
      </c>
      <c r="E3163" s="1" t="s">
        <v>12060</v>
      </c>
      <c r="F3163" s="12" t="s">
        <v>12061</v>
      </c>
      <c r="G3163" s="1" t="s">
        <v>12062</v>
      </c>
      <c r="H3163" s="12" t="s">
        <v>322</v>
      </c>
      <c r="I3163" s="1" t="s">
        <v>863</v>
      </c>
      <c r="J3163" s="1" t="s">
        <v>863</v>
      </c>
      <c r="K3163" s="1" t="s">
        <v>9278</v>
      </c>
      <c r="L3163" s="1" t="s">
        <v>9278</v>
      </c>
      <c r="M3163" s="1" t="s">
        <v>9279</v>
      </c>
      <c r="N3163" s="1" t="s">
        <v>9280</v>
      </c>
      <c r="O3163" s="1" t="s">
        <v>9280</v>
      </c>
      <c r="P3163" s="12" t="s">
        <v>12063</v>
      </c>
      <c r="R3163" s="12" t="s">
        <v>88</v>
      </c>
      <c r="S3163" s="1" t="s">
        <v>5637</v>
      </c>
      <c r="T3163" s="1" t="s">
        <v>869</v>
      </c>
      <c r="U3163" s="12" t="s">
        <v>869</v>
      </c>
      <c r="W3163" s="1" t="s">
        <v>281</v>
      </c>
      <c r="Y3163" s="1" t="s">
        <v>281</v>
      </c>
      <c r="Z3163" s="12" t="s">
        <v>870</v>
      </c>
      <c r="AA3163" s="1" t="s">
        <v>870</v>
      </c>
      <c r="AB3163" s="1" t="s">
        <v>10933</v>
      </c>
      <c r="AD3163" s="12" t="s">
        <v>870</v>
      </c>
    </row>
    <row r="3164" hidden="1" spans="2:30">
      <c r="B3164" t="e">
        <f>VLOOKUP(G3164,Summary!B:B,1,FALSE)</f>
        <v>#N/A</v>
      </c>
      <c r="C3164" t="str">
        <f t="shared" si="49"/>
        <v>ROL</v>
      </c>
      <c r="D3164" s="12" t="s">
        <v>12059</v>
      </c>
      <c r="E3164" s="1" t="s">
        <v>12060</v>
      </c>
      <c r="F3164" s="12" t="s">
        <v>12064</v>
      </c>
      <c r="G3164" s="1" t="s">
        <v>12062</v>
      </c>
      <c r="H3164" s="12" t="s">
        <v>322</v>
      </c>
      <c r="I3164" s="1" t="s">
        <v>863</v>
      </c>
      <c r="J3164" s="1" t="s">
        <v>863</v>
      </c>
      <c r="K3164" s="1" t="s">
        <v>9278</v>
      </c>
      <c r="L3164" s="1" t="s">
        <v>9278</v>
      </c>
      <c r="M3164" s="1" t="s">
        <v>9279</v>
      </c>
      <c r="N3164" s="1" t="s">
        <v>9280</v>
      </c>
      <c r="O3164" s="1" t="s">
        <v>9280</v>
      </c>
      <c r="P3164" s="12" t="s">
        <v>12063</v>
      </c>
      <c r="R3164" s="12" t="s">
        <v>88</v>
      </c>
      <c r="S3164" s="1" t="s">
        <v>5637</v>
      </c>
      <c r="T3164" s="1" t="s">
        <v>5640</v>
      </c>
      <c r="U3164" s="12" t="s">
        <v>5641</v>
      </c>
      <c r="W3164" s="1" t="s">
        <v>281</v>
      </c>
      <c r="Y3164" s="1" t="s">
        <v>870</v>
      </c>
      <c r="Z3164" s="12" t="s">
        <v>281</v>
      </c>
      <c r="AA3164" s="1" t="s">
        <v>281</v>
      </c>
      <c r="AB3164" s="1" t="s">
        <v>10933</v>
      </c>
      <c r="AD3164" s="12" t="s">
        <v>12065</v>
      </c>
    </row>
    <row r="3165" hidden="1" spans="2:30">
      <c r="B3165" t="e">
        <f>VLOOKUP(G3165,Summary!B:B,1,FALSE)</f>
        <v>#N/A</v>
      </c>
      <c r="C3165" t="str">
        <f t="shared" si="49"/>
        <v>REX</v>
      </c>
      <c r="D3165" s="12" t="s">
        <v>12066</v>
      </c>
      <c r="E3165" s="1" t="s">
        <v>11503</v>
      </c>
      <c r="F3165" s="12" t="s">
        <v>12067</v>
      </c>
      <c r="G3165" s="1" t="s">
        <v>11505</v>
      </c>
      <c r="H3165" s="12" t="s">
        <v>11506</v>
      </c>
      <c r="I3165" s="1" t="s">
        <v>863</v>
      </c>
      <c r="J3165" s="1" t="s">
        <v>863</v>
      </c>
      <c r="K3165" s="1" t="s">
        <v>9278</v>
      </c>
      <c r="L3165" s="1" t="s">
        <v>9278</v>
      </c>
      <c r="M3165" s="1" t="s">
        <v>9279</v>
      </c>
      <c r="N3165" s="1" t="s">
        <v>9280</v>
      </c>
      <c r="O3165" s="1" t="s">
        <v>9280</v>
      </c>
      <c r="P3165" s="12" t="s">
        <v>11507</v>
      </c>
      <c r="R3165" s="12" t="s">
        <v>73</v>
      </c>
      <c r="S3165" s="1" t="s">
        <v>868</v>
      </c>
      <c r="T3165" s="1" t="s">
        <v>5640</v>
      </c>
      <c r="U3165" s="12" t="s">
        <v>5641</v>
      </c>
      <c r="W3165" s="1" t="s">
        <v>147</v>
      </c>
      <c r="Y3165" s="1" t="s">
        <v>870</v>
      </c>
      <c r="Z3165" s="12" t="s">
        <v>147</v>
      </c>
      <c r="AA3165" s="1" t="s">
        <v>147</v>
      </c>
      <c r="AB3165" s="1" t="s">
        <v>11508</v>
      </c>
      <c r="AD3165" s="12" t="s">
        <v>11508</v>
      </c>
    </row>
    <row r="3166" hidden="1" spans="2:30">
      <c r="B3166" t="e">
        <f>VLOOKUP(G3166,Summary!B:B,1,FALSE)</f>
        <v>#N/A</v>
      </c>
      <c r="C3166" t="str">
        <f t="shared" si="49"/>
        <v>REX</v>
      </c>
      <c r="D3166" s="12" t="s">
        <v>12068</v>
      </c>
      <c r="E3166" s="1" t="s">
        <v>11496</v>
      </c>
      <c r="F3166" s="12" t="s">
        <v>12069</v>
      </c>
      <c r="G3166" s="1" t="s">
        <v>11498</v>
      </c>
      <c r="H3166" s="12" t="s">
        <v>11499</v>
      </c>
      <c r="I3166" s="1" t="s">
        <v>863</v>
      </c>
      <c r="J3166" s="1" t="s">
        <v>863</v>
      </c>
      <c r="K3166" s="1" t="s">
        <v>9278</v>
      </c>
      <c r="L3166" s="1" t="s">
        <v>9278</v>
      </c>
      <c r="M3166" s="1" t="s">
        <v>9279</v>
      </c>
      <c r="N3166" s="1" t="s">
        <v>9280</v>
      </c>
      <c r="O3166" s="1" t="s">
        <v>9280</v>
      </c>
      <c r="P3166" s="12" t="s">
        <v>11500</v>
      </c>
      <c r="R3166" s="12" t="s">
        <v>73</v>
      </c>
      <c r="S3166" s="1" t="s">
        <v>868</v>
      </c>
      <c r="T3166" s="1" t="s">
        <v>5640</v>
      </c>
      <c r="U3166" s="12" t="s">
        <v>5641</v>
      </c>
      <c r="W3166" s="1" t="s">
        <v>281</v>
      </c>
      <c r="Y3166" s="1" t="s">
        <v>870</v>
      </c>
      <c r="Z3166" s="12" t="s">
        <v>281</v>
      </c>
      <c r="AA3166" s="1" t="s">
        <v>281</v>
      </c>
      <c r="AB3166" s="1" t="s">
        <v>11501</v>
      </c>
      <c r="AD3166" s="12" t="s">
        <v>11501</v>
      </c>
    </row>
    <row r="3167" hidden="1" spans="2:30">
      <c r="B3167" t="e">
        <f>VLOOKUP(G3167,Summary!B:B,1,FALSE)</f>
        <v>#N/A</v>
      </c>
      <c r="C3167" t="str">
        <f t="shared" si="49"/>
        <v>ROL</v>
      </c>
      <c r="D3167" s="12" t="s">
        <v>12070</v>
      </c>
      <c r="E3167" s="1" t="s">
        <v>12071</v>
      </c>
      <c r="F3167" s="12" t="s">
        <v>12072</v>
      </c>
      <c r="G3167" s="1" t="s">
        <v>12073</v>
      </c>
      <c r="H3167" s="12" t="s">
        <v>328</v>
      </c>
      <c r="I3167" s="1" t="s">
        <v>863</v>
      </c>
      <c r="J3167" s="1" t="s">
        <v>863</v>
      </c>
      <c r="K3167" s="1" t="s">
        <v>9278</v>
      </c>
      <c r="L3167" s="1" t="s">
        <v>9278</v>
      </c>
      <c r="M3167" s="1" t="s">
        <v>9279</v>
      </c>
      <c r="N3167" s="1" t="s">
        <v>9280</v>
      </c>
      <c r="O3167" s="1" t="s">
        <v>9280</v>
      </c>
      <c r="P3167" s="12" t="s">
        <v>12074</v>
      </c>
      <c r="R3167" s="12" t="s">
        <v>88</v>
      </c>
      <c r="S3167" s="1" t="s">
        <v>5637</v>
      </c>
      <c r="T3167" s="1" t="s">
        <v>869</v>
      </c>
      <c r="U3167" s="12" t="s">
        <v>869</v>
      </c>
      <c r="W3167" s="1" t="s">
        <v>287</v>
      </c>
      <c r="Y3167" s="1" t="s">
        <v>287</v>
      </c>
      <c r="Z3167" s="12" t="s">
        <v>870</v>
      </c>
      <c r="AA3167" s="1" t="s">
        <v>870</v>
      </c>
      <c r="AB3167" s="1" t="s">
        <v>7767</v>
      </c>
      <c r="AD3167" s="12" t="s">
        <v>870</v>
      </c>
    </row>
    <row r="3168" hidden="1" spans="2:30">
      <c r="B3168" t="e">
        <f>VLOOKUP(G3168,Summary!B:B,1,FALSE)</f>
        <v>#N/A</v>
      </c>
      <c r="C3168" t="str">
        <f t="shared" si="49"/>
        <v>ROL</v>
      </c>
      <c r="D3168" s="12" t="s">
        <v>12070</v>
      </c>
      <c r="E3168" s="1" t="s">
        <v>12071</v>
      </c>
      <c r="F3168" s="12" t="s">
        <v>12075</v>
      </c>
      <c r="G3168" s="1" t="s">
        <v>12073</v>
      </c>
      <c r="H3168" s="12" t="s">
        <v>328</v>
      </c>
      <c r="I3168" s="1" t="s">
        <v>863</v>
      </c>
      <c r="J3168" s="1" t="s">
        <v>863</v>
      </c>
      <c r="K3168" s="1" t="s">
        <v>9278</v>
      </c>
      <c r="L3168" s="1" t="s">
        <v>9278</v>
      </c>
      <c r="M3168" s="1" t="s">
        <v>9279</v>
      </c>
      <c r="N3168" s="1" t="s">
        <v>9280</v>
      </c>
      <c r="O3168" s="1" t="s">
        <v>9280</v>
      </c>
      <c r="P3168" s="12" t="s">
        <v>12074</v>
      </c>
      <c r="R3168" s="12" t="s">
        <v>88</v>
      </c>
      <c r="S3168" s="1" t="s">
        <v>5637</v>
      </c>
      <c r="T3168" s="1" t="s">
        <v>5640</v>
      </c>
      <c r="U3168" s="12" t="s">
        <v>5641</v>
      </c>
      <c r="W3168" s="1" t="s">
        <v>287</v>
      </c>
      <c r="Y3168" s="1" t="s">
        <v>870</v>
      </c>
      <c r="Z3168" s="12" t="s">
        <v>287</v>
      </c>
      <c r="AA3168" s="1" t="s">
        <v>287</v>
      </c>
      <c r="AB3168" s="1" t="s">
        <v>7767</v>
      </c>
      <c r="AD3168" s="12" t="s">
        <v>1017</v>
      </c>
    </row>
    <row r="3169" hidden="1" spans="2:30">
      <c r="B3169" t="e">
        <f>VLOOKUP(G3169,Summary!B:B,1,FALSE)</f>
        <v>#N/A</v>
      </c>
      <c r="C3169" t="str">
        <f t="shared" si="49"/>
        <v>ROL</v>
      </c>
      <c r="D3169" s="12" t="s">
        <v>12076</v>
      </c>
      <c r="E3169" s="1" t="s">
        <v>12077</v>
      </c>
      <c r="F3169" s="12" t="s">
        <v>12078</v>
      </c>
      <c r="G3169" s="1" t="s">
        <v>12079</v>
      </c>
      <c r="H3169" s="12" t="s">
        <v>252</v>
      </c>
      <c r="I3169" s="1" t="s">
        <v>863</v>
      </c>
      <c r="J3169" s="1" t="s">
        <v>863</v>
      </c>
      <c r="K3169" s="1" t="s">
        <v>9278</v>
      </c>
      <c r="L3169" s="1" t="s">
        <v>9278</v>
      </c>
      <c r="M3169" s="1" t="s">
        <v>9279</v>
      </c>
      <c r="N3169" s="1" t="s">
        <v>9280</v>
      </c>
      <c r="O3169" s="1" t="s">
        <v>9280</v>
      </c>
      <c r="P3169" s="12" t="s">
        <v>12080</v>
      </c>
      <c r="R3169" s="12" t="s">
        <v>88</v>
      </c>
      <c r="S3169" s="1" t="s">
        <v>5637</v>
      </c>
      <c r="T3169" s="1" t="s">
        <v>869</v>
      </c>
      <c r="U3169" s="12" t="s">
        <v>869</v>
      </c>
      <c r="W3169" s="1" t="s">
        <v>87</v>
      </c>
      <c r="Y3169" s="1" t="s">
        <v>87</v>
      </c>
      <c r="Z3169" s="12" t="s">
        <v>870</v>
      </c>
      <c r="AA3169" s="1" t="s">
        <v>870</v>
      </c>
      <c r="AB3169" s="1" t="s">
        <v>12081</v>
      </c>
      <c r="AD3169" s="12" t="s">
        <v>870</v>
      </c>
    </row>
    <row r="3170" hidden="1" spans="2:30">
      <c r="B3170" t="e">
        <f>VLOOKUP(G3170,Summary!B:B,1,FALSE)</f>
        <v>#N/A</v>
      </c>
      <c r="C3170" t="str">
        <f t="shared" si="49"/>
        <v>ROL</v>
      </c>
      <c r="D3170" s="12" t="s">
        <v>12076</v>
      </c>
      <c r="E3170" s="1" t="s">
        <v>12077</v>
      </c>
      <c r="F3170" s="12" t="s">
        <v>12082</v>
      </c>
      <c r="G3170" s="1" t="s">
        <v>12079</v>
      </c>
      <c r="H3170" s="12" t="s">
        <v>252</v>
      </c>
      <c r="I3170" s="1" t="s">
        <v>863</v>
      </c>
      <c r="J3170" s="1" t="s">
        <v>863</v>
      </c>
      <c r="K3170" s="1" t="s">
        <v>9278</v>
      </c>
      <c r="L3170" s="1" t="s">
        <v>9278</v>
      </c>
      <c r="M3170" s="1" t="s">
        <v>9279</v>
      </c>
      <c r="N3170" s="1" t="s">
        <v>9280</v>
      </c>
      <c r="O3170" s="1" t="s">
        <v>9280</v>
      </c>
      <c r="P3170" s="12" t="s">
        <v>12080</v>
      </c>
      <c r="R3170" s="12" t="s">
        <v>88</v>
      </c>
      <c r="S3170" s="1" t="s">
        <v>5637</v>
      </c>
      <c r="T3170" s="1" t="s">
        <v>5640</v>
      </c>
      <c r="U3170" s="12" t="s">
        <v>5641</v>
      </c>
      <c r="W3170" s="1" t="s">
        <v>87</v>
      </c>
      <c r="Y3170" s="1" t="s">
        <v>870</v>
      </c>
      <c r="Z3170" s="12" t="s">
        <v>87</v>
      </c>
      <c r="AA3170" s="1" t="s">
        <v>87</v>
      </c>
      <c r="AB3170" s="1" t="s">
        <v>12081</v>
      </c>
      <c r="AD3170" s="12" t="s">
        <v>12083</v>
      </c>
    </row>
    <row r="3171" hidden="1" spans="2:30">
      <c r="B3171" t="e">
        <f>VLOOKUP(G3171,Summary!B:B,1,FALSE)</f>
        <v>#N/A</v>
      </c>
      <c r="C3171" t="str">
        <f t="shared" si="49"/>
        <v>ROL</v>
      </c>
      <c r="D3171" s="12" t="s">
        <v>12084</v>
      </c>
      <c r="E3171" s="1" t="s">
        <v>12085</v>
      </c>
      <c r="F3171" s="12" t="s">
        <v>12086</v>
      </c>
      <c r="G3171" s="1" t="s">
        <v>12087</v>
      </c>
      <c r="H3171" s="12" t="s">
        <v>12088</v>
      </c>
      <c r="I3171" s="1" t="s">
        <v>863</v>
      </c>
      <c r="J3171" s="1" t="s">
        <v>863</v>
      </c>
      <c r="K3171" s="1" t="s">
        <v>9278</v>
      </c>
      <c r="L3171" s="1" t="s">
        <v>9278</v>
      </c>
      <c r="M3171" s="1" t="s">
        <v>9279</v>
      </c>
      <c r="N3171" s="1" t="s">
        <v>9280</v>
      </c>
      <c r="O3171" s="1" t="s">
        <v>9280</v>
      </c>
      <c r="P3171" s="12" t="s">
        <v>12089</v>
      </c>
      <c r="R3171" s="12" t="s">
        <v>73</v>
      </c>
      <c r="S3171" s="1" t="s">
        <v>5637</v>
      </c>
      <c r="T3171" s="1" t="s">
        <v>869</v>
      </c>
      <c r="U3171" s="12" t="s">
        <v>869</v>
      </c>
      <c r="W3171" s="1" t="s">
        <v>287</v>
      </c>
      <c r="Y3171" s="1" t="s">
        <v>287</v>
      </c>
      <c r="Z3171" s="12" t="s">
        <v>870</v>
      </c>
      <c r="AA3171" s="1" t="s">
        <v>870</v>
      </c>
      <c r="AB3171" s="1" t="s">
        <v>12090</v>
      </c>
      <c r="AD3171" s="12" t="s">
        <v>870</v>
      </c>
    </row>
    <row r="3172" hidden="1" spans="2:30">
      <c r="B3172" t="e">
        <f>VLOOKUP(G3172,Summary!B:B,1,FALSE)</f>
        <v>#N/A</v>
      </c>
      <c r="C3172" t="str">
        <f t="shared" si="49"/>
        <v>ROL</v>
      </c>
      <c r="D3172" s="12" t="s">
        <v>12084</v>
      </c>
      <c r="E3172" s="1" t="s">
        <v>12085</v>
      </c>
      <c r="F3172" s="12" t="s">
        <v>12091</v>
      </c>
      <c r="G3172" s="1" t="s">
        <v>12087</v>
      </c>
      <c r="H3172" s="12" t="s">
        <v>12088</v>
      </c>
      <c r="I3172" s="1" t="s">
        <v>863</v>
      </c>
      <c r="J3172" s="1" t="s">
        <v>863</v>
      </c>
      <c r="K3172" s="1" t="s">
        <v>9278</v>
      </c>
      <c r="L3172" s="1" t="s">
        <v>9278</v>
      </c>
      <c r="M3172" s="1" t="s">
        <v>9279</v>
      </c>
      <c r="N3172" s="1" t="s">
        <v>9280</v>
      </c>
      <c r="O3172" s="1" t="s">
        <v>9280</v>
      </c>
      <c r="P3172" s="12" t="s">
        <v>12089</v>
      </c>
      <c r="R3172" s="12" t="s">
        <v>73</v>
      </c>
      <c r="S3172" s="1" t="s">
        <v>5637</v>
      </c>
      <c r="T3172" s="1" t="s">
        <v>5640</v>
      </c>
      <c r="U3172" s="12" t="s">
        <v>5641</v>
      </c>
      <c r="W3172" s="1" t="s">
        <v>287</v>
      </c>
      <c r="Y3172" s="1" t="s">
        <v>870</v>
      </c>
      <c r="Z3172" s="12" t="s">
        <v>287</v>
      </c>
      <c r="AA3172" s="1" t="s">
        <v>287</v>
      </c>
      <c r="AB3172" s="1" t="s">
        <v>12090</v>
      </c>
      <c r="AD3172" s="12" t="s">
        <v>12092</v>
      </c>
    </row>
    <row r="3173" hidden="1" spans="2:30">
      <c r="B3173" t="e">
        <f>VLOOKUP(G3173,Summary!B:B,1,FALSE)</f>
        <v>#N/A</v>
      </c>
      <c r="C3173" t="str">
        <f t="shared" si="49"/>
        <v>ROL</v>
      </c>
      <c r="D3173" s="12" t="s">
        <v>12093</v>
      </c>
      <c r="E3173" s="1" t="s">
        <v>12094</v>
      </c>
      <c r="F3173" s="12" t="s">
        <v>12095</v>
      </c>
      <c r="G3173" s="1" t="s">
        <v>12096</v>
      </c>
      <c r="H3173" s="12" t="s">
        <v>12097</v>
      </c>
      <c r="I3173" s="1" t="s">
        <v>863</v>
      </c>
      <c r="J3173" s="1" t="s">
        <v>863</v>
      </c>
      <c r="K3173" s="1" t="s">
        <v>9278</v>
      </c>
      <c r="L3173" s="1" t="s">
        <v>9278</v>
      </c>
      <c r="M3173" s="1" t="s">
        <v>9279</v>
      </c>
      <c r="N3173" s="1" t="s">
        <v>9280</v>
      </c>
      <c r="O3173" s="1" t="s">
        <v>9280</v>
      </c>
      <c r="P3173" s="12" t="s">
        <v>12098</v>
      </c>
      <c r="R3173" s="12" t="s">
        <v>88</v>
      </c>
      <c r="S3173" s="1" t="s">
        <v>5637</v>
      </c>
      <c r="T3173" s="1" t="s">
        <v>869</v>
      </c>
      <c r="U3173" s="12" t="s">
        <v>869</v>
      </c>
      <c r="W3173" s="1" t="s">
        <v>87</v>
      </c>
      <c r="Y3173" s="1" t="s">
        <v>87</v>
      </c>
      <c r="Z3173" s="12" t="s">
        <v>870</v>
      </c>
      <c r="AA3173" s="1" t="s">
        <v>870</v>
      </c>
      <c r="AB3173" s="1" t="s">
        <v>12099</v>
      </c>
      <c r="AD3173" s="12" t="s">
        <v>870</v>
      </c>
    </row>
    <row r="3174" hidden="1" spans="2:30">
      <c r="B3174" t="e">
        <f>VLOOKUP(G3174,Summary!B:B,1,FALSE)</f>
        <v>#N/A</v>
      </c>
      <c r="C3174" t="str">
        <f t="shared" si="49"/>
        <v>ROL</v>
      </c>
      <c r="D3174" s="12" t="s">
        <v>12093</v>
      </c>
      <c r="E3174" s="1" t="s">
        <v>12094</v>
      </c>
      <c r="F3174" s="12" t="s">
        <v>12100</v>
      </c>
      <c r="G3174" s="1" t="s">
        <v>12096</v>
      </c>
      <c r="H3174" s="12" t="s">
        <v>12097</v>
      </c>
      <c r="I3174" s="1" t="s">
        <v>863</v>
      </c>
      <c r="J3174" s="1" t="s">
        <v>863</v>
      </c>
      <c r="K3174" s="1" t="s">
        <v>9278</v>
      </c>
      <c r="L3174" s="1" t="s">
        <v>9278</v>
      </c>
      <c r="M3174" s="1" t="s">
        <v>9279</v>
      </c>
      <c r="N3174" s="1" t="s">
        <v>9280</v>
      </c>
      <c r="O3174" s="1" t="s">
        <v>9280</v>
      </c>
      <c r="P3174" s="12" t="s">
        <v>12098</v>
      </c>
      <c r="R3174" s="12" t="s">
        <v>88</v>
      </c>
      <c r="S3174" s="1" t="s">
        <v>5637</v>
      </c>
      <c r="T3174" s="1" t="s">
        <v>5640</v>
      </c>
      <c r="U3174" s="12" t="s">
        <v>5641</v>
      </c>
      <c r="W3174" s="1" t="s">
        <v>87</v>
      </c>
      <c r="Y3174" s="1" t="s">
        <v>870</v>
      </c>
      <c r="Z3174" s="12" t="s">
        <v>87</v>
      </c>
      <c r="AA3174" s="1" t="s">
        <v>87</v>
      </c>
      <c r="AB3174" s="1" t="s">
        <v>12099</v>
      </c>
      <c r="AD3174" s="12" t="s">
        <v>8210</v>
      </c>
    </row>
    <row r="3175" hidden="1" spans="2:30">
      <c r="B3175" t="e">
        <f>VLOOKUP(G3175,Summary!B:B,1,FALSE)</f>
        <v>#N/A</v>
      </c>
      <c r="C3175" t="str">
        <f t="shared" si="49"/>
        <v>ROL</v>
      </c>
      <c r="D3175" s="12" t="s">
        <v>12101</v>
      </c>
      <c r="E3175" s="1" t="s">
        <v>12102</v>
      </c>
      <c r="F3175" s="12" t="s">
        <v>12103</v>
      </c>
      <c r="G3175" s="1" t="s">
        <v>12104</v>
      </c>
      <c r="H3175" s="12" t="s">
        <v>12105</v>
      </c>
      <c r="I3175" s="1" t="s">
        <v>863</v>
      </c>
      <c r="J3175" s="1" t="s">
        <v>863</v>
      </c>
      <c r="K3175" s="1" t="s">
        <v>9278</v>
      </c>
      <c r="L3175" s="1" t="s">
        <v>9278</v>
      </c>
      <c r="M3175" s="1" t="s">
        <v>9279</v>
      </c>
      <c r="N3175" s="1" t="s">
        <v>9280</v>
      </c>
      <c r="O3175" s="1" t="s">
        <v>9280</v>
      </c>
      <c r="P3175" s="12" t="s">
        <v>12106</v>
      </c>
      <c r="R3175" s="12" t="s">
        <v>73</v>
      </c>
      <c r="S3175" s="1" t="s">
        <v>5637</v>
      </c>
      <c r="T3175" s="1" t="s">
        <v>869</v>
      </c>
      <c r="U3175" s="12" t="s">
        <v>869</v>
      </c>
      <c r="W3175" s="1" t="s">
        <v>828</v>
      </c>
      <c r="Y3175" s="1" t="s">
        <v>828</v>
      </c>
      <c r="Z3175" s="12" t="s">
        <v>870</v>
      </c>
      <c r="AA3175" s="1" t="s">
        <v>870</v>
      </c>
      <c r="AB3175" s="1" t="s">
        <v>12107</v>
      </c>
      <c r="AD3175" s="12" t="s">
        <v>870</v>
      </c>
    </row>
    <row r="3176" hidden="1" spans="2:30">
      <c r="B3176" t="e">
        <f>VLOOKUP(G3176,Summary!B:B,1,FALSE)</f>
        <v>#N/A</v>
      </c>
      <c r="C3176" t="str">
        <f t="shared" si="49"/>
        <v>ROL</v>
      </c>
      <c r="D3176" s="12" t="s">
        <v>12101</v>
      </c>
      <c r="E3176" s="1" t="s">
        <v>12102</v>
      </c>
      <c r="F3176" s="12" t="s">
        <v>12108</v>
      </c>
      <c r="G3176" s="1" t="s">
        <v>12104</v>
      </c>
      <c r="H3176" s="12" t="s">
        <v>12105</v>
      </c>
      <c r="I3176" s="1" t="s">
        <v>863</v>
      </c>
      <c r="J3176" s="1" t="s">
        <v>863</v>
      </c>
      <c r="K3176" s="1" t="s">
        <v>9278</v>
      </c>
      <c r="L3176" s="1" t="s">
        <v>9278</v>
      </c>
      <c r="M3176" s="1" t="s">
        <v>9279</v>
      </c>
      <c r="N3176" s="1" t="s">
        <v>9280</v>
      </c>
      <c r="O3176" s="1" t="s">
        <v>9280</v>
      </c>
      <c r="P3176" s="12" t="s">
        <v>12106</v>
      </c>
      <c r="R3176" s="12" t="s">
        <v>73</v>
      </c>
      <c r="S3176" s="1" t="s">
        <v>5637</v>
      </c>
      <c r="T3176" s="1" t="s">
        <v>5640</v>
      </c>
      <c r="U3176" s="12" t="s">
        <v>5641</v>
      </c>
      <c r="W3176" s="1" t="s">
        <v>828</v>
      </c>
      <c r="Y3176" s="1" t="s">
        <v>870</v>
      </c>
      <c r="Z3176" s="12" t="s">
        <v>828</v>
      </c>
      <c r="AA3176" s="1" t="s">
        <v>828</v>
      </c>
      <c r="AB3176" s="1" t="s">
        <v>12107</v>
      </c>
      <c r="AD3176" s="12" t="s">
        <v>12109</v>
      </c>
    </row>
    <row r="3177" hidden="1" spans="2:30">
      <c r="B3177" t="e">
        <f>VLOOKUP(G3177,Summary!B:B,1,FALSE)</f>
        <v>#N/A</v>
      </c>
      <c r="C3177" t="str">
        <f t="shared" si="49"/>
        <v>ROL</v>
      </c>
      <c r="D3177" s="12" t="s">
        <v>12110</v>
      </c>
      <c r="E3177" s="1" t="s">
        <v>12111</v>
      </c>
      <c r="F3177" s="12" t="s">
        <v>12112</v>
      </c>
      <c r="G3177" s="1" t="s">
        <v>12113</v>
      </c>
      <c r="H3177" s="12" t="s">
        <v>7401</v>
      </c>
      <c r="I3177" s="1" t="s">
        <v>863</v>
      </c>
      <c r="J3177" s="1" t="s">
        <v>863</v>
      </c>
      <c r="K3177" s="1" t="s">
        <v>9278</v>
      </c>
      <c r="L3177" s="1" t="s">
        <v>9278</v>
      </c>
      <c r="M3177" s="1" t="s">
        <v>9279</v>
      </c>
      <c r="N3177" s="1" t="s">
        <v>9280</v>
      </c>
      <c r="O3177" s="1" t="s">
        <v>9280</v>
      </c>
      <c r="P3177" s="12" t="s">
        <v>12114</v>
      </c>
      <c r="R3177" s="12" t="s">
        <v>88</v>
      </c>
      <c r="S3177" s="1" t="s">
        <v>5637</v>
      </c>
      <c r="T3177" s="1" t="s">
        <v>869</v>
      </c>
      <c r="U3177" s="12" t="s">
        <v>869</v>
      </c>
      <c r="W3177" s="1" t="s">
        <v>108</v>
      </c>
      <c r="Y3177" s="1" t="s">
        <v>108</v>
      </c>
      <c r="Z3177" s="12" t="s">
        <v>870</v>
      </c>
      <c r="AA3177" s="1" t="s">
        <v>870</v>
      </c>
      <c r="AB3177" s="1" t="s">
        <v>7531</v>
      </c>
      <c r="AD3177" s="12" t="s">
        <v>870</v>
      </c>
    </row>
    <row r="3178" hidden="1" spans="2:30">
      <c r="B3178" t="e">
        <f>VLOOKUP(G3178,Summary!B:B,1,FALSE)</f>
        <v>#N/A</v>
      </c>
      <c r="C3178" t="str">
        <f t="shared" si="49"/>
        <v>ROL</v>
      </c>
      <c r="D3178" s="12" t="s">
        <v>12115</v>
      </c>
      <c r="E3178" s="1" t="s">
        <v>12116</v>
      </c>
      <c r="F3178" s="12" t="s">
        <v>12117</v>
      </c>
      <c r="G3178" s="1" t="s">
        <v>12118</v>
      </c>
      <c r="H3178" s="12" t="s">
        <v>328</v>
      </c>
      <c r="I3178" s="1" t="s">
        <v>863</v>
      </c>
      <c r="J3178" s="1" t="s">
        <v>863</v>
      </c>
      <c r="K3178" s="1" t="s">
        <v>9278</v>
      </c>
      <c r="L3178" s="1" t="s">
        <v>9278</v>
      </c>
      <c r="M3178" s="1" t="s">
        <v>9279</v>
      </c>
      <c r="N3178" s="1" t="s">
        <v>9280</v>
      </c>
      <c r="O3178" s="1" t="s">
        <v>9280</v>
      </c>
      <c r="P3178" s="12" t="s">
        <v>12119</v>
      </c>
      <c r="R3178" s="12" t="s">
        <v>88</v>
      </c>
      <c r="S3178" s="1" t="s">
        <v>5637</v>
      </c>
      <c r="T3178" s="1" t="s">
        <v>869</v>
      </c>
      <c r="U3178" s="12" t="s">
        <v>869</v>
      </c>
      <c r="W3178" s="1" t="s">
        <v>87</v>
      </c>
      <c r="Y3178" s="1" t="s">
        <v>87</v>
      </c>
      <c r="Z3178" s="12" t="s">
        <v>870</v>
      </c>
      <c r="AA3178" s="1" t="s">
        <v>870</v>
      </c>
      <c r="AB3178" s="1" t="s">
        <v>7092</v>
      </c>
      <c r="AD3178" s="12" t="s">
        <v>870</v>
      </c>
    </row>
    <row r="3179" hidden="1" spans="2:30">
      <c r="B3179" t="e">
        <f>VLOOKUP(G3179,Summary!B:B,1,FALSE)</f>
        <v>#N/A</v>
      </c>
      <c r="C3179" t="str">
        <f t="shared" si="49"/>
        <v>ROL</v>
      </c>
      <c r="D3179" s="12" t="s">
        <v>12115</v>
      </c>
      <c r="E3179" s="1" t="s">
        <v>12116</v>
      </c>
      <c r="F3179" s="12" t="s">
        <v>12120</v>
      </c>
      <c r="G3179" s="1" t="s">
        <v>12118</v>
      </c>
      <c r="H3179" s="12" t="s">
        <v>328</v>
      </c>
      <c r="I3179" s="1" t="s">
        <v>863</v>
      </c>
      <c r="J3179" s="1" t="s">
        <v>863</v>
      </c>
      <c r="K3179" s="1" t="s">
        <v>9278</v>
      </c>
      <c r="L3179" s="1" t="s">
        <v>9278</v>
      </c>
      <c r="M3179" s="1" t="s">
        <v>9279</v>
      </c>
      <c r="N3179" s="1" t="s">
        <v>9280</v>
      </c>
      <c r="O3179" s="1" t="s">
        <v>9280</v>
      </c>
      <c r="P3179" s="12" t="s">
        <v>12119</v>
      </c>
      <c r="R3179" s="12" t="s">
        <v>88</v>
      </c>
      <c r="S3179" s="1" t="s">
        <v>5637</v>
      </c>
      <c r="T3179" s="1" t="s">
        <v>5640</v>
      </c>
      <c r="U3179" s="12" t="s">
        <v>5641</v>
      </c>
      <c r="W3179" s="1" t="s">
        <v>87</v>
      </c>
      <c r="Y3179" s="1" t="s">
        <v>870</v>
      </c>
      <c r="Z3179" s="12" t="s">
        <v>87</v>
      </c>
      <c r="AA3179" s="1" t="s">
        <v>87</v>
      </c>
      <c r="AB3179" s="1" t="s">
        <v>7092</v>
      </c>
      <c r="AD3179" s="12" t="s">
        <v>1946</v>
      </c>
    </row>
    <row r="3180" hidden="1" spans="2:30">
      <c r="B3180" t="e">
        <f>VLOOKUP(G3180,Summary!B:B,1,FALSE)</f>
        <v>#N/A</v>
      </c>
      <c r="C3180" t="str">
        <f t="shared" si="49"/>
        <v>ROL</v>
      </c>
      <c r="D3180" s="12" t="s">
        <v>12121</v>
      </c>
      <c r="E3180" s="1" t="s">
        <v>12122</v>
      </c>
      <c r="F3180" s="12" t="s">
        <v>12123</v>
      </c>
      <c r="G3180" s="1" t="s">
        <v>12124</v>
      </c>
      <c r="H3180" s="12" t="s">
        <v>12125</v>
      </c>
      <c r="I3180" s="1" t="s">
        <v>863</v>
      </c>
      <c r="J3180" s="1" t="s">
        <v>863</v>
      </c>
      <c r="K3180" s="1" t="s">
        <v>9278</v>
      </c>
      <c r="L3180" s="1" t="s">
        <v>9278</v>
      </c>
      <c r="M3180" s="1" t="s">
        <v>9279</v>
      </c>
      <c r="N3180" s="1" t="s">
        <v>9280</v>
      </c>
      <c r="O3180" s="1" t="s">
        <v>9280</v>
      </c>
      <c r="P3180" s="12" t="s">
        <v>12126</v>
      </c>
      <c r="R3180" s="12" t="s">
        <v>73</v>
      </c>
      <c r="S3180" s="1" t="s">
        <v>5637</v>
      </c>
      <c r="T3180" s="1" t="s">
        <v>869</v>
      </c>
      <c r="U3180" s="12" t="s">
        <v>869</v>
      </c>
      <c r="W3180" s="1" t="s">
        <v>108</v>
      </c>
      <c r="Y3180" s="1" t="s">
        <v>108</v>
      </c>
      <c r="Z3180" s="12" t="s">
        <v>870</v>
      </c>
      <c r="AA3180" s="1" t="s">
        <v>870</v>
      </c>
      <c r="AB3180" s="1" t="s">
        <v>12127</v>
      </c>
      <c r="AD3180" s="12" t="s">
        <v>870</v>
      </c>
    </row>
    <row r="3181" hidden="1" spans="2:30">
      <c r="B3181" t="e">
        <f>VLOOKUP(G3181,Summary!B:B,1,FALSE)</f>
        <v>#N/A</v>
      </c>
      <c r="C3181" t="str">
        <f t="shared" si="49"/>
        <v>ROL</v>
      </c>
      <c r="D3181" s="12" t="s">
        <v>12121</v>
      </c>
      <c r="E3181" s="1" t="s">
        <v>12122</v>
      </c>
      <c r="F3181" s="12" t="s">
        <v>12128</v>
      </c>
      <c r="G3181" s="1" t="s">
        <v>12124</v>
      </c>
      <c r="H3181" s="12" t="s">
        <v>12125</v>
      </c>
      <c r="I3181" s="1" t="s">
        <v>863</v>
      </c>
      <c r="J3181" s="1" t="s">
        <v>863</v>
      </c>
      <c r="K3181" s="1" t="s">
        <v>9278</v>
      </c>
      <c r="L3181" s="1" t="s">
        <v>9278</v>
      </c>
      <c r="M3181" s="1" t="s">
        <v>9279</v>
      </c>
      <c r="N3181" s="1" t="s">
        <v>9280</v>
      </c>
      <c r="O3181" s="1" t="s">
        <v>9280</v>
      </c>
      <c r="P3181" s="12" t="s">
        <v>12126</v>
      </c>
      <c r="R3181" s="12" t="s">
        <v>73</v>
      </c>
      <c r="S3181" s="1" t="s">
        <v>5637</v>
      </c>
      <c r="T3181" s="1" t="s">
        <v>5640</v>
      </c>
      <c r="U3181" s="12" t="s">
        <v>5641</v>
      </c>
      <c r="W3181" s="1" t="s">
        <v>108</v>
      </c>
      <c r="Y3181" s="1" t="s">
        <v>870</v>
      </c>
      <c r="Z3181" s="12" t="s">
        <v>108</v>
      </c>
      <c r="AA3181" s="1" t="s">
        <v>108</v>
      </c>
      <c r="AB3181" s="1" t="s">
        <v>12127</v>
      </c>
      <c r="AD3181" s="12" t="s">
        <v>12129</v>
      </c>
    </row>
    <row r="3182" hidden="1" spans="2:30">
      <c r="B3182" t="e">
        <f>VLOOKUP(G3182,Summary!B:B,1,FALSE)</f>
        <v>#N/A</v>
      </c>
      <c r="C3182" t="str">
        <f t="shared" si="49"/>
        <v>ROL</v>
      </c>
      <c r="D3182" s="12" t="s">
        <v>12130</v>
      </c>
      <c r="E3182" s="1" t="s">
        <v>12131</v>
      </c>
      <c r="F3182" s="12" t="s">
        <v>12132</v>
      </c>
      <c r="G3182" s="1" t="s">
        <v>12133</v>
      </c>
      <c r="H3182" s="12" t="s">
        <v>95</v>
      </c>
      <c r="I3182" s="1" t="s">
        <v>863</v>
      </c>
      <c r="J3182" s="1" t="s">
        <v>863</v>
      </c>
      <c r="K3182" s="1" t="s">
        <v>9278</v>
      </c>
      <c r="L3182" s="1" t="s">
        <v>9278</v>
      </c>
      <c r="M3182" s="1" t="s">
        <v>9279</v>
      </c>
      <c r="N3182" s="1" t="s">
        <v>9280</v>
      </c>
      <c r="O3182" s="1" t="s">
        <v>9280</v>
      </c>
      <c r="P3182" s="12" t="s">
        <v>12134</v>
      </c>
      <c r="R3182" s="12" t="s">
        <v>88</v>
      </c>
      <c r="S3182" s="1" t="s">
        <v>5637</v>
      </c>
      <c r="T3182" s="1" t="s">
        <v>869</v>
      </c>
      <c r="U3182" s="12" t="s">
        <v>869</v>
      </c>
      <c r="W3182" s="1" t="s">
        <v>87</v>
      </c>
      <c r="Y3182" s="1" t="s">
        <v>87</v>
      </c>
      <c r="Z3182" s="12" t="s">
        <v>870</v>
      </c>
      <c r="AA3182" s="1" t="s">
        <v>870</v>
      </c>
      <c r="AB3182" s="1" t="s">
        <v>12135</v>
      </c>
      <c r="AD3182" s="12" t="s">
        <v>870</v>
      </c>
    </row>
    <row r="3183" hidden="1" spans="2:30">
      <c r="B3183" t="e">
        <f>VLOOKUP(G3183,Summary!B:B,1,FALSE)</f>
        <v>#N/A</v>
      </c>
      <c r="C3183" t="str">
        <f t="shared" si="49"/>
        <v>ROL</v>
      </c>
      <c r="D3183" s="12" t="s">
        <v>12136</v>
      </c>
      <c r="E3183" s="1" t="s">
        <v>12137</v>
      </c>
      <c r="F3183" s="12" t="s">
        <v>12138</v>
      </c>
      <c r="G3183" s="1" t="s">
        <v>12139</v>
      </c>
      <c r="H3183" s="12" t="s">
        <v>12054</v>
      </c>
      <c r="I3183" s="1" t="s">
        <v>863</v>
      </c>
      <c r="J3183" s="1" t="s">
        <v>863</v>
      </c>
      <c r="K3183" s="1" t="s">
        <v>9278</v>
      </c>
      <c r="L3183" s="1" t="s">
        <v>9278</v>
      </c>
      <c r="M3183" s="1" t="s">
        <v>9279</v>
      </c>
      <c r="N3183" s="1" t="s">
        <v>9280</v>
      </c>
      <c r="O3183" s="1" t="s">
        <v>9280</v>
      </c>
      <c r="P3183" s="12" t="s">
        <v>12140</v>
      </c>
      <c r="R3183" s="12" t="s">
        <v>88</v>
      </c>
      <c r="S3183" s="1" t="s">
        <v>5637</v>
      </c>
      <c r="T3183" s="1" t="s">
        <v>869</v>
      </c>
      <c r="U3183" s="12" t="s">
        <v>869</v>
      </c>
      <c r="W3183" s="1" t="s">
        <v>87</v>
      </c>
      <c r="Y3183" s="1" t="s">
        <v>87</v>
      </c>
      <c r="Z3183" s="12" t="s">
        <v>870</v>
      </c>
      <c r="AA3183" s="1" t="s">
        <v>870</v>
      </c>
      <c r="AB3183" s="1" t="s">
        <v>12141</v>
      </c>
      <c r="AD3183" s="12" t="s">
        <v>870</v>
      </c>
    </row>
    <row r="3184" hidden="1" spans="2:30">
      <c r="B3184" t="e">
        <f>VLOOKUP(G3184,Summary!B:B,1,FALSE)</f>
        <v>#N/A</v>
      </c>
      <c r="C3184" t="str">
        <f t="shared" si="49"/>
        <v>ROL</v>
      </c>
      <c r="D3184" s="12" t="s">
        <v>12136</v>
      </c>
      <c r="E3184" s="1" t="s">
        <v>12137</v>
      </c>
      <c r="F3184" s="12" t="s">
        <v>12142</v>
      </c>
      <c r="G3184" s="1" t="s">
        <v>12139</v>
      </c>
      <c r="H3184" s="12" t="s">
        <v>12054</v>
      </c>
      <c r="I3184" s="1" t="s">
        <v>863</v>
      </c>
      <c r="J3184" s="1" t="s">
        <v>863</v>
      </c>
      <c r="K3184" s="1" t="s">
        <v>9278</v>
      </c>
      <c r="L3184" s="1" t="s">
        <v>9278</v>
      </c>
      <c r="M3184" s="1" t="s">
        <v>9279</v>
      </c>
      <c r="N3184" s="1" t="s">
        <v>9280</v>
      </c>
      <c r="O3184" s="1" t="s">
        <v>9280</v>
      </c>
      <c r="P3184" s="12" t="s">
        <v>12140</v>
      </c>
      <c r="R3184" s="12" t="s">
        <v>88</v>
      </c>
      <c r="S3184" s="1" t="s">
        <v>5637</v>
      </c>
      <c r="T3184" s="1" t="s">
        <v>5640</v>
      </c>
      <c r="U3184" s="12" t="s">
        <v>5641</v>
      </c>
      <c r="W3184" s="1" t="s">
        <v>87</v>
      </c>
      <c r="Y3184" s="1" t="s">
        <v>870</v>
      </c>
      <c r="Z3184" s="12" t="s">
        <v>87</v>
      </c>
      <c r="AA3184" s="1" t="s">
        <v>87</v>
      </c>
      <c r="AB3184" s="1" t="s">
        <v>12141</v>
      </c>
      <c r="AD3184" s="12" t="s">
        <v>4930</v>
      </c>
    </row>
    <row r="3185" hidden="1" spans="2:30">
      <c r="B3185" t="e">
        <f>VLOOKUP(G3185,Summary!B:B,1,FALSE)</f>
        <v>#N/A</v>
      </c>
      <c r="C3185" t="str">
        <f t="shared" si="49"/>
        <v>ROL</v>
      </c>
      <c r="D3185" s="12" t="s">
        <v>12143</v>
      </c>
      <c r="E3185" s="1" t="s">
        <v>12144</v>
      </c>
      <c r="F3185" s="12" t="s">
        <v>12145</v>
      </c>
      <c r="G3185" s="1" t="s">
        <v>12146</v>
      </c>
      <c r="H3185" s="12" t="s">
        <v>12147</v>
      </c>
      <c r="I3185" s="1" t="s">
        <v>863</v>
      </c>
      <c r="J3185" s="1" t="s">
        <v>863</v>
      </c>
      <c r="K3185" s="1" t="s">
        <v>9278</v>
      </c>
      <c r="L3185" s="1" t="s">
        <v>9278</v>
      </c>
      <c r="M3185" s="1" t="s">
        <v>9279</v>
      </c>
      <c r="N3185" s="1" t="s">
        <v>9280</v>
      </c>
      <c r="O3185" s="1" t="s">
        <v>9280</v>
      </c>
      <c r="P3185" s="12" t="s">
        <v>12148</v>
      </c>
      <c r="R3185" s="12" t="s">
        <v>73</v>
      </c>
      <c r="S3185" s="1" t="s">
        <v>5637</v>
      </c>
      <c r="T3185" s="1" t="s">
        <v>869</v>
      </c>
      <c r="U3185" s="12" t="s">
        <v>869</v>
      </c>
      <c r="W3185" s="1" t="s">
        <v>147</v>
      </c>
      <c r="Y3185" s="1" t="s">
        <v>147</v>
      </c>
      <c r="Z3185" s="12" t="s">
        <v>870</v>
      </c>
      <c r="AA3185" s="1" t="s">
        <v>870</v>
      </c>
      <c r="AB3185" s="1" t="s">
        <v>12149</v>
      </c>
      <c r="AD3185" s="12" t="s">
        <v>870</v>
      </c>
    </row>
    <row r="3186" hidden="1" spans="2:30">
      <c r="B3186" t="e">
        <f>VLOOKUP(G3186,Summary!B:B,1,FALSE)</f>
        <v>#N/A</v>
      </c>
      <c r="C3186" t="str">
        <f t="shared" si="49"/>
        <v>ROL</v>
      </c>
      <c r="D3186" s="12" t="s">
        <v>12143</v>
      </c>
      <c r="E3186" s="1" t="s">
        <v>12144</v>
      </c>
      <c r="F3186" s="12" t="s">
        <v>12150</v>
      </c>
      <c r="G3186" s="1" t="s">
        <v>12146</v>
      </c>
      <c r="H3186" s="12" t="s">
        <v>12147</v>
      </c>
      <c r="I3186" s="1" t="s">
        <v>863</v>
      </c>
      <c r="J3186" s="1" t="s">
        <v>863</v>
      </c>
      <c r="K3186" s="1" t="s">
        <v>9278</v>
      </c>
      <c r="L3186" s="1" t="s">
        <v>9278</v>
      </c>
      <c r="M3186" s="1" t="s">
        <v>9279</v>
      </c>
      <c r="N3186" s="1" t="s">
        <v>9280</v>
      </c>
      <c r="O3186" s="1" t="s">
        <v>9280</v>
      </c>
      <c r="P3186" s="12" t="s">
        <v>12148</v>
      </c>
      <c r="R3186" s="12" t="s">
        <v>73</v>
      </c>
      <c r="S3186" s="1" t="s">
        <v>5637</v>
      </c>
      <c r="T3186" s="1" t="s">
        <v>5640</v>
      </c>
      <c r="U3186" s="12" t="s">
        <v>5641</v>
      </c>
      <c r="W3186" s="1" t="s">
        <v>147</v>
      </c>
      <c r="Y3186" s="1" t="s">
        <v>870</v>
      </c>
      <c r="Z3186" s="12" t="s">
        <v>147</v>
      </c>
      <c r="AA3186" s="1" t="s">
        <v>147</v>
      </c>
      <c r="AB3186" s="1" t="s">
        <v>12149</v>
      </c>
      <c r="AD3186" s="12" t="s">
        <v>12151</v>
      </c>
    </row>
    <row r="3187" hidden="1" spans="2:30">
      <c r="B3187" t="e">
        <f>VLOOKUP(G3187,Summary!B:B,1,FALSE)</f>
        <v>#N/A</v>
      </c>
      <c r="C3187" t="str">
        <f t="shared" si="49"/>
        <v>ROL</v>
      </c>
      <c r="D3187" s="12" t="s">
        <v>12152</v>
      </c>
      <c r="E3187" s="1" t="s">
        <v>12111</v>
      </c>
      <c r="F3187" s="12" t="s">
        <v>12153</v>
      </c>
      <c r="G3187" s="1" t="s">
        <v>12113</v>
      </c>
      <c r="H3187" s="12" t="s">
        <v>7401</v>
      </c>
      <c r="I3187" s="1" t="s">
        <v>863</v>
      </c>
      <c r="J3187" s="1" t="s">
        <v>863</v>
      </c>
      <c r="K3187" s="1" t="s">
        <v>9278</v>
      </c>
      <c r="L3187" s="1" t="s">
        <v>9278</v>
      </c>
      <c r="M3187" s="1" t="s">
        <v>9279</v>
      </c>
      <c r="N3187" s="1" t="s">
        <v>9280</v>
      </c>
      <c r="O3187" s="1" t="s">
        <v>9280</v>
      </c>
      <c r="P3187" s="12" t="s">
        <v>12114</v>
      </c>
      <c r="R3187" s="12" t="s">
        <v>88</v>
      </c>
      <c r="S3187" s="1" t="s">
        <v>5637</v>
      </c>
      <c r="T3187" s="1" t="s">
        <v>7019</v>
      </c>
      <c r="U3187" s="12" t="s">
        <v>7019</v>
      </c>
      <c r="W3187" s="1" t="s">
        <v>108</v>
      </c>
      <c r="Y3187" s="1" t="s">
        <v>870</v>
      </c>
      <c r="Z3187" s="12" t="s">
        <v>870</v>
      </c>
      <c r="AA3187" s="1" t="s">
        <v>870</v>
      </c>
      <c r="AB3187" s="1" t="s">
        <v>7531</v>
      </c>
      <c r="AD3187" s="12" t="s">
        <v>870</v>
      </c>
    </row>
    <row r="3188" hidden="1" spans="2:30">
      <c r="B3188" t="e">
        <f>VLOOKUP(G3188,Summary!B:B,1,FALSE)</f>
        <v>#N/A</v>
      </c>
      <c r="C3188" t="str">
        <f t="shared" si="49"/>
        <v>ROL</v>
      </c>
      <c r="D3188" s="12" t="s">
        <v>12154</v>
      </c>
      <c r="E3188" s="1" t="s">
        <v>12155</v>
      </c>
      <c r="F3188" s="12" t="s">
        <v>12156</v>
      </c>
      <c r="G3188" s="1" t="s">
        <v>12157</v>
      </c>
      <c r="H3188" s="12" t="s">
        <v>7191</v>
      </c>
      <c r="I3188" s="1" t="s">
        <v>863</v>
      </c>
      <c r="J3188" s="1" t="s">
        <v>863</v>
      </c>
      <c r="K3188" s="1" t="s">
        <v>9278</v>
      </c>
      <c r="L3188" s="1" t="s">
        <v>9278</v>
      </c>
      <c r="M3188" s="1" t="s">
        <v>9279</v>
      </c>
      <c r="N3188" s="1" t="s">
        <v>9280</v>
      </c>
      <c r="O3188" s="1" t="s">
        <v>9280</v>
      </c>
      <c r="P3188" s="12" t="s">
        <v>12158</v>
      </c>
      <c r="R3188" s="12" t="s">
        <v>73</v>
      </c>
      <c r="S3188" s="1" t="s">
        <v>5637</v>
      </c>
      <c r="T3188" s="1" t="s">
        <v>869</v>
      </c>
      <c r="U3188" s="12" t="s">
        <v>869</v>
      </c>
      <c r="W3188" s="1" t="s">
        <v>1255</v>
      </c>
      <c r="Y3188" s="1" t="s">
        <v>1255</v>
      </c>
      <c r="Z3188" s="12" t="s">
        <v>870</v>
      </c>
      <c r="AA3188" s="1" t="s">
        <v>870</v>
      </c>
      <c r="AB3188" s="1" t="s">
        <v>12159</v>
      </c>
      <c r="AD3188" s="12" t="s">
        <v>870</v>
      </c>
    </row>
    <row r="3189" hidden="1" spans="2:30">
      <c r="B3189" t="e">
        <f>VLOOKUP(G3189,Summary!B:B,1,FALSE)</f>
        <v>#N/A</v>
      </c>
      <c r="C3189" t="str">
        <f t="shared" si="49"/>
        <v>ROL</v>
      </c>
      <c r="D3189" s="12" t="s">
        <v>12154</v>
      </c>
      <c r="E3189" s="1" t="s">
        <v>12155</v>
      </c>
      <c r="F3189" s="12" t="s">
        <v>12160</v>
      </c>
      <c r="G3189" s="1" t="s">
        <v>12157</v>
      </c>
      <c r="H3189" s="12" t="s">
        <v>7191</v>
      </c>
      <c r="I3189" s="1" t="s">
        <v>863</v>
      </c>
      <c r="J3189" s="1" t="s">
        <v>863</v>
      </c>
      <c r="K3189" s="1" t="s">
        <v>9278</v>
      </c>
      <c r="L3189" s="1" t="s">
        <v>9278</v>
      </c>
      <c r="M3189" s="1" t="s">
        <v>9279</v>
      </c>
      <c r="N3189" s="1" t="s">
        <v>9280</v>
      </c>
      <c r="O3189" s="1" t="s">
        <v>9280</v>
      </c>
      <c r="P3189" s="12" t="s">
        <v>12158</v>
      </c>
      <c r="R3189" s="12" t="s">
        <v>73</v>
      </c>
      <c r="S3189" s="1" t="s">
        <v>5637</v>
      </c>
      <c r="T3189" s="1" t="s">
        <v>5640</v>
      </c>
      <c r="U3189" s="12" t="s">
        <v>5641</v>
      </c>
      <c r="W3189" s="1" t="s">
        <v>1255</v>
      </c>
      <c r="Y3189" s="1" t="s">
        <v>870</v>
      </c>
      <c r="Z3189" s="12" t="s">
        <v>1255</v>
      </c>
      <c r="AA3189" s="1" t="s">
        <v>1255</v>
      </c>
      <c r="AB3189" s="1" t="s">
        <v>12159</v>
      </c>
      <c r="AD3189" s="12" t="s">
        <v>7889</v>
      </c>
    </row>
    <row r="3190" hidden="1" spans="2:30">
      <c r="B3190" t="e">
        <f>VLOOKUP(G3190,Summary!B:B,1,FALSE)</f>
        <v>#N/A</v>
      </c>
      <c r="C3190" t="str">
        <f t="shared" si="49"/>
        <v>ROL</v>
      </c>
      <c r="D3190" s="12" t="s">
        <v>12161</v>
      </c>
      <c r="E3190" s="1" t="s">
        <v>12162</v>
      </c>
      <c r="F3190" s="12" t="s">
        <v>12163</v>
      </c>
      <c r="G3190" s="1" t="s">
        <v>12164</v>
      </c>
      <c r="H3190" s="12" t="s">
        <v>12165</v>
      </c>
      <c r="I3190" s="1" t="s">
        <v>863</v>
      </c>
      <c r="J3190" s="1" t="s">
        <v>863</v>
      </c>
      <c r="K3190" s="1" t="s">
        <v>9278</v>
      </c>
      <c r="L3190" s="1" t="s">
        <v>9278</v>
      </c>
      <c r="M3190" s="1" t="s">
        <v>9279</v>
      </c>
      <c r="N3190" s="1" t="s">
        <v>9280</v>
      </c>
      <c r="O3190" s="1" t="s">
        <v>9280</v>
      </c>
      <c r="P3190" s="12" t="s">
        <v>12166</v>
      </c>
      <c r="R3190" s="12" t="s">
        <v>73</v>
      </c>
      <c r="S3190" s="1" t="s">
        <v>5637</v>
      </c>
      <c r="T3190" s="1" t="s">
        <v>869</v>
      </c>
      <c r="U3190" s="12" t="s">
        <v>869</v>
      </c>
      <c r="W3190" s="1" t="s">
        <v>147</v>
      </c>
      <c r="Y3190" s="1" t="s">
        <v>147</v>
      </c>
      <c r="Z3190" s="12" t="s">
        <v>870</v>
      </c>
      <c r="AA3190" s="1" t="s">
        <v>870</v>
      </c>
      <c r="AB3190" s="1" t="s">
        <v>5095</v>
      </c>
      <c r="AD3190" s="12" t="s">
        <v>870</v>
      </c>
    </row>
    <row r="3191" hidden="1" spans="2:30">
      <c r="B3191" t="e">
        <f>VLOOKUP(G3191,Summary!B:B,1,FALSE)</f>
        <v>#N/A</v>
      </c>
      <c r="C3191" t="str">
        <f t="shared" si="49"/>
        <v>ROL</v>
      </c>
      <c r="D3191" s="12" t="s">
        <v>12161</v>
      </c>
      <c r="E3191" s="1" t="s">
        <v>12162</v>
      </c>
      <c r="F3191" s="12" t="s">
        <v>12167</v>
      </c>
      <c r="G3191" s="1" t="s">
        <v>12164</v>
      </c>
      <c r="H3191" s="12" t="s">
        <v>12165</v>
      </c>
      <c r="I3191" s="1" t="s">
        <v>863</v>
      </c>
      <c r="J3191" s="1" t="s">
        <v>863</v>
      </c>
      <c r="K3191" s="1" t="s">
        <v>9278</v>
      </c>
      <c r="L3191" s="1" t="s">
        <v>9278</v>
      </c>
      <c r="M3191" s="1" t="s">
        <v>9279</v>
      </c>
      <c r="N3191" s="1" t="s">
        <v>9280</v>
      </c>
      <c r="O3191" s="1" t="s">
        <v>9280</v>
      </c>
      <c r="P3191" s="12" t="s">
        <v>12166</v>
      </c>
      <c r="R3191" s="12" t="s">
        <v>73</v>
      </c>
      <c r="S3191" s="1" t="s">
        <v>5637</v>
      </c>
      <c r="T3191" s="1" t="s">
        <v>5640</v>
      </c>
      <c r="U3191" s="12" t="s">
        <v>5641</v>
      </c>
      <c r="W3191" s="1" t="s">
        <v>147</v>
      </c>
      <c r="Y3191" s="1" t="s">
        <v>870</v>
      </c>
      <c r="Z3191" s="12" t="s">
        <v>147</v>
      </c>
      <c r="AA3191" s="1" t="s">
        <v>147</v>
      </c>
      <c r="AB3191" s="1" t="s">
        <v>5095</v>
      </c>
      <c r="AD3191" s="12" t="s">
        <v>8823</v>
      </c>
    </row>
    <row r="3192" hidden="1" spans="2:30">
      <c r="B3192" t="e">
        <f>VLOOKUP(G3192,Summary!B:B,1,FALSE)</f>
        <v>#N/A</v>
      </c>
      <c r="C3192" t="str">
        <f t="shared" si="49"/>
        <v>ROL</v>
      </c>
      <c r="D3192" s="12" t="s">
        <v>12168</v>
      </c>
      <c r="E3192" s="1" t="s">
        <v>12169</v>
      </c>
      <c r="F3192" s="12" t="s">
        <v>12170</v>
      </c>
      <c r="G3192" s="1" t="s">
        <v>12171</v>
      </c>
      <c r="H3192" s="12" t="s">
        <v>470</v>
      </c>
      <c r="I3192" s="1" t="s">
        <v>863</v>
      </c>
      <c r="J3192" s="1" t="s">
        <v>863</v>
      </c>
      <c r="K3192" s="1" t="s">
        <v>9278</v>
      </c>
      <c r="L3192" s="1" t="s">
        <v>9278</v>
      </c>
      <c r="M3192" s="1" t="s">
        <v>9279</v>
      </c>
      <c r="N3192" s="1" t="s">
        <v>9280</v>
      </c>
      <c r="O3192" s="1" t="s">
        <v>9280</v>
      </c>
      <c r="P3192" s="12" t="s">
        <v>12172</v>
      </c>
      <c r="R3192" s="12" t="s">
        <v>73</v>
      </c>
      <c r="S3192" s="1" t="s">
        <v>5637</v>
      </c>
      <c r="T3192" s="1" t="s">
        <v>869</v>
      </c>
      <c r="U3192" s="12" t="s">
        <v>869</v>
      </c>
      <c r="W3192" s="1" t="s">
        <v>87</v>
      </c>
      <c r="Y3192" s="1" t="s">
        <v>87</v>
      </c>
      <c r="Z3192" s="12" t="s">
        <v>870</v>
      </c>
      <c r="AA3192" s="1" t="s">
        <v>870</v>
      </c>
      <c r="AB3192" s="1" t="s">
        <v>12173</v>
      </c>
      <c r="AD3192" s="12" t="s">
        <v>870</v>
      </c>
    </row>
    <row r="3193" hidden="1" spans="2:30">
      <c r="B3193" t="e">
        <f>VLOOKUP(G3193,Summary!B:B,1,FALSE)</f>
        <v>#N/A</v>
      </c>
      <c r="C3193" t="str">
        <f t="shared" si="49"/>
        <v>ROL</v>
      </c>
      <c r="D3193" s="12" t="s">
        <v>12168</v>
      </c>
      <c r="E3193" s="1" t="s">
        <v>12169</v>
      </c>
      <c r="F3193" s="12" t="s">
        <v>12174</v>
      </c>
      <c r="G3193" s="1" t="s">
        <v>12171</v>
      </c>
      <c r="H3193" s="12" t="s">
        <v>470</v>
      </c>
      <c r="I3193" s="1" t="s">
        <v>863</v>
      </c>
      <c r="J3193" s="1" t="s">
        <v>863</v>
      </c>
      <c r="K3193" s="1" t="s">
        <v>9278</v>
      </c>
      <c r="L3193" s="1" t="s">
        <v>9278</v>
      </c>
      <c r="M3193" s="1" t="s">
        <v>9279</v>
      </c>
      <c r="N3193" s="1" t="s">
        <v>9280</v>
      </c>
      <c r="O3193" s="1" t="s">
        <v>9280</v>
      </c>
      <c r="P3193" s="12" t="s">
        <v>12172</v>
      </c>
      <c r="R3193" s="12" t="s">
        <v>73</v>
      </c>
      <c r="S3193" s="1" t="s">
        <v>5637</v>
      </c>
      <c r="T3193" s="1" t="s">
        <v>5640</v>
      </c>
      <c r="U3193" s="12" t="s">
        <v>5641</v>
      </c>
      <c r="W3193" s="1" t="s">
        <v>87</v>
      </c>
      <c r="Y3193" s="1" t="s">
        <v>870</v>
      </c>
      <c r="Z3193" s="12" t="s">
        <v>87</v>
      </c>
      <c r="AA3193" s="1" t="s">
        <v>87</v>
      </c>
      <c r="AB3193" s="1" t="s">
        <v>12173</v>
      </c>
      <c r="AD3193" s="12" t="s">
        <v>12175</v>
      </c>
    </row>
    <row r="3194" hidden="1" spans="2:30">
      <c r="B3194" t="e">
        <f>VLOOKUP(G3194,Summary!B:B,1,FALSE)</f>
        <v>#N/A</v>
      </c>
      <c r="C3194" t="str">
        <f t="shared" si="49"/>
        <v>ROL</v>
      </c>
      <c r="D3194" s="12" t="s">
        <v>12176</v>
      </c>
      <c r="E3194" s="1" t="s">
        <v>12177</v>
      </c>
      <c r="F3194" s="12" t="s">
        <v>12178</v>
      </c>
      <c r="G3194" s="1" t="s">
        <v>12179</v>
      </c>
      <c r="H3194" s="12" t="s">
        <v>95</v>
      </c>
      <c r="I3194" s="1" t="s">
        <v>863</v>
      </c>
      <c r="J3194" s="1" t="s">
        <v>863</v>
      </c>
      <c r="K3194" s="1" t="s">
        <v>9278</v>
      </c>
      <c r="L3194" s="1" t="s">
        <v>9278</v>
      </c>
      <c r="M3194" s="1" t="s">
        <v>9279</v>
      </c>
      <c r="N3194" s="1" t="s">
        <v>9280</v>
      </c>
      <c r="O3194" s="1" t="s">
        <v>9280</v>
      </c>
      <c r="P3194" s="12" t="s">
        <v>12180</v>
      </c>
      <c r="R3194" s="12" t="s">
        <v>88</v>
      </c>
      <c r="S3194" s="1" t="s">
        <v>5637</v>
      </c>
      <c r="T3194" s="1" t="s">
        <v>869</v>
      </c>
      <c r="U3194" s="12" t="s">
        <v>869</v>
      </c>
      <c r="W3194" s="1" t="s">
        <v>87</v>
      </c>
      <c r="Y3194" s="1" t="s">
        <v>87</v>
      </c>
      <c r="Z3194" s="12" t="s">
        <v>870</v>
      </c>
      <c r="AA3194" s="1" t="s">
        <v>870</v>
      </c>
      <c r="AB3194" s="1" t="s">
        <v>12135</v>
      </c>
      <c r="AD3194" s="12" t="s">
        <v>870</v>
      </c>
    </row>
    <row r="3195" hidden="1" spans="2:30">
      <c r="B3195" t="e">
        <f>VLOOKUP(G3195,Summary!B:B,1,FALSE)</f>
        <v>#N/A</v>
      </c>
      <c r="C3195" t="str">
        <f t="shared" ref="C3195:C3258" si="50">MID(H3195,6,3)</f>
        <v>ROL</v>
      </c>
      <c r="D3195" s="12" t="s">
        <v>12181</v>
      </c>
      <c r="E3195" s="1" t="s">
        <v>12182</v>
      </c>
      <c r="F3195" s="12" t="s">
        <v>12183</v>
      </c>
      <c r="G3195" s="1" t="s">
        <v>12184</v>
      </c>
      <c r="H3195" s="12" t="s">
        <v>380</v>
      </c>
      <c r="I3195" s="1" t="s">
        <v>863</v>
      </c>
      <c r="J3195" s="1" t="s">
        <v>863</v>
      </c>
      <c r="K3195" s="1" t="s">
        <v>9278</v>
      </c>
      <c r="L3195" s="1" t="s">
        <v>9278</v>
      </c>
      <c r="M3195" s="1" t="s">
        <v>9279</v>
      </c>
      <c r="N3195" s="1" t="s">
        <v>9280</v>
      </c>
      <c r="O3195" s="1" t="s">
        <v>9280</v>
      </c>
      <c r="P3195" s="12" t="s">
        <v>12185</v>
      </c>
      <c r="R3195" s="12" t="s">
        <v>88</v>
      </c>
      <c r="S3195" s="1" t="s">
        <v>5637</v>
      </c>
      <c r="T3195" s="1" t="s">
        <v>869</v>
      </c>
      <c r="U3195" s="12" t="s">
        <v>869</v>
      </c>
      <c r="W3195" s="1" t="s">
        <v>127</v>
      </c>
      <c r="Y3195" s="1" t="s">
        <v>127</v>
      </c>
      <c r="Z3195" s="12" t="s">
        <v>870</v>
      </c>
      <c r="AA3195" s="1" t="s">
        <v>870</v>
      </c>
      <c r="AB3195" s="1" t="s">
        <v>8384</v>
      </c>
      <c r="AD3195" s="12" t="s">
        <v>870</v>
      </c>
    </row>
    <row r="3196" hidden="1" spans="2:30">
      <c r="B3196" t="e">
        <f>VLOOKUP(G3196,Summary!B:B,1,FALSE)</f>
        <v>#N/A</v>
      </c>
      <c r="C3196" t="str">
        <f t="shared" si="50"/>
        <v>ROL</v>
      </c>
      <c r="D3196" s="12" t="s">
        <v>12181</v>
      </c>
      <c r="E3196" s="1" t="s">
        <v>12182</v>
      </c>
      <c r="F3196" s="12" t="s">
        <v>12186</v>
      </c>
      <c r="G3196" s="1" t="s">
        <v>12184</v>
      </c>
      <c r="H3196" s="12" t="s">
        <v>380</v>
      </c>
      <c r="I3196" s="1" t="s">
        <v>863</v>
      </c>
      <c r="J3196" s="1" t="s">
        <v>863</v>
      </c>
      <c r="K3196" s="1" t="s">
        <v>9278</v>
      </c>
      <c r="L3196" s="1" t="s">
        <v>9278</v>
      </c>
      <c r="M3196" s="1" t="s">
        <v>9279</v>
      </c>
      <c r="N3196" s="1" t="s">
        <v>9280</v>
      </c>
      <c r="O3196" s="1" t="s">
        <v>9280</v>
      </c>
      <c r="P3196" s="12" t="s">
        <v>12185</v>
      </c>
      <c r="R3196" s="12" t="s">
        <v>88</v>
      </c>
      <c r="S3196" s="1" t="s">
        <v>5637</v>
      </c>
      <c r="T3196" s="1" t="s">
        <v>5640</v>
      </c>
      <c r="U3196" s="12" t="s">
        <v>5641</v>
      </c>
      <c r="W3196" s="1" t="s">
        <v>127</v>
      </c>
      <c r="Y3196" s="1" t="s">
        <v>870</v>
      </c>
      <c r="Z3196" s="12" t="s">
        <v>127</v>
      </c>
      <c r="AA3196" s="1" t="s">
        <v>127</v>
      </c>
      <c r="AB3196" s="1" t="s">
        <v>8384</v>
      </c>
      <c r="AD3196" s="12" t="s">
        <v>8386</v>
      </c>
    </row>
    <row r="3197" hidden="1" spans="2:30">
      <c r="B3197" t="e">
        <f>VLOOKUP(G3197,Summary!B:B,1,FALSE)</f>
        <v>#N/A</v>
      </c>
      <c r="C3197" t="str">
        <f t="shared" si="50"/>
        <v>ROL</v>
      </c>
      <c r="D3197" s="12" t="s">
        <v>12187</v>
      </c>
      <c r="E3197" s="1" t="s">
        <v>12131</v>
      </c>
      <c r="F3197" s="12" t="s">
        <v>12188</v>
      </c>
      <c r="G3197" s="1" t="s">
        <v>12133</v>
      </c>
      <c r="H3197" s="12" t="s">
        <v>95</v>
      </c>
      <c r="I3197" s="1" t="s">
        <v>863</v>
      </c>
      <c r="J3197" s="1" t="s">
        <v>863</v>
      </c>
      <c r="K3197" s="1" t="s">
        <v>9278</v>
      </c>
      <c r="L3197" s="1" t="s">
        <v>9278</v>
      </c>
      <c r="M3197" s="1" t="s">
        <v>9279</v>
      </c>
      <c r="N3197" s="1" t="s">
        <v>9280</v>
      </c>
      <c r="O3197" s="1" t="s">
        <v>9280</v>
      </c>
      <c r="P3197" s="12" t="s">
        <v>12134</v>
      </c>
      <c r="R3197" s="12" t="s">
        <v>88</v>
      </c>
      <c r="S3197" s="1" t="s">
        <v>5637</v>
      </c>
      <c r="T3197" s="1" t="s">
        <v>7019</v>
      </c>
      <c r="U3197" s="12" t="s">
        <v>7019</v>
      </c>
      <c r="W3197" s="1" t="s">
        <v>87</v>
      </c>
      <c r="Y3197" s="1" t="s">
        <v>870</v>
      </c>
      <c r="Z3197" s="12" t="s">
        <v>870</v>
      </c>
      <c r="AA3197" s="1" t="s">
        <v>870</v>
      </c>
      <c r="AB3197" s="1" t="s">
        <v>12135</v>
      </c>
      <c r="AD3197" s="12" t="s">
        <v>870</v>
      </c>
    </row>
    <row r="3198" hidden="1" spans="2:30">
      <c r="B3198" t="e">
        <f>VLOOKUP(G3198,Summary!B:B,1,FALSE)</f>
        <v>#N/A</v>
      </c>
      <c r="C3198" t="str">
        <f t="shared" si="50"/>
        <v>ROL</v>
      </c>
      <c r="D3198" s="12" t="s">
        <v>12189</v>
      </c>
      <c r="E3198" s="1" t="s">
        <v>12190</v>
      </c>
      <c r="F3198" s="12" t="s">
        <v>12191</v>
      </c>
      <c r="G3198" s="1" t="s">
        <v>12192</v>
      </c>
      <c r="H3198" s="12" t="s">
        <v>6917</v>
      </c>
      <c r="I3198" s="1" t="s">
        <v>863</v>
      </c>
      <c r="J3198" s="1" t="s">
        <v>863</v>
      </c>
      <c r="K3198" s="1" t="s">
        <v>9278</v>
      </c>
      <c r="L3198" s="1" t="s">
        <v>9278</v>
      </c>
      <c r="M3198" s="1" t="s">
        <v>9279</v>
      </c>
      <c r="N3198" s="1" t="s">
        <v>9280</v>
      </c>
      <c r="O3198" s="1" t="s">
        <v>9280</v>
      </c>
      <c r="P3198" s="12" t="s">
        <v>12193</v>
      </c>
      <c r="R3198" s="12" t="s">
        <v>88</v>
      </c>
      <c r="S3198" s="1" t="s">
        <v>5637</v>
      </c>
      <c r="T3198" s="1" t="s">
        <v>869</v>
      </c>
      <c r="U3198" s="12" t="s">
        <v>869</v>
      </c>
      <c r="W3198" s="1" t="s">
        <v>108</v>
      </c>
      <c r="Y3198" s="1" t="s">
        <v>108</v>
      </c>
      <c r="Z3198" s="12" t="s">
        <v>870</v>
      </c>
      <c r="AA3198" s="1" t="s">
        <v>870</v>
      </c>
      <c r="AB3198" s="1" t="s">
        <v>9476</v>
      </c>
      <c r="AD3198" s="12" t="s">
        <v>870</v>
      </c>
    </row>
    <row r="3199" hidden="1" spans="2:30">
      <c r="B3199" t="e">
        <f>VLOOKUP(G3199,Summary!B:B,1,FALSE)</f>
        <v>#N/A</v>
      </c>
      <c r="C3199" t="str">
        <f t="shared" si="50"/>
        <v>ROL</v>
      </c>
      <c r="D3199" s="12" t="s">
        <v>12189</v>
      </c>
      <c r="E3199" s="1" t="s">
        <v>12190</v>
      </c>
      <c r="F3199" s="12" t="s">
        <v>12194</v>
      </c>
      <c r="G3199" s="1" t="s">
        <v>12192</v>
      </c>
      <c r="H3199" s="12" t="s">
        <v>6917</v>
      </c>
      <c r="I3199" s="1" t="s">
        <v>863</v>
      </c>
      <c r="J3199" s="1" t="s">
        <v>863</v>
      </c>
      <c r="K3199" s="1" t="s">
        <v>9278</v>
      </c>
      <c r="L3199" s="1" t="s">
        <v>9278</v>
      </c>
      <c r="M3199" s="1" t="s">
        <v>9279</v>
      </c>
      <c r="N3199" s="1" t="s">
        <v>9280</v>
      </c>
      <c r="O3199" s="1" t="s">
        <v>9280</v>
      </c>
      <c r="P3199" s="12" t="s">
        <v>12193</v>
      </c>
      <c r="R3199" s="12" t="s">
        <v>88</v>
      </c>
      <c r="S3199" s="1" t="s">
        <v>5637</v>
      </c>
      <c r="T3199" s="1" t="s">
        <v>5640</v>
      </c>
      <c r="U3199" s="12" t="s">
        <v>5641</v>
      </c>
      <c r="W3199" s="1" t="s">
        <v>108</v>
      </c>
      <c r="Y3199" s="1" t="s">
        <v>870</v>
      </c>
      <c r="Z3199" s="12" t="s">
        <v>108</v>
      </c>
      <c r="AA3199" s="1" t="s">
        <v>108</v>
      </c>
      <c r="AB3199" s="1" t="s">
        <v>9476</v>
      </c>
      <c r="AD3199" s="12" t="s">
        <v>6921</v>
      </c>
    </row>
    <row r="3200" hidden="1" spans="2:30">
      <c r="B3200" t="e">
        <f>VLOOKUP(G3200,Summary!B:B,1,FALSE)</f>
        <v>#N/A</v>
      </c>
      <c r="C3200" t="str">
        <f t="shared" si="50"/>
        <v>ROL</v>
      </c>
      <c r="D3200" s="12" t="s">
        <v>12195</v>
      </c>
      <c r="E3200" s="1" t="s">
        <v>12196</v>
      </c>
      <c r="F3200" s="12" t="s">
        <v>12197</v>
      </c>
      <c r="G3200" s="1" t="s">
        <v>12198</v>
      </c>
      <c r="H3200" s="12" t="s">
        <v>12199</v>
      </c>
      <c r="I3200" s="1" t="s">
        <v>863</v>
      </c>
      <c r="J3200" s="1" t="s">
        <v>863</v>
      </c>
      <c r="K3200" s="1" t="s">
        <v>9278</v>
      </c>
      <c r="L3200" s="1" t="s">
        <v>9278</v>
      </c>
      <c r="M3200" s="1" t="s">
        <v>9279</v>
      </c>
      <c r="N3200" s="1" t="s">
        <v>9280</v>
      </c>
      <c r="O3200" s="1" t="s">
        <v>9280</v>
      </c>
      <c r="P3200" s="12" t="s">
        <v>12200</v>
      </c>
      <c r="R3200" s="12" t="s">
        <v>73</v>
      </c>
      <c r="S3200" s="1" t="s">
        <v>5637</v>
      </c>
      <c r="T3200" s="1" t="s">
        <v>869</v>
      </c>
      <c r="U3200" s="12" t="s">
        <v>869</v>
      </c>
      <c r="W3200" s="1" t="s">
        <v>87</v>
      </c>
      <c r="Y3200" s="1" t="s">
        <v>87</v>
      </c>
      <c r="Z3200" s="12" t="s">
        <v>870</v>
      </c>
      <c r="AA3200" s="1" t="s">
        <v>870</v>
      </c>
      <c r="AB3200" s="1" t="s">
        <v>12201</v>
      </c>
      <c r="AD3200" s="12" t="s">
        <v>870</v>
      </c>
    </row>
    <row r="3201" hidden="1" spans="2:30">
      <c r="B3201" t="e">
        <f>VLOOKUP(G3201,Summary!B:B,1,FALSE)</f>
        <v>#N/A</v>
      </c>
      <c r="C3201" t="str">
        <f t="shared" si="50"/>
        <v>ROL</v>
      </c>
      <c r="D3201" s="12" t="s">
        <v>12195</v>
      </c>
      <c r="E3201" s="1" t="s">
        <v>12196</v>
      </c>
      <c r="F3201" s="12" t="s">
        <v>12202</v>
      </c>
      <c r="G3201" s="1" t="s">
        <v>12198</v>
      </c>
      <c r="H3201" s="12" t="s">
        <v>12199</v>
      </c>
      <c r="I3201" s="1" t="s">
        <v>863</v>
      </c>
      <c r="J3201" s="1" t="s">
        <v>863</v>
      </c>
      <c r="K3201" s="1" t="s">
        <v>9278</v>
      </c>
      <c r="L3201" s="1" t="s">
        <v>9278</v>
      </c>
      <c r="M3201" s="1" t="s">
        <v>9279</v>
      </c>
      <c r="N3201" s="1" t="s">
        <v>9280</v>
      </c>
      <c r="O3201" s="1" t="s">
        <v>9280</v>
      </c>
      <c r="P3201" s="12" t="s">
        <v>12200</v>
      </c>
      <c r="R3201" s="12" t="s">
        <v>73</v>
      </c>
      <c r="S3201" s="1" t="s">
        <v>5637</v>
      </c>
      <c r="T3201" s="1" t="s">
        <v>5640</v>
      </c>
      <c r="U3201" s="12" t="s">
        <v>5641</v>
      </c>
      <c r="W3201" s="1" t="s">
        <v>87</v>
      </c>
      <c r="Y3201" s="1" t="s">
        <v>870</v>
      </c>
      <c r="Z3201" s="12" t="s">
        <v>87</v>
      </c>
      <c r="AA3201" s="1" t="s">
        <v>87</v>
      </c>
      <c r="AB3201" s="1" t="s">
        <v>12201</v>
      </c>
      <c r="AD3201" s="12" t="s">
        <v>12203</v>
      </c>
    </row>
    <row r="3202" hidden="1" spans="2:30">
      <c r="B3202" t="e">
        <f>VLOOKUP(G3202,Summary!B:B,1,FALSE)</f>
        <v>#N/A</v>
      </c>
      <c r="C3202" t="str">
        <f t="shared" si="50"/>
        <v>ROL</v>
      </c>
      <c r="D3202" s="12" t="s">
        <v>12204</v>
      </c>
      <c r="E3202" s="1" t="s">
        <v>12205</v>
      </c>
      <c r="F3202" s="12" t="s">
        <v>12206</v>
      </c>
      <c r="G3202" s="1" t="s">
        <v>12207</v>
      </c>
      <c r="H3202" s="12" t="s">
        <v>792</v>
      </c>
      <c r="I3202" s="1" t="s">
        <v>863</v>
      </c>
      <c r="J3202" s="1" t="s">
        <v>863</v>
      </c>
      <c r="K3202" s="1" t="s">
        <v>9278</v>
      </c>
      <c r="L3202" s="1" t="s">
        <v>9278</v>
      </c>
      <c r="M3202" s="1" t="s">
        <v>9279</v>
      </c>
      <c r="N3202" s="1" t="s">
        <v>9280</v>
      </c>
      <c r="O3202" s="1" t="s">
        <v>9280</v>
      </c>
      <c r="P3202" s="12" t="s">
        <v>12208</v>
      </c>
      <c r="R3202" s="12" t="s">
        <v>73</v>
      </c>
      <c r="S3202" s="1" t="s">
        <v>5637</v>
      </c>
      <c r="T3202" s="1" t="s">
        <v>869</v>
      </c>
      <c r="U3202" s="12" t="s">
        <v>869</v>
      </c>
      <c r="W3202" s="1" t="s">
        <v>147</v>
      </c>
      <c r="Y3202" s="1" t="s">
        <v>147</v>
      </c>
      <c r="Z3202" s="12" t="s">
        <v>870</v>
      </c>
      <c r="AA3202" s="1" t="s">
        <v>870</v>
      </c>
      <c r="AB3202" s="1" t="s">
        <v>3355</v>
      </c>
      <c r="AD3202" s="12" t="s">
        <v>870</v>
      </c>
    </row>
    <row r="3203" hidden="1" spans="2:30">
      <c r="B3203" t="e">
        <f>VLOOKUP(G3203,Summary!B:B,1,FALSE)</f>
        <v>#N/A</v>
      </c>
      <c r="C3203" t="str">
        <f t="shared" si="50"/>
        <v>ROL</v>
      </c>
      <c r="D3203" s="12" t="s">
        <v>12204</v>
      </c>
      <c r="E3203" s="1" t="s">
        <v>12205</v>
      </c>
      <c r="F3203" s="12" t="s">
        <v>12209</v>
      </c>
      <c r="G3203" s="1" t="s">
        <v>12207</v>
      </c>
      <c r="H3203" s="12" t="s">
        <v>792</v>
      </c>
      <c r="I3203" s="1" t="s">
        <v>863</v>
      </c>
      <c r="J3203" s="1" t="s">
        <v>863</v>
      </c>
      <c r="K3203" s="1" t="s">
        <v>9278</v>
      </c>
      <c r="L3203" s="1" t="s">
        <v>9278</v>
      </c>
      <c r="M3203" s="1" t="s">
        <v>9279</v>
      </c>
      <c r="N3203" s="1" t="s">
        <v>9280</v>
      </c>
      <c r="O3203" s="1" t="s">
        <v>9280</v>
      </c>
      <c r="P3203" s="12" t="s">
        <v>12208</v>
      </c>
      <c r="R3203" s="12" t="s">
        <v>73</v>
      </c>
      <c r="S3203" s="1" t="s">
        <v>5637</v>
      </c>
      <c r="T3203" s="1" t="s">
        <v>5640</v>
      </c>
      <c r="U3203" s="12" t="s">
        <v>5641</v>
      </c>
      <c r="W3203" s="1" t="s">
        <v>147</v>
      </c>
      <c r="Y3203" s="1" t="s">
        <v>870</v>
      </c>
      <c r="Z3203" s="12" t="s">
        <v>147</v>
      </c>
      <c r="AA3203" s="1" t="s">
        <v>147</v>
      </c>
      <c r="AB3203" s="1" t="s">
        <v>3355</v>
      </c>
      <c r="AD3203" s="12" t="s">
        <v>4831</v>
      </c>
    </row>
    <row r="3204" hidden="1" spans="2:30">
      <c r="B3204" t="e">
        <f>VLOOKUP(G3204,Summary!B:B,1,FALSE)</f>
        <v>#N/A</v>
      </c>
      <c r="C3204" t="str">
        <f t="shared" si="50"/>
        <v>ROL</v>
      </c>
      <c r="D3204" s="12" t="s">
        <v>12210</v>
      </c>
      <c r="E3204" s="1" t="s">
        <v>12211</v>
      </c>
      <c r="F3204" s="12" t="s">
        <v>12212</v>
      </c>
      <c r="G3204" s="1" t="s">
        <v>12213</v>
      </c>
      <c r="H3204" s="12" t="s">
        <v>6917</v>
      </c>
      <c r="I3204" s="1" t="s">
        <v>863</v>
      </c>
      <c r="J3204" s="1" t="s">
        <v>863</v>
      </c>
      <c r="K3204" s="1" t="s">
        <v>9278</v>
      </c>
      <c r="L3204" s="1" t="s">
        <v>9278</v>
      </c>
      <c r="M3204" s="1" t="s">
        <v>9279</v>
      </c>
      <c r="N3204" s="1" t="s">
        <v>9280</v>
      </c>
      <c r="O3204" s="1" t="s">
        <v>9280</v>
      </c>
      <c r="P3204" s="12" t="s">
        <v>12214</v>
      </c>
      <c r="R3204" s="12" t="s">
        <v>88</v>
      </c>
      <c r="S3204" s="1" t="s">
        <v>5637</v>
      </c>
      <c r="T3204" s="1" t="s">
        <v>869</v>
      </c>
      <c r="U3204" s="12" t="s">
        <v>869</v>
      </c>
      <c r="W3204" s="1" t="s">
        <v>87</v>
      </c>
      <c r="Y3204" s="1" t="s">
        <v>87</v>
      </c>
      <c r="Z3204" s="12" t="s">
        <v>870</v>
      </c>
      <c r="AA3204" s="1" t="s">
        <v>870</v>
      </c>
      <c r="AB3204" s="1" t="s">
        <v>9476</v>
      </c>
      <c r="AD3204" s="12" t="s">
        <v>870</v>
      </c>
    </row>
    <row r="3205" hidden="1" spans="2:30">
      <c r="B3205" t="e">
        <f>VLOOKUP(G3205,Summary!B:B,1,FALSE)</f>
        <v>#N/A</v>
      </c>
      <c r="C3205" t="str">
        <f t="shared" si="50"/>
        <v>ROL</v>
      </c>
      <c r="D3205" s="12" t="s">
        <v>12210</v>
      </c>
      <c r="E3205" s="1" t="s">
        <v>12211</v>
      </c>
      <c r="F3205" s="12" t="s">
        <v>12215</v>
      </c>
      <c r="G3205" s="1" t="s">
        <v>12213</v>
      </c>
      <c r="H3205" s="12" t="s">
        <v>6917</v>
      </c>
      <c r="I3205" s="1" t="s">
        <v>863</v>
      </c>
      <c r="J3205" s="1" t="s">
        <v>863</v>
      </c>
      <c r="K3205" s="1" t="s">
        <v>9278</v>
      </c>
      <c r="L3205" s="1" t="s">
        <v>9278</v>
      </c>
      <c r="M3205" s="1" t="s">
        <v>9279</v>
      </c>
      <c r="N3205" s="1" t="s">
        <v>9280</v>
      </c>
      <c r="O3205" s="1" t="s">
        <v>9280</v>
      </c>
      <c r="P3205" s="12" t="s">
        <v>12214</v>
      </c>
      <c r="R3205" s="12" t="s">
        <v>88</v>
      </c>
      <c r="S3205" s="1" t="s">
        <v>5637</v>
      </c>
      <c r="T3205" s="1" t="s">
        <v>5640</v>
      </c>
      <c r="U3205" s="12" t="s">
        <v>5641</v>
      </c>
      <c r="W3205" s="1" t="s">
        <v>87</v>
      </c>
      <c r="Y3205" s="1" t="s">
        <v>870</v>
      </c>
      <c r="Z3205" s="12" t="s">
        <v>87</v>
      </c>
      <c r="AA3205" s="1" t="s">
        <v>87</v>
      </c>
      <c r="AB3205" s="1" t="s">
        <v>9476</v>
      </c>
      <c r="AD3205" s="12" t="s">
        <v>6921</v>
      </c>
    </row>
    <row r="3206" hidden="1" spans="2:30">
      <c r="B3206" t="e">
        <f>VLOOKUP(G3206,Summary!B:B,1,FALSE)</f>
        <v>#N/A</v>
      </c>
      <c r="C3206" t="str">
        <f t="shared" si="50"/>
        <v>ROL</v>
      </c>
      <c r="D3206" s="12" t="s">
        <v>12216</v>
      </c>
      <c r="E3206" s="1" t="s">
        <v>12177</v>
      </c>
      <c r="F3206" s="12" t="s">
        <v>12217</v>
      </c>
      <c r="G3206" s="1" t="s">
        <v>12179</v>
      </c>
      <c r="H3206" s="12" t="s">
        <v>95</v>
      </c>
      <c r="I3206" s="1" t="s">
        <v>863</v>
      </c>
      <c r="J3206" s="1" t="s">
        <v>863</v>
      </c>
      <c r="K3206" s="1" t="s">
        <v>9278</v>
      </c>
      <c r="L3206" s="1" t="s">
        <v>9278</v>
      </c>
      <c r="M3206" s="1" t="s">
        <v>9279</v>
      </c>
      <c r="N3206" s="1" t="s">
        <v>9280</v>
      </c>
      <c r="O3206" s="1" t="s">
        <v>9280</v>
      </c>
      <c r="P3206" s="12" t="s">
        <v>12180</v>
      </c>
      <c r="R3206" s="12" t="s">
        <v>88</v>
      </c>
      <c r="S3206" s="1" t="s">
        <v>5637</v>
      </c>
      <c r="T3206" s="1" t="s">
        <v>7019</v>
      </c>
      <c r="U3206" s="12" t="s">
        <v>7019</v>
      </c>
      <c r="W3206" s="1" t="s">
        <v>87</v>
      </c>
      <c r="Y3206" s="1" t="s">
        <v>870</v>
      </c>
      <c r="Z3206" s="12" t="s">
        <v>870</v>
      </c>
      <c r="AA3206" s="1" t="s">
        <v>870</v>
      </c>
      <c r="AB3206" s="1" t="s">
        <v>12135</v>
      </c>
      <c r="AD3206" s="12" t="s">
        <v>870</v>
      </c>
    </row>
    <row r="3207" hidden="1" spans="2:30">
      <c r="B3207" t="e">
        <f>VLOOKUP(G3207,Summary!B:B,1,FALSE)</f>
        <v>#N/A</v>
      </c>
      <c r="C3207" t="str">
        <f t="shared" si="50"/>
        <v>ROL</v>
      </c>
      <c r="D3207" s="12" t="s">
        <v>12218</v>
      </c>
      <c r="E3207" s="1" t="s">
        <v>12219</v>
      </c>
      <c r="F3207" s="12" t="s">
        <v>12220</v>
      </c>
      <c r="G3207" s="1" t="s">
        <v>12221</v>
      </c>
      <c r="H3207" s="12" t="s">
        <v>95</v>
      </c>
      <c r="I3207" s="1" t="s">
        <v>863</v>
      </c>
      <c r="J3207" s="1" t="s">
        <v>863</v>
      </c>
      <c r="K3207" s="1" t="s">
        <v>9278</v>
      </c>
      <c r="L3207" s="1" t="s">
        <v>9278</v>
      </c>
      <c r="M3207" s="1" t="s">
        <v>9279</v>
      </c>
      <c r="N3207" s="1" t="s">
        <v>9280</v>
      </c>
      <c r="O3207" s="1" t="s">
        <v>9280</v>
      </c>
      <c r="P3207" s="12" t="s">
        <v>12222</v>
      </c>
      <c r="R3207" s="12" t="s">
        <v>88</v>
      </c>
      <c r="S3207" s="1" t="s">
        <v>5637</v>
      </c>
      <c r="T3207" s="1" t="s">
        <v>869</v>
      </c>
      <c r="U3207" s="12" t="s">
        <v>869</v>
      </c>
      <c r="W3207" s="1" t="s">
        <v>87</v>
      </c>
      <c r="Y3207" s="1" t="s">
        <v>87</v>
      </c>
      <c r="Z3207" s="12" t="s">
        <v>870</v>
      </c>
      <c r="AA3207" s="1" t="s">
        <v>870</v>
      </c>
      <c r="AB3207" s="1" t="s">
        <v>12223</v>
      </c>
      <c r="AD3207" s="12" t="s">
        <v>870</v>
      </c>
    </row>
    <row r="3208" hidden="1" spans="2:30">
      <c r="B3208" t="e">
        <f>VLOOKUP(G3208,Summary!B:B,1,FALSE)</f>
        <v>#N/A</v>
      </c>
      <c r="C3208" t="str">
        <f t="shared" si="50"/>
        <v>ROL</v>
      </c>
      <c r="D3208" s="12" t="s">
        <v>12218</v>
      </c>
      <c r="E3208" s="1" t="s">
        <v>12219</v>
      </c>
      <c r="F3208" s="12" t="s">
        <v>12224</v>
      </c>
      <c r="G3208" s="1" t="s">
        <v>12221</v>
      </c>
      <c r="H3208" s="12" t="s">
        <v>95</v>
      </c>
      <c r="I3208" s="1" t="s">
        <v>863</v>
      </c>
      <c r="J3208" s="1" t="s">
        <v>863</v>
      </c>
      <c r="K3208" s="1" t="s">
        <v>9278</v>
      </c>
      <c r="L3208" s="1" t="s">
        <v>9278</v>
      </c>
      <c r="M3208" s="1" t="s">
        <v>9279</v>
      </c>
      <c r="N3208" s="1" t="s">
        <v>9280</v>
      </c>
      <c r="O3208" s="1" t="s">
        <v>9280</v>
      </c>
      <c r="P3208" s="12" t="s">
        <v>12222</v>
      </c>
      <c r="R3208" s="12" t="s">
        <v>88</v>
      </c>
      <c r="S3208" s="1" t="s">
        <v>5637</v>
      </c>
      <c r="T3208" s="1" t="s">
        <v>5640</v>
      </c>
      <c r="U3208" s="12" t="s">
        <v>5641</v>
      </c>
      <c r="W3208" s="1" t="s">
        <v>87</v>
      </c>
      <c r="Y3208" s="1" t="s">
        <v>870</v>
      </c>
      <c r="Z3208" s="12" t="s">
        <v>87</v>
      </c>
      <c r="AA3208" s="1" t="s">
        <v>87</v>
      </c>
      <c r="AB3208" s="1" t="s">
        <v>12223</v>
      </c>
      <c r="AD3208" s="12" t="s">
        <v>12225</v>
      </c>
    </row>
    <row r="3209" hidden="1" spans="2:30">
      <c r="B3209" t="e">
        <f>VLOOKUP(G3209,Summary!B:B,1,FALSE)</f>
        <v>#N/A</v>
      </c>
      <c r="C3209" t="str">
        <f t="shared" si="50"/>
        <v>ROL</v>
      </c>
      <c r="D3209" s="12" t="s">
        <v>12226</v>
      </c>
      <c r="E3209" s="1" t="s">
        <v>12227</v>
      </c>
      <c r="F3209" s="12" t="s">
        <v>12228</v>
      </c>
      <c r="G3209" s="1" t="s">
        <v>12229</v>
      </c>
      <c r="H3209" s="12" t="s">
        <v>488</v>
      </c>
      <c r="I3209" s="1" t="s">
        <v>863</v>
      </c>
      <c r="J3209" s="1" t="s">
        <v>863</v>
      </c>
      <c r="K3209" s="1" t="s">
        <v>9278</v>
      </c>
      <c r="L3209" s="1" t="s">
        <v>9278</v>
      </c>
      <c r="M3209" s="1" t="s">
        <v>9279</v>
      </c>
      <c r="N3209" s="1" t="s">
        <v>9280</v>
      </c>
      <c r="O3209" s="1" t="s">
        <v>9280</v>
      </c>
      <c r="P3209" s="12" t="s">
        <v>12230</v>
      </c>
      <c r="R3209" s="12" t="s">
        <v>88</v>
      </c>
      <c r="S3209" s="1" t="s">
        <v>5637</v>
      </c>
      <c r="T3209" s="1" t="s">
        <v>869</v>
      </c>
      <c r="U3209" s="12" t="s">
        <v>869</v>
      </c>
      <c r="W3209" s="1" t="s">
        <v>87</v>
      </c>
      <c r="Y3209" s="1" t="s">
        <v>87</v>
      </c>
      <c r="Z3209" s="12" t="s">
        <v>870</v>
      </c>
      <c r="AA3209" s="1" t="s">
        <v>870</v>
      </c>
      <c r="AB3209" s="1" t="s">
        <v>12231</v>
      </c>
      <c r="AD3209" s="12" t="s">
        <v>870</v>
      </c>
    </row>
    <row r="3210" hidden="1" spans="2:30">
      <c r="B3210" t="e">
        <f>VLOOKUP(G3210,Summary!B:B,1,FALSE)</f>
        <v>#N/A</v>
      </c>
      <c r="C3210" t="str">
        <f t="shared" si="50"/>
        <v>ROL</v>
      </c>
      <c r="D3210" s="12" t="s">
        <v>12226</v>
      </c>
      <c r="E3210" s="1" t="s">
        <v>12227</v>
      </c>
      <c r="F3210" s="12" t="s">
        <v>12232</v>
      </c>
      <c r="G3210" s="1" t="s">
        <v>12229</v>
      </c>
      <c r="H3210" s="12" t="s">
        <v>488</v>
      </c>
      <c r="I3210" s="1" t="s">
        <v>863</v>
      </c>
      <c r="J3210" s="1" t="s">
        <v>863</v>
      </c>
      <c r="K3210" s="1" t="s">
        <v>9278</v>
      </c>
      <c r="L3210" s="1" t="s">
        <v>9278</v>
      </c>
      <c r="M3210" s="1" t="s">
        <v>9279</v>
      </c>
      <c r="N3210" s="1" t="s">
        <v>9280</v>
      </c>
      <c r="O3210" s="1" t="s">
        <v>9280</v>
      </c>
      <c r="P3210" s="12" t="s">
        <v>12230</v>
      </c>
      <c r="R3210" s="12" t="s">
        <v>88</v>
      </c>
      <c r="S3210" s="1" t="s">
        <v>5637</v>
      </c>
      <c r="T3210" s="1" t="s">
        <v>5640</v>
      </c>
      <c r="U3210" s="12" t="s">
        <v>5641</v>
      </c>
      <c r="W3210" s="1" t="s">
        <v>87</v>
      </c>
      <c r="Y3210" s="1" t="s">
        <v>870</v>
      </c>
      <c r="Z3210" s="12" t="s">
        <v>87</v>
      </c>
      <c r="AA3210" s="1" t="s">
        <v>87</v>
      </c>
      <c r="AB3210" s="1" t="s">
        <v>12231</v>
      </c>
      <c r="AD3210" s="12" t="s">
        <v>12233</v>
      </c>
    </row>
    <row r="3211" hidden="1" spans="2:30">
      <c r="B3211" t="e">
        <f>VLOOKUP(G3211,Summary!B:B,1,FALSE)</f>
        <v>#N/A</v>
      </c>
      <c r="C3211" t="str">
        <f t="shared" si="50"/>
        <v>ROL</v>
      </c>
      <c r="D3211" s="12" t="s">
        <v>12234</v>
      </c>
      <c r="E3211" s="1" t="s">
        <v>12235</v>
      </c>
      <c r="F3211" s="12" t="s">
        <v>12236</v>
      </c>
      <c r="G3211" s="1" t="s">
        <v>12237</v>
      </c>
      <c r="H3211" s="12" t="s">
        <v>7401</v>
      </c>
      <c r="I3211" s="1" t="s">
        <v>863</v>
      </c>
      <c r="J3211" s="1" t="s">
        <v>863</v>
      </c>
      <c r="K3211" s="1" t="s">
        <v>9278</v>
      </c>
      <c r="L3211" s="1" t="s">
        <v>9278</v>
      </c>
      <c r="M3211" s="1" t="s">
        <v>9279</v>
      </c>
      <c r="N3211" s="1" t="s">
        <v>9280</v>
      </c>
      <c r="O3211" s="1" t="s">
        <v>9280</v>
      </c>
      <c r="P3211" s="12" t="s">
        <v>12238</v>
      </c>
      <c r="R3211" s="12" t="s">
        <v>88</v>
      </c>
      <c r="S3211" s="1" t="s">
        <v>5637</v>
      </c>
      <c r="T3211" s="1" t="s">
        <v>869</v>
      </c>
      <c r="U3211" s="12" t="s">
        <v>869</v>
      </c>
      <c r="W3211" s="1" t="s">
        <v>108</v>
      </c>
      <c r="Y3211" s="1" t="s">
        <v>108</v>
      </c>
      <c r="Z3211" s="12" t="s">
        <v>870</v>
      </c>
      <c r="AA3211" s="1" t="s">
        <v>870</v>
      </c>
      <c r="AB3211" s="1" t="s">
        <v>12239</v>
      </c>
      <c r="AD3211" s="12" t="s">
        <v>870</v>
      </c>
    </row>
    <row r="3212" hidden="1" spans="2:30">
      <c r="B3212" t="e">
        <f>VLOOKUP(G3212,Summary!B:B,1,FALSE)</f>
        <v>#N/A</v>
      </c>
      <c r="C3212" t="str">
        <f t="shared" si="50"/>
        <v>ROL</v>
      </c>
      <c r="D3212" s="12" t="s">
        <v>12234</v>
      </c>
      <c r="E3212" s="1" t="s">
        <v>12235</v>
      </c>
      <c r="F3212" s="12" t="s">
        <v>12240</v>
      </c>
      <c r="G3212" s="1" t="s">
        <v>12237</v>
      </c>
      <c r="H3212" s="12" t="s">
        <v>7401</v>
      </c>
      <c r="I3212" s="1" t="s">
        <v>863</v>
      </c>
      <c r="J3212" s="1" t="s">
        <v>863</v>
      </c>
      <c r="K3212" s="1" t="s">
        <v>9278</v>
      </c>
      <c r="L3212" s="1" t="s">
        <v>9278</v>
      </c>
      <c r="M3212" s="1" t="s">
        <v>9279</v>
      </c>
      <c r="N3212" s="1" t="s">
        <v>9280</v>
      </c>
      <c r="O3212" s="1" t="s">
        <v>9280</v>
      </c>
      <c r="P3212" s="12" t="s">
        <v>12238</v>
      </c>
      <c r="R3212" s="12" t="s">
        <v>88</v>
      </c>
      <c r="S3212" s="1" t="s">
        <v>5637</v>
      </c>
      <c r="T3212" s="1" t="s">
        <v>5640</v>
      </c>
      <c r="U3212" s="12" t="s">
        <v>5641</v>
      </c>
      <c r="W3212" s="1" t="s">
        <v>108</v>
      </c>
      <c r="Y3212" s="1" t="s">
        <v>870</v>
      </c>
      <c r="Z3212" s="12" t="s">
        <v>108</v>
      </c>
      <c r="AA3212" s="1" t="s">
        <v>108</v>
      </c>
      <c r="AB3212" s="1" t="s">
        <v>12239</v>
      </c>
      <c r="AD3212" s="12" t="s">
        <v>12241</v>
      </c>
    </row>
    <row r="3213" hidden="1" spans="2:30">
      <c r="B3213" t="e">
        <f>VLOOKUP(G3213,Summary!B:B,1,FALSE)</f>
        <v>#N/A</v>
      </c>
      <c r="C3213" t="str">
        <f t="shared" si="50"/>
        <v>ROL</v>
      </c>
      <c r="D3213" s="12" t="s">
        <v>12242</v>
      </c>
      <c r="E3213" s="1" t="s">
        <v>12243</v>
      </c>
      <c r="F3213" s="12" t="s">
        <v>12244</v>
      </c>
      <c r="G3213" s="1" t="s">
        <v>12245</v>
      </c>
      <c r="H3213" s="12" t="s">
        <v>7486</v>
      </c>
      <c r="I3213" s="1" t="s">
        <v>863</v>
      </c>
      <c r="J3213" s="1" t="s">
        <v>863</v>
      </c>
      <c r="K3213" s="1" t="s">
        <v>9278</v>
      </c>
      <c r="L3213" s="1" t="s">
        <v>9278</v>
      </c>
      <c r="M3213" s="1" t="s">
        <v>9279</v>
      </c>
      <c r="N3213" s="1" t="s">
        <v>9280</v>
      </c>
      <c r="O3213" s="1" t="s">
        <v>9280</v>
      </c>
      <c r="P3213" s="12" t="s">
        <v>12246</v>
      </c>
      <c r="R3213" s="12" t="s">
        <v>88</v>
      </c>
      <c r="S3213" s="1" t="s">
        <v>5637</v>
      </c>
      <c r="T3213" s="1" t="s">
        <v>869</v>
      </c>
      <c r="U3213" s="12" t="s">
        <v>869</v>
      </c>
      <c r="W3213" s="1" t="s">
        <v>87</v>
      </c>
      <c r="Y3213" s="1" t="s">
        <v>87</v>
      </c>
      <c r="Z3213" s="12" t="s">
        <v>870</v>
      </c>
      <c r="AA3213" s="1" t="s">
        <v>870</v>
      </c>
      <c r="AB3213" s="1" t="s">
        <v>12247</v>
      </c>
      <c r="AD3213" s="12" t="s">
        <v>870</v>
      </c>
    </row>
    <row r="3214" hidden="1" spans="2:30">
      <c r="B3214" t="e">
        <f>VLOOKUP(G3214,Summary!B:B,1,FALSE)</f>
        <v>#N/A</v>
      </c>
      <c r="C3214" t="str">
        <f t="shared" si="50"/>
        <v>ROL</v>
      </c>
      <c r="D3214" s="12" t="s">
        <v>12242</v>
      </c>
      <c r="E3214" s="1" t="s">
        <v>12243</v>
      </c>
      <c r="F3214" s="12" t="s">
        <v>12248</v>
      </c>
      <c r="G3214" s="1" t="s">
        <v>12245</v>
      </c>
      <c r="H3214" s="12" t="s">
        <v>7486</v>
      </c>
      <c r="I3214" s="1" t="s">
        <v>863</v>
      </c>
      <c r="J3214" s="1" t="s">
        <v>863</v>
      </c>
      <c r="K3214" s="1" t="s">
        <v>9278</v>
      </c>
      <c r="L3214" s="1" t="s">
        <v>9278</v>
      </c>
      <c r="M3214" s="1" t="s">
        <v>9279</v>
      </c>
      <c r="N3214" s="1" t="s">
        <v>9280</v>
      </c>
      <c r="O3214" s="1" t="s">
        <v>9280</v>
      </c>
      <c r="P3214" s="12" t="s">
        <v>12246</v>
      </c>
      <c r="R3214" s="12" t="s">
        <v>88</v>
      </c>
      <c r="S3214" s="1" t="s">
        <v>5637</v>
      </c>
      <c r="T3214" s="1" t="s">
        <v>5640</v>
      </c>
      <c r="U3214" s="12" t="s">
        <v>5641</v>
      </c>
      <c r="W3214" s="1" t="s">
        <v>87</v>
      </c>
      <c r="Y3214" s="1" t="s">
        <v>870</v>
      </c>
      <c r="Z3214" s="12" t="s">
        <v>87</v>
      </c>
      <c r="AA3214" s="1" t="s">
        <v>87</v>
      </c>
      <c r="AB3214" s="1" t="s">
        <v>12247</v>
      </c>
      <c r="AD3214" s="12" t="s">
        <v>12249</v>
      </c>
    </row>
    <row r="3215" hidden="1" spans="2:30">
      <c r="B3215" t="e">
        <f>VLOOKUP(G3215,Summary!B:B,1,FALSE)</f>
        <v>#N/A</v>
      </c>
      <c r="C3215" t="str">
        <f t="shared" si="50"/>
        <v>ROL</v>
      </c>
      <c r="D3215" s="12" t="s">
        <v>12250</v>
      </c>
      <c r="E3215" s="1" t="s">
        <v>12251</v>
      </c>
      <c r="F3215" s="12" t="s">
        <v>12252</v>
      </c>
      <c r="G3215" s="1" t="s">
        <v>12253</v>
      </c>
      <c r="H3215" s="12" t="s">
        <v>328</v>
      </c>
      <c r="I3215" s="1" t="s">
        <v>863</v>
      </c>
      <c r="J3215" s="1" t="s">
        <v>863</v>
      </c>
      <c r="K3215" s="1" t="s">
        <v>9278</v>
      </c>
      <c r="L3215" s="1" t="s">
        <v>9278</v>
      </c>
      <c r="M3215" s="1" t="s">
        <v>9279</v>
      </c>
      <c r="N3215" s="1" t="s">
        <v>9280</v>
      </c>
      <c r="O3215" s="1" t="s">
        <v>9280</v>
      </c>
      <c r="P3215" s="12" t="s">
        <v>12254</v>
      </c>
      <c r="R3215" s="12" t="s">
        <v>88</v>
      </c>
      <c r="S3215" s="1" t="s">
        <v>5637</v>
      </c>
      <c r="T3215" s="1" t="s">
        <v>869</v>
      </c>
      <c r="U3215" s="12" t="s">
        <v>869</v>
      </c>
      <c r="W3215" s="1" t="s">
        <v>87</v>
      </c>
      <c r="Y3215" s="1" t="s">
        <v>87</v>
      </c>
      <c r="Z3215" s="12" t="s">
        <v>870</v>
      </c>
      <c r="AA3215" s="1" t="s">
        <v>870</v>
      </c>
      <c r="AB3215" s="1" t="s">
        <v>7207</v>
      </c>
      <c r="AD3215" s="12" t="s">
        <v>870</v>
      </c>
    </row>
    <row r="3216" hidden="1" spans="2:30">
      <c r="B3216" t="e">
        <f>VLOOKUP(G3216,Summary!B:B,1,FALSE)</f>
        <v>#N/A</v>
      </c>
      <c r="C3216" t="str">
        <f t="shared" si="50"/>
        <v>ROL</v>
      </c>
      <c r="D3216" s="12" t="s">
        <v>12250</v>
      </c>
      <c r="E3216" s="1" t="s">
        <v>12251</v>
      </c>
      <c r="F3216" s="12" t="s">
        <v>12255</v>
      </c>
      <c r="G3216" s="1" t="s">
        <v>12253</v>
      </c>
      <c r="H3216" s="12" t="s">
        <v>328</v>
      </c>
      <c r="I3216" s="1" t="s">
        <v>863</v>
      </c>
      <c r="J3216" s="1" t="s">
        <v>863</v>
      </c>
      <c r="K3216" s="1" t="s">
        <v>9278</v>
      </c>
      <c r="L3216" s="1" t="s">
        <v>9278</v>
      </c>
      <c r="M3216" s="1" t="s">
        <v>9279</v>
      </c>
      <c r="N3216" s="1" t="s">
        <v>9280</v>
      </c>
      <c r="O3216" s="1" t="s">
        <v>9280</v>
      </c>
      <c r="P3216" s="12" t="s">
        <v>12254</v>
      </c>
      <c r="R3216" s="12" t="s">
        <v>88</v>
      </c>
      <c r="S3216" s="1" t="s">
        <v>5637</v>
      </c>
      <c r="T3216" s="1" t="s">
        <v>5640</v>
      </c>
      <c r="U3216" s="12" t="s">
        <v>5641</v>
      </c>
      <c r="W3216" s="1" t="s">
        <v>87</v>
      </c>
      <c r="Y3216" s="1" t="s">
        <v>870</v>
      </c>
      <c r="Z3216" s="12" t="s">
        <v>87</v>
      </c>
      <c r="AA3216" s="1" t="s">
        <v>87</v>
      </c>
      <c r="AB3216" s="1" t="s">
        <v>7207</v>
      </c>
      <c r="AD3216" s="12" t="s">
        <v>7209</v>
      </c>
    </row>
    <row r="3217" hidden="1" spans="2:30">
      <c r="B3217" t="e">
        <f>VLOOKUP(G3217,Summary!B:B,1,FALSE)</f>
        <v>#N/A</v>
      </c>
      <c r="C3217" t="str">
        <f t="shared" si="50"/>
        <v>ROL</v>
      </c>
      <c r="D3217" s="12" t="s">
        <v>12256</v>
      </c>
      <c r="E3217" s="1" t="s">
        <v>12257</v>
      </c>
      <c r="F3217" s="12" t="s">
        <v>12258</v>
      </c>
      <c r="G3217" s="1" t="s">
        <v>12259</v>
      </c>
      <c r="H3217" s="12" t="s">
        <v>322</v>
      </c>
      <c r="I3217" s="1" t="s">
        <v>863</v>
      </c>
      <c r="J3217" s="1" t="s">
        <v>863</v>
      </c>
      <c r="K3217" s="1" t="s">
        <v>9278</v>
      </c>
      <c r="L3217" s="1" t="s">
        <v>9278</v>
      </c>
      <c r="M3217" s="1" t="s">
        <v>9279</v>
      </c>
      <c r="N3217" s="1" t="s">
        <v>9280</v>
      </c>
      <c r="O3217" s="1" t="s">
        <v>9280</v>
      </c>
      <c r="P3217" s="12" t="s">
        <v>12260</v>
      </c>
      <c r="R3217" s="12" t="s">
        <v>88</v>
      </c>
      <c r="S3217" s="1" t="s">
        <v>5637</v>
      </c>
      <c r="T3217" s="1" t="s">
        <v>869</v>
      </c>
      <c r="U3217" s="12" t="s">
        <v>869</v>
      </c>
      <c r="W3217" s="1" t="s">
        <v>87</v>
      </c>
      <c r="Y3217" s="1" t="s">
        <v>87</v>
      </c>
      <c r="Z3217" s="12" t="s">
        <v>870</v>
      </c>
      <c r="AA3217" s="1" t="s">
        <v>870</v>
      </c>
      <c r="AB3217" s="1" t="s">
        <v>12261</v>
      </c>
      <c r="AD3217" s="12" t="s">
        <v>870</v>
      </c>
    </row>
    <row r="3218" hidden="1" spans="2:30">
      <c r="B3218" t="e">
        <f>VLOOKUP(G3218,Summary!B:B,1,FALSE)</f>
        <v>#N/A</v>
      </c>
      <c r="C3218" t="str">
        <f t="shared" si="50"/>
        <v>ROL</v>
      </c>
      <c r="D3218" s="12" t="s">
        <v>12256</v>
      </c>
      <c r="E3218" s="1" t="s">
        <v>12257</v>
      </c>
      <c r="F3218" s="12" t="s">
        <v>12262</v>
      </c>
      <c r="G3218" s="1" t="s">
        <v>12259</v>
      </c>
      <c r="H3218" s="12" t="s">
        <v>322</v>
      </c>
      <c r="I3218" s="1" t="s">
        <v>863</v>
      </c>
      <c r="J3218" s="1" t="s">
        <v>863</v>
      </c>
      <c r="K3218" s="1" t="s">
        <v>9278</v>
      </c>
      <c r="L3218" s="1" t="s">
        <v>9278</v>
      </c>
      <c r="M3218" s="1" t="s">
        <v>9279</v>
      </c>
      <c r="N3218" s="1" t="s">
        <v>9280</v>
      </c>
      <c r="O3218" s="1" t="s">
        <v>9280</v>
      </c>
      <c r="P3218" s="12" t="s">
        <v>12260</v>
      </c>
      <c r="R3218" s="12" t="s">
        <v>88</v>
      </c>
      <c r="S3218" s="1" t="s">
        <v>5637</v>
      </c>
      <c r="T3218" s="1" t="s">
        <v>5640</v>
      </c>
      <c r="U3218" s="12" t="s">
        <v>5641</v>
      </c>
      <c r="W3218" s="1" t="s">
        <v>87</v>
      </c>
      <c r="Y3218" s="1" t="s">
        <v>870</v>
      </c>
      <c r="Z3218" s="12" t="s">
        <v>87</v>
      </c>
      <c r="AA3218" s="1" t="s">
        <v>87</v>
      </c>
      <c r="AB3218" s="1" t="s">
        <v>12261</v>
      </c>
      <c r="AD3218" s="12" t="s">
        <v>7636</v>
      </c>
    </row>
    <row r="3219" hidden="1" spans="2:30">
      <c r="B3219" t="e">
        <f>VLOOKUP(G3219,Summary!B:B,1,FALSE)</f>
        <v>#N/A</v>
      </c>
      <c r="C3219" t="str">
        <f t="shared" si="50"/>
        <v>ROL</v>
      </c>
      <c r="D3219" s="12" t="s">
        <v>12263</v>
      </c>
      <c r="E3219" s="1" t="s">
        <v>12264</v>
      </c>
      <c r="F3219" s="12" t="s">
        <v>12265</v>
      </c>
      <c r="G3219" s="1" t="s">
        <v>12266</v>
      </c>
      <c r="H3219" s="12" t="s">
        <v>95</v>
      </c>
      <c r="I3219" s="1" t="s">
        <v>863</v>
      </c>
      <c r="J3219" s="1" t="s">
        <v>863</v>
      </c>
      <c r="K3219" s="1" t="s">
        <v>9278</v>
      </c>
      <c r="L3219" s="1" t="s">
        <v>9278</v>
      </c>
      <c r="M3219" s="1" t="s">
        <v>9279</v>
      </c>
      <c r="N3219" s="1" t="s">
        <v>9280</v>
      </c>
      <c r="O3219" s="1" t="s">
        <v>9280</v>
      </c>
      <c r="P3219" s="12" t="s">
        <v>12267</v>
      </c>
      <c r="R3219" s="12" t="s">
        <v>88</v>
      </c>
      <c r="S3219" s="1" t="s">
        <v>5637</v>
      </c>
      <c r="T3219" s="1" t="s">
        <v>869</v>
      </c>
      <c r="U3219" s="12" t="s">
        <v>869</v>
      </c>
      <c r="W3219" s="1" t="s">
        <v>87</v>
      </c>
      <c r="Y3219" s="1" t="s">
        <v>87</v>
      </c>
      <c r="Z3219" s="12" t="s">
        <v>870</v>
      </c>
      <c r="AA3219" s="1" t="s">
        <v>870</v>
      </c>
      <c r="AB3219" s="1" t="s">
        <v>12268</v>
      </c>
      <c r="AD3219" s="12" t="s">
        <v>870</v>
      </c>
    </row>
    <row r="3220" hidden="1" spans="2:30">
      <c r="B3220" t="e">
        <f>VLOOKUP(G3220,Summary!B:B,1,FALSE)</f>
        <v>#N/A</v>
      </c>
      <c r="C3220" t="str">
        <f t="shared" si="50"/>
        <v>ROL</v>
      </c>
      <c r="D3220" s="12" t="s">
        <v>12263</v>
      </c>
      <c r="E3220" s="1" t="s">
        <v>12264</v>
      </c>
      <c r="F3220" s="12" t="s">
        <v>12269</v>
      </c>
      <c r="G3220" s="1" t="s">
        <v>12266</v>
      </c>
      <c r="H3220" s="12" t="s">
        <v>95</v>
      </c>
      <c r="I3220" s="1" t="s">
        <v>863</v>
      </c>
      <c r="J3220" s="1" t="s">
        <v>863</v>
      </c>
      <c r="K3220" s="1" t="s">
        <v>9278</v>
      </c>
      <c r="L3220" s="1" t="s">
        <v>9278</v>
      </c>
      <c r="M3220" s="1" t="s">
        <v>9279</v>
      </c>
      <c r="N3220" s="1" t="s">
        <v>9280</v>
      </c>
      <c r="O3220" s="1" t="s">
        <v>9280</v>
      </c>
      <c r="P3220" s="12" t="s">
        <v>12267</v>
      </c>
      <c r="R3220" s="12" t="s">
        <v>88</v>
      </c>
      <c r="S3220" s="1" t="s">
        <v>5637</v>
      </c>
      <c r="T3220" s="1" t="s">
        <v>5640</v>
      </c>
      <c r="U3220" s="12" t="s">
        <v>5641</v>
      </c>
      <c r="W3220" s="1" t="s">
        <v>87</v>
      </c>
      <c r="Y3220" s="1" t="s">
        <v>870</v>
      </c>
      <c r="Z3220" s="12" t="s">
        <v>87</v>
      </c>
      <c r="AA3220" s="1" t="s">
        <v>87</v>
      </c>
      <c r="AB3220" s="1" t="s">
        <v>12268</v>
      </c>
      <c r="AD3220" s="12" t="s">
        <v>12270</v>
      </c>
    </row>
    <row r="3221" hidden="1" spans="2:30">
      <c r="B3221" t="e">
        <f>VLOOKUP(G3221,Summary!B:B,1,FALSE)</f>
        <v>#N/A</v>
      </c>
      <c r="C3221" t="str">
        <f t="shared" si="50"/>
        <v>ROL</v>
      </c>
      <c r="D3221" s="12" t="s">
        <v>12271</v>
      </c>
      <c r="E3221" s="1" t="s">
        <v>12272</v>
      </c>
      <c r="F3221" s="12" t="s">
        <v>12273</v>
      </c>
      <c r="G3221" s="1" t="s">
        <v>12274</v>
      </c>
      <c r="H3221" s="12" t="s">
        <v>95</v>
      </c>
      <c r="I3221" s="1" t="s">
        <v>863</v>
      </c>
      <c r="J3221" s="1" t="s">
        <v>863</v>
      </c>
      <c r="K3221" s="1" t="s">
        <v>9278</v>
      </c>
      <c r="L3221" s="1" t="s">
        <v>9278</v>
      </c>
      <c r="M3221" s="1" t="s">
        <v>9279</v>
      </c>
      <c r="N3221" s="1" t="s">
        <v>9280</v>
      </c>
      <c r="O3221" s="1" t="s">
        <v>9280</v>
      </c>
      <c r="P3221" s="12" t="s">
        <v>12275</v>
      </c>
      <c r="R3221" s="12" t="s">
        <v>88</v>
      </c>
      <c r="S3221" s="1" t="s">
        <v>5637</v>
      </c>
      <c r="T3221" s="1" t="s">
        <v>869</v>
      </c>
      <c r="U3221" s="12" t="s">
        <v>869</v>
      </c>
      <c r="W3221" s="1" t="s">
        <v>147</v>
      </c>
      <c r="Y3221" s="1" t="s">
        <v>147</v>
      </c>
      <c r="Z3221" s="12" t="s">
        <v>870</v>
      </c>
      <c r="AA3221" s="1" t="s">
        <v>870</v>
      </c>
      <c r="AB3221" s="1" t="s">
        <v>12276</v>
      </c>
      <c r="AD3221" s="12" t="s">
        <v>870</v>
      </c>
    </row>
    <row r="3222" hidden="1" spans="2:30">
      <c r="B3222" t="e">
        <f>VLOOKUP(G3222,Summary!B:B,1,FALSE)</f>
        <v>#N/A</v>
      </c>
      <c r="C3222" t="str">
        <f t="shared" si="50"/>
        <v>ROL</v>
      </c>
      <c r="D3222" s="12" t="s">
        <v>12271</v>
      </c>
      <c r="E3222" s="1" t="s">
        <v>12272</v>
      </c>
      <c r="F3222" s="12" t="s">
        <v>12277</v>
      </c>
      <c r="G3222" s="1" t="s">
        <v>12274</v>
      </c>
      <c r="H3222" s="12" t="s">
        <v>95</v>
      </c>
      <c r="I3222" s="1" t="s">
        <v>863</v>
      </c>
      <c r="J3222" s="1" t="s">
        <v>863</v>
      </c>
      <c r="K3222" s="1" t="s">
        <v>9278</v>
      </c>
      <c r="L3222" s="1" t="s">
        <v>9278</v>
      </c>
      <c r="M3222" s="1" t="s">
        <v>9279</v>
      </c>
      <c r="N3222" s="1" t="s">
        <v>9280</v>
      </c>
      <c r="O3222" s="1" t="s">
        <v>9280</v>
      </c>
      <c r="P3222" s="12" t="s">
        <v>12275</v>
      </c>
      <c r="R3222" s="12" t="s">
        <v>88</v>
      </c>
      <c r="S3222" s="1" t="s">
        <v>5637</v>
      </c>
      <c r="T3222" s="1" t="s">
        <v>5640</v>
      </c>
      <c r="U3222" s="12" t="s">
        <v>5641</v>
      </c>
      <c r="W3222" s="1" t="s">
        <v>147</v>
      </c>
      <c r="Y3222" s="1" t="s">
        <v>870</v>
      </c>
      <c r="Z3222" s="12" t="s">
        <v>147</v>
      </c>
      <c r="AA3222" s="1" t="s">
        <v>147</v>
      </c>
      <c r="AB3222" s="1" t="s">
        <v>12276</v>
      </c>
      <c r="AD3222" s="12" t="s">
        <v>12268</v>
      </c>
    </row>
    <row r="3223" hidden="1" spans="2:30">
      <c r="B3223" t="e">
        <f>VLOOKUP(G3223,Summary!B:B,1,FALSE)</f>
        <v>#N/A</v>
      </c>
      <c r="C3223" t="str">
        <f t="shared" si="50"/>
        <v>ROL</v>
      </c>
      <c r="D3223" s="12" t="s">
        <v>12278</v>
      </c>
      <c r="E3223" s="1" t="s">
        <v>12279</v>
      </c>
      <c r="F3223" s="12" t="s">
        <v>12280</v>
      </c>
      <c r="G3223" s="1" t="s">
        <v>12281</v>
      </c>
      <c r="H3223" s="12" t="s">
        <v>322</v>
      </c>
      <c r="I3223" s="1" t="s">
        <v>863</v>
      </c>
      <c r="J3223" s="1" t="s">
        <v>863</v>
      </c>
      <c r="K3223" s="1" t="s">
        <v>9278</v>
      </c>
      <c r="L3223" s="1" t="s">
        <v>9278</v>
      </c>
      <c r="M3223" s="1" t="s">
        <v>9279</v>
      </c>
      <c r="N3223" s="1" t="s">
        <v>9280</v>
      </c>
      <c r="O3223" s="1" t="s">
        <v>9280</v>
      </c>
      <c r="P3223" s="12" t="s">
        <v>12282</v>
      </c>
      <c r="R3223" s="12" t="s">
        <v>88</v>
      </c>
      <c r="S3223" s="1" t="s">
        <v>5637</v>
      </c>
      <c r="T3223" s="1" t="s">
        <v>869</v>
      </c>
      <c r="U3223" s="12" t="s">
        <v>869</v>
      </c>
      <c r="W3223" s="1" t="s">
        <v>147</v>
      </c>
      <c r="Y3223" s="1" t="s">
        <v>147</v>
      </c>
      <c r="Z3223" s="12" t="s">
        <v>870</v>
      </c>
      <c r="AA3223" s="1" t="s">
        <v>870</v>
      </c>
      <c r="AB3223" s="1" t="s">
        <v>12283</v>
      </c>
      <c r="AD3223" s="12" t="s">
        <v>870</v>
      </c>
    </row>
    <row r="3224" hidden="1" spans="2:30">
      <c r="B3224" t="e">
        <f>VLOOKUP(G3224,Summary!B:B,1,FALSE)</f>
        <v>#N/A</v>
      </c>
      <c r="C3224" t="str">
        <f t="shared" si="50"/>
        <v>ROL</v>
      </c>
      <c r="D3224" s="12" t="s">
        <v>12278</v>
      </c>
      <c r="E3224" s="1" t="s">
        <v>12279</v>
      </c>
      <c r="F3224" s="12" t="s">
        <v>12284</v>
      </c>
      <c r="G3224" s="1" t="s">
        <v>12281</v>
      </c>
      <c r="H3224" s="12" t="s">
        <v>322</v>
      </c>
      <c r="I3224" s="1" t="s">
        <v>863</v>
      </c>
      <c r="J3224" s="1" t="s">
        <v>863</v>
      </c>
      <c r="K3224" s="1" t="s">
        <v>9278</v>
      </c>
      <c r="L3224" s="1" t="s">
        <v>9278</v>
      </c>
      <c r="M3224" s="1" t="s">
        <v>9279</v>
      </c>
      <c r="N3224" s="1" t="s">
        <v>9280</v>
      </c>
      <c r="O3224" s="1" t="s">
        <v>9280</v>
      </c>
      <c r="P3224" s="12" t="s">
        <v>12282</v>
      </c>
      <c r="R3224" s="12" t="s">
        <v>88</v>
      </c>
      <c r="S3224" s="1" t="s">
        <v>5637</v>
      </c>
      <c r="T3224" s="1" t="s">
        <v>5640</v>
      </c>
      <c r="U3224" s="12" t="s">
        <v>5641</v>
      </c>
      <c r="W3224" s="1" t="s">
        <v>147</v>
      </c>
      <c r="Y3224" s="1" t="s">
        <v>870</v>
      </c>
      <c r="Z3224" s="12" t="s">
        <v>147</v>
      </c>
      <c r="AA3224" s="1" t="s">
        <v>147</v>
      </c>
      <c r="AB3224" s="1" t="s">
        <v>12283</v>
      </c>
      <c r="AD3224" s="12" t="s">
        <v>11492</v>
      </c>
    </row>
    <row r="3225" hidden="1" spans="2:30">
      <c r="B3225" t="e">
        <f>VLOOKUP(G3225,Summary!B:B,1,FALSE)</f>
        <v>#N/A</v>
      </c>
      <c r="C3225" t="str">
        <f t="shared" si="50"/>
        <v>ROL</v>
      </c>
      <c r="D3225" s="12" t="s">
        <v>12285</v>
      </c>
      <c r="E3225" s="1" t="s">
        <v>12286</v>
      </c>
      <c r="F3225" s="12" t="s">
        <v>12287</v>
      </c>
      <c r="G3225" s="1" t="s">
        <v>12288</v>
      </c>
      <c r="H3225" s="12" t="s">
        <v>180</v>
      </c>
      <c r="I3225" s="1" t="s">
        <v>863</v>
      </c>
      <c r="J3225" s="1" t="s">
        <v>863</v>
      </c>
      <c r="K3225" s="1" t="s">
        <v>9278</v>
      </c>
      <c r="L3225" s="1" t="s">
        <v>9278</v>
      </c>
      <c r="M3225" s="1" t="s">
        <v>9279</v>
      </c>
      <c r="N3225" s="1" t="s">
        <v>9280</v>
      </c>
      <c r="O3225" s="1" t="s">
        <v>9280</v>
      </c>
      <c r="P3225" s="12" t="s">
        <v>12289</v>
      </c>
      <c r="R3225" s="12" t="s">
        <v>88</v>
      </c>
      <c r="S3225" s="1" t="s">
        <v>5637</v>
      </c>
      <c r="T3225" s="1" t="s">
        <v>869</v>
      </c>
      <c r="U3225" s="12" t="s">
        <v>869</v>
      </c>
      <c r="W3225" s="1" t="s">
        <v>87</v>
      </c>
      <c r="Y3225" s="1" t="s">
        <v>87</v>
      </c>
      <c r="Z3225" s="12" t="s">
        <v>870</v>
      </c>
      <c r="AA3225" s="1" t="s">
        <v>870</v>
      </c>
      <c r="AB3225" s="1" t="s">
        <v>8257</v>
      </c>
      <c r="AD3225" s="12" t="s">
        <v>870</v>
      </c>
    </row>
    <row r="3226" hidden="1" spans="2:30">
      <c r="B3226" t="e">
        <f>VLOOKUP(G3226,Summary!B:B,1,FALSE)</f>
        <v>#N/A</v>
      </c>
      <c r="C3226" t="str">
        <f t="shared" si="50"/>
        <v>ROL</v>
      </c>
      <c r="D3226" s="12" t="s">
        <v>12285</v>
      </c>
      <c r="E3226" s="1" t="s">
        <v>12286</v>
      </c>
      <c r="F3226" s="12" t="s">
        <v>12290</v>
      </c>
      <c r="G3226" s="1" t="s">
        <v>12288</v>
      </c>
      <c r="H3226" s="12" t="s">
        <v>180</v>
      </c>
      <c r="I3226" s="1" t="s">
        <v>863</v>
      </c>
      <c r="J3226" s="1" t="s">
        <v>863</v>
      </c>
      <c r="K3226" s="1" t="s">
        <v>9278</v>
      </c>
      <c r="L3226" s="1" t="s">
        <v>9278</v>
      </c>
      <c r="M3226" s="1" t="s">
        <v>9279</v>
      </c>
      <c r="N3226" s="1" t="s">
        <v>9280</v>
      </c>
      <c r="O3226" s="1" t="s">
        <v>9280</v>
      </c>
      <c r="P3226" s="12" t="s">
        <v>12289</v>
      </c>
      <c r="R3226" s="12" t="s">
        <v>88</v>
      </c>
      <c r="S3226" s="1" t="s">
        <v>5637</v>
      </c>
      <c r="T3226" s="1" t="s">
        <v>5640</v>
      </c>
      <c r="U3226" s="12" t="s">
        <v>5641</v>
      </c>
      <c r="W3226" s="1" t="s">
        <v>87</v>
      </c>
      <c r="Y3226" s="1" t="s">
        <v>870</v>
      </c>
      <c r="Z3226" s="12" t="s">
        <v>87</v>
      </c>
      <c r="AA3226" s="1" t="s">
        <v>87</v>
      </c>
      <c r="AB3226" s="1" t="s">
        <v>8257</v>
      </c>
      <c r="AD3226" s="12" t="s">
        <v>8886</v>
      </c>
    </row>
    <row r="3227" hidden="1" spans="2:30">
      <c r="B3227" t="e">
        <f>VLOOKUP(G3227,Summary!B:B,1,FALSE)</f>
        <v>#N/A</v>
      </c>
      <c r="C3227" t="str">
        <f t="shared" si="50"/>
        <v>ROL</v>
      </c>
      <c r="D3227" s="12" t="s">
        <v>12291</v>
      </c>
      <c r="E3227" s="1" t="s">
        <v>12292</v>
      </c>
      <c r="F3227" s="12" t="s">
        <v>12293</v>
      </c>
      <c r="G3227" s="1" t="s">
        <v>12294</v>
      </c>
      <c r="H3227" s="12" t="s">
        <v>12295</v>
      </c>
      <c r="I3227" s="1" t="s">
        <v>863</v>
      </c>
      <c r="J3227" s="1" t="s">
        <v>863</v>
      </c>
      <c r="K3227" s="1" t="s">
        <v>9278</v>
      </c>
      <c r="L3227" s="1" t="s">
        <v>9278</v>
      </c>
      <c r="M3227" s="1" t="s">
        <v>9279</v>
      </c>
      <c r="N3227" s="1" t="s">
        <v>9280</v>
      </c>
      <c r="O3227" s="1" t="s">
        <v>9280</v>
      </c>
      <c r="P3227" s="12" t="s">
        <v>12296</v>
      </c>
      <c r="R3227" s="12" t="s">
        <v>88</v>
      </c>
      <c r="S3227" s="1" t="s">
        <v>5637</v>
      </c>
      <c r="T3227" s="1" t="s">
        <v>869</v>
      </c>
      <c r="U3227" s="12" t="s">
        <v>869</v>
      </c>
      <c r="W3227" s="1" t="s">
        <v>87</v>
      </c>
      <c r="Y3227" s="1" t="s">
        <v>87</v>
      </c>
      <c r="Z3227" s="12" t="s">
        <v>870</v>
      </c>
      <c r="AA3227" s="1" t="s">
        <v>870</v>
      </c>
      <c r="AB3227" s="1" t="s">
        <v>12297</v>
      </c>
      <c r="AD3227" s="12" t="s">
        <v>870</v>
      </c>
    </row>
    <row r="3228" hidden="1" spans="2:30">
      <c r="B3228" t="e">
        <f>VLOOKUP(G3228,Summary!B:B,1,FALSE)</f>
        <v>#N/A</v>
      </c>
      <c r="C3228" t="str">
        <f t="shared" si="50"/>
        <v>ROL</v>
      </c>
      <c r="D3228" s="12" t="s">
        <v>12291</v>
      </c>
      <c r="E3228" s="1" t="s">
        <v>12292</v>
      </c>
      <c r="F3228" s="12" t="s">
        <v>12298</v>
      </c>
      <c r="G3228" s="1" t="s">
        <v>12294</v>
      </c>
      <c r="H3228" s="12" t="s">
        <v>12295</v>
      </c>
      <c r="I3228" s="1" t="s">
        <v>863</v>
      </c>
      <c r="J3228" s="1" t="s">
        <v>863</v>
      </c>
      <c r="K3228" s="1" t="s">
        <v>9278</v>
      </c>
      <c r="L3228" s="1" t="s">
        <v>9278</v>
      </c>
      <c r="M3228" s="1" t="s">
        <v>9279</v>
      </c>
      <c r="N3228" s="1" t="s">
        <v>9280</v>
      </c>
      <c r="O3228" s="1" t="s">
        <v>9280</v>
      </c>
      <c r="P3228" s="12" t="s">
        <v>12296</v>
      </c>
      <c r="R3228" s="12" t="s">
        <v>88</v>
      </c>
      <c r="S3228" s="1" t="s">
        <v>5637</v>
      </c>
      <c r="T3228" s="1" t="s">
        <v>5640</v>
      </c>
      <c r="U3228" s="12" t="s">
        <v>5641</v>
      </c>
      <c r="W3228" s="1" t="s">
        <v>87</v>
      </c>
      <c r="Y3228" s="1" t="s">
        <v>870</v>
      </c>
      <c r="Z3228" s="12" t="s">
        <v>87</v>
      </c>
      <c r="AA3228" s="1" t="s">
        <v>87</v>
      </c>
      <c r="AB3228" s="1" t="s">
        <v>12297</v>
      </c>
      <c r="AD3228" s="12" t="s">
        <v>12299</v>
      </c>
    </row>
    <row r="3229" hidden="1" spans="2:30">
      <c r="B3229" t="e">
        <f>VLOOKUP(G3229,Summary!B:B,1,FALSE)</f>
        <v>#N/A</v>
      </c>
      <c r="C3229" t="str">
        <f t="shared" si="50"/>
        <v>ROL</v>
      </c>
      <c r="D3229" s="12" t="s">
        <v>12300</v>
      </c>
      <c r="E3229" s="1" t="s">
        <v>12301</v>
      </c>
      <c r="F3229" s="12" t="s">
        <v>12302</v>
      </c>
      <c r="G3229" s="1" t="s">
        <v>12303</v>
      </c>
      <c r="H3229" s="12" t="s">
        <v>8295</v>
      </c>
      <c r="I3229" s="1" t="s">
        <v>863</v>
      </c>
      <c r="J3229" s="1" t="s">
        <v>863</v>
      </c>
      <c r="K3229" s="1" t="s">
        <v>9278</v>
      </c>
      <c r="L3229" s="1" t="s">
        <v>9278</v>
      </c>
      <c r="M3229" s="1" t="s">
        <v>9279</v>
      </c>
      <c r="N3229" s="1" t="s">
        <v>9280</v>
      </c>
      <c r="O3229" s="1" t="s">
        <v>9280</v>
      </c>
      <c r="P3229" s="12" t="s">
        <v>12304</v>
      </c>
      <c r="R3229" s="12" t="s">
        <v>88</v>
      </c>
      <c r="S3229" s="1" t="s">
        <v>5637</v>
      </c>
      <c r="T3229" s="1" t="s">
        <v>869</v>
      </c>
      <c r="U3229" s="12" t="s">
        <v>869</v>
      </c>
      <c r="W3229" s="1" t="s">
        <v>87</v>
      </c>
      <c r="Y3229" s="1" t="s">
        <v>87</v>
      </c>
      <c r="Z3229" s="12" t="s">
        <v>870</v>
      </c>
      <c r="AA3229" s="1" t="s">
        <v>870</v>
      </c>
      <c r="AB3229" s="1" t="s">
        <v>12305</v>
      </c>
      <c r="AD3229" s="12" t="s">
        <v>870</v>
      </c>
    </row>
    <row r="3230" hidden="1" spans="2:30">
      <c r="B3230" t="e">
        <f>VLOOKUP(G3230,Summary!B:B,1,FALSE)</f>
        <v>#N/A</v>
      </c>
      <c r="C3230" t="str">
        <f t="shared" si="50"/>
        <v>ROL</v>
      </c>
      <c r="D3230" s="12" t="s">
        <v>12300</v>
      </c>
      <c r="E3230" s="1" t="s">
        <v>12301</v>
      </c>
      <c r="F3230" s="12" t="s">
        <v>12306</v>
      </c>
      <c r="G3230" s="1" t="s">
        <v>12303</v>
      </c>
      <c r="H3230" s="12" t="s">
        <v>8295</v>
      </c>
      <c r="I3230" s="1" t="s">
        <v>863</v>
      </c>
      <c r="J3230" s="1" t="s">
        <v>863</v>
      </c>
      <c r="K3230" s="1" t="s">
        <v>9278</v>
      </c>
      <c r="L3230" s="1" t="s">
        <v>9278</v>
      </c>
      <c r="M3230" s="1" t="s">
        <v>9279</v>
      </c>
      <c r="N3230" s="1" t="s">
        <v>9280</v>
      </c>
      <c r="O3230" s="1" t="s">
        <v>9280</v>
      </c>
      <c r="P3230" s="12" t="s">
        <v>12304</v>
      </c>
      <c r="R3230" s="12" t="s">
        <v>88</v>
      </c>
      <c r="S3230" s="1" t="s">
        <v>5637</v>
      </c>
      <c r="T3230" s="1" t="s">
        <v>5640</v>
      </c>
      <c r="U3230" s="12" t="s">
        <v>5641</v>
      </c>
      <c r="W3230" s="1" t="s">
        <v>87</v>
      </c>
      <c r="Y3230" s="1" t="s">
        <v>870</v>
      </c>
      <c r="Z3230" s="12" t="s">
        <v>87</v>
      </c>
      <c r="AA3230" s="1" t="s">
        <v>87</v>
      </c>
      <c r="AB3230" s="1" t="s">
        <v>12305</v>
      </c>
      <c r="AD3230" s="12" t="s">
        <v>5498</v>
      </c>
    </row>
    <row r="3231" hidden="1" spans="2:30">
      <c r="B3231" t="e">
        <f>VLOOKUP(G3231,Summary!B:B,1,FALSE)</f>
        <v>#N/A</v>
      </c>
      <c r="C3231" t="str">
        <f t="shared" si="50"/>
        <v>ROL</v>
      </c>
      <c r="D3231" s="12" t="s">
        <v>12307</v>
      </c>
      <c r="E3231" s="1" t="s">
        <v>12308</v>
      </c>
      <c r="F3231" s="12" t="s">
        <v>12309</v>
      </c>
      <c r="G3231" s="1" t="s">
        <v>12310</v>
      </c>
      <c r="H3231" s="12" t="s">
        <v>7024</v>
      </c>
      <c r="I3231" s="1" t="s">
        <v>863</v>
      </c>
      <c r="J3231" s="1" t="s">
        <v>863</v>
      </c>
      <c r="K3231" s="1" t="s">
        <v>9278</v>
      </c>
      <c r="L3231" s="1" t="s">
        <v>9278</v>
      </c>
      <c r="M3231" s="1" t="s">
        <v>9279</v>
      </c>
      <c r="N3231" s="1" t="s">
        <v>9280</v>
      </c>
      <c r="O3231" s="1" t="s">
        <v>9280</v>
      </c>
      <c r="P3231" s="12" t="s">
        <v>12311</v>
      </c>
      <c r="R3231" s="12" t="s">
        <v>88</v>
      </c>
      <c r="S3231" s="1" t="s">
        <v>5637</v>
      </c>
      <c r="T3231" s="1" t="s">
        <v>869</v>
      </c>
      <c r="U3231" s="12" t="s">
        <v>869</v>
      </c>
      <c r="W3231" s="1" t="s">
        <v>87</v>
      </c>
      <c r="Y3231" s="1" t="s">
        <v>87</v>
      </c>
      <c r="Z3231" s="12" t="s">
        <v>870</v>
      </c>
      <c r="AA3231" s="1" t="s">
        <v>870</v>
      </c>
      <c r="AB3231" s="1" t="s">
        <v>12312</v>
      </c>
      <c r="AD3231" s="12" t="s">
        <v>870</v>
      </c>
    </row>
    <row r="3232" hidden="1" spans="2:30">
      <c r="B3232" t="e">
        <f>VLOOKUP(G3232,Summary!B:B,1,FALSE)</f>
        <v>#N/A</v>
      </c>
      <c r="C3232" t="str">
        <f t="shared" si="50"/>
        <v>ROL</v>
      </c>
      <c r="D3232" s="12" t="s">
        <v>12307</v>
      </c>
      <c r="E3232" s="1" t="s">
        <v>12308</v>
      </c>
      <c r="F3232" s="12" t="s">
        <v>12313</v>
      </c>
      <c r="G3232" s="1" t="s">
        <v>12310</v>
      </c>
      <c r="H3232" s="12" t="s">
        <v>7024</v>
      </c>
      <c r="I3232" s="1" t="s">
        <v>863</v>
      </c>
      <c r="J3232" s="1" t="s">
        <v>863</v>
      </c>
      <c r="K3232" s="1" t="s">
        <v>9278</v>
      </c>
      <c r="L3232" s="1" t="s">
        <v>9278</v>
      </c>
      <c r="M3232" s="1" t="s">
        <v>9279</v>
      </c>
      <c r="N3232" s="1" t="s">
        <v>9280</v>
      </c>
      <c r="O3232" s="1" t="s">
        <v>9280</v>
      </c>
      <c r="P3232" s="12" t="s">
        <v>12311</v>
      </c>
      <c r="R3232" s="12" t="s">
        <v>88</v>
      </c>
      <c r="S3232" s="1" t="s">
        <v>5637</v>
      </c>
      <c r="T3232" s="1" t="s">
        <v>5640</v>
      </c>
      <c r="U3232" s="12" t="s">
        <v>5641</v>
      </c>
      <c r="W3232" s="1" t="s">
        <v>87</v>
      </c>
      <c r="Y3232" s="1" t="s">
        <v>870</v>
      </c>
      <c r="Z3232" s="12" t="s">
        <v>87</v>
      </c>
      <c r="AA3232" s="1" t="s">
        <v>87</v>
      </c>
      <c r="AB3232" s="1" t="s">
        <v>12312</v>
      </c>
      <c r="AD3232" s="12" t="s">
        <v>12314</v>
      </c>
    </row>
    <row r="3233" hidden="1" spans="2:30">
      <c r="B3233" t="e">
        <f>VLOOKUP(G3233,Summary!B:B,1,FALSE)</f>
        <v>#N/A</v>
      </c>
      <c r="C3233" t="str">
        <f t="shared" si="50"/>
        <v>ROL</v>
      </c>
      <c r="D3233" s="12" t="s">
        <v>12315</v>
      </c>
      <c r="E3233" s="1" t="s">
        <v>12316</v>
      </c>
      <c r="F3233" s="12" t="s">
        <v>12317</v>
      </c>
      <c r="G3233" s="1" t="s">
        <v>12318</v>
      </c>
      <c r="H3233" s="12" t="s">
        <v>95</v>
      </c>
      <c r="I3233" s="1" t="s">
        <v>863</v>
      </c>
      <c r="J3233" s="1" t="s">
        <v>863</v>
      </c>
      <c r="K3233" s="1" t="s">
        <v>9278</v>
      </c>
      <c r="L3233" s="1" t="s">
        <v>9278</v>
      </c>
      <c r="M3233" s="1" t="s">
        <v>9279</v>
      </c>
      <c r="N3233" s="1" t="s">
        <v>9280</v>
      </c>
      <c r="O3233" s="1" t="s">
        <v>9280</v>
      </c>
      <c r="P3233" s="12" t="s">
        <v>12319</v>
      </c>
      <c r="R3233" s="12" t="s">
        <v>88</v>
      </c>
      <c r="S3233" s="1" t="s">
        <v>5637</v>
      </c>
      <c r="T3233" s="1" t="s">
        <v>869</v>
      </c>
      <c r="U3233" s="12" t="s">
        <v>869</v>
      </c>
      <c r="W3233" s="1" t="s">
        <v>147</v>
      </c>
      <c r="Y3233" s="1" t="s">
        <v>147</v>
      </c>
      <c r="Z3233" s="12" t="s">
        <v>870</v>
      </c>
      <c r="AA3233" s="1" t="s">
        <v>870</v>
      </c>
      <c r="AB3233" s="1" t="s">
        <v>12320</v>
      </c>
      <c r="AD3233" s="12" t="s">
        <v>870</v>
      </c>
    </row>
    <row r="3234" hidden="1" spans="2:30">
      <c r="B3234" t="e">
        <f>VLOOKUP(G3234,Summary!B:B,1,FALSE)</f>
        <v>#N/A</v>
      </c>
      <c r="C3234" t="str">
        <f t="shared" si="50"/>
        <v>ROL</v>
      </c>
      <c r="D3234" s="12" t="s">
        <v>12315</v>
      </c>
      <c r="E3234" s="1" t="s">
        <v>12316</v>
      </c>
      <c r="F3234" s="12" t="s">
        <v>12321</v>
      </c>
      <c r="G3234" s="1" t="s">
        <v>12318</v>
      </c>
      <c r="H3234" s="12" t="s">
        <v>95</v>
      </c>
      <c r="I3234" s="1" t="s">
        <v>863</v>
      </c>
      <c r="J3234" s="1" t="s">
        <v>863</v>
      </c>
      <c r="K3234" s="1" t="s">
        <v>9278</v>
      </c>
      <c r="L3234" s="1" t="s">
        <v>9278</v>
      </c>
      <c r="M3234" s="1" t="s">
        <v>9279</v>
      </c>
      <c r="N3234" s="1" t="s">
        <v>9280</v>
      </c>
      <c r="O3234" s="1" t="s">
        <v>9280</v>
      </c>
      <c r="P3234" s="12" t="s">
        <v>12319</v>
      </c>
      <c r="R3234" s="12" t="s">
        <v>88</v>
      </c>
      <c r="S3234" s="1" t="s">
        <v>5637</v>
      </c>
      <c r="T3234" s="1" t="s">
        <v>5640</v>
      </c>
      <c r="U3234" s="12" t="s">
        <v>5641</v>
      </c>
      <c r="W3234" s="1" t="s">
        <v>147</v>
      </c>
      <c r="Y3234" s="1" t="s">
        <v>870</v>
      </c>
      <c r="Z3234" s="12" t="s">
        <v>147</v>
      </c>
      <c r="AA3234" s="1" t="s">
        <v>147</v>
      </c>
      <c r="AB3234" s="1" t="s">
        <v>12320</v>
      </c>
      <c r="AD3234" s="12" t="s">
        <v>12322</v>
      </c>
    </row>
    <row r="3235" hidden="1" spans="2:30">
      <c r="B3235" t="e">
        <f>VLOOKUP(G3235,Summary!B:B,1,FALSE)</f>
        <v>#N/A</v>
      </c>
      <c r="C3235" t="str">
        <f t="shared" si="50"/>
        <v>ROL</v>
      </c>
      <c r="D3235" s="12" t="s">
        <v>12323</v>
      </c>
      <c r="E3235" s="1" t="s">
        <v>12324</v>
      </c>
      <c r="F3235" s="12" t="s">
        <v>12325</v>
      </c>
      <c r="G3235" s="1" t="s">
        <v>12326</v>
      </c>
      <c r="H3235" s="12" t="s">
        <v>12327</v>
      </c>
      <c r="I3235" s="1" t="s">
        <v>863</v>
      </c>
      <c r="J3235" s="1" t="s">
        <v>863</v>
      </c>
      <c r="K3235" s="1" t="s">
        <v>9278</v>
      </c>
      <c r="L3235" s="1" t="s">
        <v>9278</v>
      </c>
      <c r="M3235" s="1" t="s">
        <v>9279</v>
      </c>
      <c r="N3235" s="1" t="s">
        <v>9280</v>
      </c>
      <c r="O3235" s="1" t="s">
        <v>9280</v>
      </c>
      <c r="P3235" s="12" t="s">
        <v>12328</v>
      </c>
      <c r="R3235" s="12" t="s">
        <v>73</v>
      </c>
      <c r="S3235" s="1" t="s">
        <v>5637</v>
      </c>
      <c r="T3235" s="1" t="s">
        <v>869</v>
      </c>
      <c r="U3235" s="12" t="s">
        <v>869</v>
      </c>
      <c r="W3235" s="1" t="s">
        <v>87</v>
      </c>
      <c r="Y3235" s="1" t="s">
        <v>87</v>
      </c>
      <c r="Z3235" s="12" t="s">
        <v>870</v>
      </c>
      <c r="AA3235" s="1" t="s">
        <v>870</v>
      </c>
      <c r="AB3235" s="1" t="s">
        <v>12329</v>
      </c>
      <c r="AD3235" s="12" t="s">
        <v>870</v>
      </c>
    </row>
    <row r="3236" hidden="1" spans="2:30">
      <c r="B3236" t="e">
        <f>VLOOKUP(G3236,Summary!B:B,1,FALSE)</f>
        <v>#N/A</v>
      </c>
      <c r="C3236" t="str">
        <f t="shared" si="50"/>
        <v>ROL</v>
      </c>
      <c r="D3236" s="12" t="s">
        <v>12323</v>
      </c>
      <c r="E3236" s="1" t="s">
        <v>12324</v>
      </c>
      <c r="F3236" s="12" t="s">
        <v>12330</v>
      </c>
      <c r="G3236" s="1" t="s">
        <v>12326</v>
      </c>
      <c r="H3236" s="12" t="s">
        <v>12327</v>
      </c>
      <c r="I3236" s="1" t="s">
        <v>863</v>
      </c>
      <c r="J3236" s="1" t="s">
        <v>863</v>
      </c>
      <c r="K3236" s="1" t="s">
        <v>9278</v>
      </c>
      <c r="L3236" s="1" t="s">
        <v>9278</v>
      </c>
      <c r="M3236" s="1" t="s">
        <v>9279</v>
      </c>
      <c r="N3236" s="1" t="s">
        <v>9280</v>
      </c>
      <c r="O3236" s="1" t="s">
        <v>9280</v>
      </c>
      <c r="P3236" s="12" t="s">
        <v>12328</v>
      </c>
      <c r="R3236" s="12" t="s">
        <v>73</v>
      </c>
      <c r="S3236" s="1" t="s">
        <v>5637</v>
      </c>
      <c r="T3236" s="1" t="s">
        <v>5640</v>
      </c>
      <c r="U3236" s="12" t="s">
        <v>5641</v>
      </c>
      <c r="W3236" s="1" t="s">
        <v>87</v>
      </c>
      <c r="Y3236" s="1" t="s">
        <v>870</v>
      </c>
      <c r="Z3236" s="12" t="s">
        <v>87</v>
      </c>
      <c r="AA3236" s="1" t="s">
        <v>87</v>
      </c>
      <c r="AB3236" s="1" t="s">
        <v>12329</v>
      </c>
      <c r="AD3236" s="12" t="s">
        <v>12331</v>
      </c>
    </row>
    <row r="3237" hidden="1" spans="2:30">
      <c r="B3237" t="e">
        <f>VLOOKUP(G3237,Summary!B:B,1,FALSE)</f>
        <v>#N/A</v>
      </c>
      <c r="C3237" t="str">
        <f t="shared" si="50"/>
        <v>ROL</v>
      </c>
      <c r="D3237" s="12" t="s">
        <v>12332</v>
      </c>
      <c r="E3237" s="1" t="s">
        <v>12333</v>
      </c>
      <c r="F3237" s="12" t="s">
        <v>12334</v>
      </c>
      <c r="G3237" s="1" t="s">
        <v>12335</v>
      </c>
      <c r="H3237" s="12" t="s">
        <v>8518</v>
      </c>
      <c r="I3237" s="1" t="s">
        <v>863</v>
      </c>
      <c r="J3237" s="1" t="s">
        <v>863</v>
      </c>
      <c r="K3237" s="1" t="s">
        <v>9278</v>
      </c>
      <c r="L3237" s="1" t="s">
        <v>9278</v>
      </c>
      <c r="M3237" s="1" t="s">
        <v>9279</v>
      </c>
      <c r="N3237" s="1" t="s">
        <v>9280</v>
      </c>
      <c r="O3237" s="1" t="s">
        <v>9280</v>
      </c>
      <c r="P3237" s="12" t="s">
        <v>12336</v>
      </c>
      <c r="R3237" s="12" t="s">
        <v>88</v>
      </c>
      <c r="S3237" s="1" t="s">
        <v>5637</v>
      </c>
      <c r="T3237" s="1" t="s">
        <v>869</v>
      </c>
      <c r="U3237" s="12" t="s">
        <v>869</v>
      </c>
      <c r="W3237" s="1" t="s">
        <v>87</v>
      </c>
      <c r="Y3237" s="1" t="s">
        <v>87</v>
      </c>
      <c r="Z3237" s="12" t="s">
        <v>870</v>
      </c>
      <c r="AA3237" s="1" t="s">
        <v>870</v>
      </c>
      <c r="AB3237" s="1" t="s">
        <v>12337</v>
      </c>
      <c r="AD3237" s="12" t="s">
        <v>870</v>
      </c>
    </row>
    <row r="3238" hidden="1" spans="2:30">
      <c r="B3238" t="e">
        <f>VLOOKUP(G3238,Summary!B:B,1,FALSE)</f>
        <v>#N/A</v>
      </c>
      <c r="C3238" t="str">
        <f t="shared" si="50"/>
        <v>ROL</v>
      </c>
      <c r="D3238" s="12" t="s">
        <v>12332</v>
      </c>
      <c r="E3238" s="1" t="s">
        <v>12333</v>
      </c>
      <c r="F3238" s="12" t="s">
        <v>12338</v>
      </c>
      <c r="G3238" s="1" t="s">
        <v>12335</v>
      </c>
      <c r="H3238" s="12" t="s">
        <v>8518</v>
      </c>
      <c r="I3238" s="1" t="s">
        <v>863</v>
      </c>
      <c r="J3238" s="1" t="s">
        <v>863</v>
      </c>
      <c r="K3238" s="1" t="s">
        <v>9278</v>
      </c>
      <c r="L3238" s="1" t="s">
        <v>9278</v>
      </c>
      <c r="M3238" s="1" t="s">
        <v>9279</v>
      </c>
      <c r="N3238" s="1" t="s">
        <v>9280</v>
      </c>
      <c r="O3238" s="1" t="s">
        <v>9280</v>
      </c>
      <c r="P3238" s="12" t="s">
        <v>12336</v>
      </c>
      <c r="R3238" s="12" t="s">
        <v>88</v>
      </c>
      <c r="S3238" s="1" t="s">
        <v>5637</v>
      </c>
      <c r="T3238" s="1" t="s">
        <v>5640</v>
      </c>
      <c r="U3238" s="12" t="s">
        <v>5641</v>
      </c>
      <c r="W3238" s="1" t="s">
        <v>87</v>
      </c>
      <c r="Y3238" s="1" t="s">
        <v>870</v>
      </c>
      <c r="Z3238" s="12" t="s">
        <v>87</v>
      </c>
      <c r="AA3238" s="1" t="s">
        <v>87</v>
      </c>
      <c r="AB3238" s="1" t="s">
        <v>12337</v>
      </c>
      <c r="AD3238" s="12" t="s">
        <v>7911</v>
      </c>
    </row>
    <row r="3239" hidden="1" spans="2:30">
      <c r="B3239" t="e">
        <f>VLOOKUP(G3239,Summary!B:B,1,FALSE)</f>
        <v>#N/A</v>
      </c>
      <c r="C3239" t="str">
        <f t="shared" si="50"/>
        <v>ROL</v>
      </c>
      <c r="D3239" s="12" t="s">
        <v>12339</v>
      </c>
      <c r="E3239" s="1" t="s">
        <v>12340</v>
      </c>
      <c r="F3239" s="12" t="s">
        <v>12341</v>
      </c>
      <c r="G3239" s="1" t="s">
        <v>12342</v>
      </c>
      <c r="H3239" s="12" t="s">
        <v>6934</v>
      </c>
      <c r="I3239" s="1" t="s">
        <v>863</v>
      </c>
      <c r="J3239" s="1" t="s">
        <v>863</v>
      </c>
      <c r="K3239" s="1" t="s">
        <v>9278</v>
      </c>
      <c r="L3239" s="1" t="s">
        <v>9278</v>
      </c>
      <c r="M3239" s="1" t="s">
        <v>9279</v>
      </c>
      <c r="N3239" s="1" t="s">
        <v>9280</v>
      </c>
      <c r="O3239" s="1" t="s">
        <v>9280</v>
      </c>
      <c r="P3239" s="12" t="s">
        <v>12343</v>
      </c>
      <c r="R3239" s="12" t="s">
        <v>88</v>
      </c>
      <c r="S3239" s="1" t="s">
        <v>5637</v>
      </c>
      <c r="T3239" s="1" t="s">
        <v>869</v>
      </c>
      <c r="U3239" s="12" t="s">
        <v>869</v>
      </c>
      <c r="W3239" s="1" t="s">
        <v>127</v>
      </c>
      <c r="Y3239" s="1" t="s">
        <v>127</v>
      </c>
      <c r="Z3239" s="12" t="s">
        <v>870</v>
      </c>
      <c r="AA3239" s="1" t="s">
        <v>870</v>
      </c>
      <c r="AB3239" s="1" t="s">
        <v>12344</v>
      </c>
      <c r="AD3239" s="12" t="s">
        <v>870</v>
      </c>
    </row>
    <row r="3240" hidden="1" spans="2:30">
      <c r="B3240" t="e">
        <f>VLOOKUP(G3240,Summary!B:B,1,FALSE)</f>
        <v>#N/A</v>
      </c>
      <c r="C3240" t="str">
        <f t="shared" si="50"/>
        <v>ROL</v>
      </c>
      <c r="D3240" s="12" t="s">
        <v>12339</v>
      </c>
      <c r="E3240" s="1" t="s">
        <v>12340</v>
      </c>
      <c r="F3240" s="12" t="s">
        <v>12345</v>
      </c>
      <c r="G3240" s="1" t="s">
        <v>12342</v>
      </c>
      <c r="H3240" s="12" t="s">
        <v>6934</v>
      </c>
      <c r="I3240" s="1" t="s">
        <v>863</v>
      </c>
      <c r="J3240" s="1" t="s">
        <v>863</v>
      </c>
      <c r="K3240" s="1" t="s">
        <v>9278</v>
      </c>
      <c r="L3240" s="1" t="s">
        <v>9278</v>
      </c>
      <c r="M3240" s="1" t="s">
        <v>9279</v>
      </c>
      <c r="N3240" s="1" t="s">
        <v>9280</v>
      </c>
      <c r="O3240" s="1" t="s">
        <v>9280</v>
      </c>
      <c r="P3240" s="12" t="s">
        <v>12343</v>
      </c>
      <c r="R3240" s="12" t="s">
        <v>88</v>
      </c>
      <c r="S3240" s="1" t="s">
        <v>5637</v>
      </c>
      <c r="T3240" s="1" t="s">
        <v>5640</v>
      </c>
      <c r="U3240" s="12" t="s">
        <v>5641</v>
      </c>
      <c r="W3240" s="1" t="s">
        <v>127</v>
      </c>
      <c r="Y3240" s="1" t="s">
        <v>870</v>
      </c>
      <c r="Z3240" s="12" t="s">
        <v>127</v>
      </c>
      <c r="AA3240" s="1" t="s">
        <v>127</v>
      </c>
      <c r="AB3240" s="1" t="s">
        <v>12344</v>
      </c>
      <c r="AD3240" s="12" t="s">
        <v>12346</v>
      </c>
    </row>
    <row r="3241" hidden="1" spans="2:30">
      <c r="B3241" t="e">
        <f>VLOOKUP(G3241,Summary!B:B,1,FALSE)</f>
        <v>#N/A</v>
      </c>
      <c r="C3241" t="str">
        <f t="shared" si="50"/>
        <v>ROL</v>
      </c>
      <c r="D3241" s="12" t="s">
        <v>12347</v>
      </c>
      <c r="E3241" s="1" t="s">
        <v>12348</v>
      </c>
      <c r="F3241" s="12" t="s">
        <v>12349</v>
      </c>
      <c r="G3241" s="1" t="s">
        <v>12350</v>
      </c>
      <c r="H3241" s="12" t="s">
        <v>322</v>
      </c>
      <c r="I3241" s="1" t="s">
        <v>863</v>
      </c>
      <c r="J3241" s="1" t="s">
        <v>863</v>
      </c>
      <c r="K3241" s="1" t="s">
        <v>9278</v>
      </c>
      <c r="L3241" s="1" t="s">
        <v>9278</v>
      </c>
      <c r="M3241" s="1" t="s">
        <v>9279</v>
      </c>
      <c r="N3241" s="1" t="s">
        <v>9280</v>
      </c>
      <c r="O3241" s="1" t="s">
        <v>9280</v>
      </c>
      <c r="P3241" s="12" t="s">
        <v>12351</v>
      </c>
      <c r="R3241" s="12" t="s">
        <v>88</v>
      </c>
      <c r="S3241" s="1" t="s">
        <v>5637</v>
      </c>
      <c r="T3241" s="1" t="s">
        <v>869</v>
      </c>
      <c r="U3241" s="12" t="s">
        <v>869</v>
      </c>
      <c r="W3241" s="1" t="s">
        <v>87</v>
      </c>
      <c r="Y3241" s="1" t="s">
        <v>87</v>
      </c>
      <c r="Z3241" s="12" t="s">
        <v>870</v>
      </c>
      <c r="AA3241" s="1" t="s">
        <v>870</v>
      </c>
      <c r="AB3241" s="1" t="s">
        <v>11537</v>
      </c>
      <c r="AD3241" s="12" t="s">
        <v>870</v>
      </c>
    </row>
    <row r="3242" hidden="1" spans="2:30">
      <c r="B3242" t="e">
        <f>VLOOKUP(G3242,Summary!B:B,1,FALSE)</f>
        <v>#N/A</v>
      </c>
      <c r="C3242" t="str">
        <f t="shared" si="50"/>
        <v>ROL</v>
      </c>
      <c r="D3242" s="12" t="s">
        <v>12347</v>
      </c>
      <c r="E3242" s="1" t="s">
        <v>12348</v>
      </c>
      <c r="F3242" s="12" t="s">
        <v>12352</v>
      </c>
      <c r="G3242" s="1" t="s">
        <v>12350</v>
      </c>
      <c r="H3242" s="12" t="s">
        <v>322</v>
      </c>
      <c r="I3242" s="1" t="s">
        <v>863</v>
      </c>
      <c r="J3242" s="1" t="s">
        <v>863</v>
      </c>
      <c r="K3242" s="1" t="s">
        <v>9278</v>
      </c>
      <c r="L3242" s="1" t="s">
        <v>9278</v>
      </c>
      <c r="M3242" s="1" t="s">
        <v>9279</v>
      </c>
      <c r="N3242" s="1" t="s">
        <v>9280</v>
      </c>
      <c r="O3242" s="1" t="s">
        <v>9280</v>
      </c>
      <c r="P3242" s="12" t="s">
        <v>12351</v>
      </c>
      <c r="R3242" s="12" t="s">
        <v>88</v>
      </c>
      <c r="S3242" s="1" t="s">
        <v>5637</v>
      </c>
      <c r="T3242" s="1" t="s">
        <v>5640</v>
      </c>
      <c r="U3242" s="12" t="s">
        <v>5641</v>
      </c>
      <c r="W3242" s="1" t="s">
        <v>87</v>
      </c>
      <c r="Y3242" s="1" t="s">
        <v>870</v>
      </c>
      <c r="Z3242" s="12" t="s">
        <v>87</v>
      </c>
      <c r="AA3242" s="1" t="s">
        <v>87</v>
      </c>
      <c r="AB3242" s="1" t="s">
        <v>11537</v>
      </c>
      <c r="AD3242" s="12" t="s">
        <v>12353</v>
      </c>
    </row>
    <row r="3243" hidden="1" spans="2:30">
      <c r="B3243" t="e">
        <f>VLOOKUP(G3243,Summary!B:B,1,FALSE)</f>
        <v>#N/A</v>
      </c>
      <c r="C3243" t="str">
        <f t="shared" si="50"/>
        <v>ROL</v>
      </c>
      <c r="D3243" s="12" t="s">
        <v>12354</v>
      </c>
      <c r="E3243" s="1" t="s">
        <v>12355</v>
      </c>
      <c r="F3243" s="12" t="s">
        <v>12356</v>
      </c>
      <c r="G3243" s="1" t="s">
        <v>12357</v>
      </c>
      <c r="H3243" s="12" t="s">
        <v>141</v>
      </c>
      <c r="I3243" s="1" t="s">
        <v>863</v>
      </c>
      <c r="J3243" s="1" t="s">
        <v>863</v>
      </c>
      <c r="K3243" s="1" t="s">
        <v>9278</v>
      </c>
      <c r="L3243" s="1" t="s">
        <v>9278</v>
      </c>
      <c r="M3243" s="1" t="s">
        <v>9279</v>
      </c>
      <c r="N3243" s="1" t="s">
        <v>9280</v>
      </c>
      <c r="O3243" s="1" t="s">
        <v>9280</v>
      </c>
      <c r="P3243" s="12" t="s">
        <v>12358</v>
      </c>
      <c r="R3243" s="12" t="s">
        <v>88</v>
      </c>
      <c r="S3243" s="1" t="s">
        <v>5637</v>
      </c>
      <c r="T3243" s="1" t="s">
        <v>869</v>
      </c>
      <c r="U3243" s="12" t="s">
        <v>869</v>
      </c>
      <c r="W3243" s="1" t="s">
        <v>281</v>
      </c>
      <c r="Y3243" s="1" t="s">
        <v>281</v>
      </c>
      <c r="Z3243" s="12" t="s">
        <v>870</v>
      </c>
      <c r="AA3243" s="1" t="s">
        <v>870</v>
      </c>
      <c r="AB3243" s="1" t="s">
        <v>7546</v>
      </c>
      <c r="AD3243" s="12" t="s">
        <v>870</v>
      </c>
    </row>
    <row r="3244" hidden="1" spans="2:30">
      <c r="B3244" t="e">
        <f>VLOOKUP(G3244,Summary!B:B,1,FALSE)</f>
        <v>#N/A</v>
      </c>
      <c r="C3244" t="str">
        <f t="shared" si="50"/>
        <v>ROL</v>
      </c>
      <c r="D3244" s="12" t="s">
        <v>12354</v>
      </c>
      <c r="E3244" s="1" t="s">
        <v>12355</v>
      </c>
      <c r="F3244" s="12" t="s">
        <v>12359</v>
      </c>
      <c r="G3244" s="1" t="s">
        <v>12357</v>
      </c>
      <c r="H3244" s="12" t="s">
        <v>141</v>
      </c>
      <c r="I3244" s="1" t="s">
        <v>863</v>
      </c>
      <c r="J3244" s="1" t="s">
        <v>863</v>
      </c>
      <c r="K3244" s="1" t="s">
        <v>9278</v>
      </c>
      <c r="L3244" s="1" t="s">
        <v>9278</v>
      </c>
      <c r="M3244" s="1" t="s">
        <v>9279</v>
      </c>
      <c r="N3244" s="1" t="s">
        <v>9280</v>
      </c>
      <c r="O3244" s="1" t="s">
        <v>9280</v>
      </c>
      <c r="P3244" s="12" t="s">
        <v>12358</v>
      </c>
      <c r="R3244" s="12" t="s">
        <v>88</v>
      </c>
      <c r="S3244" s="1" t="s">
        <v>5637</v>
      </c>
      <c r="T3244" s="1" t="s">
        <v>5640</v>
      </c>
      <c r="U3244" s="12" t="s">
        <v>5641</v>
      </c>
      <c r="W3244" s="1" t="s">
        <v>281</v>
      </c>
      <c r="Y3244" s="1" t="s">
        <v>870</v>
      </c>
      <c r="Z3244" s="12" t="s">
        <v>281</v>
      </c>
      <c r="AA3244" s="1" t="s">
        <v>281</v>
      </c>
      <c r="AB3244" s="1" t="s">
        <v>7546</v>
      </c>
      <c r="AD3244" s="12" t="s">
        <v>7548</v>
      </c>
    </row>
    <row r="3245" hidden="1" spans="2:30">
      <c r="B3245" t="e">
        <f>VLOOKUP(G3245,Summary!B:B,1,FALSE)</f>
        <v>#N/A</v>
      </c>
      <c r="C3245" t="str">
        <f t="shared" si="50"/>
        <v>ROL</v>
      </c>
      <c r="D3245" s="12" t="s">
        <v>12360</v>
      </c>
      <c r="E3245" s="1" t="s">
        <v>12361</v>
      </c>
      <c r="F3245" s="12" t="s">
        <v>12362</v>
      </c>
      <c r="G3245" s="1" t="s">
        <v>12363</v>
      </c>
      <c r="H3245" s="12" t="s">
        <v>328</v>
      </c>
      <c r="I3245" s="1" t="s">
        <v>863</v>
      </c>
      <c r="J3245" s="1" t="s">
        <v>863</v>
      </c>
      <c r="K3245" s="1" t="s">
        <v>9278</v>
      </c>
      <c r="L3245" s="1" t="s">
        <v>9278</v>
      </c>
      <c r="M3245" s="1" t="s">
        <v>9279</v>
      </c>
      <c r="N3245" s="1" t="s">
        <v>9280</v>
      </c>
      <c r="O3245" s="1" t="s">
        <v>9280</v>
      </c>
      <c r="P3245" s="12" t="s">
        <v>12364</v>
      </c>
      <c r="R3245" s="12" t="s">
        <v>88</v>
      </c>
      <c r="S3245" s="1" t="s">
        <v>5637</v>
      </c>
      <c r="T3245" s="1" t="s">
        <v>869</v>
      </c>
      <c r="U3245" s="12" t="s">
        <v>869</v>
      </c>
      <c r="W3245" s="1" t="s">
        <v>87</v>
      </c>
      <c r="Y3245" s="1" t="s">
        <v>87</v>
      </c>
      <c r="Z3245" s="12" t="s">
        <v>870</v>
      </c>
      <c r="AA3245" s="1" t="s">
        <v>870</v>
      </c>
      <c r="AB3245" s="1" t="s">
        <v>7767</v>
      </c>
      <c r="AD3245" s="12" t="s">
        <v>870</v>
      </c>
    </row>
    <row r="3246" hidden="1" spans="2:30">
      <c r="B3246" t="e">
        <f>VLOOKUP(G3246,Summary!B:B,1,FALSE)</f>
        <v>#N/A</v>
      </c>
      <c r="C3246" t="str">
        <f t="shared" si="50"/>
        <v>ROL</v>
      </c>
      <c r="D3246" s="12" t="s">
        <v>12360</v>
      </c>
      <c r="E3246" s="1" t="s">
        <v>12361</v>
      </c>
      <c r="F3246" s="12" t="s">
        <v>12365</v>
      </c>
      <c r="G3246" s="1" t="s">
        <v>12363</v>
      </c>
      <c r="H3246" s="12" t="s">
        <v>328</v>
      </c>
      <c r="I3246" s="1" t="s">
        <v>863</v>
      </c>
      <c r="J3246" s="1" t="s">
        <v>863</v>
      </c>
      <c r="K3246" s="1" t="s">
        <v>9278</v>
      </c>
      <c r="L3246" s="1" t="s">
        <v>9278</v>
      </c>
      <c r="M3246" s="1" t="s">
        <v>9279</v>
      </c>
      <c r="N3246" s="1" t="s">
        <v>9280</v>
      </c>
      <c r="O3246" s="1" t="s">
        <v>9280</v>
      </c>
      <c r="P3246" s="12" t="s">
        <v>12364</v>
      </c>
      <c r="R3246" s="12" t="s">
        <v>88</v>
      </c>
      <c r="S3246" s="1" t="s">
        <v>5637</v>
      </c>
      <c r="T3246" s="1" t="s">
        <v>5640</v>
      </c>
      <c r="U3246" s="12" t="s">
        <v>5641</v>
      </c>
      <c r="W3246" s="1" t="s">
        <v>87</v>
      </c>
      <c r="Y3246" s="1" t="s">
        <v>870</v>
      </c>
      <c r="Z3246" s="12" t="s">
        <v>87</v>
      </c>
      <c r="AA3246" s="1" t="s">
        <v>87</v>
      </c>
      <c r="AB3246" s="1" t="s">
        <v>7767</v>
      </c>
      <c r="AD3246" s="12" t="s">
        <v>1017</v>
      </c>
    </row>
    <row r="3247" hidden="1" spans="2:30">
      <c r="B3247" t="e">
        <f>VLOOKUP(G3247,Summary!B:B,1,FALSE)</f>
        <v>#N/A</v>
      </c>
      <c r="C3247" t="str">
        <f t="shared" si="50"/>
        <v>ROL</v>
      </c>
      <c r="D3247" s="12" t="s">
        <v>12366</v>
      </c>
      <c r="E3247" s="1" t="s">
        <v>12367</v>
      </c>
      <c r="F3247" s="12" t="s">
        <v>12368</v>
      </c>
      <c r="G3247" s="1" t="s">
        <v>12369</v>
      </c>
      <c r="H3247" s="12" t="s">
        <v>7486</v>
      </c>
      <c r="I3247" s="1" t="s">
        <v>863</v>
      </c>
      <c r="J3247" s="1" t="s">
        <v>863</v>
      </c>
      <c r="K3247" s="1" t="s">
        <v>9278</v>
      </c>
      <c r="L3247" s="1" t="s">
        <v>9278</v>
      </c>
      <c r="M3247" s="1" t="s">
        <v>9279</v>
      </c>
      <c r="N3247" s="1" t="s">
        <v>9280</v>
      </c>
      <c r="O3247" s="1" t="s">
        <v>9280</v>
      </c>
      <c r="P3247" s="12" t="s">
        <v>12370</v>
      </c>
      <c r="R3247" s="12" t="s">
        <v>88</v>
      </c>
      <c r="S3247" s="1" t="s">
        <v>5637</v>
      </c>
      <c r="T3247" s="1" t="s">
        <v>869</v>
      </c>
      <c r="U3247" s="12" t="s">
        <v>869</v>
      </c>
      <c r="W3247" s="1" t="s">
        <v>87</v>
      </c>
      <c r="Y3247" s="1" t="s">
        <v>87</v>
      </c>
      <c r="Z3247" s="12" t="s">
        <v>870</v>
      </c>
      <c r="AA3247" s="1" t="s">
        <v>870</v>
      </c>
      <c r="AB3247" s="1" t="s">
        <v>12371</v>
      </c>
      <c r="AD3247" s="12" t="s">
        <v>870</v>
      </c>
    </row>
    <row r="3248" hidden="1" spans="2:30">
      <c r="B3248" t="e">
        <f>VLOOKUP(G3248,Summary!B:B,1,FALSE)</f>
        <v>#N/A</v>
      </c>
      <c r="C3248" t="str">
        <f t="shared" si="50"/>
        <v>ROL</v>
      </c>
      <c r="D3248" s="12" t="s">
        <v>12366</v>
      </c>
      <c r="E3248" s="1" t="s">
        <v>12367</v>
      </c>
      <c r="F3248" s="12" t="s">
        <v>12372</v>
      </c>
      <c r="G3248" s="1" t="s">
        <v>12369</v>
      </c>
      <c r="H3248" s="12" t="s">
        <v>7486</v>
      </c>
      <c r="I3248" s="1" t="s">
        <v>863</v>
      </c>
      <c r="J3248" s="1" t="s">
        <v>863</v>
      </c>
      <c r="K3248" s="1" t="s">
        <v>9278</v>
      </c>
      <c r="L3248" s="1" t="s">
        <v>9278</v>
      </c>
      <c r="M3248" s="1" t="s">
        <v>9279</v>
      </c>
      <c r="N3248" s="1" t="s">
        <v>9280</v>
      </c>
      <c r="O3248" s="1" t="s">
        <v>9280</v>
      </c>
      <c r="P3248" s="12" t="s">
        <v>12370</v>
      </c>
      <c r="R3248" s="12" t="s">
        <v>88</v>
      </c>
      <c r="S3248" s="1" t="s">
        <v>5637</v>
      </c>
      <c r="T3248" s="1" t="s">
        <v>5640</v>
      </c>
      <c r="U3248" s="12" t="s">
        <v>5641</v>
      </c>
      <c r="W3248" s="1" t="s">
        <v>87</v>
      </c>
      <c r="Y3248" s="1" t="s">
        <v>870</v>
      </c>
      <c r="Z3248" s="12" t="s">
        <v>87</v>
      </c>
      <c r="AA3248" s="1" t="s">
        <v>87</v>
      </c>
      <c r="AB3248" s="1" t="s">
        <v>12371</v>
      </c>
      <c r="AD3248" s="12" t="s">
        <v>12373</v>
      </c>
    </row>
    <row r="3249" hidden="1" spans="2:30">
      <c r="B3249" t="e">
        <f>VLOOKUP(G3249,Summary!B:B,1,FALSE)</f>
        <v>#N/A</v>
      </c>
      <c r="C3249" t="str">
        <f t="shared" si="50"/>
        <v>ROL</v>
      </c>
      <c r="D3249" s="12" t="s">
        <v>12374</v>
      </c>
      <c r="E3249" s="1" t="s">
        <v>12375</v>
      </c>
      <c r="F3249" s="12" t="s">
        <v>12376</v>
      </c>
      <c r="G3249" s="1" t="s">
        <v>12377</v>
      </c>
      <c r="H3249" s="12" t="s">
        <v>7486</v>
      </c>
      <c r="I3249" s="1" t="s">
        <v>863</v>
      </c>
      <c r="J3249" s="1" t="s">
        <v>863</v>
      </c>
      <c r="K3249" s="1" t="s">
        <v>9278</v>
      </c>
      <c r="L3249" s="1" t="s">
        <v>9278</v>
      </c>
      <c r="M3249" s="1" t="s">
        <v>9279</v>
      </c>
      <c r="N3249" s="1" t="s">
        <v>9280</v>
      </c>
      <c r="O3249" s="1" t="s">
        <v>9280</v>
      </c>
      <c r="P3249" s="12" t="s">
        <v>12378</v>
      </c>
      <c r="R3249" s="12" t="s">
        <v>88</v>
      </c>
      <c r="S3249" s="1" t="s">
        <v>5637</v>
      </c>
      <c r="T3249" s="1" t="s">
        <v>869</v>
      </c>
      <c r="U3249" s="12" t="s">
        <v>869</v>
      </c>
      <c r="W3249" s="1" t="s">
        <v>281</v>
      </c>
      <c r="Y3249" s="1" t="s">
        <v>281</v>
      </c>
      <c r="Z3249" s="12" t="s">
        <v>870</v>
      </c>
      <c r="AA3249" s="1" t="s">
        <v>870</v>
      </c>
      <c r="AB3249" s="1" t="s">
        <v>12379</v>
      </c>
      <c r="AD3249" s="12" t="s">
        <v>870</v>
      </c>
    </row>
    <row r="3250" hidden="1" spans="2:30">
      <c r="B3250" t="e">
        <f>VLOOKUP(G3250,Summary!B:B,1,FALSE)</f>
        <v>#N/A</v>
      </c>
      <c r="C3250" t="str">
        <f t="shared" si="50"/>
        <v>ROL</v>
      </c>
      <c r="D3250" s="12" t="s">
        <v>12374</v>
      </c>
      <c r="E3250" s="1" t="s">
        <v>12375</v>
      </c>
      <c r="F3250" s="12" t="s">
        <v>12380</v>
      </c>
      <c r="G3250" s="1" t="s">
        <v>12377</v>
      </c>
      <c r="H3250" s="12" t="s">
        <v>7486</v>
      </c>
      <c r="I3250" s="1" t="s">
        <v>863</v>
      </c>
      <c r="J3250" s="1" t="s">
        <v>863</v>
      </c>
      <c r="K3250" s="1" t="s">
        <v>9278</v>
      </c>
      <c r="L3250" s="1" t="s">
        <v>9278</v>
      </c>
      <c r="M3250" s="1" t="s">
        <v>9279</v>
      </c>
      <c r="N3250" s="1" t="s">
        <v>9280</v>
      </c>
      <c r="O3250" s="1" t="s">
        <v>9280</v>
      </c>
      <c r="P3250" s="12" t="s">
        <v>12378</v>
      </c>
      <c r="R3250" s="12" t="s">
        <v>88</v>
      </c>
      <c r="S3250" s="1" t="s">
        <v>5637</v>
      </c>
      <c r="T3250" s="1" t="s">
        <v>5640</v>
      </c>
      <c r="U3250" s="12" t="s">
        <v>5641</v>
      </c>
      <c r="W3250" s="1" t="s">
        <v>281</v>
      </c>
      <c r="Y3250" s="1" t="s">
        <v>870</v>
      </c>
      <c r="Z3250" s="12" t="s">
        <v>281</v>
      </c>
      <c r="AA3250" s="1" t="s">
        <v>281</v>
      </c>
      <c r="AB3250" s="1" t="s">
        <v>12379</v>
      </c>
      <c r="AD3250" s="12" t="s">
        <v>12373</v>
      </c>
    </row>
    <row r="3251" hidden="1" spans="2:30">
      <c r="B3251" t="e">
        <f>VLOOKUP(G3251,Summary!B:B,1,FALSE)</f>
        <v>#N/A</v>
      </c>
      <c r="C3251" t="str">
        <f t="shared" si="50"/>
        <v>ROL</v>
      </c>
      <c r="D3251" s="12" t="s">
        <v>12381</v>
      </c>
      <c r="E3251" s="1" t="s">
        <v>12382</v>
      </c>
      <c r="F3251" s="12" t="s">
        <v>12383</v>
      </c>
      <c r="G3251" s="1" t="s">
        <v>12384</v>
      </c>
      <c r="H3251" s="12" t="s">
        <v>7033</v>
      </c>
      <c r="I3251" s="1" t="s">
        <v>863</v>
      </c>
      <c r="J3251" s="1" t="s">
        <v>863</v>
      </c>
      <c r="K3251" s="1" t="s">
        <v>9278</v>
      </c>
      <c r="L3251" s="1" t="s">
        <v>9278</v>
      </c>
      <c r="M3251" s="1" t="s">
        <v>9279</v>
      </c>
      <c r="N3251" s="1" t="s">
        <v>9280</v>
      </c>
      <c r="O3251" s="1" t="s">
        <v>9280</v>
      </c>
      <c r="P3251" s="12" t="s">
        <v>12385</v>
      </c>
      <c r="R3251" s="12" t="s">
        <v>88</v>
      </c>
      <c r="S3251" s="1" t="s">
        <v>5637</v>
      </c>
      <c r="T3251" s="1" t="s">
        <v>869</v>
      </c>
      <c r="U3251" s="12" t="s">
        <v>869</v>
      </c>
      <c r="W3251" s="1" t="s">
        <v>147</v>
      </c>
      <c r="Y3251" s="1" t="s">
        <v>147</v>
      </c>
      <c r="Z3251" s="12" t="s">
        <v>870</v>
      </c>
      <c r="AA3251" s="1" t="s">
        <v>870</v>
      </c>
      <c r="AB3251" s="1" t="s">
        <v>12386</v>
      </c>
      <c r="AD3251" s="12" t="s">
        <v>870</v>
      </c>
    </row>
    <row r="3252" hidden="1" spans="2:30">
      <c r="B3252" t="e">
        <f>VLOOKUP(G3252,Summary!B:B,1,FALSE)</f>
        <v>#N/A</v>
      </c>
      <c r="C3252" t="str">
        <f t="shared" si="50"/>
        <v>ROL</v>
      </c>
      <c r="D3252" s="12" t="s">
        <v>12381</v>
      </c>
      <c r="E3252" s="1" t="s">
        <v>12382</v>
      </c>
      <c r="F3252" s="12" t="s">
        <v>12387</v>
      </c>
      <c r="G3252" s="1" t="s">
        <v>12384</v>
      </c>
      <c r="H3252" s="12" t="s">
        <v>7033</v>
      </c>
      <c r="I3252" s="1" t="s">
        <v>863</v>
      </c>
      <c r="J3252" s="1" t="s">
        <v>863</v>
      </c>
      <c r="K3252" s="1" t="s">
        <v>9278</v>
      </c>
      <c r="L3252" s="1" t="s">
        <v>9278</v>
      </c>
      <c r="M3252" s="1" t="s">
        <v>9279</v>
      </c>
      <c r="N3252" s="1" t="s">
        <v>9280</v>
      </c>
      <c r="O3252" s="1" t="s">
        <v>9280</v>
      </c>
      <c r="P3252" s="12" t="s">
        <v>12385</v>
      </c>
      <c r="R3252" s="12" t="s">
        <v>88</v>
      </c>
      <c r="S3252" s="1" t="s">
        <v>5637</v>
      </c>
      <c r="T3252" s="1" t="s">
        <v>5640</v>
      </c>
      <c r="U3252" s="12" t="s">
        <v>5641</v>
      </c>
      <c r="W3252" s="1" t="s">
        <v>147</v>
      </c>
      <c r="Y3252" s="1" t="s">
        <v>870</v>
      </c>
      <c r="Z3252" s="12" t="s">
        <v>147</v>
      </c>
      <c r="AA3252" s="1" t="s">
        <v>147</v>
      </c>
      <c r="AB3252" s="1" t="s">
        <v>12386</v>
      </c>
      <c r="AD3252" s="12" t="s">
        <v>7281</v>
      </c>
    </row>
    <row r="3253" hidden="1" spans="2:30">
      <c r="B3253" t="e">
        <f>VLOOKUP(G3253,Summary!B:B,1,FALSE)</f>
        <v>#N/A</v>
      </c>
      <c r="C3253" t="str">
        <f t="shared" si="50"/>
        <v>ROL</v>
      </c>
      <c r="D3253" s="12" t="s">
        <v>12388</v>
      </c>
      <c r="E3253" s="1" t="s">
        <v>12389</v>
      </c>
      <c r="F3253" s="12" t="s">
        <v>12390</v>
      </c>
      <c r="G3253" s="1" t="s">
        <v>12391</v>
      </c>
      <c r="H3253" s="12" t="s">
        <v>141</v>
      </c>
      <c r="I3253" s="1" t="s">
        <v>863</v>
      </c>
      <c r="J3253" s="1" t="s">
        <v>863</v>
      </c>
      <c r="K3253" s="1" t="s">
        <v>9278</v>
      </c>
      <c r="L3253" s="1" t="s">
        <v>9278</v>
      </c>
      <c r="M3253" s="1" t="s">
        <v>9279</v>
      </c>
      <c r="N3253" s="1" t="s">
        <v>9280</v>
      </c>
      <c r="O3253" s="1" t="s">
        <v>9280</v>
      </c>
      <c r="P3253" s="12" t="s">
        <v>12392</v>
      </c>
      <c r="R3253" s="12" t="s">
        <v>88</v>
      </c>
      <c r="S3253" s="1" t="s">
        <v>5637</v>
      </c>
      <c r="T3253" s="1" t="s">
        <v>869</v>
      </c>
      <c r="U3253" s="12" t="s">
        <v>869</v>
      </c>
      <c r="W3253" s="1" t="s">
        <v>216</v>
      </c>
      <c r="Y3253" s="1" t="s">
        <v>216</v>
      </c>
      <c r="Z3253" s="12" t="s">
        <v>870</v>
      </c>
      <c r="AA3253" s="1" t="s">
        <v>870</v>
      </c>
      <c r="AB3253" s="1" t="s">
        <v>7075</v>
      </c>
      <c r="AD3253" s="12" t="s">
        <v>870</v>
      </c>
    </row>
    <row r="3254" hidden="1" spans="2:30">
      <c r="B3254" t="e">
        <f>VLOOKUP(G3254,Summary!B:B,1,FALSE)</f>
        <v>#N/A</v>
      </c>
      <c r="C3254" t="str">
        <f t="shared" si="50"/>
        <v>ROL</v>
      </c>
      <c r="D3254" s="12" t="s">
        <v>12388</v>
      </c>
      <c r="E3254" s="1" t="s">
        <v>12389</v>
      </c>
      <c r="F3254" s="12" t="s">
        <v>12393</v>
      </c>
      <c r="G3254" s="1" t="s">
        <v>12391</v>
      </c>
      <c r="H3254" s="12" t="s">
        <v>141</v>
      </c>
      <c r="I3254" s="1" t="s">
        <v>863</v>
      </c>
      <c r="J3254" s="1" t="s">
        <v>863</v>
      </c>
      <c r="K3254" s="1" t="s">
        <v>9278</v>
      </c>
      <c r="L3254" s="1" t="s">
        <v>9278</v>
      </c>
      <c r="M3254" s="1" t="s">
        <v>9279</v>
      </c>
      <c r="N3254" s="1" t="s">
        <v>9280</v>
      </c>
      <c r="O3254" s="1" t="s">
        <v>9280</v>
      </c>
      <c r="P3254" s="12" t="s">
        <v>12392</v>
      </c>
      <c r="R3254" s="12" t="s">
        <v>88</v>
      </c>
      <c r="S3254" s="1" t="s">
        <v>5637</v>
      </c>
      <c r="T3254" s="1" t="s">
        <v>5640</v>
      </c>
      <c r="U3254" s="12" t="s">
        <v>5641</v>
      </c>
      <c r="W3254" s="1" t="s">
        <v>216</v>
      </c>
      <c r="Y3254" s="1" t="s">
        <v>870</v>
      </c>
      <c r="Z3254" s="12" t="s">
        <v>216</v>
      </c>
      <c r="AA3254" s="1" t="s">
        <v>216</v>
      </c>
      <c r="AB3254" s="1" t="s">
        <v>7075</v>
      </c>
      <c r="AD3254" s="12" t="s">
        <v>7077</v>
      </c>
    </row>
    <row r="3255" hidden="1" spans="2:30">
      <c r="B3255" t="e">
        <f>VLOOKUP(G3255,Summary!B:B,1,FALSE)</f>
        <v>#N/A</v>
      </c>
      <c r="C3255" t="str">
        <f t="shared" si="50"/>
        <v>ROL</v>
      </c>
      <c r="D3255" s="12" t="s">
        <v>12394</v>
      </c>
      <c r="E3255" s="1" t="s">
        <v>12395</v>
      </c>
      <c r="F3255" s="12" t="s">
        <v>12396</v>
      </c>
      <c r="G3255" s="1" t="s">
        <v>12397</v>
      </c>
      <c r="H3255" s="12" t="s">
        <v>12165</v>
      </c>
      <c r="I3255" s="1" t="s">
        <v>863</v>
      </c>
      <c r="J3255" s="1" t="s">
        <v>863</v>
      </c>
      <c r="K3255" s="1" t="s">
        <v>9278</v>
      </c>
      <c r="L3255" s="1" t="s">
        <v>9278</v>
      </c>
      <c r="M3255" s="1" t="s">
        <v>9279</v>
      </c>
      <c r="N3255" s="1" t="s">
        <v>9280</v>
      </c>
      <c r="O3255" s="1" t="s">
        <v>9280</v>
      </c>
      <c r="P3255" s="12" t="s">
        <v>12398</v>
      </c>
      <c r="R3255" s="12" t="s">
        <v>73</v>
      </c>
      <c r="S3255" s="1" t="s">
        <v>5637</v>
      </c>
      <c r="T3255" s="1" t="s">
        <v>869</v>
      </c>
      <c r="U3255" s="12" t="s">
        <v>869</v>
      </c>
      <c r="W3255" s="1" t="s">
        <v>287</v>
      </c>
      <c r="Y3255" s="1" t="s">
        <v>287</v>
      </c>
      <c r="Z3255" s="12" t="s">
        <v>870</v>
      </c>
      <c r="AA3255" s="1" t="s">
        <v>870</v>
      </c>
      <c r="AB3255" s="1" t="s">
        <v>12399</v>
      </c>
      <c r="AD3255" s="12" t="s">
        <v>870</v>
      </c>
    </row>
    <row r="3256" hidden="1" spans="2:30">
      <c r="B3256" t="e">
        <f>VLOOKUP(G3256,Summary!B:B,1,FALSE)</f>
        <v>#N/A</v>
      </c>
      <c r="C3256" t="str">
        <f t="shared" si="50"/>
        <v>ROL</v>
      </c>
      <c r="D3256" s="12" t="s">
        <v>12394</v>
      </c>
      <c r="E3256" s="1" t="s">
        <v>12395</v>
      </c>
      <c r="F3256" s="12" t="s">
        <v>12400</v>
      </c>
      <c r="G3256" s="1" t="s">
        <v>12397</v>
      </c>
      <c r="H3256" s="12" t="s">
        <v>12165</v>
      </c>
      <c r="I3256" s="1" t="s">
        <v>863</v>
      </c>
      <c r="J3256" s="1" t="s">
        <v>863</v>
      </c>
      <c r="K3256" s="1" t="s">
        <v>9278</v>
      </c>
      <c r="L3256" s="1" t="s">
        <v>9278</v>
      </c>
      <c r="M3256" s="1" t="s">
        <v>9279</v>
      </c>
      <c r="N3256" s="1" t="s">
        <v>9280</v>
      </c>
      <c r="O3256" s="1" t="s">
        <v>9280</v>
      </c>
      <c r="P3256" s="12" t="s">
        <v>12398</v>
      </c>
      <c r="R3256" s="12" t="s">
        <v>73</v>
      </c>
      <c r="S3256" s="1" t="s">
        <v>5637</v>
      </c>
      <c r="T3256" s="1" t="s">
        <v>5640</v>
      </c>
      <c r="U3256" s="12" t="s">
        <v>5641</v>
      </c>
      <c r="W3256" s="1" t="s">
        <v>287</v>
      </c>
      <c r="Y3256" s="1" t="s">
        <v>870</v>
      </c>
      <c r="Z3256" s="12" t="s">
        <v>287</v>
      </c>
      <c r="AA3256" s="1" t="s">
        <v>287</v>
      </c>
      <c r="AB3256" s="1" t="s">
        <v>12399</v>
      </c>
      <c r="AD3256" s="12" t="s">
        <v>12401</v>
      </c>
    </row>
    <row r="3257" hidden="1" spans="2:30">
      <c r="B3257" t="e">
        <f>VLOOKUP(G3257,Summary!B:B,1,FALSE)</f>
        <v>#N/A</v>
      </c>
      <c r="C3257" t="str">
        <f t="shared" si="50"/>
        <v>ROL</v>
      </c>
      <c r="D3257" s="12" t="s">
        <v>12402</v>
      </c>
      <c r="E3257" s="1" t="s">
        <v>12403</v>
      </c>
      <c r="F3257" s="12" t="s">
        <v>12404</v>
      </c>
      <c r="G3257" s="1" t="s">
        <v>12405</v>
      </c>
      <c r="H3257" s="12" t="s">
        <v>6885</v>
      </c>
      <c r="I3257" s="1" t="s">
        <v>863</v>
      </c>
      <c r="J3257" s="1" t="s">
        <v>863</v>
      </c>
      <c r="K3257" s="1" t="s">
        <v>9278</v>
      </c>
      <c r="L3257" s="1" t="s">
        <v>9278</v>
      </c>
      <c r="M3257" s="1" t="s">
        <v>9279</v>
      </c>
      <c r="N3257" s="1" t="s">
        <v>9280</v>
      </c>
      <c r="O3257" s="1" t="s">
        <v>9280</v>
      </c>
      <c r="P3257" s="12" t="s">
        <v>12406</v>
      </c>
      <c r="R3257" s="12" t="s">
        <v>73</v>
      </c>
      <c r="S3257" s="1" t="s">
        <v>5637</v>
      </c>
      <c r="T3257" s="1" t="s">
        <v>869</v>
      </c>
      <c r="U3257" s="12" t="s">
        <v>869</v>
      </c>
      <c r="W3257" s="1" t="s">
        <v>819</v>
      </c>
      <c r="Y3257" s="1" t="s">
        <v>819</v>
      </c>
      <c r="Z3257" s="12" t="s">
        <v>870</v>
      </c>
      <c r="AA3257" s="1" t="s">
        <v>870</v>
      </c>
      <c r="AB3257" s="1" t="s">
        <v>7685</v>
      </c>
      <c r="AD3257" s="12" t="s">
        <v>870</v>
      </c>
    </row>
    <row r="3258" hidden="1" spans="2:30">
      <c r="B3258" t="e">
        <f>VLOOKUP(G3258,Summary!B:B,1,FALSE)</f>
        <v>#N/A</v>
      </c>
      <c r="C3258" t="str">
        <f t="shared" si="50"/>
        <v>ROL</v>
      </c>
      <c r="D3258" s="12" t="s">
        <v>12402</v>
      </c>
      <c r="E3258" s="1" t="s">
        <v>12403</v>
      </c>
      <c r="F3258" s="12" t="s">
        <v>12407</v>
      </c>
      <c r="G3258" s="1" t="s">
        <v>12405</v>
      </c>
      <c r="H3258" s="12" t="s">
        <v>6885</v>
      </c>
      <c r="I3258" s="1" t="s">
        <v>863</v>
      </c>
      <c r="J3258" s="1" t="s">
        <v>863</v>
      </c>
      <c r="K3258" s="1" t="s">
        <v>9278</v>
      </c>
      <c r="L3258" s="1" t="s">
        <v>9278</v>
      </c>
      <c r="M3258" s="1" t="s">
        <v>9279</v>
      </c>
      <c r="N3258" s="1" t="s">
        <v>9280</v>
      </c>
      <c r="O3258" s="1" t="s">
        <v>9280</v>
      </c>
      <c r="P3258" s="12" t="s">
        <v>12406</v>
      </c>
      <c r="R3258" s="12" t="s">
        <v>73</v>
      </c>
      <c r="S3258" s="1" t="s">
        <v>5637</v>
      </c>
      <c r="T3258" s="1" t="s">
        <v>5640</v>
      </c>
      <c r="U3258" s="12" t="s">
        <v>5641</v>
      </c>
      <c r="W3258" s="1" t="s">
        <v>819</v>
      </c>
      <c r="Y3258" s="1" t="s">
        <v>870</v>
      </c>
      <c r="Z3258" s="12" t="s">
        <v>819</v>
      </c>
      <c r="AA3258" s="1" t="s">
        <v>819</v>
      </c>
      <c r="AB3258" s="1" t="s">
        <v>7685</v>
      </c>
      <c r="AD3258" s="12" t="s">
        <v>12408</v>
      </c>
    </row>
    <row r="3259" hidden="1" spans="2:30">
      <c r="B3259" t="e">
        <f>VLOOKUP(G3259,Summary!B:B,1,FALSE)</f>
        <v>#N/A</v>
      </c>
      <c r="C3259" t="str">
        <f t="shared" ref="C3259:C3322" si="51">MID(H3259,6,3)</f>
        <v>ROL</v>
      </c>
      <c r="D3259" s="12" t="s">
        <v>12409</v>
      </c>
      <c r="E3259" s="1" t="s">
        <v>12410</v>
      </c>
      <c r="F3259" s="12" t="s">
        <v>12411</v>
      </c>
      <c r="G3259" s="1" t="s">
        <v>12412</v>
      </c>
      <c r="H3259" s="12" t="s">
        <v>7733</v>
      </c>
      <c r="I3259" s="1" t="s">
        <v>863</v>
      </c>
      <c r="J3259" s="1" t="s">
        <v>863</v>
      </c>
      <c r="K3259" s="1" t="s">
        <v>9278</v>
      </c>
      <c r="L3259" s="1" t="s">
        <v>9278</v>
      </c>
      <c r="M3259" s="1" t="s">
        <v>9279</v>
      </c>
      <c r="N3259" s="1" t="s">
        <v>9280</v>
      </c>
      <c r="O3259" s="1" t="s">
        <v>9280</v>
      </c>
      <c r="P3259" s="12" t="s">
        <v>12413</v>
      </c>
      <c r="R3259" s="12" t="s">
        <v>88</v>
      </c>
      <c r="S3259" s="1" t="s">
        <v>5637</v>
      </c>
      <c r="T3259" s="1" t="s">
        <v>869</v>
      </c>
      <c r="U3259" s="12" t="s">
        <v>869</v>
      </c>
      <c r="W3259" s="1" t="s">
        <v>127</v>
      </c>
      <c r="Y3259" s="1" t="s">
        <v>127</v>
      </c>
      <c r="Z3259" s="12" t="s">
        <v>870</v>
      </c>
      <c r="AA3259" s="1" t="s">
        <v>870</v>
      </c>
      <c r="AB3259" s="1" t="s">
        <v>8447</v>
      </c>
      <c r="AD3259" s="12" t="s">
        <v>870</v>
      </c>
    </row>
    <row r="3260" hidden="1" spans="2:30">
      <c r="B3260" t="e">
        <f>VLOOKUP(G3260,Summary!B:B,1,FALSE)</f>
        <v>#N/A</v>
      </c>
      <c r="C3260" t="str">
        <f t="shared" si="51"/>
        <v>ROL</v>
      </c>
      <c r="D3260" s="12" t="s">
        <v>12409</v>
      </c>
      <c r="E3260" s="1" t="s">
        <v>12410</v>
      </c>
      <c r="F3260" s="12" t="s">
        <v>12414</v>
      </c>
      <c r="G3260" s="1" t="s">
        <v>12412</v>
      </c>
      <c r="H3260" s="12" t="s">
        <v>7733</v>
      </c>
      <c r="I3260" s="1" t="s">
        <v>863</v>
      </c>
      <c r="J3260" s="1" t="s">
        <v>863</v>
      </c>
      <c r="K3260" s="1" t="s">
        <v>9278</v>
      </c>
      <c r="L3260" s="1" t="s">
        <v>9278</v>
      </c>
      <c r="M3260" s="1" t="s">
        <v>9279</v>
      </c>
      <c r="N3260" s="1" t="s">
        <v>9280</v>
      </c>
      <c r="O3260" s="1" t="s">
        <v>9280</v>
      </c>
      <c r="P3260" s="12" t="s">
        <v>12413</v>
      </c>
      <c r="R3260" s="12" t="s">
        <v>88</v>
      </c>
      <c r="S3260" s="1" t="s">
        <v>5637</v>
      </c>
      <c r="T3260" s="1" t="s">
        <v>5640</v>
      </c>
      <c r="U3260" s="12" t="s">
        <v>5641</v>
      </c>
      <c r="W3260" s="1" t="s">
        <v>127</v>
      </c>
      <c r="Y3260" s="1" t="s">
        <v>870</v>
      </c>
      <c r="Z3260" s="12" t="s">
        <v>127</v>
      </c>
      <c r="AA3260" s="1" t="s">
        <v>127</v>
      </c>
      <c r="AB3260" s="1" t="s">
        <v>8447</v>
      </c>
      <c r="AD3260" s="12" t="s">
        <v>8445</v>
      </c>
    </row>
    <row r="3261" hidden="1" spans="2:30">
      <c r="B3261" t="e">
        <f>VLOOKUP(G3261,Summary!B:B,1,FALSE)</f>
        <v>#N/A</v>
      </c>
      <c r="C3261" t="str">
        <f t="shared" si="51"/>
        <v>ROL</v>
      </c>
      <c r="D3261" s="12" t="s">
        <v>12415</v>
      </c>
      <c r="E3261" s="1" t="s">
        <v>12416</v>
      </c>
      <c r="F3261" s="12" t="s">
        <v>12417</v>
      </c>
      <c r="G3261" s="1" t="s">
        <v>12418</v>
      </c>
      <c r="H3261" s="12" t="s">
        <v>322</v>
      </c>
      <c r="I3261" s="1" t="s">
        <v>863</v>
      </c>
      <c r="J3261" s="1" t="s">
        <v>863</v>
      </c>
      <c r="K3261" s="1" t="s">
        <v>9278</v>
      </c>
      <c r="L3261" s="1" t="s">
        <v>9278</v>
      </c>
      <c r="M3261" s="1" t="s">
        <v>9279</v>
      </c>
      <c r="N3261" s="1" t="s">
        <v>9280</v>
      </c>
      <c r="O3261" s="1" t="s">
        <v>9280</v>
      </c>
      <c r="P3261" s="12" t="s">
        <v>12419</v>
      </c>
      <c r="R3261" s="12" t="s">
        <v>88</v>
      </c>
      <c r="S3261" s="1" t="s">
        <v>5637</v>
      </c>
      <c r="T3261" s="1" t="s">
        <v>869</v>
      </c>
      <c r="U3261" s="12" t="s">
        <v>869</v>
      </c>
      <c r="W3261" s="1" t="s">
        <v>147</v>
      </c>
      <c r="Y3261" s="1" t="s">
        <v>147</v>
      </c>
      <c r="Z3261" s="12" t="s">
        <v>870</v>
      </c>
      <c r="AA3261" s="1" t="s">
        <v>870</v>
      </c>
      <c r="AB3261" s="1" t="s">
        <v>11537</v>
      </c>
      <c r="AD3261" s="12" t="s">
        <v>870</v>
      </c>
    </row>
    <row r="3262" hidden="1" spans="2:30">
      <c r="B3262" t="e">
        <f>VLOOKUP(G3262,Summary!B:B,1,FALSE)</f>
        <v>#N/A</v>
      </c>
      <c r="C3262" t="str">
        <f t="shared" si="51"/>
        <v>ROL</v>
      </c>
      <c r="D3262" s="12" t="s">
        <v>12415</v>
      </c>
      <c r="E3262" s="1" t="s">
        <v>12416</v>
      </c>
      <c r="F3262" s="12" t="s">
        <v>12420</v>
      </c>
      <c r="G3262" s="1" t="s">
        <v>12418</v>
      </c>
      <c r="H3262" s="12" t="s">
        <v>322</v>
      </c>
      <c r="I3262" s="1" t="s">
        <v>863</v>
      </c>
      <c r="J3262" s="1" t="s">
        <v>863</v>
      </c>
      <c r="K3262" s="1" t="s">
        <v>9278</v>
      </c>
      <c r="L3262" s="1" t="s">
        <v>9278</v>
      </c>
      <c r="M3262" s="1" t="s">
        <v>9279</v>
      </c>
      <c r="N3262" s="1" t="s">
        <v>9280</v>
      </c>
      <c r="O3262" s="1" t="s">
        <v>9280</v>
      </c>
      <c r="P3262" s="12" t="s">
        <v>12419</v>
      </c>
      <c r="R3262" s="12" t="s">
        <v>88</v>
      </c>
      <c r="S3262" s="1" t="s">
        <v>5637</v>
      </c>
      <c r="T3262" s="1" t="s">
        <v>5640</v>
      </c>
      <c r="U3262" s="12" t="s">
        <v>5641</v>
      </c>
      <c r="W3262" s="1" t="s">
        <v>147</v>
      </c>
      <c r="Y3262" s="1" t="s">
        <v>870</v>
      </c>
      <c r="Z3262" s="12" t="s">
        <v>147</v>
      </c>
      <c r="AA3262" s="1" t="s">
        <v>147</v>
      </c>
      <c r="AB3262" s="1" t="s">
        <v>11537</v>
      </c>
      <c r="AD3262" s="12" t="s">
        <v>11539</v>
      </c>
    </row>
    <row r="3263" hidden="1" spans="2:30">
      <c r="B3263" t="e">
        <f>VLOOKUP(G3263,Summary!B:B,1,FALSE)</f>
        <v>#N/A</v>
      </c>
      <c r="C3263" t="str">
        <f t="shared" si="51"/>
        <v>ROL</v>
      </c>
      <c r="D3263" s="12" t="s">
        <v>12421</v>
      </c>
      <c r="E3263" s="1" t="s">
        <v>12422</v>
      </c>
      <c r="F3263" s="12" t="s">
        <v>12423</v>
      </c>
      <c r="G3263" s="1" t="s">
        <v>12424</v>
      </c>
      <c r="H3263" s="12" t="s">
        <v>7486</v>
      </c>
      <c r="I3263" s="1" t="s">
        <v>863</v>
      </c>
      <c r="J3263" s="1" t="s">
        <v>863</v>
      </c>
      <c r="K3263" s="1" t="s">
        <v>9278</v>
      </c>
      <c r="L3263" s="1" t="s">
        <v>9278</v>
      </c>
      <c r="M3263" s="1" t="s">
        <v>9279</v>
      </c>
      <c r="N3263" s="1" t="s">
        <v>9280</v>
      </c>
      <c r="O3263" s="1" t="s">
        <v>9280</v>
      </c>
      <c r="P3263" s="12" t="s">
        <v>12425</v>
      </c>
      <c r="R3263" s="12" t="s">
        <v>88</v>
      </c>
      <c r="S3263" s="1" t="s">
        <v>5637</v>
      </c>
      <c r="T3263" s="1" t="s">
        <v>869</v>
      </c>
      <c r="U3263" s="12" t="s">
        <v>869</v>
      </c>
      <c r="W3263" s="1" t="s">
        <v>87</v>
      </c>
      <c r="Y3263" s="1" t="s">
        <v>87</v>
      </c>
      <c r="Z3263" s="12" t="s">
        <v>870</v>
      </c>
      <c r="AA3263" s="1" t="s">
        <v>870</v>
      </c>
      <c r="AB3263" s="1" t="s">
        <v>12426</v>
      </c>
      <c r="AD3263" s="12" t="s">
        <v>870</v>
      </c>
    </row>
    <row r="3264" hidden="1" spans="2:30">
      <c r="B3264" t="e">
        <f>VLOOKUP(G3264,Summary!B:B,1,FALSE)</f>
        <v>#N/A</v>
      </c>
      <c r="C3264" t="str">
        <f t="shared" si="51"/>
        <v>ROL</v>
      </c>
      <c r="D3264" s="12" t="s">
        <v>12421</v>
      </c>
      <c r="E3264" s="1" t="s">
        <v>12422</v>
      </c>
      <c r="F3264" s="12" t="s">
        <v>12427</v>
      </c>
      <c r="G3264" s="1" t="s">
        <v>12424</v>
      </c>
      <c r="H3264" s="12" t="s">
        <v>7486</v>
      </c>
      <c r="I3264" s="1" t="s">
        <v>863</v>
      </c>
      <c r="J3264" s="1" t="s">
        <v>863</v>
      </c>
      <c r="K3264" s="1" t="s">
        <v>9278</v>
      </c>
      <c r="L3264" s="1" t="s">
        <v>9278</v>
      </c>
      <c r="M3264" s="1" t="s">
        <v>9279</v>
      </c>
      <c r="N3264" s="1" t="s">
        <v>9280</v>
      </c>
      <c r="O3264" s="1" t="s">
        <v>9280</v>
      </c>
      <c r="P3264" s="12" t="s">
        <v>12425</v>
      </c>
      <c r="R3264" s="12" t="s">
        <v>88</v>
      </c>
      <c r="S3264" s="1" t="s">
        <v>5637</v>
      </c>
      <c r="T3264" s="1" t="s">
        <v>5640</v>
      </c>
      <c r="U3264" s="12" t="s">
        <v>5641</v>
      </c>
      <c r="W3264" s="1" t="s">
        <v>87</v>
      </c>
      <c r="Y3264" s="1" t="s">
        <v>870</v>
      </c>
      <c r="Z3264" s="12" t="s">
        <v>87</v>
      </c>
      <c r="AA3264" s="1" t="s">
        <v>87</v>
      </c>
      <c r="AB3264" s="1" t="s">
        <v>12426</v>
      </c>
      <c r="AD3264" s="12" t="s">
        <v>12428</v>
      </c>
    </row>
    <row r="3265" hidden="1" spans="2:30">
      <c r="B3265" t="e">
        <f>VLOOKUP(G3265,Summary!B:B,1,FALSE)</f>
        <v>#N/A</v>
      </c>
      <c r="C3265" t="str">
        <f t="shared" si="51"/>
        <v>ROL</v>
      </c>
      <c r="D3265" s="12" t="s">
        <v>12429</v>
      </c>
      <c r="E3265" s="1" t="s">
        <v>12430</v>
      </c>
      <c r="F3265" s="12" t="s">
        <v>12431</v>
      </c>
      <c r="G3265" s="1" t="s">
        <v>12432</v>
      </c>
      <c r="H3265" s="12" t="s">
        <v>7651</v>
      </c>
      <c r="I3265" s="1" t="s">
        <v>863</v>
      </c>
      <c r="J3265" s="1" t="s">
        <v>863</v>
      </c>
      <c r="K3265" s="1" t="s">
        <v>9278</v>
      </c>
      <c r="L3265" s="1" t="s">
        <v>9278</v>
      </c>
      <c r="M3265" s="1" t="s">
        <v>9279</v>
      </c>
      <c r="N3265" s="1" t="s">
        <v>9280</v>
      </c>
      <c r="O3265" s="1" t="s">
        <v>9280</v>
      </c>
      <c r="P3265" s="12" t="s">
        <v>12433</v>
      </c>
      <c r="R3265" s="12" t="s">
        <v>73</v>
      </c>
      <c r="S3265" s="1" t="s">
        <v>5637</v>
      </c>
      <c r="T3265" s="1" t="s">
        <v>869</v>
      </c>
      <c r="U3265" s="12" t="s">
        <v>869</v>
      </c>
      <c r="W3265" s="1" t="s">
        <v>108</v>
      </c>
      <c r="Y3265" s="1" t="s">
        <v>108</v>
      </c>
      <c r="Z3265" s="12" t="s">
        <v>870</v>
      </c>
      <c r="AA3265" s="1" t="s">
        <v>870</v>
      </c>
      <c r="AB3265" s="1" t="s">
        <v>7655</v>
      </c>
      <c r="AD3265" s="12" t="s">
        <v>870</v>
      </c>
    </row>
    <row r="3266" hidden="1" spans="2:30">
      <c r="B3266" t="e">
        <f>VLOOKUP(G3266,Summary!B:B,1,FALSE)</f>
        <v>#N/A</v>
      </c>
      <c r="C3266" t="str">
        <f t="shared" si="51"/>
        <v>ROL</v>
      </c>
      <c r="D3266" s="12" t="s">
        <v>12429</v>
      </c>
      <c r="E3266" s="1" t="s">
        <v>12430</v>
      </c>
      <c r="F3266" s="12" t="s">
        <v>12434</v>
      </c>
      <c r="G3266" s="1" t="s">
        <v>12432</v>
      </c>
      <c r="H3266" s="12" t="s">
        <v>7651</v>
      </c>
      <c r="I3266" s="1" t="s">
        <v>863</v>
      </c>
      <c r="J3266" s="1" t="s">
        <v>863</v>
      </c>
      <c r="K3266" s="1" t="s">
        <v>9278</v>
      </c>
      <c r="L3266" s="1" t="s">
        <v>9278</v>
      </c>
      <c r="M3266" s="1" t="s">
        <v>9279</v>
      </c>
      <c r="N3266" s="1" t="s">
        <v>9280</v>
      </c>
      <c r="O3266" s="1" t="s">
        <v>9280</v>
      </c>
      <c r="P3266" s="12" t="s">
        <v>12433</v>
      </c>
      <c r="R3266" s="12" t="s">
        <v>73</v>
      </c>
      <c r="S3266" s="1" t="s">
        <v>5637</v>
      </c>
      <c r="T3266" s="1" t="s">
        <v>5640</v>
      </c>
      <c r="U3266" s="12" t="s">
        <v>5641</v>
      </c>
      <c r="W3266" s="1" t="s">
        <v>108</v>
      </c>
      <c r="Y3266" s="1" t="s">
        <v>870</v>
      </c>
      <c r="Z3266" s="12" t="s">
        <v>108</v>
      </c>
      <c r="AA3266" s="1" t="s">
        <v>108</v>
      </c>
      <c r="AB3266" s="1" t="s">
        <v>7655</v>
      </c>
      <c r="AD3266" s="12" t="s">
        <v>12435</v>
      </c>
    </row>
    <row r="3267" hidden="1" spans="2:30">
      <c r="B3267" t="e">
        <f>VLOOKUP(G3267,Summary!B:B,1,FALSE)</f>
        <v>#N/A</v>
      </c>
      <c r="C3267" t="str">
        <f t="shared" si="51"/>
        <v>ROL</v>
      </c>
      <c r="D3267" s="12" t="s">
        <v>12436</v>
      </c>
      <c r="E3267" s="1" t="s">
        <v>12437</v>
      </c>
      <c r="F3267" s="12" t="s">
        <v>12438</v>
      </c>
      <c r="G3267" s="1" t="s">
        <v>12439</v>
      </c>
      <c r="H3267" s="12" t="s">
        <v>322</v>
      </c>
      <c r="I3267" s="1" t="s">
        <v>863</v>
      </c>
      <c r="J3267" s="1" t="s">
        <v>863</v>
      </c>
      <c r="K3267" s="1" t="s">
        <v>9278</v>
      </c>
      <c r="L3267" s="1" t="s">
        <v>9278</v>
      </c>
      <c r="M3267" s="1" t="s">
        <v>9279</v>
      </c>
      <c r="N3267" s="1" t="s">
        <v>9280</v>
      </c>
      <c r="O3267" s="1" t="s">
        <v>9280</v>
      </c>
      <c r="P3267" s="12" t="s">
        <v>12440</v>
      </c>
      <c r="R3267" s="12" t="s">
        <v>88</v>
      </c>
      <c r="S3267" s="1" t="s">
        <v>5637</v>
      </c>
      <c r="T3267" s="1" t="s">
        <v>869</v>
      </c>
      <c r="U3267" s="12" t="s">
        <v>869</v>
      </c>
      <c r="W3267" s="1" t="s">
        <v>87</v>
      </c>
      <c r="Y3267" s="1" t="s">
        <v>87</v>
      </c>
      <c r="Z3267" s="12" t="s">
        <v>870</v>
      </c>
      <c r="AA3267" s="1" t="s">
        <v>870</v>
      </c>
      <c r="AB3267" s="1" t="s">
        <v>10933</v>
      </c>
      <c r="AD3267" s="12" t="s">
        <v>870</v>
      </c>
    </row>
    <row r="3268" hidden="1" spans="2:30">
      <c r="B3268" t="e">
        <f>VLOOKUP(G3268,Summary!B:B,1,FALSE)</f>
        <v>#N/A</v>
      </c>
      <c r="C3268" t="str">
        <f t="shared" si="51"/>
        <v>ROL</v>
      </c>
      <c r="D3268" s="12" t="s">
        <v>12436</v>
      </c>
      <c r="E3268" s="1" t="s">
        <v>12437</v>
      </c>
      <c r="F3268" s="12" t="s">
        <v>12441</v>
      </c>
      <c r="G3268" s="1" t="s">
        <v>12439</v>
      </c>
      <c r="H3268" s="12" t="s">
        <v>322</v>
      </c>
      <c r="I3268" s="1" t="s">
        <v>863</v>
      </c>
      <c r="J3268" s="1" t="s">
        <v>863</v>
      </c>
      <c r="K3268" s="1" t="s">
        <v>9278</v>
      </c>
      <c r="L3268" s="1" t="s">
        <v>9278</v>
      </c>
      <c r="M3268" s="1" t="s">
        <v>9279</v>
      </c>
      <c r="N3268" s="1" t="s">
        <v>9280</v>
      </c>
      <c r="O3268" s="1" t="s">
        <v>9280</v>
      </c>
      <c r="P3268" s="12" t="s">
        <v>12440</v>
      </c>
      <c r="R3268" s="12" t="s">
        <v>88</v>
      </c>
      <c r="S3268" s="1" t="s">
        <v>5637</v>
      </c>
      <c r="T3268" s="1" t="s">
        <v>5640</v>
      </c>
      <c r="U3268" s="12" t="s">
        <v>5641</v>
      </c>
      <c r="W3268" s="1" t="s">
        <v>87</v>
      </c>
      <c r="Y3268" s="1" t="s">
        <v>870</v>
      </c>
      <c r="Z3268" s="12" t="s">
        <v>87</v>
      </c>
      <c r="AA3268" s="1" t="s">
        <v>87</v>
      </c>
      <c r="AB3268" s="1" t="s">
        <v>10933</v>
      </c>
      <c r="AD3268" s="12" t="s">
        <v>12065</v>
      </c>
    </row>
    <row r="3269" hidden="1" spans="2:30">
      <c r="B3269" t="e">
        <f>VLOOKUP(G3269,Summary!B:B,1,FALSE)</f>
        <v>#N/A</v>
      </c>
      <c r="C3269" t="str">
        <f t="shared" si="51"/>
        <v>ROL</v>
      </c>
      <c r="D3269" s="12" t="s">
        <v>12442</v>
      </c>
      <c r="E3269" s="1" t="s">
        <v>12443</v>
      </c>
      <c r="F3269" s="12" t="s">
        <v>12444</v>
      </c>
      <c r="G3269" s="1" t="s">
        <v>12445</v>
      </c>
      <c r="H3269" s="12" t="s">
        <v>121</v>
      </c>
      <c r="I3269" s="1" t="s">
        <v>863</v>
      </c>
      <c r="J3269" s="1" t="s">
        <v>863</v>
      </c>
      <c r="K3269" s="1" t="s">
        <v>9278</v>
      </c>
      <c r="L3269" s="1" t="s">
        <v>9278</v>
      </c>
      <c r="M3269" s="1" t="s">
        <v>9279</v>
      </c>
      <c r="N3269" s="1" t="s">
        <v>9280</v>
      </c>
      <c r="O3269" s="1" t="s">
        <v>9280</v>
      </c>
      <c r="P3269" s="12" t="s">
        <v>12446</v>
      </c>
      <c r="R3269" s="12" t="s">
        <v>88</v>
      </c>
      <c r="S3269" s="1" t="s">
        <v>5637</v>
      </c>
      <c r="T3269" s="1" t="s">
        <v>869</v>
      </c>
      <c r="U3269" s="12" t="s">
        <v>869</v>
      </c>
      <c r="W3269" s="1" t="s">
        <v>87</v>
      </c>
      <c r="Y3269" s="1" t="s">
        <v>87</v>
      </c>
      <c r="Z3269" s="12" t="s">
        <v>870</v>
      </c>
      <c r="AA3269" s="1" t="s">
        <v>870</v>
      </c>
      <c r="AB3269" s="1" t="s">
        <v>12447</v>
      </c>
      <c r="AD3269" s="12" t="s">
        <v>870</v>
      </c>
    </row>
    <row r="3270" hidden="1" spans="2:30">
      <c r="B3270" t="e">
        <f>VLOOKUP(G3270,Summary!B:B,1,FALSE)</f>
        <v>#N/A</v>
      </c>
      <c r="C3270" t="str">
        <f t="shared" si="51"/>
        <v>ROL</v>
      </c>
      <c r="D3270" s="12" t="s">
        <v>12442</v>
      </c>
      <c r="E3270" s="1" t="s">
        <v>12443</v>
      </c>
      <c r="F3270" s="12" t="s">
        <v>12448</v>
      </c>
      <c r="G3270" s="1" t="s">
        <v>12445</v>
      </c>
      <c r="H3270" s="12" t="s">
        <v>121</v>
      </c>
      <c r="I3270" s="1" t="s">
        <v>863</v>
      </c>
      <c r="J3270" s="1" t="s">
        <v>863</v>
      </c>
      <c r="K3270" s="1" t="s">
        <v>9278</v>
      </c>
      <c r="L3270" s="1" t="s">
        <v>9278</v>
      </c>
      <c r="M3270" s="1" t="s">
        <v>9279</v>
      </c>
      <c r="N3270" s="1" t="s">
        <v>9280</v>
      </c>
      <c r="O3270" s="1" t="s">
        <v>9280</v>
      </c>
      <c r="P3270" s="12" t="s">
        <v>12446</v>
      </c>
      <c r="R3270" s="12" t="s">
        <v>88</v>
      </c>
      <c r="S3270" s="1" t="s">
        <v>5637</v>
      </c>
      <c r="T3270" s="1" t="s">
        <v>5640</v>
      </c>
      <c r="U3270" s="12" t="s">
        <v>5641</v>
      </c>
      <c r="W3270" s="1" t="s">
        <v>87</v>
      </c>
      <c r="Y3270" s="1" t="s">
        <v>870</v>
      </c>
      <c r="Z3270" s="12" t="s">
        <v>87</v>
      </c>
      <c r="AA3270" s="1" t="s">
        <v>87</v>
      </c>
      <c r="AB3270" s="1" t="s">
        <v>12447</v>
      </c>
      <c r="AD3270" s="12" t="s">
        <v>8812</v>
      </c>
    </row>
    <row r="3271" hidden="1" spans="2:30">
      <c r="B3271" t="e">
        <f>VLOOKUP(G3271,Summary!B:B,1,FALSE)</f>
        <v>#N/A</v>
      </c>
      <c r="C3271" t="str">
        <f t="shared" si="51"/>
        <v>ROL</v>
      </c>
      <c r="D3271" s="12" t="s">
        <v>12449</v>
      </c>
      <c r="E3271" s="1" t="s">
        <v>12450</v>
      </c>
      <c r="F3271" s="12" t="s">
        <v>12451</v>
      </c>
      <c r="G3271" s="1" t="s">
        <v>12452</v>
      </c>
      <c r="H3271" s="12" t="s">
        <v>8295</v>
      </c>
      <c r="I3271" s="1" t="s">
        <v>863</v>
      </c>
      <c r="J3271" s="1" t="s">
        <v>863</v>
      </c>
      <c r="K3271" s="1" t="s">
        <v>9278</v>
      </c>
      <c r="L3271" s="1" t="s">
        <v>9278</v>
      </c>
      <c r="M3271" s="1" t="s">
        <v>9279</v>
      </c>
      <c r="N3271" s="1" t="s">
        <v>9280</v>
      </c>
      <c r="O3271" s="1" t="s">
        <v>9280</v>
      </c>
      <c r="P3271" s="12" t="s">
        <v>12453</v>
      </c>
      <c r="R3271" s="12" t="s">
        <v>88</v>
      </c>
      <c r="S3271" s="1" t="s">
        <v>5637</v>
      </c>
      <c r="T3271" s="1" t="s">
        <v>869</v>
      </c>
      <c r="U3271" s="12" t="s">
        <v>869</v>
      </c>
      <c r="W3271" s="1" t="s">
        <v>87</v>
      </c>
      <c r="Y3271" s="1" t="s">
        <v>87</v>
      </c>
      <c r="Z3271" s="12" t="s">
        <v>870</v>
      </c>
      <c r="AA3271" s="1" t="s">
        <v>870</v>
      </c>
      <c r="AB3271" s="1" t="s">
        <v>2646</v>
      </c>
      <c r="AD3271" s="12" t="s">
        <v>870</v>
      </c>
    </row>
    <row r="3272" hidden="1" spans="2:30">
      <c r="B3272" t="e">
        <f>VLOOKUP(G3272,Summary!B:B,1,FALSE)</f>
        <v>#N/A</v>
      </c>
      <c r="C3272" t="str">
        <f t="shared" si="51"/>
        <v>ROL</v>
      </c>
      <c r="D3272" s="12" t="s">
        <v>12449</v>
      </c>
      <c r="E3272" s="1" t="s">
        <v>12450</v>
      </c>
      <c r="F3272" s="12" t="s">
        <v>12454</v>
      </c>
      <c r="G3272" s="1" t="s">
        <v>12452</v>
      </c>
      <c r="H3272" s="12" t="s">
        <v>8295</v>
      </c>
      <c r="I3272" s="1" t="s">
        <v>863</v>
      </c>
      <c r="J3272" s="1" t="s">
        <v>863</v>
      </c>
      <c r="K3272" s="1" t="s">
        <v>9278</v>
      </c>
      <c r="L3272" s="1" t="s">
        <v>9278</v>
      </c>
      <c r="M3272" s="1" t="s">
        <v>9279</v>
      </c>
      <c r="N3272" s="1" t="s">
        <v>9280</v>
      </c>
      <c r="O3272" s="1" t="s">
        <v>9280</v>
      </c>
      <c r="P3272" s="12" t="s">
        <v>12453</v>
      </c>
      <c r="R3272" s="12" t="s">
        <v>88</v>
      </c>
      <c r="S3272" s="1" t="s">
        <v>5637</v>
      </c>
      <c r="T3272" s="1" t="s">
        <v>5640</v>
      </c>
      <c r="U3272" s="12" t="s">
        <v>5641</v>
      </c>
      <c r="W3272" s="1" t="s">
        <v>87</v>
      </c>
      <c r="Y3272" s="1" t="s">
        <v>870</v>
      </c>
      <c r="Z3272" s="12" t="s">
        <v>87</v>
      </c>
      <c r="AA3272" s="1" t="s">
        <v>87</v>
      </c>
      <c r="AB3272" s="1" t="s">
        <v>2646</v>
      </c>
      <c r="AD3272" s="12" t="s">
        <v>12408</v>
      </c>
    </row>
    <row r="3273" hidden="1" spans="2:30">
      <c r="B3273" t="e">
        <f>VLOOKUP(G3273,Summary!B:B,1,FALSE)</f>
        <v>#N/A</v>
      </c>
      <c r="C3273" t="str">
        <f t="shared" si="51"/>
        <v>ROL</v>
      </c>
      <c r="D3273" s="12" t="s">
        <v>12455</v>
      </c>
      <c r="E3273" s="1" t="s">
        <v>12456</v>
      </c>
      <c r="F3273" s="12" t="s">
        <v>12457</v>
      </c>
      <c r="G3273" s="1" t="s">
        <v>12458</v>
      </c>
      <c r="H3273" s="12" t="s">
        <v>577</v>
      </c>
      <c r="I3273" s="1" t="s">
        <v>863</v>
      </c>
      <c r="J3273" s="1" t="s">
        <v>863</v>
      </c>
      <c r="K3273" s="1" t="s">
        <v>9278</v>
      </c>
      <c r="L3273" s="1" t="s">
        <v>9278</v>
      </c>
      <c r="M3273" s="1" t="s">
        <v>9279</v>
      </c>
      <c r="N3273" s="1" t="s">
        <v>9280</v>
      </c>
      <c r="O3273" s="1" t="s">
        <v>9280</v>
      </c>
      <c r="P3273" s="12" t="s">
        <v>12459</v>
      </c>
      <c r="R3273" s="12" t="s">
        <v>88</v>
      </c>
      <c r="S3273" s="1" t="s">
        <v>5637</v>
      </c>
      <c r="T3273" s="1" t="s">
        <v>869</v>
      </c>
      <c r="U3273" s="12" t="s">
        <v>869</v>
      </c>
      <c r="W3273" s="1" t="s">
        <v>216</v>
      </c>
      <c r="Y3273" s="1" t="s">
        <v>216</v>
      </c>
      <c r="Z3273" s="12" t="s">
        <v>870</v>
      </c>
      <c r="AA3273" s="1" t="s">
        <v>870</v>
      </c>
      <c r="AB3273" s="1" t="s">
        <v>12460</v>
      </c>
      <c r="AD3273" s="12" t="s">
        <v>870</v>
      </c>
    </row>
    <row r="3274" hidden="1" spans="2:30">
      <c r="B3274" t="e">
        <f>VLOOKUP(G3274,Summary!B:B,1,FALSE)</f>
        <v>#N/A</v>
      </c>
      <c r="C3274" t="str">
        <f t="shared" si="51"/>
        <v>ROL</v>
      </c>
      <c r="D3274" s="12" t="s">
        <v>12455</v>
      </c>
      <c r="E3274" s="1" t="s">
        <v>12456</v>
      </c>
      <c r="F3274" s="12" t="s">
        <v>12461</v>
      </c>
      <c r="G3274" s="1" t="s">
        <v>12458</v>
      </c>
      <c r="H3274" s="12" t="s">
        <v>577</v>
      </c>
      <c r="I3274" s="1" t="s">
        <v>863</v>
      </c>
      <c r="J3274" s="1" t="s">
        <v>863</v>
      </c>
      <c r="K3274" s="1" t="s">
        <v>9278</v>
      </c>
      <c r="L3274" s="1" t="s">
        <v>9278</v>
      </c>
      <c r="M3274" s="1" t="s">
        <v>9279</v>
      </c>
      <c r="N3274" s="1" t="s">
        <v>9280</v>
      </c>
      <c r="O3274" s="1" t="s">
        <v>9280</v>
      </c>
      <c r="P3274" s="12" t="s">
        <v>12459</v>
      </c>
      <c r="R3274" s="12" t="s">
        <v>88</v>
      </c>
      <c r="S3274" s="1" t="s">
        <v>5637</v>
      </c>
      <c r="T3274" s="1" t="s">
        <v>5640</v>
      </c>
      <c r="U3274" s="12" t="s">
        <v>5641</v>
      </c>
      <c r="W3274" s="1" t="s">
        <v>216</v>
      </c>
      <c r="Y3274" s="1" t="s">
        <v>870</v>
      </c>
      <c r="Z3274" s="12" t="s">
        <v>216</v>
      </c>
      <c r="AA3274" s="1" t="s">
        <v>216</v>
      </c>
      <c r="AB3274" s="1" t="s">
        <v>12460</v>
      </c>
      <c r="AD3274" s="12" t="s">
        <v>12462</v>
      </c>
    </row>
    <row r="3275" hidden="1" spans="2:30">
      <c r="B3275" t="e">
        <f>VLOOKUP(G3275,Summary!B:B,1,FALSE)</f>
        <v>#N/A</v>
      </c>
      <c r="C3275" t="str">
        <f t="shared" si="51"/>
        <v>ROL</v>
      </c>
      <c r="D3275" s="12" t="s">
        <v>12463</v>
      </c>
      <c r="E3275" s="1" t="s">
        <v>12464</v>
      </c>
      <c r="F3275" s="12" t="s">
        <v>12465</v>
      </c>
      <c r="G3275" s="1" t="s">
        <v>12466</v>
      </c>
      <c r="H3275" s="12" t="s">
        <v>792</v>
      </c>
      <c r="I3275" s="1" t="s">
        <v>863</v>
      </c>
      <c r="J3275" s="1" t="s">
        <v>863</v>
      </c>
      <c r="K3275" s="1" t="s">
        <v>9278</v>
      </c>
      <c r="L3275" s="1" t="s">
        <v>9278</v>
      </c>
      <c r="M3275" s="1" t="s">
        <v>9279</v>
      </c>
      <c r="N3275" s="1" t="s">
        <v>9280</v>
      </c>
      <c r="O3275" s="1" t="s">
        <v>9280</v>
      </c>
      <c r="P3275" s="12" t="s">
        <v>12467</v>
      </c>
      <c r="R3275" s="12" t="s">
        <v>73</v>
      </c>
      <c r="S3275" s="1" t="s">
        <v>5637</v>
      </c>
      <c r="T3275" s="1" t="s">
        <v>869</v>
      </c>
      <c r="U3275" s="12" t="s">
        <v>869</v>
      </c>
      <c r="W3275" s="1" t="s">
        <v>147</v>
      </c>
      <c r="Y3275" s="1" t="s">
        <v>147</v>
      </c>
      <c r="Z3275" s="12" t="s">
        <v>870</v>
      </c>
      <c r="AA3275" s="1" t="s">
        <v>870</v>
      </c>
      <c r="AB3275" s="1" t="s">
        <v>794</v>
      </c>
      <c r="AD3275" s="12" t="s">
        <v>870</v>
      </c>
    </row>
    <row r="3276" hidden="1" spans="2:30">
      <c r="B3276" t="e">
        <f>VLOOKUP(G3276,Summary!B:B,1,FALSE)</f>
        <v>#N/A</v>
      </c>
      <c r="C3276" t="str">
        <f t="shared" si="51"/>
        <v>ROL</v>
      </c>
      <c r="D3276" s="12" t="s">
        <v>12463</v>
      </c>
      <c r="E3276" s="1" t="s">
        <v>12464</v>
      </c>
      <c r="F3276" s="12" t="s">
        <v>12468</v>
      </c>
      <c r="G3276" s="1" t="s">
        <v>12466</v>
      </c>
      <c r="H3276" s="12" t="s">
        <v>792</v>
      </c>
      <c r="I3276" s="1" t="s">
        <v>863</v>
      </c>
      <c r="J3276" s="1" t="s">
        <v>863</v>
      </c>
      <c r="K3276" s="1" t="s">
        <v>9278</v>
      </c>
      <c r="L3276" s="1" t="s">
        <v>9278</v>
      </c>
      <c r="M3276" s="1" t="s">
        <v>9279</v>
      </c>
      <c r="N3276" s="1" t="s">
        <v>9280</v>
      </c>
      <c r="O3276" s="1" t="s">
        <v>9280</v>
      </c>
      <c r="P3276" s="12" t="s">
        <v>12467</v>
      </c>
      <c r="R3276" s="12" t="s">
        <v>73</v>
      </c>
      <c r="S3276" s="1" t="s">
        <v>5637</v>
      </c>
      <c r="T3276" s="1" t="s">
        <v>5640</v>
      </c>
      <c r="U3276" s="12" t="s">
        <v>5641</v>
      </c>
      <c r="W3276" s="1" t="s">
        <v>147</v>
      </c>
      <c r="Y3276" s="1" t="s">
        <v>870</v>
      </c>
      <c r="Z3276" s="12" t="s">
        <v>147</v>
      </c>
      <c r="AA3276" s="1" t="s">
        <v>147</v>
      </c>
      <c r="AB3276" s="1" t="s">
        <v>794</v>
      </c>
      <c r="AD3276" s="12" t="s">
        <v>12469</v>
      </c>
    </row>
    <row r="3277" hidden="1" spans="2:30">
      <c r="B3277" t="e">
        <f>VLOOKUP(G3277,Summary!B:B,1,FALSE)</f>
        <v>#N/A</v>
      </c>
      <c r="C3277" t="str">
        <f t="shared" si="51"/>
        <v>ROL</v>
      </c>
      <c r="D3277" s="12" t="s">
        <v>12470</v>
      </c>
      <c r="E3277" s="1" t="s">
        <v>12471</v>
      </c>
      <c r="F3277" s="12" t="s">
        <v>12472</v>
      </c>
      <c r="G3277" s="1" t="s">
        <v>12473</v>
      </c>
      <c r="H3277" s="12" t="s">
        <v>6934</v>
      </c>
      <c r="I3277" s="1" t="s">
        <v>863</v>
      </c>
      <c r="J3277" s="1" t="s">
        <v>863</v>
      </c>
      <c r="K3277" s="1" t="s">
        <v>9278</v>
      </c>
      <c r="L3277" s="1" t="s">
        <v>9278</v>
      </c>
      <c r="M3277" s="1" t="s">
        <v>9279</v>
      </c>
      <c r="N3277" s="1" t="s">
        <v>9280</v>
      </c>
      <c r="O3277" s="1" t="s">
        <v>9280</v>
      </c>
      <c r="P3277" s="12" t="s">
        <v>12474</v>
      </c>
      <c r="R3277" s="12" t="s">
        <v>88</v>
      </c>
      <c r="S3277" s="1" t="s">
        <v>5637</v>
      </c>
      <c r="T3277" s="1" t="s">
        <v>869</v>
      </c>
      <c r="U3277" s="12" t="s">
        <v>869</v>
      </c>
      <c r="W3277" s="1" t="s">
        <v>127</v>
      </c>
      <c r="Y3277" s="1" t="s">
        <v>127</v>
      </c>
      <c r="Z3277" s="12" t="s">
        <v>870</v>
      </c>
      <c r="AA3277" s="1" t="s">
        <v>870</v>
      </c>
      <c r="AB3277" s="1" t="s">
        <v>12475</v>
      </c>
      <c r="AD3277" s="12" t="s">
        <v>870</v>
      </c>
    </row>
    <row r="3278" hidden="1" spans="2:30">
      <c r="B3278" t="e">
        <f>VLOOKUP(G3278,Summary!B:B,1,FALSE)</f>
        <v>#N/A</v>
      </c>
      <c r="C3278" t="str">
        <f t="shared" si="51"/>
        <v>ROL</v>
      </c>
      <c r="D3278" s="12" t="s">
        <v>12470</v>
      </c>
      <c r="E3278" s="1" t="s">
        <v>12471</v>
      </c>
      <c r="F3278" s="12" t="s">
        <v>12476</v>
      </c>
      <c r="G3278" s="1" t="s">
        <v>12473</v>
      </c>
      <c r="H3278" s="12" t="s">
        <v>6934</v>
      </c>
      <c r="I3278" s="1" t="s">
        <v>863</v>
      </c>
      <c r="J3278" s="1" t="s">
        <v>863</v>
      </c>
      <c r="K3278" s="1" t="s">
        <v>9278</v>
      </c>
      <c r="L3278" s="1" t="s">
        <v>9278</v>
      </c>
      <c r="M3278" s="1" t="s">
        <v>9279</v>
      </c>
      <c r="N3278" s="1" t="s">
        <v>9280</v>
      </c>
      <c r="O3278" s="1" t="s">
        <v>9280</v>
      </c>
      <c r="P3278" s="12" t="s">
        <v>12474</v>
      </c>
      <c r="R3278" s="12" t="s">
        <v>88</v>
      </c>
      <c r="S3278" s="1" t="s">
        <v>5637</v>
      </c>
      <c r="T3278" s="1" t="s">
        <v>5640</v>
      </c>
      <c r="U3278" s="12" t="s">
        <v>5641</v>
      </c>
      <c r="W3278" s="1" t="s">
        <v>127</v>
      </c>
      <c r="Y3278" s="1" t="s">
        <v>870</v>
      </c>
      <c r="Z3278" s="12" t="s">
        <v>127</v>
      </c>
      <c r="AA3278" s="1" t="s">
        <v>127</v>
      </c>
      <c r="AB3278" s="1" t="s">
        <v>12475</v>
      </c>
      <c r="AD3278" s="12" t="s">
        <v>1721</v>
      </c>
    </row>
    <row r="3279" hidden="1" spans="2:30">
      <c r="B3279" t="e">
        <f>VLOOKUP(G3279,Summary!B:B,1,FALSE)</f>
        <v>#N/A</v>
      </c>
      <c r="C3279" t="str">
        <f t="shared" si="51"/>
        <v>ROL</v>
      </c>
      <c r="D3279" s="12" t="s">
        <v>12477</v>
      </c>
      <c r="E3279" s="1" t="s">
        <v>12478</v>
      </c>
      <c r="F3279" s="12" t="s">
        <v>12479</v>
      </c>
      <c r="G3279" s="1" t="s">
        <v>12480</v>
      </c>
      <c r="H3279" s="12" t="s">
        <v>7339</v>
      </c>
      <c r="I3279" s="1" t="s">
        <v>863</v>
      </c>
      <c r="J3279" s="1" t="s">
        <v>863</v>
      </c>
      <c r="K3279" s="1" t="s">
        <v>9278</v>
      </c>
      <c r="L3279" s="1" t="s">
        <v>9278</v>
      </c>
      <c r="M3279" s="1" t="s">
        <v>9279</v>
      </c>
      <c r="N3279" s="1" t="s">
        <v>9280</v>
      </c>
      <c r="O3279" s="1" t="s">
        <v>9280</v>
      </c>
      <c r="P3279" s="12" t="s">
        <v>12481</v>
      </c>
      <c r="R3279" s="12" t="s">
        <v>73</v>
      </c>
      <c r="S3279" s="1" t="s">
        <v>5637</v>
      </c>
      <c r="T3279" s="1" t="s">
        <v>869</v>
      </c>
      <c r="U3279" s="12" t="s">
        <v>869</v>
      </c>
      <c r="W3279" s="1" t="s">
        <v>108</v>
      </c>
      <c r="Y3279" s="1" t="s">
        <v>108</v>
      </c>
      <c r="Z3279" s="12" t="s">
        <v>870</v>
      </c>
      <c r="AA3279" s="1" t="s">
        <v>870</v>
      </c>
      <c r="AB3279" s="1" t="s">
        <v>12482</v>
      </c>
      <c r="AD3279" s="12" t="s">
        <v>870</v>
      </c>
    </row>
    <row r="3280" hidden="1" spans="2:30">
      <c r="B3280" t="e">
        <f>VLOOKUP(G3280,Summary!B:B,1,FALSE)</f>
        <v>#N/A</v>
      </c>
      <c r="C3280" t="str">
        <f t="shared" si="51"/>
        <v>ROL</v>
      </c>
      <c r="D3280" s="12" t="s">
        <v>12477</v>
      </c>
      <c r="E3280" s="1" t="s">
        <v>12478</v>
      </c>
      <c r="F3280" s="12" t="s">
        <v>12483</v>
      </c>
      <c r="G3280" s="1" t="s">
        <v>12480</v>
      </c>
      <c r="H3280" s="12" t="s">
        <v>7339</v>
      </c>
      <c r="I3280" s="1" t="s">
        <v>863</v>
      </c>
      <c r="J3280" s="1" t="s">
        <v>863</v>
      </c>
      <c r="K3280" s="1" t="s">
        <v>9278</v>
      </c>
      <c r="L3280" s="1" t="s">
        <v>9278</v>
      </c>
      <c r="M3280" s="1" t="s">
        <v>9279</v>
      </c>
      <c r="N3280" s="1" t="s">
        <v>9280</v>
      </c>
      <c r="O3280" s="1" t="s">
        <v>9280</v>
      </c>
      <c r="P3280" s="12" t="s">
        <v>12481</v>
      </c>
      <c r="R3280" s="12" t="s">
        <v>73</v>
      </c>
      <c r="S3280" s="1" t="s">
        <v>5637</v>
      </c>
      <c r="T3280" s="1" t="s">
        <v>5640</v>
      </c>
      <c r="U3280" s="12" t="s">
        <v>5641</v>
      </c>
      <c r="W3280" s="1" t="s">
        <v>108</v>
      </c>
      <c r="Y3280" s="1" t="s">
        <v>870</v>
      </c>
      <c r="Z3280" s="12" t="s">
        <v>108</v>
      </c>
      <c r="AA3280" s="1" t="s">
        <v>108</v>
      </c>
      <c r="AB3280" s="1" t="s">
        <v>12482</v>
      </c>
      <c r="AD3280" s="12" t="s">
        <v>9067</v>
      </c>
    </row>
    <row r="3281" hidden="1" spans="2:30">
      <c r="B3281" t="e">
        <f>VLOOKUP(G3281,Summary!B:B,1,FALSE)</f>
        <v>#N/A</v>
      </c>
      <c r="C3281" t="str">
        <f t="shared" si="51"/>
        <v>ROL</v>
      </c>
      <c r="D3281" s="12" t="s">
        <v>12484</v>
      </c>
      <c r="E3281" s="1" t="s">
        <v>12485</v>
      </c>
      <c r="F3281" s="12" t="s">
        <v>12486</v>
      </c>
      <c r="G3281" s="1" t="s">
        <v>12487</v>
      </c>
      <c r="H3281" s="12" t="s">
        <v>12488</v>
      </c>
      <c r="I3281" s="1" t="s">
        <v>863</v>
      </c>
      <c r="J3281" s="1" t="s">
        <v>863</v>
      </c>
      <c r="K3281" s="1" t="s">
        <v>9278</v>
      </c>
      <c r="L3281" s="1" t="s">
        <v>9278</v>
      </c>
      <c r="M3281" s="1" t="s">
        <v>9279</v>
      </c>
      <c r="N3281" s="1" t="s">
        <v>9280</v>
      </c>
      <c r="O3281" s="1" t="s">
        <v>9280</v>
      </c>
      <c r="P3281" s="12" t="s">
        <v>12489</v>
      </c>
      <c r="R3281" s="12" t="s">
        <v>88</v>
      </c>
      <c r="S3281" s="1" t="s">
        <v>5637</v>
      </c>
      <c r="T3281" s="1" t="s">
        <v>869</v>
      </c>
      <c r="U3281" s="12" t="s">
        <v>869</v>
      </c>
      <c r="W3281" s="1" t="s">
        <v>216</v>
      </c>
      <c r="Y3281" s="1" t="s">
        <v>216</v>
      </c>
      <c r="Z3281" s="12" t="s">
        <v>870</v>
      </c>
      <c r="AA3281" s="1" t="s">
        <v>870</v>
      </c>
      <c r="AB3281" s="1" t="s">
        <v>12490</v>
      </c>
      <c r="AD3281" s="12" t="s">
        <v>870</v>
      </c>
    </row>
    <row r="3282" hidden="1" spans="2:30">
      <c r="B3282" t="e">
        <f>VLOOKUP(G3282,Summary!B:B,1,FALSE)</f>
        <v>#N/A</v>
      </c>
      <c r="C3282" t="str">
        <f t="shared" si="51"/>
        <v>ROL</v>
      </c>
      <c r="D3282" s="12" t="s">
        <v>12484</v>
      </c>
      <c r="E3282" s="1" t="s">
        <v>12485</v>
      </c>
      <c r="F3282" s="12" t="s">
        <v>12491</v>
      </c>
      <c r="G3282" s="1" t="s">
        <v>12487</v>
      </c>
      <c r="H3282" s="12" t="s">
        <v>12488</v>
      </c>
      <c r="I3282" s="1" t="s">
        <v>863</v>
      </c>
      <c r="J3282" s="1" t="s">
        <v>863</v>
      </c>
      <c r="K3282" s="1" t="s">
        <v>9278</v>
      </c>
      <c r="L3282" s="1" t="s">
        <v>9278</v>
      </c>
      <c r="M3282" s="1" t="s">
        <v>9279</v>
      </c>
      <c r="N3282" s="1" t="s">
        <v>9280</v>
      </c>
      <c r="O3282" s="1" t="s">
        <v>9280</v>
      </c>
      <c r="P3282" s="12" t="s">
        <v>12489</v>
      </c>
      <c r="R3282" s="12" t="s">
        <v>88</v>
      </c>
      <c r="S3282" s="1" t="s">
        <v>5637</v>
      </c>
      <c r="T3282" s="1" t="s">
        <v>5640</v>
      </c>
      <c r="U3282" s="12" t="s">
        <v>5641</v>
      </c>
      <c r="W3282" s="1" t="s">
        <v>216</v>
      </c>
      <c r="Y3282" s="1" t="s">
        <v>870</v>
      </c>
      <c r="Z3282" s="12" t="s">
        <v>216</v>
      </c>
      <c r="AA3282" s="1" t="s">
        <v>216</v>
      </c>
      <c r="AB3282" s="1" t="s">
        <v>12490</v>
      </c>
      <c r="AD3282" s="12" t="s">
        <v>12492</v>
      </c>
    </row>
    <row r="3283" hidden="1" spans="2:30">
      <c r="B3283" t="e">
        <f>VLOOKUP(G3283,Summary!B:B,1,FALSE)</f>
        <v>#N/A</v>
      </c>
      <c r="C3283" t="str">
        <f t="shared" si="51"/>
        <v>ROL</v>
      </c>
      <c r="D3283" s="12" t="s">
        <v>12493</v>
      </c>
      <c r="E3283" s="1" t="s">
        <v>12494</v>
      </c>
      <c r="F3283" s="12" t="s">
        <v>12495</v>
      </c>
      <c r="G3283" s="1" t="s">
        <v>12496</v>
      </c>
      <c r="H3283" s="12" t="s">
        <v>95</v>
      </c>
      <c r="I3283" s="1" t="s">
        <v>863</v>
      </c>
      <c r="J3283" s="1" t="s">
        <v>863</v>
      </c>
      <c r="K3283" s="1" t="s">
        <v>9278</v>
      </c>
      <c r="L3283" s="1" t="s">
        <v>9278</v>
      </c>
      <c r="M3283" s="1" t="s">
        <v>9279</v>
      </c>
      <c r="N3283" s="1" t="s">
        <v>9280</v>
      </c>
      <c r="O3283" s="1" t="s">
        <v>9280</v>
      </c>
      <c r="P3283" s="12" t="s">
        <v>12497</v>
      </c>
      <c r="R3283" s="12" t="s">
        <v>88</v>
      </c>
      <c r="S3283" s="1" t="s">
        <v>5637</v>
      </c>
      <c r="T3283" s="1" t="s">
        <v>869</v>
      </c>
      <c r="U3283" s="12" t="s">
        <v>869</v>
      </c>
      <c r="W3283" s="1" t="s">
        <v>87</v>
      </c>
      <c r="Y3283" s="1" t="s">
        <v>87</v>
      </c>
      <c r="Z3283" s="12" t="s">
        <v>870</v>
      </c>
      <c r="AA3283" s="1" t="s">
        <v>870</v>
      </c>
      <c r="AB3283" s="1" t="s">
        <v>12498</v>
      </c>
      <c r="AD3283" s="12" t="s">
        <v>870</v>
      </c>
    </row>
    <row r="3284" hidden="1" spans="2:30">
      <c r="B3284" t="e">
        <f>VLOOKUP(G3284,Summary!B:B,1,FALSE)</f>
        <v>#N/A</v>
      </c>
      <c r="C3284" t="str">
        <f t="shared" si="51"/>
        <v>ROL</v>
      </c>
      <c r="D3284" s="12" t="s">
        <v>12493</v>
      </c>
      <c r="E3284" s="1" t="s">
        <v>12494</v>
      </c>
      <c r="F3284" s="12" t="s">
        <v>12499</v>
      </c>
      <c r="G3284" s="1" t="s">
        <v>12496</v>
      </c>
      <c r="H3284" s="12" t="s">
        <v>95</v>
      </c>
      <c r="I3284" s="1" t="s">
        <v>863</v>
      </c>
      <c r="J3284" s="1" t="s">
        <v>863</v>
      </c>
      <c r="K3284" s="1" t="s">
        <v>9278</v>
      </c>
      <c r="L3284" s="1" t="s">
        <v>9278</v>
      </c>
      <c r="M3284" s="1" t="s">
        <v>9279</v>
      </c>
      <c r="N3284" s="1" t="s">
        <v>9280</v>
      </c>
      <c r="O3284" s="1" t="s">
        <v>9280</v>
      </c>
      <c r="P3284" s="12" t="s">
        <v>12497</v>
      </c>
      <c r="R3284" s="12" t="s">
        <v>88</v>
      </c>
      <c r="S3284" s="1" t="s">
        <v>5637</v>
      </c>
      <c r="T3284" s="1" t="s">
        <v>5640</v>
      </c>
      <c r="U3284" s="12" t="s">
        <v>5641</v>
      </c>
      <c r="W3284" s="1" t="s">
        <v>87</v>
      </c>
      <c r="Y3284" s="1" t="s">
        <v>870</v>
      </c>
      <c r="Z3284" s="12" t="s">
        <v>87</v>
      </c>
      <c r="AA3284" s="1" t="s">
        <v>87</v>
      </c>
      <c r="AB3284" s="1" t="s">
        <v>12498</v>
      </c>
      <c r="AD3284" s="12" t="s">
        <v>12500</v>
      </c>
    </row>
    <row r="3285" hidden="1" spans="2:30">
      <c r="B3285" t="e">
        <f>VLOOKUP(G3285,Summary!B:B,1,FALSE)</f>
        <v>#N/A</v>
      </c>
      <c r="C3285" t="str">
        <f t="shared" si="51"/>
        <v>ROL</v>
      </c>
      <c r="D3285" s="12" t="s">
        <v>12501</v>
      </c>
      <c r="E3285" s="1" t="s">
        <v>12502</v>
      </c>
      <c r="F3285" s="12" t="s">
        <v>12503</v>
      </c>
      <c r="G3285" s="1" t="s">
        <v>12504</v>
      </c>
      <c r="H3285" s="12" t="s">
        <v>583</v>
      </c>
      <c r="I3285" s="1" t="s">
        <v>863</v>
      </c>
      <c r="J3285" s="1" t="s">
        <v>863</v>
      </c>
      <c r="K3285" s="1" t="s">
        <v>9278</v>
      </c>
      <c r="L3285" s="1" t="s">
        <v>9278</v>
      </c>
      <c r="M3285" s="1" t="s">
        <v>9279</v>
      </c>
      <c r="N3285" s="1" t="s">
        <v>9280</v>
      </c>
      <c r="O3285" s="1" t="s">
        <v>9280</v>
      </c>
      <c r="P3285" s="12" t="s">
        <v>12505</v>
      </c>
      <c r="R3285" s="12" t="s">
        <v>88</v>
      </c>
      <c r="S3285" s="1" t="s">
        <v>5637</v>
      </c>
      <c r="T3285" s="1" t="s">
        <v>869</v>
      </c>
      <c r="U3285" s="12" t="s">
        <v>869</v>
      </c>
      <c r="W3285" s="1" t="s">
        <v>147</v>
      </c>
      <c r="Y3285" s="1" t="s">
        <v>147</v>
      </c>
      <c r="Z3285" s="12" t="s">
        <v>870</v>
      </c>
      <c r="AA3285" s="1" t="s">
        <v>870</v>
      </c>
      <c r="AB3285" s="1" t="s">
        <v>12506</v>
      </c>
      <c r="AD3285" s="12" t="s">
        <v>870</v>
      </c>
    </row>
    <row r="3286" hidden="1" spans="2:30">
      <c r="B3286" t="e">
        <f>VLOOKUP(G3286,Summary!B:B,1,FALSE)</f>
        <v>#N/A</v>
      </c>
      <c r="C3286" t="str">
        <f t="shared" si="51"/>
        <v>ROL</v>
      </c>
      <c r="D3286" s="12" t="s">
        <v>12501</v>
      </c>
      <c r="E3286" s="1" t="s">
        <v>12502</v>
      </c>
      <c r="F3286" s="12" t="s">
        <v>12507</v>
      </c>
      <c r="G3286" s="1" t="s">
        <v>12504</v>
      </c>
      <c r="H3286" s="12" t="s">
        <v>583</v>
      </c>
      <c r="I3286" s="1" t="s">
        <v>863</v>
      </c>
      <c r="J3286" s="1" t="s">
        <v>863</v>
      </c>
      <c r="K3286" s="1" t="s">
        <v>9278</v>
      </c>
      <c r="L3286" s="1" t="s">
        <v>9278</v>
      </c>
      <c r="M3286" s="1" t="s">
        <v>9279</v>
      </c>
      <c r="N3286" s="1" t="s">
        <v>9280</v>
      </c>
      <c r="O3286" s="1" t="s">
        <v>9280</v>
      </c>
      <c r="P3286" s="12" t="s">
        <v>12505</v>
      </c>
      <c r="R3286" s="12" t="s">
        <v>88</v>
      </c>
      <c r="S3286" s="1" t="s">
        <v>5637</v>
      </c>
      <c r="T3286" s="1" t="s">
        <v>5640</v>
      </c>
      <c r="U3286" s="12" t="s">
        <v>5641</v>
      </c>
      <c r="W3286" s="1" t="s">
        <v>147</v>
      </c>
      <c r="Y3286" s="1" t="s">
        <v>870</v>
      </c>
      <c r="Z3286" s="12" t="s">
        <v>147</v>
      </c>
      <c r="AA3286" s="1" t="s">
        <v>147</v>
      </c>
      <c r="AB3286" s="1" t="s">
        <v>12506</v>
      </c>
      <c r="AD3286" s="12" t="s">
        <v>12508</v>
      </c>
    </row>
    <row r="3287" hidden="1" spans="2:30">
      <c r="B3287" t="e">
        <f>VLOOKUP(G3287,Summary!B:B,1,FALSE)</f>
        <v>#N/A</v>
      </c>
      <c r="C3287" t="str">
        <f t="shared" si="51"/>
        <v>ROL</v>
      </c>
      <c r="D3287" s="12" t="s">
        <v>12509</v>
      </c>
      <c r="E3287" s="1" t="s">
        <v>12510</v>
      </c>
      <c r="F3287" s="12" t="s">
        <v>12511</v>
      </c>
      <c r="G3287" s="1" t="s">
        <v>12512</v>
      </c>
      <c r="H3287" s="12" t="s">
        <v>380</v>
      </c>
      <c r="I3287" s="1" t="s">
        <v>863</v>
      </c>
      <c r="J3287" s="1" t="s">
        <v>863</v>
      </c>
      <c r="K3287" s="1" t="s">
        <v>9278</v>
      </c>
      <c r="L3287" s="1" t="s">
        <v>9278</v>
      </c>
      <c r="M3287" s="1" t="s">
        <v>9279</v>
      </c>
      <c r="N3287" s="1" t="s">
        <v>9280</v>
      </c>
      <c r="O3287" s="1" t="s">
        <v>9280</v>
      </c>
      <c r="P3287" s="12" t="s">
        <v>12513</v>
      </c>
      <c r="R3287" s="12" t="s">
        <v>88</v>
      </c>
      <c r="S3287" s="1" t="s">
        <v>5637</v>
      </c>
      <c r="T3287" s="1" t="s">
        <v>869</v>
      </c>
      <c r="U3287" s="12" t="s">
        <v>869</v>
      </c>
      <c r="W3287" s="1" t="s">
        <v>140</v>
      </c>
      <c r="Y3287" s="1" t="s">
        <v>140</v>
      </c>
      <c r="Z3287" s="12" t="s">
        <v>870</v>
      </c>
      <c r="AA3287" s="1" t="s">
        <v>870</v>
      </c>
      <c r="AB3287" s="1" t="s">
        <v>8384</v>
      </c>
      <c r="AD3287" s="12" t="s">
        <v>870</v>
      </c>
    </row>
    <row r="3288" hidden="1" spans="2:30">
      <c r="B3288" t="e">
        <f>VLOOKUP(G3288,Summary!B:B,1,FALSE)</f>
        <v>#N/A</v>
      </c>
      <c r="C3288" t="str">
        <f t="shared" si="51"/>
        <v>ROL</v>
      </c>
      <c r="D3288" s="12" t="s">
        <v>12509</v>
      </c>
      <c r="E3288" s="1" t="s">
        <v>12510</v>
      </c>
      <c r="F3288" s="12" t="s">
        <v>12514</v>
      </c>
      <c r="G3288" s="1" t="s">
        <v>12512</v>
      </c>
      <c r="H3288" s="12" t="s">
        <v>380</v>
      </c>
      <c r="I3288" s="1" t="s">
        <v>863</v>
      </c>
      <c r="J3288" s="1" t="s">
        <v>863</v>
      </c>
      <c r="K3288" s="1" t="s">
        <v>9278</v>
      </c>
      <c r="L3288" s="1" t="s">
        <v>9278</v>
      </c>
      <c r="M3288" s="1" t="s">
        <v>9279</v>
      </c>
      <c r="N3288" s="1" t="s">
        <v>9280</v>
      </c>
      <c r="O3288" s="1" t="s">
        <v>9280</v>
      </c>
      <c r="P3288" s="12" t="s">
        <v>12513</v>
      </c>
      <c r="R3288" s="12" t="s">
        <v>88</v>
      </c>
      <c r="S3288" s="1" t="s">
        <v>5637</v>
      </c>
      <c r="T3288" s="1" t="s">
        <v>5640</v>
      </c>
      <c r="U3288" s="12" t="s">
        <v>5641</v>
      </c>
      <c r="W3288" s="1" t="s">
        <v>140</v>
      </c>
      <c r="Y3288" s="1" t="s">
        <v>870</v>
      </c>
      <c r="Z3288" s="12" t="s">
        <v>140</v>
      </c>
      <c r="AA3288" s="1" t="s">
        <v>140</v>
      </c>
      <c r="AB3288" s="1" t="s">
        <v>8384</v>
      </c>
      <c r="AD3288" s="12" t="s">
        <v>8386</v>
      </c>
    </row>
    <row r="3289" hidden="1" spans="2:30">
      <c r="B3289" t="e">
        <f>VLOOKUP(G3289,Summary!B:B,1,FALSE)</f>
        <v>#N/A</v>
      </c>
      <c r="C3289" t="str">
        <f t="shared" si="51"/>
        <v>ROL</v>
      </c>
      <c r="D3289" s="12" t="s">
        <v>12515</v>
      </c>
      <c r="E3289" s="1" t="s">
        <v>12516</v>
      </c>
      <c r="F3289" s="12" t="s">
        <v>12517</v>
      </c>
      <c r="G3289" s="1" t="s">
        <v>12518</v>
      </c>
      <c r="H3289" s="12" t="s">
        <v>416</v>
      </c>
      <c r="I3289" s="1" t="s">
        <v>863</v>
      </c>
      <c r="J3289" s="1" t="s">
        <v>863</v>
      </c>
      <c r="K3289" s="1" t="s">
        <v>9278</v>
      </c>
      <c r="L3289" s="1" t="s">
        <v>9278</v>
      </c>
      <c r="M3289" s="1" t="s">
        <v>9279</v>
      </c>
      <c r="N3289" s="1" t="s">
        <v>9280</v>
      </c>
      <c r="O3289" s="1" t="s">
        <v>9280</v>
      </c>
      <c r="P3289" s="12" t="s">
        <v>12519</v>
      </c>
      <c r="R3289" s="12" t="s">
        <v>88</v>
      </c>
      <c r="S3289" s="1" t="s">
        <v>5637</v>
      </c>
      <c r="T3289" s="1" t="s">
        <v>869</v>
      </c>
      <c r="U3289" s="12" t="s">
        <v>869</v>
      </c>
      <c r="W3289" s="1" t="s">
        <v>87</v>
      </c>
      <c r="Y3289" s="1" t="s">
        <v>87</v>
      </c>
      <c r="Z3289" s="12" t="s">
        <v>870</v>
      </c>
      <c r="AA3289" s="1" t="s">
        <v>870</v>
      </c>
      <c r="AB3289" s="1" t="s">
        <v>4233</v>
      </c>
      <c r="AD3289" s="12" t="s">
        <v>870</v>
      </c>
    </row>
    <row r="3290" hidden="1" spans="2:30">
      <c r="B3290" t="e">
        <f>VLOOKUP(G3290,Summary!B:B,1,FALSE)</f>
        <v>#N/A</v>
      </c>
      <c r="C3290" t="str">
        <f t="shared" si="51"/>
        <v>ROL</v>
      </c>
      <c r="D3290" s="12" t="s">
        <v>12515</v>
      </c>
      <c r="E3290" s="1" t="s">
        <v>12516</v>
      </c>
      <c r="F3290" s="12" t="s">
        <v>12520</v>
      </c>
      <c r="G3290" s="1" t="s">
        <v>12518</v>
      </c>
      <c r="H3290" s="12" t="s">
        <v>416</v>
      </c>
      <c r="I3290" s="1" t="s">
        <v>863</v>
      </c>
      <c r="J3290" s="1" t="s">
        <v>863</v>
      </c>
      <c r="K3290" s="1" t="s">
        <v>9278</v>
      </c>
      <c r="L3290" s="1" t="s">
        <v>9278</v>
      </c>
      <c r="M3290" s="1" t="s">
        <v>9279</v>
      </c>
      <c r="N3290" s="1" t="s">
        <v>9280</v>
      </c>
      <c r="O3290" s="1" t="s">
        <v>9280</v>
      </c>
      <c r="P3290" s="12" t="s">
        <v>12519</v>
      </c>
      <c r="R3290" s="12" t="s">
        <v>88</v>
      </c>
      <c r="S3290" s="1" t="s">
        <v>5637</v>
      </c>
      <c r="T3290" s="1" t="s">
        <v>5640</v>
      </c>
      <c r="U3290" s="12" t="s">
        <v>5641</v>
      </c>
      <c r="W3290" s="1" t="s">
        <v>87</v>
      </c>
      <c r="Y3290" s="1" t="s">
        <v>870</v>
      </c>
      <c r="Z3290" s="12" t="s">
        <v>87</v>
      </c>
      <c r="AA3290" s="1" t="s">
        <v>87</v>
      </c>
      <c r="AB3290" s="1" t="s">
        <v>4233</v>
      </c>
      <c r="AD3290" s="12" t="s">
        <v>8908</v>
      </c>
    </row>
    <row r="3291" hidden="1" spans="2:30">
      <c r="B3291" t="e">
        <f>VLOOKUP(G3291,Summary!B:B,1,FALSE)</f>
        <v>#N/A</v>
      </c>
      <c r="C3291" t="str">
        <f t="shared" si="51"/>
        <v>ROL</v>
      </c>
      <c r="D3291" s="12" t="s">
        <v>12521</v>
      </c>
      <c r="E3291" s="1" t="s">
        <v>12522</v>
      </c>
      <c r="F3291" s="12" t="s">
        <v>12523</v>
      </c>
      <c r="G3291" s="1" t="s">
        <v>12524</v>
      </c>
      <c r="H3291" s="12" t="s">
        <v>328</v>
      </c>
      <c r="I3291" s="1" t="s">
        <v>863</v>
      </c>
      <c r="J3291" s="1" t="s">
        <v>863</v>
      </c>
      <c r="K3291" s="1" t="s">
        <v>9278</v>
      </c>
      <c r="L3291" s="1" t="s">
        <v>9278</v>
      </c>
      <c r="M3291" s="1" t="s">
        <v>9279</v>
      </c>
      <c r="N3291" s="1" t="s">
        <v>9280</v>
      </c>
      <c r="O3291" s="1" t="s">
        <v>9280</v>
      </c>
      <c r="P3291" s="12" t="s">
        <v>12525</v>
      </c>
      <c r="R3291" s="12" t="s">
        <v>88</v>
      </c>
      <c r="S3291" s="1" t="s">
        <v>5637</v>
      </c>
      <c r="T3291" s="1" t="s">
        <v>869</v>
      </c>
      <c r="U3291" s="12" t="s">
        <v>869</v>
      </c>
      <c r="W3291" s="1" t="s">
        <v>828</v>
      </c>
      <c r="Y3291" s="1" t="s">
        <v>828</v>
      </c>
      <c r="Z3291" s="12" t="s">
        <v>870</v>
      </c>
      <c r="AA3291" s="1" t="s">
        <v>870</v>
      </c>
      <c r="AB3291" s="1" t="s">
        <v>7580</v>
      </c>
      <c r="AD3291" s="12" t="s">
        <v>870</v>
      </c>
    </row>
    <row r="3292" hidden="1" spans="2:30">
      <c r="B3292" t="e">
        <f>VLOOKUP(G3292,Summary!B:B,1,FALSE)</f>
        <v>#N/A</v>
      </c>
      <c r="C3292" t="str">
        <f t="shared" si="51"/>
        <v>ROL</v>
      </c>
      <c r="D3292" s="12" t="s">
        <v>12521</v>
      </c>
      <c r="E3292" s="1" t="s">
        <v>12522</v>
      </c>
      <c r="F3292" s="12" t="s">
        <v>12526</v>
      </c>
      <c r="G3292" s="1" t="s">
        <v>12524</v>
      </c>
      <c r="H3292" s="12" t="s">
        <v>328</v>
      </c>
      <c r="I3292" s="1" t="s">
        <v>863</v>
      </c>
      <c r="J3292" s="1" t="s">
        <v>863</v>
      </c>
      <c r="K3292" s="1" t="s">
        <v>9278</v>
      </c>
      <c r="L3292" s="1" t="s">
        <v>9278</v>
      </c>
      <c r="M3292" s="1" t="s">
        <v>9279</v>
      </c>
      <c r="N3292" s="1" t="s">
        <v>9280</v>
      </c>
      <c r="O3292" s="1" t="s">
        <v>9280</v>
      </c>
      <c r="P3292" s="12" t="s">
        <v>12525</v>
      </c>
      <c r="R3292" s="12" t="s">
        <v>88</v>
      </c>
      <c r="S3292" s="1" t="s">
        <v>5637</v>
      </c>
      <c r="T3292" s="1" t="s">
        <v>5640</v>
      </c>
      <c r="U3292" s="12" t="s">
        <v>5641</v>
      </c>
      <c r="W3292" s="1" t="s">
        <v>828</v>
      </c>
      <c r="Y3292" s="1" t="s">
        <v>870</v>
      </c>
      <c r="Z3292" s="12" t="s">
        <v>828</v>
      </c>
      <c r="AA3292" s="1" t="s">
        <v>828</v>
      </c>
      <c r="AB3292" s="1" t="s">
        <v>7580</v>
      </c>
      <c r="AD3292" s="12" t="s">
        <v>7582</v>
      </c>
    </row>
    <row r="3293" hidden="1" spans="2:30">
      <c r="B3293" t="e">
        <f>VLOOKUP(G3293,Summary!B:B,1,FALSE)</f>
        <v>#N/A</v>
      </c>
      <c r="C3293" t="str">
        <f t="shared" si="51"/>
        <v>ROL</v>
      </c>
      <c r="D3293" s="12" t="s">
        <v>12527</v>
      </c>
      <c r="E3293" s="1" t="s">
        <v>12528</v>
      </c>
      <c r="F3293" s="12" t="s">
        <v>12529</v>
      </c>
      <c r="G3293" s="1" t="s">
        <v>12530</v>
      </c>
      <c r="H3293" s="12" t="s">
        <v>235</v>
      </c>
      <c r="I3293" s="1" t="s">
        <v>863</v>
      </c>
      <c r="J3293" s="1" t="s">
        <v>863</v>
      </c>
      <c r="K3293" s="1" t="s">
        <v>9278</v>
      </c>
      <c r="L3293" s="1" t="s">
        <v>9278</v>
      </c>
      <c r="M3293" s="1" t="s">
        <v>9279</v>
      </c>
      <c r="N3293" s="1" t="s">
        <v>9280</v>
      </c>
      <c r="O3293" s="1" t="s">
        <v>9280</v>
      </c>
      <c r="P3293" s="12" t="s">
        <v>12531</v>
      </c>
      <c r="R3293" s="12" t="s">
        <v>88</v>
      </c>
      <c r="S3293" s="1" t="s">
        <v>5637</v>
      </c>
      <c r="T3293" s="1" t="s">
        <v>869</v>
      </c>
      <c r="U3293" s="12" t="s">
        <v>869</v>
      </c>
      <c r="W3293" s="1" t="s">
        <v>87</v>
      </c>
      <c r="Y3293" s="1" t="s">
        <v>87</v>
      </c>
      <c r="Z3293" s="12" t="s">
        <v>870</v>
      </c>
      <c r="AA3293" s="1" t="s">
        <v>870</v>
      </c>
      <c r="AB3293" s="1" t="s">
        <v>12532</v>
      </c>
      <c r="AD3293" s="12" t="s">
        <v>870</v>
      </c>
    </row>
    <row r="3294" hidden="1" spans="2:30">
      <c r="B3294" t="e">
        <f>VLOOKUP(G3294,Summary!B:B,1,FALSE)</f>
        <v>#N/A</v>
      </c>
      <c r="C3294" t="str">
        <f t="shared" si="51"/>
        <v>ROL</v>
      </c>
      <c r="D3294" s="12" t="s">
        <v>12527</v>
      </c>
      <c r="E3294" s="1" t="s">
        <v>12528</v>
      </c>
      <c r="F3294" s="12" t="s">
        <v>12533</v>
      </c>
      <c r="G3294" s="1" t="s">
        <v>12530</v>
      </c>
      <c r="H3294" s="12" t="s">
        <v>235</v>
      </c>
      <c r="I3294" s="1" t="s">
        <v>863</v>
      </c>
      <c r="J3294" s="1" t="s">
        <v>863</v>
      </c>
      <c r="K3294" s="1" t="s">
        <v>9278</v>
      </c>
      <c r="L3294" s="1" t="s">
        <v>9278</v>
      </c>
      <c r="M3294" s="1" t="s">
        <v>9279</v>
      </c>
      <c r="N3294" s="1" t="s">
        <v>9280</v>
      </c>
      <c r="O3294" s="1" t="s">
        <v>9280</v>
      </c>
      <c r="P3294" s="12" t="s">
        <v>12531</v>
      </c>
      <c r="R3294" s="12" t="s">
        <v>88</v>
      </c>
      <c r="S3294" s="1" t="s">
        <v>5637</v>
      </c>
      <c r="T3294" s="1" t="s">
        <v>5640</v>
      </c>
      <c r="U3294" s="12" t="s">
        <v>5641</v>
      </c>
      <c r="W3294" s="1" t="s">
        <v>87</v>
      </c>
      <c r="Y3294" s="1" t="s">
        <v>870</v>
      </c>
      <c r="Z3294" s="12" t="s">
        <v>87</v>
      </c>
      <c r="AA3294" s="1" t="s">
        <v>87</v>
      </c>
      <c r="AB3294" s="1" t="s">
        <v>12532</v>
      </c>
      <c r="AD3294" s="12" t="s">
        <v>12534</v>
      </c>
    </row>
    <row r="3295" hidden="1" spans="2:30">
      <c r="B3295" t="e">
        <f>VLOOKUP(G3295,Summary!B:B,1,FALSE)</f>
        <v>#N/A</v>
      </c>
      <c r="C3295" t="str">
        <f t="shared" si="51"/>
        <v>ROL</v>
      </c>
      <c r="D3295" s="12" t="s">
        <v>12535</v>
      </c>
      <c r="E3295" s="1" t="s">
        <v>12536</v>
      </c>
      <c r="F3295" s="12" t="s">
        <v>12537</v>
      </c>
      <c r="G3295" s="1" t="s">
        <v>12538</v>
      </c>
      <c r="H3295" s="12" t="s">
        <v>322</v>
      </c>
      <c r="I3295" s="1" t="s">
        <v>863</v>
      </c>
      <c r="J3295" s="1" t="s">
        <v>863</v>
      </c>
      <c r="K3295" s="1" t="s">
        <v>9278</v>
      </c>
      <c r="L3295" s="1" t="s">
        <v>9278</v>
      </c>
      <c r="M3295" s="1" t="s">
        <v>9279</v>
      </c>
      <c r="N3295" s="1" t="s">
        <v>9280</v>
      </c>
      <c r="O3295" s="1" t="s">
        <v>9280</v>
      </c>
      <c r="P3295" s="12" t="s">
        <v>12539</v>
      </c>
      <c r="R3295" s="12" t="s">
        <v>88</v>
      </c>
      <c r="S3295" s="1" t="s">
        <v>5637</v>
      </c>
      <c r="T3295" s="1" t="s">
        <v>869</v>
      </c>
      <c r="U3295" s="12" t="s">
        <v>869</v>
      </c>
      <c r="W3295" s="1" t="s">
        <v>147</v>
      </c>
      <c r="Y3295" s="1" t="s">
        <v>147</v>
      </c>
      <c r="Z3295" s="12" t="s">
        <v>870</v>
      </c>
      <c r="AA3295" s="1" t="s">
        <v>870</v>
      </c>
      <c r="AB3295" s="1" t="s">
        <v>12540</v>
      </c>
      <c r="AD3295" s="12" t="s">
        <v>870</v>
      </c>
    </row>
    <row r="3296" hidden="1" spans="2:30">
      <c r="B3296" t="e">
        <f>VLOOKUP(G3296,Summary!B:B,1,FALSE)</f>
        <v>#N/A</v>
      </c>
      <c r="C3296" t="str">
        <f t="shared" si="51"/>
        <v>ROL</v>
      </c>
      <c r="D3296" s="12" t="s">
        <v>12535</v>
      </c>
      <c r="E3296" s="1" t="s">
        <v>12536</v>
      </c>
      <c r="F3296" s="12" t="s">
        <v>12541</v>
      </c>
      <c r="G3296" s="1" t="s">
        <v>12538</v>
      </c>
      <c r="H3296" s="12" t="s">
        <v>322</v>
      </c>
      <c r="I3296" s="1" t="s">
        <v>863</v>
      </c>
      <c r="J3296" s="1" t="s">
        <v>863</v>
      </c>
      <c r="K3296" s="1" t="s">
        <v>9278</v>
      </c>
      <c r="L3296" s="1" t="s">
        <v>9278</v>
      </c>
      <c r="M3296" s="1" t="s">
        <v>9279</v>
      </c>
      <c r="N3296" s="1" t="s">
        <v>9280</v>
      </c>
      <c r="O3296" s="1" t="s">
        <v>9280</v>
      </c>
      <c r="P3296" s="12" t="s">
        <v>12539</v>
      </c>
      <c r="R3296" s="12" t="s">
        <v>88</v>
      </c>
      <c r="S3296" s="1" t="s">
        <v>5637</v>
      </c>
      <c r="T3296" s="1" t="s">
        <v>5640</v>
      </c>
      <c r="U3296" s="12" t="s">
        <v>5641</v>
      </c>
      <c r="W3296" s="1" t="s">
        <v>147</v>
      </c>
      <c r="Y3296" s="1" t="s">
        <v>870</v>
      </c>
      <c r="Z3296" s="12" t="s">
        <v>147</v>
      </c>
      <c r="AA3296" s="1" t="s">
        <v>147</v>
      </c>
      <c r="AB3296" s="1" t="s">
        <v>12540</v>
      </c>
      <c r="AD3296" s="12" t="s">
        <v>8860</v>
      </c>
    </row>
    <row r="3297" hidden="1" spans="2:30">
      <c r="B3297" t="e">
        <f>VLOOKUP(G3297,Summary!B:B,1,FALSE)</f>
        <v>#N/A</v>
      </c>
      <c r="C3297" t="str">
        <f t="shared" si="51"/>
        <v>ROL</v>
      </c>
      <c r="D3297" s="12" t="s">
        <v>12542</v>
      </c>
      <c r="E3297" s="1" t="s">
        <v>12543</v>
      </c>
      <c r="F3297" s="12" t="s">
        <v>12544</v>
      </c>
      <c r="G3297" s="1" t="s">
        <v>12545</v>
      </c>
      <c r="H3297" s="12" t="s">
        <v>8079</v>
      </c>
      <c r="I3297" s="1" t="s">
        <v>863</v>
      </c>
      <c r="J3297" s="1" t="s">
        <v>863</v>
      </c>
      <c r="K3297" s="1" t="s">
        <v>9278</v>
      </c>
      <c r="L3297" s="1" t="s">
        <v>9278</v>
      </c>
      <c r="M3297" s="1" t="s">
        <v>9279</v>
      </c>
      <c r="N3297" s="1" t="s">
        <v>9280</v>
      </c>
      <c r="O3297" s="1" t="s">
        <v>9280</v>
      </c>
      <c r="P3297" s="12" t="s">
        <v>12546</v>
      </c>
      <c r="R3297" s="12" t="s">
        <v>88</v>
      </c>
      <c r="S3297" s="1" t="s">
        <v>5637</v>
      </c>
      <c r="T3297" s="1" t="s">
        <v>869</v>
      </c>
      <c r="U3297" s="12" t="s">
        <v>869</v>
      </c>
      <c r="W3297" s="1" t="s">
        <v>87</v>
      </c>
      <c r="Y3297" s="1" t="s">
        <v>87</v>
      </c>
      <c r="Z3297" s="12" t="s">
        <v>870</v>
      </c>
      <c r="AA3297" s="1" t="s">
        <v>870</v>
      </c>
      <c r="AB3297" s="1" t="s">
        <v>12469</v>
      </c>
      <c r="AD3297" s="12" t="s">
        <v>870</v>
      </c>
    </row>
    <row r="3298" hidden="1" spans="2:30">
      <c r="B3298" t="e">
        <f>VLOOKUP(G3298,Summary!B:B,1,FALSE)</f>
        <v>#N/A</v>
      </c>
      <c r="C3298" t="str">
        <f t="shared" si="51"/>
        <v>ROL</v>
      </c>
      <c r="D3298" s="12" t="s">
        <v>12542</v>
      </c>
      <c r="E3298" s="1" t="s">
        <v>12543</v>
      </c>
      <c r="F3298" s="12" t="s">
        <v>12547</v>
      </c>
      <c r="G3298" s="1" t="s">
        <v>12545</v>
      </c>
      <c r="H3298" s="12" t="s">
        <v>8079</v>
      </c>
      <c r="I3298" s="1" t="s">
        <v>863</v>
      </c>
      <c r="J3298" s="1" t="s">
        <v>863</v>
      </c>
      <c r="K3298" s="1" t="s">
        <v>9278</v>
      </c>
      <c r="L3298" s="1" t="s">
        <v>9278</v>
      </c>
      <c r="M3298" s="1" t="s">
        <v>9279</v>
      </c>
      <c r="N3298" s="1" t="s">
        <v>9280</v>
      </c>
      <c r="O3298" s="1" t="s">
        <v>9280</v>
      </c>
      <c r="P3298" s="12" t="s">
        <v>12546</v>
      </c>
      <c r="R3298" s="12" t="s">
        <v>88</v>
      </c>
      <c r="S3298" s="1" t="s">
        <v>5637</v>
      </c>
      <c r="T3298" s="1" t="s">
        <v>5640</v>
      </c>
      <c r="U3298" s="12" t="s">
        <v>5641</v>
      </c>
      <c r="W3298" s="1" t="s">
        <v>87</v>
      </c>
      <c r="Y3298" s="1" t="s">
        <v>870</v>
      </c>
      <c r="Z3298" s="12" t="s">
        <v>87</v>
      </c>
      <c r="AA3298" s="1" t="s">
        <v>87</v>
      </c>
      <c r="AB3298" s="1" t="s">
        <v>12469</v>
      </c>
      <c r="AD3298" s="12" t="s">
        <v>794</v>
      </c>
    </row>
    <row r="3299" hidden="1" spans="2:30">
      <c r="B3299" t="e">
        <f>VLOOKUP(G3299,Summary!B:B,1,FALSE)</f>
        <v>#N/A</v>
      </c>
      <c r="C3299" t="str">
        <f t="shared" si="51"/>
        <v>ROL</v>
      </c>
      <c r="D3299" s="12" t="s">
        <v>12548</v>
      </c>
      <c r="E3299" s="1" t="s">
        <v>12549</v>
      </c>
      <c r="F3299" s="12" t="s">
        <v>12550</v>
      </c>
      <c r="G3299" s="1" t="s">
        <v>12551</v>
      </c>
      <c r="H3299" s="12" t="s">
        <v>128</v>
      </c>
      <c r="I3299" s="1" t="s">
        <v>863</v>
      </c>
      <c r="J3299" s="1" t="s">
        <v>863</v>
      </c>
      <c r="K3299" s="1" t="s">
        <v>9278</v>
      </c>
      <c r="L3299" s="1" t="s">
        <v>9278</v>
      </c>
      <c r="M3299" s="1" t="s">
        <v>9279</v>
      </c>
      <c r="N3299" s="1" t="s">
        <v>9280</v>
      </c>
      <c r="O3299" s="1" t="s">
        <v>9280</v>
      </c>
      <c r="P3299" s="12" t="s">
        <v>12552</v>
      </c>
      <c r="R3299" s="12" t="s">
        <v>88</v>
      </c>
      <c r="S3299" s="1" t="s">
        <v>5637</v>
      </c>
      <c r="T3299" s="1" t="s">
        <v>869</v>
      </c>
      <c r="U3299" s="12" t="s">
        <v>869</v>
      </c>
      <c r="W3299" s="1" t="s">
        <v>87</v>
      </c>
      <c r="Y3299" s="1" t="s">
        <v>87</v>
      </c>
      <c r="Z3299" s="12" t="s">
        <v>870</v>
      </c>
      <c r="AA3299" s="1" t="s">
        <v>870</v>
      </c>
      <c r="AB3299" s="1" t="s">
        <v>12553</v>
      </c>
      <c r="AD3299" s="12" t="s">
        <v>870</v>
      </c>
    </row>
    <row r="3300" hidden="1" spans="2:30">
      <c r="B3300" t="e">
        <f>VLOOKUP(G3300,Summary!B:B,1,FALSE)</f>
        <v>#N/A</v>
      </c>
      <c r="C3300" t="str">
        <f t="shared" si="51"/>
        <v>ROL</v>
      </c>
      <c r="D3300" s="12" t="s">
        <v>12548</v>
      </c>
      <c r="E3300" s="1" t="s">
        <v>12549</v>
      </c>
      <c r="F3300" s="12" t="s">
        <v>12554</v>
      </c>
      <c r="G3300" s="1" t="s">
        <v>12551</v>
      </c>
      <c r="H3300" s="12" t="s">
        <v>128</v>
      </c>
      <c r="I3300" s="1" t="s">
        <v>863</v>
      </c>
      <c r="J3300" s="1" t="s">
        <v>863</v>
      </c>
      <c r="K3300" s="1" t="s">
        <v>9278</v>
      </c>
      <c r="L3300" s="1" t="s">
        <v>9278</v>
      </c>
      <c r="M3300" s="1" t="s">
        <v>9279</v>
      </c>
      <c r="N3300" s="1" t="s">
        <v>9280</v>
      </c>
      <c r="O3300" s="1" t="s">
        <v>9280</v>
      </c>
      <c r="P3300" s="12" t="s">
        <v>12552</v>
      </c>
      <c r="R3300" s="12" t="s">
        <v>88</v>
      </c>
      <c r="S3300" s="1" t="s">
        <v>5637</v>
      </c>
      <c r="T3300" s="1" t="s">
        <v>5640</v>
      </c>
      <c r="U3300" s="12" t="s">
        <v>5641</v>
      </c>
      <c r="W3300" s="1" t="s">
        <v>87</v>
      </c>
      <c r="Y3300" s="1" t="s">
        <v>870</v>
      </c>
      <c r="Z3300" s="12" t="s">
        <v>87</v>
      </c>
      <c r="AA3300" s="1" t="s">
        <v>87</v>
      </c>
      <c r="AB3300" s="1" t="s">
        <v>12553</v>
      </c>
      <c r="AD3300" s="12" t="s">
        <v>12555</v>
      </c>
    </row>
    <row r="3301" hidden="1" spans="2:30">
      <c r="B3301" t="e">
        <f>VLOOKUP(G3301,Summary!B:B,1,FALSE)</f>
        <v>#N/A</v>
      </c>
      <c r="C3301" t="str">
        <f t="shared" si="51"/>
        <v>ROL</v>
      </c>
      <c r="D3301" s="12" t="s">
        <v>12556</v>
      </c>
      <c r="E3301" s="1" t="s">
        <v>12557</v>
      </c>
      <c r="F3301" s="12" t="s">
        <v>12558</v>
      </c>
      <c r="G3301" s="1" t="s">
        <v>12559</v>
      </c>
      <c r="H3301" s="12" t="s">
        <v>7984</v>
      </c>
      <c r="I3301" s="1" t="s">
        <v>863</v>
      </c>
      <c r="J3301" s="1" t="s">
        <v>863</v>
      </c>
      <c r="K3301" s="1" t="s">
        <v>9278</v>
      </c>
      <c r="L3301" s="1" t="s">
        <v>9278</v>
      </c>
      <c r="M3301" s="1" t="s">
        <v>9279</v>
      </c>
      <c r="N3301" s="1" t="s">
        <v>9280</v>
      </c>
      <c r="O3301" s="1" t="s">
        <v>9280</v>
      </c>
      <c r="P3301" s="12" t="s">
        <v>12560</v>
      </c>
      <c r="R3301" s="12" t="s">
        <v>88</v>
      </c>
      <c r="S3301" s="1" t="s">
        <v>5637</v>
      </c>
      <c r="T3301" s="1" t="s">
        <v>869</v>
      </c>
      <c r="U3301" s="12" t="s">
        <v>869</v>
      </c>
      <c r="W3301" s="1" t="s">
        <v>216</v>
      </c>
      <c r="Y3301" s="1" t="s">
        <v>216</v>
      </c>
      <c r="Z3301" s="12" t="s">
        <v>870</v>
      </c>
      <c r="AA3301" s="1" t="s">
        <v>870</v>
      </c>
      <c r="AB3301" s="1" t="s">
        <v>12561</v>
      </c>
      <c r="AD3301" s="12" t="s">
        <v>870</v>
      </c>
    </row>
    <row r="3302" hidden="1" spans="2:30">
      <c r="B3302" t="e">
        <f>VLOOKUP(G3302,Summary!B:B,1,FALSE)</f>
        <v>#N/A</v>
      </c>
      <c r="C3302" t="str">
        <f t="shared" si="51"/>
        <v>ROL</v>
      </c>
      <c r="D3302" s="12" t="s">
        <v>12556</v>
      </c>
      <c r="E3302" s="1" t="s">
        <v>12557</v>
      </c>
      <c r="F3302" s="12" t="s">
        <v>12562</v>
      </c>
      <c r="G3302" s="1" t="s">
        <v>12559</v>
      </c>
      <c r="H3302" s="12" t="s">
        <v>7984</v>
      </c>
      <c r="I3302" s="1" t="s">
        <v>863</v>
      </c>
      <c r="J3302" s="1" t="s">
        <v>863</v>
      </c>
      <c r="K3302" s="1" t="s">
        <v>9278</v>
      </c>
      <c r="L3302" s="1" t="s">
        <v>9278</v>
      </c>
      <c r="M3302" s="1" t="s">
        <v>9279</v>
      </c>
      <c r="N3302" s="1" t="s">
        <v>9280</v>
      </c>
      <c r="O3302" s="1" t="s">
        <v>9280</v>
      </c>
      <c r="P3302" s="12" t="s">
        <v>12560</v>
      </c>
      <c r="R3302" s="12" t="s">
        <v>88</v>
      </c>
      <c r="S3302" s="1" t="s">
        <v>5637</v>
      </c>
      <c r="T3302" s="1" t="s">
        <v>5640</v>
      </c>
      <c r="U3302" s="12" t="s">
        <v>5641</v>
      </c>
      <c r="W3302" s="1" t="s">
        <v>216</v>
      </c>
      <c r="Y3302" s="1" t="s">
        <v>870</v>
      </c>
      <c r="Z3302" s="12" t="s">
        <v>216</v>
      </c>
      <c r="AA3302" s="1" t="s">
        <v>216</v>
      </c>
      <c r="AB3302" s="1" t="s">
        <v>12561</v>
      </c>
      <c r="AD3302" s="12" t="s">
        <v>12563</v>
      </c>
    </row>
    <row r="3303" hidden="1" spans="2:30">
      <c r="B3303" t="e">
        <f>VLOOKUP(G3303,Summary!B:B,1,FALSE)</f>
        <v>#N/A</v>
      </c>
      <c r="C3303" t="str">
        <f t="shared" si="51"/>
        <v>ROL</v>
      </c>
      <c r="D3303" s="12" t="s">
        <v>12564</v>
      </c>
      <c r="E3303" s="1" t="s">
        <v>12565</v>
      </c>
      <c r="F3303" s="12" t="s">
        <v>12566</v>
      </c>
      <c r="G3303" s="1" t="s">
        <v>12567</v>
      </c>
      <c r="H3303" s="12" t="s">
        <v>380</v>
      </c>
      <c r="I3303" s="1" t="s">
        <v>863</v>
      </c>
      <c r="J3303" s="1" t="s">
        <v>863</v>
      </c>
      <c r="K3303" s="1" t="s">
        <v>9278</v>
      </c>
      <c r="L3303" s="1" t="s">
        <v>9278</v>
      </c>
      <c r="M3303" s="1" t="s">
        <v>9279</v>
      </c>
      <c r="N3303" s="1" t="s">
        <v>9280</v>
      </c>
      <c r="O3303" s="1" t="s">
        <v>9280</v>
      </c>
      <c r="P3303" s="12" t="s">
        <v>12568</v>
      </c>
      <c r="R3303" s="12" t="s">
        <v>88</v>
      </c>
      <c r="S3303" s="1" t="s">
        <v>5637</v>
      </c>
      <c r="T3303" s="1" t="s">
        <v>869</v>
      </c>
      <c r="U3303" s="12" t="s">
        <v>869</v>
      </c>
      <c r="W3303" s="1" t="s">
        <v>87</v>
      </c>
      <c r="Y3303" s="1" t="s">
        <v>87</v>
      </c>
      <c r="Z3303" s="12" t="s">
        <v>870</v>
      </c>
      <c r="AA3303" s="1" t="s">
        <v>870</v>
      </c>
      <c r="AB3303" s="1" t="s">
        <v>12569</v>
      </c>
      <c r="AD3303" s="12" t="s">
        <v>870</v>
      </c>
    </row>
    <row r="3304" hidden="1" spans="2:30">
      <c r="B3304" t="e">
        <f>VLOOKUP(G3304,Summary!B:B,1,FALSE)</f>
        <v>#N/A</v>
      </c>
      <c r="C3304" t="str">
        <f t="shared" si="51"/>
        <v>ROL</v>
      </c>
      <c r="D3304" s="12" t="s">
        <v>12564</v>
      </c>
      <c r="E3304" s="1" t="s">
        <v>12565</v>
      </c>
      <c r="F3304" s="12" t="s">
        <v>12570</v>
      </c>
      <c r="G3304" s="1" t="s">
        <v>12567</v>
      </c>
      <c r="H3304" s="12" t="s">
        <v>380</v>
      </c>
      <c r="I3304" s="1" t="s">
        <v>863</v>
      </c>
      <c r="J3304" s="1" t="s">
        <v>863</v>
      </c>
      <c r="K3304" s="1" t="s">
        <v>9278</v>
      </c>
      <c r="L3304" s="1" t="s">
        <v>9278</v>
      </c>
      <c r="M3304" s="1" t="s">
        <v>9279</v>
      </c>
      <c r="N3304" s="1" t="s">
        <v>9280</v>
      </c>
      <c r="O3304" s="1" t="s">
        <v>9280</v>
      </c>
      <c r="P3304" s="12" t="s">
        <v>12568</v>
      </c>
      <c r="R3304" s="12" t="s">
        <v>88</v>
      </c>
      <c r="S3304" s="1" t="s">
        <v>5637</v>
      </c>
      <c r="T3304" s="1" t="s">
        <v>5640</v>
      </c>
      <c r="U3304" s="12" t="s">
        <v>5641</v>
      </c>
      <c r="W3304" s="1" t="s">
        <v>87</v>
      </c>
      <c r="Y3304" s="1" t="s">
        <v>870</v>
      </c>
      <c r="Z3304" s="12" t="s">
        <v>87</v>
      </c>
      <c r="AA3304" s="1" t="s">
        <v>87</v>
      </c>
      <c r="AB3304" s="1" t="s">
        <v>12569</v>
      </c>
      <c r="AD3304" s="12" t="s">
        <v>9546</v>
      </c>
    </row>
    <row r="3305" hidden="1" spans="2:30">
      <c r="B3305" t="e">
        <f>VLOOKUP(G3305,Summary!B:B,1,FALSE)</f>
        <v>#N/A</v>
      </c>
      <c r="C3305" t="str">
        <f t="shared" si="51"/>
        <v>ROL</v>
      </c>
      <c r="D3305" s="12" t="s">
        <v>12571</v>
      </c>
      <c r="E3305" s="1" t="s">
        <v>12572</v>
      </c>
      <c r="F3305" s="12" t="s">
        <v>12573</v>
      </c>
      <c r="G3305" s="1" t="s">
        <v>12574</v>
      </c>
      <c r="H3305" s="12" t="s">
        <v>12575</v>
      </c>
      <c r="I3305" s="1" t="s">
        <v>863</v>
      </c>
      <c r="J3305" s="1" t="s">
        <v>863</v>
      </c>
      <c r="K3305" s="1" t="s">
        <v>9278</v>
      </c>
      <c r="L3305" s="1" t="s">
        <v>9278</v>
      </c>
      <c r="M3305" s="1" t="s">
        <v>9279</v>
      </c>
      <c r="N3305" s="1" t="s">
        <v>9280</v>
      </c>
      <c r="O3305" s="1" t="s">
        <v>9280</v>
      </c>
      <c r="P3305" s="12" t="s">
        <v>12576</v>
      </c>
      <c r="R3305" s="12" t="s">
        <v>73</v>
      </c>
      <c r="S3305" s="1" t="s">
        <v>5637</v>
      </c>
      <c r="T3305" s="1" t="s">
        <v>869</v>
      </c>
      <c r="U3305" s="12" t="s">
        <v>869</v>
      </c>
      <c r="W3305" s="1" t="s">
        <v>12577</v>
      </c>
      <c r="Y3305" s="1" t="s">
        <v>12577</v>
      </c>
      <c r="Z3305" s="12" t="s">
        <v>870</v>
      </c>
      <c r="AA3305" s="1" t="s">
        <v>870</v>
      </c>
      <c r="AB3305" s="1" t="s">
        <v>12578</v>
      </c>
      <c r="AD3305" s="12" t="s">
        <v>870</v>
      </c>
    </row>
    <row r="3306" hidden="1" spans="2:30">
      <c r="B3306" t="e">
        <f>VLOOKUP(G3306,Summary!B:B,1,FALSE)</f>
        <v>#N/A</v>
      </c>
      <c r="C3306" t="str">
        <f t="shared" si="51"/>
        <v>ROL</v>
      </c>
      <c r="D3306" s="12" t="s">
        <v>12571</v>
      </c>
      <c r="E3306" s="1" t="s">
        <v>12572</v>
      </c>
      <c r="F3306" s="12" t="s">
        <v>12579</v>
      </c>
      <c r="G3306" s="1" t="s">
        <v>12574</v>
      </c>
      <c r="H3306" s="12" t="s">
        <v>12575</v>
      </c>
      <c r="I3306" s="1" t="s">
        <v>863</v>
      </c>
      <c r="J3306" s="1" t="s">
        <v>863</v>
      </c>
      <c r="K3306" s="1" t="s">
        <v>9278</v>
      </c>
      <c r="L3306" s="1" t="s">
        <v>9278</v>
      </c>
      <c r="M3306" s="1" t="s">
        <v>9279</v>
      </c>
      <c r="N3306" s="1" t="s">
        <v>9280</v>
      </c>
      <c r="O3306" s="1" t="s">
        <v>9280</v>
      </c>
      <c r="P3306" s="12" t="s">
        <v>12576</v>
      </c>
      <c r="R3306" s="12" t="s">
        <v>73</v>
      </c>
      <c r="S3306" s="1" t="s">
        <v>5637</v>
      </c>
      <c r="T3306" s="1" t="s">
        <v>5640</v>
      </c>
      <c r="U3306" s="12" t="s">
        <v>5641</v>
      </c>
      <c r="W3306" s="1" t="s">
        <v>12577</v>
      </c>
      <c r="Y3306" s="1" t="s">
        <v>870</v>
      </c>
      <c r="Z3306" s="12" t="s">
        <v>12577</v>
      </c>
      <c r="AA3306" s="1" t="s">
        <v>12577</v>
      </c>
      <c r="AB3306" s="1" t="s">
        <v>12578</v>
      </c>
      <c r="AD3306" s="12" t="s">
        <v>12580</v>
      </c>
    </row>
    <row r="3307" hidden="1" spans="2:30">
      <c r="B3307" t="e">
        <f>VLOOKUP(G3307,Summary!B:B,1,FALSE)</f>
        <v>#N/A</v>
      </c>
      <c r="C3307" t="str">
        <f t="shared" si="51"/>
        <v>ROL</v>
      </c>
      <c r="D3307" s="12" t="s">
        <v>12581</v>
      </c>
      <c r="E3307" s="1" t="s">
        <v>12582</v>
      </c>
      <c r="F3307" s="12" t="s">
        <v>12583</v>
      </c>
      <c r="G3307" s="1" t="s">
        <v>12584</v>
      </c>
      <c r="H3307" s="12" t="s">
        <v>7486</v>
      </c>
      <c r="I3307" s="1" t="s">
        <v>863</v>
      </c>
      <c r="J3307" s="1" t="s">
        <v>863</v>
      </c>
      <c r="K3307" s="1" t="s">
        <v>9278</v>
      </c>
      <c r="L3307" s="1" t="s">
        <v>9278</v>
      </c>
      <c r="M3307" s="1" t="s">
        <v>9279</v>
      </c>
      <c r="N3307" s="1" t="s">
        <v>9280</v>
      </c>
      <c r="O3307" s="1" t="s">
        <v>9280</v>
      </c>
      <c r="P3307" s="12" t="s">
        <v>12585</v>
      </c>
      <c r="R3307" s="12" t="s">
        <v>88</v>
      </c>
      <c r="S3307" s="1" t="s">
        <v>5637</v>
      </c>
      <c r="T3307" s="1" t="s">
        <v>869</v>
      </c>
      <c r="U3307" s="12" t="s">
        <v>869</v>
      </c>
      <c r="W3307" s="1" t="s">
        <v>87</v>
      </c>
      <c r="Y3307" s="1" t="s">
        <v>87</v>
      </c>
      <c r="Z3307" s="12" t="s">
        <v>870</v>
      </c>
      <c r="AA3307" s="1" t="s">
        <v>870</v>
      </c>
      <c r="AB3307" s="1" t="s">
        <v>12426</v>
      </c>
      <c r="AD3307" s="12" t="s">
        <v>870</v>
      </c>
    </row>
    <row r="3308" hidden="1" spans="2:30">
      <c r="B3308" t="e">
        <f>VLOOKUP(G3308,Summary!B:B,1,FALSE)</f>
        <v>#N/A</v>
      </c>
      <c r="C3308" t="str">
        <f t="shared" si="51"/>
        <v>ROL</v>
      </c>
      <c r="D3308" s="12" t="s">
        <v>12581</v>
      </c>
      <c r="E3308" s="1" t="s">
        <v>12582</v>
      </c>
      <c r="F3308" s="12" t="s">
        <v>12586</v>
      </c>
      <c r="G3308" s="1" t="s">
        <v>12584</v>
      </c>
      <c r="H3308" s="12" t="s">
        <v>7486</v>
      </c>
      <c r="I3308" s="1" t="s">
        <v>863</v>
      </c>
      <c r="J3308" s="1" t="s">
        <v>863</v>
      </c>
      <c r="K3308" s="1" t="s">
        <v>9278</v>
      </c>
      <c r="L3308" s="1" t="s">
        <v>9278</v>
      </c>
      <c r="M3308" s="1" t="s">
        <v>9279</v>
      </c>
      <c r="N3308" s="1" t="s">
        <v>9280</v>
      </c>
      <c r="O3308" s="1" t="s">
        <v>9280</v>
      </c>
      <c r="P3308" s="12" t="s">
        <v>12585</v>
      </c>
      <c r="R3308" s="12" t="s">
        <v>88</v>
      </c>
      <c r="S3308" s="1" t="s">
        <v>5637</v>
      </c>
      <c r="T3308" s="1" t="s">
        <v>5640</v>
      </c>
      <c r="U3308" s="12" t="s">
        <v>5641</v>
      </c>
      <c r="W3308" s="1" t="s">
        <v>87</v>
      </c>
      <c r="Y3308" s="1" t="s">
        <v>870</v>
      </c>
      <c r="Z3308" s="12" t="s">
        <v>87</v>
      </c>
      <c r="AA3308" s="1" t="s">
        <v>87</v>
      </c>
      <c r="AB3308" s="1" t="s">
        <v>12426</v>
      </c>
      <c r="AD3308" s="12" t="s">
        <v>12428</v>
      </c>
    </row>
    <row r="3309" hidden="1" spans="2:30">
      <c r="B3309" t="e">
        <f>VLOOKUP(G3309,Summary!B:B,1,FALSE)</f>
        <v>#N/A</v>
      </c>
      <c r="C3309" t="str">
        <f t="shared" si="51"/>
        <v>ROL</v>
      </c>
      <c r="D3309" s="12" t="s">
        <v>12587</v>
      </c>
      <c r="E3309" s="1" t="s">
        <v>12588</v>
      </c>
      <c r="F3309" s="12" t="s">
        <v>12589</v>
      </c>
      <c r="G3309" s="1" t="s">
        <v>12590</v>
      </c>
      <c r="H3309" s="12" t="s">
        <v>656</v>
      </c>
      <c r="I3309" s="1" t="s">
        <v>863</v>
      </c>
      <c r="J3309" s="1" t="s">
        <v>863</v>
      </c>
      <c r="K3309" s="1" t="s">
        <v>9278</v>
      </c>
      <c r="L3309" s="1" t="s">
        <v>9278</v>
      </c>
      <c r="M3309" s="1" t="s">
        <v>9279</v>
      </c>
      <c r="N3309" s="1" t="s">
        <v>9280</v>
      </c>
      <c r="O3309" s="1" t="s">
        <v>9280</v>
      </c>
      <c r="P3309" s="12" t="s">
        <v>12591</v>
      </c>
      <c r="R3309" s="12" t="s">
        <v>88</v>
      </c>
      <c r="S3309" s="1" t="s">
        <v>5637</v>
      </c>
      <c r="T3309" s="1" t="s">
        <v>869</v>
      </c>
      <c r="U3309" s="12" t="s">
        <v>869</v>
      </c>
      <c r="W3309" s="1" t="s">
        <v>147</v>
      </c>
      <c r="Y3309" s="1" t="s">
        <v>147</v>
      </c>
      <c r="Z3309" s="12" t="s">
        <v>870</v>
      </c>
      <c r="AA3309" s="1" t="s">
        <v>870</v>
      </c>
      <c r="AB3309" s="1" t="s">
        <v>12592</v>
      </c>
      <c r="AD3309" s="12" t="s">
        <v>870</v>
      </c>
    </row>
    <row r="3310" hidden="1" spans="2:30">
      <c r="B3310" t="e">
        <f>VLOOKUP(G3310,Summary!B:B,1,FALSE)</f>
        <v>#N/A</v>
      </c>
      <c r="C3310" t="str">
        <f t="shared" si="51"/>
        <v>ROL</v>
      </c>
      <c r="D3310" s="12" t="s">
        <v>12587</v>
      </c>
      <c r="E3310" s="1" t="s">
        <v>12588</v>
      </c>
      <c r="F3310" s="12" t="s">
        <v>12593</v>
      </c>
      <c r="G3310" s="1" t="s">
        <v>12590</v>
      </c>
      <c r="H3310" s="12" t="s">
        <v>656</v>
      </c>
      <c r="I3310" s="1" t="s">
        <v>863</v>
      </c>
      <c r="J3310" s="1" t="s">
        <v>863</v>
      </c>
      <c r="K3310" s="1" t="s">
        <v>9278</v>
      </c>
      <c r="L3310" s="1" t="s">
        <v>9278</v>
      </c>
      <c r="M3310" s="1" t="s">
        <v>9279</v>
      </c>
      <c r="N3310" s="1" t="s">
        <v>9280</v>
      </c>
      <c r="O3310" s="1" t="s">
        <v>9280</v>
      </c>
      <c r="P3310" s="12" t="s">
        <v>12591</v>
      </c>
      <c r="R3310" s="12" t="s">
        <v>88</v>
      </c>
      <c r="S3310" s="1" t="s">
        <v>5637</v>
      </c>
      <c r="T3310" s="1" t="s">
        <v>5640</v>
      </c>
      <c r="U3310" s="12" t="s">
        <v>5641</v>
      </c>
      <c r="W3310" s="1" t="s">
        <v>147</v>
      </c>
      <c r="Y3310" s="1" t="s">
        <v>870</v>
      </c>
      <c r="Z3310" s="12" t="s">
        <v>147</v>
      </c>
      <c r="AA3310" s="1" t="s">
        <v>147</v>
      </c>
      <c r="AB3310" s="1" t="s">
        <v>12592</v>
      </c>
      <c r="AD3310" s="12" t="s">
        <v>12594</v>
      </c>
    </row>
    <row r="3311" hidden="1" spans="2:30">
      <c r="B3311" t="e">
        <f>VLOOKUP(G3311,Summary!B:B,1,FALSE)</f>
        <v>#N/A</v>
      </c>
      <c r="C3311" t="str">
        <f t="shared" si="51"/>
        <v>ROL</v>
      </c>
      <c r="D3311" s="12" t="s">
        <v>12595</v>
      </c>
      <c r="E3311" s="1" t="s">
        <v>12596</v>
      </c>
      <c r="F3311" s="12" t="s">
        <v>12597</v>
      </c>
      <c r="G3311" s="1" t="s">
        <v>12598</v>
      </c>
      <c r="H3311" s="12" t="s">
        <v>380</v>
      </c>
      <c r="I3311" s="1" t="s">
        <v>863</v>
      </c>
      <c r="J3311" s="1" t="s">
        <v>863</v>
      </c>
      <c r="K3311" s="1" t="s">
        <v>9278</v>
      </c>
      <c r="L3311" s="1" t="s">
        <v>9278</v>
      </c>
      <c r="M3311" s="1" t="s">
        <v>9279</v>
      </c>
      <c r="N3311" s="1" t="s">
        <v>9280</v>
      </c>
      <c r="O3311" s="1" t="s">
        <v>9280</v>
      </c>
      <c r="P3311" s="12" t="s">
        <v>12599</v>
      </c>
      <c r="R3311" s="12" t="s">
        <v>88</v>
      </c>
      <c r="S3311" s="1" t="s">
        <v>5637</v>
      </c>
      <c r="T3311" s="1" t="s">
        <v>869</v>
      </c>
      <c r="U3311" s="12" t="s">
        <v>869</v>
      </c>
      <c r="W3311" s="1" t="s">
        <v>87</v>
      </c>
      <c r="Y3311" s="1" t="s">
        <v>87</v>
      </c>
      <c r="Z3311" s="12" t="s">
        <v>870</v>
      </c>
      <c r="AA3311" s="1" t="s">
        <v>870</v>
      </c>
      <c r="AB3311" s="1" t="s">
        <v>12569</v>
      </c>
      <c r="AD3311" s="12" t="s">
        <v>870</v>
      </c>
    </row>
    <row r="3312" hidden="1" spans="2:30">
      <c r="B3312" t="e">
        <f>VLOOKUP(G3312,Summary!B:B,1,FALSE)</f>
        <v>#N/A</v>
      </c>
      <c r="C3312" t="str">
        <f t="shared" si="51"/>
        <v>ROL</v>
      </c>
      <c r="D3312" s="12" t="s">
        <v>12595</v>
      </c>
      <c r="E3312" s="1" t="s">
        <v>12596</v>
      </c>
      <c r="F3312" s="12" t="s">
        <v>12600</v>
      </c>
      <c r="G3312" s="1" t="s">
        <v>12598</v>
      </c>
      <c r="H3312" s="12" t="s">
        <v>380</v>
      </c>
      <c r="I3312" s="1" t="s">
        <v>863</v>
      </c>
      <c r="J3312" s="1" t="s">
        <v>863</v>
      </c>
      <c r="K3312" s="1" t="s">
        <v>9278</v>
      </c>
      <c r="L3312" s="1" t="s">
        <v>9278</v>
      </c>
      <c r="M3312" s="1" t="s">
        <v>9279</v>
      </c>
      <c r="N3312" s="1" t="s">
        <v>9280</v>
      </c>
      <c r="O3312" s="1" t="s">
        <v>9280</v>
      </c>
      <c r="P3312" s="12" t="s">
        <v>12599</v>
      </c>
      <c r="R3312" s="12" t="s">
        <v>88</v>
      </c>
      <c r="S3312" s="1" t="s">
        <v>5637</v>
      </c>
      <c r="T3312" s="1" t="s">
        <v>5640</v>
      </c>
      <c r="U3312" s="12" t="s">
        <v>5641</v>
      </c>
      <c r="W3312" s="1" t="s">
        <v>87</v>
      </c>
      <c r="Y3312" s="1" t="s">
        <v>870</v>
      </c>
      <c r="Z3312" s="12" t="s">
        <v>87</v>
      </c>
      <c r="AA3312" s="1" t="s">
        <v>87</v>
      </c>
      <c r="AB3312" s="1" t="s">
        <v>12569</v>
      </c>
      <c r="AD3312" s="12" t="s">
        <v>8386</v>
      </c>
    </row>
    <row r="3313" hidden="1" spans="2:30">
      <c r="B3313" t="e">
        <f>VLOOKUP(G3313,Summary!B:B,1,FALSE)</f>
        <v>#N/A</v>
      </c>
      <c r="C3313" t="str">
        <f t="shared" si="51"/>
        <v>ROL</v>
      </c>
      <c r="D3313" s="12" t="s">
        <v>12601</v>
      </c>
      <c r="E3313" s="1" t="s">
        <v>12602</v>
      </c>
      <c r="F3313" s="12" t="s">
        <v>12603</v>
      </c>
      <c r="G3313" s="1" t="s">
        <v>12604</v>
      </c>
      <c r="H3313" s="12" t="s">
        <v>12165</v>
      </c>
      <c r="I3313" s="1" t="s">
        <v>863</v>
      </c>
      <c r="J3313" s="1" t="s">
        <v>863</v>
      </c>
      <c r="K3313" s="1" t="s">
        <v>9278</v>
      </c>
      <c r="L3313" s="1" t="s">
        <v>9278</v>
      </c>
      <c r="M3313" s="1" t="s">
        <v>9279</v>
      </c>
      <c r="N3313" s="1" t="s">
        <v>9280</v>
      </c>
      <c r="O3313" s="1" t="s">
        <v>9280</v>
      </c>
      <c r="P3313" s="12" t="s">
        <v>12605</v>
      </c>
      <c r="R3313" s="12" t="s">
        <v>73</v>
      </c>
      <c r="S3313" s="1" t="s">
        <v>5637</v>
      </c>
      <c r="T3313" s="1" t="s">
        <v>869</v>
      </c>
      <c r="U3313" s="12" t="s">
        <v>869</v>
      </c>
      <c r="W3313" s="1" t="s">
        <v>108</v>
      </c>
      <c r="Y3313" s="1" t="s">
        <v>108</v>
      </c>
      <c r="Z3313" s="12" t="s">
        <v>870</v>
      </c>
      <c r="AA3313" s="1" t="s">
        <v>870</v>
      </c>
      <c r="AB3313" s="1" t="s">
        <v>12606</v>
      </c>
      <c r="AD3313" s="12" t="s">
        <v>870</v>
      </c>
    </row>
    <row r="3314" hidden="1" spans="2:30">
      <c r="B3314" t="e">
        <f>VLOOKUP(G3314,Summary!B:B,1,FALSE)</f>
        <v>#N/A</v>
      </c>
      <c r="C3314" t="str">
        <f t="shared" si="51"/>
        <v>ROL</v>
      </c>
      <c r="D3314" s="12" t="s">
        <v>12601</v>
      </c>
      <c r="E3314" s="1" t="s">
        <v>12602</v>
      </c>
      <c r="F3314" s="12" t="s">
        <v>12607</v>
      </c>
      <c r="G3314" s="1" t="s">
        <v>12604</v>
      </c>
      <c r="H3314" s="12" t="s">
        <v>12165</v>
      </c>
      <c r="I3314" s="1" t="s">
        <v>863</v>
      </c>
      <c r="J3314" s="1" t="s">
        <v>863</v>
      </c>
      <c r="K3314" s="1" t="s">
        <v>9278</v>
      </c>
      <c r="L3314" s="1" t="s">
        <v>9278</v>
      </c>
      <c r="M3314" s="1" t="s">
        <v>9279</v>
      </c>
      <c r="N3314" s="1" t="s">
        <v>9280</v>
      </c>
      <c r="O3314" s="1" t="s">
        <v>9280</v>
      </c>
      <c r="P3314" s="12" t="s">
        <v>12605</v>
      </c>
      <c r="R3314" s="12" t="s">
        <v>73</v>
      </c>
      <c r="S3314" s="1" t="s">
        <v>5637</v>
      </c>
      <c r="T3314" s="1" t="s">
        <v>5640</v>
      </c>
      <c r="U3314" s="12" t="s">
        <v>5641</v>
      </c>
      <c r="W3314" s="1" t="s">
        <v>108</v>
      </c>
      <c r="Y3314" s="1" t="s">
        <v>870</v>
      </c>
      <c r="Z3314" s="12" t="s">
        <v>108</v>
      </c>
      <c r="AA3314" s="1" t="s">
        <v>108</v>
      </c>
      <c r="AB3314" s="1" t="s">
        <v>12606</v>
      </c>
      <c r="AD3314" s="12" t="s">
        <v>12608</v>
      </c>
    </row>
    <row r="3315" hidden="1" spans="2:30">
      <c r="B3315" t="e">
        <f>VLOOKUP(G3315,Summary!B:B,1,FALSE)</f>
        <v>#N/A</v>
      </c>
      <c r="C3315" t="str">
        <f t="shared" si="51"/>
        <v>ROL</v>
      </c>
      <c r="D3315" s="12" t="s">
        <v>12609</v>
      </c>
      <c r="E3315" s="1" t="s">
        <v>12610</v>
      </c>
      <c r="F3315" s="12" t="s">
        <v>12611</v>
      </c>
      <c r="G3315" s="1" t="s">
        <v>12612</v>
      </c>
      <c r="H3315" s="12" t="s">
        <v>12613</v>
      </c>
      <c r="I3315" s="1" t="s">
        <v>863</v>
      </c>
      <c r="J3315" s="1" t="s">
        <v>863</v>
      </c>
      <c r="K3315" s="1" t="s">
        <v>9278</v>
      </c>
      <c r="L3315" s="1" t="s">
        <v>9278</v>
      </c>
      <c r="M3315" s="1" t="s">
        <v>9279</v>
      </c>
      <c r="N3315" s="1" t="s">
        <v>9280</v>
      </c>
      <c r="O3315" s="1" t="s">
        <v>9280</v>
      </c>
      <c r="P3315" s="12" t="s">
        <v>12614</v>
      </c>
      <c r="R3315" s="12" t="s">
        <v>88</v>
      </c>
      <c r="S3315" s="1" t="s">
        <v>5637</v>
      </c>
      <c r="T3315" s="1" t="s">
        <v>869</v>
      </c>
      <c r="U3315" s="12" t="s">
        <v>869</v>
      </c>
      <c r="W3315" s="1" t="s">
        <v>8585</v>
      </c>
      <c r="Y3315" s="1" t="s">
        <v>8585</v>
      </c>
      <c r="Z3315" s="12" t="s">
        <v>870</v>
      </c>
      <c r="AA3315" s="1" t="s">
        <v>870</v>
      </c>
      <c r="AB3315" s="1" t="s">
        <v>12615</v>
      </c>
      <c r="AD3315" s="12" t="s">
        <v>870</v>
      </c>
    </row>
    <row r="3316" hidden="1" spans="2:30">
      <c r="B3316" t="e">
        <f>VLOOKUP(G3316,Summary!B:B,1,FALSE)</f>
        <v>#N/A</v>
      </c>
      <c r="C3316" t="str">
        <f t="shared" si="51"/>
        <v>ROL</v>
      </c>
      <c r="D3316" s="12" t="s">
        <v>12609</v>
      </c>
      <c r="E3316" s="1" t="s">
        <v>12610</v>
      </c>
      <c r="F3316" s="12" t="s">
        <v>12616</v>
      </c>
      <c r="G3316" s="1" t="s">
        <v>12612</v>
      </c>
      <c r="H3316" s="12" t="s">
        <v>12613</v>
      </c>
      <c r="I3316" s="1" t="s">
        <v>863</v>
      </c>
      <c r="J3316" s="1" t="s">
        <v>863</v>
      </c>
      <c r="K3316" s="1" t="s">
        <v>9278</v>
      </c>
      <c r="L3316" s="1" t="s">
        <v>9278</v>
      </c>
      <c r="M3316" s="1" t="s">
        <v>9279</v>
      </c>
      <c r="N3316" s="1" t="s">
        <v>9280</v>
      </c>
      <c r="O3316" s="1" t="s">
        <v>9280</v>
      </c>
      <c r="P3316" s="12" t="s">
        <v>12614</v>
      </c>
      <c r="R3316" s="12" t="s">
        <v>88</v>
      </c>
      <c r="S3316" s="1" t="s">
        <v>5637</v>
      </c>
      <c r="T3316" s="1" t="s">
        <v>5640</v>
      </c>
      <c r="U3316" s="12" t="s">
        <v>5641</v>
      </c>
      <c r="W3316" s="1" t="s">
        <v>8585</v>
      </c>
      <c r="Y3316" s="1" t="s">
        <v>870</v>
      </c>
      <c r="Z3316" s="12" t="s">
        <v>8585</v>
      </c>
      <c r="AA3316" s="1" t="s">
        <v>8585</v>
      </c>
      <c r="AB3316" s="1" t="s">
        <v>12615</v>
      </c>
      <c r="AD3316" s="12" t="s">
        <v>12617</v>
      </c>
    </row>
    <row r="3317" hidden="1" spans="2:30">
      <c r="B3317" t="e">
        <f>VLOOKUP(G3317,Summary!B:B,1,FALSE)</f>
        <v>#N/A</v>
      </c>
      <c r="C3317" t="str">
        <f t="shared" si="51"/>
        <v>ROL</v>
      </c>
      <c r="D3317" s="12" t="s">
        <v>12618</v>
      </c>
      <c r="E3317" s="1" t="s">
        <v>12619</v>
      </c>
      <c r="F3317" s="12" t="s">
        <v>12620</v>
      </c>
      <c r="G3317" s="1" t="s">
        <v>12621</v>
      </c>
      <c r="H3317" s="12" t="s">
        <v>371</v>
      </c>
      <c r="I3317" s="1" t="s">
        <v>863</v>
      </c>
      <c r="J3317" s="1" t="s">
        <v>863</v>
      </c>
      <c r="K3317" s="1" t="s">
        <v>9278</v>
      </c>
      <c r="L3317" s="1" t="s">
        <v>9278</v>
      </c>
      <c r="M3317" s="1" t="s">
        <v>9279</v>
      </c>
      <c r="N3317" s="1" t="s">
        <v>9280</v>
      </c>
      <c r="O3317" s="1" t="s">
        <v>9280</v>
      </c>
      <c r="P3317" s="12" t="s">
        <v>12622</v>
      </c>
      <c r="R3317" s="12" t="s">
        <v>88</v>
      </c>
      <c r="S3317" s="1" t="s">
        <v>5637</v>
      </c>
      <c r="T3317" s="1" t="s">
        <v>869</v>
      </c>
      <c r="U3317" s="12" t="s">
        <v>869</v>
      </c>
      <c r="W3317" s="1" t="s">
        <v>87</v>
      </c>
      <c r="Y3317" s="1" t="s">
        <v>87</v>
      </c>
      <c r="Z3317" s="12" t="s">
        <v>870</v>
      </c>
      <c r="AA3317" s="1" t="s">
        <v>870</v>
      </c>
      <c r="AB3317" s="1" t="s">
        <v>12623</v>
      </c>
      <c r="AD3317" s="12" t="s">
        <v>870</v>
      </c>
    </row>
    <row r="3318" hidden="1" spans="2:30">
      <c r="B3318" t="e">
        <f>VLOOKUP(G3318,Summary!B:B,1,FALSE)</f>
        <v>#N/A</v>
      </c>
      <c r="C3318" t="str">
        <f t="shared" si="51"/>
        <v>ROL</v>
      </c>
      <c r="D3318" s="12" t="s">
        <v>12618</v>
      </c>
      <c r="E3318" s="1" t="s">
        <v>12619</v>
      </c>
      <c r="F3318" s="12" t="s">
        <v>12624</v>
      </c>
      <c r="G3318" s="1" t="s">
        <v>12621</v>
      </c>
      <c r="H3318" s="12" t="s">
        <v>371</v>
      </c>
      <c r="I3318" s="1" t="s">
        <v>863</v>
      </c>
      <c r="J3318" s="1" t="s">
        <v>863</v>
      </c>
      <c r="K3318" s="1" t="s">
        <v>9278</v>
      </c>
      <c r="L3318" s="1" t="s">
        <v>9278</v>
      </c>
      <c r="M3318" s="1" t="s">
        <v>9279</v>
      </c>
      <c r="N3318" s="1" t="s">
        <v>9280</v>
      </c>
      <c r="O3318" s="1" t="s">
        <v>9280</v>
      </c>
      <c r="P3318" s="12" t="s">
        <v>12622</v>
      </c>
      <c r="R3318" s="12" t="s">
        <v>88</v>
      </c>
      <c r="S3318" s="1" t="s">
        <v>5637</v>
      </c>
      <c r="T3318" s="1" t="s">
        <v>5640</v>
      </c>
      <c r="U3318" s="12" t="s">
        <v>5641</v>
      </c>
      <c r="W3318" s="1" t="s">
        <v>87</v>
      </c>
      <c r="Y3318" s="1" t="s">
        <v>870</v>
      </c>
      <c r="Z3318" s="12" t="s">
        <v>87</v>
      </c>
      <c r="AA3318" s="1" t="s">
        <v>87</v>
      </c>
      <c r="AB3318" s="1" t="s">
        <v>12623</v>
      </c>
      <c r="AD3318" s="12" t="s">
        <v>12625</v>
      </c>
    </row>
    <row r="3319" hidden="1" spans="2:30">
      <c r="B3319" t="e">
        <f>VLOOKUP(G3319,Summary!B:B,1,FALSE)</f>
        <v>#N/A</v>
      </c>
      <c r="C3319" t="str">
        <f t="shared" si="51"/>
        <v>ROL</v>
      </c>
      <c r="D3319" s="12" t="s">
        <v>12626</v>
      </c>
      <c r="E3319" s="1" t="s">
        <v>12627</v>
      </c>
      <c r="F3319" s="12" t="s">
        <v>12628</v>
      </c>
      <c r="G3319" s="1" t="s">
        <v>12629</v>
      </c>
      <c r="H3319" s="12" t="s">
        <v>322</v>
      </c>
      <c r="I3319" s="1" t="s">
        <v>863</v>
      </c>
      <c r="J3319" s="1" t="s">
        <v>863</v>
      </c>
      <c r="K3319" s="1" t="s">
        <v>9278</v>
      </c>
      <c r="L3319" s="1" t="s">
        <v>9278</v>
      </c>
      <c r="M3319" s="1" t="s">
        <v>9279</v>
      </c>
      <c r="N3319" s="1" t="s">
        <v>9280</v>
      </c>
      <c r="O3319" s="1" t="s">
        <v>9280</v>
      </c>
      <c r="P3319" s="12" t="s">
        <v>12630</v>
      </c>
      <c r="R3319" s="12" t="s">
        <v>88</v>
      </c>
      <c r="S3319" s="1" t="s">
        <v>5637</v>
      </c>
      <c r="T3319" s="1" t="s">
        <v>869</v>
      </c>
      <c r="U3319" s="12" t="s">
        <v>869</v>
      </c>
      <c r="W3319" s="1" t="s">
        <v>87</v>
      </c>
      <c r="Y3319" s="1" t="s">
        <v>87</v>
      </c>
      <c r="Z3319" s="12" t="s">
        <v>870</v>
      </c>
      <c r="AA3319" s="1" t="s">
        <v>870</v>
      </c>
      <c r="AB3319" s="1" t="s">
        <v>10933</v>
      </c>
      <c r="AD3319" s="12" t="s">
        <v>870</v>
      </c>
    </row>
    <row r="3320" hidden="1" spans="2:30">
      <c r="B3320" t="e">
        <f>VLOOKUP(G3320,Summary!B:B,1,FALSE)</f>
        <v>#N/A</v>
      </c>
      <c r="C3320" t="str">
        <f t="shared" si="51"/>
        <v>ROL</v>
      </c>
      <c r="D3320" s="12" t="s">
        <v>12626</v>
      </c>
      <c r="E3320" s="1" t="s">
        <v>12627</v>
      </c>
      <c r="F3320" s="12" t="s">
        <v>12631</v>
      </c>
      <c r="G3320" s="1" t="s">
        <v>12629</v>
      </c>
      <c r="H3320" s="12" t="s">
        <v>322</v>
      </c>
      <c r="I3320" s="1" t="s">
        <v>863</v>
      </c>
      <c r="J3320" s="1" t="s">
        <v>863</v>
      </c>
      <c r="K3320" s="1" t="s">
        <v>9278</v>
      </c>
      <c r="L3320" s="1" t="s">
        <v>9278</v>
      </c>
      <c r="M3320" s="1" t="s">
        <v>9279</v>
      </c>
      <c r="N3320" s="1" t="s">
        <v>9280</v>
      </c>
      <c r="O3320" s="1" t="s">
        <v>9280</v>
      </c>
      <c r="P3320" s="12" t="s">
        <v>12630</v>
      </c>
      <c r="R3320" s="12" t="s">
        <v>88</v>
      </c>
      <c r="S3320" s="1" t="s">
        <v>5637</v>
      </c>
      <c r="T3320" s="1" t="s">
        <v>5640</v>
      </c>
      <c r="U3320" s="12" t="s">
        <v>5641</v>
      </c>
      <c r="W3320" s="1" t="s">
        <v>87</v>
      </c>
      <c r="Y3320" s="1" t="s">
        <v>870</v>
      </c>
      <c r="Z3320" s="12" t="s">
        <v>87</v>
      </c>
      <c r="AA3320" s="1" t="s">
        <v>87</v>
      </c>
      <c r="AB3320" s="1" t="s">
        <v>10933</v>
      </c>
      <c r="AD3320" s="12" t="s">
        <v>12065</v>
      </c>
    </row>
    <row r="3321" hidden="1" spans="2:30">
      <c r="B3321" t="e">
        <f>VLOOKUP(G3321,Summary!B:B,1,FALSE)</f>
        <v>#N/A</v>
      </c>
      <c r="C3321" t="str">
        <f t="shared" si="51"/>
        <v>ROL</v>
      </c>
      <c r="D3321" s="12" t="s">
        <v>12632</v>
      </c>
      <c r="E3321" s="1" t="s">
        <v>12633</v>
      </c>
      <c r="F3321" s="12" t="s">
        <v>12634</v>
      </c>
      <c r="G3321" s="1" t="s">
        <v>12635</v>
      </c>
      <c r="H3321" s="12" t="s">
        <v>380</v>
      </c>
      <c r="I3321" s="1" t="s">
        <v>863</v>
      </c>
      <c r="J3321" s="1" t="s">
        <v>863</v>
      </c>
      <c r="K3321" s="1" t="s">
        <v>9278</v>
      </c>
      <c r="L3321" s="1" t="s">
        <v>9278</v>
      </c>
      <c r="M3321" s="1" t="s">
        <v>9279</v>
      </c>
      <c r="N3321" s="1" t="s">
        <v>9280</v>
      </c>
      <c r="O3321" s="1" t="s">
        <v>9280</v>
      </c>
      <c r="P3321" s="12" t="s">
        <v>12636</v>
      </c>
      <c r="R3321" s="12" t="s">
        <v>88</v>
      </c>
      <c r="S3321" s="1" t="s">
        <v>5637</v>
      </c>
      <c r="T3321" s="1" t="s">
        <v>869</v>
      </c>
      <c r="U3321" s="12" t="s">
        <v>869</v>
      </c>
      <c r="W3321" s="1" t="s">
        <v>87</v>
      </c>
      <c r="Y3321" s="1" t="s">
        <v>87</v>
      </c>
      <c r="Z3321" s="12" t="s">
        <v>870</v>
      </c>
      <c r="AA3321" s="1" t="s">
        <v>870</v>
      </c>
      <c r="AB3321" s="1" t="s">
        <v>8384</v>
      </c>
      <c r="AD3321" s="12" t="s">
        <v>870</v>
      </c>
    </row>
    <row r="3322" hidden="1" spans="2:30">
      <c r="B3322" t="e">
        <f>VLOOKUP(G3322,Summary!B:B,1,FALSE)</f>
        <v>#N/A</v>
      </c>
      <c r="C3322" t="str">
        <f t="shared" si="51"/>
        <v>ROL</v>
      </c>
      <c r="D3322" s="12" t="s">
        <v>12632</v>
      </c>
      <c r="E3322" s="1" t="s">
        <v>12633</v>
      </c>
      <c r="F3322" s="12" t="s">
        <v>12637</v>
      </c>
      <c r="G3322" s="1" t="s">
        <v>12635</v>
      </c>
      <c r="H3322" s="12" t="s">
        <v>380</v>
      </c>
      <c r="I3322" s="1" t="s">
        <v>863</v>
      </c>
      <c r="J3322" s="1" t="s">
        <v>863</v>
      </c>
      <c r="K3322" s="1" t="s">
        <v>9278</v>
      </c>
      <c r="L3322" s="1" t="s">
        <v>9278</v>
      </c>
      <c r="M3322" s="1" t="s">
        <v>9279</v>
      </c>
      <c r="N3322" s="1" t="s">
        <v>9280</v>
      </c>
      <c r="O3322" s="1" t="s">
        <v>9280</v>
      </c>
      <c r="P3322" s="12" t="s">
        <v>12636</v>
      </c>
      <c r="R3322" s="12" t="s">
        <v>88</v>
      </c>
      <c r="S3322" s="1" t="s">
        <v>5637</v>
      </c>
      <c r="T3322" s="1" t="s">
        <v>5640</v>
      </c>
      <c r="U3322" s="12" t="s">
        <v>5641</v>
      </c>
      <c r="W3322" s="1" t="s">
        <v>87</v>
      </c>
      <c r="Y3322" s="1" t="s">
        <v>870</v>
      </c>
      <c r="Z3322" s="12" t="s">
        <v>87</v>
      </c>
      <c r="AA3322" s="1" t="s">
        <v>87</v>
      </c>
      <c r="AB3322" s="1" t="s">
        <v>8384</v>
      </c>
      <c r="AD3322" s="12" t="s">
        <v>8386</v>
      </c>
    </row>
    <row r="3323" hidden="1" spans="2:30">
      <c r="B3323" t="e">
        <f>VLOOKUP(G3323,Summary!B:B,1,FALSE)</f>
        <v>#N/A</v>
      </c>
      <c r="C3323" t="str">
        <f t="shared" ref="C3323:C3386" si="52">MID(H3323,6,3)</f>
        <v>ROL</v>
      </c>
      <c r="D3323" s="12" t="s">
        <v>12638</v>
      </c>
      <c r="E3323" s="1" t="s">
        <v>12639</v>
      </c>
      <c r="F3323" s="12" t="s">
        <v>12640</v>
      </c>
      <c r="G3323" s="1" t="s">
        <v>12641</v>
      </c>
      <c r="H3323" s="12" t="s">
        <v>322</v>
      </c>
      <c r="I3323" s="1" t="s">
        <v>863</v>
      </c>
      <c r="J3323" s="1" t="s">
        <v>863</v>
      </c>
      <c r="K3323" s="1" t="s">
        <v>9278</v>
      </c>
      <c r="L3323" s="1" t="s">
        <v>9278</v>
      </c>
      <c r="M3323" s="1" t="s">
        <v>9279</v>
      </c>
      <c r="N3323" s="1" t="s">
        <v>9280</v>
      </c>
      <c r="O3323" s="1" t="s">
        <v>9280</v>
      </c>
      <c r="P3323" s="12" t="s">
        <v>12642</v>
      </c>
      <c r="R3323" s="12" t="s">
        <v>88</v>
      </c>
      <c r="S3323" s="1" t="s">
        <v>5637</v>
      </c>
      <c r="T3323" s="1" t="s">
        <v>869</v>
      </c>
      <c r="U3323" s="12" t="s">
        <v>869</v>
      </c>
      <c r="W3323" s="1" t="s">
        <v>147</v>
      </c>
      <c r="Y3323" s="1" t="s">
        <v>147</v>
      </c>
      <c r="Z3323" s="12" t="s">
        <v>870</v>
      </c>
      <c r="AA3323" s="1" t="s">
        <v>870</v>
      </c>
      <c r="AB3323" s="1" t="s">
        <v>12643</v>
      </c>
      <c r="AD3323" s="12" t="s">
        <v>870</v>
      </c>
    </row>
    <row r="3324" hidden="1" spans="2:30">
      <c r="B3324" t="e">
        <f>VLOOKUP(G3324,Summary!B:B,1,FALSE)</f>
        <v>#N/A</v>
      </c>
      <c r="C3324" t="str">
        <f t="shared" si="52"/>
        <v>ROL</v>
      </c>
      <c r="D3324" s="12" t="s">
        <v>12638</v>
      </c>
      <c r="E3324" s="1" t="s">
        <v>12639</v>
      </c>
      <c r="F3324" s="12" t="s">
        <v>12644</v>
      </c>
      <c r="G3324" s="1" t="s">
        <v>12641</v>
      </c>
      <c r="H3324" s="12" t="s">
        <v>322</v>
      </c>
      <c r="I3324" s="1" t="s">
        <v>863</v>
      </c>
      <c r="J3324" s="1" t="s">
        <v>863</v>
      </c>
      <c r="K3324" s="1" t="s">
        <v>9278</v>
      </c>
      <c r="L3324" s="1" t="s">
        <v>9278</v>
      </c>
      <c r="M3324" s="1" t="s">
        <v>9279</v>
      </c>
      <c r="N3324" s="1" t="s">
        <v>9280</v>
      </c>
      <c r="O3324" s="1" t="s">
        <v>9280</v>
      </c>
      <c r="P3324" s="12" t="s">
        <v>12642</v>
      </c>
      <c r="R3324" s="12" t="s">
        <v>88</v>
      </c>
      <c r="S3324" s="1" t="s">
        <v>5637</v>
      </c>
      <c r="T3324" s="1" t="s">
        <v>5640</v>
      </c>
      <c r="U3324" s="12" t="s">
        <v>5641</v>
      </c>
      <c r="W3324" s="1" t="s">
        <v>147</v>
      </c>
      <c r="Y3324" s="1" t="s">
        <v>870</v>
      </c>
      <c r="Z3324" s="12" t="s">
        <v>147</v>
      </c>
      <c r="AA3324" s="1" t="s">
        <v>147</v>
      </c>
      <c r="AB3324" s="1" t="s">
        <v>12643</v>
      </c>
      <c r="AD3324" s="12" t="s">
        <v>12645</v>
      </c>
    </row>
    <row r="3325" hidden="1" spans="2:30">
      <c r="B3325" t="e">
        <f>VLOOKUP(G3325,Summary!B:B,1,FALSE)</f>
        <v>#N/A</v>
      </c>
      <c r="C3325" t="str">
        <f t="shared" si="52"/>
        <v>ROL</v>
      </c>
      <c r="D3325" s="12" t="s">
        <v>12646</v>
      </c>
      <c r="E3325" s="1" t="s">
        <v>12647</v>
      </c>
      <c r="F3325" s="12" t="s">
        <v>12648</v>
      </c>
      <c r="G3325" s="1" t="s">
        <v>12649</v>
      </c>
      <c r="H3325" s="12" t="s">
        <v>12650</v>
      </c>
      <c r="I3325" s="1" t="s">
        <v>863</v>
      </c>
      <c r="J3325" s="1" t="s">
        <v>863</v>
      </c>
      <c r="K3325" s="1" t="s">
        <v>9278</v>
      </c>
      <c r="L3325" s="1" t="s">
        <v>9278</v>
      </c>
      <c r="M3325" s="1" t="s">
        <v>9279</v>
      </c>
      <c r="N3325" s="1" t="s">
        <v>9280</v>
      </c>
      <c r="O3325" s="1" t="s">
        <v>9280</v>
      </c>
      <c r="P3325" s="12" t="s">
        <v>12651</v>
      </c>
      <c r="R3325" s="12" t="s">
        <v>88</v>
      </c>
      <c r="S3325" s="1" t="s">
        <v>5637</v>
      </c>
      <c r="T3325" s="1" t="s">
        <v>869</v>
      </c>
      <c r="U3325" s="12" t="s">
        <v>869</v>
      </c>
      <c r="W3325" s="1" t="s">
        <v>8585</v>
      </c>
      <c r="Y3325" s="1" t="s">
        <v>8585</v>
      </c>
      <c r="Z3325" s="12" t="s">
        <v>870</v>
      </c>
      <c r="AA3325" s="1" t="s">
        <v>870</v>
      </c>
      <c r="AB3325" s="1" t="s">
        <v>12652</v>
      </c>
      <c r="AD3325" s="12" t="s">
        <v>870</v>
      </c>
    </row>
    <row r="3326" hidden="1" spans="2:30">
      <c r="B3326" t="e">
        <f>VLOOKUP(G3326,Summary!B:B,1,FALSE)</f>
        <v>#N/A</v>
      </c>
      <c r="C3326" t="str">
        <f t="shared" si="52"/>
        <v>ROL</v>
      </c>
      <c r="D3326" s="12" t="s">
        <v>12646</v>
      </c>
      <c r="E3326" s="1" t="s">
        <v>12647</v>
      </c>
      <c r="F3326" s="12" t="s">
        <v>12653</v>
      </c>
      <c r="G3326" s="1" t="s">
        <v>12649</v>
      </c>
      <c r="H3326" s="12" t="s">
        <v>12650</v>
      </c>
      <c r="I3326" s="1" t="s">
        <v>863</v>
      </c>
      <c r="J3326" s="1" t="s">
        <v>863</v>
      </c>
      <c r="K3326" s="1" t="s">
        <v>9278</v>
      </c>
      <c r="L3326" s="1" t="s">
        <v>9278</v>
      </c>
      <c r="M3326" s="1" t="s">
        <v>9279</v>
      </c>
      <c r="N3326" s="1" t="s">
        <v>9280</v>
      </c>
      <c r="O3326" s="1" t="s">
        <v>9280</v>
      </c>
      <c r="P3326" s="12" t="s">
        <v>12651</v>
      </c>
      <c r="R3326" s="12" t="s">
        <v>88</v>
      </c>
      <c r="S3326" s="1" t="s">
        <v>5637</v>
      </c>
      <c r="T3326" s="1" t="s">
        <v>5640</v>
      </c>
      <c r="U3326" s="12" t="s">
        <v>5641</v>
      </c>
      <c r="W3326" s="1" t="s">
        <v>8585</v>
      </c>
      <c r="Y3326" s="1" t="s">
        <v>870</v>
      </c>
      <c r="Z3326" s="12" t="s">
        <v>8585</v>
      </c>
      <c r="AA3326" s="1" t="s">
        <v>8585</v>
      </c>
      <c r="AB3326" s="1" t="s">
        <v>12652</v>
      </c>
      <c r="AD3326" s="12" t="s">
        <v>12654</v>
      </c>
    </row>
    <row r="3327" hidden="1" spans="2:30">
      <c r="B3327" t="e">
        <f>VLOOKUP(G3327,Summary!B:B,1,FALSE)</f>
        <v>#N/A</v>
      </c>
      <c r="C3327" t="str">
        <f t="shared" si="52"/>
        <v>ROL</v>
      </c>
      <c r="D3327" s="12" t="s">
        <v>12655</v>
      </c>
      <c r="E3327" s="1" t="s">
        <v>12656</v>
      </c>
      <c r="F3327" s="12" t="s">
        <v>12657</v>
      </c>
      <c r="G3327" s="1" t="s">
        <v>12658</v>
      </c>
      <c r="H3327" s="12" t="s">
        <v>380</v>
      </c>
      <c r="I3327" s="1" t="s">
        <v>863</v>
      </c>
      <c r="J3327" s="1" t="s">
        <v>863</v>
      </c>
      <c r="K3327" s="1" t="s">
        <v>9278</v>
      </c>
      <c r="L3327" s="1" t="s">
        <v>9278</v>
      </c>
      <c r="M3327" s="1" t="s">
        <v>9279</v>
      </c>
      <c r="N3327" s="1" t="s">
        <v>9280</v>
      </c>
      <c r="O3327" s="1" t="s">
        <v>9280</v>
      </c>
      <c r="P3327" s="12" t="s">
        <v>12659</v>
      </c>
      <c r="R3327" s="12" t="s">
        <v>88</v>
      </c>
      <c r="S3327" s="1" t="s">
        <v>5637</v>
      </c>
      <c r="T3327" s="1" t="s">
        <v>869</v>
      </c>
      <c r="U3327" s="12" t="s">
        <v>869</v>
      </c>
      <c r="W3327" s="1" t="s">
        <v>87</v>
      </c>
      <c r="Y3327" s="1" t="s">
        <v>87</v>
      </c>
      <c r="Z3327" s="12" t="s">
        <v>870</v>
      </c>
      <c r="AA3327" s="1" t="s">
        <v>870</v>
      </c>
      <c r="AB3327" s="1" t="s">
        <v>8384</v>
      </c>
      <c r="AD3327" s="12" t="s">
        <v>870</v>
      </c>
    </row>
    <row r="3328" hidden="1" spans="2:30">
      <c r="B3328" t="e">
        <f>VLOOKUP(G3328,Summary!B:B,1,FALSE)</f>
        <v>#N/A</v>
      </c>
      <c r="C3328" t="str">
        <f t="shared" si="52"/>
        <v>ROL</v>
      </c>
      <c r="D3328" s="12" t="s">
        <v>12655</v>
      </c>
      <c r="E3328" s="1" t="s">
        <v>12656</v>
      </c>
      <c r="F3328" s="12" t="s">
        <v>12660</v>
      </c>
      <c r="G3328" s="1" t="s">
        <v>12658</v>
      </c>
      <c r="H3328" s="12" t="s">
        <v>380</v>
      </c>
      <c r="I3328" s="1" t="s">
        <v>863</v>
      </c>
      <c r="J3328" s="1" t="s">
        <v>863</v>
      </c>
      <c r="K3328" s="1" t="s">
        <v>9278</v>
      </c>
      <c r="L3328" s="1" t="s">
        <v>9278</v>
      </c>
      <c r="M3328" s="1" t="s">
        <v>9279</v>
      </c>
      <c r="N3328" s="1" t="s">
        <v>9280</v>
      </c>
      <c r="O3328" s="1" t="s">
        <v>9280</v>
      </c>
      <c r="P3328" s="12" t="s">
        <v>12659</v>
      </c>
      <c r="R3328" s="12" t="s">
        <v>88</v>
      </c>
      <c r="S3328" s="1" t="s">
        <v>5637</v>
      </c>
      <c r="T3328" s="1" t="s">
        <v>5640</v>
      </c>
      <c r="U3328" s="12" t="s">
        <v>5641</v>
      </c>
      <c r="W3328" s="1" t="s">
        <v>87</v>
      </c>
      <c r="Y3328" s="1" t="s">
        <v>870</v>
      </c>
      <c r="Z3328" s="12" t="s">
        <v>87</v>
      </c>
      <c r="AA3328" s="1" t="s">
        <v>87</v>
      </c>
      <c r="AB3328" s="1" t="s">
        <v>8384</v>
      </c>
      <c r="AD3328" s="12" t="s">
        <v>8386</v>
      </c>
    </row>
    <row r="3329" hidden="1" spans="2:30">
      <c r="B3329" t="e">
        <f>VLOOKUP(G3329,Summary!B:B,1,FALSE)</f>
        <v>#N/A</v>
      </c>
      <c r="C3329" t="str">
        <f t="shared" si="52"/>
        <v>ROL</v>
      </c>
      <c r="D3329" s="12" t="s">
        <v>12661</v>
      </c>
      <c r="E3329" s="1" t="s">
        <v>12662</v>
      </c>
      <c r="F3329" s="12" t="s">
        <v>12663</v>
      </c>
      <c r="G3329" s="1" t="s">
        <v>12664</v>
      </c>
      <c r="H3329" s="12" t="s">
        <v>322</v>
      </c>
      <c r="I3329" s="1" t="s">
        <v>863</v>
      </c>
      <c r="J3329" s="1" t="s">
        <v>863</v>
      </c>
      <c r="K3329" s="1" t="s">
        <v>9278</v>
      </c>
      <c r="L3329" s="1" t="s">
        <v>9278</v>
      </c>
      <c r="M3329" s="1" t="s">
        <v>9279</v>
      </c>
      <c r="N3329" s="1" t="s">
        <v>9280</v>
      </c>
      <c r="O3329" s="1" t="s">
        <v>9280</v>
      </c>
      <c r="P3329" s="12" t="s">
        <v>12665</v>
      </c>
      <c r="R3329" s="12" t="s">
        <v>88</v>
      </c>
      <c r="S3329" s="1" t="s">
        <v>5637</v>
      </c>
      <c r="T3329" s="1" t="s">
        <v>869</v>
      </c>
      <c r="U3329" s="12" t="s">
        <v>869</v>
      </c>
      <c r="W3329" s="1" t="s">
        <v>87</v>
      </c>
      <c r="Y3329" s="1" t="s">
        <v>87</v>
      </c>
      <c r="Z3329" s="12" t="s">
        <v>870</v>
      </c>
      <c r="AA3329" s="1" t="s">
        <v>870</v>
      </c>
      <c r="AB3329" s="1" t="s">
        <v>12643</v>
      </c>
      <c r="AD3329" s="12" t="s">
        <v>870</v>
      </c>
    </row>
    <row r="3330" hidden="1" spans="2:30">
      <c r="B3330" t="e">
        <f>VLOOKUP(G3330,Summary!B:B,1,FALSE)</f>
        <v>#N/A</v>
      </c>
      <c r="C3330" t="str">
        <f t="shared" si="52"/>
        <v>ROL</v>
      </c>
      <c r="D3330" s="12" t="s">
        <v>12661</v>
      </c>
      <c r="E3330" s="1" t="s">
        <v>12662</v>
      </c>
      <c r="F3330" s="12" t="s">
        <v>12666</v>
      </c>
      <c r="G3330" s="1" t="s">
        <v>12664</v>
      </c>
      <c r="H3330" s="12" t="s">
        <v>322</v>
      </c>
      <c r="I3330" s="1" t="s">
        <v>863</v>
      </c>
      <c r="J3330" s="1" t="s">
        <v>863</v>
      </c>
      <c r="K3330" s="1" t="s">
        <v>9278</v>
      </c>
      <c r="L3330" s="1" t="s">
        <v>9278</v>
      </c>
      <c r="M3330" s="1" t="s">
        <v>9279</v>
      </c>
      <c r="N3330" s="1" t="s">
        <v>9280</v>
      </c>
      <c r="O3330" s="1" t="s">
        <v>9280</v>
      </c>
      <c r="P3330" s="12" t="s">
        <v>12665</v>
      </c>
      <c r="R3330" s="12" t="s">
        <v>88</v>
      </c>
      <c r="S3330" s="1" t="s">
        <v>5637</v>
      </c>
      <c r="T3330" s="1" t="s">
        <v>5640</v>
      </c>
      <c r="U3330" s="12" t="s">
        <v>5641</v>
      </c>
      <c r="W3330" s="1" t="s">
        <v>87</v>
      </c>
      <c r="Y3330" s="1" t="s">
        <v>870</v>
      </c>
      <c r="Z3330" s="12" t="s">
        <v>87</v>
      </c>
      <c r="AA3330" s="1" t="s">
        <v>87</v>
      </c>
      <c r="AB3330" s="1" t="s">
        <v>12643</v>
      </c>
      <c r="AD3330" s="12" t="s">
        <v>12645</v>
      </c>
    </row>
    <row r="3331" hidden="1" spans="2:30">
      <c r="B3331" t="e">
        <f>VLOOKUP(G3331,Summary!B:B,1,FALSE)</f>
        <v>#N/A</v>
      </c>
      <c r="C3331" t="str">
        <f t="shared" si="52"/>
        <v>ROL</v>
      </c>
      <c r="D3331" s="12" t="s">
        <v>12667</v>
      </c>
      <c r="E3331" s="1" t="s">
        <v>12668</v>
      </c>
      <c r="F3331" s="12" t="s">
        <v>12669</v>
      </c>
      <c r="G3331" s="1" t="s">
        <v>12670</v>
      </c>
      <c r="H3331" s="12" t="s">
        <v>322</v>
      </c>
      <c r="I3331" s="1" t="s">
        <v>863</v>
      </c>
      <c r="J3331" s="1" t="s">
        <v>863</v>
      </c>
      <c r="K3331" s="1" t="s">
        <v>9278</v>
      </c>
      <c r="L3331" s="1" t="s">
        <v>9278</v>
      </c>
      <c r="M3331" s="1" t="s">
        <v>9279</v>
      </c>
      <c r="N3331" s="1" t="s">
        <v>9280</v>
      </c>
      <c r="O3331" s="1" t="s">
        <v>9280</v>
      </c>
      <c r="P3331" s="12" t="s">
        <v>12671</v>
      </c>
      <c r="R3331" s="12" t="s">
        <v>88</v>
      </c>
      <c r="S3331" s="1" t="s">
        <v>5637</v>
      </c>
      <c r="T3331" s="1" t="s">
        <v>869</v>
      </c>
      <c r="U3331" s="12" t="s">
        <v>869</v>
      </c>
      <c r="W3331" s="1" t="s">
        <v>87</v>
      </c>
      <c r="Y3331" s="1" t="s">
        <v>87</v>
      </c>
      <c r="Z3331" s="12" t="s">
        <v>870</v>
      </c>
      <c r="AA3331" s="1" t="s">
        <v>870</v>
      </c>
      <c r="AB3331" s="1" t="s">
        <v>4983</v>
      </c>
      <c r="AD3331" s="12" t="s">
        <v>870</v>
      </c>
    </row>
    <row r="3332" hidden="1" spans="2:30">
      <c r="B3332" t="e">
        <f>VLOOKUP(G3332,Summary!B:B,1,FALSE)</f>
        <v>#N/A</v>
      </c>
      <c r="C3332" t="str">
        <f t="shared" si="52"/>
        <v>ROL</v>
      </c>
      <c r="D3332" s="12" t="s">
        <v>12667</v>
      </c>
      <c r="E3332" s="1" t="s">
        <v>12668</v>
      </c>
      <c r="F3332" s="12" t="s">
        <v>12672</v>
      </c>
      <c r="G3332" s="1" t="s">
        <v>12670</v>
      </c>
      <c r="H3332" s="12" t="s">
        <v>322</v>
      </c>
      <c r="I3332" s="1" t="s">
        <v>863</v>
      </c>
      <c r="J3332" s="1" t="s">
        <v>863</v>
      </c>
      <c r="K3332" s="1" t="s">
        <v>9278</v>
      </c>
      <c r="L3332" s="1" t="s">
        <v>9278</v>
      </c>
      <c r="M3332" s="1" t="s">
        <v>9279</v>
      </c>
      <c r="N3332" s="1" t="s">
        <v>9280</v>
      </c>
      <c r="O3332" s="1" t="s">
        <v>9280</v>
      </c>
      <c r="P3332" s="12" t="s">
        <v>12671</v>
      </c>
      <c r="R3332" s="12" t="s">
        <v>88</v>
      </c>
      <c r="S3332" s="1" t="s">
        <v>5637</v>
      </c>
      <c r="T3332" s="1" t="s">
        <v>5640</v>
      </c>
      <c r="U3332" s="12" t="s">
        <v>5641</v>
      </c>
      <c r="W3332" s="1" t="s">
        <v>87</v>
      </c>
      <c r="Y3332" s="1" t="s">
        <v>870</v>
      </c>
      <c r="Z3332" s="12" t="s">
        <v>87</v>
      </c>
      <c r="AA3332" s="1" t="s">
        <v>87</v>
      </c>
      <c r="AB3332" s="1" t="s">
        <v>4983</v>
      </c>
      <c r="AD3332" s="12" t="s">
        <v>12673</v>
      </c>
    </row>
    <row r="3333" hidden="1" spans="2:30">
      <c r="B3333" t="e">
        <f>VLOOKUP(G3333,Summary!B:B,1,FALSE)</f>
        <v>#N/A</v>
      </c>
      <c r="C3333" t="str">
        <f t="shared" si="52"/>
        <v>ROL</v>
      </c>
      <c r="D3333" s="12" t="s">
        <v>12674</v>
      </c>
      <c r="E3333" s="1" t="s">
        <v>12675</v>
      </c>
      <c r="F3333" s="12" t="s">
        <v>12676</v>
      </c>
      <c r="G3333" s="1" t="s">
        <v>12677</v>
      </c>
      <c r="H3333" s="12" t="s">
        <v>12678</v>
      </c>
      <c r="I3333" s="1" t="s">
        <v>863</v>
      </c>
      <c r="J3333" s="1" t="s">
        <v>863</v>
      </c>
      <c r="K3333" s="1" t="s">
        <v>9278</v>
      </c>
      <c r="L3333" s="1" t="s">
        <v>9278</v>
      </c>
      <c r="M3333" s="1" t="s">
        <v>9279</v>
      </c>
      <c r="N3333" s="1" t="s">
        <v>9280</v>
      </c>
      <c r="O3333" s="1" t="s">
        <v>9280</v>
      </c>
      <c r="P3333" s="12" t="s">
        <v>12679</v>
      </c>
      <c r="R3333" s="12" t="s">
        <v>73</v>
      </c>
      <c r="S3333" s="1" t="s">
        <v>5637</v>
      </c>
      <c r="T3333" s="1" t="s">
        <v>869</v>
      </c>
      <c r="U3333" s="12" t="s">
        <v>869</v>
      </c>
      <c r="W3333" s="1" t="s">
        <v>147</v>
      </c>
      <c r="Y3333" s="1" t="s">
        <v>147</v>
      </c>
      <c r="Z3333" s="12" t="s">
        <v>870</v>
      </c>
      <c r="AA3333" s="1" t="s">
        <v>870</v>
      </c>
      <c r="AB3333" s="1" t="s">
        <v>12680</v>
      </c>
      <c r="AD3333" s="12" t="s">
        <v>870</v>
      </c>
    </row>
    <row r="3334" hidden="1" spans="2:30">
      <c r="B3334" t="e">
        <f>VLOOKUP(G3334,Summary!B:B,1,FALSE)</f>
        <v>#N/A</v>
      </c>
      <c r="C3334" t="str">
        <f t="shared" si="52"/>
        <v>ROL</v>
      </c>
      <c r="D3334" s="12" t="s">
        <v>12674</v>
      </c>
      <c r="E3334" s="1" t="s">
        <v>12675</v>
      </c>
      <c r="F3334" s="12" t="s">
        <v>12681</v>
      </c>
      <c r="G3334" s="1" t="s">
        <v>12677</v>
      </c>
      <c r="H3334" s="12" t="s">
        <v>12678</v>
      </c>
      <c r="I3334" s="1" t="s">
        <v>863</v>
      </c>
      <c r="J3334" s="1" t="s">
        <v>863</v>
      </c>
      <c r="K3334" s="1" t="s">
        <v>9278</v>
      </c>
      <c r="L3334" s="1" t="s">
        <v>9278</v>
      </c>
      <c r="M3334" s="1" t="s">
        <v>9279</v>
      </c>
      <c r="N3334" s="1" t="s">
        <v>9280</v>
      </c>
      <c r="O3334" s="1" t="s">
        <v>9280</v>
      </c>
      <c r="P3334" s="12" t="s">
        <v>12679</v>
      </c>
      <c r="R3334" s="12" t="s">
        <v>73</v>
      </c>
      <c r="S3334" s="1" t="s">
        <v>5637</v>
      </c>
      <c r="T3334" s="1" t="s">
        <v>5640</v>
      </c>
      <c r="U3334" s="12" t="s">
        <v>5641</v>
      </c>
      <c r="W3334" s="1" t="s">
        <v>147</v>
      </c>
      <c r="Y3334" s="1" t="s">
        <v>870</v>
      </c>
      <c r="Z3334" s="12" t="s">
        <v>147</v>
      </c>
      <c r="AA3334" s="1" t="s">
        <v>147</v>
      </c>
      <c r="AB3334" s="1" t="s">
        <v>12680</v>
      </c>
      <c r="AD3334" s="12" t="s">
        <v>12682</v>
      </c>
    </row>
    <row r="3335" hidden="1" spans="2:30">
      <c r="B3335" t="e">
        <f>VLOOKUP(G3335,Summary!B:B,1,FALSE)</f>
        <v>#N/A</v>
      </c>
      <c r="C3335" t="str">
        <f t="shared" si="52"/>
        <v>ROL</v>
      </c>
      <c r="D3335" s="12" t="s">
        <v>12683</v>
      </c>
      <c r="E3335" s="1" t="s">
        <v>12684</v>
      </c>
      <c r="F3335" s="12" t="s">
        <v>12685</v>
      </c>
      <c r="G3335" s="1" t="s">
        <v>12686</v>
      </c>
      <c r="H3335" s="12" t="s">
        <v>792</v>
      </c>
      <c r="I3335" s="1" t="s">
        <v>863</v>
      </c>
      <c r="J3335" s="1" t="s">
        <v>863</v>
      </c>
      <c r="K3335" s="1" t="s">
        <v>9278</v>
      </c>
      <c r="L3335" s="1" t="s">
        <v>9278</v>
      </c>
      <c r="M3335" s="1" t="s">
        <v>9279</v>
      </c>
      <c r="N3335" s="1" t="s">
        <v>9280</v>
      </c>
      <c r="O3335" s="1" t="s">
        <v>9280</v>
      </c>
      <c r="P3335" s="12" t="s">
        <v>12687</v>
      </c>
      <c r="R3335" s="12" t="s">
        <v>73</v>
      </c>
      <c r="S3335" s="1" t="s">
        <v>5637</v>
      </c>
      <c r="T3335" s="1" t="s">
        <v>869</v>
      </c>
      <c r="U3335" s="12" t="s">
        <v>869</v>
      </c>
      <c r="W3335" s="1" t="s">
        <v>87</v>
      </c>
      <c r="Y3335" s="1" t="s">
        <v>87</v>
      </c>
      <c r="Z3335" s="12" t="s">
        <v>870</v>
      </c>
      <c r="AA3335" s="1" t="s">
        <v>870</v>
      </c>
      <c r="AB3335" s="1" t="s">
        <v>7644</v>
      </c>
      <c r="AD3335" s="12" t="s">
        <v>870</v>
      </c>
    </row>
    <row r="3336" hidden="1" spans="2:30">
      <c r="B3336" t="e">
        <f>VLOOKUP(G3336,Summary!B:B,1,FALSE)</f>
        <v>#N/A</v>
      </c>
      <c r="C3336" t="str">
        <f t="shared" si="52"/>
        <v>ROL</v>
      </c>
      <c r="D3336" s="12" t="s">
        <v>12683</v>
      </c>
      <c r="E3336" s="1" t="s">
        <v>12684</v>
      </c>
      <c r="F3336" s="12" t="s">
        <v>12688</v>
      </c>
      <c r="G3336" s="1" t="s">
        <v>12686</v>
      </c>
      <c r="H3336" s="12" t="s">
        <v>792</v>
      </c>
      <c r="I3336" s="1" t="s">
        <v>863</v>
      </c>
      <c r="J3336" s="1" t="s">
        <v>863</v>
      </c>
      <c r="K3336" s="1" t="s">
        <v>9278</v>
      </c>
      <c r="L3336" s="1" t="s">
        <v>9278</v>
      </c>
      <c r="M3336" s="1" t="s">
        <v>9279</v>
      </c>
      <c r="N3336" s="1" t="s">
        <v>9280</v>
      </c>
      <c r="O3336" s="1" t="s">
        <v>9280</v>
      </c>
      <c r="P3336" s="12" t="s">
        <v>12687</v>
      </c>
      <c r="R3336" s="12" t="s">
        <v>73</v>
      </c>
      <c r="S3336" s="1" t="s">
        <v>5637</v>
      </c>
      <c r="T3336" s="1" t="s">
        <v>5640</v>
      </c>
      <c r="U3336" s="12" t="s">
        <v>5641</v>
      </c>
      <c r="W3336" s="1" t="s">
        <v>87</v>
      </c>
      <c r="Y3336" s="1" t="s">
        <v>870</v>
      </c>
      <c r="Z3336" s="12" t="s">
        <v>87</v>
      </c>
      <c r="AA3336" s="1" t="s">
        <v>87</v>
      </c>
      <c r="AB3336" s="1" t="s">
        <v>7644</v>
      </c>
      <c r="AD3336" s="12" t="s">
        <v>8083</v>
      </c>
    </row>
    <row r="3337" hidden="1" spans="2:30">
      <c r="B3337" t="e">
        <f>VLOOKUP(G3337,Summary!B:B,1,FALSE)</f>
        <v>#N/A</v>
      </c>
      <c r="C3337" t="str">
        <f t="shared" si="52"/>
        <v>ROL</v>
      </c>
      <c r="D3337" s="12" t="s">
        <v>12689</v>
      </c>
      <c r="E3337" s="1" t="s">
        <v>12690</v>
      </c>
      <c r="F3337" s="12" t="s">
        <v>12691</v>
      </c>
      <c r="G3337" s="1" t="s">
        <v>12692</v>
      </c>
      <c r="H3337" s="12" t="s">
        <v>74</v>
      </c>
      <c r="I3337" s="1" t="s">
        <v>863</v>
      </c>
      <c r="J3337" s="1" t="s">
        <v>863</v>
      </c>
      <c r="K3337" s="1" t="s">
        <v>9278</v>
      </c>
      <c r="L3337" s="1" t="s">
        <v>9278</v>
      </c>
      <c r="M3337" s="1" t="s">
        <v>9279</v>
      </c>
      <c r="N3337" s="1" t="s">
        <v>9280</v>
      </c>
      <c r="O3337" s="1" t="s">
        <v>9280</v>
      </c>
      <c r="P3337" s="12" t="s">
        <v>12693</v>
      </c>
      <c r="R3337" s="12" t="s">
        <v>73</v>
      </c>
      <c r="S3337" s="1" t="s">
        <v>5637</v>
      </c>
      <c r="T3337" s="1" t="s">
        <v>869</v>
      </c>
      <c r="U3337" s="12" t="s">
        <v>869</v>
      </c>
      <c r="W3337" s="1" t="s">
        <v>828</v>
      </c>
      <c r="Y3337" s="1" t="s">
        <v>828</v>
      </c>
      <c r="Z3337" s="12" t="s">
        <v>870</v>
      </c>
      <c r="AA3337" s="1" t="s">
        <v>870</v>
      </c>
      <c r="AB3337" s="1" t="s">
        <v>12694</v>
      </c>
      <c r="AD3337" s="12" t="s">
        <v>870</v>
      </c>
    </row>
    <row r="3338" hidden="1" spans="2:30">
      <c r="B3338" t="e">
        <f>VLOOKUP(G3338,Summary!B:B,1,FALSE)</f>
        <v>#N/A</v>
      </c>
      <c r="C3338" t="str">
        <f t="shared" si="52"/>
        <v>ROL</v>
      </c>
      <c r="D3338" s="12" t="s">
        <v>12689</v>
      </c>
      <c r="E3338" s="1" t="s">
        <v>12690</v>
      </c>
      <c r="F3338" s="12" t="s">
        <v>12695</v>
      </c>
      <c r="G3338" s="1" t="s">
        <v>12692</v>
      </c>
      <c r="H3338" s="12" t="s">
        <v>74</v>
      </c>
      <c r="I3338" s="1" t="s">
        <v>863</v>
      </c>
      <c r="J3338" s="1" t="s">
        <v>863</v>
      </c>
      <c r="K3338" s="1" t="s">
        <v>9278</v>
      </c>
      <c r="L3338" s="1" t="s">
        <v>9278</v>
      </c>
      <c r="M3338" s="1" t="s">
        <v>9279</v>
      </c>
      <c r="N3338" s="1" t="s">
        <v>9280</v>
      </c>
      <c r="O3338" s="1" t="s">
        <v>9280</v>
      </c>
      <c r="P3338" s="12" t="s">
        <v>12693</v>
      </c>
      <c r="R3338" s="12" t="s">
        <v>73</v>
      </c>
      <c r="S3338" s="1" t="s">
        <v>5637</v>
      </c>
      <c r="T3338" s="1" t="s">
        <v>5640</v>
      </c>
      <c r="U3338" s="12" t="s">
        <v>5641</v>
      </c>
      <c r="W3338" s="1" t="s">
        <v>828</v>
      </c>
      <c r="Y3338" s="1" t="s">
        <v>870</v>
      </c>
      <c r="Z3338" s="12" t="s">
        <v>828</v>
      </c>
      <c r="AA3338" s="1" t="s">
        <v>828</v>
      </c>
      <c r="AB3338" s="1" t="s">
        <v>12694</v>
      </c>
      <c r="AD3338" s="12" t="s">
        <v>12696</v>
      </c>
    </row>
    <row r="3339" hidden="1" spans="2:30">
      <c r="B3339" t="e">
        <f>VLOOKUP(G3339,Summary!B:B,1,FALSE)</f>
        <v>#N/A</v>
      </c>
      <c r="C3339" t="str">
        <f t="shared" si="52"/>
        <v>ROL</v>
      </c>
      <c r="D3339" s="12" t="s">
        <v>12697</v>
      </c>
      <c r="E3339" s="1" t="s">
        <v>12698</v>
      </c>
      <c r="F3339" s="12" t="s">
        <v>12699</v>
      </c>
      <c r="G3339" s="1" t="s">
        <v>12700</v>
      </c>
      <c r="H3339" s="12" t="s">
        <v>12701</v>
      </c>
      <c r="I3339" s="1" t="s">
        <v>863</v>
      </c>
      <c r="J3339" s="1" t="s">
        <v>863</v>
      </c>
      <c r="K3339" s="1" t="s">
        <v>9278</v>
      </c>
      <c r="L3339" s="1" t="s">
        <v>9278</v>
      </c>
      <c r="M3339" s="1" t="s">
        <v>9279</v>
      </c>
      <c r="N3339" s="1" t="s">
        <v>9280</v>
      </c>
      <c r="O3339" s="1" t="s">
        <v>9280</v>
      </c>
      <c r="P3339" s="12" t="s">
        <v>12702</v>
      </c>
      <c r="R3339" s="12" t="s">
        <v>73</v>
      </c>
      <c r="S3339" s="1" t="s">
        <v>5637</v>
      </c>
      <c r="T3339" s="1" t="s">
        <v>869</v>
      </c>
      <c r="U3339" s="12" t="s">
        <v>869</v>
      </c>
      <c r="W3339" s="1" t="s">
        <v>147</v>
      </c>
      <c r="Y3339" s="1" t="s">
        <v>147</v>
      </c>
      <c r="Z3339" s="12" t="s">
        <v>870</v>
      </c>
      <c r="AA3339" s="1" t="s">
        <v>870</v>
      </c>
      <c r="AB3339" s="1" t="s">
        <v>12703</v>
      </c>
      <c r="AD3339" s="12" t="s">
        <v>870</v>
      </c>
    </row>
    <row r="3340" hidden="1" spans="2:30">
      <c r="B3340" t="e">
        <f>VLOOKUP(G3340,Summary!B:B,1,FALSE)</f>
        <v>#N/A</v>
      </c>
      <c r="C3340" t="str">
        <f t="shared" si="52"/>
        <v>ROL</v>
      </c>
      <c r="D3340" s="12" t="s">
        <v>12697</v>
      </c>
      <c r="E3340" s="1" t="s">
        <v>12698</v>
      </c>
      <c r="F3340" s="12" t="s">
        <v>12704</v>
      </c>
      <c r="G3340" s="1" t="s">
        <v>12700</v>
      </c>
      <c r="H3340" s="12" t="s">
        <v>12701</v>
      </c>
      <c r="I3340" s="1" t="s">
        <v>863</v>
      </c>
      <c r="J3340" s="1" t="s">
        <v>863</v>
      </c>
      <c r="K3340" s="1" t="s">
        <v>9278</v>
      </c>
      <c r="L3340" s="1" t="s">
        <v>9278</v>
      </c>
      <c r="M3340" s="1" t="s">
        <v>9279</v>
      </c>
      <c r="N3340" s="1" t="s">
        <v>9280</v>
      </c>
      <c r="O3340" s="1" t="s">
        <v>9280</v>
      </c>
      <c r="P3340" s="12" t="s">
        <v>12702</v>
      </c>
      <c r="R3340" s="12" t="s">
        <v>73</v>
      </c>
      <c r="S3340" s="1" t="s">
        <v>5637</v>
      </c>
      <c r="T3340" s="1" t="s">
        <v>5640</v>
      </c>
      <c r="U3340" s="12" t="s">
        <v>5641</v>
      </c>
      <c r="W3340" s="1" t="s">
        <v>147</v>
      </c>
      <c r="Y3340" s="1" t="s">
        <v>870</v>
      </c>
      <c r="Z3340" s="12" t="s">
        <v>147</v>
      </c>
      <c r="AA3340" s="1" t="s">
        <v>147</v>
      </c>
      <c r="AB3340" s="1" t="s">
        <v>12703</v>
      </c>
      <c r="AD3340" s="12" t="s">
        <v>12705</v>
      </c>
    </row>
    <row r="3341" hidden="1" spans="2:30">
      <c r="B3341" t="e">
        <f>VLOOKUP(G3341,Summary!B:B,1,FALSE)</f>
        <v>#N/A</v>
      </c>
      <c r="C3341" t="str">
        <f t="shared" si="52"/>
        <v>ROL</v>
      </c>
      <c r="D3341" s="12" t="s">
        <v>12706</v>
      </c>
      <c r="E3341" s="1" t="s">
        <v>12707</v>
      </c>
      <c r="F3341" s="12" t="s">
        <v>12708</v>
      </c>
      <c r="G3341" s="1" t="s">
        <v>12709</v>
      </c>
      <c r="H3341" s="12" t="s">
        <v>7401</v>
      </c>
      <c r="I3341" s="1" t="s">
        <v>863</v>
      </c>
      <c r="J3341" s="1" t="s">
        <v>863</v>
      </c>
      <c r="K3341" s="1" t="s">
        <v>9278</v>
      </c>
      <c r="L3341" s="1" t="s">
        <v>9278</v>
      </c>
      <c r="M3341" s="1" t="s">
        <v>9279</v>
      </c>
      <c r="N3341" s="1" t="s">
        <v>9280</v>
      </c>
      <c r="O3341" s="1" t="s">
        <v>9280</v>
      </c>
      <c r="P3341" s="12" t="s">
        <v>12710</v>
      </c>
      <c r="R3341" s="12" t="s">
        <v>88</v>
      </c>
      <c r="S3341" s="1" t="s">
        <v>5637</v>
      </c>
      <c r="T3341" s="1" t="s">
        <v>869</v>
      </c>
      <c r="U3341" s="12" t="s">
        <v>869</v>
      </c>
      <c r="W3341" s="1" t="s">
        <v>127</v>
      </c>
      <c r="Y3341" s="1" t="s">
        <v>127</v>
      </c>
      <c r="Z3341" s="12" t="s">
        <v>870</v>
      </c>
      <c r="AA3341" s="1" t="s">
        <v>870</v>
      </c>
      <c r="AB3341" s="1" t="s">
        <v>12711</v>
      </c>
      <c r="AD3341" s="12" t="s">
        <v>870</v>
      </c>
    </row>
    <row r="3342" hidden="1" spans="2:30">
      <c r="B3342" t="e">
        <f>VLOOKUP(G3342,Summary!B:B,1,FALSE)</f>
        <v>#N/A</v>
      </c>
      <c r="C3342" t="str">
        <f t="shared" si="52"/>
        <v>ROL</v>
      </c>
      <c r="D3342" s="12" t="s">
        <v>12706</v>
      </c>
      <c r="E3342" s="1" t="s">
        <v>12707</v>
      </c>
      <c r="F3342" s="12" t="s">
        <v>12712</v>
      </c>
      <c r="G3342" s="1" t="s">
        <v>12709</v>
      </c>
      <c r="H3342" s="12" t="s">
        <v>7401</v>
      </c>
      <c r="I3342" s="1" t="s">
        <v>863</v>
      </c>
      <c r="J3342" s="1" t="s">
        <v>863</v>
      </c>
      <c r="K3342" s="1" t="s">
        <v>9278</v>
      </c>
      <c r="L3342" s="1" t="s">
        <v>9278</v>
      </c>
      <c r="M3342" s="1" t="s">
        <v>9279</v>
      </c>
      <c r="N3342" s="1" t="s">
        <v>9280</v>
      </c>
      <c r="O3342" s="1" t="s">
        <v>9280</v>
      </c>
      <c r="P3342" s="12" t="s">
        <v>12710</v>
      </c>
      <c r="R3342" s="12" t="s">
        <v>88</v>
      </c>
      <c r="S3342" s="1" t="s">
        <v>5637</v>
      </c>
      <c r="T3342" s="1" t="s">
        <v>5640</v>
      </c>
      <c r="U3342" s="12" t="s">
        <v>5641</v>
      </c>
      <c r="W3342" s="1" t="s">
        <v>127</v>
      </c>
      <c r="Y3342" s="1" t="s">
        <v>870</v>
      </c>
      <c r="Z3342" s="12" t="s">
        <v>127</v>
      </c>
      <c r="AA3342" s="1" t="s">
        <v>127</v>
      </c>
      <c r="AB3342" s="1" t="s">
        <v>12711</v>
      </c>
      <c r="AD3342" s="12" t="s">
        <v>12713</v>
      </c>
    </row>
    <row r="3343" hidden="1" spans="2:30">
      <c r="B3343" t="e">
        <f>VLOOKUP(G3343,Summary!B:B,1,FALSE)</f>
        <v>#N/A</v>
      </c>
      <c r="C3343" t="str">
        <f t="shared" si="52"/>
        <v>ROL</v>
      </c>
      <c r="D3343" s="12" t="s">
        <v>12714</v>
      </c>
      <c r="E3343" s="1" t="s">
        <v>12715</v>
      </c>
      <c r="F3343" s="12" t="s">
        <v>12716</v>
      </c>
      <c r="G3343" s="1" t="s">
        <v>12717</v>
      </c>
      <c r="H3343" s="12" t="s">
        <v>7297</v>
      </c>
      <c r="I3343" s="1" t="s">
        <v>863</v>
      </c>
      <c r="J3343" s="1" t="s">
        <v>863</v>
      </c>
      <c r="K3343" s="1" t="s">
        <v>9278</v>
      </c>
      <c r="L3343" s="1" t="s">
        <v>9278</v>
      </c>
      <c r="M3343" s="1" t="s">
        <v>9279</v>
      </c>
      <c r="N3343" s="1" t="s">
        <v>9280</v>
      </c>
      <c r="O3343" s="1" t="s">
        <v>9280</v>
      </c>
      <c r="P3343" s="12" t="s">
        <v>12718</v>
      </c>
      <c r="R3343" s="12" t="s">
        <v>73</v>
      </c>
      <c r="S3343" s="1" t="s">
        <v>5637</v>
      </c>
      <c r="T3343" s="1" t="s">
        <v>869</v>
      </c>
      <c r="U3343" s="12" t="s">
        <v>869</v>
      </c>
      <c r="W3343" s="1" t="s">
        <v>216</v>
      </c>
      <c r="Y3343" s="1" t="s">
        <v>216</v>
      </c>
      <c r="Z3343" s="12" t="s">
        <v>870</v>
      </c>
      <c r="AA3343" s="1" t="s">
        <v>870</v>
      </c>
      <c r="AB3343" s="1" t="s">
        <v>8177</v>
      </c>
      <c r="AD3343" s="12" t="s">
        <v>870</v>
      </c>
    </row>
    <row r="3344" hidden="1" spans="2:30">
      <c r="B3344" t="e">
        <f>VLOOKUP(G3344,Summary!B:B,1,FALSE)</f>
        <v>#N/A</v>
      </c>
      <c r="C3344" t="str">
        <f t="shared" si="52"/>
        <v>ROL</v>
      </c>
      <c r="D3344" s="12" t="s">
        <v>12714</v>
      </c>
      <c r="E3344" s="1" t="s">
        <v>12715</v>
      </c>
      <c r="F3344" s="12" t="s">
        <v>12719</v>
      </c>
      <c r="G3344" s="1" t="s">
        <v>12717</v>
      </c>
      <c r="H3344" s="12" t="s">
        <v>7297</v>
      </c>
      <c r="I3344" s="1" t="s">
        <v>863</v>
      </c>
      <c r="J3344" s="1" t="s">
        <v>863</v>
      </c>
      <c r="K3344" s="1" t="s">
        <v>9278</v>
      </c>
      <c r="L3344" s="1" t="s">
        <v>9278</v>
      </c>
      <c r="M3344" s="1" t="s">
        <v>9279</v>
      </c>
      <c r="N3344" s="1" t="s">
        <v>9280</v>
      </c>
      <c r="O3344" s="1" t="s">
        <v>9280</v>
      </c>
      <c r="P3344" s="12" t="s">
        <v>12718</v>
      </c>
      <c r="R3344" s="12" t="s">
        <v>73</v>
      </c>
      <c r="S3344" s="1" t="s">
        <v>5637</v>
      </c>
      <c r="T3344" s="1" t="s">
        <v>5640</v>
      </c>
      <c r="U3344" s="12" t="s">
        <v>5641</v>
      </c>
      <c r="W3344" s="1" t="s">
        <v>216</v>
      </c>
      <c r="Y3344" s="1" t="s">
        <v>870</v>
      </c>
      <c r="Z3344" s="12" t="s">
        <v>216</v>
      </c>
      <c r="AA3344" s="1" t="s">
        <v>216</v>
      </c>
      <c r="AB3344" s="1" t="s">
        <v>8177</v>
      </c>
      <c r="AD3344" s="12" t="s">
        <v>12720</v>
      </c>
    </row>
    <row r="3345" hidden="1" spans="2:30">
      <c r="B3345" t="e">
        <f>VLOOKUP(G3345,Summary!B:B,1,FALSE)</f>
        <v>#N/A</v>
      </c>
      <c r="C3345" t="str">
        <f t="shared" si="52"/>
        <v>ROL</v>
      </c>
      <c r="D3345" s="12" t="s">
        <v>12721</v>
      </c>
      <c r="E3345" s="1" t="s">
        <v>12722</v>
      </c>
      <c r="F3345" s="12" t="s">
        <v>12723</v>
      </c>
      <c r="G3345" s="1" t="s">
        <v>12724</v>
      </c>
      <c r="H3345" s="12" t="s">
        <v>210</v>
      </c>
      <c r="I3345" s="1" t="s">
        <v>863</v>
      </c>
      <c r="J3345" s="1" t="s">
        <v>863</v>
      </c>
      <c r="K3345" s="1" t="s">
        <v>9278</v>
      </c>
      <c r="L3345" s="1" t="s">
        <v>9278</v>
      </c>
      <c r="M3345" s="1" t="s">
        <v>9279</v>
      </c>
      <c r="N3345" s="1" t="s">
        <v>9280</v>
      </c>
      <c r="O3345" s="1" t="s">
        <v>9280</v>
      </c>
      <c r="P3345" s="12" t="s">
        <v>12725</v>
      </c>
      <c r="R3345" s="12" t="s">
        <v>73</v>
      </c>
      <c r="S3345" s="1" t="s">
        <v>5637</v>
      </c>
      <c r="T3345" s="1" t="s">
        <v>869</v>
      </c>
      <c r="U3345" s="12" t="s">
        <v>869</v>
      </c>
      <c r="W3345" s="1" t="s">
        <v>147</v>
      </c>
      <c r="Y3345" s="1" t="s">
        <v>147</v>
      </c>
      <c r="Z3345" s="12" t="s">
        <v>870</v>
      </c>
      <c r="AA3345" s="1" t="s">
        <v>870</v>
      </c>
      <c r="AB3345" s="1" t="s">
        <v>212</v>
      </c>
      <c r="AD3345" s="12" t="s">
        <v>870</v>
      </c>
    </row>
    <row r="3346" hidden="1" spans="2:30">
      <c r="B3346" t="e">
        <f>VLOOKUP(G3346,Summary!B:B,1,FALSE)</f>
        <v>#N/A</v>
      </c>
      <c r="C3346" t="str">
        <f t="shared" si="52"/>
        <v>ROL</v>
      </c>
      <c r="D3346" s="12" t="s">
        <v>12721</v>
      </c>
      <c r="E3346" s="1" t="s">
        <v>12722</v>
      </c>
      <c r="F3346" s="12" t="s">
        <v>12726</v>
      </c>
      <c r="G3346" s="1" t="s">
        <v>12724</v>
      </c>
      <c r="H3346" s="12" t="s">
        <v>210</v>
      </c>
      <c r="I3346" s="1" t="s">
        <v>863</v>
      </c>
      <c r="J3346" s="1" t="s">
        <v>863</v>
      </c>
      <c r="K3346" s="1" t="s">
        <v>9278</v>
      </c>
      <c r="L3346" s="1" t="s">
        <v>9278</v>
      </c>
      <c r="M3346" s="1" t="s">
        <v>9279</v>
      </c>
      <c r="N3346" s="1" t="s">
        <v>9280</v>
      </c>
      <c r="O3346" s="1" t="s">
        <v>9280</v>
      </c>
      <c r="P3346" s="12" t="s">
        <v>12725</v>
      </c>
      <c r="R3346" s="12" t="s">
        <v>73</v>
      </c>
      <c r="S3346" s="1" t="s">
        <v>5637</v>
      </c>
      <c r="T3346" s="1" t="s">
        <v>5640</v>
      </c>
      <c r="U3346" s="12" t="s">
        <v>5641</v>
      </c>
      <c r="W3346" s="1" t="s">
        <v>147</v>
      </c>
      <c r="Y3346" s="1" t="s">
        <v>870</v>
      </c>
      <c r="Z3346" s="12" t="s">
        <v>147</v>
      </c>
      <c r="AA3346" s="1" t="s">
        <v>147</v>
      </c>
      <c r="AB3346" s="1" t="s">
        <v>212</v>
      </c>
      <c r="AD3346" s="12" t="s">
        <v>8894</v>
      </c>
    </row>
    <row r="3347" hidden="1" spans="2:30">
      <c r="B3347" t="e">
        <f>VLOOKUP(G3347,Summary!B:B,1,FALSE)</f>
        <v>#N/A</v>
      </c>
      <c r="C3347" t="str">
        <f t="shared" si="52"/>
        <v>ROL</v>
      </c>
      <c r="D3347" s="12" t="s">
        <v>12727</v>
      </c>
      <c r="E3347" s="1" t="s">
        <v>12728</v>
      </c>
      <c r="F3347" s="12" t="s">
        <v>12729</v>
      </c>
      <c r="G3347" s="1" t="s">
        <v>12730</v>
      </c>
      <c r="H3347" s="12" t="s">
        <v>322</v>
      </c>
      <c r="I3347" s="1" t="s">
        <v>863</v>
      </c>
      <c r="J3347" s="1" t="s">
        <v>863</v>
      </c>
      <c r="K3347" s="1" t="s">
        <v>9278</v>
      </c>
      <c r="L3347" s="1" t="s">
        <v>9278</v>
      </c>
      <c r="M3347" s="1" t="s">
        <v>9279</v>
      </c>
      <c r="N3347" s="1" t="s">
        <v>9280</v>
      </c>
      <c r="O3347" s="1" t="s">
        <v>9280</v>
      </c>
      <c r="P3347" s="12" t="s">
        <v>12731</v>
      </c>
      <c r="R3347" s="12" t="s">
        <v>88</v>
      </c>
      <c r="S3347" s="1" t="s">
        <v>5637</v>
      </c>
      <c r="T3347" s="1" t="s">
        <v>869</v>
      </c>
      <c r="U3347" s="12" t="s">
        <v>869</v>
      </c>
      <c r="W3347" s="1" t="s">
        <v>147</v>
      </c>
      <c r="Y3347" s="1" t="s">
        <v>147</v>
      </c>
      <c r="Z3347" s="12" t="s">
        <v>870</v>
      </c>
      <c r="AA3347" s="1" t="s">
        <v>870</v>
      </c>
      <c r="AB3347" s="1" t="s">
        <v>11492</v>
      </c>
      <c r="AD3347" s="12" t="s">
        <v>870</v>
      </c>
    </row>
    <row r="3348" hidden="1" spans="2:30">
      <c r="B3348" t="e">
        <f>VLOOKUP(G3348,Summary!B:B,1,FALSE)</f>
        <v>#N/A</v>
      </c>
      <c r="C3348" t="str">
        <f t="shared" si="52"/>
        <v>ROL</v>
      </c>
      <c r="D3348" s="12" t="s">
        <v>12727</v>
      </c>
      <c r="E3348" s="1" t="s">
        <v>12728</v>
      </c>
      <c r="F3348" s="12" t="s">
        <v>12732</v>
      </c>
      <c r="G3348" s="1" t="s">
        <v>12730</v>
      </c>
      <c r="H3348" s="12" t="s">
        <v>322</v>
      </c>
      <c r="I3348" s="1" t="s">
        <v>863</v>
      </c>
      <c r="J3348" s="1" t="s">
        <v>863</v>
      </c>
      <c r="K3348" s="1" t="s">
        <v>9278</v>
      </c>
      <c r="L3348" s="1" t="s">
        <v>9278</v>
      </c>
      <c r="M3348" s="1" t="s">
        <v>9279</v>
      </c>
      <c r="N3348" s="1" t="s">
        <v>9280</v>
      </c>
      <c r="O3348" s="1" t="s">
        <v>9280</v>
      </c>
      <c r="P3348" s="12" t="s">
        <v>12731</v>
      </c>
      <c r="R3348" s="12" t="s">
        <v>88</v>
      </c>
      <c r="S3348" s="1" t="s">
        <v>5637</v>
      </c>
      <c r="T3348" s="1" t="s">
        <v>5640</v>
      </c>
      <c r="U3348" s="12" t="s">
        <v>5641</v>
      </c>
      <c r="W3348" s="1" t="s">
        <v>147</v>
      </c>
      <c r="Y3348" s="1" t="s">
        <v>870</v>
      </c>
      <c r="Z3348" s="12" t="s">
        <v>147</v>
      </c>
      <c r="AA3348" s="1" t="s">
        <v>147</v>
      </c>
      <c r="AB3348" s="1" t="s">
        <v>11492</v>
      </c>
      <c r="AD3348" s="12" t="s">
        <v>11494</v>
      </c>
    </row>
    <row r="3349" hidden="1" spans="2:30">
      <c r="B3349" t="e">
        <f>VLOOKUP(G3349,Summary!B:B,1,FALSE)</f>
        <v>#N/A</v>
      </c>
      <c r="C3349" t="str">
        <f t="shared" si="52"/>
        <v>ROL</v>
      </c>
      <c r="D3349" s="12" t="s">
        <v>12733</v>
      </c>
      <c r="E3349" s="1" t="s">
        <v>12734</v>
      </c>
      <c r="F3349" s="12" t="s">
        <v>12735</v>
      </c>
      <c r="G3349" s="1" t="s">
        <v>12736</v>
      </c>
      <c r="H3349" s="12" t="s">
        <v>7401</v>
      </c>
      <c r="I3349" s="1" t="s">
        <v>863</v>
      </c>
      <c r="J3349" s="1" t="s">
        <v>863</v>
      </c>
      <c r="K3349" s="1" t="s">
        <v>9278</v>
      </c>
      <c r="L3349" s="1" t="s">
        <v>9278</v>
      </c>
      <c r="M3349" s="1" t="s">
        <v>9279</v>
      </c>
      <c r="N3349" s="1" t="s">
        <v>9280</v>
      </c>
      <c r="O3349" s="1" t="s">
        <v>9280</v>
      </c>
      <c r="P3349" s="12" t="s">
        <v>12737</v>
      </c>
      <c r="R3349" s="12" t="s">
        <v>88</v>
      </c>
      <c r="S3349" s="1" t="s">
        <v>5637</v>
      </c>
      <c r="T3349" s="1" t="s">
        <v>869</v>
      </c>
      <c r="U3349" s="12" t="s">
        <v>869</v>
      </c>
      <c r="W3349" s="1" t="s">
        <v>87</v>
      </c>
      <c r="Y3349" s="1" t="s">
        <v>87</v>
      </c>
      <c r="Z3349" s="12" t="s">
        <v>870</v>
      </c>
      <c r="AA3349" s="1" t="s">
        <v>870</v>
      </c>
      <c r="AB3349" s="1" t="s">
        <v>12738</v>
      </c>
      <c r="AD3349" s="12" t="s">
        <v>870</v>
      </c>
    </row>
    <row r="3350" hidden="1" spans="2:30">
      <c r="B3350" t="e">
        <f>VLOOKUP(G3350,Summary!B:B,1,FALSE)</f>
        <v>#N/A</v>
      </c>
      <c r="C3350" t="str">
        <f t="shared" si="52"/>
        <v>ROL</v>
      </c>
      <c r="D3350" s="12" t="s">
        <v>12733</v>
      </c>
      <c r="E3350" s="1" t="s">
        <v>12734</v>
      </c>
      <c r="F3350" s="12" t="s">
        <v>12739</v>
      </c>
      <c r="G3350" s="1" t="s">
        <v>12736</v>
      </c>
      <c r="H3350" s="12" t="s">
        <v>7401</v>
      </c>
      <c r="I3350" s="1" t="s">
        <v>863</v>
      </c>
      <c r="J3350" s="1" t="s">
        <v>863</v>
      </c>
      <c r="K3350" s="1" t="s">
        <v>9278</v>
      </c>
      <c r="L3350" s="1" t="s">
        <v>9278</v>
      </c>
      <c r="M3350" s="1" t="s">
        <v>9279</v>
      </c>
      <c r="N3350" s="1" t="s">
        <v>9280</v>
      </c>
      <c r="O3350" s="1" t="s">
        <v>9280</v>
      </c>
      <c r="P3350" s="12" t="s">
        <v>12737</v>
      </c>
      <c r="R3350" s="12" t="s">
        <v>88</v>
      </c>
      <c r="S3350" s="1" t="s">
        <v>5637</v>
      </c>
      <c r="T3350" s="1" t="s">
        <v>5640</v>
      </c>
      <c r="U3350" s="12" t="s">
        <v>5641</v>
      </c>
      <c r="W3350" s="1" t="s">
        <v>87</v>
      </c>
      <c r="Y3350" s="1" t="s">
        <v>870</v>
      </c>
      <c r="Z3350" s="12" t="s">
        <v>87</v>
      </c>
      <c r="AA3350" s="1" t="s">
        <v>87</v>
      </c>
      <c r="AB3350" s="1" t="s">
        <v>12738</v>
      </c>
      <c r="AD3350" s="12" t="s">
        <v>12740</v>
      </c>
    </row>
    <row r="3351" hidden="1" spans="2:30">
      <c r="B3351" t="e">
        <f>VLOOKUP(G3351,Summary!B:B,1,FALSE)</f>
        <v>#N/A</v>
      </c>
      <c r="C3351" t="str">
        <f t="shared" si="52"/>
        <v>ROL</v>
      </c>
      <c r="D3351" s="12" t="s">
        <v>12741</v>
      </c>
      <c r="E3351" s="1" t="s">
        <v>12742</v>
      </c>
      <c r="F3351" s="12" t="s">
        <v>12743</v>
      </c>
      <c r="G3351" s="1" t="s">
        <v>12744</v>
      </c>
      <c r="H3351" s="12" t="s">
        <v>12745</v>
      </c>
      <c r="I3351" s="1" t="s">
        <v>863</v>
      </c>
      <c r="J3351" s="1" t="s">
        <v>863</v>
      </c>
      <c r="K3351" s="1" t="s">
        <v>9278</v>
      </c>
      <c r="L3351" s="1" t="s">
        <v>9278</v>
      </c>
      <c r="M3351" s="1" t="s">
        <v>9279</v>
      </c>
      <c r="N3351" s="1" t="s">
        <v>9280</v>
      </c>
      <c r="O3351" s="1" t="s">
        <v>9280</v>
      </c>
      <c r="P3351" s="12" t="s">
        <v>12746</v>
      </c>
      <c r="R3351" s="12" t="s">
        <v>88</v>
      </c>
      <c r="S3351" s="1" t="s">
        <v>5637</v>
      </c>
      <c r="T3351" s="1" t="s">
        <v>869</v>
      </c>
      <c r="U3351" s="12" t="s">
        <v>869</v>
      </c>
      <c r="W3351" s="1" t="s">
        <v>87</v>
      </c>
      <c r="Y3351" s="1" t="s">
        <v>87</v>
      </c>
      <c r="Z3351" s="12" t="s">
        <v>870</v>
      </c>
      <c r="AA3351" s="1" t="s">
        <v>870</v>
      </c>
      <c r="AB3351" s="1" t="s">
        <v>12747</v>
      </c>
      <c r="AD3351" s="12" t="s">
        <v>870</v>
      </c>
    </row>
    <row r="3352" hidden="1" spans="2:30">
      <c r="B3352" t="e">
        <f>VLOOKUP(G3352,Summary!B:B,1,FALSE)</f>
        <v>#N/A</v>
      </c>
      <c r="C3352" t="str">
        <f t="shared" si="52"/>
        <v>ROL</v>
      </c>
      <c r="D3352" s="12" t="s">
        <v>12741</v>
      </c>
      <c r="E3352" s="1" t="s">
        <v>12742</v>
      </c>
      <c r="F3352" s="12" t="s">
        <v>12748</v>
      </c>
      <c r="G3352" s="1" t="s">
        <v>12744</v>
      </c>
      <c r="H3352" s="12" t="s">
        <v>12745</v>
      </c>
      <c r="I3352" s="1" t="s">
        <v>863</v>
      </c>
      <c r="J3352" s="1" t="s">
        <v>863</v>
      </c>
      <c r="K3352" s="1" t="s">
        <v>9278</v>
      </c>
      <c r="L3352" s="1" t="s">
        <v>9278</v>
      </c>
      <c r="M3352" s="1" t="s">
        <v>9279</v>
      </c>
      <c r="N3352" s="1" t="s">
        <v>9280</v>
      </c>
      <c r="O3352" s="1" t="s">
        <v>9280</v>
      </c>
      <c r="P3352" s="12" t="s">
        <v>12746</v>
      </c>
      <c r="R3352" s="12" t="s">
        <v>88</v>
      </c>
      <c r="S3352" s="1" t="s">
        <v>5637</v>
      </c>
      <c r="T3352" s="1" t="s">
        <v>5640</v>
      </c>
      <c r="U3352" s="12" t="s">
        <v>5641</v>
      </c>
      <c r="W3352" s="1" t="s">
        <v>87</v>
      </c>
      <c r="Y3352" s="1" t="s">
        <v>870</v>
      </c>
      <c r="Z3352" s="12" t="s">
        <v>87</v>
      </c>
      <c r="AA3352" s="1" t="s">
        <v>87</v>
      </c>
      <c r="AB3352" s="1" t="s">
        <v>12747</v>
      </c>
      <c r="AD3352" s="12" t="s">
        <v>12749</v>
      </c>
    </row>
    <row r="3353" hidden="1" spans="2:30">
      <c r="B3353" t="e">
        <f>VLOOKUP(G3353,Summary!B:B,1,FALSE)</f>
        <v>#N/A</v>
      </c>
      <c r="C3353" t="str">
        <f t="shared" si="52"/>
        <v>ROL</v>
      </c>
      <c r="D3353" s="12" t="s">
        <v>12750</v>
      </c>
      <c r="E3353" s="1" t="s">
        <v>12751</v>
      </c>
      <c r="F3353" s="12" t="s">
        <v>12752</v>
      </c>
      <c r="G3353" s="1" t="s">
        <v>12753</v>
      </c>
      <c r="H3353" s="12" t="s">
        <v>12105</v>
      </c>
      <c r="I3353" s="1" t="s">
        <v>863</v>
      </c>
      <c r="J3353" s="1" t="s">
        <v>863</v>
      </c>
      <c r="K3353" s="1" t="s">
        <v>9278</v>
      </c>
      <c r="L3353" s="1" t="s">
        <v>9278</v>
      </c>
      <c r="M3353" s="1" t="s">
        <v>9279</v>
      </c>
      <c r="N3353" s="1" t="s">
        <v>9280</v>
      </c>
      <c r="O3353" s="1" t="s">
        <v>9280</v>
      </c>
      <c r="P3353" s="12" t="s">
        <v>12754</v>
      </c>
      <c r="R3353" s="12" t="s">
        <v>73</v>
      </c>
      <c r="S3353" s="1" t="s">
        <v>5637</v>
      </c>
      <c r="T3353" s="1" t="s">
        <v>869</v>
      </c>
      <c r="U3353" s="12" t="s">
        <v>869</v>
      </c>
      <c r="W3353" s="1" t="s">
        <v>127</v>
      </c>
      <c r="Y3353" s="1" t="s">
        <v>127</v>
      </c>
      <c r="Z3353" s="12" t="s">
        <v>870</v>
      </c>
      <c r="AA3353" s="1" t="s">
        <v>870</v>
      </c>
      <c r="AB3353" s="1" t="s">
        <v>12755</v>
      </c>
      <c r="AD3353" s="12" t="s">
        <v>870</v>
      </c>
    </row>
    <row r="3354" hidden="1" spans="2:30">
      <c r="B3354" t="e">
        <f>VLOOKUP(G3354,Summary!B:B,1,FALSE)</f>
        <v>#N/A</v>
      </c>
      <c r="C3354" t="str">
        <f t="shared" si="52"/>
        <v>ROL</v>
      </c>
      <c r="D3354" s="12" t="s">
        <v>12750</v>
      </c>
      <c r="E3354" s="1" t="s">
        <v>12751</v>
      </c>
      <c r="F3354" s="12" t="s">
        <v>12756</v>
      </c>
      <c r="G3354" s="1" t="s">
        <v>12753</v>
      </c>
      <c r="H3354" s="12" t="s">
        <v>12105</v>
      </c>
      <c r="I3354" s="1" t="s">
        <v>863</v>
      </c>
      <c r="J3354" s="1" t="s">
        <v>863</v>
      </c>
      <c r="K3354" s="1" t="s">
        <v>9278</v>
      </c>
      <c r="L3354" s="1" t="s">
        <v>9278</v>
      </c>
      <c r="M3354" s="1" t="s">
        <v>9279</v>
      </c>
      <c r="N3354" s="1" t="s">
        <v>9280</v>
      </c>
      <c r="O3354" s="1" t="s">
        <v>9280</v>
      </c>
      <c r="P3354" s="12" t="s">
        <v>12754</v>
      </c>
      <c r="R3354" s="12" t="s">
        <v>73</v>
      </c>
      <c r="S3354" s="1" t="s">
        <v>5637</v>
      </c>
      <c r="T3354" s="1" t="s">
        <v>5640</v>
      </c>
      <c r="U3354" s="12" t="s">
        <v>5641</v>
      </c>
      <c r="W3354" s="1" t="s">
        <v>127</v>
      </c>
      <c r="Y3354" s="1" t="s">
        <v>870</v>
      </c>
      <c r="Z3354" s="12" t="s">
        <v>127</v>
      </c>
      <c r="AA3354" s="1" t="s">
        <v>127</v>
      </c>
      <c r="AB3354" s="1" t="s">
        <v>12755</v>
      </c>
      <c r="AD3354" s="12" t="s">
        <v>7464</v>
      </c>
    </row>
    <row r="3355" hidden="1" spans="2:30">
      <c r="B3355" t="e">
        <f>VLOOKUP(G3355,Summary!B:B,1,FALSE)</f>
        <v>#N/A</v>
      </c>
      <c r="C3355" t="str">
        <f t="shared" si="52"/>
        <v>ROL</v>
      </c>
      <c r="D3355" s="12" t="s">
        <v>12757</v>
      </c>
      <c r="E3355" s="1" t="s">
        <v>12758</v>
      </c>
      <c r="F3355" s="12" t="s">
        <v>12759</v>
      </c>
      <c r="G3355" s="1" t="s">
        <v>12760</v>
      </c>
      <c r="H3355" s="12" t="s">
        <v>322</v>
      </c>
      <c r="I3355" s="1" t="s">
        <v>863</v>
      </c>
      <c r="J3355" s="1" t="s">
        <v>863</v>
      </c>
      <c r="K3355" s="1" t="s">
        <v>9278</v>
      </c>
      <c r="L3355" s="1" t="s">
        <v>9278</v>
      </c>
      <c r="M3355" s="1" t="s">
        <v>9279</v>
      </c>
      <c r="N3355" s="1" t="s">
        <v>9280</v>
      </c>
      <c r="O3355" s="1" t="s">
        <v>9280</v>
      </c>
      <c r="P3355" s="12" t="s">
        <v>12761</v>
      </c>
      <c r="R3355" s="12" t="s">
        <v>88</v>
      </c>
      <c r="S3355" s="1" t="s">
        <v>5637</v>
      </c>
      <c r="T3355" s="1" t="s">
        <v>869</v>
      </c>
      <c r="U3355" s="12" t="s">
        <v>869</v>
      </c>
      <c r="W3355" s="1" t="s">
        <v>147</v>
      </c>
      <c r="Y3355" s="1" t="s">
        <v>147</v>
      </c>
      <c r="Z3355" s="12" t="s">
        <v>870</v>
      </c>
      <c r="AA3355" s="1" t="s">
        <v>870</v>
      </c>
      <c r="AB3355" s="1" t="s">
        <v>12353</v>
      </c>
      <c r="AD3355" s="12" t="s">
        <v>870</v>
      </c>
    </row>
    <row r="3356" hidden="1" spans="2:30">
      <c r="B3356" t="e">
        <f>VLOOKUP(G3356,Summary!B:B,1,FALSE)</f>
        <v>#N/A</v>
      </c>
      <c r="C3356" t="str">
        <f t="shared" si="52"/>
        <v>ROL</v>
      </c>
      <c r="D3356" s="12" t="s">
        <v>12757</v>
      </c>
      <c r="E3356" s="1" t="s">
        <v>12758</v>
      </c>
      <c r="F3356" s="12" t="s">
        <v>12762</v>
      </c>
      <c r="G3356" s="1" t="s">
        <v>12760</v>
      </c>
      <c r="H3356" s="12" t="s">
        <v>322</v>
      </c>
      <c r="I3356" s="1" t="s">
        <v>863</v>
      </c>
      <c r="J3356" s="1" t="s">
        <v>863</v>
      </c>
      <c r="K3356" s="1" t="s">
        <v>9278</v>
      </c>
      <c r="L3356" s="1" t="s">
        <v>9278</v>
      </c>
      <c r="M3356" s="1" t="s">
        <v>9279</v>
      </c>
      <c r="N3356" s="1" t="s">
        <v>9280</v>
      </c>
      <c r="O3356" s="1" t="s">
        <v>9280</v>
      </c>
      <c r="P3356" s="12" t="s">
        <v>12761</v>
      </c>
      <c r="R3356" s="12" t="s">
        <v>88</v>
      </c>
      <c r="S3356" s="1" t="s">
        <v>5637</v>
      </c>
      <c r="T3356" s="1" t="s">
        <v>5640</v>
      </c>
      <c r="U3356" s="12" t="s">
        <v>5641</v>
      </c>
      <c r="W3356" s="1" t="s">
        <v>147</v>
      </c>
      <c r="Y3356" s="1" t="s">
        <v>870</v>
      </c>
      <c r="Z3356" s="12" t="s">
        <v>147</v>
      </c>
      <c r="AA3356" s="1" t="s">
        <v>147</v>
      </c>
      <c r="AB3356" s="1" t="s">
        <v>12353</v>
      </c>
      <c r="AD3356" s="12" t="s">
        <v>12763</v>
      </c>
    </row>
    <row r="3357" hidden="1" spans="2:30">
      <c r="B3357" t="e">
        <f>VLOOKUP(G3357,Summary!B:B,1,FALSE)</f>
        <v>#N/A</v>
      </c>
      <c r="C3357" t="str">
        <f t="shared" si="52"/>
        <v>ROL</v>
      </c>
      <c r="D3357" s="12" t="s">
        <v>12764</v>
      </c>
      <c r="E3357" s="1" t="s">
        <v>12765</v>
      </c>
      <c r="F3357" s="12" t="s">
        <v>12766</v>
      </c>
      <c r="G3357" s="1" t="s">
        <v>12767</v>
      </c>
      <c r="H3357" s="12" t="s">
        <v>7536</v>
      </c>
      <c r="I3357" s="1" t="s">
        <v>863</v>
      </c>
      <c r="J3357" s="1" t="s">
        <v>863</v>
      </c>
      <c r="K3357" s="1" t="s">
        <v>9278</v>
      </c>
      <c r="L3357" s="1" t="s">
        <v>9278</v>
      </c>
      <c r="M3357" s="1" t="s">
        <v>9279</v>
      </c>
      <c r="N3357" s="1" t="s">
        <v>9280</v>
      </c>
      <c r="O3357" s="1" t="s">
        <v>9280</v>
      </c>
      <c r="P3357" s="12" t="s">
        <v>12768</v>
      </c>
      <c r="R3357" s="12" t="s">
        <v>88</v>
      </c>
      <c r="S3357" s="1" t="s">
        <v>5637</v>
      </c>
      <c r="T3357" s="1" t="s">
        <v>869</v>
      </c>
      <c r="U3357" s="12" t="s">
        <v>869</v>
      </c>
      <c r="W3357" s="1" t="s">
        <v>216</v>
      </c>
      <c r="Y3357" s="1" t="s">
        <v>216</v>
      </c>
      <c r="Z3357" s="12" t="s">
        <v>870</v>
      </c>
      <c r="AA3357" s="1" t="s">
        <v>870</v>
      </c>
      <c r="AB3357" s="1" t="s">
        <v>12769</v>
      </c>
      <c r="AD3357" s="12" t="s">
        <v>870</v>
      </c>
    </row>
    <row r="3358" hidden="1" spans="2:30">
      <c r="B3358" t="e">
        <f>VLOOKUP(G3358,Summary!B:B,1,FALSE)</f>
        <v>#N/A</v>
      </c>
      <c r="C3358" t="str">
        <f t="shared" si="52"/>
        <v>ROL</v>
      </c>
      <c r="D3358" s="12" t="s">
        <v>12764</v>
      </c>
      <c r="E3358" s="1" t="s">
        <v>12765</v>
      </c>
      <c r="F3358" s="12" t="s">
        <v>12770</v>
      </c>
      <c r="G3358" s="1" t="s">
        <v>12767</v>
      </c>
      <c r="H3358" s="12" t="s">
        <v>7536</v>
      </c>
      <c r="I3358" s="1" t="s">
        <v>863</v>
      </c>
      <c r="J3358" s="1" t="s">
        <v>863</v>
      </c>
      <c r="K3358" s="1" t="s">
        <v>9278</v>
      </c>
      <c r="L3358" s="1" t="s">
        <v>9278</v>
      </c>
      <c r="M3358" s="1" t="s">
        <v>9279</v>
      </c>
      <c r="N3358" s="1" t="s">
        <v>9280</v>
      </c>
      <c r="O3358" s="1" t="s">
        <v>9280</v>
      </c>
      <c r="P3358" s="12" t="s">
        <v>12768</v>
      </c>
      <c r="R3358" s="12" t="s">
        <v>88</v>
      </c>
      <c r="S3358" s="1" t="s">
        <v>5637</v>
      </c>
      <c r="T3358" s="1" t="s">
        <v>5640</v>
      </c>
      <c r="U3358" s="12" t="s">
        <v>5641</v>
      </c>
      <c r="W3358" s="1" t="s">
        <v>216</v>
      </c>
      <c r="Y3358" s="1" t="s">
        <v>870</v>
      </c>
      <c r="Z3358" s="12" t="s">
        <v>216</v>
      </c>
      <c r="AA3358" s="1" t="s">
        <v>216</v>
      </c>
      <c r="AB3358" s="1" t="s">
        <v>12769</v>
      </c>
      <c r="AD3358" s="12" t="s">
        <v>12771</v>
      </c>
    </row>
    <row r="3359" hidden="1" spans="2:30">
      <c r="B3359" t="e">
        <f>VLOOKUP(G3359,Summary!B:B,1,FALSE)</f>
        <v>#N/A</v>
      </c>
      <c r="C3359" t="str">
        <f t="shared" si="52"/>
        <v>ROL</v>
      </c>
      <c r="D3359" s="12" t="s">
        <v>12772</v>
      </c>
      <c r="E3359" s="1" t="s">
        <v>12773</v>
      </c>
      <c r="F3359" s="12" t="s">
        <v>12774</v>
      </c>
      <c r="G3359" s="1" t="s">
        <v>12775</v>
      </c>
      <c r="H3359" s="12" t="s">
        <v>6790</v>
      </c>
      <c r="I3359" s="1" t="s">
        <v>863</v>
      </c>
      <c r="J3359" s="1" t="s">
        <v>863</v>
      </c>
      <c r="K3359" s="1" t="s">
        <v>9278</v>
      </c>
      <c r="L3359" s="1" t="s">
        <v>9278</v>
      </c>
      <c r="M3359" s="1" t="s">
        <v>9279</v>
      </c>
      <c r="N3359" s="1" t="s">
        <v>9280</v>
      </c>
      <c r="O3359" s="1" t="s">
        <v>9280</v>
      </c>
      <c r="P3359" s="12" t="s">
        <v>12776</v>
      </c>
      <c r="R3359" s="12" t="s">
        <v>88</v>
      </c>
      <c r="S3359" s="1" t="s">
        <v>5637</v>
      </c>
      <c r="T3359" s="1" t="s">
        <v>869</v>
      </c>
      <c r="U3359" s="12" t="s">
        <v>869</v>
      </c>
      <c r="W3359" s="1" t="s">
        <v>147</v>
      </c>
      <c r="Y3359" s="1" t="s">
        <v>147</v>
      </c>
      <c r="Z3359" s="12" t="s">
        <v>870</v>
      </c>
      <c r="AA3359" s="1" t="s">
        <v>870</v>
      </c>
      <c r="AB3359" s="1" t="s">
        <v>8232</v>
      </c>
      <c r="AD3359" s="12" t="s">
        <v>870</v>
      </c>
    </row>
    <row r="3360" hidden="1" spans="2:30">
      <c r="B3360" t="e">
        <f>VLOOKUP(G3360,Summary!B:B,1,FALSE)</f>
        <v>#N/A</v>
      </c>
      <c r="C3360" t="str">
        <f t="shared" si="52"/>
        <v>ROL</v>
      </c>
      <c r="D3360" s="12" t="s">
        <v>12772</v>
      </c>
      <c r="E3360" s="1" t="s">
        <v>12773</v>
      </c>
      <c r="F3360" s="12" t="s">
        <v>12777</v>
      </c>
      <c r="G3360" s="1" t="s">
        <v>12775</v>
      </c>
      <c r="H3360" s="12" t="s">
        <v>6790</v>
      </c>
      <c r="I3360" s="1" t="s">
        <v>863</v>
      </c>
      <c r="J3360" s="1" t="s">
        <v>863</v>
      </c>
      <c r="K3360" s="1" t="s">
        <v>9278</v>
      </c>
      <c r="L3360" s="1" t="s">
        <v>9278</v>
      </c>
      <c r="M3360" s="1" t="s">
        <v>9279</v>
      </c>
      <c r="N3360" s="1" t="s">
        <v>9280</v>
      </c>
      <c r="O3360" s="1" t="s">
        <v>9280</v>
      </c>
      <c r="P3360" s="12" t="s">
        <v>12776</v>
      </c>
      <c r="R3360" s="12" t="s">
        <v>88</v>
      </c>
      <c r="S3360" s="1" t="s">
        <v>5637</v>
      </c>
      <c r="T3360" s="1" t="s">
        <v>5640</v>
      </c>
      <c r="U3360" s="12" t="s">
        <v>5641</v>
      </c>
      <c r="W3360" s="1" t="s">
        <v>147</v>
      </c>
      <c r="Y3360" s="1" t="s">
        <v>870</v>
      </c>
      <c r="Z3360" s="12" t="s">
        <v>147</v>
      </c>
      <c r="AA3360" s="1" t="s">
        <v>147</v>
      </c>
      <c r="AB3360" s="1" t="s">
        <v>8232</v>
      </c>
      <c r="AD3360" s="12" t="s">
        <v>8234</v>
      </c>
    </row>
    <row r="3361" hidden="1" spans="2:30">
      <c r="B3361" t="e">
        <f>VLOOKUP(G3361,Summary!B:B,1,FALSE)</f>
        <v>#N/A</v>
      </c>
      <c r="C3361" t="str">
        <f t="shared" si="52"/>
        <v>ROL</v>
      </c>
      <c r="D3361" s="12" t="s">
        <v>12778</v>
      </c>
      <c r="E3361" s="1" t="s">
        <v>12779</v>
      </c>
      <c r="F3361" s="12" t="s">
        <v>12780</v>
      </c>
      <c r="G3361" s="1" t="s">
        <v>12781</v>
      </c>
      <c r="H3361" s="12" t="s">
        <v>809</v>
      </c>
      <c r="I3361" s="1" t="s">
        <v>863</v>
      </c>
      <c r="J3361" s="1" t="s">
        <v>863</v>
      </c>
      <c r="K3361" s="1" t="s">
        <v>9278</v>
      </c>
      <c r="L3361" s="1" t="s">
        <v>9278</v>
      </c>
      <c r="M3361" s="1" t="s">
        <v>9279</v>
      </c>
      <c r="N3361" s="1" t="s">
        <v>9280</v>
      </c>
      <c r="O3361" s="1" t="s">
        <v>9280</v>
      </c>
      <c r="P3361" s="12" t="s">
        <v>12782</v>
      </c>
      <c r="R3361" s="12" t="s">
        <v>73</v>
      </c>
      <c r="S3361" s="1" t="s">
        <v>5637</v>
      </c>
      <c r="T3361" s="1" t="s">
        <v>869</v>
      </c>
      <c r="U3361" s="12" t="s">
        <v>869</v>
      </c>
      <c r="W3361" s="1" t="s">
        <v>147</v>
      </c>
      <c r="Y3361" s="1" t="s">
        <v>147</v>
      </c>
      <c r="Z3361" s="12" t="s">
        <v>870</v>
      </c>
      <c r="AA3361" s="1" t="s">
        <v>870</v>
      </c>
      <c r="AB3361" s="1" t="s">
        <v>12783</v>
      </c>
      <c r="AD3361" s="12" t="s">
        <v>870</v>
      </c>
    </row>
    <row r="3362" hidden="1" spans="2:30">
      <c r="B3362" t="e">
        <f>VLOOKUP(G3362,Summary!B:B,1,FALSE)</f>
        <v>#N/A</v>
      </c>
      <c r="C3362" t="str">
        <f t="shared" si="52"/>
        <v>ROL</v>
      </c>
      <c r="D3362" s="12" t="s">
        <v>12778</v>
      </c>
      <c r="E3362" s="1" t="s">
        <v>12779</v>
      </c>
      <c r="F3362" s="12" t="s">
        <v>12784</v>
      </c>
      <c r="G3362" s="1" t="s">
        <v>12781</v>
      </c>
      <c r="H3362" s="12" t="s">
        <v>809</v>
      </c>
      <c r="I3362" s="1" t="s">
        <v>863</v>
      </c>
      <c r="J3362" s="1" t="s">
        <v>863</v>
      </c>
      <c r="K3362" s="1" t="s">
        <v>9278</v>
      </c>
      <c r="L3362" s="1" t="s">
        <v>9278</v>
      </c>
      <c r="M3362" s="1" t="s">
        <v>9279</v>
      </c>
      <c r="N3362" s="1" t="s">
        <v>9280</v>
      </c>
      <c r="O3362" s="1" t="s">
        <v>9280</v>
      </c>
      <c r="P3362" s="12" t="s">
        <v>12782</v>
      </c>
      <c r="R3362" s="12" t="s">
        <v>73</v>
      </c>
      <c r="S3362" s="1" t="s">
        <v>5637</v>
      </c>
      <c r="T3362" s="1" t="s">
        <v>5640</v>
      </c>
      <c r="U3362" s="12" t="s">
        <v>5641</v>
      </c>
      <c r="W3362" s="1" t="s">
        <v>147</v>
      </c>
      <c r="Y3362" s="1" t="s">
        <v>870</v>
      </c>
      <c r="Z3362" s="12" t="s">
        <v>147</v>
      </c>
      <c r="AA3362" s="1" t="s">
        <v>147</v>
      </c>
      <c r="AB3362" s="1" t="s">
        <v>12783</v>
      </c>
      <c r="AD3362" s="12" t="s">
        <v>12785</v>
      </c>
    </row>
    <row r="3363" hidden="1" spans="2:30">
      <c r="B3363" t="e">
        <f>VLOOKUP(G3363,Summary!B:B,1,FALSE)</f>
        <v>#N/A</v>
      </c>
      <c r="C3363" t="str">
        <f t="shared" si="52"/>
        <v>ROL</v>
      </c>
      <c r="D3363" s="12" t="s">
        <v>12786</v>
      </c>
      <c r="E3363" s="1" t="s">
        <v>12787</v>
      </c>
      <c r="F3363" s="12" t="s">
        <v>12788</v>
      </c>
      <c r="G3363" s="1" t="s">
        <v>12789</v>
      </c>
      <c r="H3363" s="12" t="s">
        <v>89</v>
      </c>
      <c r="I3363" s="1" t="s">
        <v>863</v>
      </c>
      <c r="J3363" s="1" t="s">
        <v>863</v>
      </c>
      <c r="K3363" s="1" t="s">
        <v>9278</v>
      </c>
      <c r="L3363" s="1" t="s">
        <v>9278</v>
      </c>
      <c r="M3363" s="1" t="s">
        <v>9279</v>
      </c>
      <c r="N3363" s="1" t="s">
        <v>9280</v>
      </c>
      <c r="O3363" s="1" t="s">
        <v>9280</v>
      </c>
      <c r="P3363" s="12" t="s">
        <v>12790</v>
      </c>
      <c r="R3363" s="12" t="s">
        <v>88</v>
      </c>
      <c r="S3363" s="1" t="s">
        <v>5637</v>
      </c>
      <c r="T3363" s="1" t="s">
        <v>869</v>
      </c>
      <c r="U3363" s="12" t="s">
        <v>869</v>
      </c>
      <c r="W3363" s="1" t="s">
        <v>101</v>
      </c>
      <c r="Y3363" s="1" t="s">
        <v>101</v>
      </c>
      <c r="Z3363" s="12" t="s">
        <v>870</v>
      </c>
      <c r="AA3363" s="1" t="s">
        <v>870</v>
      </c>
      <c r="AB3363" s="1" t="s">
        <v>7157</v>
      </c>
      <c r="AD3363" s="12" t="s">
        <v>870</v>
      </c>
    </row>
    <row r="3364" hidden="1" spans="2:30">
      <c r="B3364" t="e">
        <f>VLOOKUP(G3364,Summary!B:B,1,FALSE)</f>
        <v>#N/A</v>
      </c>
      <c r="C3364" t="str">
        <f t="shared" si="52"/>
        <v>ROL</v>
      </c>
      <c r="D3364" s="12" t="s">
        <v>12786</v>
      </c>
      <c r="E3364" s="1" t="s">
        <v>12787</v>
      </c>
      <c r="F3364" s="12" t="s">
        <v>12791</v>
      </c>
      <c r="G3364" s="1" t="s">
        <v>12789</v>
      </c>
      <c r="H3364" s="12" t="s">
        <v>89</v>
      </c>
      <c r="I3364" s="1" t="s">
        <v>863</v>
      </c>
      <c r="J3364" s="1" t="s">
        <v>863</v>
      </c>
      <c r="K3364" s="1" t="s">
        <v>9278</v>
      </c>
      <c r="L3364" s="1" t="s">
        <v>9278</v>
      </c>
      <c r="M3364" s="1" t="s">
        <v>9279</v>
      </c>
      <c r="N3364" s="1" t="s">
        <v>9280</v>
      </c>
      <c r="O3364" s="1" t="s">
        <v>9280</v>
      </c>
      <c r="P3364" s="12" t="s">
        <v>12790</v>
      </c>
      <c r="R3364" s="12" t="s">
        <v>88</v>
      </c>
      <c r="S3364" s="1" t="s">
        <v>5637</v>
      </c>
      <c r="T3364" s="1" t="s">
        <v>5640</v>
      </c>
      <c r="U3364" s="12" t="s">
        <v>5641</v>
      </c>
      <c r="W3364" s="1" t="s">
        <v>101</v>
      </c>
      <c r="Y3364" s="1" t="s">
        <v>870</v>
      </c>
      <c r="Z3364" s="12" t="s">
        <v>101</v>
      </c>
      <c r="AA3364" s="1" t="s">
        <v>101</v>
      </c>
      <c r="AB3364" s="1" t="s">
        <v>7157</v>
      </c>
      <c r="AD3364" s="12" t="s">
        <v>7159</v>
      </c>
    </row>
    <row r="3365" hidden="1" spans="2:30">
      <c r="B3365" t="e">
        <f>VLOOKUP(G3365,Summary!B:B,1,FALSE)</f>
        <v>#N/A</v>
      </c>
      <c r="C3365" t="str">
        <f t="shared" si="52"/>
        <v>ROL</v>
      </c>
      <c r="D3365" s="12" t="s">
        <v>12792</v>
      </c>
      <c r="E3365" s="1" t="s">
        <v>12793</v>
      </c>
      <c r="F3365" s="12" t="s">
        <v>12794</v>
      </c>
      <c r="G3365" s="1" t="s">
        <v>12795</v>
      </c>
      <c r="H3365" s="12" t="s">
        <v>7401</v>
      </c>
      <c r="I3365" s="1" t="s">
        <v>863</v>
      </c>
      <c r="J3365" s="1" t="s">
        <v>863</v>
      </c>
      <c r="K3365" s="1" t="s">
        <v>9278</v>
      </c>
      <c r="L3365" s="1" t="s">
        <v>9278</v>
      </c>
      <c r="M3365" s="1" t="s">
        <v>9279</v>
      </c>
      <c r="N3365" s="1" t="s">
        <v>9280</v>
      </c>
      <c r="O3365" s="1" t="s">
        <v>9280</v>
      </c>
      <c r="P3365" s="12" t="s">
        <v>12796</v>
      </c>
      <c r="R3365" s="12" t="s">
        <v>88</v>
      </c>
      <c r="S3365" s="1" t="s">
        <v>5637</v>
      </c>
      <c r="T3365" s="1" t="s">
        <v>869</v>
      </c>
      <c r="U3365" s="12" t="s">
        <v>869</v>
      </c>
      <c r="W3365" s="1" t="s">
        <v>127</v>
      </c>
      <c r="Y3365" s="1" t="s">
        <v>127</v>
      </c>
      <c r="Z3365" s="12" t="s">
        <v>870</v>
      </c>
      <c r="AA3365" s="1" t="s">
        <v>870</v>
      </c>
      <c r="AB3365" s="1" t="s">
        <v>12797</v>
      </c>
      <c r="AD3365" s="12" t="s">
        <v>870</v>
      </c>
    </row>
    <row r="3366" hidden="1" spans="2:30">
      <c r="B3366" t="e">
        <f>VLOOKUP(G3366,Summary!B:B,1,FALSE)</f>
        <v>#N/A</v>
      </c>
      <c r="C3366" t="str">
        <f t="shared" si="52"/>
        <v>ROL</v>
      </c>
      <c r="D3366" s="12" t="s">
        <v>12792</v>
      </c>
      <c r="E3366" s="1" t="s">
        <v>12793</v>
      </c>
      <c r="F3366" s="12" t="s">
        <v>12798</v>
      </c>
      <c r="G3366" s="1" t="s">
        <v>12795</v>
      </c>
      <c r="H3366" s="12" t="s">
        <v>7401</v>
      </c>
      <c r="I3366" s="1" t="s">
        <v>863</v>
      </c>
      <c r="J3366" s="1" t="s">
        <v>863</v>
      </c>
      <c r="K3366" s="1" t="s">
        <v>9278</v>
      </c>
      <c r="L3366" s="1" t="s">
        <v>9278</v>
      </c>
      <c r="M3366" s="1" t="s">
        <v>9279</v>
      </c>
      <c r="N3366" s="1" t="s">
        <v>9280</v>
      </c>
      <c r="O3366" s="1" t="s">
        <v>9280</v>
      </c>
      <c r="P3366" s="12" t="s">
        <v>12796</v>
      </c>
      <c r="R3366" s="12" t="s">
        <v>88</v>
      </c>
      <c r="S3366" s="1" t="s">
        <v>5637</v>
      </c>
      <c r="T3366" s="1" t="s">
        <v>5640</v>
      </c>
      <c r="U3366" s="12" t="s">
        <v>5641</v>
      </c>
      <c r="W3366" s="1" t="s">
        <v>127</v>
      </c>
      <c r="Y3366" s="1" t="s">
        <v>870</v>
      </c>
      <c r="Z3366" s="12" t="s">
        <v>127</v>
      </c>
      <c r="AA3366" s="1" t="s">
        <v>127</v>
      </c>
      <c r="AB3366" s="1" t="s">
        <v>12797</v>
      </c>
      <c r="AD3366" s="12" t="s">
        <v>12799</v>
      </c>
    </row>
    <row r="3367" hidden="1" spans="2:30">
      <c r="B3367" t="e">
        <f>VLOOKUP(G3367,Summary!B:B,1,FALSE)</f>
        <v>#N/A</v>
      </c>
      <c r="C3367" t="str">
        <f t="shared" si="52"/>
        <v>ROL</v>
      </c>
      <c r="D3367" s="12" t="s">
        <v>12800</v>
      </c>
      <c r="E3367" s="1" t="s">
        <v>12801</v>
      </c>
      <c r="F3367" s="12" t="s">
        <v>12802</v>
      </c>
      <c r="G3367" s="1" t="s">
        <v>12803</v>
      </c>
      <c r="H3367" s="12" t="s">
        <v>7486</v>
      </c>
      <c r="I3367" s="1" t="s">
        <v>863</v>
      </c>
      <c r="J3367" s="1" t="s">
        <v>863</v>
      </c>
      <c r="K3367" s="1" t="s">
        <v>9278</v>
      </c>
      <c r="L3367" s="1" t="s">
        <v>9278</v>
      </c>
      <c r="M3367" s="1" t="s">
        <v>9279</v>
      </c>
      <c r="N3367" s="1" t="s">
        <v>9280</v>
      </c>
      <c r="O3367" s="1" t="s">
        <v>9280</v>
      </c>
      <c r="P3367" s="12" t="s">
        <v>12804</v>
      </c>
      <c r="R3367" s="12" t="s">
        <v>88</v>
      </c>
      <c r="S3367" s="1" t="s">
        <v>5637</v>
      </c>
      <c r="T3367" s="1" t="s">
        <v>869</v>
      </c>
      <c r="U3367" s="12" t="s">
        <v>869</v>
      </c>
      <c r="W3367" s="1" t="s">
        <v>127</v>
      </c>
      <c r="Y3367" s="1" t="s">
        <v>127</v>
      </c>
      <c r="Z3367" s="12" t="s">
        <v>870</v>
      </c>
      <c r="AA3367" s="1" t="s">
        <v>870</v>
      </c>
      <c r="AB3367" s="1" t="s">
        <v>12805</v>
      </c>
      <c r="AD3367" s="12" t="s">
        <v>870</v>
      </c>
    </row>
    <row r="3368" hidden="1" spans="2:30">
      <c r="B3368" t="e">
        <f>VLOOKUP(G3368,Summary!B:B,1,FALSE)</f>
        <v>#N/A</v>
      </c>
      <c r="C3368" t="str">
        <f t="shared" si="52"/>
        <v>ROL</v>
      </c>
      <c r="D3368" s="12" t="s">
        <v>12800</v>
      </c>
      <c r="E3368" s="1" t="s">
        <v>12801</v>
      </c>
      <c r="F3368" s="12" t="s">
        <v>12806</v>
      </c>
      <c r="G3368" s="1" t="s">
        <v>12803</v>
      </c>
      <c r="H3368" s="12" t="s">
        <v>7486</v>
      </c>
      <c r="I3368" s="1" t="s">
        <v>863</v>
      </c>
      <c r="J3368" s="1" t="s">
        <v>863</v>
      </c>
      <c r="K3368" s="1" t="s">
        <v>9278</v>
      </c>
      <c r="L3368" s="1" t="s">
        <v>9278</v>
      </c>
      <c r="M3368" s="1" t="s">
        <v>9279</v>
      </c>
      <c r="N3368" s="1" t="s">
        <v>9280</v>
      </c>
      <c r="O3368" s="1" t="s">
        <v>9280</v>
      </c>
      <c r="P3368" s="12" t="s">
        <v>12804</v>
      </c>
      <c r="R3368" s="12" t="s">
        <v>88</v>
      </c>
      <c r="S3368" s="1" t="s">
        <v>5637</v>
      </c>
      <c r="T3368" s="1" t="s">
        <v>5640</v>
      </c>
      <c r="U3368" s="12" t="s">
        <v>5641</v>
      </c>
      <c r="W3368" s="1" t="s">
        <v>127</v>
      </c>
      <c r="Y3368" s="1" t="s">
        <v>870</v>
      </c>
      <c r="Z3368" s="12" t="s">
        <v>127</v>
      </c>
      <c r="AA3368" s="1" t="s">
        <v>127</v>
      </c>
      <c r="AB3368" s="1" t="s">
        <v>12805</v>
      </c>
      <c r="AD3368" s="12" t="s">
        <v>12807</v>
      </c>
    </row>
    <row r="3369" hidden="1" spans="2:30">
      <c r="B3369" t="e">
        <f>VLOOKUP(G3369,Summary!B:B,1,FALSE)</f>
        <v>#N/A</v>
      </c>
      <c r="C3369" t="str">
        <f t="shared" si="52"/>
        <v>ROL</v>
      </c>
      <c r="D3369" s="12" t="s">
        <v>12808</v>
      </c>
      <c r="E3369" s="1" t="s">
        <v>12809</v>
      </c>
      <c r="F3369" s="12" t="s">
        <v>12810</v>
      </c>
      <c r="G3369" s="1" t="s">
        <v>12811</v>
      </c>
      <c r="H3369" s="12" t="s">
        <v>95</v>
      </c>
      <c r="I3369" s="1" t="s">
        <v>863</v>
      </c>
      <c r="J3369" s="1" t="s">
        <v>863</v>
      </c>
      <c r="K3369" s="1" t="s">
        <v>9278</v>
      </c>
      <c r="L3369" s="1" t="s">
        <v>9278</v>
      </c>
      <c r="M3369" s="1" t="s">
        <v>9279</v>
      </c>
      <c r="N3369" s="1" t="s">
        <v>9280</v>
      </c>
      <c r="O3369" s="1" t="s">
        <v>9280</v>
      </c>
      <c r="P3369" s="12" t="s">
        <v>12812</v>
      </c>
      <c r="R3369" s="12" t="s">
        <v>88</v>
      </c>
      <c r="S3369" s="1" t="s">
        <v>5637</v>
      </c>
      <c r="T3369" s="1" t="s">
        <v>869</v>
      </c>
      <c r="U3369" s="12" t="s">
        <v>869</v>
      </c>
      <c r="W3369" s="1" t="s">
        <v>87</v>
      </c>
      <c r="Y3369" s="1" t="s">
        <v>87</v>
      </c>
      <c r="Z3369" s="12" t="s">
        <v>870</v>
      </c>
      <c r="AA3369" s="1" t="s">
        <v>870</v>
      </c>
      <c r="AB3369" s="1" t="s">
        <v>12813</v>
      </c>
      <c r="AD3369" s="12" t="s">
        <v>870</v>
      </c>
    </row>
    <row r="3370" hidden="1" spans="2:30">
      <c r="B3370" t="e">
        <f>VLOOKUP(G3370,Summary!B:B,1,FALSE)</f>
        <v>#N/A</v>
      </c>
      <c r="C3370" t="str">
        <f t="shared" si="52"/>
        <v>ROL</v>
      </c>
      <c r="D3370" s="12" t="s">
        <v>12808</v>
      </c>
      <c r="E3370" s="1" t="s">
        <v>12809</v>
      </c>
      <c r="F3370" s="12" t="s">
        <v>12814</v>
      </c>
      <c r="G3370" s="1" t="s">
        <v>12811</v>
      </c>
      <c r="H3370" s="12" t="s">
        <v>95</v>
      </c>
      <c r="I3370" s="1" t="s">
        <v>863</v>
      </c>
      <c r="J3370" s="1" t="s">
        <v>863</v>
      </c>
      <c r="K3370" s="1" t="s">
        <v>9278</v>
      </c>
      <c r="L3370" s="1" t="s">
        <v>9278</v>
      </c>
      <c r="M3370" s="1" t="s">
        <v>9279</v>
      </c>
      <c r="N3370" s="1" t="s">
        <v>9280</v>
      </c>
      <c r="O3370" s="1" t="s">
        <v>9280</v>
      </c>
      <c r="P3370" s="12" t="s">
        <v>12812</v>
      </c>
      <c r="R3370" s="12" t="s">
        <v>88</v>
      </c>
      <c r="S3370" s="1" t="s">
        <v>5637</v>
      </c>
      <c r="T3370" s="1" t="s">
        <v>5640</v>
      </c>
      <c r="U3370" s="12" t="s">
        <v>5641</v>
      </c>
      <c r="W3370" s="1" t="s">
        <v>87</v>
      </c>
      <c r="Y3370" s="1" t="s">
        <v>870</v>
      </c>
      <c r="Z3370" s="12" t="s">
        <v>87</v>
      </c>
      <c r="AA3370" s="1" t="s">
        <v>87</v>
      </c>
      <c r="AB3370" s="1" t="s">
        <v>12813</v>
      </c>
      <c r="AD3370" s="12" t="s">
        <v>8838</v>
      </c>
    </row>
    <row r="3371" hidden="1" spans="2:30">
      <c r="B3371" t="e">
        <f>VLOOKUP(G3371,Summary!B:B,1,FALSE)</f>
        <v>#N/A</v>
      </c>
      <c r="C3371" t="str">
        <f t="shared" si="52"/>
        <v>ROL</v>
      </c>
      <c r="D3371" s="12" t="s">
        <v>12815</v>
      </c>
      <c r="E3371" s="1" t="s">
        <v>12816</v>
      </c>
      <c r="F3371" s="12" t="s">
        <v>12817</v>
      </c>
      <c r="G3371" s="1" t="s">
        <v>12818</v>
      </c>
      <c r="H3371" s="12" t="s">
        <v>322</v>
      </c>
      <c r="I3371" s="1" t="s">
        <v>863</v>
      </c>
      <c r="J3371" s="1" t="s">
        <v>863</v>
      </c>
      <c r="K3371" s="1" t="s">
        <v>9278</v>
      </c>
      <c r="L3371" s="1" t="s">
        <v>9278</v>
      </c>
      <c r="M3371" s="1" t="s">
        <v>9279</v>
      </c>
      <c r="N3371" s="1" t="s">
        <v>9280</v>
      </c>
      <c r="O3371" s="1" t="s">
        <v>9280</v>
      </c>
      <c r="P3371" s="12" t="s">
        <v>12819</v>
      </c>
      <c r="R3371" s="12" t="s">
        <v>88</v>
      </c>
      <c r="S3371" s="1" t="s">
        <v>5637</v>
      </c>
      <c r="T3371" s="1" t="s">
        <v>869</v>
      </c>
      <c r="U3371" s="12" t="s">
        <v>869</v>
      </c>
      <c r="W3371" s="1" t="s">
        <v>147</v>
      </c>
      <c r="Y3371" s="1" t="s">
        <v>147</v>
      </c>
      <c r="Z3371" s="12" t="s">
        <v>870</v>
      </c>
      <c r="AA3371" s="1" t="s">
        <v>870</v>
      </c>
      <c r="AB3371" s="1" t="s">
        <v>12540</v>
      </c>
      <c r="AD3371" s="12" t="s">
        <v>870</v>
      </c>
    </row>
    <row r="3372" hidden="1" spans="2:30">
      <c r="B3372" t="e">
        <f>VLOOKUP(G3372,Summary!B:B,1,FALSE)</f>
        <v>#N/A</v>
      </c>
      <c r="C3372" t="str">
        <f t="shared" si="52"/>
        <v>ROL</v>
      </c>
      <c r="D3372" s="12" t="s">
        <v>12815</v>
      </c>
      <c r="E3372" s="1" t="s">
        <v>12816</v>
      </c>
      <c r="F3372" s="12" t="s">
        <v>12820</v>
      </c>
      <c r="G3372" s="1" t="s">
        <v>12818</v>
      </c>
      <c r="H3372" s="12" t="s">
        <v>322</v>
      </c>
      <c r="I3372" s="1" t="s">
        <v>863</v>
      </c>
      <c r="J3372" s="1" t="s">
        <v>863</v>
      </c>
      <c r="K3372" s="1" t="s">
        <v>9278</v>
      </c>
      <c r="L3372" s="1" t="s">
        <v>9278</v>
      </c>
      <c r="M3372" s="1" t="s">
        <v>9279</v>
      </c>
      <c r="N3372" s="1" t="s">
        <v>9280</v>
      </c>
      <c r="O3372" s="1" t="s">
        <v>9280</v>
      </c>
      <c r="P3372" s="12" t="s">
        <v>12819</v>
      </c>
      <c r="R3372" s="12" t="s">
        <v>88</v>
      </c>
      <c r="S3372" s="1" t="s">
        <v>5637</v>
      </c>
      <c r="T3372" s="1" t="s">
        <v>5640</v>
      </c>
      <c r="U3372" s="12" t="s">
        <v>5641</v>
      </c>
      <c r="W3372" s="1" t="s">
        <v>147</v>
      </c>
      <c r="Y3372" s="1" t="s">
        <v>870</v>
      </c>
      <c r="Z3372" s="12" t="s">
        <v>147</v>
      </c>
      <c r="AA3372" s="1" t="s">
        <v>147</v>
      </c>
      <c r="AB3372" s="1" t="s">
        <v>12540</v>
      </c>
      <c r="AD3372" s="12" t="s">
        <v>8860</v>
      </c>
    </row>
    <row r="3373" hidden="1" spans="2:30">
      <c r="B3373" t="e">
        <f>VLOOKUP(G3373,Summary!B:B,1,FALSE)</f>
        <v>#N/A</v>
      </c>
      <c r="C3373" t="str">
        <f t="shared" si="52"/>
        <v>ROL</v>
      </c>
      <c r="D3373" s="12" t="s">
        <v>12821</v>
      </c>
      <c r="E3373" s="1" t="s">
        <v>12822</v>
      </c>
      <c r="F3373" s="12" t="s">
        <v>12823</v>
      </c>
      <c r="G3373" s="1" t="s">
        <v>12824</v>
      </c>
      <c r="H3373" s="12" t="s">
        <v>12825</v>
      </c>
      <c r="I3373" s="1" t="s">
        <v>863</v>
      </c>
      <c r="J3373" s="1" t="s">
        <v>863</v>
      </c>
      <c r="K3373" s="1" t="s">
        <v>9278</v>
      </c>
      <c r="L3373" s="1" t="s">
        <v>9278</v>
      </c>
      <c r="M3373" s="1" t="s">
        <v>9279</v>
      </c>
      <c r="N3373" s="1" t="s">
        <v>9280</v>
      </c>
      <c r="O3373" s="1" t="s">
        <v>9280</v>
      </c>
      <c r="P3373" s="12" t="s">
        <v>12826</v>
      </c>
      <c r="R3373" s="12" t="s">
        <v>88</v>
      </c>
      <c r="S3373" s="1" t="s">
        <v>5637</v>
      </c>
      <c r="T3373" s="1" t="s">
        <v>869</v>
      </c>
      <c r="U3373" s="12" t="s">
        <v>869</v>
      </c>
      <c r="W3373" s="1" t="s">
        <v>127</v>
      </c>
      <c r="Y3373" s="1" t="s">
        <v>127</v>
      </c>
      <c r="Z3373" s="12" t="s">
        <v>870</v>
      </c>
      <c r="AA3373" s="1" t="s">
        <v>870</v>
      </c>
      <c r="AB3373" s="1" t="s">
        <v>12827</v>
      </c>
      <c r="AD3373" s="12" t="s">
        <v>870</v>
      </c>
    </row>
    <row r="3374" hidden="1" spans="2:30">
      <c r="B3374" t="e">
        <f>VLOOKUP(G3374,Summary!B:B,1,FALSE)</f>
        <v>#N/A</v>
      </c>
      <c r="C3374" t="str">
        <f t="shared" si="52"/>
        <v>ROL</v>
      </c>
      <c r="D3374" s="12" t="s">
        <v>12821</v>
      </c>
      <c r="E3374" s="1" t="s">
        <v>12822</v>
      </c>
      <c r="F3374" s="12" t="s">
        <v>12828</v>
      </c>
      <c r="G3374" s="1" t="s">
        <v>12824</v>
      </c>
      <c r="H3374" s="12" t="s">
        <v>12825</v>
      </c>
      <c r="I3374" s="1" t="s">
        <v>863</v>
      </c>
      <c r="J3374" s="1" t="s">
        <v>863</v>
      </c>
      <c r="K3374" s="1" t="s">
        <v>9278</v>
      </c>
      <c r="L3374" s="1" t="s">
        <v>9278</v>
      </c>
      <c r="M3374" s="1" t="s">
        <v>9279</v>
      </c>
      <c r="N3374" s="1" t="s">
        <v>9280</v>
      </c>
      <c r="O3374" s="1" t="s">
        <v>9280</v>
      </c>
      <c r="P3374" s="12" t="s">
        <v>12826</v>
      </c>
      <c r="R3374" s="12" t="s">
        <v>88</v>
      </c>
      <c r="S3374" s="1" t="s">
        <v>5637</v>
      </c>
      <c r="T3374" s="1" t="s">
        <v>5640</v>
      </c>
      <c r="U3374" s="12" t="s">
        <v>5641</v>
      </c>
      <c r="W3374" s="1" t="s">
        <v>127</v>
      </c>
      <c r="Y3374" s="1" t="s">
        <v>870</v>
      </c>
      <c r="Z3374" s="12" t="s">
        <v>127</v>
      </c>
      <c r="AA3374" s="1" t="s">
        <v>127</v>
      </c>
      <c r="AB3374" s="1" t="s">
        <v>12827</v>
      </c>
      <c r="AD3374" s="12" t="s">
        <v>12829</v>
      </c>
    </row>
    <row r="3375" hidden="1" spans="2:30">
      <c r="B3375" t="e">
        <f>VLOOKUP(G3375,Summary!B:B,1,FALSE)</f>
        <v>#N/A</v>
      </c>
      <c r="C3375" t="str">
        <f t="shared" si="52"/>
        <v>ROL</v>
      </c>
      <c r="D3375" s="12" t="s">
        <v>12830</v>
      </c>
      <c r="E3375" s="1" t="s">
        <v>12831</v>
      </c>
      <c r="F3375" s="12" t="s">
        <v>12832</v>
      </c>
      <c r="G3375" s="1" t="s">
        <v>12833</v>
      </c>
      <c r="H3375" s="12" t="s">
        <v>354</v>
      </c>
      <c r="I3375" s="1" t="s">
        <v>863</v>
      </c>
      <c r="J3375" s="1" t="s">
        <v>863</v>
      </c>
      <c r="K3375" s="1" t="s">
        <v>9278</v>
      </c>
      <c r="L3375" s="1" t="s">
        <v>9278</v>
      </c>
      <c r="M3375" s="1" t="s">
        <v>9279</v>
      </c>
      <c r="N3375" s="1" t="s">
        <v>9280</v>
      </c>
      <c r="O3375" s="1" t="s">
        <v>9280</v>
      </c>
      <c r="P3375" s="12" t="s">
        <v>12834</v>
      </c>
      <c r="R3375" s="12" t="s">
        <v>73</v>
      </c>
      <c r="S3375" s="1" t="s">
        <v>5637</v>
      </c>
      <c r="T3375" s="1" t="s">
        <v>869</v>
      </c>
      <c r="U3375" s="12" t="s">
        <v>869</v>
      </c>
      <c r="W3375" s="1" t="s">
        <v>108</v>
      </c>
      <c r="Y3375" s="1" t="s">
        <v>108</v>
      </c>
      <c r="Z3375" s="12" t="s">
        <v>870</v>
      </c>
      <c r="AA3375" s="1" t="s">
        <v>870</v>
      </c>
      <c r="AB3375" s="1" t="s">
        <v>12835</v>
      </c>
      <c r="AD3375" s="12" t="s">
        <v>870</v>
      </c>
    </row>
    <row r="3376" hidden="1" spans="2:30">
      <c r="B3376" t="e">
        <f>VLOOKUP(G3376,Summary!B:B,1,FALSE)</f>
        <v>#N/A</v>
      </c>
      <c r="C3376" t="str">
        <f t="shared" si="52"/>
        <v>ROL</v>
      </c>
      <c r="D3376" s="12" t="s">
        <v>12830</v>
      </c>
      <c r="E3376" s="1" t="s">
        <v>12831</v>
      </c>
      <c r="F3376" s="12" t="s">
        <v>12836</v>
      </c>
      <c r="G3376" s="1" t="s">
        <v>12833</v>
      </c>
      <c r="H3376" s="12" t="s">
        <v>354</v>
      </c>
      <c r="I3376" s="1" t="s">
        <v>863</v>
      </c>
      <c r="J3376" s="1" t="s">
        <v>863</v>
      </c>
      <c r="K3376" s="1" t="s">
        <v>9278</v>
      </c>
      <c r="L3376" s="1" t="s">
        <v>9278</v>
      </c>
      <c r="M3376" s="1" t="s">
        <v>9279</v>
      </c>
      <c r="N3376" s="1" t="s">
        <v>9280</v>
      </c>
      <c r="O3376" s="1" t="s">
        <v>9280</v>
      </c>
      <c r="P3376" s="12" t="s">
        <v>12834</v>
      </c>
      <c r="R3376" s="12" t="s">
        <v>73</v>
      </c>
      <c r="S3376" s="1" t="s">
        <v>5637</v>
      </c>
      <c r="T3376" s="1" t="s">
        <v>5640</v>
      </c>
      <c r="U3376" s="12" t="s">
        <v>5641</v>
      </c>
      <c r="W3376" s="1" t="s">
        <v>108</v>
      </c>
      <c r="Y3376" s="1" t="s">
        <v>870</v>
      </c>
      <c r="Z3376" s="12" t="s">
        <v>108</v>
      </c>
      <c r="AA3376" s="1" t="s">
        <v>108</v>
      </c>
      <c r="AB3376" s="1" t="s">
        <v>12835</v>
      </c>
      <c r="AD3376" s="12" t="s">
        <v>12837</v>
      </c>
    </row>
    <row r="3377" hidden="1" spans="2:30">
      <c r="B3377" t="e">
        <f>VLOOKUP(G3377,Summary!B:B,1,FALSE)</f>
        <v>#N/A</v>
      </c>
      <c r="C3377" t="str">
        <f t="shared" si="52"/>
        <v>ROL</v>
      </c>
      <c r="D3377" s="12" t="s">
        <v>12838</v>
      </c>
      <c r="E3377" s="1" t="s">
        <v>12839</v>
      </c>
      <c r="F3377" s="12" t="s">
        <v>12840</v>
      </c>
      <c r="G3377" s="1" t="s">
        <v>12841</v>
      </c>
      <c r="H3377" s="12" t="s">
        <v>470</v>
      </c>
      <c r="I3377" s="1" t="s">
        <v>863</v>
      </c>
      <c r="J3377" s="1" t="s">
        <v>863</v>
      </c>
      <c r="K3377" s="1" t="s">
        <v>9278</v>
      </c>
      <c r="L3377" s="1" t="s">
        <v>9278</v>
      </c>
      <c r="M3377" s="1" t="s">
        <v>9279</v>
      </c>
      <c r="N3377" s="1" t="s">
        <v>9280</v>
      </c>
      <c r="O3377" s="1" t="s">
        <v>9280</v>
      </c>
      <c r="P3377" s="12" t="s">
        <v>12842</v>
      </c>
      <c r="R3377" s="12" t="s">
        <v>73</v>
      </c>
      <c r="S3377" s="1" t="s">
        <v>5637</v>
      </c>
      <c r="T3377" s="1" t="s">
        <v>869</v>
      </c>
      <c r="U3377" s="12" t="s">
        <v>869</v>
      </c>
      <c r="W3377" s="1" t="s">
        <v>127</v>
      </c>
      <c r="Y3377" s="1" t="s">
        <v>127</v>
      </c>
      <c r="Z3377" s="12" t="s">
        <v>870</v>
      </c>
      <c r="AA3377" s="1" t="s">
        <v>870</v>
      </c>
      <c r="AB3377" s="1" t="s">
        <v>12843</v>
      </c>
      <c r="AD3377" s="12" t="s">
        <v>870</v>
      </c>
    </row>
    <row r="3378" hidden="1" spans="2:30">
      <c r="B3378" t="e">
        <f>VLOOKUP(G3378,Summary!B:B,1,FALSE)</f>
        <v>#N/A</v>
      </c>
      <c r="C3378" t="str">
        <f t="shared" si="52"/>
        <v>ROL</v>
      </c>
      <c r="D3378" s="12" t="s">
        <v>12838</v>
      </c>
      <c r="E3378" s="1" t="s">
        <v>12839</v>
      </c>
      <c r="F3378" s="12" t="s">
        <v>12844</v>
      </c>
      <c r="G3378" s="1" t="s">
        <v>12841</v>
      </c>
      <c r="H3378" s="12" t="s">
        <v>470</v>
      </c>
      <c r="I3378" s="1" t="s">
        <v>863</v>
      </c>
      <c r="J3378" s="1" t="s">
        <v>863</v>
      </c>
      <c r="K3378" s="1" t="s">
        <v>9278</v>
      </c>
      <c r="L3378" s="1" t="s">
        <v>9278</v>
      </c>
      <c r="M3378" s="1" t="s">
        <v>9279</v>
      </c>
      <c r="N3378" s="1" t="s">
        <v>9280</v>
      </c>
      <c r="O3378" s="1" t="s">
        <v>9280</v>
      </c>
      <c r="P3378" s="12" t="s">
        <v>12842</v>
      </c>
      <c r="R3378" s="12" t="s">
        <v>73</v>
      </c>
      <c r="S3378" s="1" t="s">
        <v>5637</v>
      </c>
      <c r="T3378" s="1" t="s">
        <v>5640</v>
      </c>
      <c r="U3378" s="12" t="s">
        <v>5641</v>
      </c>
      <c r="W3378" s="1" t="s">
        <v>127</v>
      </c>
      <c r="Y3378" s="1" t="s">
        <v>870</v>
      </c>
      <c r="Z3378" s="12" t="s">
        <v>127</v>
      </c>
      <c r="AA3378" s="1" t="s">
        <v>127</v>
      </c>
      <c r="AB3378" s="1" t="s">
        <v>12843</v>
      </c>
      <c r="AD3378" s="12" t="s">
        <v>12845</v>
      </c>
    </row>
    <row r="3379" hidden="1" spans="2:30">
      <c r="B3379" t="e">
        <f>VLOOKUP(G3379,Summary!B:B,1,FALSE)</f>
        <v>#N/A</v>
      </c>
      <c r="C3379" t="str">
        <f t="shared" si="52"/>
        <v>ROL</v>
      </c>
      <c r="D3379" s="12" t="s">
        <v>12846</v>
      </c>
      <c r="E3379" s="1" t="s">
        <v>12847</v>
      </c>
      <c r="F3379" s="12" t="s">
        <v>12848</v>
      </c>
      <c r="G3379" s="1" t="s">
        <v>12849</v>
      </c>
      <c r="H3379" s="12" t="s">
        <v>322</v>
      </c>
      <c r="I3379" s="1" t="s">
        <v>863</v>
      </c>
      <c r="J3379" s="1" t="s">
        <v>863</v>
      </c>
      <c r="K3379" s="1" t="s">
        <v>9278</v>
      </c>
      <c r="L3379" s="1" t="s">
        <v>9278</v>
      </c>
      <c r="M3379" s="1" t="s">
        <v>9279</v>
      </c>
      <c r="N3379" s="1" t="s">
        <v>9280</v>
      </c>
      <c r="O3379" s="1" t="s">
        <v>9280</v>
      </c>
      <c r="P3379" s="12" t="s">
        <v>12850</v>
      </c>
      <c r="R3379" s="12" t="s">
        <v>88</v>
      </c>
      <c r="S3379" s="1" t="s">
        <v>5637</v>
      </c>
      <c r="T3379" s="1" t="s">
        <v>869</v>
      </c>
      <c r="U3379" s="12" t="s">
        <v>869</v>
      </c>
      <c r="W3379" s="1" t="s">
        <v>147</v>
      </c>
      <c r="Y3379" s="1" t="s">
        <v>147</v>
      </c>
      <c r="Z3379" s="12" t="s">
        <v>870</v>
      </c>
      <c r="AA3379" s="1" t="s">
        <v>870</v>
      </c>
      <c r="AB3379" s="1" t="s">
        <v>12643</v>
      </c>
      <c r="AD3379" s="12" t="s">
        <v>870</v>
      </c>
    </row>
    <row r="3380" hidden="1" spans="2:30">
      <c r="B3380" t="e">
        <f>VLOOKUP(G3380,Summary!B:B,1,FALSE)</f>
        <v>#N/A</v>
      </c>
      <c r="C3380" t="str">
        <f t="shared" si="52"/>
        <v>ROL</v>
      </c>
      <c r="D3380" s="12" t="s">
        <v>12846</v>
      </c>
      <c r="E3380" s="1" t="s">
        <v>12847</v>
      </c>
      <c r="F3380" s="12" t="s">
        <v>12851</v>
      </c>
      <c r="G3380" s="1" t="s">
        <v>12849</v>
      </c>
      <c r="H3380" s="12" t="s">
        <v>322</v>
      </c>
      <c r="I3380" s="1" t="s">
        <v>863</v>
      </c>
      <c r="J3380" s="1" t="s">
        <v>863</v>
      </c>
      <c r="K3380" s="1" t="s">
        <v>9278</v>
      </c>
      <c r="L3380" s="1" t="s">
        <v>9278</v>
      </c>
      <c r="M3380" s="1" t="s">
        <v>9279</v>
      </c>
      <c r="N3380" s="1" t="s">
        <v>9280</v>
      </c>
      <c r="O3380" s="1" t="s">
        <v>9280</v>
      </c>
      <c r="P3380" s="12" t="s">
        <v>12850</v>
      </c>
      <c r="R3380" s="12" t="s">
        <v>88</v>
      </c>
      <c r="S3380" s="1" t="s">
        <v>5637</v>
      </c>
      <c r="T3380" s="1" t="s">
        <v>5640</v>
      </c>
      <c r="U3380" s="12" t="s">
        <v>5641</v>
      </c>
      <c r="W3380" s="1" t="s">
        <v>147</v>
      </c>
      <c r="Y3380" s="1" t="s">
        <v>870</v>
      </c>
      <c r="Z3380" s="12" t="s">
        <v>147</v>
      </c>
      <c r="AA3380" s="1" t="s">
        <v>147</v>
      </c>
      <c r="AB3380" s="1" t="s">
        <v>12643</v>
      </c>
      <c r="AD3380" s="12" t="s">
        <v>12645</v>
      </c>
    </row>
    <row r="3381" hidden="1" spans="2:30">
      <c r="B3381" t="e">
        <f>VLOOKUP(G3381,Summary!B:B,1,FALSE)</f>
        <v>#N/A</v>
      </c>
      <c r="C3381" t="str">
        <f t="shared" si="52"/>
        <v>ROL</v>
      </c>
      <c r="D3381" s="12" t="s">
        <v>12852</v>
      </c>
      <c r="E3381" s="1" t="s">
        <v>12853</v>
      </c>
      <c r="F3381" s="12" t="s">
        <v>12854</v>
      </c>
      <c r="G3381" s="1" t="s">
        <v>12855</v>
      </c>
      <c r="H3381" s="12" t="s">
        <v>12856</v>
      </c>
      <c r="I3381" s="1" t="s">
        <v>863</v>
      </c>
      <c r="J3381" s="1" t="s">
        <v>863</v>
      </c>
      <c r="K3381" s="1" t="s">
        <v>9278</v>
      </c>
      <c r="L3381" s="1" t="s">
        <v>9278</v>
      </c>
      <c r="M3381" s="1" t="s">
        <v>9279</v>
      </c>
      <c r="N3381" s="1" t="s">
        <v>9280</v>
      </c>
      <c r="O3381" s="1" t="s">
        <v>9280</v>
      </c>
      <c r="P3381" s="12" t="s">
        <v>12857</v>
      </c>
      <c r="R3381" s="12" t="s">
        <v>88</v>
      </c>
      <c r="S3381" s="1" t="s">
        <v>5637</v>
      </c>
      <c r="T3381" s="1" t="s">
        <v>869</v>
      </c>
      <c r="U3381" s="12" t="s">
        <v>869</v>
      </c>
      <c r="W3381" s="1" t="s">
        <v>87</v>
      </c>
      <c r="Y3381" s="1" t="s">
        <v>87</v>
      </c>
      <c r="Z3381" s="12" t="s">
        <v>870</v>
      </c>
      <c r="AA3381" s="1" t="s">
        <v>870</v>
      </c>
      <c r="AB3381" s="1" t="s">
        <v>12858</v>
      </c>
      <c r="AD3381" s="12" t="s">
        <v>870</v>
      </c>
    </row>
    <row r="3382" hidden="1" spans="2:30">
      <c r="B3382" t="e">
        <f>VLOOKUP(G3382,Summary!B:B,1,FALSE)</f>
        <v>#N/A</v>
      </c>
      <c r="C3382" t="str">
        <f t="shared" si="52"/>
        <v>ROL</v>
      </c>
      <c r="D3382" s="12" t="s">
        <v>12852</v>
      </c>
      <c r="E3382" s="1" t="s">
        <v>12853</v>
      </c>
      <c r="F3382" s="12" t="s">
        <v>12859</v>
      </c>
      <c r="G3382" s="1" t="s">
        <v>12855</v>
      </c>
      <c r="H3382" s="12" t="s">
        <v>12856</v>
      </c>
      <c r="I3382" s="1" t="s">
        <v>863</v>
      </c>
      <c r="J3382" s="1" t="s">
        <v>863</v>
      </c>
      <c r="K3382" s="1" t="s">
        <v>9278</v>
      </c>
      <c r="L3382" s="1" t="s">
        <v>9278</v>
      </c>
      <c r="M3382" s="1" t="s">
        <v>9279</v>
      </c>
      <c r="N3382" s="1" t="s">
        <v>9280</v>
      </c>
      <c r="O3382" s="1" t="s">
        <v>9280</v>
      </c>
      <c r="P3382" s="12" t="s">
        <v>12857</v>
      </c>
      <c r="R3382" s="12" t="s">
        <v>88</v>
      </c>
      <c r="S3382" s="1" t="s">
        <v>5637</v>
      </c>
      <c r="T3382" s="1" t="s">
        <v>5640</v>
      </c>
      <c r="U3382" s="12" t="s">
        <v>5641</v>
      </c>
      <c r="W3382" s="1" t="s">
        <v>87</v>
      </c>
      <c r="Y3382" s="1" t="s">
        <v>870</v>
      </c>
      <c r="Z3382" s="12" t="s">
        <v>87</v>
      </c>
      <c r="AA3382" s="1" t="s">
        <v>87</v>
      </c>
      <c r="AB3382" s="1" t="s">
        <v>12858</v>
      </c>
      <c r="AD3382" s="12" t="s">
        <v>7497</v>
      </c>
    </row>
    <row r="3383" hidden="1" spans="2:30">
      <c r="B3383" t="e">
        <f>VLOOKUP(G3383,Summary!B:B,1,FALSE)</f>
        <v>#N/A</v>
      </c>
      <c r="C3383" t="str">
        <f t="shared" si="52"/>
        <v>ROL</v>
      </c>
      <c r="D3383" s="12" t="s">
        <v>12860</v>
      </c>
      <c r="E3383" s="1" t="s">
        <v>12861</v>
      </c>
      <c r="F3383" s="12" t="s">
        <v>12862</v>
      </c>
      <c r="G3383" s="1" t="s">
        <v>12863</v>
      </c>
      <c r="H3383" s="12" t="s">
        <v>322</v>
      </c>
      <c r="I3383" s="1" t="s">
        <v>863</v>
      </c>
      <c r="J3383" s="1" t="s">
        <v>863</v>
      </c>
      <c r="K3383" s="1" t="s">
        <v>9278</v>
      </c>
      <c r="L3383" s="1" t="s">
        <v>9278</v>
      </c>
      <c r="M3383" s="1" t="s">
        <v>9279</v>
      </c>
      <c r="N3383" s="1" t="s">
        <v>9280</v>
      </c>
      <c r="O3383" s="1" t="s">
        <v>9280</v>
      </c>
      <c r="P3383" s="12" t="s">
        <v>12864</v>
      </c>
      <c r="R3383" s="12" t="s">
        <v>88</v>
      </c>
      <c r="S3383" s="1" t="s">
        <v>5637</v>
      </c>
      <c r="T3383" s="1" t="s">
        <v>869</v>
      </c>
      <c r="U3383" s="12" t="s">
        <v>869</v>
      </c>
      <c r="W3383" s="1" t="s">
        <v>147</v>
      </c>
      <c r="Y3383" s="1" t="s">
        <v>147</v>
      </c>
      <c r="Z3383" s="12" t="s">
        <v>870</v>
      </c>
      <c r="AA3383" s="1" t="s">
        <v>870</v>
      </c>
      <c r="AB3383" s="1" t="s">
        <v>12865</v>
      </c>
      <c r="AD3383" s="12" t="s">
        <v>870</v>
      </c>
    </row>
    <row r="3384" hidden="1" spans="2:30">
      <c r="B3384" t="e">
        <f>VLOOKUP(G3384,Summary!B:B,1,FALSE)</f>
        <v>#N/A</v>
      </c>
      <c r="C3384" t="str">
        <f t="shared" si="52"/>
        <v>ROL</v>
      </c>
      <c r="D3384" s="12" t="s">
        <v>12860</v>
      </c>
      <c r="E3384" s="1" t="s">
        <v>12861</v>
      </c>
      <c r="F3384" s="12" t="s">
        <v>12866</v>
      </c>
      <c r="G3384" s="1" t="s">
        <v>12863</v>
      </c>
      <c r="H3384" s="12" t="s">
        <v>322</v>
      </c>
      <c r="I3384" s="1" t="s">
        <v>863</v>
      </c>
      <c r="J3384" s="1" t="s">
        <v>863</v>
      </c>
      <c r="K3384" s="1" t="s">
        <v>9278</v>
      </c>
      <c r="L3384" s="1" t="s">
        <v>9278</v>
      </c>
      <c r="M3384" s="1" t="s">
        <v>9279</v>
      </c>
      <c r="N3384" s="1" t="s">
        <v>9280</v>
      </c>
      <c r="O3384" s="1" t="s">
        <v>9280</v>
      </c>
      <c r="P3384" s="12" t="s">
        <v>12864</v>
      </c>
      <c r="R3384" s="12" t="s">
        <v>88</v>
      </c>
      <c r="S3384" s="1" t="s">
        <v>5637</v>
      </c>
      <c r="T3384" s="1" t="s">
        <v>5640</v>
      </c>
      <c r="U3384" s="12" t="s">
        <v>5641</v>
      </c>
      <c r="W3384" s="1" t="s">
        <v>147</v>
      </c>
      <c r="Y3384" s="1" t="s">
        <v>870</v>
      </c>
      <c r="Z3384" s="12" t="s">
        <v>147</v>
      </c>
      <c r="AA3384" s="1" t="s">
        <v>147</v>
      </c>
      <c r="AB3384" s="1" t="s">
        <v>12865</v>
      </c>
      <c r="AD3384" s="12" t="s">
        <v>12867</v>
      </c>
    </row>
    <row r="3385" hidden="1" spans="2:30">
      <c r="B3385" t="e">
        <f>VLOOKUP(G3385,Summary!B:B,1,FALSE)</f>
        <v>#N/A</v>
      </c>
      <c r="C3385" t="str">
        <f t="shared" si="52"/>
        <v>ROL</v>
      </c>
      <c r="D3385" s="12" t="s">
        <v>12868</v>
      </c>
      <c r="E3385" s="1" t="s">
        <v>12869</v>
      </c>
      <c r="F3385" s="12" t="s">
        <v>12870</v>
      </c>
      <c r="G3385" s="1" t="s">
        <v>12871</v>
      </c>
      <c r="H3385" s="12" t="s">
        <v>416</v>
      </c>
      <c r="I3385" s="1" t="s">
        <v>863</v>
      </c>
      <c r="J3385" s="1" t="s">
        <v>863</v>
      </c>
      <c r="K3385" s="1" t="s">
        <v>9278</v>
      </c>
      <c r="L3385" s="1" t="s">
        <v>9278</v>
      </c>
      <c r="M3385" s="1" t="s">
        <v>9279</v>
      </c>
      <c r="N3385" s="1" t="s">
        <v>9280</v>
      </c>
      <c r="O3385" s="1" t="s">
        <v>9280</v>
      </c>
      <c r="P3385" s="12" t="s">
        <v>12872</v>
      </c>
      <c r="R3385" s="12" t="s">
        <v>88</v>
      </c>
      <c r="S3385" s="1" t="s">
        <v>5637</v>
      </c>
      <c r="T3385" s="1" t="s">
        <v>869</v>
      </c>
      <c r="U3385" s="12" t="s">
        <v>869</v>
      </c>
      <c r="W3385" s="1" t="s">
        <v>87</v>
      </c>
      <c r="Y3385" s="1" t="s">
        <v>87</v>
      </c>
      <c r="Z3385" s="12" t="s">
        <v>870</v>
      </c>
      <c r="AA3385" s="1" t="s">
        <v>870</v>
      </c>
      <c r="AB3385" s="1" t="s">
        <v>12873</v>
      </c>
      <c r="AD3385" s="12" t="s">
        <v>870</v>
      </c>
    </row>
    <row r="3386" hidden="1" spans="2:30">
      <c r="B3386" t="e">
        <f>VLOOKUP(G3386,Summary!B:B,1,FALSE)</f>
        <v>#N/A</v>
      </c>
      <c r="C3386" t="str">
        <f t="shared" si="52"/>
        <v>ROL</v>
      </c>
      <c r="D3386" s="12" t="s">
        <v>12868</v>
      </c>
      <c r="E3386" s="1" t="s">
        <v>12869</v>
      </c>
      <c r="F3386" s="12" t="s">
        <v>12874</v>
      </c>
      <c r="G3386" s="1" t="s">
        <v>12871</v>
      </c>
      <c r="H3386" s="12" t="s">
        <v>416</v>
      </c>
      <c r="I3386" s="1" t="s">
        <v>863</v>
      </c>
      <c r="J3386" s="1" t="s">
        <v>863</v>
      </c>
      <c r="K3386" s="1" t="s">
        <v>9278</v>
      </c>
      <c r="L3386" s="1" t="s">
        <v>9278</v>
      </c>
      <c r="M3386" s="1" t="s">
        <v>9279</v>
      </c>
      <c r="N3386" s="1" t="s">
        <v>9280</v>
      </c>
      <c r="O3386" s="1" t="s">
        <v>9280</v>
      </c>
      <c r="P3386" s="12" t="s">
        <v>12872</v>
      </c>
      <c r="R3386" s="12" t="s">
        <v>88</v>
      </c>
      <c r="S3386" s="1" t="s">
        <v>5637</v>
      </c>
      <c r="T3386" s="1" t="s">
        <v>5640</v>
      </c>
      <c r="U3386" s="12" t="s">
        <v>5641</v>
      </c>
      <c r="W3386" s="1" t="s">
        <v>87</v>
      </c>
      <c r="Y3386" s="1" t="s">
        <v>870</v>
      </c>
      <c r="Z3386" s="12" t="s">
        <v>87</v>
      </c>
      <c r="AA3386" s="1" t="s">
        <v>87</v>
      </c>
      <c r="AB3386" s="1" t="s">
        <v>12873</v>
      </c>
      <c r="AD3386" s="12" t="s">
        <v>12875</v>
      </c>
    </row>
    <row r="3387" hidden="1" spans="2:30">
      <c r="B3387" t="e">
        <f>VLOOKUP(G3387,Summary!B:B,1,FALSE)</f>
        <v>#N/A</v>
      </c>
      <c r="C3387" t="str">
        <f t="shared" ref="C3387:C3450" si="53">MID(H3387,6,3)</f>
        <v>ROL</v>
      </c>
      <c r="D3387" s="12" t="s">
        <v>12876</v>
      </c>
      <c r="E3387" s="1" t="s">
        <v>12877</v>
      </c>
      <c r="F3387" s="12" t="s">
        <v>12878</v>
      </c>
      <c r="G3387" s="1" t="s">
        <v>12879</v>
      </c>
      <c r="H3387" s="12" t="s">
        <v>204</v>
      </c>
      <c r="I3387" s="1" t="s">
        <v>863</v>
      </c>
      <c r="J3387" s="1" t="s">
        <v>863</v>
      </c>
      <c r="K3387" s="1" t="s">
        <v>9278</v>
      </c>
      <c r="L3387" s="1" t="s">
        <v>9278</v>
      </c>
      <c r="M3387" s="1" t="s">
        <v>9279</v>
      </c>
      <c r="N3387" s="1" t="s">
        <v>9280</v>
      </c>
      <c r="O3387" s="1" t="s">
        <v>9280</v>
      </c>
      <c r="P3387" s="12" t="s">
        <v>12880</v>
      </c>
      <c r="R3387" s="12" t="s">
        <v>88</v>
      </c>
      <c r="S3387" s="1" t="s">
        <v>5637</v>
      </c>
      <c r="T3387" s="1" t="s">
        <v>869</v>
      </c>
      <c r="U3387" s="12" t="s">
        <v>869</v>
      </c>
      <c r="W3387" s="1" t="s">
        <v>108</v>
      </c>
      <c r="Y3387" s="1" t="s">
        <v>108</v>
      </c>
      <c r="Z3387" s="12" t="s">
        <v>870</v>
      </c>
      <c r="AA3387" s="1" t="s">
        <v>870</v>
      </c>
      <c r="AB3387" s="1" t="s">
        <v>12881</v>
      </c>
      <c r="AD3387" s="12" t="s">
        <v>870</v>
      </c>
    </row>
    <row r="3388" hidden="1" spans="2:30">
      <c r="B3388" t="e">
        <f>VLOOKUP(G3388,Summary!B:B,1,FALSE)</f>
        <v>#N/A</v>
      </c>
      <c r="C3388" t="str">
        <f t="shared" si="53"/>
        <v>ROL</v>
      </c>
      <c r="D3388" s="12" t="s">
        <v>12876</v>
      </c>
      <c r="E3388" s="1" t="s">
        <v>12877</v>
      </c>
      <c r="F3388" s="12" t="s">
        <v>12882</v>
      </c>
      <c r="G3388" s="1" t="s">
        <v>12879</v>
      </c>
      <c r="H3388" s="12" t="s">
        <v>204</v>
      </c>
      <c r="I3388" s="1" t="s">
        <v>863</v>
      </c>
      <c r="J3388" s="1" t="s">
        <v>863</v>
      </c>
      <c r="K3388" s="1" t="s">
        <v>9278</v>
      </c>
      <c r="L3388" s="1" t="s">
        <v>9278</v>
      </c>
      <c r="M3388" s="1" t="s">
        <v>9279</v>
      </c>
      <c r="N3388" s="1" t="s">
        <v>9280</v>
      </c>
      <c r="O3388" s="1" t="s">
        <v>9280</v>
      </c>
      <c r="P3388" s="12" t="s">
        <v>12880</v>
      </c>
      <c r="R3388" s="12" t="s">
        <v>88</v>
      </c>
      <c r="S3388" s="1" t="s">
        <v>5637</v>
      </c>
      <c r="T3388" s="1" t="s">
        <v>5640</v>
      </c>
      <c r="U3388" s="12" t="s">
        <v>5641</v>
      </c>
      <c r="W3388" s="1" t="s">
        <v>108</v>
      </c>
      <c r="Y3388" s="1" t="s">
        <v>870</v>
      </c>
      <c r="Z3388" s="12" t="s">
        <v>108</v>
      </c>
      <c r="AA3388" s="1" t="s">
        <v>108</v>
      </c>
      <c r="AB3388" s="1" t="s">
        <v>12881</v>
      </c>
      <c r="AD3388" s="12" t="s">
        <v>8785</v>
      </c>
    </row>
    <row r="3389" hidden="1" spans="2:30">
      <c r="B3389" t="e">
        <f>VLOOKUP(G3389,Summary!B:B,1,FALSE)</f>
        <v>#N/A</v>
      </c>
      <c r="C3389" t="str">
        <f t="shared" si="53"/>
        <v>ROL</v>
      </c>
      <c r="D3389" s="12" t="s">
        <v>12883</v>
      </c>
      <c r="E3389" s="1" t="s">
        <v>12884</v>
      </c>
      <c r="F3389" s="12" t="s">
        <v>12885</v>
      </c>
      <c r="G3389" s="1" t="s">
        <v>12886</v>
      </c>
      <c r="H3389" s="12" t="s">
        <v>322</v>
      </c>
      <c r="I3389" s="1" t="s">
        <v>863</v>
      </c>
      <c r="J3389" s="1" t="s">
        <v>863</v>
      </c>
      <c r="K3389" s="1" t="s">
        <v>9278</v>
      </c>
      <c r="L3389" s="1" t="s">
        <v>9278</v>
      </c>
      <c r="M3389" s="1" t="s">
        <v>9279</v>
      </c>
      <c r="N3389" s="1" t="s">
        <v>9280</v>
      </c>
      <c r="O3389" s="1" t="s">
        <v>9280</v>
      </c>
      <c r="P3389" s="12" t="s">
        <v>12887</v>
      </c>
      <c r="R3389" s="12" t="s">
        <v>88</v>
      </c>
      <c r="S3389" s="1" t="s">
        <v>5637</v>
      </c>
      <c r="T3389" s="1" t="s">
        <v>869</v>
      </c>
      <c r="U3389" s="12" t="s">
        <v>869</v>
      </c>
      <c r="W3389" s="1" t="s">
        <v>147</v>
      </c>
      <c r="Y3389" s="1" t="s">
        <v>147</v>
      </c>
      <c r="Z3389" s="12" t="s">
        <v>870</v>
      </c>
      <c r="AA3389" s="1" t="s">
        <v>870</v>
      </c>
      <c r="AB3389" s="1" t="s">
        <v>12643</v>
      </c>
      <c r="AD3389" s="12" t="s">
        <v>870</v>
      </c>
    </row>
    <row r="3390" hidden="1" spans="2:30">
      <c r="B3390" t="e">
        <f>VLOOKUP(G3390,Summary!B:B,1,FALSE)</f>
        <v>#N/A</v>
      </c>
      <c r="C3390" t="str">
        <f t="shared" si="53"/>
        <v>ROL</v>
      </c>
      <c r="D3390" s="12" t="s">
        <v>12883</v>
      </c>
      <c r="E3390" s="1" t="s">
        <v>12884</v>
      </c>
      <c r="F3390" s="12" t="s">
        <v>12888</v>
      </c>
      <c r="G3390" s="1" t="s">
        <v>12886</v>
      </c>
      <c r="H3390" s="12" t="s">
        <v>322</v>
      </c>
      <c r="I3390" s="1" t="s">
        <v>863</v>
      </c>
      <c r="J3390" s="1" t="s">
        <v>863</v>
      </c>
      <c r="K3390" s="1" t="s">
        <v>9278</v>
      </c>
      <c r="L3390" s="1" t="s">
        <v>9278</v>
      </c>
      <c r="M3390" s="1" t="s">
        <v>9279</v>
      </c>
      <c r="N3390" s="1" t="s">
        <v>9280</v>
      </c>
      <c r="O3390" s="1" t="s">
        <v>9280</v>
      </c>
      <c r="P3390" s="12" t="s">
        <v>12887</v>
      </c>
      <c r="R3390" s="12" t="s">
        <v>88</v>
      </c>
      <c r="S3390" s="1" t="s">
        <v>5637</v>
      </c>
      <c r="T3390" s="1" t="s">
        <v>5640</v>
      </c>
      <c r="U3390" s="12" t="s">
        <v>5641</v>
      </c>
      <c r="W3390" s="1" t="s">
        <v>147</v>
      </c>
      <c r="Y3390" s="1" t="s">
        <v>870</v>
      </c>
      <c r="Z3390" s="12" t="s">
        <v>147</v>
      </c>
      <c r="AA3390" s="1" t="s">
        <v>147</v>
      </c>
      <c r="AB3390" s="1" t="s">
        <v>12643</v>
      </c>
      <c r="AD3390" s="12" t="s">
        <v>12645</v>
      </c>
    </row>
    <row r="3391" hidden="1" spans="2:30">
      <c r="B3391" t="e">
        <f>VLOOKUP(G3391,Summary!B:B,1,FALSE)</f>
        <v>#N/A</v>
      </c>
      <c r="C3391" t="str">
        <f t="shared" si="53"/>
        <v>ROL</v>
      </c>
      <c r="D3391" s="12" t="s">
        <v>12889</v>
      </c>
      <c r="E3391" s="1" t="s">
        <v>12890</v>
      </c>
      <c r="F3391" s="12" t="s">
        <v>12891</v>
      </c>
      <c r="G3391" s="1" t="s">
        <v>12892</v>
      </c>
      <c r="H3391" s="12" t="s">
        <v>8142</v>
      </c>
      <c r="I3391" s="1" t="s">
        <v>863</v>
      </c>
      <c r="J3391" s="1" t="s">
        <v>863</v>
      </c>
      <c r="K3391" s="1" t="s">
        <v>9278</v>
      </c>
      <c r="L3391" s="1" t="s">
        <v>9278</v>
      </c>
      <c r="M3391" s="1" t="s">
        <v>9279</v>
      </c>
      <c r="N3391" s="1" t="s">
        <v>9280</v>
      </c>
      <c r="O3391" s="1" t="s">
        <v>9280</v>
      </c>
      <c r="P3391" s="12" t="s">
        <v>12893</v>
      </c>
      <c r="R3391" s="12" t="s">
        <v>88</v>
      </c>
      <c r="S3391" s="1" t="s">
        <v>5637</v>
      </c>
      <c r="T3391" s="1" t="s">
        <v>869</v>
      </c>
      <c r="U3391" s="12" t="s">
        <v>869</v>
      </c>
      <c r="W3391" s="1" t="s">
        <v>127</v>
      </c>
      <c r="Y3391" s="1" t="s">
        <v>127</v>
      </c>
      <c r="Z3391" s="12" t="s">
        <v>870</v>
      </c>
      <c r="AA3391" s="1" t="s">
        <v>870</v>
      </c>
      <c r="AB3391" s="1" t="s">
        <v>8144</v>
      </c>
      <c r="AD3391" s="12" t="s">
        <v>870</v>
      </c>
    </row>
    <row r="3392" hidden="1" spans="2:30">
      <c r="B3392" t="e">
        <f>VLOOKUP(G3392,Summary!B:B,1,FALSE)</f>
        <v>#N/A</v>
      </c>
      <c r="C3392" t="str">
        <f t="shared" si="53"/>
        <v>ROL</v>
      </c>
      <c r="D3392" s="12" t="s">
        <v>12889</v>
      </c>
      <c r="E3392" s="1" t="s">
        <v>12890</v>
      </c>
      <c r="F3392" s="12" t="s">
        <v>12894</v>
      </c>
      <c r="G3392" s="1" t="s">
        <v>12892</v>
      </c>
      <c r="H3392" s="12" t="s">
        <v>8142</v>
      </c>
      <c r="I3392" s="1" t="s">
        <v>863</v>
      </c>
      <c r="J3392" s="1" t="s">
        <v>863</v>
      </c>
      <c r="K3392" s="1" t="s">
        <v>9278</v>
      </c>
      <c r="L3392" s="1" t="s">
        <v>9278</v>
      </c>
      <c r="M3392" s="1" t="s">
        <v>9279</v>
      </c>
      <c r="N3392" s="1" t="s">
        <v>9280</v>
      </c>
      <c r="O3392" s="1" t="s">
        <v>9280</v>
      </c>
      <c r="P3392" s="12" t="s">
        <v>12893</v>
      </c>
      <c r="R3392" s="12" t="s">
        <v>88</v>
      </c>
      <c r="S3392" s="1" t="s">
        <v>5637</v>
      </c>
      <c r="T3392" s="1" t="s">
        <v>5640</v>
      </c>
      <c r="U3392" s="12" t="s">
        <v>5641</v>
      </c>
      <c r="W3392" s="1" t="s">
        <v>127</v>
      </c>
      <c r="Y3392" s="1" t="s">
        <v>870</v>
      </c>
      <c r="Z3392" s="12" t="s">
        <v>127</v>
      </c>
      <c r="AA3392" s="1" t="s">
        <v>127</v>
      </c>
      <c r="AB3392" s="1" t="s">
        <v>8144</v>
      </c>
      <c r="AD3392" s="12" t="s">
        <v>8146</v>
      </c>
    </row>
    <row r="3393" hidden="1" spans="2:30">
      <c r="B3393" t="e">
        <f>VLOOKUP(G3393,Summary!B:B,1,FALSE)</f>
        <v>#N/A</v>
      </c>
      <c r="C3393" t="str">
        <f t="shared" si="53"/>
        <v>ROL</v>
      </c>
      <c r="D3393" s="12" t="s">
        <v>12895</v>
      </c>
      <c r="E3393" s="1" t="s">
        <v>12896</v>
      </c>
      <c r="F3393" s="12" t="s">
        <v>12897</v>
      </c>
      <c r="G3393" s="1" t="s">
        <v>12898</v>
      </c>
      <c r="H3393" s="12" t="s">
        <v>410</v>
      </c>
      <c r="I3393" s="1" t="s">
        <v>863</v>
      </c>
      <c r="J3393" s="1" t="s">
        <v>863</v>
      </c>
      <c r="K3393" s="1" t="s">
        <v>9278</v>
      </c>
      <c r="L3393" s="1" t="s">
        <v>9278</v>
      </c>
      <c r="M3393" s="1" t="s">
        <v>9279</v>
      </c>
      <c r="N3393" s="1" t="s">
        <v>9280</v>
      </c>
      <c r="O3393" s="1" t="s">
        <v>9280</v>
      </c>
      <c r="P3393" s="12" t="s">
        <v>12899</v>
      </c>
      <c r="R3393" s="12" t="s">
        <v>88</v>
      </c>
      <c r="S3393" s="1" t="s">
        <v>5637</v>
      </c>
      <c r="T3393" s="1" t="s">
        <v>869</v>
      </c>
      <c r="U3393" s="12" t="s">
        <v>869</v>
      </c>
      <c r="W3393" s="1" t="s">
        <v>127</v>
      </c>
      <c r="Y3393" s="1" t="s">
        <v>127</v>
      </c>
      <c r="Z3393" s="12" t="s">
        <v>870</v>
      </c>
      <c r="AA3393" s="1" t="s">
        <v>870</v>
      </c>
      <c r="AB3393" s="1" t="s">
        <v>12900</v>
      </c>
      <c r="AD3393" s="12" t="s">
        <v>870</v>
      </c>
    </row>
    <row r="3394" hidden="1" spans="2:30">
      <c r="B3394" t="e">
        <f>VLOOKUP(G3394,Summary!B:B,1,FALSE)</f>
        <v>#N/A</v>
      </c>
      <c r="C3394" t="str">
        <f t="shared" si="53"/>
        <v>ROL</v>
      </c>
      <c r="D3394" s="12" t="s">
        <v>12895</v>
      </c>
      <c r="E3394" s="1" t="s">
        <v>12896</v>
      </c>
      <c r="F3394" s="12" t="s">
        <v>12901</v>
      </c>
      <c r="G3394" s="1" t="s">
        <v>12898</v>
      </c>
      <c r="H3394" s="12" t="s">
        <v>410</v>
      </c>
      <c r="I3394" s="1" t="s">
        <v>863</v>
      </c>
      <c r="J3394" s="1" t="s">
        <v>863</v>
      </c>
      <c r="K3394" s="1" t="s">
        <v>9278</v>
      </c>
      <c r="L3394" s="1" t="s">
        <v>9278</v>
      </c>
      <c r="M3394" s="1" t="s">
        <v>9279</v>
      </c>
      <c r="N3394" s="1" t="s">
        <v>9280</v>
      </c>
      <c r="O3394" s="1" t="s">
        <v>9280</v>
      </c>
      <c r="P3394" s="12" t="s">
        <v>12899</v>
      </c>
      <c r="R3394" s="12" t="s">
        <v>88</v>
      </c>
      <c r="S3394" s="1" t="s">
        <v>5637</v>
      </c>
      <c r="T3394" s="1" t="s">
        <v>5640</v>
      </c>
      <c r="U3394" s="12" t="s">
        <v>5641</v>
      </c>
      <c r="W3394" s="1" t="s">
        <v>127</v>
      </c>
      <c r="Y3394" s="1" t="s">
        <v>870</v>
      </c>
      <c r="Z3394" s="12" t="s">
        <v>127</v>
      </c>
      <c r="AA3394" s="1" t="s">
        <v>127</v>
      </c>
      <c r="AB3394" s="1" t="s">
        <v>12900</v>
      </c>
      <c r="AD3394" s="12" t="s">
        <v>12902</v>
      </c>
    </row>
    <row r="3395" hidden="1" spans="2:30">
      <c r="B3395" t="e">
        <f>VLOOKUP(G3395,Summary!B:B,1,FALSE)</f>
        <v>#N/A</v>
      </c>
      <c r="C3395" t="str">
        <f t="shared" si="53"/>
        <v>ROL</v>
      </c>
      <c r="D3395" s="12" t="s">
        <v>12903</v>
      </c>
      <c r="E3395" s="1" t="s">
        <v>12904</v>
      </c>
      <c r="F3395" s="12" t="s">
        <v>12905</v>
      </c>
      <c r="G3395" s="1" t="s">
        <v>12906</v>
      </c>
      <c r="H3395" s="12" t="s">
        <v>322</v>
      </c>
      <c r="I3395" s="1" t="s">
        <v>863</v>
      </c>
      <c r="J3395" s="1" t="s">
        <v>863</v>
      </c>
      <c r="K3395" s="1" t="s">
        <v>9278</v>
      </c>
      <c r="L3395" s="1" t="s">
        <v>9278</v>
      </c>
      <c r="M3395" s="1" t="s">
        <v>9279</v>
      </c>
      <c r="N3395" s="1" t="s">
        <v>9280</v>
      </c>
      <c r="O3395" s="1" t="s">
        <v>9280</v>
      </c>
      <c r="P3395" s="12" t="s">
        <v>12907</v>
      </c>
      <c r="R3395" s="12" t="s">
        <v>88</v>
      </c>
      <c r="S3395" s="1" t="s">
        <v>5637</v>
      </c>
      <c r="T3395" s="1" t="s">
        <v>869</v>
      </c>
      <c r="U3395" s="12" t="s">
        <v>869</v>
      </c>
      <c r="W3395" s="1" t="s">
        <v>147</v>
      </c>
      <c r="Y3395" s="1" t="s">
        <v>147</v>
      </c>
      <c r="Z3395" s="12" t="s">
        <v>870</v>
      </c>
      <c r="AA3395" s="1" t="s">
        <v>870</v>
      </c>
      <c r="AB3395" s="1" t="s">
        <v>12643</v>
      </c>
      <c r="AD3395" s="12" t="s">
        <v>870</v>
      </c>
    </row>
    <row r="3396" hidden="1" spans="2:30">
      <c r="B3396" t="e">
        <f>VLOOKUP(G3396,Summary!B:B,1,FALSE)</f>
        <v>#N/A</v>
      </c>
      <c r="C3396" t="str">
        <f t="shared" si="53"/>
        <v>ROL</v>
      </c>
      <c r="D3396" s="12" t="s">
        <v>12903</v>
      </c>
      <c r="E3396" s="1" t="s">
        <v>12904</v>
      </c>
      <c r="F3396" s="12" t="s">
        <v>12908</v>
      </c>
      <c r="G3396" s="1" t="s">
        <v>12906</v>
      </c>
      <c r="H3396" s="12" t="s">
        <v>322</v>
      </c>
      <c r="I3396" s="1" t="s">
        <v>863</v>
      </c>
      <c r="J3396" s="1" t="s">
        <v>863</v>
      </c>
      <c r="K3396" s="1" t="s">
        <v>9278</v>
      </c>
      <c r="L3396" s="1" t="s">
        <v>9278</v>
      </c>
      <c r="M3396" s="1" t="s">
        <v>9279</v>
      </c>
      <c r="N3396" s="1" t="s">
        <v>9280</v>
      </c>
      <c r="O3396" s="1" t="s">
        <v>9280</v>
      </c>
      <c r="P3396" s="12" t="s">
        <v>12907</v>
      </c>
      <c r="R3396" s="12" t="s">
        <v>88</v>
      </c>
      <c r="S3396" s="1" t="s">
        <v>5637</v>
      </c>
      <c r="T3396" s="1" t="s">
        <v>5640</v>
      </c>
      <c r="U3396" s="12" t="s">
        <v>5641</v>
      </c>
      <c r="W3396" s="1" t="s">
        <v>147</v>
      </c>
      <c r="Y3396" s="1" t="s">
        <v>870</v>
      </c>
      <c r="Z3396" s="12" t="s">
        <v>147</v>
      </c>
      <c r="AA3396" s="1" t="s">
        <v>147</v>
      </c>
      <c r="AB3396" s="1" t="s">
        <v>12643</v>
      </c>
      <c r="AD3396" s="12" t="s">
        <v>12645</v>
      </c>
    </row>
    <row r="3397" hidden="1" spans="2:30">
      <c r="B3397" t="e">
        <f>VLOOKUP(G3397,Summary!B:B,1,FALSE)</f>
        <v>#N/A</v>
      </c>
      <c r="C3397" t="str">
        <f t="shared" si="53"/>
        <v>ROL</v>
      </c>
      <c r="D3397" s="12" t="s">
        <v>12909</v>
      </c>
      <c r="E3397" s="1" t="s">
        <v>12910</v>
      </c>
      <c r="F3397" s="12" t="s">
        <v>12911</v>
      </c>
      <c r="G3397" s="1" t="s">
        <v>12912</v>
      </c>
      <c r="H3397" s="12" t="s">
        <v>7536</v>
      </c>
      <c r="I3397" s="1" t="s">
        <v>863</v>
      </c>
      <c r="J3397" s="1" t="s">
        <v>863</v>
      </c>
      <c r="K3397" s="1" t="s">
        <v>9278</v>
      </c>
      <c r="L3397" s="1" t="s">
        <v>9278</v>
      </c>
      <c r="M3397" s="1" t="s">
        <v>9279</v>
      </c>
      <c r="N3397" s="1" t="s">
        <v>9280</v>
      </c>
      <c r="O3397" s="1" t="s">
        <v>9280</v>
      </c>
      <c r="P3397" s="12" t="s">
        <v>12913</v>
      </c>
      <c r="R3397" s="12" t="s">
        <v>88</v>
      </c>
      <c r="S3397" s="1" t="s">
        <v>5637</v>
      </c>
      <c r="T3397" s="1" t="s">
        <v>869</v>
      </c>
      <c r="U3397" s="12" t="s">
        <v>869</v>
      </c>
      <c r="W3397" s="1" t="s">
        <v>818</v>
      </c>
      <c r="Y3397" s="1" t="s">
        <v>818</v>
      </c>
      <c r="Z3397" s="12" t="s">
        <v>870</v>
      </c>
      <c r="AA3397" s="1" t="s">
        <v>870</v>
      </c>
      <c r="AB3397" s="1" t="s">
        <v>12914</v>
      </c>
      <c r="AD3397" s="12" t="s">
        <v>870</v>
      </c>
    </row>
    <row r="3398" hidden="1" spans="2:30">
      <c r="B3398" t="e">
        <f>VLOOKUP(G3398,Summary!B:B,1,FALSE)</f>
        <v>#N/A</v>
      </c>
      <c r="C3398" t="str">
        <f t="shared" si="53"/>
        <v>ROL</v>
      </c>
      <c r="D3398" s="12" t="s">
        <v>12909</v>
      </c>
      <c r="E3398" s="1" t="s">
        <v>12910</v>
      </c>
      <c r="F3398" s="12" t="s">
        <v>12915</v>
      </c>
      <c r="G3398" s="1" t="s">
        <v>12912</v>
      </c>
      <c r="H3398" s="12" t="s">
        <v>7536</v>
      </c>
      <c r="I3398" s="1" t="s">
        <v>863</v>
      </c>
      <c r="J3398" s="1" t="s">
        <v>863</v>
      </c>
      <c r="K3398" s="1" t="s">
        <v>9278</v>
      </c>
      <c r="L3398" s="1" t="s">
        <v>9278</v>
      </c>
      <c r="M3398" s="1" t="s">
        <v>9279</v>
      </c>
      <c r="N3398" s="1" t="s">
        <v>9280</v>
      </c>
      <c r="O3398" s="1" t="s">
        <v>9280</v>
      </c>
      <c r="P3398" s="12" t="s">
        <v>12913</v>
      </c>
      <c r="R3398" s="12" t="s">
        <v>88</v>
      </c>
      <c r="S3398" s="1" t="s">
        <v>5637</v>
      </c>
      <c r="T3398" s="1" t="s">
        <v>5640</v>
      </c>
      <c r="U3398" s="12" t="s">
        <v>5641</v>
      </c>
      <c r="W3398" s="1" t="s">
        <v>818</v>
      </c>
      <c r="Y3398" s="1" t="s">
        <v>870</v>
      </c>
      <c r="Z3398" s="12" t="s">
        <v>818</v>
      </c>
      <c r="AA3398" s="1" t="s">
        <v>818</v>
      </c>
      <c r="AB3398" s="1" t="s">
        <v>12914</v>
      </c>
      <c r="AD3398" s="12" t="s">
        <v>12916</v>
      </c>
    </row>
    <row r="3399" hidden="1" spans="2:30">
      <c r="B3399" t="e">
        <f>VLOOKUP(G3399,Summary!B:B,1,FALSE)</f>
        <v>#N/A</v>
      </c>
      <c r="C3399" t="str">
        <f t="shared" si="53"/>
        <v>ROL</v>
      </c>
      <c r="D3399" s="12" t="s">
        <v>12917</v>
      </c>
      <c r="E3399" s="1" t="s">
        <v>12918</v>
      </c>
      <c r="F3399" s="12" t="s">
        <v>12919</v>
      </c>
      <c r="G3399" s="1" t="s">
        <v>12920</v>
      </c>
      <c r="H3399" s="12" t="s">
        <v>7486</v>
      </c>
      <c r="I3399" s="1" t="s">
        <v>863</v>
      </c>
      <c r="J3399" s="1" t="s">
        <v>863</v>
      </c>
      <c r="K3399" s="1" t="s">
        <v>9278</v>
      </c>
      <c r="L3399" s="1" t="s">
        <v>9278</v>
      </c>
      <c r="M3399" s="1" t="s">
        <v>9279</v>
      </c>
      <c r="N3399" s="1" t="s">
        <v>9280</v>
      </c>
      <c r="O3399" s="1" t="s">
        <v>9280</v>
      </c>
      <c r="P3399" s="12" t="s">
        <v>12921</v>
      </c>
      <c r="R3399" s="12" t="s">
        <v>88</v>
      </c>
      <c r="S3399" s="1" t="s">
        <v>5637</v>
      </c>
      <c r="T3399" s="1" t="s">
        <v>869</v>
      </c>
      <c r="U3399" s="12" t="s">
        <v>869</v>
      </c>
      <c r="W3399" s="1" t="s">
        <v>127</v>
      </c>
      <c r="Y3399" s="1" t="s">
        <v>127</v>
      </c>
      <c r="Z3399" s="12" t="s">
        <v>870</v>
      </c>
      <c r="AA3399" s="1" t="s">
        <v>870</v>
      </c>
      <c r="AB3399" s="1" t="s">
        <v>12922</v>
      </c>
      <c r="AD3399" s="12" t="s">
        <v>870</v>
      </c>
    </row>
    <row r="3400" hidden="1" spans="2:30">
      <c r="B3400" t="e">
        <f>VLOOKUP(G3400,Summary!B:B,1,FALSE)</f>
        <v>#N/A</v>
      </c>
      <c r="C3400" t="str">
        <f t="shared" si="53"/>
        <v>ROL</v>
      </c>
      <c r="D3400" s="12" t="s">
        <v>12917</v>
      </c>
      <c r="E3400" s="1" t="s">
        <v>12918</v>
      </c>
      <c r="F3400" s="12" t="s">
        <v>12923</v>
      </c>
      <c r="G3400" s="1" t="s">
        <v>12920</v>
      </c>
      <c r="H3400" s="12" t="s">
        <v>7486</v>
      </c>
      <c r="I3400" s="1" t="s">
        <v>863</v>
      </c>
      <c r="J3400" s="1" t="s">
        <v>863</v>
      </c>
      <c r="K3400" s="1" t="s">
        <v>9278</v>
      </c>
      <c r="L3400" s="1" t="s">
        <v>9278</v>
      </c>
      <c r="M3400" s="1" t="s">
        <v>9279</v>
      </c>
      <c r="N3400" s="1" t="s">
        <v>9280</v>
      </c>
      <c r="O3400" s="1" t="s">
        <v>9280</v>
      </c>
      <c r="P3400" s="12" t="s">
        <v>12921</v>
      </c>
      <c r="R3400" s="12" t="s">
        <v>88</v>
      </c>
      <c r="S3400" s="1" t="s">
        <v>5637</v>
      </c>
      <c r="T3400" s="1" t="s">
        <v>5640</v>
      </c>
      <c r="U3400" s="12" t="s">
        <v>5641</v>
      </c>
      <c r="W3400" s="1" t="s">
        <v>127</v>
      </c>
      <c r="Y3400" s="1" t="s">
        <v>870</v>
      </c>
      <c r="Z3400" s="12" t="s">
        <v>127</v>
      </c>
      <c r="AA3400" s="1" t="s">
        <v>127</v>
      </c>
      <c r="AB3400" s="1" t="s">
        <v>12922</v>
      </c>
      <c r="AD3400" s="12" t="s">
        <v>12924</v>
      </c>
    </row>
    <row r="3401" hidden="1" spans="2:30">
      <c r="B3401" t="e">
        <f>VLOOKUP(G3401,Summary!B:B,1,FALSE)</f>
        <v>#N/A</v>
      </c>
      <c r="C3401" t="str">
        <f t="shared" si="53"/>
        <v>ROL</v>
      </c>
      <c r="D3401" s="12" t="s">
        <v>12925</v>
      </c>
      <c r="E3401" s="1" t="s">
        <v>12926</v>
      </c>
      <c r="F3401" s="12" t="s">
        <v>12927</v>
      </c>
      <c r="G3401" s="1" t="s">
        <v>12928</v>
      </c>
      <c r="H3401" s="12" t="s">
        <v>322</v>
      </c>
      <c r="I3401" s="1" t="s">
        <v>863</v>
      </c>
      <c r="J3401" s="1" t="s">
        <v>863</v>
      </c>
      <c r="K3401" s="1" t="s">
        <v>9278</v>
      </c>
      <c r="L3401" s="1" t="s">
        <v>9278</v>
      </c>
      <c r="M3401" s="1" t="s">
        <v>9279</v>
      </c>
      <c r="N3401" s="1" t="s">
        <v>9280</v>
      </c>
      <c r="O3401" s="1" t="s">
        <v>9280</v>
      </c>
      <c r="P3401" s="12" t="s">
        <v>12929</v>
      </c>
      <c r="R3401" s="12" t="s">
        <v>88</v>
      </c>
      <c r="S3401" s="1" t="s">
        <v>5637</v>
      </c>
      <c r="T3401" s="1" t="s">
        <v>869</v>
      </c>
      <c r="U3401" s="12" t="s">
        <v>869</v>
      </c>
      <c r="W3401" s="1" t="s">
        <v>87</v>
      </c>
      <c r="Y3401" s="1" t="s">
        <v>87</v>
      </c>
      <c r="Z3401" s="12" t="s">
        <v>870</v>
      </c>
      <c r="AA3401" s="1" t="s">
        <v>870</v>
      </c>
      <c r="AB3401" s="1" t="s">
        <v>12930</v>
      </c>
      <c r="AD3401" s="12" t="s">
        <v>870</v>
      </c>
    </row>
    <row r="3402" hidden="1" spans="2:30">
      <c r="B3402" t="e">
        <f>VLOOKUP(G3402,Summary!B:B,1,FALSE)</f>
        <v>#N/A</v>
      </c>
      <c r="C3402" t="str">
        <f t="shared" si="53"/>
        <v>ROL</v>
      </c>
      <c r="D3402" s="12" t="s">
        <v>12925</v>
      </c>
      <c r="E3402" s="1" t="s">
        <v>12926</v>
      </c>
      <c r="F3402" s="12" t="s">
        <v>12931</v>
      </c>
      <c r="G3402" s="1" t="s">
        <v>12928</v>
      </c>
      <c r="H3402" s="12" t="s">
        <v>322</v>
      </c>
      <c r="I3402" s="1" t="s">
        <v>863</v>
      </c>
      <c r="J3402" s="1" t="s">
        <v>863</v>
      </c>
      <c r="K3402" s="1" t="s">
        <v>9278</v>
      </c>
      <c r="L3402" s="1" t="s">
        <v>9278</v>
      </c>
      <c r="M3402" s="1" t="s">
        <v>9279</v>
      </c>
      <c r="N3402" s="1" t="s">
        <v>9280</v>
      </c>
      <c r="O3402" s="1" t="s">
        <v>9280</v>
      </c>
      <c r="P3402" s="12" t="s">
        <v>12929</v>
      </c>
      <c r="R3402" s="12" t="s">
        <v>88</v>
      </c>
      <c r="S3402" s="1" t="s">
        <v>5637</v>
      </c>
      <c r="T3402" s="1" t="s">
        <v>5640</v>
      </c>
      <c r="U3402" s="12" t="s">
        <v>5641</v>
      </c>
      <c r="W3402" s="1" t="s">
        <v>87</v>
      </c>
      <c r="Y3402" s="1" t="s">
        <v>870</v>
      </c>
      <c r="Z3402" s="12" t="s">
        <v>87</v>
      </c>
      <c r="AA3402" s="1" t="s">
        <v>87</v>
      </c>
      <c r="AB3402" s="1" t="s">
        <v>12930</v>
      </c>
      <c r="AD3402" s="12" t="s">
        <v>9490</v>
      </c>
    </row>
    <row r="3403" hidden="1" spans="2:30">
      <c r="B3403" t="e">
        <f>VLOOKUP(G3403,Summary!B:B,1,FALSE)</f>
        <v>#N/A</v>
      </c>
      <c r="C3403" t="str">
        <f t="shared" si="53"/>
        <v>ROL</v>
      </c>
      <c r="D3403" s="12" t="s">
        <v>12932</v>
      </c>
      <c r="E3403" s="1" t="s">
        <v>12933</v>
      </c>
      <c r="F3403" s="12" t="s">
        <v>12934</v>
      </c>
      <c r="G3403" s="1" t="s">
        <v>12935</v>
      </c>
      <c r="H3403" s="12" t="s">
        <v>7486</v>
      </c>
      <c r="I3403" s="1" t="s">
        <v>863</v>
      </c>
      <c r="J3403" s="1" t="s">
        <v>863</v>
      </c>
      <c r="K3403" s="1" t="s">
        <v>9278</v>
      </c>
      <c r="L3403" s="1" t="s">
        <v>9278</v>
      </c>
      <c r="M3403" s="1" t="s">
        <v>9279</v>
      </c>
      <c r="N3403" s="1" t="s">
        <v>9280</v>
      </c>
      <c r="O3403" s="1" t="s">
        <v>9280</v>
      </c>
      <c r="P3403" s="12" t="s">
        <v>12936</v>
      </c>
      <c r="R3403" s="12" t="s">
        <v>88</v>
      </c>
      <c r="S3403" s="1" t="s">
        <v>5637</v>
      </c>
      <c r="T3403" s="1" t="s">
        <v>869</v>
      </c>
      <c r="U3403" s="12" t="s">
        <v>869</v>
      </c>
      <c r="W3403" s="1" t="s">
        <v>87</v>
      </c>
      <c r="Y3403" s="1" t="s">
        <v>87</v>
      </c>
      <c r="Z3403" s="12" t="s">
        <v>870</v>
      </c>
      <c r="AA3403" s="1" t="s">
        <v>870</v>
      </c>
      <c r="AB3403" s="1" t="s">
        <v>12922</v>
      </c>
      <c r="AD3403" s="12" t="s">
        <v>870</v>
      </c>
    </row>
    <row r="3404" hidden="1" spans="2:30">
      <c r="B3404" t="e">
        <f>VLOOKUP(G3404,Summary!B:B,1,FALSE)</f>
        <v>#N/A</v>
      </c>
      <c r="C3404" t="str">
        <f t="shared" si="53"/>
        <v>ROL</v>
      </c>
      <c r="D3404" s="12" t="s">
        <v>12932</v>
      </c>
      <c r="E3404" s="1" t="s">
        <v>12933</v>
      </c>
      <c r="F3404" s="12" t="s">
        <v>12937</v>
      </c>
      <c r="G3404" s="1" t="s">
        <v>12935</v>
      </c>
      <c r="H3404" s="12" t="s">
        <v>7486</v>
      </c>
      <c r="I3404" s="1" t="s">
        <v>863</v>
      </c>
      <c r="J3404" s="1" t="s">
        <v>863</v>
      </c>
      <c r="K3404" s="1" t="s">
        <v>9278</v>
      </c>
      <c r="L3404" s="1" t="s">
        <v>9278</v>
      </c>
      <c r="M3404" s="1" t="s">
        <v>9279</v>
      </c>
      <c r="N3404" s="1" t="s">
        <v>9280</v>
      </c>
      <c r="O3404" s="1" t="s">
        <v>9280</v>
      </c>
      <c r="P3404" s="12" t="s">
        <v>12936</v>
      </c>
      <c r="R3404" s="12" t="s">
        <v>88</v>
      </c>
      <c r="S3404" s="1" t="s">
        <v>5637</v>
      </c>
      <c r="T3404" s="1" t="s">
        <v>5640</v>
      </c>
      <c r="U3404" s="12" t="s">
        <v>5641</v>
      </c>
      <c r="W3404" s="1" t="s">
        <v>87</v>
      </c>
      <c r="Y3404" s="1" t="s">
        <v>870</v>
      </c>
      <c r="Z3404" s="12" t="s">
        <v>87</v>
      </c>
      <c r="AA3404" s="1" t="s">
        <v>87</v>
      </c>
      <c r="AB3404" s="1" t="s">
        <v>12922</v>
      </c>
      <c r="AD3404" s="12" t="s">
        <v>12924</v>
      </c>
    </row>
    <row r="3405" hidden="1" spans="2:30">
      <c r="B3405" t="e">
        <f>VLOOKUP(G3405,Summary!B:B,1,FALSE)</f>
        <v>#N/A</v>
      </c>
      <c r="C3405" t="str">
        <f t="shared" si="53"/>
        <v>ROL</v>
      </c>
      <c r="D3405" s="12" t="s">
        <v>12938</v>
      </c>
      <c r="E3405" s="1" t="s">
        <v>12939</v>
      </c>
      <c r="F3405" s="12" t="s">
        <v>12940</v>
      </c>
      <c r="G3405" s="1" t="s">
        <v>12941</v>
      </c>
      <c r="H3405" s="12" t="s">
        <v>141</v>
      </c>
      <c r="I3405" s="1" t="s">
        <v>863</v>
      </c>
      <c r="J3405" s="1" t="s">
        <v>863</v>
      </c>
      <c r="K3405" s="1" t="s">
        <v>9278</v>
      </c>
      <c r="L3405" s="1" t="s">
        <v>9278</v>
      </c>
      <c r="M3405" s="1" t="s">
        <v>9279</v>
      </c>
      <c r="N3405" s="1" t="s">
        <v>9280</v>
      </c>
      <c r="O3405" s="1" t="s">
        <v>9280</v>
      </c>
      <c r="P3405" s="12" t="s">
        <v>12942</v>
      </c>
      <c r="R3405" s="12" t="s">
        <v>88</v>
      </c>
      <c r="S3405" s="1" t="s">
        <v>5637</v>
      </c>
      <c r="T3405" s="1" t="s">
        <v>869</v>
      </c>
      <c r="U3405" s="12" t="s">
        <v>869</v>
      </c>
      <c r="W3405" s="1" t="s">
        <v>147</v>
      </c>
      <c r="Y3405" s="1" t="s">
        <v>147</v>
      </c>
      <c r="Z3405" s="12" t="s">
        <v>870</v>
      </c>
      <c r="AA3405" s="1" t="s">
        <v>870</v>
      </c>
      <c r="AB3405" s="1" t="s">
        <v>8038</v>
      </c>
      <c r="AD3405" s="12" t="s">
        <v>870</v>
      </c>
    </row>
    <row r="3406" hidden="1" spans="2:30">
      <c r="B3406" t="e">
        <f>VLOOKUP(G3406,Summary!B:B,1,FALSE)</f>
        <v>#N/A</v>
      </c>
      <c r="C3406" t="str">
        <f t="shared" si="53"/>
        <v>ROL</v>
      </c>
      <c r="D3406" s="12" t="s">
        <v>12938</v>
      </c>
      <c r="E3406" s="1" t="s">
        <v>12939</v>
      </c>
      <c r="F3406" s="12" t="s">
        <v>12943</v>
      </c>
      <c r="G3406" s="1" t="s">
        <v>12941</v>
      </c>
      <c r="H3406" s="12" t="s">
        <v>141</v>
      </c>
      <c r="I3406" s="1" t="s">
        <v>863</v>
      </c>
      <c r="J3406" s="1" t="s">
        <v>863</v>
      </c>
      <c r="K3406" s="1" t="s">
        <v>9278</v>
      </c>
      <c r="L3406" s="1" t="s">
        <v>9278</v>
      </c>
      <c r="M3406" s="1" t="s">
        <v>9279</v>
      </c>
      <c r="N3406" s="1" t="s">
        <v>9280</v>
      </c>
      <c r="O3406" s="1" t="s">
        <v>9280</v>
      </c>
      <c r="P3406" s="12" t="s">
        <v>12942</v>
      </c>
      <c r="R3406" s="12" t="s">
        <v>88</v>
      </c>
      <c r="S3406" s="1" t="s">
        <v>5637</v>
      </c>
      <c r="T3406" s="1" t="s">
        <v>5640</v>
      </c>
      <c r="U3406" s="12" t="s">
        <v>5641</v>
      </c>
      <c r="W3406" s="1" t="s">
        <v>147</v>
      </c>
      <c r="Y3406" s="1" t="s">
        <v>870</v>
      </c>
      <c r="Z3406" s="12" t="s">
        <v>147</v>
      </c>
      <c r="AA3406" s="1" t="s">
        <v>147</v>
      </c>
      <c r="AB3406" s="1" t="s">
        <v>8038</v>
      </c>
      <c r="AD3406" s="12" t="s">
        <v>8040</v>
      </c>
    </row>
    <row r="3407" hidden="1" spans="2:30">
      <c r="B3407" t="e">
        <f>VLOOKUP(G3407,Summary!B:B,1,FALSE)</f>
        <v>#N/A</v>
      </c>
      <c r="C3407" t="str">
        <f t="shared" si="53"/>
        <v>ROL</v>
      </c>
      <c r="D3407" s="12" t="s">
        <v>12944</v>
      </c>
      <c r="E3407" s="1" t="s">
        <v>12945</v>
      </c>
      <c r="F3407" s="12" t="s">
        <v>12946</v>
      </c>
      <c r="G3407" s="1" t="s">
        <v>12947</v>
      </c>
      <c r="H3407" s="12" t="s">
        <v>12948</v>
      </c>
      <c r="I3407" s="1" t="s">
        <v>863</v>
      </c>
      <c r="J3407" s="1" t="s">
        <v>863</v>
      </c>
      <c r="K3407" s="1" t="s">
        <v>9278</v>
      </c>
      <c r="L3407" s="1" t="s">
        <v>9278</v>
      </c>
      <c r="M3407" s="1" t="s">
        <v>9279</v>
      </c>
      <c r="N3407" s="1" t="s">
        <v>9280</v>
      </c>
      <c r="O3407" s="1" t="s">
        <v>9280</v>
      </c>
      <c r="P3407" s="12" t="s">
        <v>12949</v>
      </c>
      <c r="R3407" s="12" t="s">
        <v>88</v>
      </c>
      <c r="S3407" s="1" t="s">
        <v>5637</v>
      </c>
      <c r="T3407" s="1" t="s">
        <v>869</v>
      </c>
      <c r="U3407" s="12" t="s">
        <v>869</v>
      </c>
      <c r="W3407" s="1" t="s">
        <v>828</v>
      </c>
      <c r="Y3407" s="1" t="s">
        <v>828</v>
      </c>
      <c r="Z3407" s="12" t="s">
        <v>870</v>
      </c>
      <c r="AA3407" s="1" t="s">
        <v>870</v>
      </c>
      <c r="AB3407" s="1" t="s">
        <v>12950</v>
      </c>
      <c r="AD3407" s="12" t="s">
        <v>870</v>
      </c>
    </row>
    <row r="3408" hidden="1" spans="2:30">
      <c r="B3408" t="e">
        <f>VLOOKUP(G3408,Summary!B:B,1,FALSE)</f>
        <v>#N/A</v>
      </c>
      <c r="C3408" t="str">
        <f t="shared" si="53"/>
        <v>ROL</v>
      </c>
      <c r="D3408" s="12" t="s">
        <v>12944</v>
      </c>
      <c r="E3408" s="1" t="s">
        <v>12945</v>
      </c>
      <c r="F3408" s="12" t="s">
        <v>12951</v>
      </c>
      <c r="G3408" s="1" t="s">
        <v>12947</v>
      </c>
      <c r="H3408" s="12" t="s">
        <v>12948</v>
      </c>
      <c r="I3408" s="1" t="s">
        <v>863</v>
      </c>
      <c r="J3408" s="1" t="s">
        <v>863</v>
      </c>
      <c r="K3408" s="1" t="s">
        <v>9278</v>
      </c>
      <c r="L3408" s="1" t="s">
        <v>9278</v>
      </c>
      <c r="M3408" s="1" t="s">
        <v>9279</v>
      </c>
      <c r="N3408" s="1" t="s">
        <v>9280</v>
      </c>
      <c r="O3408" s="1" t="s">
        <v>9280</v>
      </c>
      <c r="P3408" s="12" t="s">
        <v>12949</v>
      </c>
      <c r="R3408" s="12" t="s">
        <v>88</v>
      </c>
      <c r="S3408" s="1" t="s">
        <v>5637</v>
      </c>
      <c r="T3408" s="1" t="s">
        <v>5640</v>
      </c>
      <c r="U3408" s="12" t="s">
        <v>5641</v>
      </c>
      <c r="W3408" s="1" t="s">
        <v>828</v>
      </c>
      <c r="Y3408" s="1" t="s">
        <v>870</v>
      </c>
      <c r="Z3408" s="12" t="s">
        <v>828</v>
      </c>
      <c r="AA3408" s="1" t="s">
        <v>828</v>
      </c>
      <c r="AB3408" s="1" t="s">
        <v>12950</v>
      </c>
      <c r="AD3408" s="12" t="s">
        <v>12952</v>
      </c>
    </row>
    <row r="3409" hidden="1" spans="2:30">
      <c r="B3409" t="e">
        <f>VLOOKUP(G3409,Summary!B:B,1,FALSE)</f>
        <v>#N/A</v>
      </c>
      <c r="C3409" t="str">
        <f t="shared" si="53"/>
        <v>ROL</v>
      </c>
      <c r="D3409" s="12" t="s">
        <v>12953</v>
      </c>
      <c r="E3409" s="1" t="s">
        <v>12954</v>
      </c>
      <c r="F3409" s="12" t="s">
        <v>12955</v>
      </c>
      <c r="G3409" s="1" t="s">
        <v>12956</v>
      </c>
      <c r="H3409" s="12" t="s">
        <v>8391</v>
      </c>
      <c r="I3409" s="1" t="s">
        <v>863</v>
      </c>
      <c r="J3409" s="1" t="s">
        <v>863</v>
      </c>
      <c r="K3409" s="1" t="s">
        <v>9278</v>
      </c>
      <c r="L3409" s="1" t="s">
        <v>9278</v>
      </c>
      <c r="M3409" s="1" t="s">
        <v>9279</v>
      </c>
      <c r="N3409" s="1" t="s">
        <v>9280</v>
      </c>
      <c r="O3409" s="1" t="s">
        <v>9280</v>
      </c>
      <c r="P3409" s="12" t="s">
        <v>12957</v>
      </c>
      <c r="R3409" s="12" t="s">
        <v>88</v>
      </c>
      <c r="S3409" s="1" t="s">
        <v>5637</v>
      </c>
      <c r="T3409" s="1" t="s">
        <v>869</v>
      </c>
      <c r="U3409" s="12" t="s">
        <v>869</v>
      </c>
      <c r="W3409" s="1" t="s">
        <v>680</v>
      </c>
      <c r="Y3409" s="1" t="s">
        <v>680</v>
      </c>
      <c r="Z3409" s="12" t="s">
        <v>870</v>
      </c>
      <c r="AA3409" s="1" t="s">
        <v>870</v>
      </c>
      <c r="AB3409" s="1" t="s">
        <v>2905</v>
      </c>
      <c r="AD3409" s="12" t="s">
        <v>870</v>
      </c>
    </row>
    <row r="3410" hidden="1" spans="2:30">
      <c r="B3410" t="e">
        <f>VLOOKUP(G3410,Summary!B:B,1,FALSE)</f>
        <v>#N/A</v>
      </c>
      <c r="C3410" t="str">
        <f t="shared" si="53"/>
        <v>ROL</v>
      </c>
      <c r="D3410" s="12" t="s">
        <v>12953</v>
      </c>
      <c r="E3410" s="1" t="s">
        <v>12954</v>
      </c>
      <c r="F3410" s="12" t="s">
        <v>12958</v>
      </c>
      <c r="G3410" s="1" t="s">
        <v>12956</v>
      </c>
      <c r="H3410" s="12" t="s">
        <v>8391</v>
      </c>
      <c r="I3410" s="1" t="s">
        <v>863</v>
      </c>
      <c r="J3410" s="1" t="s">
        <v>863</v>
      </c>
      <c r="K3410" s="1" t="s">
        <v>9278</v>
      </c>
      <c r="L3410" s="1" t="s">
        <v>9278</v>
      </c>
      <c r="M3410" s="1" t="s">
        <v>9279</v>
      </c>
      <c r="N3410" s="1" t="s">
        <v>9280</v>
      </c>
      <c r="O3410" s="1" t="s">
        <v>9280</v>
      </c>
      <c r="P3410" s="12" t="s">
        <v>12957</v>
      </c>
      <c r="R3410" s="12" t="s">
        <v>88</v>
      </c>
      <c r="S3410" s="1" t="s">
        <v>5637</v>
      </c>
      <c r="T3410" s="1" t="s">
        <v>5640</v>
      </c>
      <c r="U3410" s="12" t="s">
        <v>5641</v>
      </c>
      <c r="W3410" s="1" t="s">
        <v>680</v>
      </c>
      <c r="Y3410" s="1" t="s">
        <v>870</v>
      </c>
      <c r="Z3410" s="12" t="s">
        <v>680</v>
      </c>
      <c r="AA3410" s="1" t="s">
        <v>680</v>
      </c>
      <c r="AB3410" s="1" t="s">
        <v>2905</v>
      </c>
      <c r="AD3410" s="12" t="s">
        <v>12959</v>
      </c>
    </row>
    <row r="3411" hidden="1" spans="2:30">
      <c r="B3411" t="e">
        <f>VLOOKUP(G3411,Summary!B:B,1,FALSE)</f>
        <v>#N/A</v>
      </c>
      <c r="C3411" t="str">
        <f t="shared" si="53"/>
        <v>ROL</v>
      </c>
      <c r="D3411" s="12" t="s">
        <v>12960</v>
      </c>
      <c r="E3411" s="1" t="s">
        <v>12961</v>
      </c>
      <c r="F3411" s="12" t="s">
        <v>12962</v>
      </c>
      <c r="G3411" s="1" t="s">
        <v>12963</v>
      </c>
      <c r="H3411" s="12" t="s">
        <v>12964</v>
      </c>
      <c r="I3411" s="1" t="s">
        <v>863</v>
      </c>
      <c r="J3411" s="1" t="s">
        <v>863</v>
      </c>
      <c r="K3411" s="1" t="s">
        <v>9278</v>
      </c>
      <c r="L3411" s="1" t="s">
        <v>9278</v>
      </c>
      <c r="M3411" s="1" t="s">
        <v>9279</v>
      </c>
      <c r="N3411" s="1" t="s">
        <v>9280</v>
      </c>
      <c r="O3411" s="1" t="s">
        <v>9280</v>
      </c>
      <c r="P3411" s="12" t="s">
        <v>12965</v>
      </c>
      <c r="R3411" s="12" t="s">
        <v>88</v>
      </c>
      <c r="S3411" s="1" t="s">
        <v>5637</v>
      </c>
      <c r="T3411" s="1" t="s">
        <v>869</v>
      </c>
      <c r="U3411" s="12" t="s">
        <v>869</v>
      </c>
      <c r="W3411" s="1" t="s">
        <v>1090</v>
      </c>
      <c r="Y3411" s="1" t="s">
        <v>1090</v>
      </c>
      <c r="Z3411" s="12" t="s">
        <v>870</v>
      </c>
      <c r="AA3411" s="1" t="s">
        <v>870</v>
      </c>
      <c r="AB3411" s="1" t="s">
        <v>12966</v>
      </c>
      <c r="AD3411" s="12" t="s">
        <v>870</v>
      </c>
    </row>
    <row r="3412" hidden="1" spans="2:30">
      <c r="B3412" t="e">
        <f>VLOOKUP(G3412,Summary!B:B,1,FALSE)</f>
        <v>#N/A</v>
      </c>
      <c r="C3412" t="str">
        <f t="shared" si="53"/>
        <v>ROL</v>
      </c>
      <c r="D3412" s="12" t="s">
        <v>12960</v>
      </c>
      <c r="E3412" s="1" t="s">
        <v>12961</v>
      </c>
      <c r="F3412" s="12" t="s">
        <v>12967</v>
      </c>
      <c r="G3412" s="1" t="s">
        <v>12963</v>
      </c>
      <c r="H3412" s="12" t="s">
        <v>12964</v>
      </c>
      <c r="I3412" s="1" t="s">
        <v>863</v>
      </c>
      <c r="J3412" s="1" t="s">
        <v>863</v>
      </c>
      <c r="K3412" s="1" t="s">
        <v>9278</v>
      </c>
      <c r="L3412" s="1" t="s">
        <v>9278</v>
      </c>
      <c r="M3412" s="1" t="s">
        <v>9279</v>
      </c>
      <c r="N3412" s="1" t="s">
        <v>9280</v>
      </c>
      <c r="O3412" s="1" t="s">
        <v>9280</v>
      </c>
      <c r="P3412" s="12" t="s">
        <v>12965</v>
      </c>
      <c r="R3412" s="12" t="s">
        <v>88</v>
      </c>
      <c r="S3412" s="1" t="s">
        <v>5637</v>
      </c>
      <c r="T3412" s="1" t="s">
        <v>5640</v>
      </c>
      <c r="U3412" s="12" t="s">
        <v>5641</v>
      </c>
      <c r="W3412" s="1" t="s">
        <v>1090</v>
      </c>
      <c r="Y3412" s="1" t="s">
        <v>870</v>
      </c>
      <c r="Z3412" s="12" t="s">
        <v>1090</v>
      </c>
      <c r="AA3412" s="1" t="s">
        <v>1090</v>
      </c>
      <c r="AB3412" s="1" t="s">
        <v>12966</v>
      </c>
      <c r="AD3412" s="12" t="s">
        <v>12968</v>
      </c>
    </row>
    <row r="3413" hidden="1" spans="2:30">
      <c r="B3413" t="e">
        <f>VLOOKUP(G3413,Summary!B:B,1,FALSE)</f>
        <v>#N/A</v>
      </c>
      <c r="C3413" t="str">
        <f t="shared" si="53"/>
        <v>ROL</v>
      </c>
      <c r="D3413" s="12" t="s">
        <v>12969</v>
      </c>
      <c r="E3413" s="1" t="s">
        <v>12970</v>
      </c>
      <c r="F3413" s="12" t="s">
        <v>12971</v>
      </c>
      <c r="G3413" s="1" t="s">
        <v>12972</v>
      </c>
      <c r="H3413" s="12" t="s">
        <v>12973</v>
      </c>
      <c r="I3413" s="1" t="s">
        <v>863</v>
      </c>
      <c r="J3413" s="1" t="s">
        <v>863</v>
      </c>
      <c r="K3413" s="1" t="s">
        <v>9278</v>
      </c>
      <c r="L3413" s="1" t="s">
        <v>9278</v>
      </c>
      <c r="M3413" s="1" t="s">
        <v>9279</v>
      </c>
      <c r="N3413" s="1" t="s">
        <v>9280</v>
      </c>
      <c r="O3413" s="1" t="s">
        <v>9280</v>
      </c>
      <c r="P3413" s="12" t="s">
        <v>12974</v>
      </c>
      <c r="R3413" s="12" t="s">
        <v>88</v>
      </c>
      <c r="S3413" s="1" t="s">
        <v>5637</v>
      </c>
      <c r="T3413" s="1" t="s">
        <v>869</v>
      </c>
      <c r="U3413" s="12" t="s">
        <v>869</v>
      </c>
      <c r="W3413" s="1" t="s">
        <v>820</v>
      </c>
      <c r="Y3413" s="1" t="s">
        <v>820</v>
      </c>
      <c r="Z3413" s="12" t="s">
        <v>870</v>
      </c>
      <c r="AA3413" s="1" t="s">
        <v>870</v>
      </c>
      <c r="AB3413" s="1" t="s">
        <v>12975</v>
      </c>
      <c r="AD3413" s="12" t="s">
        <v>870</v>
      </c>
    </row>
    <row r="3414" hidden="1" spans="2:30">
      <c r="B3414" t="e">
        <f>VLOOKUP(G3414,Summary!B:B,1,FALSE)</f>
        <v>#N/A</v>
      </c>
      <c r="C3414" t="str">
        <f t="shared" si="53"/>
        <v>ROL</v>
      </c>
      <c r="D3414" s="12" t="s">
        <v>12969</v>
      </c>
      <c r="E3414" s="1" t="s">
        <v>12970</v>
      </c>
      <c r="F3414" s="12" t="s">
        <v>12976</v>
      </c>
      <c r="G3414" s="1" t="s">
        <v>12972</v>
      </c>
      <c r="H3414" s="12" t="s">
        <v>12973</v>
      </c>
      <c r="I3414" s="1" t="s">
        <v>863</v>
      </c>
      <c r="J3414" s="1" t="s">
        <v>863</v>
      </c>
      <c r="K3414" s="1" t="s">
        <v>9278</v>
      </c>
      <c r="L3414" s="1" t="s">
        <v>9278</v>
      </c>
      <c r="M3414" s="1" t="s">
        <v>9279</v>
      </c>
      <c r="N3414" s="1" t="s">
        <v>9280</v>
      </c>
      <c r="O3414" s="1" t="s">
        <v>9280</v>
      </c>
      <c r="P3414" s="12" t="s">
        <v>12974</v>
      </c>
      <c r="R3414" s="12" t="s">
        <v>88</v>
      </c>
      <c r="S3414" s="1" t="s">
        <v>5637</v>
      </c>
      <c r="T3414" s="1" t="s">
        <v>5640</v>
      </c>
      <c r="U3414" s="12" t="s">
        <v>5641</v>
      </c>
      <c r="W3414" s="1" t="s">
        <v>820</v>
      </c>
      <c r="Y3414" s="1" t="s">
        <v>870</v>
      </c>
      <c r="Z3414" s="12" t="s">
        <v>820</v>
      </c>
      <c r="AA3414" s="1" t="s">
        <v>820</v>
      </c>
      <c r="AB3414" s="1" t="s">
        <v>12975</v>
      </c>
      <c r="AD3414" s="12" t="s">
        <v>12977</v>
      </c>
    </row>
    <row r="3415" hidden="1" spans="2:30">
      <c r="B3415" t="e">
        <f>VLOOKUP(G3415,Summary!B:B,1,FALSE)</f>
        <v>#N/A</v>
      </c>
      <c r="C3415" t="str">
        <f t="shared" si="53"/>
        <v>ROL</v>
      </c>
      <c r="D3415" s="12" t="s">
        <v>12978</v>
      </c>
      <c r="E3415" s="1" t="s">
        <v>12979</v>
      </c>
      <c r="F3415" s="12" t="s">
        <v>12980</v>
      </c>
      <c r="G3415" s="1" t="s">
        <v>12981</v>
      </c>
      <c r="H3415" s="12" t="s">
        <v>434</v>
      </c>
      <c r="I3415" s="1" t="s">
        <v>863</v>
      </c>
      <c r="J3415" s="1" t="s">
        <v>863</v>
      </c>
      <c r="K3415" s="1" t="s">
        <v>9278</v>
      </c>
      <c r="L3415" s="1" t="s">
        <v>9278</v>
      </c>
      <c r="M3415" s="1" t="s">
        <v>9279</v>
      </c>
      <c r="N3415" s="1" t="s">
        <v>9280</v>
      </c>
      <c r="O3415" s="1" t="s">
        <v>9280</v>
      </c>
      <c r="P3415" s="12" t="s">
        <v>12982</v>
      </c>
      <c r="R3415" s="12" t="s">
        <v>73</v>
      </c>
      <c r="S3415" s="1" t="s">
        <v>5637</v>
      </c>
      <c r="T3415" s="1" t="s">
        <v>869</v>
      </c>
      <c r="U3415" s="12" t="s">
        <v>869</v>
      </c>
      <c r="W3415" s="1" t="s">
        <v>108</v>
      </c>
      <c r="Y3415" s="1" t="s">
        <v>108</v>
      </c>
      <c r="Z3415" s="12" t="s">
        <v>870</v>
      </c>
      <c r="AA3415" s="1" t="s">
        <v>870</v>
      </c>
      <c r="AB3415" s="1" t="s">
        <v>12983</v>
      </c>
      <c r="AD3415" s="12" t="s">
        <v>870</v>
      </c>
    </row>
    <row r="3416" hidden="1" spans="2:30">
      <c r="B3416" t="e">
        <f>VLOOKUP(G3416,Summary!B:B,1,FALSE)</f>
        <v>#N/A</v>
      </c>
      <c r="C3416" t="str">
        <f t="shared" si="53"/>
        <v>ROL</v>
      </c>
      <c r="D3416" s="12" t="s">
        <v>12978</v>
      </c>
      <c r="E3416" s="1" t="s">
        <v>12979</v>
      </c>
      <c r="F3416" s="12" t="s">
        <v>12984</v>
      </c>
      <c r="G3416" s="1" t="s">
        <v>12981</v>
      </c>
      <c r="H3416" s="12" t="s">
        <v>434</v>
      </c>
      <c r="I3416" s="1" t="s">
        <v>863</v>
      </c>
      <c r="J3416" s="1" t="s">
        <v>863</v>
      </c>
      <c r="K3416" s="1" t="s">
        <v>9278</v>
      </c>
      <c r="L3416" s="1" t="s">
        <v>9278</v>
      </c>
      <c r="M3416" s="1" t="s">
        <v>9279</v>
      </c>
      <c r="N3416" s="1" t="s">
        <v>9280</v>
      </c>
      <c r="O3416" s="1" t="s">
        <v>9280</v>
      </c>
      <c r="P3416" s="12" t="s">
        <v>12982</v>
      </c>
      <c r="R3416" s="12" t="s">
        <v>73</v>
      </c>
      <c r="S3416" s="1" t="s">
        <v>5637</v>
      </c>
      <c r="T3416" s="1" t="s">
        <v>5640</v>
      </c>
      <c r="U3416" s="12" t="s">
        <v>5641</v>
      </c>
      <c r="W3416" s="1" t="s">
        <v>108</v>
      </c>
      <c r="Y3416" s="1" t="s">
        <v>870</v>
      </c>
      <c r="Z3416" s="12" t="s">
        <v>108</v>
      </c>
      <c r="AA3416" s="1" t="s">
        <v>108</v>
      </c>
      <c r="AB3416" s="1" t="s">
        <v>12983</v>
      </c>
      <c r="AD3416" s="12" t="s">
        <v>12985</v>
      </c>
    </row>
    <row r="3417" hidden="1" spans="2:30">
      <c r="B3417" t="e">
        <f>VLOOKUP(G3417,Summary!B:B,1,FALSE)</f>
        <v>#N/A</v>
      </c>
      <c r="C3417" t="str">
        <f t="shared" si="53"/>
        <v>ROL</v>
      </c>
      <c r="D3417" s="12" t="s">
        <v>12986</v>
      </c>
      <c r="E3417" s="1" t="s">
        <v>12987</v>
      </c>
      <c r="F3417" s="12" t="s">
        <v>12988</v>
      </c>
      <c r="G3417" s="1" t="s">
        <v>12989</v>
      </c>
      <c r="H3417" s="12" t="s">
        <v>371</v>
      </c>
      <c r="I3417" s="1" t="s">
        <v>863</v>
      </c>
      <c r="J3417" s="1" t="s">
        <v>863</v>
      </c>
      <c r="K3417" s="1" t="s">
        <v>9278</v>
      </c>
      <c r="L3417" s="1" t="s">
        <v>9278</v>
      </c>
      <c r="M3417" s="1" t="s">
        <v>9279</v>
      </c>
      <c r="N3417" s="1" t="s">
        <v>9280</v>
      </c>
      <c r="O3417" s="1" t="s">
        <v>9280</v>
      </c>
      <c r="P3417" s="12" t="s">
        <v>12990</v>
      </c>
      <c r="R3417" s="12" t="s">
        <v>88</v>
      </c>
      <c r="S3417" s="1" t="s">
        <v>5637</v>
      </c>
      <c r="T3417" s="1" t="s">
        <v>869</v>
      </c>
      <c r="U3417" s="12" t="s">
        <v>869</v>
      </c>
      <c r="W3417" s="1" t="s">
        <v>87</v>
      </c>
      <c r="Y3417" s="1" t="s">
        <v>87</v>
      </c>
      <c r="Z3417" s="12" t="s">
        <v>870</v>
      </c>
      <c r="AA3417" s="1" t="s">
        <v>870</v>
      </c>
      <c r="AB3417" s="1" t="s">
        <v>8224</v>
      </c>
      <c r="AD3417" s="12" t="s">
        <v>870</v>
      </c>
    </row>
    <row r="3418" hidden="1" spans="2:30">
      <c r="B3418" t="e">
        <f>VLOOKUP(G3418,Summary!B:B,1,FALSE)</f>
        <v>#N/A</v>
      </c>
      <c r="C3418" t="str">
        <f t="shared" si="53"/>
        <v>ROL</v>
      </c>
      <c r="D3418" s="12" t="s">
        <v>12986</v>
      </c>
      <c r="E3418" s="1" t="s">
        <v>12987</v>
      </c>
      <c r="F3418" s="12" t="s">
        <v>12991</v>
      </c>
      <c r="G3418" s="1" t="s">
        <v>12989</v>
      </c>
      <c r="H3418" s="12" t="s">
        <v>371</v>
      </c>
      <c r="I3418" s="1" t="s">
        <v>863</v>
      </c>
      <c r="J3418" s="1" t="s">
        <v>863</v>
      </c>
      <c r="K3418" s="1" t="s">
        <v>9278</v>
      </c>
      <c r="L3418" s="1" t="s">
        <v>9278</v>
      </c>
      <c r="M3418" s="1" t="s">
        <v>9279</v>
      </c>
      <c r="N3418" s="1" t="s">
        <v>9280</v>
      </c>
      <c r="O3418" s="1" t="s">
        <v>9280</v>
      </c>
      <c r="P3418" s="12" t="s">
        <v>12990</v>
      </c>
      <c r="R3418" s="12" t="s">
        <v>88</v>
      </c>
      <c r="S3418" s="1" t="s">
        <v>5637</v>
      </c>
      <c r="T3418" s="1" t="s">
        <v>5640</v>
      </c>
      <c r="U3418" s="12" t="s">
        <v>5641</v>
      </c>
      <c r="W3418" s="1" t="s">
        <v>87</v>
      </c>
      <c r="Y3418" s="1" t="s">
        <v>870</v>
      </c>
      <c r="Z3418" s="12" t="s">
        <v>87</v>
      </c>
      <c r="AA3418" s="1" t="s">
        <v>87</v>
      </c>
      <c r="AB3418" s="1" t="s">
        <v>8224</v>
      </c>
      <c r="AD3418" s="12" t="s">
        <v>8226</v>
      </c>
    </row>
    <row r="3419" hidden="1" spans="2:30">
      <c r="B3419" t="e">
        <f>VLOOKUP(G3419,Summary!B:B,1,FALSE)</f>
        <v>#N/A</v>
      </c>
      <c r="C3419" t="str">
        <f t="shared" si="53"/>
        <v>ROL</v>
      </c>
      <c r="D3419" s="12" t="s">
        <v>12992</v>
      </c>
      <c r="E3419" s="1" t="s">
        <v>12993</v>
      </c>
      <c r="F3419" s="12" t="s">
        <v>12994</v>
      </c>
      <c r="G3419" s="1" t="s">
        <v>12995</v>
      </c>
      <c r="H3419" s="12" t="s">
        <v>380</v>
      </c>
      <c r="I3419" s="1" t="s">
        <v>863</v>
      </c>
      <c r="J3419" s="1" t="s">
        <v>863</v>
      </c>
      <c r="K3419" s="1" t="s">
        <v>9278</v>
      </c>
      <c r="L3419" s="1" t="s">
        <v>9278</v>
      </c>
      <c r="M3419" s="1" t="s">
        <v>9279</v>
      </c>
      <c r="N3419" s="1" t="s">
        <v>9280</v>
      </c>
      <c r="O3419" s="1" t="s">
        <v>9280</v>
      </c>
      <c r="P3419" s="12" t="s">
        <v>12996</v>
      </c>
      <c r="R3419" s="12" t="s">
        <v>88</v>
      </c>
      <c r="S3419" s="1" t="s">
        <v>5637</v>
      </c>
      <c r="T3419" s="1" t="s">
        <v>869</v>
      </c>
      <c r="U3419" s="12" t="s">
        <v>869</v>
      </c>
      <c r="W3419" s="1" t="s">
        <v>87</v>
      </c>
      <c r="Y3419" s="1" t="s">
        <v>87</v>
      </c>
      <c r="Z3419" s="12" t="s">
        <v>870</v>
      </c>
      <c r="AA3419" s="1" t="s">
        <v>870</v>
      </c>
      <c r="AB3419" s="1" t="s">
        <v>8384</v>
      </c>
      <c r="AD3419" s="12" t="s">
        <v>870</v>
      </c>
    </row>
    <row r="3420" hidden="1" spans="2:30">
      <c r="B3420" t="e">
        <f>VLOOKUP(G3420,Summary!B:B,1,FALSE)</f>
        <v>#N/A</v>
      </c>
      <c r="C3420" t="str">
        <f t="shared" si="53"/>
        <v>ROL</v>
      </c>
      <c r="D3420" s="12" t="s">
        <v>12992</v>
      </c>
      <c r="E3420" s="1" t="s">
        <v>12993</v>
      </c>
      <c r="F3420" s="12" t="s">
        <v>12997</v>
      </c>
      <c r="G3420" s="1" t="s">
        <v>12995</v>
      </c>
      <c r="H3420" s="12" t="s">
        <v>380</v>
      </c>
      <c r="I3420" s="1" t="s">
        <v>863</v>
      </c>
      <c r="J3420" s="1" t="s">
        <v>863</v>
      </c>
      <c r="K3420" s="1" t="s">
        <v>9278</v>
      </c>
      <c r="L3420" s="1" t="s">
        <v>9278</v>
      </c>
      <c r="M3420" s="1" t="s">
        <v>9279</v>
      </c>
      <c r="N3420" s="1" t="s">
        <v>9280</v>
      </c>
      <c r="O3420" s="1" t="s">
        <v>9280</v>
      </c>
      <c r="P3420" s="12" t="s">
        <v>12996</v>
      </c>
      <c r="R3420" s="12" t="s">
        <v>88</v>
      </c>
      <c r="S3420" s="1" t="s">
        <v>5637</v>
      </c>
      <c r="T3420" s="1" t="s">
        <v>5640</v>
      </c>
      <c r="U3420" s="12" t="s">
        <v>5641</v>
      </c>
      <c r="W3420" s="1" t="s">
        <v>87</v>
      </c>
      <c r="Y3420" s="1" t="s">
        <v>870</v>
      </c>
      <c r="Z3420" s="12" t="s">
        <v>87</v>
      </c>
      <c r="AA3420" s="1" t="s">
        <v>87</v>
      </c>
      <c r="AB3420" s="1" t="s">
        <v>8384</v>
      </c>
      <c r="AD3420" s="12" t="s">
        <v>8386</v>
      </c>
    </row>
    <row r="3421" hidden="1" spans="2:30">
      <c r="B3421" t="e">
        <f>VLOOKUP(G3421,Summary!B:B,1,FALSE)</f>
        <v>#N/A</v>
      </c>
      <c r="C3421" t="str">
        <f t="shared" si="53"/>
        <v>ROL</v>
      </c>
      <c r="D3421" s="12" t="s">
        <v>12998</v>
      </c>
      <c r="E3421" s="1" t="s">
        <v>12999</v>
      </c>
      <c r="F3421" s="12" t="s">
        <v>13000</v>
      </c>
      <c r="G3421" s="1" t="s">
        <v>13001</v>
      </c>
      <c r="H3421" s="12" t="s">
        <v>13002</v>
      </c>
      <c r="I3421" s="1" t="s">
        <v>863</v>
      </c>
      <c r="J3421" s="1" t="s">
        <v>863</v>
      </c>
      <c r="K3421" s="1" t="s">
        <v>9278</v>
      </c>
      <c r="L3421" s="1" t="s">
        <v>9278</v>
      </c>
      <c r="M3421" s="1" t="s">
        <v>9279</v>
      </c>
      <c r="N3421" s="1" t="s">
        <v>9280</v>
      </c>
      <c r="O3421" s="1" t="s">
        <v>9280</v>
      </c>
      <c r="P3421" s="12" t="s">
        <v>13003</v>
      </c>
      <c r="R3421" s="12" t="s">
        <v>88</v>
      </c>
      <c r="S3421" s="1" t="s">
        <v>5637</v>
      </c>
      <c r="T3421" s="1" t="s">
        <v>869</v>
      </c>
      <c r="U3421" s="12" t="s">
        <v>869</v>
      </c>
      <c r="W3421" s="1" t="s">
        <v>147</v>
      </c>
      <c r="Y3421" s="1" t="s">
        <v>147</v>
      </c>
      <c r="Z3421" s="12" t="s">
        <v>870</v>
      </c>
      <c r="AA3421" s="1" t="s">
        <v>870</v>
      </c>
      <c r="AB3421" s="1" t="s">
        <v>13004</v>
      </c>
      <c r="AD3421" s="12" t="s">
        <v>870</v>
      </c>
    </row>
    <row r="3422" hidden="1" spans="2:30">
      <c r="B3422" t="e">
        <f>VLOOKUP(G3422,Summary!B:B,1,FALSE)</f>
        <v>#N/A</v>
      </c>
      <c r="C3422" t="str">
        <f t="shared" si="53"/>
        <v>ROL</v>
      </c>
      <c r="D3422" s="12" t="s">
        <v>12998</v>
      </c>
      <c r="E3422" s="1" t="s">
        <v>12999</v>
      </c>
      <c r="F3422" s="12" t="s">
        <v>13005</v>
      </c>
      <c r="G3422" s="1" t="s">
        <v>13001</v>
      </c>
      <c r="H3422" s="12" t="s">
        <v>13002</v>
      </c>
      <c r="I3422" s="1" t="s">
        <v>863</v>
      </c>
      <c r="J3422" s="1" t="s">
        <v>863</v>
      </c>
      <c r="K3422" s="1" t="s">
        <v>9278</v>
      </c>
      <c r="L3422" s="1" t="s">
        <v>9278</v>
      </c>
      <c r="M3422" s="1" t="s">
        <v>9279</v>
      </c>
      <c r="N3422" s="1" t="s">
        <v>9280</v>
      </c>
      <c r="O3422" s="1" t="s">
        <v>9280</v>
      </c>
      <c r="P3422" s="12" t="s">
        <v>13003</v>
      </c>
      <c r="R3422" s="12" t="s">
        <v>88</v>
      </c>
      <c r="S3422" s="1" t="s">
        <v>5637</v>
      </c>
      <c r="T3422" s="1" t="s">
        <v>5640</v>
      </c>
      <c r="U3422" s="12" t="s">
        <v>5641</v>
      </c>
      <c r="W3422" s="1" t="s">
        <v>147</v>
      </c>
      <c r="Y3422" s="1" t="s">
        <v>870</v>
      </c>
      <c r="Z3422" s="12" t="s">
        <v>147</v>
      </c>
      <c r="AA3422" s="1" t="s">
        <v>147</v>
      </c>
      <c r="AB3422" s="1" t="s">
        <v>13004</v>
      </c>
      <c r="AD3422" s="12" t="s">
        <v>13006</v>
      </c>
    </row>
    <row r="3423" hidden="1" spans="2:30">
      <c r="B3423" t="e">
        <f>VLOOKUP(G3423,Summary!B:B,1,FALSE)</f>
        <v>#N/A</v>
      </c>
      <c r="C3423" t="str">
        <f t="shared" si="53"/>
        <v>ROL</v>
      </c>
      <c r="D3423" s="12" t="s">
        <v>13007</v>
      </c>
      <c r="E3423" s="1" t="s">
        <v>13008</v>
      </c>
      <c r="F3423" s="12" t="s">
        <v>13009</v>
      </c>
      <c r="G3423" s="1" t="s">
        <v>13010</v>
      </c>
      <c r="H3423" s="12" t="s">
        <v>470</v>
      </c>
      <c r="I3423" s="1" t="s">
        <v>863</v>
      </c>
      <c r="J3423" s="1" t="s">
        <v>863</v>
      </c>
      <c r="K3423" s="1" t="s">
        <v>9278</v>
      </c>
      <c r="L3423" s="1" t="s">
        <v>9278</v>
      </c>
      <c r="M3423" s="1" t="s">
        <v>9279</v>
      </c>
      <c r="N3423" s="1" t="s">
        <v>9280</v>
      </c>
      <c r="O3423" s="1" t="s">
        <v>9280</v>
      </c>
      <c r="P3423" s="12" t="s">
        <v>13011</v>
      </c>
      <c r="R3423" s="12" t="s">
        <v>73</v>
      </c>
      <c r="S3423" s="1" t="s">
        <v>5637</v>
      </c>
      <c r="T3423" s="1" t="s">
        <v>869</v>
      </c>
      <c r="U3423" s="12" t="s">
        <v>869</v>
      </c>
      <c r="W3423" s="1" t="s">
        <v>87</v>
      </c>
      <c r="Y3423" s="1" t="s">
        <v>87</v>
      </c>
      <c r="Z3423" s="12" t="s">
        <v>870</v>
      </c>
      <c r="AA3423" s="1" t="s">
        <v>870</v>
      </c>
      <c r="AB3423" s="1" t="s">
        <v>13012</v>
      </c>
      <c r="AD3423" s="12" t="s">
        <v>870</v>
      </c>
    </row>
    <row r="3424" hidden="1" spans="2:30">
      <c r="B3424" t="e">
        <f>VLOOKUP(G3424,Summary!B:B,1,FALSE)</f>
        <v>#N/A</v>
      </c>
      <c r="C3424" t="str">
        <f t="shared" si="53"/>
        <v>ROL</v>
      </c>
      <c r="D3424" s="12" t="s">
        <v>13007</v>
      </c>
      <c r="E3424" s="1" t="s">
        <v>13008</v>
      </c>
      <c r="F3424" s="12" t="s">
        <v>13013</v>
      </c>
      <c r="G3424" s="1" t="s">
        <v>13010</v>
      </c>
      <c r="H3424" s="12" t="s">
        <v>470</v>
      </c>
      <c r="I3424" s="1" t="s">
        <v>863</v>
      </c>
      <c r="J3424" s="1" t="s">
        <v>863</v>
      </c>
      <c r="K3424" s="1" t="s">
        <v>9278</v>
      </c>
      <c r="L3424" s="1" t="s">
        <v>9278</v>
      </c>
      <c r="M3424" s="1" t="s">
        <v>9279</v>
      </c>
      <c r="N3424" s="1" t="s">
        <v>9280</v>
      </c>
      <c r="O3424" s="1" t="s">
        <v>9280</v>
      </c>
      <c r="P3424" s="12" t="s">
        <v>13011</v>
      </c>
      <c r="R3424" s="12" t="s">
        <v>73</v>
      </c>
      <c r="S3424" s="1" t="s">
        <v>5637</v>
      </c>
      <c r="T3424" s="1" t="s">
        <v>5640</v>
      </c>
      <c r="U3424" s="12" t="s">
        <v>5641</v>
      </c>
      <c r="W3424" s="1" t="s">
        <v>87</v>
      </c>
      <c r="Y3424" s="1" t="s">
        <v>870</v>
      </c>
      <c r="Z3424" s="12" t="s">
        <v>87</v>
      </c>
      <c r="AA3424" s="1" t="s">
        <v>87</v>
      </c>
      <c r="AB3424" s="1" t="s">
        <v>13012</v>
      </c>
      <c r="AD3424" s="12" t="s">
        <v>13014</v>
      </c>
    </row>
    <row r="3425" hidden="1" spans="2:30">
      <c r="B3425" t="e">
        <f>VLOOKUP(G3425,Summary!B:B,1,FALSE)</f>
        <v>#N/A</v>
      </c>
      <c r="C3425" t="str">
        <f t="shared" si="53"/>
        <v>ROL</v>
      </c>
      <c r="D3425" s="12" t="s">
        <v>13015</v>
      </c>
      <c r="E3425" s="1" t="s">
        <v>13016</v>
      </c>
      <c r="F3425" s="12" t="s">
        <v>13017</v>
      </c>
      <c r="G3425" s="1" t="s">
        <v>13018</v>
      </c>
      <c r="H3425" s="12" t="s">
        <v>13019</v>
      </c>
      <c r="I3425" s="1" t="s">
        <v>863</v>
      </c>
      <c r="J3425" s="1" t="s">
        <v>863</v>
      </c>
      <c r="K3425" s="1" t="s">
        <v>9278</v>
      </c>
      <c r="L3425" s="1" t="s">
        <v>9278</v>
      </c>
      <c r="M3425" s="1" t="s">
        <v>9279</v>
      </c>
      <c r="N3425" s="1" t="s">
        <v>9280</v>
      </c>
      <c r="O3425" s="1" t="s">
        <v>9280</v>
      </c>
      <c r="P3425" s="12" t="s">
        <v>13020</v>
      </c>
      <c r="R3425" s="12" t="s">
        <v>73</v>
      </c>
      <c r="S3425" s="1" t="s">
        <v>5637</v>
      </c>
      <c r="T3425" s="1" t="s">
        <v>869</v>
      </c>
      <c r="U3425" s="12" t="s">
        <v>869</v>
      </c>
      <c r="W3425" s="1" t="s">
        <v>287</v>
      </c>
      <c r="Y3425" s="1" t="s">
        <v>287</v>
      </c>
      <c r="Z3425" s="12" t="s">
        <v>870</v>
      </c>
      <c r="AA3425" s="1" t="s">
        <v>870</v>
      </c>
      <c r="AB3425" s="1" t="s">
        <v>13021</v>
      </c>
      <c r="AD3425" s="12" t="s">
        <v>870</v>
      </c>
    </row>
    <row r="3426" hidden="1" spans="2:30">
      <c r="B3426" t="e">
        <f>VLOOKUP(G3426,Summary!B:B,1,FALSE)</f>
        <v>#N/A</v>
      </c>
      <c r="C3426" t="str">
        <f t="shared" si="53"/>
        <v>ROL</v>
      </c>
      <c r="D3426" s="12" t="s">
        <v>13015</v>
      </c>
      <c r="E3426" s="1" t="s">
        <v>13016</v>
      </c>
      <c r="F3426" s="12" t="s">
        <v>13022</v>
      </c>
      <c r="G3426" s="1" t="s">
        <v>13018</v>
      </c>
      <c r="H3426" s="12" t="s">
        <v>13019</v>
      </c>
      <c r="I3426" s="1" t="s">
        <v>863</v>
      </c>
      <c r="J3426" s="1" t="s">
        <v>863</v>
      </c>
      <c r="K3426" s="1" t="s">
        <v>9278</v>
      </c>
      <c r="L3426" s="1" t="s">
        <v>9278</v>
      </c>
      <c r="M3426" s="1" t="s">
        <v>9279</v>
      </c>
      <c r="N3426" s="1" t="s">
        <v>9280</v>
      </c>
      <c r="O3426" s="1" t="s">
        <v>9280</v>
      </c>
      <c r="P3426" s="12" t="s">
        <v>13020</v>
      </c>
      <c r="R3426" s="12" t="s">
        <v>73</v>
      </c>
      <c r="S3426" s="1" t="s">
        <v>5637</v>
      </c>
      <c r="T3426" s="1" t="s">
        <v>5640</v>
      </c>
      <c r="U3426" s="12" t="s">
        <v>5641</v>
      </c>
      <c r="W3426" s="1" t="s">
        <v>287</v>
      </c>
      <c r="Y3426" s="1" t="s">
        <v>870</v>
      </c>
      <c r="Z3426" s="12" t="s">
        <v>287</v>
      </c>
      <c r="AA3426" s="1" t="s">
        <v>287</v>
      </c>
      <c r="AB3426" s="1" t="s">
        <v>13021</v>
      </c>
      <c r="AD3426" s="12" t="s">
        <v>13023</v>
      </c>
    </row>
    <row r="3427" hidden="1" spans="2:30">
      <c r="B3427" t="e">
        <f>VLOOKUP(G3427,Summary!B:B,1,FALSE)</f>
        <v>#N/A</v>
      </c>
      <c r="C3427" t="str">
        <f t="shared" si="53"/>
        <v>ROL</v>
      </c>
      <c r="D3427" s="12" t="s">
        <v>13024</v>
      </c>
      <c r="E3427" s="1" t="s">
        <v>13025</v>
      </c>
      <c r="F3427" s="12" t="s">
        <v>13026</v>
      </c>
      <c r="G3427" s="1" t="s">
        <v>13027</v>
      </c>
      <c r="H3427" s="12" t="s">
        <v>416</v>
      </c>
      <c r="I3427" s="1" t="s">
        <v>863</v>
      </c>
      <c r="J3427" s="1" t="s">
        <v>863</v>
      </c>
      <c r="K3427" s="1" t="s">
        <v>9278</v>
      </c>
      <c r="L3427" s="1" t="s">
        <v>9278</v>
      </c>
      <c r="M3427" s="1" t="s">
        <v>9279</v>
      </c>
      <c r="N3427" s="1" t="s">
        <v>9280</v>
      </c>
      <c r="O3427" s="1" t="s">
        <v>9280</v>
      </c>
      <c r="P3427" s="12" t="s">
        <v>13028</v>
      </c>
      <c r="R3427" s="12" t="s">
        <v>88</v>
      </c>
      <c r="S3427" s="1" t="s">
        <v>5637</v>
      </c>
      <c r="T3427" s="1" t="s">
        <v>869</v>
      </c>
      <c r="U3427" s="12" t="s">
        <v>869</v>
      </c>
      <c r="W3427" s="1" t="s">
        <v>87</v>
      </c>
      <c r="Y3427" s="1" t="s">
        <v>87</v>
      </c>
      <c r="Z3427" s="12" t="s">
        <v>870</v>
      </c>
      <c r="AA3427" s="1" t="s">
        <v>870</v>
      </c>
      <c r="AB3427" s="1" t="s">
        <v>4233</v>
      </c>
      <c r="AD3427" s="12" t="s">
        <v>870</v>
      </c>
    </row>
    <row r="3428" hidden="1" spans="2:30">
      <c r="B3428" t="e">
        <f>VLOOKUP(G3428,Summary!B:B,1,FALSE)</f>
        <v>#N/A</v>
      </c>
      <c r="C3428" t="str">
        <f t="shared" si="53"/>
        <v>ROL</v>
      </c>
      <c r="D3428" s="12" t="s">
        <v>13024</v>
      </c>
      <c r="E3428" s="1" t="s">
        <v>13025</v>
      </c>
      <c r="F3428" s="12" t="s">
        <v>13029</v>
      </c>
      <c r="G3428" s="1" t="s">
        <v>13027</v>
      </c>
      <c r="H3428" s="12" t="s">
        <v>416</v>
      </c>
      <c r="I3428" s="1" t="s">
        <v>863</v>
      </c>
      <c r="J3428" s="1" t="s">
        <v>863</v>
      </c>
      <c r="K3428" s="1" t="s">
        <v>9278</v>
      </c>
      <c r="L3428" s="1" t="s">
        <v>9278</v>
      </c>
      <c r="M3428" s="1" t="s">
        <v>9279</v>
      </c>
      <c r="N3428" s="1" t="s">
        <v>9280</v>
      </c>
      <c r="O3428" s="1" t="s">
        <v>9280</v>
      </c>
      <c r="P3428" s="12" t="s">
        <v>13028</v>
      </c>
      <c r="R3428" s="12" t="s">
        <v>88</v>
      </c>
      <c r="S3428" s="1" t="s">
        <v>5637</v>
      </c>
      <c r="T3428" s="1" t="s">
        <v>5640</v>
      </c>
      <c r="U3428" s="12" t="s">
        <v>5641</v>
      </c>
      <c r="W3428" s="1" t="s">
        <v>87</v>
      </c>
      <c r="Y3428" s="1" t="s">
        <v>870</v>
      </c>
      <c r="Z3428" s="12" t="s">
        <v>87</v>
      </c>
      <c r="AA3428" s="1" t="s">
        <v>87</v>
      </c>
      <c r="AB3428" s="1" t="s">
        <v>4233</v>
      </c>
      <c r="AD3428" s="12" t="s">
        <v>8908</v>
      </c>
    </row>
    <row r="3429" hidden="1" spans="2:30">
      <c r="B3429" t="e">
        <f>VLOOKUP(G3429,Summary!B:B,1,FALSE)</f>
        <v>#N/A</v>
      </c>
      <c r="C3429" t="str">
        <f t="shared" si="53"/>
        <v>ROL</v>
      </c>
      <c r="D3429" s="12" t="s">
        <v>13030</v>
      </c>
      <c r="E3429" s="1" t="s">
        <v>13031</v>
      </c>
      <c r="F3429" s="12" t="s">
        <v>13032</v>
      </c>
      <c r="G3429" s="1" t="s">
        <v>13033</v>
      </c>
      <c r="H3429" s="12" t="s">
        <v>322</v>
      </c>
      <c r="I3429" s="1" t="s">
        <v>863</v>
      </c>
      <c r="J3429" s="1" t="s">
        <v>863</v>
      </c>
      <c r="K3429" s="1" t="s">
        <v>9278</v>
      </c>
      <c r="L3429" s="1" t="s">
        <v>9278</v>
      </c>
      <c r="M3429" s="1" t="s">
        <v>9279</v>
      </c>
      <c r="N3429" s="1" t="s">
        <v>9280</v>
      </c>
      <c r="O3429" s="1" t="s">
        <v>9280</v>
      </c>
      <c r="P3429" s="12" t="s">
        <v>13034</v>
      </c>
      <c r="R3429" s="12" t="s">
        <v>88</v>
      </c>
      <c r="S3429" s="1" t="s">
        <v>5637</v>
      </c>
      <c r="T3429" s="1" t="s">
        <v>869</v>
      </c>
      <c r="U3429" s="12" t="s">
        <v>869</v>
      </c>
      <c r="W3429" s="1" t="s">
        <v>87</v>
      </c>
      <c r="Y3429" s="1" t="s">
        <v>87</v>
      </c>
      <c r="Z3429" s="12" t="s">
        <v>870</v>
      </c>
      <c r="AA3429" s="1" t="s">
        <v>870</v>
      </c>
      <c r="AB3429" s="1" t="s">
        <v>12643</v>
      </c>
      <c r="AD3429" s="12" t="s">
        <v>870</v>
      </c>
    </row>
    <row r="3430" hidden="1" spans="2:30">
      <c r="B3430" t="e">
        <f>VLOOKUP(G3430,Summary!B:B,1,FALSE)</f>
        <v>#N/A</v>
      </c>
      <c r="C3430" t="str">
        <f t="shared" si="53"/>
        <v>ROL</v>
      </c>
      <c r="D3430" s="12" t="s">
        <v>13030</v>
      </c>
      <c r="E3430" s="1" t="s">
        <v>13031</v>
      </c>
      <c r="F3430" s="12" t="s">
        <v>13035</v>
      </c>
      <c r="G3430" s="1" t="s">
        <v>13033</v>
      </c>
      <c r="H3430" s="12" t="s">
        <v>322</v>
      </c>
      <c r="I3430" s="1" t="s">
        <v>863</v>
      </c>
      <c r="J3430" s="1" t="s">
        <v>863</v>
      </c>
      <c r="K3430" s="1" t="s">
        <v>9278</v>
      </c>
      <c r="L3430" s="1" t="s">
        <v>9278</v>
      </c>
      <c r="M3430" s="1" t="s">
        <v>9279</v>
      </c>
      <c r="N3430" s="1" t="s">
        <v>9280</v>
      </c>
      <c r="O3430" s="1" t="s">
        <v>9280</v>
      </c>
      <c r="P3430" s="12" t="s">
        <v>13034</v>
      </c>
      <c r="R3430" s="12" t="s">
        <v>88</v>
      </c>
      <c r="S3430" s="1" t="s">
        <v>5637</v>
      </c>
      <c r="T3430" s="1" t="s">
        <v>5640</v>
      </c>
      <c r="U3430" s="12" t="s">
        <v>5641</v>
      </c>
      <c r="W3430" s="1" t="s">
        <v>87</v>
      </c>
      <c r="Y3430" s="1" t="s">
        <v>870</v>
      </c>
      <c r="Z3430" s="12" t="s">
        <v>87</v>
      </c>
      <c r="AA3430" s="1" t="s">
        <v>87</v>
      </c>
      <c r="AB3430" s="1" t="s">
        <v>12643</v>
      </c>
      <c r="AD3430" s="12" t="s">
        <v>12645</v>
      </c>
    </row>
    <row r="3431" hidden="1" spans="2:30">
      <c r="B3431" t="e">
        <f>VLOOKUP(G3431,Summary!B:B,1,FALSE)</f>
        <v>#N/A</v>
      </c>
      <c r="C3431" t="str">
        <f t="shared" si="53"/>
        <v>ROL</v>
      </c>
      <c r="D3431" s="12" t="s">
        <v>13036</v>
      </c>
      <c r="E3431" s="1" t="s">
        <v>13037</v>
      </c>
      <c r="F3431" s="12" t="s">
        <v>13038</v>
      </c>
      <c r="G3431" s="1" t="s">
        <v>13039</v>
      </c>
      <c r="H3431" s="12" t="s">
        <v>141</v>
      </c>
      <c r="I3431" s="1" t="s">
        <v>863</v>
      </c>
      <c r="J3431" s="1" t="s">
        <v>863</v>
      </c>
      <c r="K3431" s="1" t="s">
        <v>9278</v>
      </c>
      <c r="L3431" s="1" t="s">
        <v>9278</v>
      </c>
      <c r="M3431" s="1" t="s">
        <v>9279</v>
      </c>
      <c r="N3431" s="1" t="s">
        <v>9280</v>
      </c>
      <c r="O3431" s="1" t="s">
        <v>9280</v>
      </c>
      <c r="P3431" s="12" t="s">
        <v>13040</v>
      </c>
      <c r="R3431" s="12" t="s">
        <v>88</v>
      </c>
      <c r="S3431" s="1" t="s">
        <v>5637</v>
      </c>
      <c r="T3431" s="1" t="s">
        <v>869</v>
      </c>
      <c r="U3431" s="12" t="s">
        <v>869</v>
      </c>
      <c r="W3431" s="1" t="s">
        <v>108</v>
      </c>
      <c r="Y3431" s="1" t="s">
        <v>108</v>
      </c>
      <c r="Z3431" s="12" t="s">
        <v>870</v>
      </c>
      <c r="AA3431" s="1" t="s">
        <v>870</v>
      </c>
      <c r="AB3431" s="1" t="s">
        <v>13041</v>
      </c>
      <c r="AD3431" s="12" t="s">
        <v>870</v>
      </c>
    </row>
    <row r="3432" hidden="1" spans="2:30">
      <c r="B3432" t="e">
        <f>VLOOKUP(G3432,Summary!B:B,1,FALSE)</f>
        <v>#N/A</v>
      </c>
      <c r="C3432" t="str">
        <f t="shared" si="53"/>
        <v>ROL</v>
      </c>
      <c r="D3432" s="12" t="s">
        <v>13036</v>
      </c>
      <c r="E3432" s="1" t="s">
        <v>13037</v>
      </c>
      <c r="F3432" s="12" t="s">
        <v>13042</v>
      </c>
      <c r="G3432" s="1" t="s">
        <v>13039</v>
      </c>
      <c r="H3432" s="12" t="s">
        <v>141</v>
      </c>
      <c r="I3432" s="1" t="s">
        <v>863</v>
      </c>
      <c r="J3432" s="1" t="s">
        <v>863</v>
      </c>
      <c r="K3432" s="1" t="s">
        <v>9278</v>
      </c>
      <c r="L3432" s="1" t="s">
        <v>9278</v>
      </c>
      <c r="M3432" s="1" t="s">
        <v>9279</v>
      </c>
      <c r="N3432" s="1" t="s">
        <v>9280</v>
      </c>
      <c r="O3432" s="1" t="s">
        <v>9280</v>
      </c>
      <c r="P3432" s="12" t="s">
        <v>13040</v>
      </c>
      <c r="R3432" s="12" t="s">
        <v>88</v>
      </c>
      <c r="S3432" s="1" t="s">
        <v>5637</v>
      </c>
      <c r="T3432" s="1" t="s">
        <v>5640</v>
      </c>
      <c r="U3432" s="12" t="s">
        <v>5641</v>
      </c>
      <c r="W3432" s="1" t="s">
        <v>108</v>
      </c>
      <c r="Y3432" s="1" t="s">
        <v>870</v>
      </c>
      <c r="Z3432" s="12" t="s">
        <v>108</v>
      </c>
      <c r="AA3432" s="1" t="s">
        <v>108</v>
      </c>
      <c r="AB3432" s="1" t="s">
        <v>13041</v>
      </c>
      <c r="AD3432" s="12" t="s">
        <v>8497</v>
      </c>
    </row>
    <row r="3433" hidden="1" spans="2:30">
      <c r="B3433" t="e">
        <f>VLOOKUP(G3433,Summary!B:B,1,FALSE)</f>
        <v>#N/A</v>
      </c>
      <c r="C3433" t="str">
        <f t="shared" si="53"/>
        <v>ROL</v>
      </c>
      <c r="D3433" s="12" t="s">
        <v>13043</v>
      </c>
      <c r="E3433" s="1" t="s">
        <v>13044</v>
      </c>
      <c r="F3433" s="12" t="s">
        <v>13045</v>
      </c>
      <c r="G3433" s="1" t="s">
        <v>13046</v>
      </c>
      <c r="H3433" s="12" t="s">
        <v>7339</v>
      </c>
      <c r="I3433" s="1" t="s">
        <v>863</v>
      </c>
      <c r="J3433" s="1" t="s">
        <v>863</v>
      </c>
      <c r="K3433" s="1" t="s">
        <v>9278</v>
      </c>
      <c r="L3433" s="1" t="s">
        <v>9278</v>
      </c>
      <c r="M3433" s="1" t="s">
        <v>9279</v>
      </c>
      <c r="N3433" s="1" t="s">
        <v>9280</v>
      </c>
      <c r="O3433" s="1" t="s">
        <v>9280</v>
      </c>
      <c r="P3433" s="12" t="s">
        <v>13047</v>
      </c>
      <c r="R3433" s="12" t="s">
        <v>73</v>
      </c>
      <c r="S3433" s="1" t="s">
        <v>5637</v>
      </c>
      <c r="T3433" s="1" t="s">
        <v>869</v>
      </c>
      <c r="U3433" s="12" t="s">
        <v>869</v>
      </c>
      <c r="W3433" s="1" t="s">
        <v>108</v>
      </c>
      <c r="Y3433" s="1" t="s">
        <v>108</v>
      </c>
      <c r="Z3433" s="12" t="s">
        <v>870</v>
      </c>
      <c r="AA3433" s="1" t="s">
        <v>870</v>
      </c>
      <c r="AB3433" s="1" t="s">
        <v>13048</v>
      </c>
      <c r="AD3433" s="12" t="s">
        <v>870</v>
      </c>
    </row>
    <row r="3434" hidden="1" spans="2:30">
      <c r="B3434" t="e">
        <f>VLOOKUP(G3434,Summary!B:B,1,FALSE)</f>
        <v>#N/A</v>
      </c>
      <c r="C3434" t="str">
        <f t="shared" si="53"/>
        <v>ROL</v>
      </c>
      <c r="D3434" s="12" t="s">
        <v>13043</v>
      </c>
      <c r="E3434" s="1" t="s">
        <v>13044</v>
      </c>
      <c r="F3434" s="12" t="s">
        <v>13049</v>
      </c>
      <c r="G3434" s="1" t="s">
        <v>13046</v>
      </c>
      <c r="H3434" s="12" t="s">
        <v>7339</v>
      </c>
      <c r="I3434" s="1" t="s">
        <v>863</v>
      </c>
      <c r="J3434" s="1" t="s">
        <v>863</v>
      </c>
      <c r="K3434" s="1" t="s">
        <v>9278</v>
      </c>
      <c r="L3434" s="1" t="s">
        <v>9278</v>
      </c>
      <c r="M3434" s="1" t="s">
        <v>9279</v>
      </c>
      <c r="N3434" s="1" t="s">
        <v>9280</v>
      </c>
      <c r="O3434" s="1" t="s">
        <v>9280</v>
      </c>
      <c r="P3434" s="12" t="s">
        <v>13047</v>
      </c>
      <c r="R3434" s="12" t="s">
        <v>73</v>
      </c>
      <c r="S3434" s="1" t="s">
        <v>5637</v>
      </c>
      <c r="T3434" s="1" t="s">
        <v>5640</v>
      </c>
      <c r="U3434" s="12" t="s">
        <v>5641</v>
      </c>
      <c r="W3434" s="1" t="s">
        <v>108</v>
      </c>
      <c r="Y3434" s="1" t="s">
        <v>870</v>
      </c>
      <c r="Z3434" s="12" t="s">
        <v>108</v>
      </c>
      <c r="AA3434" s="1" t="s">
        <v>108</v>
      </c>
      <c r="AB3434" s="1" t="s">
        <v>13048</v>
      </c>
      <c r="AD3434" s="12" t="s">
        <v>8257</v>
      </c>
    </row>
    <row r="3435" hidden="1" spans="2:30">
      <c r="B3435" t="e">
        <f>VLOOKUP(G3435,Summary!B:B,1,FALSE)</f>
        <v>#N/A</v>
      </c>
      <c r="C3435" t="str">
        <f t="shared" si="53"/>
        <v>ROL</v>
      </c>
      <c r="D3435" s="12" t="s">
        <v>13050</v>
      </c>
      <c r="E3435" s="1" t="s">
        <v>13051</v>
      </c>
      <c r="F3435" s="12" t="s">
        <v>13052</v>
      </c>
      <c r="G3435" s="1" t="s">
        <v>13053</v>
      </c>
      <c r="H3435" s="12" t="s">
        <v>7377</v>
      </c>
      <c r="I3435" s="1" t="s">
        <v>863</v>
      </c>
      <c r="J3435" s="1" t="s">
        <v>863</v>
      </c>
      <c r="K3435" s="1" t="s">
        <v>9278</v>
      </c>
      <c r="L3435" s="1" t="s">
        <v>9278</v>
      </c>
      <c r="M3435" s="1" t="s">
        <v>9279</v>
      </c>
      <c r="N3435" s="1" t="s">
        <v>9280</v>
      </c>
      <c r="O3435" s="1" t="s">
        <v>9280</v>
      </c>
      <c r="P3435" s="12" t="s">
        <v>13054</v>
      </c>
      <c r="R3435" s="12" t="s">
        <v>88</v>
      </c>
      <c r="S3435" s="1" t="s">
        <v>5637</v>
      </c>
      <c r="T3435" s="1" t="s">
        <v>869</v>
      </c>
      <c r="U3435" s="12" t="s">
        <v>869</v>
      </c>
      <c r="W3435" s="1" t="s">
        <v>87</v>
      </c>
      <c r="Y3435" s="1" t="s">
        <v>87</v>
      </c>
      <c r="Z3435" s="12" t="s">
        <v>870</v>
      </c>
      <c r="AA3435" s="1" t="s">
        <v>870</v>
      </c>
      <c r="AB3435" s="1" t="s">
        <v>13055</v>
      </c>
      <c r="AD3435" s="12" t="s">
        <v>870</v>
      </c>
    </row>
    <row r="3436" hidden="1" spans="2:30">
      <c r="B3436" t="e">
        <f>VLOOKUP(G3436,Summary!B:B,1,FALSE)</f>
        <v>#N/A</v>
      </c>
      <c r="C3436" t="str">
        <f t="shared" si="53"/>
        <v>ROL</v>
      </c>
      <c r="D3436" s="12" t="s">
        <v>13050</v>
      </c>
      <c r="E3436" s="1" t="s">
        <v>13051</v>
      </c>
      <c r="F3436" s="12" t="s">
        <v>13056</v>
      </c>
      <c r="G3436" s="1" t="s">
        <v>13053</v>
      </c>
      <c r="H3436" s="12" t="s">
        <v>7377</v>
      </c>
      <c r="I3436" s="1" t="s">
        <v>863</v>
      </c>
      <c r="J3436" s="1" t="s">
        <v>863</v>
      </c>
      <c r="K3436" s="1" t="s">
        <v>9278</v>
      </c>
      <c r="L3436" s="1" t="s">
        <v>9278</v>
      </c>
      <c r="M3436" s="1" t="s">
        <v>9279</v>
      </c>
      <c r="N3436" s="1" t="s">
        <v>9280</v>
      </c>
      <c r="O3436" s="1" t="s">
        <v>9280</v>
      </c>
      <c r="P3436" s="12" t="s">
        <v>13054</v>
      </c>
      <c r="R3436" s="12" t="s">
        <v>88</v>
      </c>
      <c r="S3436" s="1" t="s">
        <v>5637</v>
      </c>
      <c r="T3436" s="1" t="s">
        <v>5640</v>
      </c>
      <c r="U3436" s="12" t="s">
        <v>5641</v>
      </c>
      <c r="W3436" s="1" t="s">
        <v>87</v>
      </c>
      <c r="Y3436" s="1" t="s">
        <v>870</v>
      </c>
      <c r="Z3436" s="12" t="s">
        <v>87</v>
      </c>
      <c r="AA3436" s="1" t="s">
        <v>87</v>
      </c>
      <c r="AB3436" s="1" t="s">
        <v>13055</v>
      </c>
      <c r="AD3436" s="12" t="s">
        <v>13057</v>
      </c>
    </row>
    <row r="3437" hidden="1" spans="2:30">
      <c r="B3437" t="e">
        <f>VLOOKUP(G3437,Summary!B:B,1,FALSE)</f>
        <v>#N/A</v>
      </c>
      <c r="C3437" t="str">
        <f t="shared" si="53"/>
        <v>ROL</v>
      </c>
      <c r="D3437" s="12" t="s">
        <v>13058</v>
      </c>
      <c r="E3437" s="1" t="s">
        <v>13059</v>
      </c>
      <c r="F3437" s="12" t="s">
        <v>13060</v>
      </c>
      <c r="G3437" s="1" t="s">
        <v>13061</v>
      </c>
      <c r="H3437" s="12" t="s">
        <v>13062</v>
      </c>
      <c r="I3437" s="1" t="s">
        <v>863</v>
      </c>
      <c r="J3437" s="1" t="s">
        <v>863</v>
      </c>
      <c r="K3437" s="1" t="s">
        <v>9278</v>
      </c>
      <c r="L3437" s="1" t="s">
        <v>9278</v>
      </c>
      <c r="M3437" s="1" t="s">
        <v>9279</v>
      </c>
      <c r="N3437" s="1" t="s">
        <v>9280</v>
      </c>
      <c r="O3437" s="1" t="s">
        <v>9280</v>
      </c>
      <c r="P3437" s="12" t="s">
        <v>13063</v>
      </c>
      <c r="R3437" s="12" t="s">
        <v>88</v>
      </c>
      <c r="S3437" s="1" t="s">
        <v>5637</v>
      </c>
      <c r="T3437" s="1" t="s">
        <v>869</v>
      </c>
      <c r="U3437" s="12" t="s">
        <v>869</v>
      </c>
      <c r="W3437" s="1" t="s">
        <v>87</v>
      </c>
      <c r="Y3437" s="1" t="s">
        <v>87</v>
      </c>
      <c r="Z3437" s="12" t="s">
        <v>870</v>
      </c>
      <c r="AA3437" s="1" t="s">
        <v>870</v>
      </c>
      <c r="AB3437" s="1" t="s">
        <v>13064</v>
      </c>
      <c r="AD3437" s="12" t="s">
        <v>870</v>
      </c>
    </row>
    <row r="3438" hidden="1" spans="2:30">
      <c r="B3438" t="e">
        <f>VLOOKUP(G3438,Summary!B:B,1,FALSE)</f>
        <v>#N/A</v>
      </c>
      <c r="C3438" t="str">
        <f t="shared" si="53"/>
        <v>ROL</v>
      </c>
      <c r="D3438" s="12" t="s">
        <v>13058</v>
      </c>
      <c r="E3438" s="1" t="s">
        <v>13059</v>
      </c>
      <c r="F3438" s="12" t="s">
        <v>13065</v>
      </c>
      <c r="G3438" s="1" t="s">
        <v>13061</v>
      </c>
      <c r="H3438" s="12" t="s">
        <v>13062</v>
      </c>
      <c r="I3438" s="1" t="s">
        <v>863</v>
      </c>
      <c r="J3438" s="1" t="s">
        <v>863</v>
      </c>
      <c r="K3438" s="1" t="s">
        <v>9278</v>
      </c>
      <c r="L3438" s="1" t="s">
        <v>9278</v>
      </c>
      <c r="M3438" s="1" t="s">
        <v>9279</v>
      </c>
      <c r="N3438" s="1" t="s">
        <v>9280</v>
      </c>
      <c r="O3438" s="1" t="s">
        <v>9280</v>
      </c>
      <c r="P3438" s="12" t="s">
        <v>13063</v>
      </c>
      <c r="R3438" s="12" t="s">
        <v>88</v>
      </c>
      <c r="S3438" s="1" t="s">
        <v>5637</v>
      </c>
      <c r="T3438" s="1" t="s">
        <v>5640</v>
      </c>
      <c r="U3438" s="12" t="s">
        <v>5641</v>
      </c>
      <c r="W3438" s="1" t="s">
        <v>87</v>
      </c>
      <c r="Y3438" s="1" t="s">
        <v>870</v>
      </c>
      <c r="Z3438" s="12" t="s">
        <v>87</v>
      </c>
      <c r="AA3438" s="1" t="s">
        <v>87</v>
      </c>
      <c r="AB3438" s="1" t="s">
        <v>13064</v>
      </c>
      <c r="AD3438" s="12" t="s">
        <v>13066</v>
      </c>
    </row>
    <row r="3439" hidden="1" spans="2:30">
      <c r="B3439" t="e">
        <f>VLOOKUP(G3439,Summary!B:B,1,FALSE)</f>
        <v>#N/A</v>
      </c>
      <c r="C3439" t="str">
        <f t="shared" si="53"/>
        <v>ROL</v>
      </c>
      <c r="D3439" s="12" t="s">
        <v>13067</v>
      </c>
      <c r="E3439" s="1" t="s">
        <v>13068</v>
      </c>
      <c r="F3439" s="12" t="s">
        <v>13069</v>
      </c>
      <c r="G3439" s="1" t="s">
        <v>13070</v>
      </c>
      <c r="H3439" s="12" t="s">
        <v>180</v>
      </c>
      <c r="I3439" s="1" t="s">
        <v>863</v>
      </c>
      <c r="J3439" s="1" t="s">
        <v>863</v>
      </c>
      <c r="K3439" s="1" t="s">
        <v>9278</v>
      </c>
      <c r="L3439" s="1" t="s">
        <v>9278</v>
      </c>
      <c r="M3439" s="1" t="s">
        <v>9279</v>
      </c>
      <c r="N3439" s="1" t="s">
        <v>9280</v>
      </c>
      <c r="O3439" s="1" t="s">
        <v>9280</v>
      </c>
      <c r="P3439" s="12" t="s">
        <v>13071</v>
      </c>
      <c r="R3439" s="12" t="s">
        <v>88</v>
      </c>
      <c r="S3439" s="1" t="s">
        <v>5637</v>
      </c>
      <c r="T3439" s="1" t="s">
        <v>869</v>
      </c>
      <c r="U3439" s="12" t="s">
        <v>869</v>
      </c>
      <c r="W3439" s="1" t="s">
        <v>87</v>
      </c>
      <c r="Y3439" s="1" t="s">
        <v>87</v>
      </c>
      <c r="Z3439" s="12" t="s">
        <v>870</v>
      </c>
      <c r="AA3439" s="1" t="s">
        <v>870</v>
      </c>
      <c r="AB3439" s="1" t="s">
        <v>13072</v>
      </c>
      <c r="AD3439" s="12" t="s">
        <v>870</v>
      </c>
    </row>
    <row r="3440" hidden="1" spans="2:30">
      <c r="B3440" t="e">
        <f>VLOOKUP(G3440,Summary!B:B,1,FALSE)</f>
        <v>#N/A</v>
      </c>
      <c r="C3440" t="str">
        <f t="shared" si="53"/>
        <v>ROL</v>
      </c>
      <c r="D3440" s="12" t="s">
        <v>13067</v>
      </c>
      <c r="E3440" s="1" t="s">
        <v>13068</v>
      </c>
      <c r="F3440" s="12" t="s">
        <v>13073</v>
      </c>
      <c r="G3440" s="1" t="s">
        <v>13070</v>
      </c>
      <c r="H3440" s="12" t="s">
        <v>180</v>
      </c>
      <c r="I3440" s="1" t="s">
        <v>863</v>
      </c>
      <c r="J3440" s="1" t="s">
        <v>863</v>
      </c>
      <c r="K3440" s="1" t="s">
        <v>9278</v>
      </c>
      <c r="L3440" s="1" t="s">
        <v>9278</v>
      </c>
      <c r="M3440" s="1" t="s">
        <v>9279</v>
      </c>
      <c r="N3440" s="1" t="s">
        <v>9280</v>
      </c>
      <c r="O3440" s="1" t="s">
        <v>9280</v>
      </c>
      <c r="P3440" s="12" t="s">
        <v>13071</v>
      </c>
      <c r="R3440" s="12" t="s">
        <v>88</v>
      </c>
      <c r="S3440" s="1" t="s">
        <v>5637</v>
      </c>
      <c r="T3440" s="1" t="s">
        <v>5640</v>
      </c>
      <c r="U3440" s="12" t="s">
        <v>5641</v>
      </c>
      <c r="W3440" s="1" t="s">
        <v>87</v>
      </c>
      <c r="Y3440" s="1" t="s">
        <v>870</v>
      </c>
      <c r="Z3440" s="12" t="s">
        <v>87</v>
      </c>
      <c r="AA3440" s="1" t="s">
        <v>87</v>
      </c>
      <c r="AB3440" s="1" t="s">
        <v>13072</v>
      </c>
      <c r="AD3440" s="12" t="s">
        <v>13074</v>
      </c>
    </row>
    <row r="3441" hidden="1" spans="2:30">
      <c r="B3441" t="e">
        <f>VLOOKUP(G3441,Summary!B:B,1,FALSE)</f>
        <v>#N/A</v>
      </c>
      <c r="C3441" t="str">
        <f t="shared" si="53"/>
        <v>ROL</v>
      </c>
      <c r="D3441" s="12" t="s">
        <v>13075</v>
      </c>
      <c r="E3441" s="1" t="s">
        <v>13076</v>
      </c>
      <c r="F3441" s="12" t="s">
        <v>13077</v>
      </c>
      <c r="G3441" s="1" t="s">
        <v>13078</v>
      </c>
      <c r="H3441" s="12" t="s">
        <v>13079</v>
      </c>
      <c r="I3441" s="1" t="s">
        <v>863</v>
      </c>
      <c r="J3441" s="1" t="s">
        <v>863</v>
      </c>
      <c r="K3441" s="1" t="s">
        <v>9278</v>
      </c>
      <c r="L3441" s="1" t="s">
        <v>9278</v>
      </c>
      <c r="M3441" s="1" t="s">
        <v>9279</v>
      </c>
      <c r="N3441" s="1" t="s">
        <v>9280</v>
      </c>
      <c r="O3441" s="1" t="s">
        <v>9280</v>
      </c>
      <c r="P3441" s="12" t="s">
        <v>13080</v>
      </c>
      <c r="R3441" s="12" t="s">
        <v>88</v>
      </c>
      <c r="S3441" s="1" t="s">
        <v>5637</v>
      </c>
      <c r="T3441" s="1" t="s">
        <v>869</v>
      </c>
      <c r="U3441" s="12" t="s">
        <v>869</v>
      </c>
      <c r="W3441" s="1" t="s">
        <v>287</v>
      </c>
      <c r="Y3441" s="1" t="s">
        <v>287</v>
      </c>
      <c r="Z3441" s="12" t="s">
        <v>870</v>
      </c>
      <c r="AA3441" s="1" t="s">
        <v>870</v>
      </c>
      <c r="AB3441" s="1" t="s">
        <v>13081</v>
      </c>
      <c r="AD3441" s="12" t="s">
        <v>870</v>
      </c>
    </row>
    <row r="3442" hidden="1" spans="2:30">
      <c r="B3442" t="e">
        <f>VLOOKUP(G3442,Summary!B:B,1,FALSE)</f>
        <v>#N/A</v>
      </c>
      <c r="C3442" t="str">
        <f t="shared" si="53"/>
        <v>ROL</v>
      </c>
      <c r="D3442" s="12" t="s">
        <v>13075</v>
      </c>
      <c r="E3442" s="1" t="s">
        <v>13076</v>
      </c>
      <c r="F3442" s="12" t="s">
        <v>13082</v>
      </c>
      <c r="G3442" s="1" t="s">
        <v>13078</v>
      </c>
      <c r="H3442" s="12" t="s">
        <v>13079</v>
      </c>
      <c r="I3442" s="1" t="s">
        <v>863</v>
      </c>
      <c r="J3442" s="1" t="s">
        <v>863</v>
      </c>
      <c r="K3442" s="1" t="s">
        <v>9278</v>
      </c>
      <c r="L3442" s="1" t="s">
        <v>9278</v>
      </c>
      <c r="M3442" s="1" t="s">
        <v>9279</v>
      </c>
      <c r="N3442" s="1" t="s">
        <v>9280</v>
      </c>
      <c r="O3442" s="1" t="s">
        <v>9280</v>
      </c>
      <c r="P3442" s="12" t="s">
        <v>13080</v>
      </c>
      <c r="R3442" s="12" t="s">
        <v>88</v>
      </c>
      <c r="S3442" s="1" t="s">
        <v>5637</v>
      </c>
      <c r="T3442" s="1" t="s">
        <v>5640</v>
      </c>
      <c r="U3442" s="12" t="s">
        <v>5641</v>
      </c>
      <c r="W3442" s="1" t="s">
        <v>287</v>
      </c>
      <c r="Y3442" s="1" t="s">
        <v>870</v>
      </c>
      <c r="Z3442" s="12" t="s">
        <v>287</v>
      </c>
      <c r="AA3442" s="1" t="s">
        <v>287</v>
      </c>
      <c r="AB3442" s="1" t="s">
        <v>13081</v>
      </c>
      <c r="AD3442" s="12" t="s">
        <v>13083</v>
      </c>
    </row>
    <row r="3443" hidden="1" spans="2:30">
      <c r="B3443" t="e">
        <f>VLOOKUP(G3443,Summary!B:B,1,FALSE)</f>
        <v>#N/A</v>
      </c>
      <c r="C3443" t="str">
        <f t="shared" si="53"/>
        <v>ROL</v>
      </c>
      <c r="D3443" s="12" t="s">
        <v>13084</v>
      </c>
      <c r="E3443" s="1" t="s">
        <v>13085</v>
      </c>
      <c r="F3443" s="12" t="s">
        <v>13086</v>
      </c>
      <c r="G3443" s="1" t="s">
        <v>13087</v>
      </c>
      <c r="H3443" s="12" t="s">
        <v>12327</v>
      </c>
      <c r="I3443" s="1" t="s">
        <v>863</v>
      </c>
      <c r="J3443" s="1" t="s">
        <v>863</v>
      </c>
      <c r="K3443" s="1" t="s">
        <v>9278</v>
      </c>
      <c r="L3443" s="1" t="s">
        <v>9278</v>
      </c>
      <c r="M3443" s="1" t="s">
        <v>9279</v>
      </c>
      <c r="N3443" s="1" t="s">
        <v>9280</v>
      </c>
      <c r="O3443" s="1" t="s">
        <v>9280</v>
      </c>
      <c r="P3443" s="12" t="s">
        <v>13088</v>
      </c>
      <c r="R3443" s="12" t="s">
        <v>73</v>
      </c>
      <c r="S3443" s="1" t="s">
        <v>5637</v>
      </c>
      <c r="T3443" s="1" t="s">
        <v>869</v>
      </c>
      <c r="U3443" s="12" t="s">
        <v>869</v>
      </c>
      <c r="W3443" s="1" t="s">
        <v>287</v>
      </c>
      <c r="Y3443" s="1" t="s">
        <v>287</v>
      </c>
      <c r="Z3443" s="12" t="s">
        <v>870</v>
      </c>
      <c r="AA3443" s="1" t="s">
        <v>870</v>
      </c>
      <c r="AB3443" s="1" t="s">
        <v>13089</v>
      </c>
      <c r="AD3443" s="12" t="s">
        <v>870</v>
      </c>
    </row>
    <row r="3444" hidden="1" spans="2:30">
      <c r="B3444" t="e">
        <f>VLOOKUP(G3444,Summary!B:B,1,FALSE)</f>
        <v>#N/A</v>
      </c>
      <c r="C3444" t="str">
        <f t="shared" si="53"/>
        <v>ROL</v>
      </c>
      <c r="D3444" s="12" t="s">
        <v>13084</v>
      </c>
      <c r="E3444" s="1" t="s">
        <v>13085</v>
      </c>
      <c r="F3444" s="12" t="s">
        <v>13090</v>
      </c>
      <c r="G3444" s="1" t="s">
        <v>13087</v>
      </c>
      <c r="H3444" s="12" t="s">
        <v>12327</v>
      </c>
      <c r="I3444" s="1" t="s">
        <v>863</v>
      </c>
      <c r="J3444" s="1" t="s">
        <v>863</v>
      </c>
      <c r="K3444" s="1" t="s">
        <v>9278</v>
      </c>
      <c r="L3444" s="1" t="s">
        <v>9278</v>
      </c>
      <c r="M3444" s="1" t="s">
        <v>9279</v>
      </c>
      <c r="N3444" s="1" t="s">
        <v>9280</v>
      </c>
      <c r="O3444" s="1" t="s">
        <v>9280</v>
      </c>
      <c r="P3444" s="12" t="s">
        <v>13088</v>
      </c>
      <c r="R3444" s="12" t="s">
        <v>73</v>
      </c>
      <c r="S3444" s="1" t="s">
        <v>5637</v>
      </c>
      <c r="T3444" s="1" t="s">
        <v>5640</v>
      </c>
      <c r="U3444" s="12" t="s">
        <v>5641</v>
      </c>
      <c r="W3444" s="1" t="s">
        <v>287</v>
      </c>
      <c r="Y3444" s="1" t="s">
        <v>870</v>
      </c>
      <c r="Z3444" s="12" t="s">
        <v>287</v>
      </c>
      <c r="AA3444" s="1" t="s">
        <v>287</v>
      </c>
      <c r="AB3444" s="1" t="s">
        <v>13089</v>
      </c>
      <c r="AD3444" s="12" t="s">
        <v>13091</v>
      </c>
    </row>
    <row r="3445" hidden="1" spans="2:30">
      <c r="B3445" t="e">
        <f>VLOOKUP(G3445,Summary!B:B,1,FALSE)</f>
        <v>#N/A</v>
      </c>
      <c r="C3445" t="str">
        <f t="shared" si="53"/>
        <v>ROL</v>
      </c>
      <c r="D3445" s="12" t="s">
        <v>13092</v>
      </c>
      <c r="E3445" s="1" t="s">
        <v>13093</v>
      </c>
      <c r="F3445" s="12" t="s">
        <v>13094</v>
      </c>
      <c r="G3445" s="1" t="s">
        <v>13095</v>
      </c>
      <c r="H3445" s="12" t="s">
        <v>434</v>
      </c>
      <c r="I3445" s="1" t="s">
        <v>863</v>
      </c>
      <c r="J3445" s="1" t="s">
        <v>863</v>
      </c>
      <c r="K3445" s="1" t="s">
        <v>9278</v>
      </c>
      <c r="L3445" s="1" t="s">
        <v>9278</v>
      </c>
      <c r="M3445" s="1" t="s">
        <v>9279</v>
      </c>
      <c r="N3445" s="1" t="s">
        <v>9280</v>
      </c>
      <c r="O3445" s="1" t="s">
        <v>9280</v>
      </c>
      <c r="P3445" s="12" t="s">
        <v>13096</v>
      </c>
      <c r="R3445" s="12" t="s">
        <v>73</v>
      </c>
      <c r="S3445" s="1" t="s">
        <v>5637</v>
      </c>
      <c r="T3445" s="1" t="s">
        <v>869</v>
      </c>
      <c r="U3445" s="12" t="s">
        <v>869</v>
      </c>
      <c r="W3445" s="1" t="s">
        <v>216</v>
      </c>
      <c r="Y3445" s="1" t="s">
        <v>216</v>
      </c>
      <c r="Z3445" s="12" t="s">
        <v>870</v>
      </c>
      <c r="AA3445" s="1" t="s">
        <v>870</v>
      </c>
      <c r="AB3445" s="1" t="s">
        <v>4465</v>
      </c>
      <c r="AD3445" s="12" t="s">
        <v>870</v>
      </c>
    </row>
    <row r="3446" hidden="1" spans="2:30">
      <c r="B3446" t="e">
        <f>VLOOKUP(G3446,Summary!B:B,1,FALSE)</f>
        <v>#N/A</v>
      </c>
      <c r="C3446" t="str">
        <f t="shared" si="53"/>
        <v>ROL</v>
      </c>
      <c r="D3446" s="12" t="s">
        <v>13092</v>
      </c>
      <c r="E3446" s="1" t="s">
        <v>13093</v>
      </c>
      <c r="F3446" s="12" t="s">
        <v>13097</v>
      </c>
      <c r="G3446" s="1" t="s">
        <v>13095</v>
      </c>
      <c r="H3446" s="12" t="s">
        <v>434</v>
      </c>
      <c r="I3446" s="1" t="s">
        <v>863</v>
      </c>
      <c r="J3446" s="1" t="s">
        <v>863</v>
      </c>
      <c r="K3446" s="1" t="s">
        <v>9278</v>
      </c>
      <c r="L3446" s="1" t="s">
        <v>9278</v>
      </c>
      <c r="M3446" s="1" t="s">
        <v>9279</v>
      </c>
      <c r="N3446" s="1" t="s">
        <v>9280</v>
      </c>
      <c r="O3446" s="1" t="s">
        <v>9280</v>
      </c>
      <c r="P3446" s="12" t="s">
        <v>13096</v>
      </c>
      <c r="R3446" s="12" t="s">
        <v>73</v>
      </c>
      <c r="S3446" s="1" t="s">
        <v>5637</v>
      </c>
      <c r="T3446" s="1" t="s">
        <v>5640</v>
      </c>
      <c r="U3446" s="12" t="s">
        <v>5641</v>
      </c>
      <c r="W3446" s="1" t="s">
        <v>216</v>
      </c>
      <c r="Y3446" s="1" t="s">
        <v>870</v>
      </c>
      <c r="Z3446" s="12" t="s">
        <v>216</v>
      </c>
      <c r="AA3446" s="1" t="s">
        <v>216</v>
      </c>
      <c r="AB3446" s="1" t="s">
        <v>4465</v>
      </c>
      <c r="AD3446" s="12" t="s">
        <v>1017</v>
      </c>
    </row>
    <row r="3447" hidden="1" spans="2:30">
      <c r="B3447" t="e">
        <f>VLOOKUP(G3447,Summary!B:B,1,FALSE)</f>
        <v>#N/A</v>
      </c>
      <c r="C3447" t="str">
        <f t="shared" si="53"/>
        <v>ROL</v>
      </c>
      <c r="D3447" s="12" t="s">
        <v>13098</v>
      </c>
      <c r="E3447" s="1" t="s">
        <v>13099</v>
      </c>
      <c r="F3447" s="12" t="s">
        <v>13100</v>
      </c>
      <c r="G3447" s="1" t="s">
        <v>13101</v>
      </c>
      <c r="H3447" s="12" t="s">
        <v>634</v>
      </c>
      <c r="I3447" s="1" t="s">
        <v>863</v>
      </c>
      <c r="J3447" s="1" t="s">
        <v>863</v>
      </c>
      <c r="K3447" s="1" t="s">
        <v>9278</v>
      </c>
      <c r="L3447" s="1" t="s">
        <v>9278</v>
      </c>
      <c r="M3447" s="1" t="s">
        <v>9279</v>
      </c>
      <c r="N3447" s="1" t="s">
        <v>9280</v>
      </c>
      <c r="O3447" s="1" t="s">
        <v>9280</v>
      </c>
      <c r="P3447" s="12" t="s">
        <v>13102</v>
      </c>
      <c r="R3447" s="12" t="s">
        <v>88</v>
      </c>
      <c r="S3447" s="1" t="s">
        <v>5637</v>
      </c>
      <c r="T3447" s="1" t="s">
        <v>869</v>
      </c>
      <c r="U3447" s="12" t="s">
        <v>869</v>
      </c>
      <c r="W3447" s="1" t="s">
        <v>87</v>
      </c>
      <c r="Y3447" s="1" t="s">
        <v>87</v>
      </c>
      <c r="Z3447" s="12" t="s">
        <v>870</v>
      </c>
      <c r="AA3447" s="1" t="s">
        <v>870</v>
      </c>
      <c r="AB3447" s="1" t="s">
        <v>13103</v>
      </c>
      <c r="AD3447" s="12" t="s">
        <v>870</v>
      </c>
    </row>
    <row r="3448" hidden="1" spans="2:30">
      <c r="B3448" t="e">
        <f>VLOOKUP(G3448,Summary!B:B,1,FALSE)</f>
        <v>#N/A</v>
      </c>
      <c r="C3448" t="str">
        <f t="shared" si="53"/>
        <v>ROL</v>
      </c>
      <c r="D3448" s="12" t="s">
        <v>13098</v>
      </c>
      <c r="E3448" s="1" t="s">
        <v>13099</v>
      </c>
      <c r="F3448" s="12" t="s">
        <v>13104</v>
      </c>
      <c r="G3448" s="1" t="s">
        <v>13101</v>
      </c>
      <c r="H3448" s="12" t="s">
        <v>634</v>
      </c>
      <c r="I3448" s="1" t="s">
        <v>863</v>
      </c>
      <c r="J3448" s="1" t="s">
        <v>863</v>
      </c>
      <c r="K3448" s="1" t="s">
        <v>9278</v>
      </c>
      <c r="L3448" s="1" t="s">
        <v>9278</v>
      </c>
      <c r="M3448" s="1" t="s">
        <v>9279</v>
      </c>
      <c r="N3448" s="1" t="s">
        <v>9280</v>
      </c>
      <c r="O3448" s="1" t="s">
        <v>9280</v>
      </c>
      <c r="P3448" s="12" t="s">
        <v>13102</v>
      </c>
      <c r="R3448" s="12" t="s">
        <v>88</v>
      </c>
      <c r="S3448" s="1" t="s">
        <v>5637</v>
      </c>
      <c r="T3448" s="1" t="s">
        <v>5640</v>
      </c>
      <c r="U3448" s="12" t="s">
        <v>5641</v>
      </c>
      <c r="W3448" s="1" t="s">
        <v>87</v>
      </c>
      <c r="Y3448" s="1" t="s">
        <v>870</v>
      </c>
      <c r="Z3448" s="12" t="s">
        <v>87</v>
      </c>
      <c r="AA3448" s="1" t="s">
        <v>87</v>
      </c>
      <c r="AB3448" s="1" t="s">
        <v>13103</v>
      </c>
      <c r="AD3448" s="12" t="s">
        <v>13105</v>
      </c>
    </row>
    <row r="3449" hidden="1" spans="2:30">
      <c r="B3449" t="e">
        <f>VLOOKUP(G3449,Summary!B:B,1,FALSE)</f>
        <v>#N/A</v>
      </c>
      <c r="C3449" t="str">
        <f t="shared" si="53"/>
        <v>ROL</v>
      </c>
      <c r="D3449" s="12" t="s">
        <v>13106</v>
      </c>
      <c r="E3449" s="1" t="s">
        <v>13107</v>
      </c>
      <c r="F3449" s="12" t="s">
        <v>13108</v>
      </c>
      <c r="G3449" s="1" t="s">
        <v>13109</v>
      </c>
      <c r="H3449" s="12" t="s">
        <v>416</v>
      </c>
      <c r="I3449" s="1" t="s">
        <v>863</v>
      </c>
      <c r="J3449" s="1" t="s">
        <v>863</v>
      </c>
      <c r="K3449" s="1" t="s">
        <v>9278</v>
      </c>
      <c r="L3449" s="1" t="s">
        <v>9278</v>
      </c>
      <c r="M3449" s="1" t="s">
        <v>9279</v>
      </c>
      <c r="N3449" s="1" t="s">
        <v>9280</v>
      </c>
      <c r="O3449" s="1" t="s">
        <v>9280</v>
      </c>
      <c r="P3449" s="12" t="s">
        <v>13110</v>
      </c>
      <c r="R3449" s="12" t="s">
        <v>88</v>
      </c>
      <c r="S3449" s="1" t="s">
        <v>5637</v>
      </c>
      <c r="T3449" s="1" t="s">
        <v>869</v>
      </c>
      <c r="U3449" s="12" t="s">
        <v>869</v>
      </c>
      <c r="W3449" s="1" t="s">
        <v>287</v>
      </c>
      <c r="Y3449" s="1" t="s">
        <v>287</v>
      </c>
      <c r="Z3449" s="12" t="s">
        <v>870</v>
      </c>
      <c r="AA3449" s="1" t="s">
        <v>870</v>
      </c>
      <c r="AB3449" s="1" t="s">
        <v>4233</v>
      </c>
      <c r="AD3449" s="12" t="s">
        <v>870</v>
      </c>
    </row>
    <row r="3450" hidden="1" spans="2:30">
      <c r="B3450" t="e">
        <f>VLOOKUP(G3450,Summary!B:B,1,FALSE)</f>
        <v>#N/A</v>
      </c>
      <c r="C3450" t="str">
        <f t="shared" si="53"/>
        <v>ROL</v>
      </c>
      <c r="D3450" s="12" t="s">
        <v>13106</v>
      </c>
      <c r="E3450" s="1" t="s">
        <v>13107</v>
      </c>
      <c r="F3450" s="12" t="s">
        <v>13111</v>
      </c>
      <c r="G3450" s="1" t="s">
        <v>13109</v>
      </c>
      <c r="H3450" s="12" t="s">
        <v>416</v>
      </c>
      <c r="I3450" s="1" t="s">
        <v>863</v>
      </c>
      <c r="J3450" s="1" t="s">
        <v>863</v>
      </c>
      <c r="K3450" s="1" t="s">
        <v>9278</v>
      </c>
      <c r="L3450" s="1" t="s">
        <v>9278</v>
      </c>
      <c r="M3450" s="1" t="s">
        <v>9279</v>
      </c>
      <c r="N3450" s="1" t="s">
        <v>9280</v>
      </c>
      <c r="O3450" s="1" t="s">
        <v>9280</v>
      </c>
      <c r="P3450" s="12" t="s">
        <v>13110</v>
      </c>
      <c r="R3450" s="12" t="s">
        <v>88</v>
      </c>
      <c r="S3450" s="1" t="s">
        <v>5637</v>
      </c>
      <c r="T3450" s="1" t="s">
        <v>5640</v>
      </c>
      <c r="U3450" s="12" t="s">
        <v>5641</v>
      </c>
      <c r="W3450" s="1" t="s">
        <v>287</v>
      </c>
      <c r="Y3450" s="1" t="s">
        <v>870</v>
      </c>
      <c r="Z3450" s="12" t="s">
        <v>287</v>
      </c>
      <c r="AA3450" s="1" t="s">
        <v>287</v>
      </c>
      <c r="AB3450" s="1" t="s">
        <v>4233</v>
      </c>
      <c r="AD3450" s="12" t="s">
        <v>8908</v>
      </c>
    </row>
    <row r="3451" hidden="1" spans="2:30">
      <c r="B3451" t="e">
        <f>VLOOKUP(G3451,Summary!B:B,1,FALSE)</f>
        <v>#N/A</v>
      </c>
      <c r="C3451" t="str">
        <f t="shared" ref="C3451:C3514" si="54">MID(H3451,6,3)</f>
        <v>ROL</v>
      </c>
      <c r="D3451" s="12" t="s">
        <v>13112</v>
      </c>
      <c r="E3451" s="1" t="s">
        <v>13113</v>
      </c>
      <c r="F3451" s="12" t="s">
        <v>13114</v>
      </c>
      <c r="G3451" s="1" t="s">
        <v>13115</v>
      </c>
      <c r="H3451" s="12" t="s">
        <v>322</v>
      </c>
      <c r="I3451" s="1" t="s">
        <v>863</v>
      </c>
      <c r="J3451" s="1" t="s">
        <v>863</v>
      </c>
      <c r="K3451" s="1" t="s">
        <v>9278</v>
      </c>
      <c r="L3451" s="1" t="s">
        <v>9278</v>
      </c>
      <c r="M3451" s="1" t="s">
        <v>9279</v>
      </c>
      <c r="N3451" s="1" t="s">
        <v>9280</v>
      </c>
      <c r="O3451" s="1" t="s">
        <v>9280</v>
      </c>
      <c r="P3451" s="12" t="s">
        <v>13116</v>
      </c>
      <c r="R3451" s="12" t="s">
        <v>88</v>
      </c>
      <c r="S3451" s="1" t="s">
        <v>5637</v>
      </c>
      <c r="T3451" s="1" t="s">
        <v>869</v>
      </c>
      <c r="U3451" s="12" t="s">
        <v>869</v>
      </c>
      <c r="W3451" s="1" t="s">
        <v>147</v>
      </c>
      <c r="Y3451" s="1" t="s">
        <v>147</v>
      </c>
      <c r="Z3451" s="12" t="s">
        <v>870</v>
      </c>
      <c r="AA3451" s="1" t="s">
        <v>870</v>
      </c>
      <c r="AB3451" s="1" t="s">
        <v>7636</v>
      </c>
      <c r="AD3451" s="12" t="s">
        <v>870</v>
      </c>
    </row>
    <row r="3452" hidden="1" spans="2:30">
      <c r="B3452" t="e">
        <f>VLOOKUP(G3452,Summary!B:B,1,FALSE)</f>
        <v>#N/A</v>
      </c>
      <c r="C3452" t="str">
        <f t="shared" si="54"/>
        <v>ROL</v>
      </c>
      <c r="D3452" s="12" t="s">
        <v>13112</v>
      </c>
      <c r="E3452" s="1" t="s">
        <v>13113</v>
      </c>
      <c r="F3452" s="12" t="s">
        <v>13117</v>
      </c>
      <c r="G3452" s="1" t="s">
        <v>13115</v>
      </c>
      <c r="H3452" s="12" t="s">
        <v>322</v>
      </c>
      <c r="I3452" s="1" t="s">
        <v>863</v>
      </c>
      <c r="J3452" s="1" t="s">
        <v>863</v>
      </c>
      <c r="K3452" s="1" t="s">
        <v>9278</v>
      </c>
      <c r="L3452" s="1" t="s">
        <v>9278</v>
      </c>
      <c r="M3452" s="1" t="s">
        <v>9279</v>
      </c>
      <c r="N3452" s="1" t="s">
        <v>9280</v>
      </c>
      <c r="O3452" s="1" t="s">
        <v>9280</v>
      </c>
      <c r="P3452" s="12" t="s">
        <v>13116</v>
      </c>
      <c r="R3452" s="12" t="s">
        <v>88</v>
      </c>
      <c r="S3452" s="1" t="s">
        <v>5637</v>
      </c>
      <c r="T3452" s="1" t="s">
        <v>5640</v>
      </c>
      <c r="U3452" s="12" t="s">
        <v>5641</v>
      </c>
      <c r="W3452" s="1" t="s">
        <v>147</v>
      </c>
      <c r="Y3452" s="1" t="s">
        <v>870</v>
      </c>
      <c r="Z3452" s="12" t="s">
        <v>147</v>
      </c>
      <c r="AA3452" s="1" t="s">
        <v>147</v>
      </c>
      <c r="AB3452" s="1" t="s">
        <v>7636</v>
      </c>
      <c r="AD3452" s="12" t="s">
        <v>7638</v>
      </c>
    </row>
    <row r="3453" hidden="1" spans="2:30">
      <c r="B3453" t="e">
        <f>VLOOKUP(G3453,Summary!B:B,1,FALSE)</f>
        <v>#N/A</v>
      </c>
      <c r="C3453" t="str">
        <f t="shared" si="54"/>
        <v>ROL</v>
      </c>
      <c r="D3453" s="12" t="s">
        <v>13118</v>
      </c>
      <c r="E3453" s="1" t="s">
        <v>13119</v>
      </c>
      <c r="F3453" s="12" t="s">
        <v>13120</v>
      </c>
      <c r="G3453" s="1" t="s">
        <v>13121</v>
      </c>
      <c r="H3453" s="12" t="s">
        <v>316</v>
      </c>
      <c r="I3453" s="1" t="s">
        <v>863</v>
      </c>
      <c r="J3453" s="1" t="s">
        <v>863</v>
      </c>
      <c r="K3453" s="1" t="s">
        <v>9278</v>
      </c>
      <c r="L3453" s="1" t="s">
        <v>9278</v>
      </c>
      <c r="M3453" s="1" t="s">
        <v>9279</v>
      </c>
      <c r="N3453" s="1" t="s">
        <v>9280</v>
      </c>
      <c r="O3453" s="1" t="s">
        <v>9280</v>
      </c>
      <c r="P3453" s="12" t="s">
        <v>13122</v>
      </c>
      <c r="R3453" s="12" t="s">
        <v>88</v>
      </c>
      <c r="S3453" s="1" t="s">
        <v>5637</v>
      </c>
      <c r="T3453" s="1" t="s">
        <v>869</v>
      </c>
      <c r="U3453" s="12" t="s">
        <v>869</v>
      </c>
      <c r="W3453" s="1" t="s">
        <v>127</v>
      </c>
      <c r="Y3453" s="1" t="s">
        <v>127</v>
      </c>
      <c r="Z3453" s="12" t="s">
        <v>870</v>
      </c>
      <c r="AA3453" s="1" t="s">
        <v>870</v>
      </c>
      <c r="AB3453" s="1" t="s">
        <v>13123</v>
      </c>
      <c r="AD3453" s="12" t="s">
        <v>870</v>
      </c>
    </row>
    <row r="3454" hidden="1" spans="2:30">
      <c r="B3454" t="e">
        <f>VLOOKUP(G3454,Summary!B:B,1,FALSE)</f>
        <v>#N/A</v>
      </c>
      <c r="C3454" t="str">
        <f t="shared" si="54"/>
        <v>ROL</v>
      </c>
      <c r="D3454" s="12" t="s">
        <v>13118</v>
      </c>
      <c r="E3454" s="1" t="s">
        <v>13119</v>
      </c>
      <c r="F3454" s="12" t="s">
        <v>13124</v>
      </c>
      <c r="G3454" s="1" t="s">
        <v>13121</v>
      </c>
      <c r="H3454" s="12" t="s">
        <v>316</v>
      </c>
      <c r="I3454" s="1" t="s">
        <v>863</v>
      </c>
      <c r="J3454" s="1" t="s">
        <v>863</v>
      </c>
      <c r="K3454" s="1" t="s">
        <v>9278</v>
      </c>
      <c r="L3454" s="1" t="s">
        <v>9278</v>
      </c>
      <c r="M3454" s="1" t="s">
        <v>9279</v>
      </c>
      <c r="N3454" s="1" t="s">
        <v>9280</v>
      </c>
      <c r="O3454" s="1" t="s">
        <v>9280</v>
      </c>
      <c r="P3454" s="12" t="s">
        <v>13122</v>
      </c>
      <c r="R3454" s="12" t="s">
        <v>88</v>
      </c>
      <c r="S3454" s="1" t="s">
        <v>5637</v>
      </c>
      <c r="T3454" s="1" t="s">
        <v>5640</v>
      </c>
      <c r="U3454" s="12" t="s">
        <v>5641</v>
      </c>
      <c r="W3454" s="1" t="s">
        <v>127</v>
      </c>
      <c r="Y3454" s="1" t="s">
        <v>870</v>
      </c>
      <c r="Z3454" s="12" t="s">
        <v>127</v>
      </c>
      <c r="AA3454" s="1" t="s">
        <v>127</v>
      </c>
      <c r="AB3454" s="1" t="s">
        <v>13123</v>
      </c>
      <c r="AD3454" s="12" t="s">
        <v>13125</v>
      </c>
    </row>
    <row r="3455" hidden="1" spans="2:30">
      <c r="B3455" t="e">
        <f>VLOOKUP(G3455,Summary!B:B,1,FALSE)</f>
        <v>#N/A</v>
      </c>
      <c r="C3455" t="str">
        <f t="shared" si="54"/>
        <v>ROL</v>
      </c>
      <c r="D3455" s="12" t="s">
        <v>13126</v>
      </c>
      <c r="E3455" s="1" t="s">
        <v>13127</v>
      </c>
      <c r="F3455" s="12" t="s">
        <v>13128</v>
      </c>
      <c r="G3455" s="1" t="s">
        <v>13129</v>
      </c>
      <c r="H3455" s="12" t="s">
        <v>434</v>
      </c>
      <c r="I3455" s="1" t="s">
        <v>863</v>
      </c>
      <c r="J3455" s="1" t="s">
        <v>863</v>
      </c>
      <c r="K3455" s="1" t="s">
        <v>9278</v>
      </c>
      <c r="L3455" s="1" t="s">
        <v>9278</v>
      </c>
      <c r="M3455" s="1" t="s">
        <v>9279</v>
      </c>
      <c r="N3455" s="1" t="s">
        <v>9280</v>
      </c>
      <c r="O3455" s="1" t="s">
        <v>9280</v>
      </c>
      <c r="P3455" s="12" t="s">
        <v>13130</v>
      </c>
      <c r="R3455" s="12" t="s">
        <v>73</v>
      </c>
      <c r="S3455" s="1" t="s">
        <v>5637</v>
      </c>
      <c r="T3455" s="1" t="s">
        <v>869</v>
      </c>
      <c r="U3455" s="12" t="s">
        <v>869</v>
      </c>
      <c r="W3455" s="1" t="s">
        <v>281</v>
      </c>
      <c r="Y3455" s="1" t="s">
        <v>281</v>
      </c>
      <c r="Z3455" s="12" t="s">
        <v>870</v>
      </c>
      <c r="AA3455" s="1" t="s">
        <v>870</v>
      </c>
      <c r="AB3455" s="1" t="s">
        <v>13131</v>
      </c>
      <c r="AD3455" s="12" t="s">
        <v>870</v>
      </c>
    </row>
    <row r="3456" hidden="1" spans="2:30">
      <c r="B3456" t="e">
        <f>VLOOKUP(G3456,Summary!B:B,1,FALSE)</f>
        <v>#N/A</v>
      </c>
      <c r="C3456" t="str">
        <f t="shared" si="54"/>
        <v>ROL</v>
      </c>
      <c r="D3456" s="12" t="s">
        <v>13126</v>
      </c>
      <c r="E3456" s="1" t="s">
        <v>13127</v>
      </c>
      <c r="F3456" s="12" t="s">
        <v>13132</v>
      </c>
      <c r="G3456" s="1" t="s">
        <v>13129</v>
      </c>
      <c r="H3456" s="12" t="s">
        <v>434</v>
      </c>
      <c r="I3456" s="1" t="s">
        <v>863</v>
      </c>
      <c r="J3456" s="1" t="s">
        <v>863</v>
      </c>
      <c r="K3456" s="1" t="s">
        <v>9278</v>
      </c>
      <c r="L3456" s="1" t="s">
        <v>9278</v>
      </c>
      <c r="M3456" s="1" t="s">
        <v>9279</v>
      </c>
      <c r="N3456" s="1" t="s">
        <v>9280</v>
      </c>
      <c r="O3456" s="1" t="s">
        <v>9280</v>
      </c>
      <c r="P3456" s="12" t="s">
        <v>13130</v>
      </c>
      <c r="R3456" s="12" t="s">
        <v>73</v>
      </c>
      <c r="S3456" s="1" t="s">
        <v>5637</v>
      </c>
      <c r="T3456" s="1" t="s">
        <v>5640</v>
      </c>
      <c r="U3456" s="12" t="s">
        <v>5641</v>
      </c>
      <c r="W3456" s="1" t="s">
        <v>281</v>
      </c>
      <c r="Y3456" s="1" t="s">
        <v>870</v>
      </c>
      <c r="Z3456" s="12" t="s">
        <v>281</v>
      </c>
      <c r="AA3456" s="1" t="s">
        <v>281</v>
      </c>
      <c r="AB3456" s="1" t="s">
        <v>13131</v>
      </c>
      <c r="AD3456" s="12" t="s">
        <v>597</v>
      </c>
    </row>
    <row r="3457" hidden="1" spans="2:30">
      <c r="B3457" t="e">
        <f>VLOOKUP(G3457,Summary!B:B,1,FALSE)</f>
        <v>#N/A</v>
      </c>
      <c r="C3457" t="str">
        <f t="shared" si="54"/>
        <v>ROL</v>
      </c>
      <c r="D3457" s="12" t="s">
        <v>13133</v>
      </c>
      <c r="E3457" s="1" t="s">
        <v>13134</v>
      </c>
      <c r="F3457" s="12" t="s">
        <v>13135</v>
      </c>
      <c r="G3457" s="1" t="s">
        <v>13136</v>
      </c>
      <c r="H3457" s="12" t="s">
        <v>13137</v>
      </c>
      <c r="I3457" s="1" t="s">
        <v>863</v>
      </c>
      <c r="J3457" s="1" t="s">
        <v>863</v>
      </c>
      <c r="K3457" s="1" t="s">
        <v>9278</v>
      </c>
      <c r="L3457" s="1" t="s">
        <v>9278</v>
      </c>
      <c r="M3457" s="1" t="s">
        <v>9279</v>
      </c>
      <c r="N3457" s="1" t="s">
        <v>9280</v>
      </c>
      <c r="O3457" s="1" t="s">
        <v>9280</v>
      </c>
      <c r="P3457" s="12" t="s">
        <v>13138</v>
      </c>
      <c r="R3457" s="12" t="s">
        <v>88</v>
      </c>
      <c r="S3457" s="1" t="s">
        <v>5637</v>
      </c>
      <c r="T3457" s="1" t="s">
        <v>869</v>
      </c>
      <c r="U3457" s="12" t="s">
        <v>869</v>
      </c>
      <c r="W3457" s="1" t="s">
        <v>87</v>
      </c>
      <c r="Y3457" s="1" t="s">
        <v>87</v>
      </c>
      <c r="Z3457" s="12" t="s">
        <v>870</v>
      </c>
      <c r="AA3457" s="1" t="s">
        <v>870</v>
      </c>
      <c r="AB3457" s="1" t="s">
        <v>4903</v>
      </c>
      <c r="AD3457" s="12" t="s">
        <v>870</v>
      </c>
    </row>
    <row r="3458" hidden="1" spans="2:30">
      <c r="B3458" t="e">
        <f>VLOOKUP(G3458,Summary!B:B,1,FALSE)</f>
        <v>#N/A</v>
      </c>
      <c r="C3458" t="str">
        <f t="shared" si="54"/>
        <v>ROL</v>
      </c>
      <c r="D3458" s="12" t="s">
        <v>13133</v>
      </c>
      <c r="E3458" s="1" t="s">
        <v>13134</v>
      </c>
      <c r="F3458" s="12" t="s">
        <v>13139</v>
      </c>
      <c r="G3458" s="1" t="s">
        <v>13136</v>
      </c>
      <c r="H3458" s="12" t="s">
        <v>13137</v>
      </c>
      <c r="I3458" s="1" t="s">
        <v>863</v>
      </c>
      <c r="J3458" s="1" t="s">
        <v>863</v>
      </c>
      <c r="K3458" s="1" t="s">
        <v>9278</v>
      </c>
      <c r="L3458" s="1" t="s">
        <v>9278</v>
      </c>
      <c r="M3458" s="1" t="s">
        <v>9279</v>
      </c>
      <c r="N3458" s="1" t="s">
        <v>9280</v>
      </c>
      <c r="O3458" s="1" t="s">
        <v>9280</v>
      </c>
      <c r="P3458" s="12" t="s">
        <v>13138</v>
      </c>
      <c r="R3458" s="12" t="s">
        <v>88</v>
      </c>
      <c r="S3458" s="1" t="s">
        <v>5637</v>
      </c>
      <c r="T3458" s="1" t="s">
        <v>5640</v>
      </c>
      <c r="U3458" s="12" t="s">
        <v>5641</v>
      </c>
      <c r="W3458" s="1" t="s">
        <v>87</v>
      </c>
      <c r="Y3458" s="1" t="s">
        <v>870</v>
      </c>
      <c r="Z3458" s="12" t="s">
        <v>87</v>
      </c>
      <c r="AA3458" s="1" t="s">
        <v>87</v>
      </c>
      <c r="AB3458" s="1" t="s">
        <v>4903</v>
      </c>
      <c r="AD3458" s="12" t="s">
        <v>13140</v>
      </c>
    </row>
    <row r="3459" hidden="1" spans="2:30">
      <c r="B3459" t="e">
        <f>VLOOKUP(G3459,Summary!B:B,1,FALSE)</f>
        <v>#N/A</v>
      </c>
      <c r="C3459" t="str">
        <f t="shared" si="54"/>
        <v>ROL</v>
      </c>
      <c r="D3459" s="12" t="s">
        <v>13141</v>
      </c>
      <c r="E3459" s="1" t="s">
        <v>13142</v>
      </c>
      <c r="F3459" s="12" t="s">
        <v>13143</v>
      </c>
      <c r="G3459" s="1" t="s">
        <v>13144</v>
      </c>
      <c r="H3459" s="12" t="s">
        <v>13145</v>
      </c>
      <c r="I3459" s="1" t="s">
        <v>863</v>
      </c>
      <c r="J3459" s="1" t="s">
        <v>863</v>
      </c>
      <c r="K3459" s="1" t="s">
        <v>9278</v>
      </c>
      <c r="L3459" s="1" t="s">
        <v>9278</v>
      </c>
      <c r="M3459" s="1" t="s">
        <v>9279</v>
      </c>
      <c r="N3459" s="1" t="s">
        <v>9280</v>
      </c>
      <c r="O3459" s="1" t="s">
        <v>9280</v>
      </c>
      <c r="P3459" s="12" t="s">
        <v>13146</v>
      </c>
      <c r="R3459" s="12" t="s">
        <v>88</v>
      </c>
      <c r="S3459" s="1" t="s">
        <v>5637</v>
      </c>
      <c r="T3459" s="1" t="s">
        <v>869</v>
      </c>
      <c r="U3459" s="12" t="s">
        <v>869</v>
      </c>
      <c r="W3459" s="1" t="s">
        <v>87</v>
      </c>
      <c r="Y3459" s="1" t="s">
        <v>87</v>
      </c>
      <c r="Z3459" s="12" t="s">
        <v>870</v>
      </c>
      <c r="AA3459" s="1" t="s">
        <v>870</v>
      </c>
      <c r="AB3459" s="1" t="s">
        <v>13147</v>
      </c>
      <c r="AD3459" s="12" t="s">
        <v>870</v>
      </c>
    </row>
    <row r="3460" hidden="1" spans="2:30">
      <c r="B3460" t="e">
        <f>VLOOKUP(G3460,Summary!B:B,1,FALSE)</f>
        <v>#N/A</v>
      </c>
      <c r="C3460" t="str">
        <f t="shared" si="54"/>
        <v>ROL</v>
      </c>
      <c r="D3460" s="12" t="s">
        <v>13141</v>
      </c>
      <c r="E3460" s="1" t="s">
        <v>13142</v>
      </c>
      <c r="F3460" s="12" t="s">
        <v>13148</v>
      </c>
      <c r="G3460" s="1" t="s">
        <v>13144</v>
      </c>
      <c r="H3460" s="12" t="s">
        <v>13145</v>
      </c>
      <c r="I3460" s="1" t="s">
        <v>863</v>
      </c>
      <c r="J3460" s="1" t="s">
        <v>863</v>
      </c>
      <c r="K3460" s="1" t="s">
        <v>9278</v>
      </c>
      <c r="L3460" s="1" t="s">
        <v>9278</v>
      </c>
      <c r="M3460" s="1" t="s">
        <v>9279</v>
      </c>
      <c r="N3460" s="1" t="s">
        <v>9280</v>
      </c>
      <c r="O3460" s="1" t="s">
        <v>9280</v>
      </c>
      <c r="P3460" s="12" t="s">
        <v>13146</v>
      </c>
      <c r="R3460" s="12" t="s">
        <v>88</v>
      </c>
      <c r="S3460" s="1" t="s">
        <v>5637</v>
      </c>
      <c r="T3460" s="1" t="s">
        <v>5640</v>
      </c>
      <c r="U3460" s="12" t="s">
        <v>5641</v>
      </c>
      <c r="W3460" s="1" t="s">
        <v>87</v>
      </c>
      <c r="Y3460" s="1" t="s">
        <v>870</v>
      </c>
      <c r="Z3460" s="12" t="s">
        <v>87</v>
      </c>
      <c r="AA3460" s="1" t="s">
        <v>87</v>
      </c>
      <c r="AB3460" s="1" t="s">
        <v>13147</v>
      </c>
      <c r="AD3460" s="12" t="s">
        <v>13149</v>
      </c>
    </row>
    <row r="3461" hidden="1" spans="2:30">
      <c r="B3461" t="e">
        <f>VLOOKUP(G3461,Summary!B:B,1,FALSE)</f>
        <v>#N/A</v>
      </c>
      <c r="C3461" t="str">
        <f t="shared" si="54"/>
        <v>ROL</v>
      </c>
      <c r="D3461" s="12" t="s">
        <v>13150</v>
      </c>
      <c r="E3461" s="1" t="s">
        <v>13151</v>
      </c>
      <c r="F3461" s="12" t="s">
        <v>13152</v>
      </c>
      <c r="G3461" s="1" t="s">
        <v>13153</v>
      </c>
      <c r="H3461" s="12" t="s">
        <v>322</v>
      </c>
      <c r="I3461" s="1" t="s">
        <v>863</v>
      </c>
      <c r="J3461" s="1" t="s">
        <v>863</v>
      </c>
      <c r="K3461" s="1" t="s">
        <v>9278</v>
      </c>
      <c r="L3461" s="1" t="s">
        <v>9278</v>
      </c>
      <c r="M3461" s="1" t="s">
        <v>9279</v>
      </c>
      <c r="N3461" s="1" t="s">
        <v>9280</v>
      </c>
      <c r="O3461" s="1" t="s">
        <v>9280</v>
      </c>
      <c r="P3461" s="12" t="s">
        <v>13154</v>
      </c>
      <c r="R3461" s="12" t="s">
        <v>88</v>
      </c>
      <c r="S3461" s="1" t="s">
        <v>5637</v>
      </c>
      <c r="T3461" s="1" t="s">
        <v>869</v>
      </c>
      <c r="U3461" s="12" t="s">
        <v>869</v>
      </c>
      <c r="W3461" s="1" t="s">
        <v>87</v>
      </c>
      <c r="Y3461" s="1" t="s">
        <v>87</v>
      </c>
      <c r="Z3461" s="12" t="s">
        <v>870</v>
      </c>
      <c r="AA3461" s="1" t="s">
        <v>870</v>
      </c>
      <c r="AB3461" s="1" t="s">
        <v>12643</v>
      </c>
      <c r="AD3461" s="12" t="s">
        <v>870</v>
      </c>
    </row>
    <row r="3462" hidden="1" spans="2:30">
      <c r="B3462" t="e">
        <f>VLOOKUP(G3462,Summary!B:B,1,FALSE)</f>
        <v>#N/A</v>
      </c>
      <c r="C3462" t="str">
        <f t="shared" si="54"/>
        <v>ROL</v>
      </c>
      <c r="D3462" s="12" t="s">
        <v>13150</v>
      </c>
      <c r="E3462" s="1" t="s">
        <v>13151</v>
      </c>
      <c r="F3462" s="12" t="s">
        <v>13155</v>
      </c>
      <c r="G3462" s="1" t="s">
        <v>13153</v>
      </c>
      <c r="H3462" s="12" t="s">
        <v>322</v>
      </c>
      <c r="I3462" s="1" t="s">
        <v>863</v>
      </c>
      <c r="J3462" s="1" t="s">
        <v>863</v>
      </c>
      <c r="K3462" s="1" t="s">
        <v>9278</v>
      </c>
      <c r="L3462" s="1" t="s">
        <v>9278</v>
      </c>
      <c r="M3462" s="1" t="s">
        <v>9279</v>
      </c>
      <c r="N3462" s="1" t="s">
        <v>9280</v>
      </c>
      <c r="O3462" s="1" t="s">
        <v>9280</v>
      </c>
      <c r="P3462" s="12" t="s">
        <v>13154</v>
      </c>
      <c r="R3462" s="12" t="s">
        <v>88</v>
      </c>
      <c r="S3462" s="1" t="s">
        <v>5637</v>
      </c>
      <c r="T3462" s="1" t="s">
        <v>5640</v>
      </c>
      <c r="U3462" s="12" t="s">
        <v>5641</v>
      </c>
      <c r="W3462" s="1" t="s">
        <v>87</v>
      </c>
      <c r="Y3462" s="1" t="s">
        <v>870</v>
      </c>
      <c r="Z3462" s="12" t="s">
        <v>87</v>
      </c>
      <c r="AA3462" s="1" t="s">
        <v>87</v>
      </c>
      <c r="AB3462" s="1" t="s">
        <v>12643</v>
      </c>
      <c r="AD3462" s="12" t="s">
        <v>12645</v>
      </c>
    </row>
    <row r="3463" hidden="1" spans="2:30">
      <c r="B3463" t="e">
        <f>VLOOKUP(G3463,Summary!B:B,1,FALSE)</f>
        <v>#N/A</v>
      </c>
      <c r="C3463" t="str">
        <f t="shared" si="54"/>
        <v>ROL</v>
      </c>
      <c r="D3463" s="12" t="s">
        <v>13156</v>
      </c>
      <c r="E3463" s="1" t="s">
        <v>13157</v>
      </c>
      <c r="F3463" s="12" t="s">
        <v>13158</v>
      </c>
      <c r="G3463" s="1" t="s">
        <v>13159</v>
      </c>
      <c r="H3463" s="12" t="s">
        <v>7024</v>
      </c>
      <c r="I3463" s="1" t="s">
        <v>863</v>
      </c>
      <c r="J3463" s="1" t="s">
        <v>863</v>
      </c>
      <c r="K3463" s="1" t="s">
        <v>9278</v>
      </c>
      <c r="L3463" s="1" t="s">
        <v>9278</v>
      </c>
      <c r="M3463" s="1" t="s">
        <v>9279</v>
      </c>
      <c r="N3463" s="1" t="s">
        <v>9280</v>
      </c>
      <c r="O3463" s="1" t="s">
        <v>9280</v>
      </c>
      <c r="P3463" s="12" t="s">
        <v>13160</v>
      </c>
      <c r="R3463" s="12" t="s">
        <v>88</v>
      </c>
      <c r="S3463" s="1" t="s">
        <v>5637</v>
      </c>
      <c r="T3463" s="1" t="s">
        <v>869</v>
      </c>
      <c r="U3463" s="12" t="s">
        <v>869</v>
      </c>
      <c r="W3463" s="1" t="s">
        <v>287</v>
      </c>
      <c r="Y3463" s="1" t="s">
        <v>287</v>
      </c>
      <c r="Z3463" s="12" t="s">
        <v>870</v>
      </c>
      <c r="AA3463" s="1" t="s">
        <v>870</v>
      </c>
      <c r="AB3463" s="1" t="s">
        <v>13161</v>
      </c>
      <c r="AD3463" s="12" t="s">
        <v>870</v>
      </c>
    </row>
    <row r="3464" hidden="1" spans="2:30">
      <c r="B3464" t="e">
        <f>VLOOKUP(G3464,Summary!B:B,1,FALSE)</f>
        <v>#N/A</v>
      </c>
      <c r="C3464" t="str">
        <f t="shared" si="54"/>
        <v>ROL</v>
      </c>
      <c r="D3464" s="12" t="s">
        <v>13156</v>
      </c>
      <c r="E3464" s="1" t="s">
        <v>13157</v>
      </c>
      <c r="F3464" s="12" t="s">
        <v>13162</v>
      </c>
      <c r="G3464" s="1" t="s">
        <v>13159</v>
      </c>
      <c r="H3464" s="12" t="s">
        <v>7024</v>
      </c>
      <c r="I3464" s="1" t="s">
        <v>863</v>
      </c>
      <c r="J3464" s="1" t="s">
        <v>863</v>
      </c>
      <c r="K3464" s="1" t="s">
        <v>9278</v>
      </c>
      <c r="L3464" s="1" t="s">
        <v>9278</v>
      </c>
      <c r="M3464" s="1" t="s">
        <v>9279</v>
      </c>
      <c r="N3464" s="1" t="s">
        <v>9280</v>
      </c>
      <c r="O3464" s="1" t="s">
        <v>9280</v>
      </c>
      <c r="P3464" s="12" t="s">
        <v>13160</v>
      </c>
      <c r="R3464" s="12" t="s">
        <v>88</v>
      </c>
      <c r="S3464" s="1" t="s">
        <v>5637</v>
      </c>
      <c r="T3464" s="1" t="s">
        <v>5640</v>
      </c>
      <c r="U3464" s="12" t="s">
        <v>5641</v>
      </c>
      <c r="W3464" s="1" t="s">
        <v>287</v>
      </c>
      <c r="Y3464" s="1" t="s">
        <v>870</v>
      </c>
      <c r="Z3464" s="12" t="s">
        <v>287</v>
      </c>
      <c r="AA3464" s="1" t="s">
        <v>287</v>
      </c>
      <c r="AB3464" s="1" t="s">
        <v>13161</v>
      </c>
      <c r="AD3464" s="12" t="s">
        <v>13163</v>
      </c>
    </row>
    <row r="3465" hidden="1" spans="2:30">
      <c r="B3465" t="e">
        <f>VLOOKUP(G3465,Summary!B:B,1,FALSE)</f>
        <v>#N/A</v>
      </c>
      <c r="C3465" t="str">
        <f t="shared" si="54"/>
        <v>ROL</v>
      </c>
      <c r="D3465" s="12" t="s">
        <v>13164</v>
      </c>
      <c r="E3465" s="1" t="s">
        <v>13165</v>
      </c>
      <c r="F3465" s="12" t="s">
        <v>13166</v>
      </c>
      <c r="G3465" s="1" t="s">
        <v>13167</v>
      </c>
      <c r="H3465" s="12" t="s">
        <v>95</v>
      </c>
      <c r="I3465" s="1" t="s">
        <v>863</v>
      </c>
      <c r="J3465" s="1" t="s">
        <v>863</v>
      </c>
      <c r="K3465" s="1" t="s">
        <v>9278</v>
      </c>
      <c r="L3465" s="1" t="s">
        <v>9278</v>
      </c>
      <c r="M3465" s="1" t="s">
        <v>9279</v>
      </c>
      <c r="N3465" s="1" t="s">
        <v>9280</v>
      </c>
      <c r="O3465" s="1" t="s">
        <v>9280</v>
      </c>
      <c r="P3465" s="12" t="s">
        <v>13168</v>
      </c>
      <c r="R3465" s="12" t="s">
        <v>88</v>
      </c>
      <c r="S3465" s="1" t="s">
        <v>5637</v>
      </c>
      <c r="T3465" s="1" t="s">
        <v>869</v>
      </c>
      <c r="U3465" s="12" t="s">
        <v>869</v>
      </c>
      <c r="W3465" s="1" t="s">
        <v>127</v>
      </c>
      <c r="Y3465" s="1" t="s">
        <v>127</v>
      </c>
      <c r="Z3465" s="12" t="s">
        <v>870</v>
      </c>
      <c r="AA3465" s="1" t="s">
        <v>870</v>
      </c>
      <c r="AB3465" s="1" t="s">
        <v>13169</v>
      </c>
      <c r="AD3465" s="12" t="s">
        <v>870</v>
      </c>
    </row>
    <row r="3466" hidden="1" spans="2:30">
      <c r="B3466" t="e">
        <f>VLOOKUP(G3466,Summary!B:B,1,FALSE)</f>
        <v>#N/A</v>
      </c>
      <c r="C3466" t="str">
        <f t="shared" si="54"/>
        <v>ROL</v>
      </c>
      <c r="D3466" s="12" t="s">
        <v>13164</v>
      </c>
      <c r="E3466" s="1" t="s">
        <v>13165</v>
      </c>
      <c r="F3466" s="12" t="s">
        <v>13170</v>
      </c>
      <c r="G3466" s="1" t="s">
        <v>13167</v>
      </c>
      <c r="H3466" s="12" t="s">
        <v>95</v>
      </c>
      <c r="I3466" s="1" t="s">
        <v>863</v>
      </c>
      <c r="J3466" s="1" t="s">
        <v>863</v>
      </c>
      <c r="K3466" s="1" t="s">
        <v>9278</v>
      </c>
      <c r="L3466" s="1" t="s">
        <v>9278</v>
      </c>
      <c r="M3466" s="1" t="s">
        <v>9279</v>
      </c>
      <c r="N3466" s="1" t="s">
        <v>9280</v>
      </c>
      <c r="O3466" s="1" t="s">
        <v>9280</v>
      </c>
      <c r="P3466" s="12" t="s">
        <v>13168</v>
      </c>
      <c r="R3466" s="12" t="s">
        <v>88</v>
      </c>
      <c r="S3466" s="1" t="s">
        <v>5637</v>
      </c>
      <c r="T3466" s="1" t="s">
        <v>5640</v>
      </c>
      <c r="U3466" s="12" t="s">
        <v>5641</v>
      </c>
      <c r="W3466" s="1" t="s">
        <v>127</v>
      </c>
      <c r="Y3466" s="1" t="s">
        <v>870</v>
      </c>
      <c r="Z3466" s="12" t="s">
        <v>127</v>
      </c>
      <c r="AA3466" s="1" t="s">
        <v>127</v>
      </c>
      <c r="AB3466" s="1" t="s">
        <v>13169</v>
      </c>
      <c r="AD3466" s="12" t="s">
        <v>12813</v>
      </c>
    </row>
    <row r="3467" hidden="1" spans="2:30">
      <c r="B3467" t="e">
        <f>VLOOKUP(G3467,Summary!B:B,1,FALSE)</f>
        <v>#N/A</v>
      </c>
      <c r="C3467" t="str">
        <f t="shared" si="54"/>
        <v>ROL</v>
      </c>
      <c r="D3467" s="12" t="s">
        <v>13171</v>
      </c>
      <c r="E3467" s="1" t="s">
        <v>13172</v>
      </c>
      <c r="F3467" s="12" t="s">
        <v>13173</v>
      </c>
      <c r="G3467" s="1" t="s">
        <v>13174</v>
      </c>
      <c r="H3467" s="12" t="s">
        <v>13175</v>
      </c>
      <c r="I3467" s="1" t="s">
        <v>863</v>
      </c>
      <c r="J3467" s="1" t="s">
        <v>863</v>
      </c>
      <c r="K3467" s="1" t="s">
        <v>9278</v>
      </c>
      <c r="L3467" s="1" t="s">
        <v>9278</v>
      </c>
      <c r="M3467" s="1" t="s">
        <v>9279</v>
      </c>
      <c r="N3467" s="1" t="s">
        <v>9280</v>
      </c>
      <c r="O3467" s="1" t="s">
        <v>9280</v>
      </c>
      <c r="P3467" s="12" t="s">
        <v>13176</v>
      </c>
      <c r="R3467" s="12" t="s">
        <v>88</v>
      </c>
      <c r="S3467" s="1" t="s">
        <v>5637</v>
      </c>
      <c r="T3467" s="1" t="s">
        <v>869</v>
      </c>
      <c r="U3467" s="12" t="s">
        <v>869</v>
      </c>
      <c r="W3467" s="1" t="s">
        <v>108</v>
      </c>
      <c r="Y3467" s="1" t="s">
        <v>108</v>
      </c>
      <c r="Z3467" s="12" t="s">
        <v>870</v>
      </c>
      <c r="AA3467" s="1" t="s">
        <v>870</v>
      </c>
      <c r="AB3467" s="1" t="s">
        <v>13177</v>
      </c>
      <c r="AD3467" s="12" t="s">
        <v>870</v>
      </c>
    </row>
    <row r="3468" hidden="1" spans="2:30">
      <c r="B3468" t="e">
        <f>VLOOKUP(G3468,Summary!B:B,1,FALSE)</f>
        <v>#N/A</v>
      </c>
      <c r="C3468" t="str">
        <f t="shared" si="54"/>
        <v>ROL</v>
      </c>
      <c r="D3468" s="12" t="s">
        <v>13171</v>
      </c>
      <c r="E3468" s="1" t="s">
        <v>13172</v>
      </c>
      <c r="F3468" s="12" t="s">
        <v>13178</v>
      </c>
      <c r="G3468" s="1" t="s">
        <v>13174</v>
      </c>
      <c r="H3468" s="12" t="s">
        <v>13175</v>
      </c>
      <c r="I3468" s="1" t="s">
        <v>863</v>
      </c>
      <c r="J3468" s="1" t="s">
        <v>863</v>
      </c>
      <c r="K3468" s="1" t="s">
        <v>9278</v>
      </c>
      <c r="L3468" s="1" t="s">
        <v>9278</v>
      </c>
      <c r="M3468" s="1" t="s">
        <v>9279</v>
      </c>
      <c r="N3468" s="1" t="s">
        <v>9280</v>
      </c>
      <c r="O3468" s="1" t="s">
        <v>9280</v>
      </c>
      <c r="P3468" s="12" t="s">
        <v>13176</v>
      </c>
      <c r="R3468" s="12" t="s">
        <v>88</v>
      </c>
      <c r="S3468" s="1" t="s">
        <v>5637</v>
      </c>
      <c r="T3468" s="1" t="s">
        <v>5640</v>
      </c>
      <c r="U3468" s="12" t="s">
        <v>5641</v>
      </c>
      <c r="W3468" s="1" t="s">
        <v>108</v>
      </c>
      <c r="Y3468" s="1" t="s">
        <v>870</v>
      </c>
      <c r="Z3468" s="12" t="s">
        <v>108</v>
      </c>
      <c r="AA3468" s="1" t="s">
        <v>108</v>
      </c>
      <c r="AB3468" s="1" t="s">
        <v>13177</v>
      </c>
      <c r="AD3468" s="12" t="s">
        <v>13179</v>
      </c>
    </row>
    <row r="3469" hidden="1" spans="2:30">
      <c r="B3469" t="e">
        <f>VLOOKUP(G3469,Summary!B:B,1,FALSE)</f>
        <v>#N/A</v>
      </c>
      <c r="C3469" t="str">
        <f t="shared" si="54"/>
        <v>ROL</v>
      </c>
      <c r="D3469" s="12" t="s">
        <v>13180</v>
      </c>
      <c r="E3469" s="1" t="s">
        <v>13181</v>
      </c>
      <c r="F3469" s="12" t="s">
        <v>13182</v>
      </c>
      <c r="G3469" s="1" t="s">
        <v>13183</v>
      </c>
      <c r="H3469" s="12" t="s">
        <v>488</v>
      </c>
      <c r="I3469" s="1" t="s">
        <v>863</v>
      </c>
      <c r="J3469" s="1" t="s">
        <v>863</v>
      </c>
      <c r="K3469" s="1" t="s">
        <v>9278</v>
      </c>
      <c r="L3469" s="1" t="s">
        <v>9278</v>
      </c>
      <c r="M3469" s="1" t="s">
        <v>9279</v>
      </c>
      <c r="N3469" s="1" t="s">
        <v>9280</v>
      </c>
      <c r="O3469" s="1" t="s">
        <v>9280</v>
      </c>
      <c r="P3469" s="12" t="s">
        <v>13184</v>
      </c>
      <c r="R3469" s="12" t="s">
        <v>88</v>
      </c>
      <c r="S3469" s="1" t="s">
        <v>5637</v>
      </c>
      <c r="T3469" s="1" t="s">
        <v>869</v>
      </c>
      <c r="U3469" s="12" t="s">
        <v>869</v>
      </c>
      <c r="W3469" s="1" t="s">
        <v>87</v>
      </c>
      <c r="Y3469" s="1" t="s">
        <v>87</v>
      </c>
      <c r="Z3469" s="12" t="s">
        <v>870</v>
      </c>
      <c r="AA3469" s="1" t="s">
        <v>870</v>
      </c>
      <c r="AB3469" s="1" t="s">
        <v>7370</v>
      </c>
      <c r="AD3469" s="12" t="s">
        <v>870</v>
      </c>
    </row>
    <row r="3470" hidden="1" spans="2:30">
      <c r="B3470" t="e">
        <f>VLOOKUP(G3470,Summary!B:B,1,FALSE)</f>
        <v>#N/A</v>
      </c>
      <c r="C3470" t="str">
        <f t="shared" si="54"/>
        <v>ROL</v>
      </c>
      <c r="D3470" s="12" t="s">
        <v>13180</v>
      </c>
      <c r="E3470" s="1" t="s">
        <v>13181</v>
      </c>
      <c r="F3470" s="12" t="s">
        <v>13185</v>
      </c>
      <c r="G3470" s="1" t="s">
        <v>13183</v>
      </c>
      <c r="H3470" s="12" t="s">
        <v>488</v>
      </c>
      <c r="I3470" s="1" t="s">
        <v>863</v>
      </c>
      <c r="J3470" s="1" t="s">
        <v>863</v>
      </c>
      <c r="K3470" s="1" t="s">
        <v>9278</v>
      </c>
      <c r="L3470" s="1" t="s">
        <v>9278</v>
      </c>
      <c r="M3470" s="1" t="s">
        <v>9279</v>
      </c>
      <c r="N3470" s="1" t="s">
        <v>9280</v>
      </c>
      <c r="O3470" s="1" t="s">
        <v>9280</v>
      </c>
      <c r="P3470" s="12" t="s">
        <v>13184</v>
      </c>
      <c r="R3470" s="12" t="s">
        <v>88</v>
      </c>
      <c r="S3470" s="1" t="s">
        <v>5637</v>
      </c>
      <c r="T3470" s="1" t="s">
        <v>5640</v>
      </c>
      <c r="U3470" s="12" t="s">
        <v>5641</v>
      </c>
      <c r="W3470" s="1" t="s">
        <v>87</v>
      </c>
      <c r="Y3470" s="1" t="s">
        <v>870</v>
      </c>
      <c r="Z3470" s="12" t="s">
        <v>87</v>
      </c>
      <c r="AA3470" s="1" t="s">
        <v>87</v>
      </c>
      <c r="AB3470" s="1" t="s">
        <v>7370</v>
      </c>
      <c r="AD3470" s="12" t="s">
        <v>7372</v>
      </c>
    </row>
    <row r="3471" hidden="1" spans="2:30">
      <c r="B3471" t="e">
        <f>VLOOKUP(G3471,Summary!B:B,1,FALSE)</f>
        <v>#N/A</v>
      </c>
      <c r="C3471" t="str">
        <f t="shared" si="54"/>
        <v>ROL</v>
      </c>
      <c r="D3471" s="12" t="s">
        <v>13186</v>
      </c>
      <c r="E3471" s="1" t="s">
        <v>13187</v>
      </c>
      <c r="F3471" s="12" t="s">
        <v>13188</v>
      </c>
      <c r="G3471" s="1" t="s">
        <v>13189</v>
      </c>
      <c r="H3471" s="12" t="s">
        <v>11483</v>
      </c>
      <c r="I3471" s="1" t="s">
        <v>863</v>
      </c>
      <c r="J3471" s="1" t="s">
        <v>863</v>
      </c>
      <c r="K3471" s="1" t="s">
        <v>9278</v>
      </c>
      <c r="L3471" s="1" t="s">
        <v>9278</v>
      </c>
      <c r="M3471" s="1" t="s">
        <v>9279</v>
      </c>
      <c r="N3471" s="1" t="s">
        <v>9280</v>
      </c>
      <c r="O3471" s="1" t="s">
        <v>9280</v>
      </c>
      <c r="P3471" s="12" t="s">
        <v>13190</v>
      </c>
      <c r="R3471" s="12" t="s">
        <v>88</v>
      </c>
      <c r="S3471" s="1" t="s">
        <v>5637</v>
      </c>
      <c r="T3471" s="1" t="s">
        <v>869</v>
      </c>
      <c r="U3471" s="12" t="s">
        <v>869</v>
      </c>
      <c r="W3471" s="1" t="s">
        <v>108</v>
      </c>
      <c r="Y3471" s="1" t="s">
        <v>108</v>
      </c>
      <c r="Z3471" s="12" t="s">
        <v>870</v>
      </c>
      <c r="AA3471" s="1" t="s">
        <v>870</v>
      </c>
      <c r="AB3471" s="1" t="s">
        <v>3542</v>
      </c>
      <c r="AD3471" s="12" t="s">
        <v>870</v>
      </c>
    </row>
    <row r="3472" hidden="1" spans="2:30">
      <c r="B3472" t="e">
        <f>VLOOKUP(G3472,Summary!B:B,1,FALSE)</f>
        <v>#N/A</v>
      </c>
      <c r="C3472" t="str">
        <f t="shared" si="54"/>
        <v>ROL</v>
      </c>
      <c r="D3472" s="12" t="s">
        <v>13186</v>
      </c>
      <c r="E3472" s="1" t="s">
        <v>13187</v>
      </c>
      <c r="F3472" s="12" t="s">
        <v>13191</v>
      </c>
      <c r="G3472" s="1" t="s">
        <v>13189</v>
      </c>
      <c r="H3472" s="12" t="s">
        <v>11483</v>
      </c>
      <c r="I3472" s="1" t="s">
        <v>863</v>
      </c>
      <c r="J3472" s="1" t="s">
        <v>863</v>
      </c>
      <c r="K3472" s="1" t="s">
        <v>9278</v>
      </c>
      <c r="L3472" s="1" t="s">
        <v>9278</v>
      </c>
      <c r="M3472" s="1" t="s">
        <v>9279</v>
      </c>
      <c r="N3472" s="1" t="s">
        <v>9280</v>
      </c>
      <c r="O3472" s="1" t="s">
        <v>9280</v>
      </c>
      <c r="P3472" s="12" t="s">
        <v>13190</v>
      </c>
      <c r="R3472" s="12" t="s">
        <v>88</v>
      </c>
      <c r="S3472" s="1" t="s">
        <v>5637</v>
      </c>
      <c r="T3472" s="1" t="s">
        <v>5640</v>
      </c>
      <c r="U3472" s="12" t="s">
        <v>5641</v>
      </c>
      <c r="W3472" s="1" t="s">
        <v>108</v>
      </c>
      <c r="Y3472" s="1" t="s">
        <v>870</v>
      </c>
      <c r="Z3472" s="12" t="s">
        <v>108</v>
      </c>
      <c r="AA3472" s="1" t="s">
        <v>108</v>
      </c>
      <c r="AB3472" s="1" t="s">
        <v>3542</v>
      </c>
      <c r="AD3472" s="12" t="s">
        <v>13192</v>
      </c>
    </row>
    <row r="3473" hidden="1" spans="2:30">
      <c r="B3473" t="e">
        <f>VLOOKUP(G3473,Summary!B:B,1,FALSE)</f>
        <v>#N/A</v>
      </c>
      <c r="C3473" t="str">
        <f t="shared" si="54"/>
        <v>ROL</v>
      </c>
      <c r="D3473" s="12" t="s">
        <v>13193</v>
      </c>
      <c r="E3473" s="1" t="s">
        <v>13194</v>
      </c>
      <c r="F3473" s="12" t="s">
        <v>13195</v>
      </c>
      <c r="G3473" s="1" t="s">
        <v>13196</v>
      </c>
      <c r="H3473" s="12" t="s">
        <v>13197</v>
      </c>
      <c r="I3473" s="1" t="s">
        <v>863</v>
      </c>
      <c r="J3473" s="1" t="s">
        <v>863</v>
      </c>
      <c r="K3473" s="1" t="s">
        <v>9278</v>
      </c>
      <c r="L3473" s="1" t="s">
        <v>9278</v>
      </c>
      <c r="M3473" s="1" t="s">
        <v>9279</v>
      </c>
      <c r="N3473" s="1" t="s">
        <v>9280</v>
      </c>
      <c r="O3473" s="1" t="s">
        <v>9280</v>
      </c>
      <c r="P3473" s="12" t="s">
        <v>13198</v>
      </c>
      <c r="R3473" s="12" t="s">
        <v>88</v>
      </c>
      <c r="S3473" s="1" t="s">
        <v>5637</v>
      </c>
      <c r="T3473" s="1" t="s">
        <v>869</v>
      </c>
      <c r="U3473" s="12" t="s">
        <v>869</v>
      </c>
      <c r="W3473" s="1" t="s">
        <v>216</v>
      </c>
      <c r="Y3473" s="1" t="s">
        <v>216</v>
      </c>
      <c r="Z3473" s="12" t="s">
        <v>870</v>
      </c>
      <c r="AA3473" s="1" t="s">
        <v>870</v>
      </c>
      <c r="AB3473" s="1" t="s">
        <v>13199</v>
      </c>
      <c r="AD3473" s="12" t="s">
        <v>870</v>
      </c>
    </row>
    <row r="3474" hidden="1" spans="2:30">
      <c r="B3474" t="e">
        <f>VLOOKUP(G3474,Summary!B:B,1,FALSE)</f>
        <v>#N/A</v>
      </c>
      <c r="C3474" t="str">
        <f t="shared" si="54"/>
        <v>ROL</v>
      </c>
      <c r="D3474" s="12" t="s">
        <v>13193</v>
      </c>
      <c r="E3474" s="1" t="s">
        <v>13194</v>
      </c>
      <c r="F3474" s="12" t="s">
        <v>13200</v>
      </c>
      <c r="G3474" s="1" t="s">
        <v>13196</v>
      </c>
      <c r="H3474" s="12" t="s">
        <v>13197</v>
      </c>
      <c r="I3474" s="1" t="s">
        <v>863</v>
      </c>
      <c r="J3474" s="1" t="s">
        <v>863</v>
      </c>
      <c r="K3474" s="1" t="s">
        <v>9278</v>
      </c>
      <c r="L3474" s="1" t="s">
        <v>9278</v>
      </c>
      <c r="M3474" s="1" t="s">
        <v>9279</v>
      </c>
      <c r="N3474" s="1" t="s">
        <v>9280</v>
      </c>
      <c r="O3474" s="1" t="s">
        <v>9280</v>
      </c>
      <c r="P3474" s="12" t="s">
        <v>13198</v>
      </c>
      <c r="R3474" s="12" t="s">
        <v>88</v>
      </c>
      <c r="S3474" s="1" t="s">
        <v>5637</v>
      </c>
      <c r="T3474" s="1" t="s">
        <v>5640</v>
      </c>
      <c r="U3474" s="12" t="s">
        <v>5641</v>
      </c>
      <c r="W3474" s="1" t="s">
        <v>216</v>
      </c>
      <c r="Y3474" s="1" t="s">
        <v>870</v>
      </c>
      <c r="Z3474" s="12" t="s">
        <v>216</v>
      </c>
      <c r="AA3474" s="1" t="s">
        <v>216</v>
      </c>
      <c r="AB3474" s="1" t="s">
        <v>13199</v>
      </c>
      <c r="AD3474" s="12" t="s">
        <v>13201</v>
      </c>
    </row>
    <row r="3475" hidden="1" spans="2:30">
      <c r="B3475" t="e">
        <f>VLOOKUP(G3475,Summary!B:B,1,FALSE)</f>
        <v>#N/A</v>
      </c>
      <c r="C3475" t="str">
        <f t="shared" si="54"/>
        <v>ROL</v>
      </c>
      <c r="D3475" s="12" t="s">
        <v>13202</v>
      </c>
      <c r="E3475" s="1" t="s">
        <v>13203</v>
      </c>
      <c r="F3475" s="12" t="s">
        <v>13204</v>
      </c>
      <c r="G3475" s="1" t="s">
        <v>13205</v>
      </c>
      <c r="H3475" s="12" t="s">
        <v>7651</v>
      </c>
      <c r="I3475" s="1" t="s">
        <v>863</v>
      </c>
      <c r="J3475" s="1" t="s">
        <v>863</v>
      </c>
      <c r="K3475" s="1" t="s">
        <v>9278</v>
      </c>
      <c r="L3475" s="1" t="s">
        <v>9278</v>
      </c>
      <c r="M3475" s="1" t="s">
        <v>9279</v>
      </c>
      <c r="N3475" s="1" t="s">
        <v>9280</v>
      </c>
      <c r="O3475" s="1" t="s">
        <v>9280</v>
      </c>
      <c r="P3475" s="12" t="s">
        <v>13206</v>
      </c>
      <c r="R3475" s="12" t="s">
        <v>73</v>
      </c>
      <c r="S3475" s="1" t="s">
        <v>5637</v>
      </c>
      <c r="T3475" s="1" t="s">
        <v>869</v>
      </c>
      <c r="U3475" s="12" t="s">
        <v>869</v>
      </c>
      <c r="W3475" s="1" t="s">
        <v>216</v>
      </c>
      <c r="Y3475" s="1" t="s">
        <v>216</v>
      </c>
      <c r="Z3475" s="12" t="s">
        <v>870</v>
      </c>
      <c r="AA3475" s="1" t="s">
        <v>870</v>
      </c>
      <c r="AB3475" s="1" t="s">
        <v>13207</v>
      </c>
      <c r="AD3475" s="12" t="s">
        <v>870</v>
      </c>
    </row>
    <row r="3476" hidden="1" spans="2:30">
      <c r="B3476" t="e">
        <f>VLOOKUP(G3476,Summary!B:B,1,FALSE)</f>
        <v>#N/A</v>
      </c>
      <c r="C3476" t="str">
        <f t="shared" si="54"/>
        <v>ROL</v>
      </c>
      <c r="D3476" s="12" t="s">
        <v>13202</v>
      </c>
      <c r="E3476" s="1" t="s">
        <v>13203</v>
      </c>
      <c r="F3476" s="12" t="s">
        <v>13208</v>
      </c>
      <c r="G3476" s="1" t="s">
        <v>13205</v>
      </c>
      <c r="H3476" s="12" t="s">
        <v>7651</v>
      </c>
      <c r="I3476" s="1" t="s">
        <v>863</v>
      </c>
      <c r="J3476" s="1" t="s">
        <v>863</v>
      </c>
      <c r="K3476" s="1" t="s">
        <v>9278</v>
      </c>
      <c r="L3476" s="1" t="s">
        <v>9278</v>
      </c>
      <c r="M3476" s="1" t="s">
        <v>9279</v>
      </c>
      <c r="N3476" s="1" t="s">
        <v>9280</v>
      </c>
      <c r="O3476" s="1" t="s">
        <v>9280</v>
      </c>
      <c r="P3476" s="12" t="s">
        <v>13206</v>
      </c>
      <c r="R3476" s="12" t="s">
        <v>73</v>
      </c>
      <c r="S3476" s="1" t="s">
        <v>5637</v>
      </c>
      <c r="T3476" s="1" t="s">
        <v>5640</v>
      </c>
      <c r="U3476" s="12" t="s">
        <v>5641</v>
      </c>
      <c r="W3476" s="1" t="s">
        <v>216</v>
      </c>
      <c r="Y3476" s="1" t="s">
        <v>870</v>
      </c>
      <c r="Z3476" s="12" t="s">
        <v>216</v>
      </c>
      <c r="AA3476" s="1" t="s">
        <v>216</v>
      </c>
      <c r="AB3476" s="1" t="s">
        <v>13207</v>
      </c>
      <c r="AD3476" s="12" t="s">
        <v>13209</v>
      </c>
    </row>
    <row r="3477" hidden="1" spans="2:30">
      <c r="B3477" t="e">
        <f>VLOOKUP(G3477,Summary!B:B,1,FALSE)</f>
        <v>#N/A</v>
      </c>
      <c r="C3477" t="str">
        <f t="shared" si="54"/>
        <v>ROL</v>
      </c>
      <c r="D3477" s="12" t="s">
        <v>13210</v>
      </c>
      <c r="E3477" s="1" t="s">
        <v>13211</v>
      </c>
      <c r="F3477" s="12" t="s">
        <v>13212</v>
      </c>
      <c r="G3477" s="1" t="s">
        <v>13213</v>
      </c>
      <c r="H3477" s="12" t="s">
        <v>13214</v>
      </c>
      <c r="I3477" s="1" t="s">
        <v>863</v>
      </c>
      <c r="J3477" s="1" t="s">
        <v>863</v>
      </c>
      <c r="K3477" s="1" t="s">
        <v>9278</v>
      </c>
      <c r="L3477" s="1" t="s">
        <v>9278</v>
      </c>
      <c r="M3477" s="1" t="s">
        <v>9279</v>
      </c>
      <c r="N3477" s="1" t="s">
        <v>9280</v>
      </c>
      <c r="O3477" s="1" t="s">
        <v>9280</v>
      </c>
      <c r="P3477" s="12" t="s">
        <v>13215</v>
      </c>
      <c r="R3477" s="12" t="s">
        <v>88</v>
      </c>
      <c r="S3477" s="1" t="s">
        <v>5637</v>
      </c>
      <c r="T3477" s="1" t="s">
        <v>869</v>
      </c>
      <c r="U3477" s="12" t="s">
        <v>869</v>
      </c>
      <c r="W3477" s="1" t="s">
        <v>108</v>
      </c>
      <c r="Y3477" s="1" t="s">
        <v>108</v>
      </c>
      <c r="Z3477" s="12" t="s">
        <v>870</v>
      </c>
      <c r="AA3477" s="1" t="s">
        <v>870</v>
      </c>
      <c r="AB3477" s="1" t="s">
        <v>13216</v>
      </c>
      <c r="AD3477" s="12" t="s">
        <v>870</v>
      </c>
    </row>
    <row r="3478" hidden="1" spans="2:30">
      <c r="B3478" t="e">
        <f>VLOOKUP(G3478,Summary!B:B,1,FALSE)</f>
        <v>#N/A</v>
      </c>
      <c r="C3478" t="str">
        <f t="shared" si="54"/>
        <v>ROL</v>
      </c>
      <c r="D3478" s="12" t="s">
        <v>13210</v>
      </c>
      <c r="E3478" s="1" t="s">
        <v>13211</v>
      </c>
      <c r="F3478" s="12" t="s">
        <v>13217</v>
      </c>
      <c r="G3478" s="1" t="s">
        <v>13213</v>
      </c>
      <c r="H3478" s="12" t="s">
        <v>13214</v>
      </c>
      <c r="I3478" s="1" t="s">
        <v>863</v>
      </c>
      <c r="J3478" s="1" t="s">
        <v>863</v>
      </c>
      <c r="K3478" s="1" t="s">
        <v>9278</v>
      </c>
      <c r="L3478" s="1" t="s">
        <v>9278</v>
      </c>
      <c r="M3478" s="1" t="s">
        <v>9279</v>
      </c>
      <c r="N3478" s="1" t="s">
        <v>9280</v>
      </c>
      <c r="O3478" s="1" t="s">
        <v>9280</v>
      </c>
      <c r="P3478" s="12" t="s">
        <v>13215</v>
      </c>
      <c r="R3478" s="12" t="s">
        <v>88</v>
      </c>
      <c r="S3478" s="1" t="s">
        <v>5637</v>
      </c>
      <c r="T3478" s="1" t="s">
        <v>5640</v>
      </c>
      <c r="U3478" s="12" t="s">
        <v>5641</v>
      </c>
      <c r="W3478" s="1" t="s">
        <v>108</v>
      </c>
      <c r="Y3478" s="1" t="s">
        <v>870</v>
      </c>
      <c r="Z3478" s="12" t="s">
        <v>108</v>
      </c>
      <c r="AA3478" s="1" t="s">
        <v>108</v>
      </c>
      <c r="AB3478" s="1" t="s">
        <v>13216</v>
      </c>
      <c r="AD3478" s="12" t="s">
        <v>12283</v>
      </c>
    </row>
    <row r="3479" hidden="1" spans="2:30">
      <c r="B3479" t="e">
        <f>VLOOKUP(G3479,Summary!B:B,1,FALSE)</f>
        <v>#N/A</v>
      </c>
      <c r="C3479" t="str">
        <f t="shared" si="54"/>
        <v>ROL</v>
      </c>
      <c r="D3479" s="12" t="s">
        <v>13218</v>
      </c>
      <c r="E3479" s="1" t="s">
        <v>13219</v>
      </c>
      <c r="F3479" s="12" t="s">
        <v>13220</v>
      </c>
      <c r="G3479" s="1" t="s">
        <v>13221</v>
      </c>
      <c r="H3479" s="12" t="s">
        <v>7264</v>
      </c>
      <c r="I3479" s="1" t="s">
        <v>863</v>
      </c>
      <c r="J3479" s="1" t="s">
        <v>863</v>
      </c>
      <c r="K3479" s="1" t="s">
        <v>9278</v>
      </c>
      <c r="L3479" s="1" t="s">
        <v>9278</v>
      </c>
      <c r="M3479" s="1" t="s">
        <v>9279</v>
      </c>
      <c r="N3479" s="1" t="s">
        <v>9280</v>
      </c>
      <c r="O3479" s="1" t="s">
        <v>9280</v>
      </c>
      <c r="P3479" s="12" t="s">
        <v>13222</v>
      </c>
      <c r="R3479" s="12" t="s">
        <v>88</v>
      </c>
      <c r="S3479" s="1" t="s">
        <v>5637</v>
      </c>
      <c r="T3479" s="1" t="s">
        <v>869</v>
      </c>
      <c r="U3479" s="12" t="s">
        <v>869</v>
      </c>
      <c r="W3479" s="1" t="s">
        <v>108</v>
      </c>
      <c r="Y3479" s="1" t="s">
        <v>108</v>
      </c>
      <c r="Z3479" s="12" t="s">
        <v>870</v>
      </c>
      <c r="AA3479" s="1" t="s">
        <v>870</v>
      </c>
      <c r="AB3479" s="1" t="s">
        <v>13223</v>
      </c>
      <c r="AD3479" s="12" t="s">
        <v>870</v>
      </c>
    </row>
    <row r="3480" hidden="1" spans="2:30">
      <c r="B3480" t="e">
        <f>VLOOKUP(G3480,Summary!B:B,1,FALSE)</f>
        <v>#N/A</v>
      </c>
      <c r="C3480" t="str">
        <f t="shared" si="54"/>
        <v>ROL</v>
      </c>
      <c r="D3480" s="12" t="s">
        <v>13218</v>
      </c>
      <c r="E3480" s="1" t="s">
        <v>13219</v>
      </c>
      <c r="F3480" s="12" t="s">
        <v>13224</v>
      </c>
      <c r="G3480" s="1" t="s">
        <v>13221</v>
      </c>
      <c r="H3480" s="12" t="s">
        <v>7264</v>
      </c>
      <c r="I3480" s="1" t="s">
        <v>863</v>
      </c>
      <c r="J3480" s="1" t="s">
        <v>863</v>
      </c>
      <c r="K3480" s="1" t="s">
        <v>9278</v>
      </c>
      <c r="L3480" s="1" t="s">
        <v>9278</v>
      </c>
      <c r="M3480" s="1" t="s">
        <v>9279</v>
      </c>
      <c r="N3480" s="1" t="s">
        <v>9280</v>
      </c>
      <c r="O3480" s="1" t="s">
        <v>9280</v>
      </c>
      <c r="P3480" s="12" t="s">
        <v>13222</v>
      </c>
      <c r="R3480" s="12" t="s">
        <v>88</v>
      </c>
      <c r="S3480" s="1" t="s">
        <v>5637</v>
      </c>
      <c r="T3480" s="1" t="s">
        <v>5640</v>
      </c>
      <c r="U3480" s="12" t="s">
        <v>5641</v>
      </c>
      <c r="W3480" s="1" t="s">
        <v>108</v>
      </c>
      <c r="Y3480" s="1" t="s">
        <v>870</v>
      </c>
      <c r="Z3480" s="12" t="s">
        <v>108</v>
      </c>
      <c r="AA3480" s="1" t="s">
        <v>108</v>
      </c>
      <c r="AB3480" s="1" t="s">
        <v>13223</v>
      </c>
      <c r="AD3480" s="12" t="s">
        <v>7431</v>
      </c>
    </row>
    <row r="3481" hidden="1" spans="2:30">
      <c r="B3481" t="e">
        <f>VLOOKUP(G3481,Summary!B:B,1,FALSE)</f>
        <v>#N/A</v>
      </c>
      <c r="C3481" t="str">
        <f t="shared" si="54"/>
        <v>ROL</v>
      </c>
      <c r="D3481" s="12" t="s">
        <v>13225</v>
      </c>
      <c r="E3481" s="1" t="s">
        <v>13226</v>
      </c>
      <c r="F3481" s="12" t="s">
        <v>13227</v>
      </c>
      <c r="G3481" s="1" t="s">
        <v>13228</v>
      </c>
      <c r="H3481" s="12" t="s">
        <v>11483</v>
      </c>
      <c r="I3481" s="1" t="s">
        <v>863</v>
      </c>
      <c r="J3481" s="1" t="s">
        <v>863</v>
      </c>
      <c r="K3481" s="1" t="s">
        <v>9278</v>
      </c>
      <c r="L3481" s="1" t="s">
        <v>9278</v>
      </c>
      <c r="M3481" s="1" t="s">
        <v>9279</v>
      </c>
      <c r="N3481" s="1" t="s">
        <v>9280</v>
      </c>
      <c r="O3481" s="1" t="s">
        <v>9280</v>
      </c>
      <c r="P3481" s="12" t="s">
        <v>13229</v>
      </c>
      <c r="R3481" s="12" t="s">
        <v>88</v>
      </c>
      <c r="S3481" s="1" t="s">
        <v>5637</v>
      </c>
      <c r="T3481" s="1" t="s">
        <v>869</v>
      </c>
      <c r="U3481" s="12" t="s">
        <v>869</v>
      </c>
      <c r="W3481" s="1" t="s">
        <v>817</v>
      </c>
      <c r="Y3481" s="1" t="s">
        <v>817</v>
      </c>
      <c r="Z3481" s="12" t="s">
        <v>870</v>
      </c>
      <c r="AA3481" s="1" t="s">
        <v>870</v>
      </c>
      <c r="AB3481" s="1" t="s">
        <v>13230</v>
      </c>
      <c r="AD3481" s="12" t="s">
        <v>870</v>
      </c>
    </row>
    <row r="3482" hidden="1" spans="2:30">
      <c r="B3482" t="e">
        <f>VLOOKUP(G3482,Summary!B:B,1,FALSE)</f>
        <v>#N/A</v>
      </c>
      <c r="C3482" t="str">
        <f t="shared" si="54"/>
        <v>ROL</v>
      </c>
      <c r="D3482" s="12" t="s">
        <v>13225</v>
      </c>
      <c r="E3482" s="1" t="s">
        <v>13226</v>
      </c>
      <c r="F3482" s="12" t="s">
        <v>13231</v>
      </c>
      <c r="G3482" s="1" t="s">
        <v>13228</v>
      </c>
      <c r="H3482" s="12" t="s">
        <v>11483</v>
      </c>
      <c r="I3482" s="1" t="s">
        <v>863</v>
      </c>
      <c r="J3482" s="1" t="s">
        <v>863</v>
      </c>
      <c r="K3482" s="1" t="s">
        <v>9278</v>
      </c>
      <c r="L3482" s="1" t="s">
        <v>9278</v>
      </c>
      <c r="M3482" s="1" t="s">
        <v>9279</v>
      </c>
      <c r="N3482" s="1" t="s">
        <v>9280</v>
      </c>
      <c r="O3482" s="1" t="s">
        <v>9280</v>
      </c>
      <c r="P3482" s="12" t="s">
        <v>13229</v>
      </c>
      <c r="R3482" s="12" t="s">
        <v>88</v>
      </c>
      <c r="S3482" s="1" t="s">
        <v>5637</v>
      </c>
      <c r="T3482" s="1" t="s">
        <v>5640</v>
      </c>
      <c r="U3482" s="12" t="s">
        <v>5641</v>
      </c>
      <c r="W3482" s="1" t="s">
        <v>817</v>
      </c>
      <c r="Y3482" s="1" t="s">
        <v>870</v>
      </c>
      <c r="Z3482" s="12" t="s">
        <v>817</v>
      </c>
      <c r="AA3482" s="1" t="s">
        <v>817</v>
      </c>
      <c r="AB3482" s="1" t="s">
        <v>13230</v>
      </c>
      <c r="AD3482" s="12" t="s">
        <v>694</v>
      </c>
    </row>
    <row r="3483" hidden="1" spans="2:30">
      <c r="B3483" t="e">
        <f>VLOOKUP(G3483,Summary!B:B,1,FALSE)</f>
        <v>#N/A</v>
      </c>
      <c r="C3483" t="str">
        <f t="shared" si="54"/>
        <v>ROL</v>
      </c>
      <c r="D3483" s="12" t="s">
        <v>13232</v>
      </c>
      <c r="E3483" s="1" t="s">
        <v>13233</v>
      </c>
      <c r="F3483" s="12" t="s">
        <v>13234</v>
      </c>
      <c r="G3483" s="1" t="s">
        <v>13235</v>
      </c>
      <c r="H3483" s="12" t="s">
        <v>371</v>
      </c>
      <c r="I3483" s="1" t="s">
        <v>863</v>
      </c>
      <c r="J3483" s="1" t="s">
        <v>863</v>
      </c>
      <c r="K3483" s="1" t="s">
        <v>9278</v>
      </c>
      <c r="L3483" s="1" t="s">
        <v>9278</v>
      </c>
      <c r="M3483" s="1" t="s">
        <v>9279</v>
      </c>
      <c r="N3483" s="1" t="s">
        <v>9280</v>
      </c>
      <c r="O3483" s="1" t="s">
        <v>9280</v>
      </c>
      <c r="P3483" s="12" t="s">
        <v>13236</v>
      </c>
      <c r="R3483" s="12" t="s">
        <v>88</v>
      </c>
      <c r="S3483" s="1" t="s">
        <v>5637</v>
      </c>
      <c r="T3483" s="1" t="s">
        <v>869</v>
      </c>
      <c r="U3483" s="12" t="s">
        <v>869</v>
      </c>
      <c r="W3483" s="1" t="s">
        <v>147</v>
      </c>
      <c r="Y3483" s="1" t="s">
        <v>147</v>
      </c>
      <c r="Z3483" s="12" t="s">
        <v>870</v>
      </c>
      <c r="AA3483" s="1" t="s">
        <v>870</v>
      </c>
      <c r="AB3483" s="1" t="s">
        <v>13237</v>
      </c>
      <c r="AD3483" s="12" t="s">
        <v>870</v>
      </c>
    </row>
    <row r="3484" hidden="1" spans="2:30">
      <c r="B3484" t="e">
        <f>VLOOKUP(G3484,Summary!B:B,1,FALSE)</f>
        <v>#N/A</v>
      </c>
      <c r="C3484" t="str">
        <f t="shared" si="54"/>
        <v>ROL</v>
      </c>
      <c r="D3484" s="12" t="s">
        <v>13232</v>
      </c>
      <c r="E3484" s="1" t="s">
        <v>13233</v>
      </c>
      <c r="F3484" s="12" t="s">
        <v>13238</v>
      </c>
      <c r="G3484" s="1" t="s">
        <v>13235</v>
      </c>
      <c r="H3484" s="12" t="s">
        <v>371</v>
      </c>
      <c r="I3484" s="1" t="s">
        <v>863</v>
      </c>
      <c r="J3484" s="1" t="s">
        <v>863</v>
      </c>
      <c r="K3484" s="1" t="s">
        <v>9278</v>
      </c>
      <c r="L3484" s="1" t="s">
        <v>9278</v>
      </c>
      <c r="M3484" s="1" t="s">
        <v>9279</v>
      </c>
      <c r="N3484" s="1" t="s">
        <v>9280</v>
      </c>
      <c r="O3484" s="1" t="s">
        <v>9280</v>
      </c>
      <c r="P3484" s="12" t="s">
        <v>13236</v>
      </c>
      <c r="R3484" s="12" t="s">
        <v>88</v>
      </c>
      <c r="S3484" s="1" t="s">
        <v>5637</v>
      </c>
      <c r="T3484" s="1" t="s">
        <v>5640</v>
      </c>
      <c r="U3484" s="12" t="s">
        <v>5641</v>
      </c>
      <c r="W3484" s="1" t="s">
        <v>147</v>
      </c>
      <c r="Y3484" s="1" t="s">
        <v>870</v>
      </c>
      <c r="Z3484" s="12" t="s">
        <v>147</v>
      </c>
      <c r="AA3484" s="1" t="s">
        <v>147</v>
      </c>
      <c r="AB3484" s="1" t="s">
        <v>13237</v>
      </c>
      <c r="AD3484" s="12" t="s">
        <v>13239</v>
      </c>
    </row>
    <row r="3485" hidden="1" spans="2:30">
      <c r="B3485" t="e">
        <f>VLOOKUP(G3485,Summary!B:B,1,FALSE)</f>
        <v>#N/A</v>
      </c>
      <c r="C3485" t="str">
        <f t="shared" si="54"/>
        <v>ROL</v>
      </c>
      <c r="D3485" s="12" t="s">
        <v>13240</v>
      </c>
      <c r="E3485" s="1" t="s">
        <v>13241</v>
      </c>
      <c r="F3485" s="12" t="s">
        <v>13242</v>
      </c>
      <c r="G3485" s="1" t="s">
        <v>13243</v>
      </c>
      <c r="H3485" s="12" t="s">
        <v>141</v>
      </c>
      <c r="I3485" s="1" t="s">
        <v>863</v>
      </c>
      <c r="J3485" s="1" t="s">
        <v>863</v>
      </c>
      <c r="K3485" s="1" t="s">
        <v>9278</v>
      </c>
      <c r="L3485" s="1" t="s">
        <v>9278</v>
      </c>
      <c r="M3485" s="1" t="s">
        <v>9279</v>
      </c>
      <c r="N3485" s="1" t="s">
        <v>9280</v>
      </c>
      <c r="O3485" s="1" t="s">
        <v>9280</v>
      </c>
      <c r="P3485" s="12" t="s">
        <v>13244</v>
      </c>
      <c r="R3485" s="12" t="s">
        <v>88</v>
      </c>
      <c r="S3485" s="1" t="s">
        <v>5637</v>
      </c>
      <c r="T3485" s="1" t="s">
        <v>869</v>
      </c>
      <c r="U3485" s="12" t="s">
        <v>869</v>
      </c>
      <c r="W3485" s="1" t="s">
        <v>281</v>
      </c>
      <c r="Y3485" s="1" t="s">
        <v>281</v>
      </c>
      <c r="Z3485" s="12" t="s">
        <v>870</v>
      </c>
      <c r="AA3485" s="1" t="s">
        <v>870</v>
      </c>
      <c r="AB3485" s="1" t="s">
        <v>13245</v>
      </c>
      <c r="AD3485" s="12" t="s">
        <v>870</v>
      </c>
    </row>
    <row r="3486" hidden="1" spans="2:30">
      <c r="B3486" t="e">
        <f>VLOOKUP(G3486,Summary!B:B,1,FALSE)</f>
        <v>#N/A</v>
      </c>
      <c r="C3486" t="str">
        <f t="shared" si="54"/>
        <v>ROL</v>
      </c>
      <c r="D3486" s="12" t="s">
        <v>13240</v>
      </c>
      <c r="E3486" s="1" t="s">
        <v>13241</v>
      </c>
      <c r="F3486" s="12" t="s">
        <v>13246</v>
      </c>
      <c r="G3486" s="1" t="s">
        <v>13243</v>
      </c>
      <c r="H3486" s="12" t="s">
        <v>141</v>
      </c>
      <c r="I3486" s="1" t="s">
        <v>863</v>
      </c>
      <c r="J3486" s="1" t="s">
        <v>863</v>
      </c>
      <c r="K3486" s="1" t="s">
        <v>9278</v>
      </c>
      <c r="L3486" s="1" t="s">
        <v>9278</v>
      </c>
      <c r="M3486" s="1" t="s">
        <v>9279</v>
      </c>
      <c r="N3486" s="1" t="s">
        <v>9280</v>
      </c>
      <c r="O3486" s="1" t="s">
        <v>9280</v>
      </c>
      <c r="P3486" s="12" t="s">
        <v>13244</v>
      </c>
      <c r="R3486" s="12" t="s">
        <v>88</v>
      </c>
      <c r="S3486" s="1" t="s">
        <v>5637</v>
      </c>
      <c r="T3486" s="1" t="s">
        <v>5640</v>
      </c>
      <c r="U3486" s="12" t="s">
        <v>5641</v>
      </c>
      <c r="W3486" s="1" t="s">
        <v>281</v>
      </c>
      <c r="Y3486" s="1" t="s">
        <v>870</v>
      </c>
      <c r="Z3486" s="12" t="s">
        <v>281</v>
      </c>
      <c r="AA3486" s="1" t="s">
        <v>281</v>
      </c>
      <c r="AB3486" s="1" t="s">
        <v>13245</v>
      </c>
      <c r="AD3486" s="12" t="s">
        <v>8744</v>
      </c>
    </row>
    <row r="3487" hidden="1" spans="2:30">
      <c r="B3487" t="e">
        <f>VLOOKUP(G3487,Summary!B:B,1,FALSE)</f>
        <v>#N/A</v>
      </c>
      <c r="C3487" t="str">
        <f t="shared" si="54"/>
        <v>ROL</v>
      </c>
      <c r="D3487" s="12" t="s">
        <v>13247</v>
      </c>
      <c r="E3487" s="1" t="s">
        <v>13248</v>
      </c>
      <c r="F3487" s="12" t="s">
        <v>13249</v>
      </c>
      <c r="G3487" s="1" t="s">
        <v>13250</v>
      </c>
      <c r="H3487" s="12" t="s">
        <v>141</v>
      </c>
      <c r="I3487" s="1" t="s">
        <v>863</v>
      </c>
      <c r="J3487" s="1" t="s">
        <v>863</v>
      </c>
      <c r="K3487" s="1" t="s">
        <v>9278</v>
      </c>
      <c r="L3487" s="1" t="s">
        <v>9278</v>
      </c>
      <c r="M3487" s="1" t="s">
        <v>9279</v>
      </c>
      <c r="N3487" s="1" t="s">
        <v>9280</v>
      </c>
      <c r="O3487" s="1" t="s">
        <v>9280</v>
      </c>
      <c r="P3487" s="12" t="s">
        <v>13251</v>
      </c>
      <c r="R3487" s="12" t="s">
        <v>88</v>
      </c>
      <c r="S3487" s="1" t="s">
        <v>5637</v>
      </c>
      <c r="T3487" s="1" t="s">
        <v>869</v>
      </c>
      <c r="U3487" s="12" t="s">
        <v>869</v>
      </c>
      <c r="W3487" s="1" t="s">
        <v>147</v>
      </c>
      <c r="Y3487" s="1" t="s">
        <v>147</v>
      </c>
      <c r="Z3487" s="12" t="s">
        <v>870</v>
      </c>
      <c r="AA3487" s="1" t="s">
        <v>870</v>
      </c>
      <c r="AB3487" s="1" t="s">
        <v>13245</v>
      </c>
      <c r="AD3487" s="12" t="s">
        <v>870</v>
      </c>
    </row>
    <row r="3488" hidden="1" spans="2:30">
      <c r="B3488" t="e">
        <f>VLOOKUP(G3488,Summary!B:B,1,FALSE)</f>
        <v>#N/A</v>
      </c>
      <c r="C3488" t="str">
        <f t="shared" si="54"/>
        <v>ROL</v>
      </c>
      <c r="D3488" s="12" t="s">
        <v>13247</v>
      </c>
      <c r="E3488" s="1" t="s">
        <v>13248</v>
      </c>
      <c r="F3488" s="12" t="s">
        <v>13252</v>
      </c>
      <c r="G3488" s="1" t="s">
        <v>13250</v>
      </c>
      <c r="H3488" s="12" t="s">
        <v>141</v>
      </c>
      <c r="I3488" s="1" t="s">
        <v>863</v>
      </c>
      <c r="J3488" s="1" t="s">
        <v>863</v>
      </c>
      <c r="K3488" s="1" t="s">
        <v>9278</v>
      </c>
      <c r="L3488" s="1" t="s">
        <v>9278</v>
      </c>
      <c r="M3488" s="1" t="s">
        <v>9279</v>
      </c>
      <c r="N3488" s="1" t="s">
        <v>9280</v>
      </c>
      <c r="O3488" s="1" t="s">
        <v>9280</v>
      </c>
      <c r="P3488" s="12" t="s">
        <v>13251</v>
      </c>
      <c r="R3488" s="12" t="s">
        <v>88</v>
      </c>
      <c r="S3488" s="1" t="s">
        <v>5637</v>
      </c>
      <c r="T3488" s="1" t="s">
        <v>5640</v>
      </c>
      <c r="U3488" s="12" t="s">
        <v>5641</v>
      </c>
      <c r="W3488" s="1" t="s">
        <v>147</v>
      </c>
      <c r="Y3488" s="1" t="s">
        <v>870</v>
      </c>
      <c r="Z3488" s="12" t="s">
        <v>147</v>
      </c>
      <c r="AA3488" s="1" t="s">
        <v>147</v>
      </c>
      <c r="AB3488" s="1" t="s">
        <v>13245</v>
      </c>
      <c r="AD3488" s="12" t="s">
        <v>8744</v>
      </c>
    </row>
    <row r="3489" hidden="1" spans="2:30">
      <c r="B3489" t="e">
        <f>VLOOKUP(G3489,Summary!B:B,1,FALSE)</f>
        <v>#N/A</v>
      </c>
      <c r="C3489" t="str">
        <f t="shared" si="54"/>
        <v>ROL</v>
      </c>
      <c r="D3489" s="12" t="s">
        <v>13253</v>
      </c>
      <c r="E3489" s="1" t="s">
        <v>13254</v>
      </c>
      <c r="F3489" s="12" t="s">
        <v>13255</v>
      </c>
      <c r="G3489" s="1" t="s">
        <v>13256</v>
      </c>
      <c r="H3489" s="12" t="s">
        <v>235</v>
      </c>
      <c r="I3489" s="1" t="s">
        <v>863</v>
      </c>
      <c r="J3489" s="1" t="s">
        <v>863</v>
      </c>
      <c r="K3489" s="1" t="s">
        <v>9278</v>
      </c>
      <c r="L3489" s="1" t="s">
        <v>9278</v>
      </c>
      <c r="M3489" s="1" t="s">
        <v>9279</v>
      </c>
      <c r="N3489" s="1" t="s">
        <v>9280</v>
      </c>
      <c r="O3489" s="1" t="s">
        <v>9280</v>
      </c>
      <c r="P3489" s="12" t="s">
        <v>13257</v>
      </c>
      <c r="R3489" s="12" t="s">
        <v>88</v>
      </c>
      <c r="S3489" s="1" t="s">
        <v>5637</v>
      </c>
      <c r="T3489" s="1" t="s">
        <v>869</v>
      </c>
      <c r="U3489" s="12" t="s">
        <v>869</v>
      </c>
      <c r="W3489" s="1" t="s">
        <v>196</v>
      </c>
      <c r="Y3489" s="1" t="s">
        <v>196</v>
      </c>
      <c r="Z3489" s="12" t="s">
        <v>870</v>
      </c>
      <c r="AA3489" s="1" t="s">
        <v>870</v>
      </c>
      <c r="AB3489" s="1" t="s">
        <v>13258</v>
      </c>
      <c r="AD3489" s="12" t="s">
        <v>870</v>
      </c>
    </row>
    <row r="3490" hidden="1" spans="2:30">
      <c r="B3490" t="e">
        <f>VLOOKUP(G3490,Summary!B:B,1,FALSE)</f>
        <v>#N/A</v>
      </c>
      <c r="C3490" t="str">
        <f t="shared" si="54"/>
        <v>ROL</v>
      </c>
      <c r="D3490" s="12" t="s">
        <v>13253</v>
      </c>
      <c r="E3490" s="1" t="s">
        <v>13254</v>
      </c>
      <c r="F3490" s="12" t="s">
        <v>13259</v>
      </c>
      <c r="G3490" s="1" t="s">
        <v>13256</v>
      </c>
      <c r="H3490" s="12" t="s">
        <v>235</v>
      </c>
      <c r="I3490" s="1" t="s">
        <v>863</v>
      </c>
      <c r="J3490" s="1" t="s">
        <v>863</v>
      </c>
      <c r="K3490" s="1" t="s">
        <v>9278</v>
      </c>
      <c r="L3490" s="1" t="s">
        <v>9278</v>
      </c>
      <c r="M3490" s="1" t="s">
        <v>9279</v>
      </c>
      <c r="N3490" s="1" t="s">
        <v>9280</v>
      </c>
      <c r="O3490" s="1" t="s">
        <v>9280</v>
      </c>
      <c r="P3490" s="12" t="s">
        <v>13257</v>
      </c>
      <c r="R3490" s="12" t="s">
        <v>88</v>
      </c>
      <c r="S3490" s="1" t="s">
        <v>5637</v>
      </c>
      <c r="T3490" s="1" t="s">
        <v>5640</v>
      </c>
      <c r="U3490" s="12" t="s">
        <v>5641</v>
      </c>
      <c r="W3490" s="1" t="s">
        <v>196</v>
      </c>
      <c r="Y3490" s="1" t="s">
        <v>870</v>
      </c>
      <c r="Z3490" s="12" t="s">
        <v>196</v>
      </c>
      <c r="AA3490" s="1" t="s">
        <v>196</v>
      </c>
      <c r="AB3490" s="1" t="s">
        <v>13258</v>
      </c>
      <c r="AD3490" s="12" t="s">
        <v>13260</v>
      </c>
    </row>
    <row r="3491" hidden="1" spans="2:30">
      <c r="B3491" t="e">
        <f>VLOOKUP(G3491,Summary!B:B,1,FALSE)</f>
        <v>#N/A</v>
      </c>
      <c r="C3491" t="str">
        <f t="shared" si="54"/>
        <v>ROL</v>
      </c>
      <c r="D3491" s="12" t="s">
        <v>13261</v>
      </c>
      <c r="E3491" s="1" t="s">
        <v>13262</v>
      </c>
      <c r="F3491" s="12" t="s">
        <v>13263</v>
      </c>
      <c r="G3491" s="1" t="s">
        <v>13264</v>
      </c>
      <c r="H3491" s="12" t="s">
        <v>7733</v>
      </c>
      <c r="I3491" s="1" t="s">
        <v>863</v>
      </c>
      <c r="J3491" s="1" t="s">
        <v>863</v>
      </c>
      <c r="K3491" s="1" t="s">
        <v>9278</v>
      </c>
      <c r="L3491" s="1" t="s">
        <v>9278</v>
      </c>
      <c r="M3491" s="1" t="s">
        <v>9279</v>
      </c>
      <c r="N3491" s="1" t="s">
        <v>9280</v>
      </c>
      <c r="O3491" s="1" t="s">
        <v>9280</v>
      </c>
      <c r="P3491" s="12" t="s">
        <v>13265</v>
      </c>
      <c r="R3491" s="12" t="s">
        <v>88</v>
      </c>
      <c r="S3491" s="1" t="s">
        <v>5637</v>
      </c>
      <c r="T3491" s="1" t="s">
        <v>869</v>
      </c>
      <c r="U3491" s="12" t="s">
        <v>869</v>
      </c>
      <c r="W3491" s="1" t="s">
        <v>127</v>
      </c>
      <c r="Y3491" s="1" t="s">
        <v>127</v>
      </c>
      <c r="Z3491" s="12" t="s">
        <v>870</v>
      </c>
      <c r="AA3491" s="1" t="s">
        <v>870</v>
      </c>
      <c r="AB3491" s="1" t="s">
        <v>676</v>
      </c>
      <c r="AD3491" s="12" t="s">
        <v>870</v>
      </c>
    </row>
    <row r="3492" hidden="1" spans="2:30">
      <c r="B3492" t="e">
        <f>VLOOKUP(G3492,Summary!B:B,1,FALSE)</f>
        <v>#N/A</v>
      </c>
      <c r="C3492" t="str">
        <f t="shared" si="54"/>
        <v>ROL</v>
      </c>
      <c r="D3492" s="12" t="s">
        <v>13261</v>
      </c>
      <c r="E3492" s="1" t="s">
        <v>13262</v>
      </c>
      <c r="F3492" s="12" t="s">
        <v>13266</v>
      </c>
      <c r="G3492" s="1" t="s">
        <v>13264</v>
      </c>
      <c r="H3492" s="12" t="s">
        <v>7733</v>
      </c>
      <c r="I3492" s="1" t="s">
        <v>863</v>
      </c>
      <c r="J3492" s="1" t="s">
        <v>863</v>
      </c>
      <c r="K3492" s="1" t="s">
        <v>9278</v>
      </c>
      <c r="L3492" s="1" t="s">
        <v>9278</v>
      </c>
      <c r="M3492" s="1" t="s">
        <v>9279</v>
      </c>
      <c r="N3492" s="1" t="s">
        <v>9280</v>
      </c>
      <c r="O3492" s="1" t="s">
        <v>9280</v>
      </c>
      <c r="P3492" s="12" t="s">
        <v>13265</v>
      </c>
      <c r="R3492" s="12" t="s">
        <v>88</v>
      </c>
      <c r="S3492" s="1" t="s">
        <v>5637</v>
      </c>
      <c r="T3492" s="1" t="s">
        <v>5640</v>
      </c>
      <c r="U3492" s="12" t="s">
        <v>5641</v>
      </c>
      <c r="W3492" s="1" t="s">
        <v>127</v>
      </c>
      <c r="Y3492" s="1" t="s">
        <v>870</v>
      </c>
      <c r="Z3492" s="12" t="s">
        <v>127</v>
      </c>
      <c r="AA3492" s="1" t="s">
        <v>127</v>
      </c>
      <c r="AB3492" s="1" t="s">
        <v>676</v>
      </c>
      <c r="AD3492" s="12" t="s">
        <v>13267</v>
      </c>
    </row>
    <row r="3493" hidden="1" spans="2:30">
      <c r="B3493" t="e">
        <f>VLOOKUP(G3493,Summary!B:B,1,FALSE)</f>
        <v>#N/A</v>
      </c>
      <c r="C3493" t="str">
        <f t="shared" si="54"/>
        <v>ROL</v>
      </c>
      <c r="D3493" s="12" t="s">
        <v>13268</v>
      </c>
      <c r="E3493" s="1" t="s">
        <v>13269</v>
      </c>
      <c r="F3493" s="12" t="s">
        <v>13270</v>
      </c>
      <c r="G3493" s="1" t="s">
        <v>13271</v>
      </c>
      <c r="H3493" s="12" t="s">
        <v>488</v>
      </c>
      <c r="I3493" s="1" t="s">
        <v>863</v>
      </c>
      <c r="J3493" s="1" t="s">
        <v>863</v>
      </c>
      <c r="K3493" s="1" t="s">
        <v>9278</v>
      </c>
      <c r="L3493" s="1" t="s">
        <v>9278</v>
      </c>
      <c r="M3493" s="1" t="s">
        <v>9279</v>
      </c>
      <c r="N3493" s="1" t="s">
        <v>9280</v>
      </c>
      <c r="O3493" s="1" t="s">
        <v>9280</v>
      </c>
      <c r="P3493" s="12" t="s">
        <v>13272</v>
      </c>
      <c r="R3493" s="12" t="s">
        <v>88</v>
      </c>
      <c r="S3493" s="1" t="s">
        <v>5637</v>
      </c>
      <c r="T3493" s="1" t="s">
        <v>869</v>
      </c>
      <c r="U3493" s="12" t="s">
        <v>869</v>
      </c>
      <c r="W3493" s="1" t="s">
        <v>147</v>
      </c>
      <c r="Y3493" s="1" t="s">
        <v>147</v>
      </c>
      <c r="Z3493" s="12" t="s">
        <v>870</v>
      </c>
      <c r="AA3493" s="1" t="s">
        <v>870</v>
      </c>
      <c r="AB3493" s="1" t="s">
        <v>13273</v>
      </c>
      <c r="AD3493" s="12" t="s">
        <v>870</v>
      </c>
    </row>
    <row r="3494" hidden="1" spans="2:30">
      <c r="B3494" t="e">
        <f>VLOOKUP(G3494,Summary!B:B,1,FALSE)</f>
        <v>#N/A</v>
      </c>
      <c r="C3494" t="str">
        <f t="shared" si="54"/>
        <v>ROL</v>
      </c>
      <c r="D3494" s="12" t="s">
        <v>13268</v>
      </c>
      <c r="E3494" s="1" t="s">
        <v>13269</v>
      </c>
      <c r="F3494" s="12" t="s">
        <v>13274</v>
      </c>
      <c r="G3494" s="1" t="s">
        <v>13271</v>
      </c>
      <c r="H3494" s="12" t="s">
        <v>488</v>
      </c>
      <c r="I3494" s="1" t="s">
        <v>863</v>
      </c>
      <c r="J3494" s="1" t="s">
        <v>863</v>
      </c>
      <c r="K3494" s="1" t="s">
        <v>9278</v>
      </c>
      <c r="L3494" s="1" t="s">
        <v>9278</v>
      </c>
      <c r="M3494" s="1" t="s">
        <v>9279</v>
      </c>
      <c r="N3494" s="1" t="s">
        <v>9280</v>
      </c>
      <c r="O3494" s="1" t="s">
        <v>9280</v>
      </c>
      <c r="P3494" s="12" t="s">
        <v>13272</v>
      </c>
      <c r="R3494" s="12" t="s">
        <v>88</v>
      </c>
      <c r="S3494" s="1" t="s">
        <v>5637</v>
      </c>
      <c r="T3494" s="1" t="s">
        <v>5640</v>
      </c>
      <c r="U3494" s="12" t="s">
        <v>5641</v>
      </c>
      <c r="W3494" s="1" t="s">
        <v>147</v>
      </c>
      <c r="Y3494" s="1" t="s">
        <v>870</v>
      </c>
      <c r="Z3494" s="12" t="s">
        <v>147</v>
      </c>
      <c r="AA3494" s="1" t="s">
        <v>147</v>
      </c>
      <c r="AB3494" s="1" t="s">
        <v>13273</v>
      </c>
      <c r="AD3494" s="12" t="s">
        <v>13275</v>
      </c>
    </row>
    <row r="3495" hidden="1" spans="2:30">
      <c r="B3495" t="e">
        <f>VLOOKUP(G3495,Summary!B:B,1,FALSE)</f>
        <v>#N/A</v>
      </c>
      <c r="C3495" t="str">
        <f t="shared" si="54"/>
        <v>ROL</v>
      </c>
      <c r="D3495" s="12" t="s">
        <v>13276</v>
      </c>
      <c r="E3495" s="1" t="s">
        <v>13277</v>
      </c>
      <c r="F3495" s="12" t="s">
        <v>13278</v>
      </c>
      <c r="G3495" s="1" t="s">
        <v>13279</v>
      </c>
      <c r="H3495" s="12" t="s">
        <v>13280</v>
      </c>
      <c r="I3495" s="1" t="s">
        <v>863</v>
      </c>
      <c r="J3495" s="1" t="s">
        <v>863</v>
      </c>
      <c r="K3495" s="1" t="s">
        <v>9278</v>
      </c>
      <c r="L3495" s="1" t="s">
        <v>9278</v>
      </c>
      <c r="M3495" s="1" t="s">
        <v>9279</v>
      </c>
      <c r="N3495" s="1" t="s">
        <v>9280</v>
      </c>
      <c r="O3495" s="1" t="s">
        <v>9280</v>
      </c>
      <c r="P3495" s="12" t="s">
        <v>13281</v>
      </c>
      <c r="R3495" s="12" t="s">
        <v>88</v>
      </c>
      <c r="S3495" s="1" t="s">
        <v>5637</v>
      </c>
      <c r="T3495" s="1" t="s">
        <v>869</v>
      </c>
      <c r="U3495" s="12" t="s">
        <v>869</v>
      </c>
      <c r="W3495" s="1" t="s">
        <v>127</v>
      </c>
      <c r="Y3495" s="1" t="s">
        <v>127</v>
      </c>
      <c r="Z3495" s="12" t="s">
        <v>870</v>
      </c>
      <c r="AA3495" s="1" t="s">
        <v>870</v>
      </c>
      <c r="AB3495" s="1" t="s">
        <v>13282</v>
      </c>
      <c r="AD3495" s="12" t="s">
        <v>870</v>
      </c>
    </row>
    <row r="3496" hidden="1" spans="2:30">
      <c r="B3496" t="e">
        <f>VLOOKUP(G3496,Summary!B:B,1,FALSE)</f>
        <v>#N/A</v>
      </c>
      <c r="C3496" t="str">
        <f t="shared" si="54"/>
        <v>ROL</v>
      </c>
      <c r="D3496" s="12" t="s">
        <v>13276</v>
      </c>
      <c r="E3496" s="1" t="s">
        <v>13277</v>
      </c>
      <c r="F3496" s="12" t="s">
        <v>13283</v>
      </c>
      <c r="G3496" s="1" t="s">
        <v>13279</v>
      </c>
      <c r="H3496" s="12" t="s">
        <v>13280</v>
      </c>
      <c r="I3496" s="1" t="s">
        <v>863</v>
      </c>
      <c r="J3496" s="1" t="s">
        <v>863</v>
      </c>
      <c r="K3496" s="1" t="s">
        <v>9278</v>
      </c>
      <c r="L3496" s="1" t="s">
        <v>9278</v>
      </c>
      <c r="M3496" s="1" t="s">
        <v>9279</v>
      </c>
      <c r="N3496" s="1" t="s">
        <v>9280</v>
      </c>
      <c r="O3496" s="1" t="s">
        <v>9280</v>
      </c>
      <c r="P3496" s="12" t="s">
        <v>13281</v>
      </c>
      <c r="R3496" s="12" t="s">
        <v>88</v>
      </c>
      <c r="S3496" s="1" t="s">
        <v>5637</v>
      </c>
      <c r="T3496" s="1" t="s">
        <v>5640</v>
      </c>
      <c r="U3496" s="12" t="s">
        <v>5641</v>
      </c>
      <c r="W3496" s="1" t="s">
        <v>127</v>
      </c>
      <c r="Y3496" s="1" t="s">
        <v>870</v>
      </c>
      <c r="Z3496" s="12" t="s">
        <v>127</v>
      </c>
      <c r="AA3496" s="1" t="s">
        <v>127</v>
      </c>
      <c r="AB3496" s="1" t="s">
        <v>13282</v>
      </c>
      <c r="AD3496" s="12" t="s">
        <v>13284</v>
      </c>
    </row>
    <row r="3497" hidden="1" spans="2:30">
      <c r="B3497" t="e">
        <f>VLOOKUP(G3497,Summary!B:B,1,FALSE)</f>
        <v>#N/A</v>
      </c>
      <c r="C3497" t="str">
        <f t="shared" si="54"/>
        <v>ROL</v>
      </c>
      <c r="D3497" s="12" t="s">
        <v>13285</v>
      </c>
      <c r="E3497" s="1" t="s">
        <v>13286</v>
      </c>
      <c r="F3497" s="12" t="s">
        <v>13287</v>
      </c>
      <c r="G3497" s="1" t="s">
        <v>13288</v>
      </c>
      <c r="H3497" s="12" t="s">
        <v>13289</v>
      </c>
      <c r="I3497" s="1" t="s">
        <v>863</v>
      </c>
      <c r="J3497" s="1" t="s">
        <v>863</v>
      </c>
      <c r="K3497" s="1" t="s">
        <v>9278</v>
      </c>
      <c r="L3497" s="1" t="s">
        <v>9278</v>
      </c>
      <c r="M3497" s="1" t="s">
        <v>9279</v>
      </c>
      <c r="N3497" s="1" t="s">
        <v>9280</v>
      </c>
      <c r="O3497" s="1" t="s">
        <v>9280</v>
      </c>
      <c r="P3497" s="12" t="s">
        <v>13290</v>
      </c>
      <c r="R3497" s="12" t="s">
        <v>88</v>
      </c>
      <c r="S3497" s="1" t="s">
        <v>5637</v>
      </c>
      <c r="T3497" s="1" t="s">
        <v>869</v>
      </c>
      <c r="U3497" s="12" t="s">
        <v>869</v>
      </c>
      <c r="W3497" s="1" t="s">
        <v>127</v>
      </c>
      <c r="Y3497" s="1" t="s">
        <v>127</v>
      </c>
      <c r="Z3497" s="12" t="s">
        <v>870</v>
      </c>
      <c r="AA3497" s="1" t="s">
        <v>870</v>
      </c>
      <c r="AB3497" s="1" t="s">
        <v>13291</v>
      </c>
      <c r="AD3497" s="12" t="s">
        <v>870</v>
      </c>
    </row>
    <row r="3498" hidden="1" spans="2:30">
      <c r="B3498" t="e">
        <f>VLOOKUP(G3498,Summary!B:B,1,FALSE)</f>
        <v>#N/A</v>
      </c>
      <c r="C3498" t="str">
        <f t="shared" si="54"/>
        <v>ROL</v>
      </c>
      <c r="D3498" s="12" t="s">
        <v>13285</v>
      </c>
      <c r="E3498" s="1" t="s">
        <v>13286</v>
      </c>
      <c r="F3498" s="12" t="s">
        <v>13292</v>
      </c>
      <c r="G3498" s="1" t="s">
        <v>13288</v>
      </c>
      <c r="H3498" s="12" t="s">
        <v>13289</v>
      </c>
      <c r="I3498" s="1" t="s">
        <v>863</v>
      </c>
      <c r="J3498" s="1" t="s">
        <v>863</v>
      </c>
      <c r="K3498" s="1" t="s">
        <v>9278</v>
      </c>
      <c r="L3498" s="1" t="s">
        <v>9278</v>
      </c>
      <c r="M3498" s="1" t="s">
        <v>9279</v>
      </c>
      <c r="N3498" s="1" t="s">
        <v>9280</v>
      </c>
      <c r="O3498" s="1" t="s">
        <v>9280</v>
      </c>
      <c r="P3498" s="12" t="s">
        <v>13290</v>
      </c>
      <c r="R3498" s="12" t="s">
        <v>88</v>
      </c>
      <c r="S3498" s="1" t="s">
        <v>5637</v>
      </c>
      <c r="T3498" s="1" t="s">
        <v>5640</v>
      </c>
      <c r="U3498" s="12" t="s">
        <v>5641</v>
      </c>
      <c r="W3498" s="1" t="s">
        <v>127</v>
      </c>
      <c r="Y3498" s="1" t="s">
        <v>870</v>
      </c>
      <c r="Z3498" s="12" t="s">
        <v>127</v>
      </c>
      <c r="AA3498" s="1" t="s">
        <v>127</v>
      </c>
      <c r="AB3498" s="1" t="s">
        <v>13291</v>
      </c>
      <c r="AD3498" s="12" t="s">
        <v>3141</v>
      </c>
    </row>
    <row r="3499" hidden="1" spans="2:30">
      <c r="B3499" t="e">
        <f>VLOOKUP(G3499,Summary!B:B,1,FALSE)</f>
        <v>#N/A</v>
      </c>
      <c r="C3499" t="str">
        <f t="shared" si="54"/>
        <v>ROL</v>
      </c>
      <c r="D3499" s="12" t="s">
        <v>13293</v>
      </c>
      <c r="E3499" s="1" t="s">
        <v>13294</v>
      </c>
      <c r="F3499" s="12" t="s">
        <v>13295</v>
      </c>
      <c r="G3499" s="1" t="s">
        <v>13296</v>
      </c>
      <c r="H3499" s="12" t="s">
        <v>710</v>
      </c>
      <c r="I3499" s="1" t="s">
        <v>863</v>
      </c>
      <c r="J3499" s="1" t="s">
        <v>863</v>
      </c>
      <c r="K3499" s="1" t="s">
        <v>9278</v>
      </c>
      <c r="L3499" s="1" t="s">
        <v>9278</v>
      </c>
      <c r="M3499" s="1" t="s">
        <v>9279</v>
      </c>
      <c r="N3499" s="1" t="s">
        <v>9280</v>
      </c>
      <c r="O3499" s="1" t="s">
        <v>9280</v>
      </c>
      <c r="P3499" s="12" t="s">
        <v>13297</v>
      </c>
      <c r="R3499" s="12" t="s">
        <v>73</v>
      </c>
      <c r="S3499" s="1" t="s">
        <v>5637</v>
      </c>
      <c r="T3499" s="1" t="s">
        <v>869</v>
      </c>
      <c r="U3499" s="12" t="s">
        <v>869</v>
      </c>
      <c r="W3499" s="1" t="s">
        <v>127</v>
      </c>
      <c r="Y3499" s="1" t="s">
        <v>127</v>
      </c>
      <c r="Z3499" s="12" t="s">
        <v>870</v>
      </c>
      <c r="AA3499" s="1" t="s">
        <v>870</v>
      </c>
      <c r="AB3499" s="1" t="s">
        <v>13298</v>
      </c>
      <c r="AD3499" s="12" t="s">
        <v>870</v>
      </c>
    </row>
    <row r="3500" hidden="1" spans="2:30">
      <c r="B3500" t="e">
        <f>VLOOKUP(G3500,Summary!B:B,1,FALSE)</f>
        <v>#N/A</v>
      </c>
      <c r="C3500" t="str">
        <f t="shared" si="54"/>
        <v>ROL</v>
      </c>
      <c r="D3500" s="12" t="s">
        <v>13293</v>
      </c>
      <c r="E3500" s="1" t="s">
        <v>13294</v>
      </c>
      <c r="F3500" s="12" t="s">
        <v>13299</v>
      </c>
      <c r="G3500" s="1" t="s">
        <v>13296</v>
      </c>
      <c r="H3500" s="12" t="s">
        <v>710</v>
      </c>
      <c r="I3500" s="1" t="s">
        <v>863</v>
      </c>
      <c r="J3500" s="1" t="s">
        <v>863</v>
      </c>
      <c r="K3500" s="1" t="s">
        <v>9278</v>
      </c>
      <c r="L3500" s="1" t="s">
        <v>9278</v>
      </c>
      <c r="M3500" s="1" t="s">
        <v>9279</v>
      </c>
      <c r="N3500" s="1" t="s">
        <v>9280</v>
      </c>
      <c r="O3500" s="1" t="s">
        <v>9280</v>
      </c>
      <c r="P3500" s="12" t="s">
        <v>13297</v>
      </c>
      <c r="R3500" s="12" t="s">
        <v>73</v>
      </c>
      <c r="S3500" s="1" t="s">
        <v>5637</v>
      </c>
      <c r="T3500" s="1" t="s">
        <v>5640</v>
      </c>
      <c r="U3500" s="12" t="s">
        <v>5641</v>
      </c>
      <c r="W3500" s="1" t="s">
        <v>127</v>
      </c>
      <c r="Y3500" s="1" t="s">
        <v>870</v>
      </c>
      <c r="Z3500" s="12" t="s">
        <v>127</v>
      </c>
      <c r="AA3500" s="1" t="s">
        <v>127</v>
      </c>
      <c r="AB3500" s="1" t="s">
        <v>13298</v>
      </c>
      <c r="AD3500" s="12" t="s">
        <v>13300</v>
      </c>
    </row>
    <row r="3501" hidden="1" spans="2:30">
      <c r="B3501" t="e">
        <f>VLOOKUP(G3501,Summary!B:B,1,FALSE)</f>
        <v>#N/A</v>
      </c>
      <c r="C3501" t="str">
        <f t="shared" si="54"/>
        <v>ROL</v>
      </c>
      <c r="D3501" s="12" t="s">
        <v>13301</v>
      </c>
      <c r="E3501" s="1" t="s">
        <v>13302</v>
      </c>
      <c r="F3501" s="12" t="s">
        <v>13303</v>
      </c>
      <c r="G3501" s="1" t="s">
        <v>13304</v>
      </c>
      <c r="H3501" s="12" t="s">
        <v>380</v>
      </c>
      <c r="I3501" s="1" t="s">
        <v>863</v>
      </c>
      <c r="J3501" s="1" t="s">
        <v>863</v>
      </c>
      <c r="K3501" s="1" t="s">
        <v>9278</v>
      </c>
      <c r="L3501" s="1" t="s">
        <v>9278</v>
      </c>
      <c r="M3501" s="1" t="s">
        <v>9279</v>
      </c>
      <c r="N3501" s="1" t="s">
        <v>9280</v>
      </c>
      <c r="O3501" s="1" t="s">
        <v>9280</v>
      </c>
      <c r="P3501" s="12" t="s">
        <v>13305</v>
      </c>
      <c r="R3501" s="12" t="s">
        <v>88</v>
      </c>
      <c r="S3501" s="1" t="s">
        <v>5637</v>
      </c>
      <c r="T3501" s="1" t="s">
        <v>869</v>
      </c>
      <c r="U3501" s="12" t="s">
        <v>869</v>
      </c>
      <c r="W3501" s="1" t="s">
        <v>147</v>
      </c>
      <c r="Y3501" s="1" t="s">
        <v>147</v>
      </c>
      <c r="Z3501" s="12" t="s">
        <v>870</v>
      </c>
      <c r="AA3501" s="1" t="s">
        <v>870</v>
      </c>
      <c r="AB3501" s="1" t="s">
        <v>12569</v>
      </c>
      <c r="AD3501" s="12" t="s">
        <v>870</v>
      </c>
    </row>
    <row r="3502" hidden="1" spans="2:30">
      <c r="B3502" t="e">
        <f>VLOOKUP(G3502,Summary!B:B,1,FALSE)</f>
        <v>#N/A</v>
      </c>
      <c r="C3502" t="str">
        <f t="shared" si="54"/>
        <v>ROL</v>
      </c>
      <c r="D3502" s="12" t="s">
        <v>13301</v>
      </c>
      <c r="E3502" s="1" t="s">
        <v>13302</v>
      </c>
      <c r="F3502" s="12" t="s">
        <v>13306</v>
      </c>
      <c r="G3502" s="1" t="s">
        <v>13304</v>
      </c>
      <c r="H3502" s="12" t="s">
        <v>380</v>
      </c>
      <c r="I3502" s="1" t="s">
        <v>863</v>
      </c>
      <c r="J3502" s="1" t="s">
        <v>863</v>
      </c>
      <c r="K3502" s="1" t="s">
        <v>9278</v>
      </c>
      <c r="L3502" s="1" t="s">
        <v>9278</v>
      </c>
      <c r="M3502" s="1" t="s">
        <v>9279</v>
      </c>
      <c r="N3502" s="1" t="s">
        <v>9280</v>
      </c>
      <c r="O3502" s="1" t="s">
        <v>9280</v>
      </c>
      <c r="P3502" s="12" t="s">
        <v>13305</v>
      </c>
      <c r="R3502" s="12" t="s">
        <v>88</v>
      </c>
      <c r="S3502" s="1" t="s">
        <v>5637</v>
      </c>
      <c r="T3502" s="1" t="s">
        <v>5640</v>
      </c>
      <c r="U3502" s="12" t="s">
        <v>5641</v>
      </c>
      <c r="W3502" s="1" t="s">
        <v>147</v>
      </c>
      <c r="Y3502" s="1" t="s">
        <v>870</v>
      </c>
      <c r="Z3502" s="12" t="s">
        <v>147</v>
      </c>
      <c r="AA3502" s="1" t="s">
        <v>147</v>
      </c>
      <c r="AB3502" s="1" t="s">
        <v>12569</v>
      </c>
      <c r="AD3502" s="12" t="s">
        <v>9546</v>
      </c>
    </row>
    <row r="3503" hidden="1" spans="2:30">
      <c r="B3503" t="e">
        <f>VLOOKUP(G3503,Summary!B:B,1,FALSE)</f>
        <v>#N/A</v>
      </c>
      <c r="C3503" t="str">
        <f t="shared" si="54"/>
        <v>ROL</v>
      </c>
      <c r="D3503" s="12" t="s">
        <v>13307</v>
      </c>
      <c r="E3503" s="1" t="s">
        <v>13308</v>
      </c>
      <c r="F3503" s="12" t="s">
        <v>13309</v>
      </c>
      <c r="G3503" s="1" t="s">
        <v>13310</v>
      </c>
      <c r="H3503" s="12" t="s">
        <v>470</v>
      </c>
      <c r="I3503" s="1" t="s">
        <v>863</v>
      </c>
      <c r="J3503" s="1" t="s">
        <v>863</v>
      </c>
      <c r="K3503" s="1" t="s">
        <v>9278</v>
      </c>
      <c r="L3503" s="1" t="s">
        <v>9278</v>
      </c>
      <c r="M3503" s="1" t="s">
        <v>9279</v>
      </c>
      <c r="N3503" s="1" t="s">
        <v>9280</v>
      </c>
      <c r="O3503" s="1" t="s">
        <v>9280</v>
      </c>
      <c r="P3503" s="12" t="s">
        <v>13311</v>
      </c>
      <c r="R3503" s="12" t="s">
        <v>73</v>
      </c>
      <c r="S3503" s="1" t="s">
        <v>5637</v>
      </c>
      <c r="T3503" s="1" t="s">
        <v>869</v>
      </c>
      <c r="U3503" s="12" t="s">
        <v>869</v>
      </c>
      <c r="W3503" s="1" t="s">
        <v>821</v>
      </c>
      <c r="Y3503" s="1" t="s">
        <v>821</v>
      </c>
      <c r="Z3503" s="12" t="s">
        <v>870</v>
      </c>
      <c r="AA3503" s="1" t="s">
        <v>870</v>
      </c>
      <c r="AB3503" s="1" t="s">
        <v>13312</v>
      </c>
      <c r="AD3503" s="12" t="s">
        <v>870</v>
      </c>
    </row>
    <row r="3504" hidden="1" spans="2:30">
      <c r="B3504" t="e">
        <f>VLOOKUP(G3504,Summary!B:B,1,FALSE)</f>
        <v>#N/A</v>
      </c>
      <c r="C3504" t="str">
        <f t="shared" si="54"/>
        <v>ROL</v>
      </c>
      <c r="D3504" s="12" t="s">
        <v>13307</v>
      </c>
      <c r="E3504" s="1" t="s">
        <v>13308</v>
      </c>
      <c r="F3504" s="12" t="s">
        <v>13313</v>
      </c>
      <c r="G3504" s="1" t="s">
        <v>13310</v>
      </c>
      <c r="H3504" s="12" t="s">
        <v>470</v>
      </c>
      <c r="I3504" s="1" t="s">
        <v>863</v>
      </c>
      <c r="J3504" s="1" t="s">
        <v>863</v>
      </c>
      <c r="K3504" s="1" t="s">
        <v>9278</v>
      </c>
      <c r="L3504" s="1" t="s">
        <v>9278</v>
      </c>
      <c r="M3504" s="1" t="s">
        <v>9279</v>
      </c>
      <c r="N3504" s="1" t="s">
        <v>9280</v>
      </c>
      <c r="O3504" s="1" t="s">
        <v>9280</v>
      </c>
      <c r="P3504" s="12" t="s">
        <v>13311</v>
      </c>
      <c r="R3504" s="12" t="s">
        <v>73</v>
      </c>
      <c r="S3504" s="1" t="s">
        <v>5637</v>
      </c>
      <c r="T3504" s="1" t="s">
        <v>5640</v>
      </c>
      <c r="U3504" s="12" t="s">
        <v>5641</v>
      </c>
      <c r="W3504" s="1" t="s">
        <v>821</v>
      </c>
      <c r="Y3504" s="1" t="s">
        <v>870</v>
      </c>
      <c r="Z3504" s="12" t="s">
        <v>821</v>
      </c>
      <c r="AA3504" s="1" t="s">
        <v>821</v>
      </c>
      <c r="AB3504" s="1" t="s">
        <v>13312</v>
      </c>
      <c r="AD3504" s="12" t="s">
        <v>13314</v>
      </c>
    </row>
    <row r="3505" hidden="1" spans="2:30">
      <c r="B3505" t="e">
        <f>VLOOKUP(G3505,Summary!B:B,1,FALSE)</f>
        <v>#N/A</v>
      </c>
      <c r="C3505" t="str">
        <f t="shared" si="54"/>
        <v>ROL</v>
      </c>
      <c r="D3505" s="12" t="s">
        <v>13315</v>
      </c>
      <c r="E3505" s="1" t="s">
        <v>13316</v>
      </c>
      <c r="F3505" s="12" t="s">
        <v>13317</v>
      </c>
      <c r="G3505" s="1" t="s">
        <v>13318</v>
      </c>
      <c r="H3505" s="12" t="s">
        <v>322</v>
      </c>
      <c r="I3505" s="1" t="s">
        <v>863</v>
      </c>
      <c r="J3505" s="1" t="s">
        <v>863</v>
      </c>
      <c r="K3505" s="1" t="s">
        <v>9278</v>
      </c>
      <c r="L3505" s="1" t="s">
        <v>9278</v>
      </c>
      <c r="M3505" s="1" t="s">
        <v>9279</v>
      </c>
      <c r="N3505" s="1" t="s">
        <v>9280</v>
      </c>
      <c r="O3505" s="1" t="s">
        <v>9280</v>
      </c>
      <c r="P3505" s="12" t="s">
        <v>13319</v>
      </c>
      <c r="R3505" s="12" t="s">
        <v>88</v>
      </c>
      <c r="S3505" s="1" t="s">
        <v>5637</v>
      </c>
      <c r="T3505" s="1" t="s">
        <v>869</v>
      </c>
      <c r="U3505" s="12" t="s">
        <v>869</v>
      </c>
      <c r="W3505" s="1" t="s">
        <v>287</v>
      </c>
      <c r="Y3505" s="1" t="s">
        <v>287</v>
      </c>
      <c r="Z3505" s="12" t="s">
        <v>870</v>
      </c>
      <c r="AA3505" s="1" t="s">
        <v>870</v>
      </c>
      <c r="AB3505" s="1" t="s">
        <v>11539</v>
      </c>
      <c r="AD3505" s="12" t="s">
        <v>870</v>
      </c>
    </row>
    <row r="3506" hidden="1" spans="2:30">
      <c r="B3506" t="e">
        <f>VLOOKUP(G3506,Summary!B:B,1,FALSE)</f>
        <v>#N/A</v>
      </c>
      <c r="C3506" t="str">
        <f t="shared" si="54"/>
        <v>ROL</v>
      </c>
      <c r="D3506" s="12" t="s">
        <v>13315</v>
      </c>
      <c r="E3506" s="1" t="s">
        <v>13316</v>
      </c>
      <c r="F3506" s="12" t="s">
        <v>13320</v>
      </c>
      <c r="G3506" s="1" t="s">
        <v>13318</v>
      </c>
      <c r="H3506" s="12" t="s">
        <v>322</v>
      </c>
      <c r="I3506" s="1" t="s">
        <v>863</v>
      </c>
      <c r="J3506" s="1" t="s">
        <v>863</v>
      </c>
      <c r="K3506" s="1" t="s">
        <v>9278</v>
      </c>
      <c r="L3506" s="1" t="s">
        <v>9278</v>
      </c>
      <c r="M3506" s="1" t="s">
        <v>9279</v>
      </c>
      <c r="N3506" s="1" t="s">
        <v>9280</v>
      </c>
      <c r="O3506" s="1" t="s">
        <v>9280</v>
      </c>
      <c r="P3506" s="12" t="s">
        <v>13319</v>
      </c>
      <c r="R3506" s="12" t="s">
        <v>88</v>
      </c>
      <c r="S3506" s="1" t="s">
        <v>5637</v>
      </c>
      <c r="T3506" s="1" t="s">
        <v>5640</v>
      </c>
      <c r="U3506" s="12" t="s">
        <v>5641</v>
      </c>
      <c r="W3506" s="1" t="s">
        <v>287</v>
      </c>
      <c r="Y3506" s="1" t="s">
        <v>870</v>
      </c>
      <c r="Z3506" s="12" t="s">
        <v>287</v>
      </c>
      <c r="AA3506" s="1" t="s">
        <v>287</v>
      </c>
      <c r="AB3506" s="1" t="s">
        <v>11539</v>
      </c>
      <c r="AD3506" s="12" t="s">
        <v>547</v>
      </c>
    </row>
    <row r="3507" hidden="1" spans="2:30">
      <c r="B3507" t="e">
        <f>VLOOKUP(G3507,Summary!B:B,1,FALSE)</f>
        <v>#N/A</v>
      </c>
      <c r="C3507" t="str">
        <f t="shared" si="54"/>
        <v>ROL</v>
      </c>
      <c r="D3507" s="12" t="s">
        <v>13321</v>
      </c>
      <c r="E3507" s="1" t="s">
        <v>13322</v>
      </c>
      <c r="F3507" s="12" t="s">
        <v>13323</v>
      </c>
      <c r="G3507" s="1" t="s">
        <v>13324</v>
      </c>
      <c r="H3507" s="12" t="s">
        <v>13325</v>
      </c>
      <c r="I3507" s="1" t="s">
        <v>863</v>
      </c>
      <c r="J3507" s="1" t="s">
        <v>863</v>
      </c>
      <c r="K3507" s="1" t="s">
        <v>9278</v>
      </c>
      <c r="L3507" s="1" t="s">
        <v>9278</v>
      </c>
      <c r="M3507" s="1" t="s">
        <v>9279</v>
      </c>
      <c r="N3507" s="1" t="s">
        <v>9280</v>
      </c>
      <c r="O3507" s="1" t="s">
        <v>9280</v>
      </c>
      <c r="P3507" s="12" t="s">
        <v>13326</v>
      </c>
      <c r="R3507" s="12" t="s">
        <v>73</v>
      </c>
      <c r="S3507" s="1" t="s">
        <v>5637</v>
      </c>
      <c r="T3507" s="1" t="s">
        <v>869</v>
      </c>
      <c r="U3507" s="12" t="s">
        <v>869</v>
      </c>
      <c r="W3507" s="1" t="s">
        <v>147</v>
      </c>
      <c r="Y3507" s="1" t="s">
        <v>147</v>
      </c>
      <c r="Z3507" s="12" t="s">
        <v>870</v>
      </c>
      <c r="AA3507" s="1" t="s">
        <v>870</v>
      </c>
      <c r="AB3507" s="1" t="s">
        <v>13192</v>
      </c>
      <c r="AD3507" s="12" t="s">
        <v>870</v>
      </c>
    </row>
    <row r="3508" hidden="1" spans="2:30">
      <c r="B3508" t="e">
        <f>VLOOKUP(G3508,Summary!B:B,1,FALSE)</f>
        <v>#N/A</v>
      </c>
      <c r="C3508" t="str">
        <f t="shared" si="54"/>
        <v>ROL</v>
      </c>
      <c r="D3508" s="12" t="s">
        <v>13321</v>
      </c>
      <c r="E3508" s="1" t="s">
        <v>13322</v>
      </c>
      <c r="F3508" s="12" t="s">
        <v>13327</v>
      </c>
      <c r="G3508" s="1" t="s">
        <v>13324</v>
      </c>
      <c r="H3508" s="12" t="s">
        <v>13325</v>
      </c>
      <c r="I3508" s="1" t="s">
        <v>863</v>
      </c>
      <c r="J3508" s="1" t="s">
        <v>863</v>
      </c>
      <c r="K3508" s="1" t="s">
        <v>9278</v>
      </c>
      <c r="L3508" s="1" t="s">
        <v>9278</v>
      </c>
      <c r="M3508" s="1" t="s">
        <v>9279</v>
      </c>
      <c r="N3508" s="1" t="s">
        <v>9280</v>
      </c>
      <c r="O3508" s="1" t="s">
        <v>9280</v>
      </c>
      <c r="P3508" s="12" t="s">
        <v>13326</v>
      </c>
      <c r="R3508" s="12" t="s">
        <v>73</v>
      </c>
      <c r="S3508" s="1" t="s">
        <v>5637</v>
      </c>
      <c r="T3508" s="1" t="s">
        <v>5640</v>
      </c>
      <c r="U3508" s="12" t="s">
        <v>5641</v>
      </c>
      <c r="W3508" s="1" t="s">
        <v>147</v>
      </c>
      <c r="Y3508" s="1" t="s">
        <v>870</v>
      </c>
      <c r="Z3508" s="12" t="s">
        <v>147</v>
      </c>
      <c r="AA3508" s="1" t="s">
        <v>147</v>
      </c>
      <c r="AB3508" s="1" t="s">
        <v>13192</v>
      </c>
      <c r="AD3508" s="12" t="s">
        <v>3542</v>
      </c>
    </row>
    <row r="3509" hidden="1" spans="2:30">
      <c r="B3509" t="e">
        <f>VLOOKUP(G3509,Summary!B:B,1,FALSE)</f>
        <v>#N/A</v>
      </c>
      <c r="C3509" t="str">
        <f t="shared" si="54"/>
        <v>ROL</v>
      </c>
      <c r="D3509" s="12" t="s">
        <v>13328</v>
      </c>
      <c r="E3509" s="1" t="s">
        <v>13329</v>
      </c>
      <c r="F3509" s="12" t="s">
        <v>13330</v>
      </c>
      <c r="G3509" s="1" t="s">
        <v>13331</v>
      </c>
      <c r="H3509" s="12" t="s">
        <v>322</v>
      </c>
      <c r="I3509" s="1" t="s">
        <v>863</v>
      </c>
      <c r="J3509" s="1" t="s">
        <v>863</v>
      </c>
      <c r="K3509" s="1" t="s">
        <v>9278</v>
      </c>
      <c r="L3509" s="1" t="s">
        <v>9278</v>
      </c>
      <c r="M3509" s="1" t="s">
        <v>9279</v>
      </c>
      <c r="N3509" s="1" t="s">
        <v>9280</v>
      </c>
      <c r="O3509" s="1" t="s">
        <v>9280</v>
      </c>
      <c r="P3509" s="12" t="s">
        <v>13332</v>
      </c>
      <c r="R3509" s="12" t="s">
        <v>88</v>
      </c>
      <c r="S3509" s="1" t="s">
        <v>5637</v>
      </c>
      <c r="T3509" s="1" t="s">
        <v>869</v>
      </c>
      <c r="U3509" s="12" t="s">
        <v>869</v>
      </c>
      <c r="W3509" s="1" t="s">
        <v>281</v>
      </c>
      <c r="Y3509" s="1" t="s">
        <v>281</v>
      </c>
      <c r="Z3509" s="12" t="s">
        <v>870</v>
      </c>
      <c r="AA3509" s="1" t="s">
        <v>870</v>
      </c>
      <c r="AB3509" s="1" t="s">
        <v>11539</v>
      </c>
      <c r="AD3509" s="12" t="s">
        <v>870</v>
      </c>
    </row>
    <row r="3510" hidden="1" spans="2:30">
      <c r="B3510" t="e">
        <f>VLOOKUP(G3510,Summary!B:B,1,FALSE)</f>
        <v>#N/A</v>
      </c>
      <c r="C3510" t="str">
        <f t="shared" si="54"/>
        <v>ROL</v>
      </c>
      <c r="D3510" s="12" t="s">
        <v>13328</v>
      </c>
      <c r="E3510" s="1" t="s">
        <v>13329</v>
      </c>
      <c r="F3510" s="12" t="s">
        <v>13333</v>
      </c>
      <c r="G3510" s="1" t="s">
        <v>13331</v>
      </c>
      <c r="H3510" s="12" t="s">
        <v>322</v>
      </c>
      <c r="I3510" s="1" t="s">
        <v>863</v>
      </c>
      <c r="J3510" s="1" t="s">
        <v>863</v>
      </c>
      <c r="K3510" s="1" t="s">
        <v>9278</v>
      </c>
      <c r="L3510" s="1" t="s">
        <v>9278</v>
      </c>
      <c r="M3510" s="1" t="s">
        <v>9279</v>
      </c>
      <c r="N3510" s="1" t="s">
        <v>9280</v>
      </c>
      <c r="O3510" s="1" t="s">
        <v>9280</v>
      </c>
      <c r="P3510" s="12" t="s">
        <v>13332</v>
      </c>
      <c r="R3510" s="12" t="s">
        <v>88</v>
      </c>
      <c r="S3510" s="1" t="s">
        <v>5637</v>
      </c>
      <c r="T3510" s="1" t="s">
        <v>5640</v>
      </c>
      <c r="U3510" s="12" t="s">
        <v>5641</v>
      </c>
      <c r="W3510" s="1" t="s">
        <v>281</v>
      </c>
      <c r="Y3510" s="1" t="s">
        <v>870</v>
      </c>
      <c r="Z3510" s="12" t="s">
        <v>281</v>
      </c>
      <c r="AA3510" s="1" t="s">
        <v>281</v>
      </c>
      <c r="AB3510" s="1" t="s">
        <v>11539</v>
      </c>
      <c r="AD3510" s="12" t="s">
        <v>547</v>
      </c>
    </row>
    <row r="3511" hidden="1" spans="2:30">
      <c r="B3511" t="e">
        <f>VLOOKUP(G3511,Summary!B:B,1,FALSE)</f>
        <v>#N/A</v>
      </c>
      <c r="C3511" t="str">
        <f t="shared" si="54"/>
        <v>ROL</v>
      </c>
      <c r="D3511" s="12" t="s">
        <v>13334</v>
      </c>
      <c r="E3511" s="1" t="s">
        <v>13335</v>
      </c>
      <c r="F3511" s="12" t="s">
        <v>13336</v>
      </c>
      <c r="G3511" s="1" t="s">
        <v>13337</v>
      </c>
      <c r="H3511" s="12" t="s">
        <v>13338</v>
      </c>
      <c r="I3511" s="1" t="s">
        <v>863</v>
      </c>
      <c r="J3511" s="1" t="s">
        <v>863</v>
      </c>
      <c r="K3511" s="1" t="s">
        <v>9278</v>
      </c>
      <c r="L3511" s="1" t="s">
        <v>9278</v>
      </c>
      <c r="M3511" s="1" t="s">
        <v>9279</v>
      </c>
      <c r="N3511" s="1" t="s">
        <v>9280</v>
      </c>
      <c r="O3511" s="1" t="s">
        <v>9280</v>
      </c>
      <c r="P3511" s="12" t="s">
        <v>13339</v>
      </c>
      <c r="R3511" s="12" t="s">
        <v>73</v>
      </c>
      <c r="S3511" s="1" t="s">
        <v>5637</v>
      </c>
      <c r="T3511" s="1" t="s">
        <v>869</v>
      </c>
      <c r="U3511" s="12" t="s">
        <v>869</v>
      </c>
      <c r="W3511" s="1" t="s">
        <v>216</v>
      </c>
      <c r="Y3511" s="1" t="s">
        <v>216</v>
      </c>
      <c r="Z3511" s="12" t="s">
        <v>870</v>
      </c>
      <c r="AA3511" s="1" t="s">
        <v>870</v>
      </c>
      <c r="AB3511" s="1" t="s">
        <v>13340</v>
      </c>
      <c r="AD3511" s="12" t="s">
        <v>870</v>
      </c>
    </row>
    <row r="3512" hidden="1" spans="2:30">
      <c r="B3512" t="e">
        <f>VLOOKUP(G3512,Summary!B:B,1,FALSE)</f>
        <v>#N/A</v>
      </c>
      <c r="C3512" t="str">
        <f t="shared" si="54"/>
        <v>ROL</v>
      </c>
      <c r="D3512" s="12" t="s">
        <v>13334</v>
      </c>
      <c r="E3512" s="1" t="s">
        <v>13335</v>
      </c>
      <c r="F3512" s="12" t="s">
        <v>13341</v>
      </c>
      <c r="G3512" s="1" t="s">
        <v>13337</v>
      </c>
      <c r="H3512" s="12" t="s">
        <v>13338</v>
      </c>
      <c r="I3512" s="1" t="s">
        <v>863</v>
      </c>
      <c r="J3512" s="1" t="s">
        <v>863</v>
      </c>
      <c r="K3512" s="1" t="s">
        <v>9278</v>
      </c>
      <c r="L3512" s="1" t="s">
        <v>9278</v>
      </c>
      <c r="M3512" s="1" t="s">
        <v>9279</v>
      </c>
      <c r="N3512" s="1" t="s">
        <v>9280</v>
      </c>
      <c r="O3512" s="1" t="s">
        <v>9280</v>
      </c>
      <c r="P3512" s="12" t="s">
        <v>13339</v>
      </c>
      <c r="R3512" s="12" t="s">
        <v>73</v>
      </c>
      <c r="S3512" s="1" t="s">
        <v>5637</v>
      </c>
      <c r="T3512" s="1" t="s">
        <v>5640</v>
      </c>
      <c r="U3512" s="12" t="s">
        <v>5641</v>
      </c>
      <c r="W3512" s="1" t="s">
        <v>216</v>
      </c>
      <c r="Y3512" s="1" t="s">
        <v>870</v>
      </c>
      <c r="Z3512" s="12" t="s">
        <v>216</v>
      </c>
      <c r="AA3512" s="1" t="s">
        <v>216</v>
      </c>
      <c r="AB3512" s="1" t="s">
        <v>13340</v>
      </c>
      <c r="AD3512" s="12" t="s">
        <v>6921</v>
      </c>
    </row>
    <row r="3513" hidden="1" spans="2:30">
      <c r="B3513" t="e">
        <f>VLOOKUP(G3513,Summary!B:B,1,FALSE)</f>
        <v>#N/A</v>
      </c>
      <c r="C3513" t="str">
        <f t="shared" si="54"/>
        <v>ROL</v>
      </c>
      <c r="D3513" s="12" t="s">
        <v>13342</v>
      </c>
      <c r="E3513" s="1" t="s">
        <v>13343</v>
      </c>
      <c r="F3513" s="12" t="s">
        <v>13344</v>
      </c>
      <c r="G3513" s="1" t="s">
        <v>13345</v>
      </c>
      <c r="H3513" s="12" t="s">
        <v>12327</v>
      </c>
      <c r="I3513" s="1" t="s">
        <v>863</v>
      </c>
      <c r="J3513" s="1" t="s">
        <v>863</v>
      </c>
      <c r="K3513" s="1" t="s">
        <v>9278</v>
      </c>
      <c r="L3513" s="1" t="s">
        <v>9278</v>
      </c>
      <c r="M3513" s="1" t="s">
        <v>9279</v>
      </c>
      <c r="N3513" s="1" t="s">
        <v>9280</v>
      </c>
      <c r="O3513" s="1" t="s">
        <v>9280</v>
      </c>
      <c r="P3513" s="12" t="s">
        <v>13346</v>
      </c>
      <c r="R3513" s="12" t="s">
        <v>73</v>
      </c>
      <c r="S3513" s="1" t="s">
        <v>5637</v>
      </c>
      <c r="T3513" s="1" t="s">
        <v>869</v>
      </c>
      <c r="U3513" s="12" t="s">
        <v>869</v>
      </c>
      <c r="W3513" s="1" t="s">
        <v>147</v>
      </c>
      <c r="Y3513" s="1" t="s">
        <v>147</v>
      </c>
      <c r="Z3513" s="12" t="s">
        <v>870</v>
      </c>
      <c r="AA3513" s="1" t="s">
        <v>870</v>
      </c>
      <c r="AB3513" s="1" t="s">
        <v>13089</v>
      </c>
      <c r="AD3513" s="12" t="s">
        <v>870</v>
      </c>
    </row>
    <row r="3514" hidden="1" spans="2:30">
      <c r="B3514" t="e">
        <f>VLOOKUP(G3514,Summary!B:B,1,FALSE)</f>
        <v>#N/A</v>
      </c>
      <c r="C3514" t="str">
        <f t="shared" si="54"/>
        <v>ROL</v>
      </c>
      <c r="D3514" s="12" t="s">
        <v>13342</v>
      </c>
      <c r="E3514" s="1" t="s">
        <v>13343</v>
      </c>
      <c r="F3514" s="12" t="s">
        <v>13347</v>
      </c>
      <c r="G3514" s="1" t="s">
        <v>13345</v>
      </c>
      <c r="H3514" s="12" t="s">
        <v>12327</v>
      </c>
      <c r="I3514" s="1" t="s">
        <v>863</v>
      </c>
      <c r="J3514" s="1" t="s">
        <v>863</v>
      </c>
      <c r="K3514" s="1" t="s">
        <v>9278</v>
      </c>
      <c r="L3514" s="1" t="s">
        <v>9278</v>
      </c>
      <c r="M3514" s="1" t="s">
        <v>9279</v>
      </c>
      <c r="N3514" s="1" t="s">
        <v>9280</v>
      </c>
      <c r="O3514" s="1" t="s">
        <v>9280</v>
      </c>
      <c r="P3514" s="12" t="s">
        <v>13346</v>
      </c>
      <c r="R3514" s="12" t="s">
        <v>73</v>
      </c>
      <c r="S3514" s="1" t="s">
        <v>5637</v>
      </c>
      <c r="T3514" s="1" t="s">
        <v>5640</v>
      </c>
      <c r="U3514" s="12" t="s">
        <v>5641</v>
      </c>
      <c r="W3514" s="1" t="s">
        <v>147</v>
      </c>
      <c r="Y3514" s="1" t="s">
        <v>870</v>
      </c>
      <c r="Z3514" s="12" t="s">
        <v>147</v>
      </c>
      <c r="AA3514" s="1" t="s">
        <v>147</v>
      </c>
      <c r="AB3514" s="1" t="s">
        <v>13089</v>
      </c>
      <c r="AD3514" s="12" t="s">
        <v>13091</v>
      </c>
    </row>
    <row r="3515" hidden="1" spans="2:30">
      <c r="B3515" t="e">
        <f>VLOOKUP(G3515,Summary!B:B,1,FALSE)</f>
        <v>#N/A</v>
      </c>
      <c r="C3515" t="str">
        <f t="shared" ref="C3515:C3578" si="55">MID(H3515,6,3)</f>
        <v>ROL</v>
      </c>
      <c r="D3515" s="12" t="s">
        <v>13348</v>
      </c>
      <c r="E3515" s="1" t="s">
        <v>13349</v>
      </c>
      <c r="F3515" s="12" t="s">
        <v>13350</v>
      </c>
      <c r="G3515" s="1" t="s">
        <v>13351</v>
      </c>
      <c r="H3515" s="12" t="s">
        <v>210</v>
      </c>
      <c r="I3515" s="1" t="s">
        <v>863</v>
      </c>
      <c r="J3515" s="1" t="s">
        <v>863</v>
      </c>
      <c r="K3515" s="1" t="s">
        <v>9278</v>
      </c>
      <c r="L3515" s="1" t="s">
        <v>9278</v>
      </c>
      <c r="M3515" s="1" t="s">
        <v>9279</v>
      </c>
      <c r="N3515" s="1" t="s">
        <v>9280</v>
      </c>
      <c r="O3515" s="1" t="s">
        <v>9280</v>
      </c>
      <c r="P3515" s="12" t="s">
        <v>13352</v>
      </c>
      <c r="R3515" s="12" t="s">
        <v>73</v>
      </c>
      <c r="S3515" s="1" t="s">
        <v>5637</v>
      </c>
      <c r="T3515" s="1" t="s">
        <v>869</v>
      </c>
      <c r="U3515" s="12" t="s">
        <v>869</v>
      </c>
      <c r="W3515" s="1" t="s">
        <v>108</v>
      </c>
      <c r="Y3515" s="1" t="s">
        <v>108</v>
      </c>
      <c r="Z3515" s="12" t="s">
        <v>870</v>
      </c>
      <c r="AA3515" s="1" t="s">
        <v>870</v>
      </c>
      <c r="AB3515" s="1" t="s">
        <v>13353</v>
      </c>
      <c r="AD3515" s="12" t="s">
        <v>870</v>
      </c>
    </row>
    <row r="3516" hidden="1" spans="2:30">
      <c r="B3516" t="e">
        <f>VLOOKUP(G3516,Summary!B:B,1,FALSE)</f>
        <v>#N/A</v>
      </c>
      <c r="C3516" t="str">
        <f t="shared" si="55"/>
        <v>ROL</v>
      </c>
      <c r="D3516" s="12" t="s">
        <v>13348</v>
      </c>
      <c r="E3516" s="1" t="s">
        <v>13349</v>
      </c>
      <c r="F3516" s="12" t="s">
        <v>13354</v>
      </c>
      <c r="G3516" s="1" t="s">
        <v>13351</v>
      </c>
      <c r="H3516" s="12" t="s">
        <v>210</v>
      </c>
      <c r="I3516" s="1" t="s">
        <v>863</v>
      </c>
      <c r="J3516" s="1" t="s">
        <v>863</v>
      </c>
      <c r="K3516" s="1" t="s">
        <v>9278</v>
      </c>
      <c r="L3516" s="1" t="s">
        <v>9278</v>
      </c>
      <c r="M3516" s="1" t="s">
        <v>9279</v>
      </c>
      <c r="N3516" s="1" t="s">
        <v>9280</v>
      </c>
      <c r="O3516" s="1" t="s">
        <v>9280</v>
      </c>
      <c r="P3516" s="12" t="s">
        <v>13352</v>
      </c>
      <c r="R3516" s="12" t="s">
        <v>73</v>
      </c>
      <c r="S3516" s="1" t="s">
        <v>5637</v>
      </c>
      <c r="T3516" s="1" t="s">
        <v>5640</v>
      </c>
      <c r="U3516" s="12" t="s">
        <v>5641</v>
      </c>
      <c r="W3516" s="1" t="s">
        <v>108</v>
      </c>
      <c r="Y3516" s="1" t="s">
        <v>870</v>
      </c>
      <c r="Z3516" s="12" t="s">
        <v>108</v>
      </c>
      <c r="AA3516" s="1" t="s">
        <v>108</v>
      </c>
      <c r="AB3516" s="1" t="s">
        <v>13353</v>
      </c>
      <c r="AD3516" s="12" t="s">
        <v>13355</v>
      </c>
    </row>
    <row r="3517" hidden="1" spans="2:30">
      <c r="B3517" t="e">
        <f>VLOOKUP(G3517,Summary!B:B,1,FALSE)</f>
        <v>#N/A</v>
      </c>
      <c r="C3517" t="str">
        <f t="shared" si="55"/>
        <v>ROL</v>
      </c>
      <c r="D3517" s="12" t="s">
        <v>13356</v>
      </c>
      <c r="E3517" s="1" t="s">
        <v>13357</v>
      </c>
      <c r="F3517" s="12" t="s">
        <v>13358</v>
      </c>
      <c r="G3517" s="1" t="s">
        <v>13359</v>
      </c>
      <c r="H3517" s="12" t="s">
        <v>328</v>
      </c>
      <c r="I3517" s="1" t="s">
        <v>863</v>
      </c>
      <c r="J3517" s="1" t="s">
        <v>863</v>
      </c>
      <c r="K3517" s="1" t="s">
        <v>9278</v>
      </c>
      <c r="L3517" s="1" t="s">
        <v>9278</v>
      </c>
      <c r="M3517" s="1" t="s">
        <v>9279</v>
      </c>
      <c r="N3517" s="1" t="s">
        <v>9280</v>
      </c>
      <c r="O3517" s="1" t="s">
        <v>9280</v>
      </c>
      <c r="P3517" s="12" t="s">
        <v>13360</v>
      </c>
      <c r="R3517" s="12" t="s">
        <v>88</v>
      </c>
      <c r="S3517" s="1" t="s">
        <v>5637</v>
      </c>
      <c r="T3517" s="1" t="s">
        <v>869</v>
      </c>
      <c r="U3517" s="12" t="s">
        <v>869</v>
      </c>
      <c r="W3517" s="1" t="s">
        <v>87</v>
      </c>
      <c r="Y3517" s="1" t="s">
        <v>87</v>
      </c>
      <c r="Z3517" s="12" t="s">
        <v>870</v>
      </c>
      <c r="AA3517" s="1" t="s">
        <v>870</v>
      </c>
      <c r="AB3517" s="1" t="s">
        <v>13361</v>
      </c>
      <c r="AD3517" s="12" t="s">
        <v>870</v>
      </c>
    </row>
    <row r="3518" hidden="1" spans="2:30">
      <c r="B3518" t="e">
        <f>VLOOKUP(G3518,Summary!B:B,1,FALSE)</f>
        <v>#N/A</v>
      </c>
      <c r="C3518" t="str">
        <f t="shared" si="55"/>
        <v>ROL</v>
      </c>
      <c r="D3518" s="12" t="s">
        <v>13356</v>
      </c>
      <c r="E3518" s="1" t="s">
        <v>13357</v>
      </c>
      <c r="F3518" s="12" t="s">
        <v>13362</v>
      </c>
      <c r="G3518" s="1" t="s">
        <v>13359</v>
      </c>
      <c r="H3518" s="12" t="s">
        <v>328</v>
      </c>
      <c r="I3518" s="1" t="s">
        <v>863</v>
      </c>
      <c r="J3518" s="1" t="s">
        <v>863</v>
      </c>
      <c r="K3518" s="1" t="s">
        <v>9278</v>
      </c>
      <c r="L3518" s="1" t="s">
        <v>9278</v>
      </c>
      <c r="M3518" s="1" t="s">
        <v>9279</v>
      </c>
      <c r="N3518" s="1" t="s">
        <v>9280</v>
      </c>
      <c r="O3518" s="1" t="s">
        <v>9280</v>
      </c>
      <c r="P3518" s="12" t="s">
        <v>13360</v>
      </c>
      <c r="R3518" s="12" t="s">
        <v>88</v>
      </c>
      <c r="S3518" s="1" t="s">
        <v>5637</v>
      </c>
      <c r="T3518" s="1" t="s">
        <v>5640</v>
      </c>
      <c r="U3518" s="12" t="s">
        <v>5641</v>
      </c>
      <c r="W3518" s="1" t="s">
        <v>87</v>
      </c>
      <c r="Y3518" s="1" t="s">
        <v>870</v>
      </c>
      <c r="Z3518" s="12" t="s">
        <v>87</v>
      </c>
      <c r="AA3518" s="1" t="s">
        <v>87</v>
      </c>
      <c r="AB3518" s="1" t="s">
        <v>13361</v>
      </c>
      <c r="AD3518" s="12" t="s">
        <v>7582</v>
      </c>
    </row>
    <row r="3519" hidden="1" spans="2:30">
      <c r="B3519" t="e">
        <f>VLOOKUP(G3519,Summary!B:B,1,FALSE)</f>
        <v>#N/A</v>
      </c>
      <c r="C3519" t="str">
        <f t="shared" si="55"/>
        <v>ROL</v>
      </c>
      <c r="D3519" s="12" t="s">
        <v>13363</v>
      </c>
      <c r="E3519" s="1" t="s">
        <v>13364</v>
      </c>
      <c r="F3519" s="12" t="s">
        <v>13365</v>
      </c>
      <c r="G3519" s="1" t="s">
        <v>13366</v>
      </c>
      <c r="H3519" s="12" t="s">
        <v>7024</v>
      </c>
      <c r="I3519" s="1" t="s">
        <v>863</v>
      </c>
      <c r="J3519" s="1" t="s">
        <v>863</v>
      </c>
      <c r="K3519" s="1" t="s">
        <v>9278</v>
      </c>
      <c r="L3519" s="1" t="s">
        <v>9278</v>
      </c>
      <c r="M3519" s="1" t="s">
        <v>9279</v>
      </c>
      <c r="N3519" s="1" t="s">
        <v>9280</v>
      </c>
      <c r="O3519" s="1" t="s">
        <v>9280</v>
      </c>
      <c r="P3519" s="12" t="s">
        <v>13367</v>
      </c>
      <c r="R3519" s="12" t="s">
        <v>88</v>
      </c>
      <c r="S3519" s="1" t="s">
        <v>5637</v>
      </c>
      <c r="T3519" s="1" t="s">
        <v>869</v>
      </c>
      <c r="U3519" s="12" t="s">
        <v>869</v>
      </c>
      <c r="W3519" s="1" t="s">
        <v>223</v>
      </c>
      <c r="Y3519" s="1" t="s">
        <v>223</v>
      </c>
      <c r="Z3519" s="12" t="s">
        <v>870</v>
      </c>
      <c r="AA3519" s="1" t="s">
        <v>870</v>
      </c>
      <c r="AB3519" s="1" t="s">
        <v>13368</v>
      </c>
      <c r="AD3519" s="12" t="s">
        <v>870</v>
      </c>
    </row>
    <row r="3520" hidden="1" spans="2:30">
      <c r="B3520" t="e">
        <f>VLOOKUP(G3520,Summary!B:B,1,FALSE)</f>
        <v>#N/A</v>
      </c>
      <c r="C3520" t="str">
        <f t="shared" si="55"/>
        <v>ROL</v>
      </c>
      <c r="D3520" s="12" t="s">
        <v>13363</v>
      </c>
      <c r="E3520" s="1" t="s">
        <v>13364</v>
      </c>
      <c r="F3520" s="12" t="s">
        <v>13369</v>
      </c>
      <c r="G3520" s="1" t="s">
        <v>13366</v>
      </c>
      <c r="H3520" s="12" t="s">
        <v>7024</v>
      </c>
      <c r="I3520" s="1" t="s">
        <v>863</v>
      </c>
      <c r="J3520" s="1" t="s">
        <v>863</v>
      </c>
      <c r="K3520" s="1" t="s">
        <v>9278</v>
      </c>
      <c r="L3520" s="1" t="s">
        <v>9278</v>
      </c>
      <c r="M3520" s="1" t="s">
        <v>9279</v>
      </c>
      <c r="N3520" s="1" t="s">
        <v>9280</v>
      </c>
      <c r="O3520" s="1" t="s">
        <v>9280</v>
      </c>
      <c r="P3520" s="12" t="s">
        <v>13367</v>
      </c>
      <c r="R3520" s="12" t="s">
        <v>88</v>
      </c>
      <c r="S3520" s="1" t="s">
        <v>5637</v>
      </c>
      <c r="T3520" s="1" t="s">
        <v>5640</v>
      </c>
      <c r="U3520" s="12" t="s">
        <v>5641</v>
      </c>
      <c r="W3520" s="1" t="s">
        <v>223</v>
      </c>
      <c r="Y3520" s="1" t="s">
        <v>870</v>
      </c>
      <c r="Z3520" s="12" t="s">
        <v>223</v>
      </c>
      <c r="AA3520" s="1" t="s">
        <v>223</v>
      </c>
      <c r="AB3520" s="1" t="s">
        <v>13368</v>
      </c>
      <c r="AD3520" s="12" t="s">
        <v>2471</v>
      </c>
    </row>
    <row r="3521" hidden="1" spans="2:30">
      <c r="B3521" t="e">
        <f>VLOOKUP(G3521,Summary!B:B,1,FALSE)</f>
        <v>#N/A</v>
      </c>
      <c r="C3521" t="str">
        <f t="shared" si="55"/>
        <v>ROL</v>
      </c>
      <c r="D3521" s="12" t="s">
        <v>13370</v>
      </c>
      <c r="E3521" s="1" t="s">
        <v>13371</v>
      </c>
      <c r="F3521" s="12" t="s">
        <v>13372</v>
      </c>
      <c r="G3521" s="1" t="s">
        <v>13373</v>
      </c>
      <c r="H3521" s="12" t="s">
        <v>12054</v>
      </c>
      <c r="I3521" s="1" t="s">
        <v>863</v>
      </c>
      <c r="J3521" s="1" t="s">
        <v>863</v>
      </c>
      <c r="K3521" s="1" t="s">
        <v>9278</v>
      </c>
      <c r="L3521" s="1" t="s">
        <v>9278</v>
      </c>
      <c r="M3521" s="1" t="s">
        <v>9279</v>
      </c>
      <c r="N3521" s="1" t="s">
        <v>9280</v>
      </c>
      <c r="O3521" s="1" t="s">
        <v>9280</v>
      </c>
      <c r="P3521" s="12" t="s">
        <v>13374</v>
      </c>
      <c r="R3521" s="12" t="s">
        <v>88</v>
      </c>
      <c r="S3521" s="1" t="s">
        <v>5637</v>
      </c>
      <c r="T3521" s="1" t="s">
        <v>869</v>
      </c>
      <c r="U3521" s="12" t="s">
        <v>869</v>
      </c>
      <c r="W3521" s="1" t="s">
        <v>127</v>
      </c>
      <c r="Y3521" s="1" t="s">
        <v>127</v>
      </c>
      <c r="Z3521" s="12" t="s">
        <v>870</v>
      </c>
      <c r="AA3521" s="1" t="s">
        <v>870</v>
      </c>
      <c r="AB3521" s="1" t="s">
        <v>12129</v>
      </c>
      <c r="AD3521" s="12" t="s">
        <v>870</v>
      </c>
    </row>
    <row r="3522" hidden="1" spans="2:30">
      <c r="B3522" t="e">
        <f>VLOOKUP(G3522,Summary!B:B,1,FALSE)</f>
        <v>#N/A</v>
      </c>
      <c r="C3522" t="str">
        <f t="shared" si="55"/>
        <v>ROL</v>
      </c>
      <c r="D3522" s="12" t="s">
        <v>13370</v>
      </c>
      <c r="E3522" s="1" t="s">
        <v>13371</v>
      </c>
      <c r="F3522" s="12" t="s">
        <v>13375</v>
      </c>
      <c r="G3522" s="1" t="s">
        <v>13373</v>
      </c>
      <c r="H3522" s="12" t="s">
        <v>12054</v>
      </c>
      <c r="I3522" s="1" t="s">
        <v>863</v>
      </c>
      <c r="J3522" s="1" t="s">
        <v>863</v>
      </c>
      <c r="K3522" s="1" t="s">
        <v>9278</v>
      </c>
      <c r="L3522" s="1" t="s">
        <v>9278</v>
      </c>
      <c r="M3522" s="1" t="s">
        <v>9279</v>
      </c>
      <c r="N3522" s="1" t="s">
        <v>9280</v>
      </c>
      <c r="O3522" s="1" t="s">
        <v>9280</v>
      </c>
      <c r="P3522" s="12" t="s">
        <v>13374</v>
      </c>
      <c r="R3522" s="12" t="s">
        <v>88</v>
      </c>
      <c r="S3522" s="1" t="s">
        <v>5637</v>
      </c>
      <c r="T3522" s="1" t="s">
        <v>5640</v>
      </c>
      <c r="U3522" s="12" t="s">
        <v>5641</v>
      </c>
      <c r="W3522" s="1" t="s">
        <v>127</v>
      </c>
      <c r="Y3522" s="1" t="s">
        <v>870</v>
      </c>
      <c r="Z3522" s="12" t="s">
        <v>127</v>
      </c>
      <c r="AA3522" s="1" t="s">
        <v>127</v>
      </c>
      <c r="AB3522" s="1" t="s">
        <v>12129</v>
      </c>
      <c r="AD3522" s="12" t="s">
        <v>12127</v>
      </c>
    </row>
    <row r="3523" hidden="1" spans="2:30">
      <c r="B3523" t="e">
        <f>VLOOKUP(G3523,Summary!B:B,1,FALSE)</f>
        <v>#N/A</v>
      </c>
      <c r="C3523" t="str">
        <f t="shared" si="55"/>
        <v>ROL</v>
      </c>
      <c r="D3523" s="12" t="s">
        <v>13376</v>
      </c>
      <c r="E3523" s="1" t="s">
        <v>13377</v>
      </c>
      <c r="F3523" s="12" t="s">
        <v>13378</v>
      </c>
      <c r="G3523" s="1" t="s">
        <v>13379</v>
      </c>
      <c r="H3523" s="12" t="s">
        <v>13380</v>
      </c>
      <c r="I3523" s="1" t="s">
        <v>863</v>
      </c>
      <c r="J3523" s="1" t="s">
        <v>863</v>
      </c>
      <c r="K3523" s="1" t="s">
        <v>9278</v>
      </c>
      <c r="L3523" s="1" t="s">
        <v>9278</v>
      </c>
      <c r="M3523" s="1" t="s">
        <v>9279</v>
      </c>
      <c r="N3523" s="1" t="s">
        <v>9280</v>
      </c>
      <c r="O3523" s="1" t="s">
        <v>9280</v>
      </c>
      <c r="P3523" s="12" t="s">
        <v>13381</v>
      </c>
      <c r="R3523" s="12" t="s">
        <v>73</v>
      </c>
      <c r="S3523" s="1" t="s">
        <v>5637</v>
      </c>
      <c r="T3523" s="1" t="s">
        <v>869</v>
      </c>
      <c r="U3523" s="12" t="s">
        <v>869</v>
      </c>
      <c r="W3523" s="1" t="s">
        <v>87</v>
      </c>
      <c r="Y3523" s="1" t="s">
        <v>87</v>
      </c>
      <c r="Z3523" s="12" t="s">
        <v>870</v>
      </c>
      <c r="AA3523" s="1" t="s">
        <v>870</v>
      </c>
      <c r="AB3523" s="1" t="s">
        <v>13382</v>
      </c>
      <c r="AD3523" s="12" t="s">
        <v>870</v>
      </c>
    </row>
    <row r="3524" hidden="1" spans="2:30">
      <c r="B3524" t="e">
        <f>VLOOKUP(G3524,Summary!B:B,1,FALSE)</f>
        <v>#N/A</v>
      </c>
      <c r="C3524" t="str">
        <f t="shared" si="55"/>
        <v>ROL</v>
      </c>
      <c r="D3524" s="12" t="s">
        <v>13376</v>
      </c>
      <c r="E3524" s="1" t="s">
        <v>13377</v>
      </c>
      <c r="F3524" s="12" t="s">
        <v>13383</v>
      </c>
      <c r="G3524" s="1" t="s">
        <v>13379</v>
      </c>
      <c r="H3524" s="12" t="s">
        <v>13380</v>
      </c>
      <c r="I3524" s="1" t="s">
        <v>863</v>
      </c>
      <c r="J3524" s="1" t="s">
        <v>863</v>
      </c>
      <c r="K3524" s="1" t="s">
        <v>9278</v>
      </c>
      <c r="L3524" s="1" t="s">
        <v>9278</v>
      </c>
      <c r="M3524" s="1" t="s">
        <v>9279</v>
      </c>
      <c r="N3524" s="1" t="s">
        <v>9280</v>
      </c>
      <c r="O3524" s="1" t="s">
        <v>9280</v>
      </c>
      <c r="P3524" s="12" t="s">
        <v>13381</v>
      </c>
      <c r="R3524" s="12" t="s">
        <v>73</v>
      </c>
      <c r="S3524" s="1" t="s">
        <v>5637</v>
      </c>
      <c r="T3524" s="1" t="s">
        <v>5640</v>
      </c>
      <c r="U3524" s="12" t="s">
        <v>5641</v>
      </c>
      <c r="W3524" s="1" t="s">
        <v>87</v>
      </c>
      <c r="Y3524" s="1" t="s">
        <v>870</v>
      </c>
      <c r="Z3524" s="12" t="s">
        <v>87</v>
      </c>
      <c r="AA3524" s="1" t="s">
        <v>87</v>
      </c>
      <c r="AB3524" s="1" t="s">
        <v>13382</v>
      </c>
      <c r="AD3524" s="12" t="s">
        <v>13384</v>
      </c>
    </row>
    <row r="3525" hidden="1" spans="2:30">
      <c r="B3525" t="e">
        <f>VLOOKUP(G3525,Summary!B:B,1,FALSE)</f>
        <v>#N/A</v>
      </c>
      <c r="C3525" t="str">
        <f t="shared" si="55"/>
        <v>ROL</v>
      </c>
      <c r="D3525" s="12" t="s">
        <v>13385</v>
      </c>
      <c r="E3525" s="1" t="s">
        <v>13386</v>
      </c>
      <c r="F3525" s="12" t="s">
        <v>13387</v>
      </c>
      <c r="G3525" s="1" t="s">
        <v>13388</v>
      </c>
      <c r="H3525" s="12" t="s">
        <v>322</v>
      </c>
      <c r="I3525" s="1" t="s">
        <v>863</v>
      </c>
      <c r="J3525" s="1" t="s">
        <v>863</v>
      </c>
      <c r="K3525" s="1" t="s">
        <v>9278</v>
      </c>
      <c r="L3525" s="1" t="s">
        <v>9278</v>
      </c>
      <c r="M3525" s="1" t="s">
        <v>9279</v>
      </c>
      <c r="N3525" s="1" t="s">
        <v>9280</v>
      </c>
      <c r="O3525" s="1" t="s">
        <v>9280</v>
      </c>
      <c r="P3525" s="12" t="s">
        <v>13389</v>
      </c>
      <c r="R3525" s="12" t="s">
        <v>88</v>
      </c>
      <c r="S3525" s="1" t="s">
        <v>5637</v>
      </c>
      <c r="T3525" s="1" t="s">
        <v>869</v>
      </c>
      <c r="U3525" s="12" t="s">
        <v>869</v>
      </c>
      <c r="W3525" s="1" t="s">
        <v>287</v>
      </c>
      <c r="Y3525" s="1" t="s">
        <v>287</v>
      </c>
      <c r="Z3525" s="12" t="s">
        <v>870</v>
      </c>
      <c r="AA3525" s="1" t="s">
        <v>870</v>
      </c>
      <c r="AB3525" s="1" t="s">
        <v>11492</v>
      </c>
      <c r="AD3525" s="12" t="s">
        <v>870</v>
      </c>
    </row>
    <row r="3526" hidden="1" spans="2:30">
      <c r="B3526" t="e">
        <f>VLOOKUP(G3526,Summary!B:B,1,FALSE)</f>
        <v>#N/A</v>
      </c>
      <c r="C3526" t="str">
        <f t="shared" si="55"/>
        <v>ROL</v>
      </c>
      <c r="D3526" s="12" t="s">
        <v>13385</v>
      </c>
      <c r="E3526" s="1" t="s">
        <v>13386</v>
      </c>
      <c r="F3526" s="12" t="s">
        <v>13390</v>
      </c>
      <c r="G3526" s="1" t="s">
        <v>13388</v>
      </c>
      <c r="H3526" s="12" t="s">
        <v>322</v>
      </c>
      <c r="I3526" s="1" t="s">
        <v>863</v>
      </c>
      <c r="J3526" s="1" t="s">
        <v>863</v>
      </c>
      <c r="K3526" s="1" t="s">
        <v>9278</v>
      </c>
      <c r="L3526" s="1" t="s">
        <v>9278</v>
      </c>
      <c r="M3526" s="1" t="s">
        <v>9279</v>
      </c>
      <c r="N3526" s="1" t="s">
        <v>9280</v>
      </c>
      <c r="O3526" s="1" t="s">
        <v>9280</v>
      </c>
      <c r="P3526" s="12" t="s">
        <v>13389</v>
      </c>
      <c r="R3526" s="12" t="s">
        <v>88</v>
      </c>
      <c r="S3526" s="1" t="s">
        <v>5637</v>
      </c>
      <c r="T3526" s="1" t="s">
        <v>5640</v>
      </c>
      <c r="U3526" s="12" t="s">
        <v>5641</v>
      </c>
      <c r="W3526" s="1" t="s">
        <v>287</v>
      </c>
      <c r="Y3526" s="1" t="s">
        <v>870</v>
      </c>
      <c r="Z3526" s="12" t="s">
        <v>287</v>
      </c>
      <c r="AA3526" s="1" t="s">
        <v>287</v>
      </c>
      <c r="AB3526" s="1" t="s">
        <v>11492</v>
      </c>
      <c r="AD3526" s="12" t="s">
        <v>11494</v>
      </c>
    </row>
    <row r="3527" hidden="1" spans="2:30">
      <c r="B3527" t="e">
        <f>VLOOKUP(G3527,Summary!B:B,1,FALSE)</f>
        <v>#N/A</v>
      </c>
      <c r="C3527" t="str">
        <f t="shared" si="55"/>
        <v>ROL</v>
      </c>
      <c r="D3527" s="12" t="s">
        <v>13391</v>
      </c>
      <c r="E3527" s="1" t="s">
        <v>13392</v>
      </c>
      <c r="F3527" s="12" t="s">
        <v>13393</v>
      </c>
      <c r="G3527" s="1" t="s">
        <v>13394</v>
      </c>
      <c r="H3527" s="12" t="s">
        <v>74</v>
      </c>
      <c r="I3527" s="1" t="s">
        <v>863</v>
      </c>
      <c r="J3527" s="1" t="s">
        <v>863</v>
      </c>
      <c r="K3527" s="1" t="s">
        <v>9278</v>
      </c>
      <c r="L3527" s="1" t="s">
        <v>9278</v>
      </c>
      <c r="M3527" s="1" t="s">
        <v>9279</v>
      </c>
      <c r="N3527" s="1" t="s">
        <v>9280</v>
      </c>
      <c r="O3527" s="1" t="s">
        <v>9280</v>
      </c>
      <c r="P3527" s="12" t="s">
        <v>13395</v>
      </c>
      <c r="R3527" s="12" t="s">
        <v>73</v>
      </c>
      <c r="S3527" s="1" t="s">
        <v>5637</v>
      </c>
      <c r="T3527" s="1" t="s">
        <v>869</v>
      </c>
      <c r="U3527" s="12" t="s">
        <v>869</v>
      </c>
      <c r="W3527" s="1" t="s">
        <v>108</v>
      </c>
      <c r="Y3527" s="1" t="s">
        <v>108</v>
      </c>
      <c r="Z3527" s="12" t="s">
        <v>870</v>
      </c>
      <c r="AA3527" s="1" t="s">
        <v>870</v>
      </c>
      <c r="AB3527" s="1" t="s">
        <v>13396</v>
      </c>
      <c r="AD3527" s="12" t="s">
        <v>870</v>
      </c>
    </row>
    <row r="3528" hidden="1" spans="2:30">
      <c r="B3528" t="e">
        <f>VLOOKUP(G3528,Summary!B:B,1,FALSE)</f>
        <v>#N/A</v>
      </c>
      <c r="C3528" t="str">
        <f t="shared" si="55"/>
        <v>ROL</v>
      </c>
      <c r="D3528" s="12" t="s">
        <v>13391</v>
      </c>
      <c r="E3528" s="1" t="s">
        <v>13392</v>
      </c>
      <c r="F3528" s="12" t="s">
        <v>13397</v>
      </c>
      <c r="G3528" s="1" t="s">
        <v>13394</v>
      </c>
      <c r="H3528" s="12" t="s">
        <v>74</v>
      </c>
      <c r="I3528" s="1" t="s">
        <v>863</v>
      </c>
      <c r="J3528" s="1" t="s">
        <v>863</v>
      </c>
      <c r="K3528" s="1" t="s">
        <v>9278</v>
      </c>
      <c r="L3528" s="1" t="s">
        <v>9278</v>
      </c>
      <c r="M3528" s="1" t="s">
        <v>9279</v>
      </c>
      <c r="N3528" s="1" t="s">
        <v>9280</v>
      </c>
      <c r="O3528" s="1" t="s">
        <v>9280</v>
      </c>
      <c r="P3528" s="12" t="s">
        <v>13395</v>
      </c>
      <c r="R3528" s="12" t="s">
        <v>73</v>
      </c>
      <c r="S3528" s="1" t="s">
        <v>5637</v>
      </c>
      <c r="T3528" s="1" t="s">
        <v>5640</v>
      </c>
      <c r="U3528" s="12" t="s">
        <v>5641</v>
      </c>
      <c r="W3528" s="1" t="s">
        <v>108</v>
      </c>
      <c r="Y3528" s="1" t="s">
        <v>870</v>
      </c>
      <c r="Z3528" s="12" t="s">
        <v>108</v>
      </c>
      <c r="AA3528" s="1" t="s">
        <v>108</v>
      </c>
      <c r="AB3528" s="1" t="s">
        <v>13396</v>
      </c>
      <c r="AD3528" s="12" t="s">
        <v>608</v>
      </c>
    </row>
    <row r="3529" hidden="1" spans="2:30">
      <c r="B3529" t="e">
        <f>VLOOKUP(G3529,Summary!B:B,1,FALSE)</f>
        <v>#N/A</v>
      </c>
      <c r="C3529" t="str">
        <f t="shared" si="55"/>
        <v>ROL</v>
      </c>
      <c r="D3529" s="12" t="s">
        <v>13398</v>
      </c>
      <c r="E3529" s="1" t="s">
        <v>13399</v>
      </c>
      <c r="F3529" s="12" t="s">
        <v>13400</v>
      </c>
      <c r="G3529" s="1" t="s">
        <v>13401</v>
      </c>
      <c r="H3529" s="12" t="s">
        <v>7033</v>
      </c>
      <c r="I3529" s="1" t="s">
        <v>863</v>
      </c>
      <c r="J3529" s="1" t="s">
        <v>863</v>
      </c>
      <c r="K3529" s="1" t="s">
        <v>9278</v>
      </c>
      <c r="L3529" s="1" t="s">
        <v>9278</v>
      </c>
      <c r="M3529" s="1" t="s">
        <v>9279</v>
      </c>
      <c r="N3529" s="1" t="s">
        <v>9280</v>
      </c>
      <c r="O3529" s="1" t="s">
        <v>9280</v>
      </c>
      <c r="P3529" s="12" t="s">
        <v>13402</v>
      </c>
      <c r="R3529" s="12" t="s">
        <v>88</v>
      </c>
      <c r="S3529" s="1" t="s">
        <v>5637</v>
      </c>
      <c r="T3529" s="1" t="s">
        <v>869</v>
      </c>
      <c r="U3529" s="12" t="s">
        <v>869</v>
      </c>
      <c r="W3529" s="1" t="s">
        <v>108</v>
      </c>
      <c r="Y3529" s="1" t="s">
        <v>108</v>
      </c>
      <c r="Z3529" s="12" t="s">
        <v>870</v>
      </c>
      <c r="AA3529" s="1" t="s">
        <v>870</v>
      </c>
      <c r="AB3529" s="1" t="s">
        <v>13403</v>
      </c>
      <c r="AD3529" s="12" t="s">
        <v>870</v>
      </c>
    </row>
    <row r="3530" hidden="1" spans="2:30">
      <c r="B3530" t="e">
        <f>VLOOKUP(G3530,Summary!B:B,1,FALSE)</f>
        <v>#N/A</v>
      </c>
      <c r="C3530" t="str">
        <f t="shared" si="55"/>
        <v>ROL</v>
      </c>
      <c r="D3530" s="12" t="s">
        <v>13398</v>
      </c>
      <c r="E3530" s="1" t="s">
        <v>13399</v>
      </c>
      <c r="F3530" s="12" t="s">
        <v>13404</v>
      </c>
      <c r="G3530" s="1" t="s">
        <v>13401</v>
      </c>
      <c r="H3530" s="12" t="s">
        <v>7033</v>
      </c>
      <c r="I3530" s="1" t="s">
        <v>863</v>
      </c>
      <c r="J3530" s="1" t="s">
        <v>863</v>
      </c>
      <c r="K3530" s="1" t="s">
        <v>9278</v>
      </c>
      <c r="L3530" s="1" t="s">
        <v>9278</v>
      </c>
      <c r="M3530" s="1" t="s">
        <v>9279</v>
      </c>
      <c r="N3530" s="1" t="s">
        <v>9280</v>
      </c>
      <c r="O3530" s="1" t="s">
        <v>9280</v>
      </c>
      <c r="P3530" s="12" t="s">
        <v>13402</v>
      </c>
      <c r="R3530" s="12" t="s">
        <v>88</v>
      </c>
      <c r="S3530" s="1" t="s">
        <v>5637</v>
      </c>
      <c r="T3530" s="1" t="s">
        <v>5640</v>
      </c>
      <c r="U3530" s="12" t="s">
        <v>5641</v>
      </c>
      <c r="W3530" s="1" t="s">
        <v>108</v>
      </c>
      <c r="Y3530" s="1" t="s">
        <v>870</v>
      </c>
      <c r="Z3530" s="12" t="s">
        <v>108</v>
      </c>
      <c r="AA3530" s="1" t="s">
        <v>108</v>
      </c>
      <c r="AB3530" s="1" t="s">
        <v>13403</v>
      </c>
      <c r="AD3530" s="12" t="s">
        <v>13405</v>
      </c>
    </row>
    <row r="3531" hidden="1" spans="2:30">
      <c r="B3531" t="e">
        <f>VLOOKUP(G3531,Summary!B:B,1,FALSE)</f>
        <v>#N/A</v>
      </c>
      <c r="C3531" t="str">
        <f t="shared" si="55"/>
        <v>ROL</v>
      </c>
      <c r="D3531" s="12" t="s">
        <v>13406</v>
      </c>
      <c r="E3531" s="1" t="s">
        <v>13407</v>
      </c>
      <c r="F3531" s="12" t="s">
        <v>13408</v>
      </c>
      <c r="G3531" s="1" t="s">
        <v>13409</v>
      </c>
      <c r="H3531" s="12" t="s">
        <v>141</v>
      </c>
      <c r="I3531" s="1" t="s">
        <v>863</v>
      </c>
      <c r="J3531" s="1" t="s">
        <v>863</v>
      </c>
      <c r="K3531" s="1" t="s">
        <v>9278</v>
      </c>
      <c r="L3531" s="1" t="s">
        <v>9278</v>
      </c>
      <c r="M3531" s="1" t="s">
        <v>9279</v>
      </c>
      <c r="N3531" s="1" t="s">
        <v>9280</v>
      </c>
      <c r="O3531" s="1" t="s">
        <v>9280</v>
      </c>
      <c r="P3531" s="12" t="s">
        <v>13410</v>
      </c>
      <c r="R3531" s="12" t="s">
        <v>88</v>
      </c>
      <c r="S3531" s="1" t="s">
        <v>5637</v>
      </c>
      <c r="T3531" s="1" t="s">
        <v>869</v>
      </c>
      <c r="U3531" s="12" t="s">
        <v>869</v>
      </c>
      <c r="W3531" s="1" t="s">
        <v>147</v>
      </c>
      <c r="Y3531" s="1" t="s">
        <v>147</v>
      </c>
      <c r="Z3531" s="12" t="s">
        <v>870</v>
      </c>
      <c r="AA3531" s="1" t="s">
        <v>870</v>
      </c>
      <c r="AB3531" s="1" t="s">
        <v>7077</v>
      </c>
      <c r="AD3531" s="12" t="s">
        <v>870</v>
      </c>
    </row>
    <row r="3532" hidden="1" spans="2:30">
      <c r="B3532" t="e">
        <f>VLOOKUP(G3532,Summary!B:B,1,FALSE)</f>
        <v>#N/A</v>
      </c>
      <c r="C3532" t="str">
        <f t="shared" si="55"/>
        <v>ROL</v>
      </c>
      <c r="D3532" s="12" t="s">
        <v>13406</v>
      </c>
      <c r="E3532" s="1" t="s">
        <v>13407</v>
      </c>
      <c r="F3532" s="12" t="s">
        <v>13411</v>
      </c>
      <c r="G3532" s="1" t="s">
        <v>13409</v>
      </c>
      <c r="H3532" s="12" t="s">
        <v>141</v>
      </c>
      <c r="I3532" s="1" t="s">
        <v>863</v>
      </c>
      <c r="J3532" s="1" t="s">
        <v>863</v>
      </c>
      <c r="K3532" s="1" t="s">
        <v>9278</v>
      </c>
      <c r="L3532" s="1" t="s">
        <v>9278</v>
      </c>
      <c r="M3532" s="1" t="s">
        <v>9279</v>
      </c>
      <c r="N3532" s="1" t="s">
        <v>9280</v>
      </c>
      <c r="O3532" s="1" t="s">
        <v>9280</v>
      </c>
      <c r="P3532" s="12" t="s">
        <v>13410</v>
      </c>
      <c r="R3532" s="12" t="s">
        <v>88</v>
      </c>
      <c r="S3532" s="1" t="s">
        <v>5637</v>
      </c>
      <c r="T3532" s="1" t="s">
        <v>5640</v>
      </c>
      <c r="U3532" s="12" t="s">
        <v>5641</v>
      </c>
      <c r="W3532" s="1" t="s">
        <v>147</v>
      </c>
      <c r="Y3532" s="1" t="s">
        <v>870</v>
      </c>
      <c r="Z3532" s="12" t="s">
        <v>147</v>
      </c>
      <c r="AA3532" s="1" t="s">
        <v>147</v>
      </c>
      <c r="AB3532" s="1" t="s">
        <v>7077</v>
      </c>
      <c r="AD3532" s="12" t="s">
        <v>538</v>
      </c>
    </row>
    <row r="3533" hidden="1" spans="2:30">
      <c r="B3533" t="str">
        <f>VLOOKUP(G3533,Summary!B:B,1,FALSE)</f>
        <v>209202306080846210001399</v>
      </c>
      <c r="C3533" t="str">
        <f t="shared" si="55"/>
        <v>ROL</v>
      </c>
      <c r="D3533" s="12" t="s">
        <v>13412</v>
      </c>
      <c r="E3533" s="1" t="s">
        <v>13413</v>
      </c>
      <c r="F3533" s="12" t="s">
        <v>13414</v>
      </c>
      <c r="G3533" s="1" t="s">
        <v>801</v>
      </c>
      <c r="H3533" s="12" t="s">
        <v>141</v>
      </c>
      <c r="I3533" s="1" t="s">
        <v>863</v>
      </c>
      <c r="J3533" s="1" t="s">
        <v>863</v>
      </c>
      <c r="K3533" s="1" t="s">
        <v>9278</v>
      </c>
      <c r="L3533" s="1" t="s">
        <v>9278</v>
      </c>
      <c r="M3533" s="1" t="s">
        <v>9279</v>
      </c>
      <c r="N3533" s="1" t="s">
        <v>9280</v>
      </c>
      <c r="O3533" s="1" t="s">
        <v>9280</v>
      </c>
      <c r="P3533" s="12" t="s">
        <v>536</v>
      </c>
      <c r="R3533" s="12" t="s">
        <v>88</v>
      </c>
      <c r="S3533" s="1" t="s">
        <v>5637</v>
      </c>
      <c r="T3533" s="1" t="s">
        <v>869</v>
      </c>
      <c r="U3533" s="12" t="s">
        <v>869</v>
      </c>
      <c r="W3533" s="1" t="s">
        <v>223</v>
      </c>
      <c r="Y3533" s="1" t="s">
        <v>223</v>
      </c>
      <c r="Z3533" s="12" t="s">
        <v>870</v>
      </c>
      <c r="AA3533" s="1" t="s">
        <v>870</v>
      </c>
      <c r="AB3533" s="1" t="s">
        <v>7077</v>
      </c>
      <c r="AD3533" s="12" t="s">
        <v>870</v>
      </c>
    </row>
    <row r="3534" hidden="1" spans="2:30">
      <c r="B3534" t="str">
        <f>VLOOKUP(G3534,Summary!B:B,1,FALSE)</f>
        <v>209202306080846210001399</v>
      </c>
      <c r="C3534" t="str">
        <f t="shared" si="55"/>
        <v>ROL</v>
      </c>
      <c r="D3534" s="12" t="s">
        <v>13412</v>
      </c>
      <c r="E3534" s="1" t="s">
        <v>13413</v>
      </c>
      <c r="F3534" s="12" t="s">
        <v>539</v>
      </c>
      <c r="G3534" s="1" t="s">
        <v>801</v>
      </c>
      <c r="H3534" s="12" t="s">
        <v>141</v>
      </c>
      <c r="I3534" s="1" t="s">
        <v>863</v>
      </c>
      <c r="J3534" s="1" t="s">
        <v>863</v>
      </c>
      <c r="K3534" s="1" t="s">
        <v>9278</v>
      </c>
      <c r="L3534" s="1" t="s">
        <v>9278</v>
      </c>
      <c r="M3534" s="1" t="s">
        <v>9279</v>
      </c>
      <c r="N3534" s="1" t="s">
        <v>9280</v>
      </c>
      <c r="O3534" s="1" t="s">
        <v>9280</v>
      </c>
      <c r="P3534" s="12" t="s">
        <v>536</v>
      </c>
      <c r="R3534" s="12" t="s">
        <v>88</v>
      </c>
      <c r="S3534" s="1" t="s">
        <v>5637</v>
      </c>
      <c r="T3534" s="1" t="s">
        <v>5640</v>
      </c>
      <c r="U3534" s="12" t="s">
        <v>5641</v>
      </c>
      <c r="W3534" s="1" t="s">
        <v>223</v>
      </c>
      <c r="Y3534" s="1" t="s">
        <v>870</v>
      </c>
      <c r="Z3534" s="12" t="s">
        <v>223</v>
      </c>
      <c r="AA3534" s="1" t="s">
        <v>223</v>
      </c>
      <c r="AB3534" s="1" t="s">
        <v>7077</v>
      </c>
      <c r="AD3534" s="12" t="s">
        <v>538</v>
      </c>
    </row>
    <row r="3535" hidden="1" spans="2:30">
      <c r="B3535" t="str">
        <f>VLOOKUP(G3535,Summary!B:B,1,FALSE)</f>
        <v>209202306080846210001400</v>
      </c>
      <c r="C3535" t="str">
        <f t="shared" si="55"/>
        <v>ROL</v>
      </c>
      <c r="D3535" s="12" t="s">
        <v>13415</v>
      </c>
      <c r="E3535" s="1" t="s">
        <v>13416</v>
      </c>
      <c r="F3535" s="12" t="s">
        <v>13417</v>
      </c>
      <c r="G3535" s="1" t="s">
        <v>796</v>
      </c>
      <c r="H3535" s="12" t="s">
        <v>89</v>
      </c>
      <c r="I3535" s="1" t="s">
        <v>863</v>
      </c>
      <c r="J3535" s="1" t="s">
        <v>863</v>
      </c>
      <c r="K3535" s="1" t="s">
        <v>9278</v>
      </c>
      <c r="L3535" s="1" t="s">
        <v>9278</v>
      </c>
      <c r="M3535" s="1" t="s">
        <v>9279</v>
      </c>
      <c r="N3535" s="1" t="s">
        <v>9280</v>
      </c>
      <c r="O3535" s="1" t="s">
        <v>9280</v>
      </c>
      <c r="P3535" s="12" t="s">
        <v>541</v>
      </c>
      <c r="R3535" s="12" t="s">
        <v>88</v>
      </c>
      <c r="S3535" s="1" t="s">
        <v>5637</v>
      </c>
      <c r="T3535" s="1" t="s">
        <v>869</v>
      </c>
      <c r="U3535" s="12" t="s">
        <v>869</v>
      </c>
      <c r="W3535" s="1" t="s">
        <v>87</v>
      </c>
      <c r="Y3535" s="1" t="s">
        <v>87</v>
      </c>
      <c r="Z3535" s="12" t="s">
        <v>870</v>
      </c>
      <c r="AA3535" s="1" t="s">
        <v>870</v>
      </c>
      <c r="AB3535" s="1" t="s">
        <v>1550</v>
      </c>
      <c r="AD3535" s="12" t="s">
        <v>870</v>
      </c>
    </row>
    <row r="3536" hidden="1" spans="2:30">
      <c r="B3536" t="str">
        <f>VLOOKUP(G3536,Summary!B:B,1,FALSE)</f>
        <v>209202306080846210001400</v>
      </c>
      <c r="C3536" t="str">
        <f t="shared" si="55"/>
        <v>ROL</v>
      </c>
      <c r="D3536" s="12" t="s">
        <v>13415</v>
      </c>
      <c r="E3536" s="1" t="s">
        <v>13416</v>
      </c>
      <c r="F3536" s="12" t="s">
        <v>543</v>
      </c>
      <c r="G3536" s="1" t="s">
        <v>796</v>
      </c>
      <c r="H3536" s="12" t="s">
        <v>89</v>
      </c>
      <c r="I3536" s="1" t="s">
        <v>863</v>
      </c>
      <c r="J3536" s="1" t="s">
        <v>863</v>
      </c>
      <c r="K3536" s="1" t="s">
        <v>9278</v>
      </c>
      <c r="L3536" s="1" t="s">
        <v>9278</v>
      </c>
      <c r="M3536" s="1" t="s">
        <v>9279</v>
      </c>
      <c r="N3536" s="1" t="s">
        <v>9280</v>
      </c>
      <c r="O3536" s="1" t="s">
        <v>9280</v>
      </c>
      <c r="P3536" s="12" t="s">
        <v>541</v>
      </c>
      <c r="R3536" s="12" t="s">
        <v>88</v>
      </c>
      <c r="S3536" s="1" t="s">
        <v>5637</v>
      </c>
      <c r="T3536" s="1" t="s">
        <v>5640</v>
      </c>
      <c r="U3536" s="12" t="s">
        <v>5641</v>
      </c>
      <c r="W3536" s="1" t="s">
        <v>87</v>
      </c>
      <c r="Y3536" s="1" t="s">
        <v>870</v>
      </c>
      <c r="Z3536" s="12" t="s">
        <v>87</v>
      </c>
      <c r="AA3536" s="1" t="s">
        <v>87</v>
      </c>
      <c r="AB3536" s="1" t="s">
        <v>1550</v>
      </c>
      <c r="AD3536" s="12" t="s">
        <v>91</v>
      </c>
    </row>
    <row r="3537" hidden="1" spans="2:30">
      <c r="B3537" t="str">
        <f>VLOOKUP(G3537,Summary!B:B,1,FALSE)</f>
        <v>209202306080846210001401</v>
      </c>
      <c r="C3537" t="str">
        <f t="shared" si="55"/>
        <v>ROL</v>
      </c>
      <c r="D3537" s="12" t="s">
        <v>13418</v>
      </c>
      <c r="E3537" s="1" t="s">
        <v>13419</v>
      </c>
      <c r="F3537" s="12" t="s">
        <v>13420</v>
      </c>
      <c r="G3537" s="1" t="s">
        <v>780</v>
      </c>
      <c r="H3537" s="12" t="s">
        <v>322</v>
      </c>
      <c r="I3537" s="1" t="s">
        <v>863</v>
      </c>
      <c r="J3537" s="1" t="s">
        <v>863</v>
      </c>
      <c r="K3537" s="1" t="s">
        <v>9278</v>
      </c>
      <c r="L3537" s="1" t="s">
        <v>9278</v>
      </c>
      <c r="M3537" s="1" t="s">
        <v>9279</v>
      </c>
      <c r="N3537" s="1" t="s">
        <v>9280</v>
      </c>
      <c r="O3537" s="1" t="s">
        <v>9280</v>
      </c>
      <c r="P3537" s="12" t="s">
        <v>545</v>
      </c>
      <c r="R3537" s="12" t="s">
        <v>88</v>
      </c>
      <c r="S3537" s="1" t="s">
        <v>5637</v>
      </c>
      <c r="T3537" s="1" t="s">
        <v>869</v>
      </c>
      <c r="U3537" s="12" t="s">
        <v>869</v>
      </c>
      <c r="W3537" s="1" t="s">
        <v>87</v>
      </c>
      <c r="Y3537" s="1" t="s">
        <v>87</v>
      </c>
      <c r="Z3537" s="12" t="s">
        <v>870</v>
      </c>
      <c r="AA3537" s="1" t="s">
        <v>870</v>
      </c>
      <c r="AB3537" s="1" t="s">
        <v>11539</v>
      </c>
      <c r="AD3537" s="12" t="s">
        <v>870</v>
      </c>
    </row>
    <row r="3538" hidden="1" spans="2:30">
      <c r="B3538" t="str">
        <f>VLOOKUP(G3538,Summary!B:B,1,FALSE)</f>
        <v>209202306080846210001401</v>
      </c>
      <c r="C3538" t="str">
        <f t="shared" si="55"/>
        <v>ROL</v>
      </c>
      <c r="D3538" s="12" t="s">
        <v>13418</v>
      </c>
      <c r="E3538" s="1" t="s">
        <v>13419</v>
      </c>
      <c r="F3538" s="12" t="s">
        <v>548</v>
      </c>
      <c r="G3538" s="1" t="s">
        <v>780</v>
      </c>
      <c r="H3538" s="12" t="s">
        <v>322</v>
      </c>
      <c r="I3538" s="1" t="s">
        <v>863</v>
      </c>
      <c r="J3538" s="1" t="s">
        <v>863</v>
      </c>
      <c r="K3538" s="1" t="s">
        <v>9278</v>
      </c>
      <c r="L3538" s="1" t="s">
        <v>9278</v>
      </c>
      <c r="M3538" s="1" t="s">
        <v>9279</v>
      </c>
      <c r="N3538" s="1" t="s">
        <v>9280</v>
      </c>
      <c r="O3538" s="1" t="s">
        <v>9280</v>
      </c>
      <c r="P3538" s="12" t="s">
        <v>545</v>
      </c>
      <c r="R3538" s="12" t="s">
        <v>88</v>
      </c>
      <c r="S3538" s="1" t="s">
        <v>5637</v>
      </c>
      <c r="T3538" s="1" t="s">
        <v>5640</v>
      </c>
      <c r="U3538" s="12" t="s">
        <v>5641</v>
      </c>
      <c r="W3538" s="1" t="s">
        <v>87</v>
      </c>
      <c r="Y3538" s="1" t="s">
        <v>870</v>
      </c>
      <c r="Z3538" s="12" t="s">
        <v>87</v>
      </c>
      <c r="AA3538" s="1" t="s">
        <v>87</v>
      </c>
      <c r="AB3538" s="1" t="s">
        <v>11539</v>
      </c>
      <c r="AD3538" s="12" t="s">
        <v>547</v>
      </c>
    </row>
    <row r="3539" hidden="1" spans="2:30">
      <c r="B3539" t="str">
        <f>VLOOKUP(G3539,Summary!B:B,1,FALSE)</f>
        <v>209202306080846210001402</v>
      </c>
      <c r="C3539" t="str">
        <f t="shared" si="55"/>
        <v>ROL</v>
      </c>
      <c r="D3539" s="12" t="s">
        <v>13421</v>
      </c>
      <c r="E3539" s="1" t="s">
        <v>13422</v>
      </c>
      <c r="F3539" s="12" t="s">
        <v>13423</v>
      </c>
      <c r="G3539" s="1" t="s">
        <v>768</v>
      </c>
      <c r="H3539" s="12" t="s">
        <v>488</v>
      </c>
      <c r="I3539" s="1" t="s">
        <v>863</v>
      </c>
      <c r="J3539" s="1" t="s">
        <v>863</v>
      </c>
      <c r="K3539" s="1" t="s">
        <v>9278</v>
      </c>
      <c r="L3539" s="1" t="s">
        <v>9278</v>
      </c>
      <c r="M3539" s="1" t="s">
        <v>9279</v>
      </c>
      <c r="N3539" s="1" t="s">
        <v>9280</v>
      </c>
      <c r="O3539" s="1" t="s">
        <v>9280</v>
      </c>
      <c r="P3539" s="12" t="s">
        <v>550</v>
      </c>
      <c r="R3539" s="12" t="s">
        <v>88</v>
      </c>
      <c r="S3539" s="1" t="s">
        <v>5637</v>
      </c>
      <c r="T3539" s="1" t="s">
        <v>869</v>
      </c>
      <c r="U3539" s="12" t="s">
        <v>869</v>
      </c>
      <c r="W3539" s="1" t="s">
        <v>87</v>
      </c>
      <c r="Y3539" s="1" t="s">
        <v>87</v>
      </c>
      <c r="Z3539" s="12" t="s">
        <v>870</v>
      </c>
      <c r="AA3539" s="1" t="s">
        <v>870</v>
      </c>
      <c r="AB3539" s="1" t="s">
        <v>13424</v>
      </c>
      <c r="AD3539" s="12" t="s">
        <v>870</v>
      </c>
    </row>
    <row r="3540" hidden="1" spans="2:30">
      <c r="B3540" t="str">
        <f>VLOOKUP(G3540,Summary!B:B,1,FALSE)</f>
        <v>209202306080846210001402</v>
      </c>
      <c r="C3540" t="str">
        <f t="shared" si="55"/>
        <v>ROL</v>
      </c>
      <c r="D3540" s="12" t="s">
        <v>13421</v>
      </c>
      <c r="E3540" s="1" t="s">
        <v>13422</v>
      </c>
      <c r="F3540" s="12" t="s">
        <v>553</v>
      </c>
      <c r="G3540" s="1" t="s">
        <v>768</v>
      </c>
      <c r="H3540" s="12" t="s">
        <v>488</v>
      </c>
      <c r="I3540" s="1" t="s">
        <v>863</v>
      </c>
      <c r="J3540" s="1" t="s">
        <v>863</v>
      </c>
      <c r="K3540" s="1" t="s">
        <v>9278</v>
      </c>
      <c r="L3540" s="1" t="s">
        <v>9278</v>
      </c>
      <c r="M3540" s="1" t="s">
        <v>9279</v>
      </c>
      <c r="N3540" s="1" t="s">
        <v>9280</v>
      </c>
      <c r="O3540" s="1" t="s">
        <v>9280</v>
      </c>
      <c r="P3540" s="12" t="s">
        <v>550</v>
      </c>
      <c r="R3540" s="12" t="s">
        <v>88</v>
      </c>
      <c r="S3540" s="1" t="s">
        <v>5637</v>
      </c>
      <c r="T3540" s="1" t="s">
        <v>5640</v>
      </c>
      <c r="U3540" s="12" t="s">
        <v>5641</v>
      </c>
      <c r="W3540" s="1" t="s">
        <v>87</v>
      </c>
      <c r="Y3540" s="1" t="s">
        <v>870</v>
      </c>
      <c r="Z3540" s="12" t="s">
        <v>87</v>
      </c>
      <c r="AA3540" s="1" t="s">
        <v>87</v>
      </c>
      <c r="AB3540" s="1" t="s">
        <v>13424</v>
      </c>
      <c r="AD3540" s="12" t="s">
        <v>552</v>
      </c>
    </row>
    <row r="3541" hidden="1" spans="2:30">
      <c r="B3541" t="str">
        <f>VLOOKUP(G3541,Summary!B:B,1,FALSE)</f>
        <v>209202306080846210001405</v>
      </c>
      <c r="C3541" t="str">
        <f t="shared" si="55"/>
        <v>ROL</v>
      </c>
      <c r="D3541" s="12" t="s">
        <v>13425</v>
      </c>
      <c r="E3541" s="1" t="s">
        <v>13426</v>
      </c>
      <c r="F3541" s="12" t="s">
        <v>13427</v>
      </c>
      <c r="G3541" s="1" t="s">
        <v>738</v>
      </c>
      <c r="H3541" s="12" t="s">
        <v>446</v>
      </c>
      <c r="I3541" s="1" t="s">
        <v>863</v>
      </c>
      <c r="J3541" s="1" t="s">
        <v>863</v>
      </c>
      <c r="K3541" s="1" t="s">
        <v>9278</v>
      </c>
      <c r="L3541" s="1" t="s">
        <v>9278</v>
      </c>
      <c r="M3541" s="1" t="s">
        <v>9279</v>
      </c>
      <c r="N3541" s="1" t="s">
        <v>9280</v>
      </c>
      <c r="O3541" s="1" t="s">
        <v>9280</v>
      </c>
      <c r="P3541" s="12" t="s">
        <v>555</v>
      </c>
      <c r="R3541" s="12" t="s">
        <v>73</v>
      </c>
      <c r="S3541" s="1" t="s">
        <v>5637</v>
      </c>
      <c r="T3541" s="1" t="s">
        <v>869</v>
      </c>
      <c r="U3541" s="12" t="s">
        <v>869</v>
      </c>
      <c r="W3541" s="1" t="s">
        <v>216</v>
      </c>
      <c r="Y3541" s="1" t="s">
        <v>216</v>
      </c>
      <c r="Z3541" s="12" t="s">
        <v>870</v>
      </c>
      <c r="AA3541" s="1" t="s">
        <v>870</v>
      </c>
      <c r="AB3541" s="1" t="s">
        <v>13428</v>
      </c>
      <c r="AD3541" s="12" t="s">
        <v>870</v>
      </c>
    </row>
    <row r="3542" hidden="1" spans="2:30">
      <c r="B3542" t="str">
        <f>VLOOKUP(G3542,Summary!B:B,1,FALSE)</f>
        <v>209202306080846210001405</v>
      </c>
      <c r="C3542" t="str">
        <f t="shared" si="55"/>
        <v>ROL</v>
      </c>
      <c r="D3542" s="12" t="s">
        <v>13425</v>
      </c>
      <c r="E3542" s="1" t="s">
        <v>13426</v>
      </c>
      <c r="F3542" s="12" t="s">
        <v>558</v>
      </c>
      <c r="G3542" s="1" t="s">
        <v>738</v>
      </c>
      <c r="H3542" s="12" t="s">
        <v>446</v>
      </c>
      <c r="I3542" s="1" t="s">
        <v>863</v>
      </c>
      <c r="J3542" s="1" t="s">
        <v>863</v>
      </c>
      <c r="K3542" s="1" t="s">
        <v>9278</v>
      </c>
      <c r="L3542" s="1" t="s">
        <v>9278</v>
      </c>
      <c r="M3542" s="1" t="s">
        <v>9279</v>
      </c>
      <c r="N3542" s="1" t="s">
        <v>9280</v>
      </c>
      <c r="O3542" s="1" t="s">
        <v>9280</v>
      </c>
      <c r="P3542" s="12" t="s">
        <v>555</v>
      </c>
      <c r="R3542" s="12" t="s">
        <v>73</v>
      </c>
      <c r="S3542" s="1" t="s">
        <v>5637</v>
      </c>
      <c r="T3542" s="1" t="s">
        <v>5640</v>
      </c>
      <c r="U3542" s="12" t="s">
        <v>5641</v>
      </c>
      <c r="W3542" s="1" t="s">
        <v>216</v>
      </c>
      <c r="Y3542" s="1" t="s">
        <v>870</v>
      </c>
      <c r="Z3542" s="12" t="s">
        <v>216</v>
      </c>
      <c r="AA3542" s="1" t="s">
        <v>216</v>
      </c>
      <c r="AB3542" s="1" t="s">
        <v>13428</v>
      </c>
      <c r="AD3542" s="12" t="s">
        <v>557</v>
      </c>
    </row>
    <row r="3543" hidden="1" spans="2:30">
      <c r="B3543" t="str">
        <f>VLOOKUP(G3543,Summary!B:B,1,FALSE)</f>
        <v>209202306080846210001403</v>
      </c>
      <c r="C3543" t="str">
        <f t="shared" si="55"/>
        <v>ROL</v>
      </c>
      <c r="D3543" s="12" t="s">
        <v>13429</v>
      </c>
      <c r="E3543" s="1" t="s">
        <v>13430</v>
      </c>
      <c r="F3543" s="12" t="s">
        <v>13431</v>
      </c>
      <c r="G3543" s="1" t="s">
        <v>750</v>
      </c>
      <c r="H3543" s="12" t="s">
        <v>561</v>
      </c>
      <c r="I3543" s="1" t="s">
        <v>863</v>
      </c>
      <c r="J3543" s="1" t="s">
        <v>863</v>
      </c>
      <c r="K3543" s="1" t="s">
        <v>9278</v>
      </c>
      <c r="L3543" s="1" t="s">
        <v>9278</v>
      </c>
      <c r="M3543" s="1" t="s">
        <v>9279</v>
      </c>
      <c r="N3543" s="1" t="s">
        <v>9280</v>
      </c>
      <c r="O3543" s="1" t="s">
        <v>9280</v>
      </c>
      <c r="P3543" s="12" t="s">
        <v>560</v>
      </c>
      <c r="R3543" s="12" t="s">
        <v>88</v>
      </c>
      <c r="S3543" s="1" t="s">
        <v>5637</v>
      </c>
      <c r="T3543" s="1" t="s">
        <v>869</v>
      </c>
      <c r="U3543" s="12" t="s">
        <v>869</v>
      </c>
      <c r="W3543" s="1" t="s">
        <v>108</v>
      </c>
      <c r="Y3543" s="1" t="s">
        <v>108</v>
      </c>
      <c r="Z3543" s="12" t="s">
        <v>870</v>
      </c>
      <c r="AA3543" s="1" t="s">
        <v>870</v>
      </c>
      <c r="AB3543" s="1" t="s">
        <v>13432</v>
      </c>
      <c r="AD3543" s="12" t="s">
        <v>870</v>
      </c>
    </row>
    <row r="3544" hidden="1" spans="2:30">
      <c r="B3544" t="str">
        <f>VLOOKUP(G3544,Summary!B:B,1,FALSE)</f>
        <v>209202306080846210001403</v>
      </c>
      <c r="C3544" t="str">
        <f t="shared" si="55"/>
        <v>ROL</v>
      </c>
      <c r="D3544" s="12" t="s">
        <v>13429</v>
      </c>
      <c r="E3544" s="1" t="s">
        <v>13430</v>
      </c>
      <c r="F3544" s="12" t="s">
        <v>564</v>
      </c>
      <c r="G3544" s="1" t="s">
        <v>750</v>
      </c>
      <c r="H3544" s="12" t="s">
        <v>561</v>
      </c>
      <c r="I3544" s="1" t="s">
        <v>863</v>
      </c>
      <c r="J3544" s="1" t="s">
        <v>863</v>
      </c>
      <c r="K3544" s="1" t="s">
        <v>9278</v>
      </c>
      <c r="L3544" s="1" t="s">
        <v>9278</v>
      </c>
      <c r="M3544" s="1" t="s">
        <v>9279</v>
      </c>
      <c r="N3544" s="1" t="s">
        <v>9280</v>
      </c>
      <c r="O3544" s="1" t="s">
        <v>9280</v>
      </c>
      <c r="P3544" s="12" t="s">
        <v>560</v>
      </c>
      <c r="R3544" s="12" t="s">
        <v>88</v>
      </c>
      <c r="S3544" s="1" t="s">
        <v>5637</v>
      </c>
      <c r="T3544" s="1" t="s">
        <v>5640</v>
      </c>
      <c r="U3544" s="12" t="s">
        <v>5641</v>
      </c>
      <c r="W3544" s="1" t="s">
        <v>108</v>
      </c>
      <c r="Y3544" s="1" t="s">
        <v>870</v>
      </c>
      <c r="Z3544" s="12" t="s">
        <v>108</v>
      </c>
      <c r="AA3544" s="1" t="s">
        <v>108</v>
      </c>
      <c r="AB3544" s="1" t="s">
        <v>13432</v>
      </c>
      <c r="AD3544" s="12" t="s">
        <v>563</v>
      </c>
    </row>
    <row r="3545" hidden="1" spans="2:30">
      <c r="B3545" t="str">
        <f>VLOOKUP(G3545,Summary!B:B,1,FALSE)</f>
        <v>209202306080846210001404</v>
      </c>
      <c r="C3545" t="str">
        <f t="shared" si="55"/>
        <v>ROL</v>
      </c>
      <c r="D3545" s="12" t="s">
        <v>13433</v>
      </c>
      <c r="E3545" s="1" t="s">
        <v>13434</v>
      </c>
      <c r="F3545" s="12" t="s">
        <v>13435</v>
      </c>
      <c r="G3545" s="1" t="s">
        <v>743</v>
      </c>
      <c r="H3545" s="12" t="s">
        <v>531</v>
      </c>
      <c r="I3545" s="1" t="s">
        <v>863</v>
      </c>
      <c r="J3545" s="1" t="s">
        <v>863</v>
      </c>
      <c r="K3545" s="1" t="s">
        <v>9278</v>
      </c>
      <c r="L3545" s="1" t="s">
        <v>9278</v>
      </c>
      <c r="M3545" s="1" t="s">
        <v>9279</v>
      </c>
      <c r="N3545" s="1" t="s">
        <v>9280</v>
      </c>
      <c r="O3545" s="1" t="s">
        <v>9280</v>
      </c>
      <c r="P3545" s="12" t="s">
        <v>566</v>
      </c>
      <c r="R3545" s="12" t="s">
        <v>88</v>
      </c>
      <c r="S3545" s="1" t="s">
        <v>5637</v>
      </c>
      <c r="T3545" s="1" t="s">
        <v>869</v>
      </c>
      <c r="U3545" s="12" t="s">
        <v>869</v>
      </c>
      <c r="W3545" s="1" t="s">
        <v>108</v>
      </c>
      <c r="Y3545" s="1" t="s">
        <v>108</v>
      </c>
      <c r="Z3545" s="12" t="s">
        <v>870</v>
      </c>
      <c r="AA3545" s="1" t="s">
        <v>870</v>
      </c>
      <c r="AB3545" s="1" t="s">
        <v>13436</v>
      </c>
      <c r="AD3545" s="12" t="s">
        <v>870</v>
      </c>
    </row>
    <row r="3546" hidden="1" spans="2:30">
      <c r="B3546" t="str">
        <f>VLOOKUP(G3546,Summary!B:B,1,FALSE)</f>
        <v>209202306080846210001404</v>
      </c>
      <c r="C3546" t="str">
        <f t="shared" si="55"/>
        <v>ROL</v>
      </c>
      <c r="D3546" s="12" t="s">
        <v>13433</v>
      </c>
      <c r="E3546" s="1" t="s">
        <v>13434</v>
      </c>
      <c r="F3546" s="12" t="s">
        <v>569</v>
      </c>
      <c r="G3546" s="1" t="s">
        <v>743</v>
      </c>
      <c r="H3546" s="12" t="s">
        <v>531</v>
      </c>
      <c r="I3546" s="1" t="s">
        <v>863</v>
      </c>
      <c r="J3546" s="1" t="s">
        <v>863</v>
      </c>
      <c r="K3546" s="1" t="s">
        <v>9278</v>
      </c>
      <c r="L3546" s="1" t="s">
        <v>9278</v>
      </c>
      <c r="M3546" s="1" t="s">
        <v>9279</v>
      </c>
      <c r="N3546" s="1" t="s">
        <v>9280</v>
      </c>
      <c r="O3546" s="1" t="s">
        <v>9280</v>
      </c>
      <c r="P3546" s="12" t="s">
        <v>566</v>
      </c>
      <c r="R3546" s="12" t="s">
        <v>88</v>
      </c>
      <c r="S3546" s="1" t="s">
        <v>5637</v>
      </c>
      <c r="T3546" s="1" t="s">
        <v>5640</v>
      </c>
      <c r="U3546" s="12" t="s">
        <v>5641</v>
      </c>
      <c r="W3546" s="1" t="s">
        <v>108</v>
      </c>
      <c r="Y3546" s="1" t="s">
        <v>870</v>
      </c>
      <c r="Z3546" s="12" t="s">
        <v>108</v>
      </c>
      <c r="AA3546" s="1" t="s">
        <v>108</v>
      </c>
      <c r="AB3546" s="1" t="s">
        <v>13436</v>
      </c>
      <c r="AD3546" s="12" t="s">
        <v>568</v>
      </c>
    </row>
    <row r="3547" hidden="1" spans="2:30">
      <c r="B3547" t="str">
        <f>VLOOKUP(G3547,Summary!B:B,1,FALSE)</f>
        <v>209202306080846210001406</v>
      </c>
      <c r="C3547" t="str">
        <f t="shared" si="55"/>
        <v>ROL</v>
      </c>
      <c r="D3547" s="12" t="s">
        <v>13437</v>
      </c>
      <c r="E3547" s="1" t="s">
        <v>13438</v>
      </c>
      <c r="F3547" s="12" t="s">
        <v>13439</v>
      </c>
      <c r="G3547" s="1" t="s">
        <v>726</v>
      </c>
      <c r="H3547" s="12" t="s">
        <v>328</v>
      </c>
      <c r="I3547" s="1" t="s">
        <v>863</v>
      </c>
      <c r="J3547" s="1" t="s">
        <v>863</v>
      </c>
      <c r="K3547" s="1" t="s">
        <v>9278</v>
      </c>
      <c r="L3547" s="1" t="s">
        <v>9278</v>
      </c>
      <c r="M3547" s="1" t="s">
        <v>9279</v>
      </c>
      <c r="N3547" s="1" t="s">
        <v>9280</v>
      </c>
      <c r="O3547" s="1" t="s">
        <v>9280</v>
      </c>
      <c r="P3547" s="12" t="s">
        <v>571</v>
      </c>
      <c r="R3547" s="12" t="s">
        <v>88</v>
      </c>
      <c r="S3547" s="1" t="s">
        <v>5637</v>
      </c>
      <c r="T3547" s="1" t="s">
        <v>869</v>
      </c>
      <c r="U3547" s="12" t="s">
        <v>869</v>
      </c>
      <c r="W3547" s="1" t="s">
        <v>140</v>
      </c>
      <c r="Y3547" s="1" t="s">
        <v>140</v>
      </c>
      <c r="Z3547" s="12" t="s">
        <v>870</v>
      </c>
      <c r="AA3547" s="1" t="s">
        <v>870</v>
      </c>
      <c r="AB3547" s="1" t="s">
        <v>8552</v>
      </c>
      <c r="AD3547" s="12" t="s">
        <v>870</v>
      </c>
    </row>
    <row r="3548" hidden="1" spans="2:30">
      <c r="B3548" t="str">
        <f>VLOOKUP(G3548,Summary!B:B,1,FALSE)</f>
        <v>209202306080846210001406</v>
      </c>
      <c r="C3548" t="str">
        <f t="shared" si="55"/>
        <v>ROL</v>
      </c>
      <c r="D3548" s="12" t="s">
        <v>13437</v>
      </c>
      <c r="E3548" s="1" t="s">
        <v>13438</v>
      </c>
      <c r="F3548" s="12" t="s">
        <v>574</v>
      </c>
      <c r="G3548" s="1" t="s">
        <v>726</v>
      </c>
      <c r="H3548" s="12" t="s">
        <v>328</v>
      </c>
      <c r="I3548" s="1" t="s">
        <v>863</v>
      </c>
      <c r="J3548" s="1" t="s">
        <v>863</v>
      </c>
      <c r="K3548" s="1" t="s">
        <v>9278</v>
      </c>
      <c r="L3548" s="1" t="s">
        <v>9278</v>
      </c>
      <c r="M3548" s="1" t="s">
        <v>9279</v>
      </c>
      <c r="N3548" s="1" t="s">
        <v>9280</v>
      </c>
      <c r="O3548" s="1" t="s">
        <v>9280</v>
      </c>
      <c r="P3548" s="12" t="s">
        <v>571</v>
      </c>
      <c r="R3548" s="12" t="s">
        <v>88</v>
      </c>
      <c r="S3548" s="1" t="s">
        <v>5637</v>
      </c>
      <c r="T3548" s="1" t="s">
        <v>5640</v>
      </c>
      <c r="U3548" s="12" t="s">
        <v>5641</v>
      </c>
      <c r="W3548" s="1" t="s">
        <v>140</v>
      </c>
      <c r="Y3548" s="1" t="s">
        <v>870</v>
      </c>
      <c r="Z3548" s="12" t="s">
        <v>140</v>
      </c>
      <c r="AA3548" s="1" t="s">
        <v>140</v>
      </c>
      <c r="AB3548" s="1" t="s">
        <v>8552</v>
      </c>
      <c r="AD3548" s="12" t="s">
        <v>573</v>
      </c>
    </row>
    <row r="3549" hidden="1" spans="2:30">
      <c r="B3549" t="str">
        <f>VLOOKUP(G3549,Summary!B:B,1,FALSE)</f>
        <v>209202306080846210001407</v>
      </c>
      <c r="C3549" t="str">
        <f t="shared" si="55"/>
        <v>ROL</v>
      </c>
      <c r="D3549" s="12" t="s">
        <v>13440</v>
      </c>
      <c r="E3549" s="1" t="s">
        <v>13441</v>
      </c>
      <c r="F3549" s="12" t="s">
        <v>13442</v>
      </c>
      <c r="G3549" s="1" t="s">
        <v>720</v>
      </c>
      <c r="H3549" s="12" t="s">
        <v>577</v>
      </c>
      <c r="I3549" s="1" t="s">
        <v>863</v>
      </c>
      <c r="J3549" s="1" t="s">
        <v>863</v>
      </c>
      <c r="K3549" s="1" t="s">
        <v>9278</v>
      </c>
      <c r="L3549" s="1" t="s">
        <v>9278</v>
      </c>
      <c r="M3549" s="1" t="s">
        <v>9279</v>
      </c>
      <c r="N3549" s="1" t="s">
        <v>9280</v>
      </c>
      <c r="O3549" s="1" t="s">
        <v>9280</v>
      </c>
      <c r="P3549" s="12" t="s">
        <v>576</v>
      </c>
      <c r="R3549" s="12" t="s">
        <v>88</v>
      </c>
      <c r="S3549" s="1" t="s">
        <v>5637</v>
      </c>
      <c r="T3549" s="1" t="s">
        <v>869</v>
      </c>
      <c r="U3549" s="12" t="s">
        <v>869</v>
      </c>
      <c r="W3549" s="1" t="s">
        <v>108</v>
      </c>
      <c r="Y3549" s="1" t="s">
        <v>108</v>
      </c>
      <c r="Z3549" s="12" t="s">
        <v>870</v>
      </c>
      <c r="AA3549" s="1" t="s">
        <v>870</v>
      </c>
      <c r="AB3549" s="1" t="s">
        <v>13443</v>
      </c>
      <c r="AD3549" s="12" t="s">
        <v>870</v>
      </c>
    </row>
    <row r="3550" hidden="1" spans="2:30">
      <c r="B3550" t="str">
        <f>VLOOKUP(G3550,Summary!B:B,1,FALSE)</f>
        <v>209202306080846210001407</v>
      </c>
      <c r="C3550" t="str">
        <f t="shared" si="55"/>
        <v>ROL</v>
      </c>
      <c r="D3550" s="12" t="s">
        <v>13440</v>
      </c>
      <c r="E3550" s="1" t="s">
        <v>13441</v>
      </c>
      <c r="F3550" s="12" t="s">
        <v>580</v>
      </c>
      <c r="G3550" s="1" t="s">
        <v>720</v>
      </c>
      <c r="H3550" s="12" t="s">
        <v>577</v>
      </c>
      <c r="I3550" s="1" t="s">
        <v>863</v>
      </c>
      <c r="J3550" s="1" t="s">
        <v>863</v>
      </c>
      <c r="K3550" s="1" t="s">
        <v>9278</v>
      </c>
      <c r="L3550" s="1" t="s">
        <v>9278</v>
      </c>
      <c r="M3550" s="1" t="s">
        <v>9279</v>
      </c>
      <c r="N3550" s="1" t="s">
        <v>9280</v>
      </c>
      <c r="O3550" s="1" t="s">
        <v>9280</v>
      </c>
      <c r="P3550" s="12" t="s">
        <v>576</v>
      </c>
      <c r="R3550" s="12" t="s">
        <v>88</v>
      </c>
      <c r="S3550" s="1" t="s">
        <v>5637</v>
      </c>
      <c r="T3550" s="1" t="s">
        <v>5640</v>
      </c>
      <c r="U3550" s="12" t="s">
        <v>5641</v>
      </c>
      <c r="W3550" s="1" t="s">
        <v>108</v>
      </c>
      <c r="Y3550" s="1" t="s">
        <v>870</v>
      </c>
      <c r="Z3550" s="12" t="s">
        <v>108</v>
      </c>
      <c r="AA3550" s="1" t="s">
        <v>108</v>
      </c>
      <c r="AB3550" s="1" t="s">
        <v>13443</v>
      </c>
      <c r="AD3550" s="12" t="s">
        <v>579</v>
      </c>
    </row>
    <row r="3551" hidden="1" spans="2:30">
      <c r="B3551" t="str">
        <f>VLOOKUP(G3551,Summary!B:B,1,FALSE)</f>
        <v>209202306080846210001408</v>
      </c>
      <c r="C3551" t="str">
        <f t="shared" si="55"/>
        <v>ROL</v>
      </c>
      <c r="D3551" s="12" t="s">
        <v>13444</v>
      </c>
      <c r="E3551" s="1" t="s">
        <v>13445</v>
      </c>
      <c r="F3551" s="12" t="s">
        <v>13446</v>
      </c>
      <c r="G3551" s="1" t="s">
        <v>714</v>
      </c>
      <c r="H3551" s="12" t="s">
        <v>583</v>
      </c>
      <c r="I3551" s="1" t="s">
        <v>863</v>
      </c>
      <c r="J3551" s="1" t="s">
        <v>863</v>
      </c>
      <c r="K3551" s="1" t="s">
        <v>9278</v>
      </c>
      <c r="L3551" s="1" t="s">
        <v>9278</v>
      </c>
      <c r="M3551" s="1" t="s">
        <v>9279</v>
      </c>
      <c r="N3551" s="1" t="s">
        <v>9280</v>
      </c>
      <c r="O3551" s="1" t="s">
        <v>9280</v>
      </c>
      <c r="P3551" s="12" t="s">
        <v>582</v>
      </c>
      <c r="R3551" s="12" t="s">
        <v>88</v>
      </c>
      <c r="S3551" s="1" t="s">
        <v>5637</v>
      </c>
      <c r="T3551" s="1" t="s">
        <v>869</v>
      </c>
      <c r="U3551" s="12" t="s">
        <v>869</v>
      </c>
      <c r="W3551" s="1" t="s">
        <v>87</v>
      </c>
      <c r="Y3551" s="1" t="s">
        <v>87</v>
      </c>
      <c r="Z3551" s="12" t="s">
        <v>870</v>
      </c>
      <c r="AA3551" s="1" t="s">
        <v>870</v>
      </c>
      <c r="AB3551" s="1" t="s">
        <v>6870</v>
      </c>
      <c r="AD3551" s="12" t="s">
        <v>870</v>
      </c>
    </row>
    <row r="3552" hidden="1" spans="2:30">
      <c r="B3552" t="str">
        <f>VLOOKUP(G3552,Summary!B:B,1,FALSE)</f>
        <v>209202306080846210001408</v>
      </c>
      <c r="C3552" t="str">
        <f t="shared" si="55"/>
        <v>ROL</v>
      </c>
      <c r="D3552" s="12" t="s">
        <v>13444</v>
      </c>
      <c r="E3552" s="1" t="s">
        <v>13445</v>
      </c>
      <c r="F3552" s="12" t="s">
        <v>586</v>
      </c>
      <c r="G3552" s="1" t="s">
        <v>714</v>
      </c>
      <c r="H3552" s="12" t="s">
        <v>583</v>
      </c>
      <c r="I3552" s="1" t="s">
        <v>863</v>
      </c>
      <c r="J3552" s="1" t="s">
        <v>863</v>
      </c>
      <c r="K3552" s="1" t="s">
        <v>9278</v>
      </c>
      <c r="L3552" s="1" t="s">
        <v>9278</v>
      </c>
      <c r="M3552" s="1" t="s">
        <v>9279</v>
      </c>
      <c r="N3552" s="1" t="s">
        <v>9280</v>
      </c>
      <c r="O3552" s="1" t="s">
        <v>9280</v>
      </c>
      <c r="P3552" s="12" t="s">
        <v>582</v>
      </c>
      <c r="R3552" s="12" t="s">
        <v>88</v>
      </c>
      <c r="S3552" s="1" t="s">
        <v>5637</v>
      </c>
      <c r="T3552" s="1" t="s">
        <v>5640</v>
      </c>
      <c r="U3552" s="12" t="s">
        <v>5641</v>
      </c>
      <c r="W3552" s="1" t="s">
        <v>87</v>
      </c>
      <c r="Y3552" s="1" t="s">
        <v>870</v>
      </c>
      <c r="Z3552" s="12" t="s">
        <v>87</v>
      </c>
      <c r="AA3552" s="1" t="s">
        <v>87</v>
      </c>
      <c r="AB3552" s="1" t="s">
        <v>6870</v>
      </c>
      <c r="AD3552" s="12" t="s">
        <v>585</v>
      </c>
    </row>
    <row r="3553" hidden="1" spans="2:30">
      <c r="B3553" t="str">
        <f>VLOOKUP(G3553,Summary!B:B,1,FALSE)</f>
        <v>209202306080846210001409</v>
      </c>
      <c r="C3553" t="str">
        <f t="shared" si="55"/>
        <v>ROL</v>
      </c>
      <c r="D3553" s="12" t="s">
        <v>13447</v>
      </c>
      <c r="E3553" s="1" t="s">
        <v>13448</v>
      </c>
      <c r="F3553" s="12" t="s">
        <v>13449</v>
      </c>
      <c r="G3553" s="1" t="s">
        <v>696</v>
      </c>
      <c r="H3553" s="12" t="s">
        <v>589</v>
      </c>
      <c r="I3553" s="1" t="s">
        <v>863</v>
      </c>
      <c r="J3553" s="1" t="s">
        <v>863</v>
      </c>
      <c r="K3553" s="1" t="s">
        <v>9278</v>
      </c>
      <c r="L3553" s="1" t="s">
        <v>9278</v>
      </c>
      <c r="M3553" s="1" t="s">
        <v>9279</v>
      </c>
      <c r="N3553" s="1" t="s">
        <v>9280</v>
      </c>
      <c r="O3553" s="1" t="s">
        <v>9280</v>
      </c>
      <c r="P3553" s="12" t="s">
        <v>588</v>
      </c>
      <c r="R3553" s="12" t="s">
        <v>88</v>
      </c>
      <c r="S3553" s="1" t="s">
        <v>5637</v>
      </c>
      <c r="T3553" s="1" t="s">
        <v>869</v>
      </c>
      <c r="U3553" s="12" t="s">
        <v>869</v>
      </c>
      <c r="W3553" s="1" t="s">
        <v>108</v>
      </c>
      <c r="Y3553" s="1" t="s">
        <v>108</v>
      </c>
      <c r="Z3553" s="12" t="s">
        <v>870</v>
      </c>
      <c r="AA3553" s="1" t="s">
        <v>870</v>
      </c>
      <c r="AB3553" s="1" t="s">
        <v>13450</v>
      </c>
      <c r="AD3553" s="12" t="s">
        <v>870</v>
      </c>
    </row>
    <row r="3554" hidden="1" spans="2:30">
      <c r="B3554" t="str">
        <f>VLOOKUP(G3554,Summary!B:B,1,FALSE)</f>
        <v>209202306080846210001409</v>
      </c>
      <c r="C3554" t="str">
        <f t="shared" si="55"/>
        <v>ROL</v>
      </c>
      <c r="D3554" s="12" t="s">
        <v>13447</v>
      </c>
      <c r="E3554" s="1" t="s">
        <v>13448</v>
      </c>
      <c r="F3554" s="12" t="s">
        <v>592</v>
      </c>
      <c r="G3554" s="1" t="s">
        <v>696</v>
      </c>
      <c r="H3554" s="12" t="s">
        <v>589</v>
      </c>
      <c r="I3554" s="1" t="s">
        <v>863</v>
      </c>
      <c r="J3554" s="1" t="s">
        <v>863</v>
      </c>
      <c r="K3554" s="1" t="s">
        <v>9278</v>
      </c>
      <c r="L3554" s="1" t="s">
        <v>9278</v>
      </c>
      <c r="M3554" s="1" t="s">
        <v>9279</v>
      </c>
      <c r="N3554" s="1" t="s">
        <v>9280</v>
      </c>
      <c r="O3554" s="1" t="s">
        <v>9280</v>
      </c>
      <c r="P3554" s="12" t="s">
        <v>588</v>
      </c>
      <c r="R3554" s="12" t="s">
        <v>88</v>
      </c>
      <c r="S3554" s="1" t="s">
        <v>5637</v>
      </c>
      <c r="T3554" s="1" t="s">
        <v>5640</v>
      </c>
      <c r="U3554" s="12" t="s">
        <v>5641</v>
      </c>
      <c r="W3554" s="1" t="s">
        <v>108</v>
      </c>
      <c r="Y3554" s="1" t="s">
        <v>870</v>
      </c>
      <c r="Z3554" s="12" t="s">
        <v>108</v>
      </c>
      <c r="AA3554" s="1" t="s">
        <v>108</v>
      </c>
      <c r="AB3554" s="1" t="s">
        <v>13450</v>
      </c>
      <c r="AD3554" s="12" t="s">
        <v>591</v>
      </c>
    </row>
    <row r="3555" hidden="1" spans="2:30">
      <c r="B3555" t="str">
        <f>VLOOKUP(G3555,Summary!B:B,1,FALSE)</f>
        <v>209202306080846210001411</v>
      </c>
      <c r="C3555" t="str">
        <f t="shared" si="55"/>
        <v>ROL</v>
      </c>
      <c r="D3555" s="12" t="s">
        <v>13451</v>
      </c>
      <c r="E3555" s="1" t="s">
        <v>13452</v>
      </c>
      <c r="F3555" s="12" t="s">
        <v>13453</v>
      </c>
      <c r="G3555" s="1" t="s">
        <v>660</v>
      </c>
      <c r="H3555" s="12" t="s">
        <v>595</v>
      </c>
      <c r="I3555" s="1" t="s">
        <v>863</v>
      </c>
      <c r="J3555" s="1" t="s">
        <v>863</v>
      </c>
      <c r="K3555" s="1" t="s">
        <v>9278</v>
      </c>
      <c r="L3555" s="1" t="s">
        <v>9278</v>
      </c>
      <c r="M3555" s="1" t="s">
        <v>9279</v>
      </c>
      <c r="N3555" s="1" t="s">
        <v>9280</v>
      </c>
      <c r="O3555" s="1" t="s">
        <v>9280</v>
      </c>
      <c r="P3555" s="12" t="s">
        <v>594</v>
      </c>
      <c r="R3555" s="12" t="s">
        <v>73</v>
      </c>
      <c r="S3555" s="1" t="s">
        <v>5637</v>
      </c>
      <c r="T3555" s="1" t="s">
        <v>869</v>
      </c>
      <c r="U3555" s="12" t="s">
        <v>869</v>
      </c>
      <c r="W3555" s="1" t="s">
        <v>147</v>
      </c>
      <c r="Y3555" s="1" t="s">
        <v>147</v>
      </c>
      <c r="Z3555" s="12" t="s">
        <v>870</v>
      </c>
      <c r="AA3555" s="1" t="s">
        <v>870</v>
      </c>
      <c r="AB3555" s="1" t="s">
        <v>13131</v>
      </c>
      <c r="AD3555" s="12" t="s">
        <v>870</v>
      </c>
    </row>
    <row r="3556" hidden="1" spans="2:30">
      <c r="B3556" t="str">
        <f>VLOOKUP(G3556,Summary!B:B,1,FALSE)</f>
        <v>209202306080846210001411</v>
      </c>
      <c r="C3556" t="str">
        <f t="shared" si="55"/>
        <v>ROL</v>
      </c>
      <c r="D3556" s="12" t="s">
        <v>13451</v>
      </c>
      <c r="E3556" s="1" t="s">
        <v>13452</v>
      </c>
      <c r="F3556" s="12" t="s">
        <v>598</v>
      </c>
      <c r="G3556" s="1" t="s">
        <v>660</v>
      </c>
      <c r="H3556" s="12" t="s">
        <v>595</v>
      </c>
      <c r="I3556" s="1" t="s">
        <v>863</v>
      </c>
      <c r="J3556" s="1" t="s">
        <v>863</v>
      </c>
      <c r="K3556" s="1" t="s">
        <v>9278</v>
      </c>
      <c r="L3556" s="1" t="s">
        <v>9278</v>
      </c>
      <c r="M3556" s="1" t="s">
        <v>9279</v>
      </c>
      <c r="N3556" s="1" t="s">
        <v>9280</v>
      </c>
      <c r="O3556" s="1" t="s">
        <v>9280</v>
      </c>
      <c r="P3556" s="12" t="s">
        <v>594</v>
      </c>
      <c r="R3556" s="12" t="s">
        <v>73</v>
      </c>
      <c r="S3556" s="1" t="s">
        <v>5637</v>
      </c>
      <c r="T3556" s="1" t="s">
        <v>5640</v>
      </c>
      <c r="U3556" s="12" t="s">
        <v>5641</v>
      </c>
      <c r="W3556" s="1" t="s">
        <v>147</v>
      </c>
      <c r="Y3556" s="1" t="s">
        <v>870</v>
      </c>
      <c r="Z3556" s="12" t="s">
        <v>147</v>
      </c>
      <c r="AA3556" s="1" t="s">
        <v>147</v>
      </c>
      <c r="AB3556" s="1" t="s">
        <v>13131</v>
      </c>
      <c r="AD3556" s="12" t="s">
        <v>597</v>
      </c>
    </row>
    <row r="3557" hidden="1" spans="2:30">
      <c r="B3557" t="str">
        <f>VLOOKUP(G3557,Summary!B:B,1,FALSE)</f>
        <v>209202306080846210001410</v>
      </c>
      <c r="C3557" t="str">
        <f t="shared" si="55"/>
        <v>ROL</v>
      </c>
      <c r="D3557" s="12" t="s">
        <v>13454</v>
      </c>
      <c r="E3557" s="1" t="s">
        <v>13455</v>
      </c>
      <c r="F3557" s="12" t="s">
        <v>13456</v>
      </c>
      <c r="G3557" s="1" t="s">
        <v>690</v>
      </c>
      <c r="H3557" s="12" t="s">
        <v>371</v>
      </c>
      <c r="I3557" s="1" t="s">
        <v>863</v>
      </c>
      <c r="J3557" s="1" t="s">
        <v>863</v>
      </c>
      <c r="K3557" s="1" t="s">
        <v>9278</v>
      </c>
      <c r="L3557" s="1" t="s">
        <v>9278</v>
      </c>
      <c r="M3557" s="1" t="s">
        <v>9279</v>
      </c>
      <c r="N3557" s="1" t="s">
        <v>9280</v>
      </c>
      <c r="O3557" s="1" t="s">
        <v>9280</v>
      </c>
      <c r="P3557" s="12" t="s">
        <v>600</v>
      </c>
      <c r="R3557" s="12" t="s">
        <v>88</v>
      </c>
      <c r="S3557" s="1" t="s">
        <v>5637</v>
      </c>
      <c r="T3557" s="1" t="s">
        <v>869</v>
      </c>
      <c r="U3557" s="12" t="s">
        <v>869</v>
      </c>
      <c r="W3557" s="1" t="s">
        <v>601</v>
      </c>
      <c r="Y3557" s="1" t="s">
        <v>601</v>
      </c>
      <c r="Z3557" s="12" t="s">
        <v>870</v>
      </c>
      <c r="AA3557" s="1" t="s">
        <v>870</v>
      </c>
      <c r="AB3557" s="1" t="s">
        <v>13457</v>
      </c>
      <c r="AD3557" s="12" t="s">
        <v>870</v>
      </c>
    </row>
    <row r="3558" hidden="1" spans="2:30">
      <c r="B3558" t="str">
        <f>VLOOKUP(G3558,Summary!B:B,1,FALSE)</f>
        <v>209202306080846210001410</v>
      </c>
      <c r="C3558" t="str">
        <f t="shared" si="55"/>
        <v>ROL</v>
      </c>
      <c r="D3558" s="12" t="s">
        <v>13454</v>
      </c>
      <c r="E3558" s="1" t="s">
        <v>13455</v>
      </c>
      <c r="F3558" s="12" t="s">
        <v>604</v>
      </c>
      <c r="G3558" s="1" t="s">
        <v>690</v>
      </c>
      <c r="H3558" s="12" t="s">
        <v>371</v>
      </c>
      <c r="I3558" s="1" t="s">
        <v>863</v>
      </c>
      <c r="J3558" s="1" t="s">
        <v>863</v>
      </c>
      <c r="K3558" s="1" t="s">
        <v>9278</v>
      </c>
      <c r="L3558" s="1" t="s">
        <v>9278</v>
      </c>
      <c r="M3558" s="1" t="s">
        <v>9279</v>
      </c>
      <c r="N3558" s="1" t="s">
        <v>9280</v>
      </c>
      <c r="O3558" s="1" t="s">
        <v>9280</v>
      </c>
      <c r="P3558" s="12" t="s">
        <v>600</v>
      </c>
      <c r="R3558" s="12" t="s">
        <v>88</v>
      </c>
      <c r="S3558" s="1" t="s">
        <v>5637</v>
      </c>
      <c r="T3558" s="1" t="s">
        <v>5640</v>
      </c>
      <c r="U3558" s="12" t="s">
        <v>5641</v>
      </c>
      <c r="W3558" s="1" t="s">
        <v>601</v>
      </c>
      <c r="Y3558" s="1" t="s">
        <v>870</v>
      </c>
      <c r="Z3558" s="12" t="s">
        <v>601</v>
      </c>
      <c r="AA3558" s="1" t="s">
        <v>601</v>
      </c>
      <c r="AB3558" s="1" t="s">
        <v>13457</v>
      </c>
      <c r="AD3558" s="12" t="s">
        <v>603</v>
      </c>
    </row>
    <row r="3559" hidden="1" spans="2:30">
      <c r="B3559" t="str">
        <f>VLOOKUP(G3559,Summary!B:B,1,FALSE)</f>
        <v>209202306080846210001412</v>
      </c>
      <c r="C3559" t="str">
        <f t="shared" si="55"/>
        <v>ROL</v>
      </c>
      <c r="D3559" s="12" t="s">
        <v>13458</v>
      </c>
      <c r="E3559" s="1" t="s">
        <v>13459</v>
      </c>
      <c r="F3559" s="12" t="s">
        <v>13460</v>
      </c>
      <c r="G3559" s="1" t="s">
        <v>654</v>
      </c>
      <c r="H3559" s="12" t="s">
        <v>141</v>
      </c>
      <c r="I3559" s="1" t="s">
        <v>863</v>
      </c>
      <c r="J3559" s="1" t="s">
        <v>863</v>
      </c>
      <c r="K3559" s="1" t="s">
        <v>9278</v>
      </c>
      <c r="L3559" s="1" t="s">
        <v>9278</v>
      </c>
      <c r="M3559" s="1" t="s">
        <v>9279</v>
      </c>
      <c r="N3559" s="1" t="s">
        <v>9280</v>
      </c>
      <c r="O3559" s="1" t="s">
        <v>9280</v>
      </c>
      <c r="P3559" s="12" t="s">
        <v>606</v>
      </c>
      <c r="R3559" s="12" t="s">
        <v>88</v>
      </c>
      <c r="S3559" s="1" t="s">
        <v>5637</v>
      </c>
      <c r="T3559" s="1" t="s">
        <v>869</v>
      </c>
      <c r="U3559" s="12" t="s">
        <v>869</v>
      </c>
      <c r="W3559" s="1" t="s">
        <v>281</v>
      </c>
      <c r="Y3559" s="1" t="s">
        <v>281</v>
      </c>
      <c r="Z3559" s="12" t="s">
        <v>870</v>
      </c>
      <c r="AA3559" s="1" t="s">
        <v>870</v>
      </c>
      <c r="AB3559" s="1" t="s">
        <v>13461</v>
      </c>
      <c r="AD3559" s="12" t="s">
        <v>870</v>
      </c>
    </row>
    <row r="3560" hidden="1" spans="2:30">
      <c r="B3560" t="str">
        <f>VLOOKUP(G3560,Summary!B:B,1,FALSE)</f>
        <v>209202306080846210001412</v>
      </c>
      <c r="C3560" t="str">
        <f t="shared" si="55"/>
        <v>ROL</v>
      </c>
      <c r="D3560" s="12" t="s">
        <v>13458</v>
      </c>
      <c r="E3560" s="1" t="s">
        <v>13459</v>
      </c>
      <c r="F3560" s="12" t="s">
        <v>609</v>
      </c>
      <c r="G3560" s="1" t="s">
        <v>654</v>
      </c>
      <c r="H3560" s="12" t="s">
        <v>141</v>
      </c>
      <c r="I3560" s="1" t="s">
        <v>863</v>
      </c>
      <c r="J3560" s="1" t="s">
        <v>863</v>
      </c>
      <c r="K3560" s="1" t="s">
        <v>9278</v>
      </c>
      <c r="L3560" s="1" t="s">
        <v>9278</v>
      </c>
      <c r="M3560" s="1" t="s">
        <v>9279</v>
      </c>
      <c r="N3560" s="1" t="s">
        <v>9280</v>
      </c>
      <c r="O3560" s="1" t="s">
        <v>9280</v>
      </c>
      <c r="P3560" s="12" t="s">
        <v>606</v>
      </c>
      <c r="R3560" s="12" t="s">
        <v>88</v>
      </c>
      <c r="S3560" s="1" t="s">
        <v>5637</v>
      </c>
      <c r="T3560" s="1" t="s">
        <v>5640</v>
      </c>
      <c r="U3560" s="12" t="s">
        <v>5641</v>
      </c>
      <c r="W3560" s="1" t="s">
        <v>281</v>
      </c>
      <c r="Y3560" s="1" t="s">
        <v>870</v>
      </c>
      <c r="Z3560" s="12" t="s">
        <v>281</v>
      </c>
      <c r="AA3560" s="1" t="s">
        <v>281</v>
      </c>
      <c r="AB3560" s="1" t="s">
        <v>13461</v>
      </c>
      <c r="AD3560" s="12" t="s">
        <v>608</v>
      </c>
    </row>
    <row r="3561" hidden="1" spans="2:30">
      <c r="B3561" t="str">
        <f>VLOOKUP(G3561,Summary!B:B,1,FALSE)</f>
        <v>209202306080846210001413</v>
      </c>
      <c r="C3561" t="str">
        <f t="shared" si="55"/>
        <v>ROL</v>
      </c>
      <c r="D3561" s="12" t="s">
        <v>13462</v>
      </c>
      <c r="E3561" s="1" t="s">
        <v>13463</v>
      </c>
      <c r="F3561" s="12" t="s">
        <v>13464</v>
      </c>
      <c r="G3561" s="1" t="s">
        <v>643</v>
      </c>
      <c r="H3561" s="12" t="s">
        <v>121</v>
      </c>
      <c r="I3561" s="1" t="s">
        <v>863</v>
      </c>
      <c r="J3561" s="1" t="s">
        <v>863</v>
      </c>
      <c r="K3561" s="1" t="s">
        <v>9278</v>
      </c>
      <c r="L3561" s="1" t="s">
        <v>9278</v>
      </c>
      <c r="M3561" s="1" t="s">
        <v>9279</v>
      </c>
      <c r="N3561" s="1" t="s">
        <v>9280</v>
      </c>
      <c r="O3561" s="1" t="s">
        <v>9280</v>
      </c>
      <c r="P3561" s="12" t="s">
        <v>611</v>
      </c>
      <c r="R3561" s="12" t="s">
        <v>88</v>
      </c>
      <c r="S3561" s="1" t="s">
        <v>5637</v>
      </c>
      <c r="T3561" s="1" t="s">
        <v>869</v>
      </c>
      <c r="U3561" s="12" t="s">
        <v>869</v>
      </c>
      <c r="W3561" s="1" t="s">
        <v>196</v>
      </c>
      <c r="Y3561" s="1" t="s">
        <v>196</v>
      </c>
      <c r="Z3561" s="12" t="s">
        <v>870</v>
      </c>
      <c r="AA3561" s="1" t="s">
        <v>870</v>
      </c>
      <c r="AB3561" s="1" t="s">
        <v>13465</v>
      </c>
      <c r="AD3561" s="12" t="s">
        <v>870</v>
      </c>
    </row>
    <row r="3562" hidden="1" spans="2:30">
      <c r="B3562" t="str">
        <f>VLOOKUP(G3562,Summary!B:B,1,FALSE)</f>
        <v>209202306080846210001413</v>
      </c>
      <c r="C3562" t="str">
        <f t="shared" si="55"/>
        <v>ROL</v>
      </c>
      <c r="D3562" s="12" t="s">
        <v>13462</v>
      </c>
      <c r="E3562" s="1" t="s">
        <v>13463</v>
      </c>
      <c r="F3562" s="12" t="s">
        <v>614</v>
      </c>
      <c r="G3562" s="1" t="s">
        <v>643</v>
      </c>
      <c r="H3562" s="12" t="s">
        <v>121</v>
      </c>
      <c r="I3562" s="1" t="s">
        <v>863</v>
      </c>
      <c r="J3562" s="1" t="s">
        <v>863</v>
      </c>
      <c r="K3562" s="1" t="s">
        <v>9278</v>
      </c>
      <c r="L3562" s="1" t="s">
        <v>9278</v>
      </c>
      <c r="M3562" s="1" t="s">
        <v>9279</v>
      </c>
      <c r="N3562" s="1" t="s">
        <v>9280</v>
      </c>
      <c r="O3562" s="1" t="s">
        <v>9280</v>
      </c>
      <c r="P3562" s="12" t="s">
        <v>611</v>
      </c>
      <c r="R3562" s="12" t="s">
        <v>88</v>
      </c>
      <c r="S3562" s="1" t="s">
        <v>5637</v>
      </c>
      <c r="T3562" s="1" t="s">
        <v>5640</v>
      </c>
      <c r="U3562" s="12" t="s">
        <v>5641</v>
      </c>
      <c r="W3562" s="1" t="s">
        <v>196</v>
      </c>
      <c r="Y3562" s="1" t="s">
        <v>870</v>
      </c>
      <c r="Z3562" s="12" t="s">
        <v>196</v>
      </c>
      <c r="AA3562" s="1" t="s">
        <v>196</v>
      </c>
      <c r="AB3562" s="1" t="s">
        <v>13465</v>
      </c>
      <c r="AD3562" s="12" t="s">
        <v>613</v>
      </c>
    </row>
    <row r="3563" hidden="1" spans="2:30">
      <c r="B3563" t="str">
        <f>VLOOKUP(G3563,Summary!B:B,1,FALSE)</f>
        <v>209202306080846210001414</v>
      </c>
      <c r="C3563" t="str">
        <f t="shared" si="55"/>
        <v>ROL</v>
      </c>
      <c r="D3563" s="12" t="s">
        <v>13466</v>
      </c>
      <c r="E3563" s="1" t="s">
        <v>13467</v>
      </c>
      <c r="F3563" s="12" t="s">
        <v>13468</v>
      </c>
      <c r="G3563" s="1" t="s">
        <v>632</v>
      </c>
      <c r="H3563" s="12" t="s">
        <v>617</v>
      </c>
      <c r="I3563" s="1" t="s">
        <v>863</v>
      </c>
      <c r="J3563" s="1" t="s">
        <v>863</v>
      </c>
      <c r="K3563" s="1" t="s">
        <v>9278</v>
      </c>
      <c r="L3563" s="1" t="s">
        <v>9278</v>
      </c>
      <c r="M3563" s="1" t="s">
        <v>9279</v>
      </c>
      <c r="N3563" s="1" t="s">
        <v>9280</v>
      </c>
      <c r="O3563" s="1" t="s">
        <v>9280</v>
      </c>
      <c r="P3563" s="12" t="s">
        <v>616</v>
      </c>
      <c r="R3563" s="12" t="s">
        <v>88</v>
      </c>
      <c r="S3563" s="1" t="s">
        <v>5637</v>
      </c>
      <c r="T3563" s="1" t="s">
        <v>869</v>
      </c>
      <c r="U3563" s="12" t="s">
        <v>869</v>
      </c>
      <c r="W3563" s="1" t="s">
        <v>196</v>
      </c>
      <c r="Y3563" s="1" t="s">
        <v>196</v>
      </c>
      <c r="Z3563" s="12" t="s">
        <v>870</v>
      </c>
      <c r="AA3563" s="1" t="s">
        <v>870</v>
      </c>
      <c r="AB3563" s="1" t="s">
        <v>13469</v>
      </c>
      <c r="AD3563" s="12" t="s">
        <v>870</v>
      </c>
    </row>
    <row r="3564" hidden="1" spans="2:30">
      <c r="B3564" t="str">
        <f>VLOOKUP(G3564,Summary!B:B,1,FALSE)</f>
        <v>209202306080846210001414</v>
      </c>
      <c r="C3564" t="str">
        <f t="shared" si="55"/>
        <v>ROL</v>
      </c>
      <c r="D3564" s="12" t="s">
        <v>13466</v>
      </c>
      <c r="E3564" s="1" t="s">
        <v>13467</v>
      </c>
      <c r="F3564" s="12" t="s">
        <v>620</v>
      </c>
      <c r="G3564" s="1" t="s">
        <v>632</v>
      </c>
      <c r="H3564" s="12" t="s">
        <v>617</v>
      </c>
      <c r="I3564" s="1" t="s">
        <v>863</v>
      </c>
      <c r="J3564" s="1" t="s">
        <v>863</v>
      </c>
      <c r="K3564" s="1" t="s">
        <v>9278</v>
      </c>
      <c r="L3564" s="1" t="s">
        <v>9278</v>
      </c>
      <c r="M3564" s="1" t="s">
        <v>9279</v>
      </c>
      <c r="N3564" s="1" t="s">
        <v>9280</v>
      </c>
      <c r="O3564" s="1" t="s">
        <v>9280</v>
      </c>
      <c r="P3564" s="12" t="s">
        <v>616</v>
      </c>
      <c r="R3564" s="12" t="s">
        <v>88</v>
      </c>
      <c r="S3564" s="1" t="s">
        <v>5637</v>
      </c>
      <c r="T3564" s="1" t="s">
        <v>5640</v>
      </c>
      <c r="U3564" s="12" t="s">
        <v>5641</v>
      </c>
      <c r="W3564" s="1" t="s">
        <v>196</v>
      </c>
      <c r="Y3564" s="1" t="s">
        <v>870</v>
      </c>
      <c r="Z3564" s="12" t="s">
        <v>196</v>
      </c>
      <c r="AA3564" s="1" t="s">
        <v>196</v>
      </c>
      <c r="AB3564" s="1" t="s">
        <v>13469</v>
      </c>
      <c r="AD3564" s="12" t="s">
        <v>619</v>
      </c>
    </row>
    <row r="3565" hidden="1" spans="2:30">
      <c r="B3565" t="str">
        <f>VLOOKUP(G3565,Summary!B:B,1,FALSE)</f>
        <v>209202306080846210001415</v>
      </c>
      <c r="C3565" t="str">
        <f t="shared" si="55"/>
        <v>ROL</v>
      </c>
      <c r="D3565" s="12" t="s">
        <v>13470</v>
      </c>
      <c r="E3565" s="1" t="s">
        <v>13471</v>
      </c>
      <c r="F3565" s="12" t="s">
        <v>13472</v>
      </c>
      <c r="G3565" s="1" t="s">
        <v>621</v>
      </c>
      <c r="H3565" s="12" t="s">
        <v>482</v>
      </c>
      <c r="I3565" s="1" t="s">
        <v>863</v>
      </c>
      <c r="J3565" s="1" t="s">
        <v>863</v>
      </c>
      <c r="K3565" s="1" t="s">
        <v>9278</v>
      </c>
      <c r="L3565" s="1" t="s">
        <v>9278</v>
      </c>
      <c r="M3565" s="1" t="s">
        <v>9279</v>
      </c>
      <c r="N3565" s="1" t="s">
        <v>9280</v>
      </c>
      <c r="O3565" s="1" t="s">
        <v>9280</v>
      </c>
      <c r="P3565" s="12" t="s">
        <v>622</v>
      </c>
      <c r="R3565" s="12" t="s">
        <v>88</v>
      </c>
      <c r="S3565" s="1" t="s">
        <v>5637</v>
      </c>
      <c r="T3565" s="1" t="s">
        <v>869</v>
      </c>
      <c r="U3565" s="12" t="s">
        <v>869</v>
      </c>
      <c r="W3565" s="1" t="s">
        <v>87</v>
      </c>
      <c r="Y3565" s="1" t="s">
        <v>87</v>
      </c>
      <c r="Z3565" s="12" t="s">
        <v>870</v>
      </c>
      <c r="AA3565" s="1" t="s">
        <v>870</v>
      </c>
      <c r="AB3565" s="1" t="s">
        <v>11371</v>
      </c>
      <c r="AD3565" s="12" t="s">
        <v>870</v>
      </c>
    </row>
    <row r="3566" hidden="1" spans="2:30">
      <c r="B3566" t="str">
        <f>VLOOKUP(G3566,Summary!B:B,1,FALSE)</f>
        <v>209202306080846210001415</v>
      </c>
      <c r="C3566" t="str">
        <f t="shared" si="55"/>
        <v>ROL</v>
      </c>
      <c r="D3566" s="12" t="s">
        <v>13470</v>
      </c>
      <c r="E3566" s="1" t="s">
        <v>13471</v>
      </c>
      <c r="F3566" s="12" t="s">
        <v>625</v>
      </c>
      <c r="G3566" s="1" t="s">
        <v>621</v>
      </c>
      <c r="H3566" s="12" t="s">
        <v>482</v>
      </c>
      <c r="I3566" s="1" t="s">
        <v>863</v>
      </c>
      <c r="J3566" s="1" t="s">
        <v>863</v>
      </c>
      <c r="K3566" s="1" t="s">
        <v>9278</v>
      </c>
      <c r="L3566" s="1" t="s">
        <v>9278</v>
      </c>
      <c r="M3566" s="1" t="s">
        <v>9279</v>
      </c>
      <c r="N3566" s="1" t="s">
        <v>9280</v>
      </c>
      <c r="O3566" s="1" t="s">
        <v>9280</v>
      </c>
      <c r="P3566" s="12" t="s">
        <v>622</v>
      </c>
      <c r="R3566" s="12" t="s">
        <v>88</v>
      </c>
      <c r="S3566" s="1" t="s">
        <v>5637</v>
      </c>
      <c r="T3566" s="1" t="s">
        <v>5640</v>
      </c>
      <c r="U3566" s="12" t="s">
        <v>5641</v>
      </c>
      <c r="W3566" s="1" t="s">
        <v>87</v>
      </c>
      <c r="Y3566" s="1" t="s">
        <v>870</v>
      </c>
      <c r="Z3566" s="12" t="s">
        <v>87</v>
      </c>
      <c r="AA3566" s="1" t="s">
        <v>87</v>
      </c>
      <c r="AB3566" s="1" t="s">
        <v>11371</v>
      </c>
      <c r="AD3566" s="12" t="s">
        <v>624</v>
      </c>
    </row>
    <row r="3567" hidden="1" spans="2:30">
      <c r="B3567" t="str">
        <f>VLOOKUP(G3567,Summary!B:B,1,FALSE)</f>
        <v>209202306080846210001416</v>
      </c>
      <c r="C3567" t="str">
        <f t="shared" si="55"/>
        <v>ROL</v>
      </c>
      <c r="D3567" s="12" t="s">
        <v>13473</v>
      </c>
      <c r="E3567" s="1" t="s">
        <v>13474</v>
      </c>
      <c r="F3567" s="12" t="s">
        <v>13475</v>
      </c>
      <c r="G3567" s="1" t="s">
        <v>610</v>
      </c>
      <c r="H3567" s="12" t="s">
        <v>628</v>
      </c>
      <c r="I3567" s="1" t="s">
        <v>863</v>
      </c>
      <c r="J3567" s="1" t="s">
        <v>863</v>
      </c>
      <c r="K3567" s="1" t="s">
        <v>9278</v>
      </c>
      <c r="L3567" s="1" t="s">
        <v>9278</v>
      </c>
      <c r="M3567" s="1" t="s">
        <v>9279</v>
      </c>
      <c r="N3567" s="1" t="s">
        <v>9280</v>
      </c>
      <c r="O3567" s="1" t="s">
        <v>9280</v>
      </c>
      <c r="P3567" s="12" t="s">
        <v>627</v>
      </c>
      <c r="R3567" s="12" t="s">
        <v>88</v>
      </c>
      <c r="S3567" s="1" t="s">
        <v>5637</v>
      </c>
      <c r="T3567" s="1" t="s">
        <v>869</v>
      </c>
      <c r="U3567" s="12" t="s">
        <v>869</v>
      </c>
      <c r="W3567" s="1" t="s">
        <v>108</v>
      </c>
      <c r="Y3567" s="1" t="s">
        <v>108</v>
      </c>
      <c r="Z3567" s="12" t="s">
        <v>870</v>
      </c>
      <c r="AA3567" s="1" t="s">
        <v>870</v>
      </c>
      <c r="AB3567" s="1" t="s">
        <v>13476</v>
      </c>
      <c r="AD3567" s="12" t="s">
        <v>870</v>
      </c>
    </row>
    <row r="3568" hidden="1" spans="2:30">
      <c r="B3568" t="str">
        <f>VLOOKUP(G3568,Summary!B:B,1,FALSE)</f>
        <v>209202306080846210001416</v>
      </c>
      <c r="C3568" t="str">
        <f t="shared" si="55"/>
        <v>ROL</v>
      </c>
      <c r="D3568" s="12" t="s">
        <v>13473</v>
      </c>
      <c r="E3568" s="1" t="s">
        <v>13474</v>
      </c>
      <c r="F3568" s="12" t="s">
        <v>631</v>
      </c>
      <c r="G3568" s="1" t="s">
        <v>610</v>
      </c>
      <c r="H3568" s="12" t="s">
        <v>628</v>
      </c>
      <c r="I3568" s="1" t="s">
        <v>863</v>
      </c>
      <c r="J3568" s="1" t="s">
        <v>863</v>
      </c>
      <c r="K3568" s="1" t="s">
        <v>9278</v>
      </c>
      <c r="L3568" s="1" t="s">
        <v>9278</v>
      </c>
      <c r="M3568" s="1" t="s">
        <v>9279</v>
      </c>
      <c r="N3568" s="1" t="s">
        <v>9280</v>
      </c>
      <c r="O3568" s="1" t="s">
        <v>9280</v>
      </c>
      <c r="P3568" s="12" t="s">
        <v>627</v>
      </c>
      <c r="R3568" s="12" t="s">
        <v>88</v>
      </c>
      <c r="S3568" s="1" t="s">
        <v>5637</v>
      </c>
      <c r="T3568" s="1" t="s">
        <v>5640</v>
      </c>
      <c r="U3568" s="12" t="s">
        <v>5641</v>
      </c>
      <c r="W3568" s="1" t="s">
        <v>108</v>
      </c>
      <c r="Y3568" s="1" t="s">
        <v>870</v>
      </c>
      <c r="Z3568" s="12" t="s">
        <v>108</v>
      </c>
      <c r="AA3568" s="1" t="s">
        <v>108</v>
      </c>
      <c r="AB3568" s="1" t="s">
        <v>13476</v>
      </c>
      <c r="AD3568" s="12" t="s">
        <v>630</v>
      </c>
    </row>
    <row r="3569" hidden="1" spans="2:30">
      <c r="B3569" t="str">
        <f>VLOOKUP(G3569,Summary!B:B,1,FALSE)</f>
        <v>209202306080846210001417</v>
      </c>
      <c r="C3569" t="str">
        <f t="shared" si="55"/>
        <v>ROL</v>
      </c>
      <c r="D3569" s="12" t="s">
        <v>13477</v>
      </c>
      <c r="E3569" s="1" t="s">
        <v>13478</v>
      </c>
      <c r="F3569" s="12" t="s">
        <v>13479</v>
      </c>
      <c r="G3569" s="1" t="s">
        <v>605</v>
      </c>
      <c r="H3569" s="12" t="s">
        <v>634</v>
      </c>
      <c r="I3569" s="1" t="s">
        <v>863</v>
      </c>
      <c r="J3569" s="1" t="s">
        <v>863</v>
      </c>
      <c r="K3569" s="1" t="s">
        <v>9278</v>
      </c>
      <c r="L3569" s="1" t="s">
        <v>9278</v>
      </c>
      <c r="M3569" s="1" t="s">
        <v>9279</v>
      </c>
      <c r="N3569" s="1" t="s">
        <v>9280</v>
      </c>
      <c r="O3569" s="1" t="s">
        <v>9280</v>
      </c>
      <c r="P3569" s="12" t="s">
        <v>633</v>
      </c>
      <c r="R3569" s="12" t="s">
        <v>88</v>
      </c>
      <c r="S3569" s="1" t="s">
        <v>5637</v>
      </c>
      <c r="T3569" s="1" t="s">
        <v>869</v>
      </c>
      <c r="U3569" s="12" t="s">
        <v>869</v>
      </c>
      <c r="W3569" s="1" t="s">
        <v>87</v>
      </c>
      <c r="Y3569" s="1" t="s">
        <v>87</v>
      </c>
      <c r="Z3569" s="12" t="s">
        <v>870</v>
      </c>
      <c r="AA3569" s="1" t="s">
        <v>870</v>
      </c>
      <c r="AB3569" s="1" t="s">
        <v>13480</v>
      </c>
      <c r="AD3569" s="12" t="s">
        <v>870</v>
      </c>
    </row>
    <row r="3570" hidden="1" spans="2:30">
      <c r="B3570" t="str">
        <f>VLOOKUP(G3570,Summary!B:B,1,FALSE)</f>
        <v>209202306080846210001417</v>
      </c>
      <c r="C3570" t="str">
        <f t="shared" si="55"/>
        <v>ROL</v>
      </c>
      <c r="D3570" s="12" t="s">
        <v>13477</v>
      </c>
      <c r="E3570" s="1" t="s">
        <v>13478</v>
      </c>
      <c r="F3570" s="12" t="s">
        <v>637</v>
      </c>
      <c r="G3570" s="1" t="s">
        <v>605</v>
      </c>
      <c r="H3570" s="12" t="s">
        <v>634</v>
      </c>
      <c r="I3570" s="1" t="s">
        <v>863</v>
      </c>
      <c r="J3570" s="1" t="s">
        <v>863</v>
      </c>
      <c r="K3570" s="1" t="s">
        <v>9278</v>
      </c>
      <c r="L3570" s="1" t="s">
        <v>9278</v>
      </c>
      <c r="M3570" s="1" t="s">
        <v>9279</v>
      </c>
      <c r="N3570" s="1" t="s">
        <v>9280</v>
      </c>
      <c r="O3570" s="1" t="s">
        <v>9280</v>
      </c>
      <c r="P3570" s="12" t="s">
        <v>633</v>
      </c>
      <c r="R3570" s="12" t="s">
        <v>88</v>
      </c>
      <c r="S3570" s="1" t="s">
        <v>5637</v>
      </c>
      <c r="T3570" s="1" t="s">
        <v>5640</v>
      </c>
      <c r="U3570" s="12" t="s">
        <v>5641</v>
      </c>
      <c r="W3570" s="1" t="s">
        <v>87</v>
      </c>
      <c r="Y3570" s="1" t="s">
        <v>870</v>
      </c>
      <c r="Z3570" s="12" t="s">
        <v>87</v>
      </c>
      <c r="AA3570" s="1" t="s">
        <v>87</v>
      </c>
      <c r="AB3570" s="1" t="s">
        <v>13480</v>
      </c>
      <c r="AD3570" s="12" t="s">
        <v>636</v>
      </c>
    </row>
    <row r="3571" hidden="1" spans="2:30">
      <c r="B3571" t="str">
        <f>VLOOKUP(G3571,Summary!B:B,1,FALSE)</f>
        <v>209202306080846210001418</v>
      </c>
      <c r="C3571" t="str">
        <f t="shared" si="55"/>
        <v>ROL</v>
      </c>
      <c r="D3571" s="12" t="s">
        <v>13481</v>
      </c>
      <c r="E3571" s="1" t="s">
        <v>13482</v>
      </c>
      <c r="F3571" s="12" t="s">
        <v>13483</v>
      </c>
      <c r="G3571" s="1" t="s">
        <v>599</v>
      </c>
      <c r="H3571" s="12" t="s">
        <v>121</v>
      </c>
      <c r="I3571" s="1" t="s">
        <v>863</v>
      </c>
      <c r="J3571" s="1" t="s">
        <v>863</v>
      </c>
      <c r="K3571" s="1" t="s">
        <v>9278</v>
      </c>
      <c r="L3571" s="1" t="s">
        <v>9278</v>
      </c>
      <c r="M3571" s="1" t="s">
        <v>9279</v>
      </c>
      <c r="N3571" s="1" t="s">
        <v>9280</v>
      </c>
      <c r="O3571" s="1" t="s">
        <v>9280</v>
      </c>
      <c r="P3571" s="12" t="s">
        <v>639</v>
      </c>
      <c r="R3571" s="12" t="s">
        <v>88</v>
      </c>
      <c r="S3571" s="1" t="s">
        <v>5637</v>
      </c>
      <c r="T3571" s="1" t="s">
        <v>869</v>
      </c>
      <c r="U3571" s="12" t="s">
        <v>869</v>
      </c>
      <c r="W3571" s="1" t="s">
        <v>287</v>
      </c>
      <c r="Y3571" s="1" t="s">
        <v>287</v>
      </c>
      <c r="Z3571" s="12" t="s">
        <v>870</v>
      </c>
      <c r="AA3571" s="1" t="s">
        <v>870</v>
      </c>
      <c r="AB3571" s="1" t="s">
        <v>13484</v>
      </c>
      <c r="AD3571" s="12" t="s">
        <v>870</v>
      </c>
    </row>
    <row r="3572" hidden="1" spans="2:30">
      <c r="B3572" t="str">
        <f>VLOOKUP(G3572,Summary!B:B,1,FALSE)</f>
        <v>209202306080846210001418</v>
      </c>
      <c r="C3572" t="str">
        <f t="shared" si="55"/>
        <v>ROL</v>
      </c>
      <c r="D3572" s="12" t="s">
        <v>13481</v>
      </c>
      <c r="E3572" s="1" t="s">
        <v>13482</v>
      </c>
      <c r="F3572" s="12" t="s">
        <v>642</v>
      </c>
      <c r="G3572" s="1" t="s">
        <v>599</v>
      </c>
      <c r="H3572" s="12" t="s">
        <v>121</v>
      </c>
      <c r="I3572" s="1" t="s">
        <v>863</v>
      </c>
      <c r="J3572" s="1" t="s">
        <v>863</v>
      </c>
      <c r="K3572" s="1" t="s">
        <v>9278</v>
      </c>
      <c r="L3572" s="1" t="s">
        <v>9278</v>
      </c>
      <c r="M3572" s="1" t="s">
        <v>9279</v>
      </c>
      <c r="N3572" s="1" t="s">
        <v>9280</v>
      </c>
      <c r="O3572" s="1" t="s">
        <v>9280</v>
      </c>
      <c r="P3572" s="12" t="s">
        <v>639</v>
      </c>
      <c r="R3572" s="12" t="s">
        <v>88</v>
      </c>
      <c r="S3572" s="1" t="s">
        <v>5637</v>
      </c>
      <c r="T3572" s="1" t="s">
        <v>5640</v>
      </c>
      <c r="U3572" s="12" t="s">
        <v>5641</v>
      </c>
      <c r="W3572" s="1" t="s">
        <v>287</v>
      </c>
      <c r="Y3572" s="1" t="s">
        <v>870</v>
      </c>
      <c r="Z3572" s="12" t="s">
        <v>287</v>
      </c>
      <c r="AA3572" s="1" t="s">
        <v>287</v>
      </c>
      <c r="AB3572" s="1" t="s">
        <v>13484</v>
      </c>
      <c r="AD3572" s="12" t="s">
        <v>641</v>
      </c>
    </row>
    <row r="3573" hidden="1" spans="2:30">
      <c r="B3573" t="str">
        <f>VLOOKUP(G3573,Summary!B:B,1,FALSE)</f>
        <v>209202306080846210001419</v>
      </c>
      <c r="C3573" t="str">
        <f t="shared" si="55"/>
        <v>ROL</v>
      </c>
      <c r="D3573" s="12" t="s">
        <v>13485</v>
      </c>
      <c r="E3573" s="1" t="s">
        <v>13486</v>
      </c>
      <c r="F3573" s="12" t="s">
        <v>13487</v>
      </c>
      <c r="G3573" s="1" t="s">
        <v>575</v>
      </c>
      <c r="H3573" s="12" t="s">
        <v>235</v>
      </c>
      <c r="I3573" s="1" t="s">
        <v>863</v>
      </c>
      <c r="J3573" s="1" t="s">
        <v>863</v>
      </c>
      <c r="K3573" s="1" t="s">
        <v>9278</v>
      </c>
      <c r="L3573" s="1" t="s">
        <v>9278</v>
      </c>
      <c r="M3573" s="1" t="s">
        <v>9279</v>
      </c>
      <c r="N3573" s="1" t="s">
        <v>9280</v>
      </c>
      <c r="O3573" s="1" t="s">
        <v>9280</v>
      </c>
      <c r="P3573" s="12" t="s">
        <v>644</v>
      </c>
      <c r="R3573" s="12" t="s">
        <v>88</v>
      </c>
      <c r="S3573" s="1" t="s">
        <v>5637</v>
      </c>
      <c r="T3573" s="1" t="s">
        <v>869</v>
      </c>
      <c r="U3573" s="12" t="s">
        <v>869</v>
      </c>
      <c r="W3573" s="1" t="s">
        <v>147</v>
      </c>
      <c r="Y3573" s="1" t="s">
        <v>147</v>
      </c>
      <c r="Z3573" s="12" t="s">
        <v>870</v>
      </c>
      <c r="AA3573" s="1" t="s">
        <v>870</v>
      </c>
      <c r="AB3573" s="1" t="s">
        <v>13488</v>
      </c>
      <c r="AD3573" s="12" t="s">
        <v>870</v>
      </c>
    </row>
    <row r="3574" hidden="1" spans="2:30">
      <c r="B3574" t="str">
        <f>VLOOKUP(G3574,Summary!B:B,1,FALSE)</f>
        <v>209202306080846210001419</v>
      </c>
      <c r="C3574" t="str">
        <f t="shared" si="55"/>
        <v>ROL</v>
      </c>
      <c r="D3574" s="12" t="s">
        <v>13485</v>
      </c>
      <c r="E3574" s="1" t="s">
        <v>13486</v>
      </c>
      <c r="F3574" s="12" t="s">
        <v>647</v>
      </c>
      <c r="G3574" s="1" t="s">
        <v>575</v>
      </c>
      <c r="H3574" s="12" t="s">
        <v>235</v>
      </c>
      <c r="I3574" s="1" t="s">
        <v>863</v>
      </c>
      <c r="J3574" s="1" t="s">
        <v>863</v>
      </c>
      <c r="K3574" s="1" t="s">
        <v>9278</v>
      </c>
      <c r="L3574" s="1" t="s">
        <v>9278</v>
      </c>
      <c r="M3574" s="1" t="s">
        <v>9279</v>
      </c>
      <c r="N3574" s="1" t="s">
        <v>9280</v>
      </c>
      <c r="O3574" s="1" t="s">
        <v>9280</v>
      </c>
      <c r="P3574" s="12" t="s">
        <v>644</v>
      </c>
      <c r="R3574" s="12" t="s">
        <v>88</v>
      </c>
      <c r="S3574" s="1" t="s">
        <v>5637</v>
      </c>
      <c r="T3574" s="1" t="s">
        <v>5640</v>
      </c>
      <c r="U3574" s="12" t="s">
        <v>5641</v>
      </c>
      <c r="W3574" s="1" t="s">
        <v>147</v>
      </c>
      <c r="Y3574" s="1" t="s">
        <v>870</v>
      </c>
      <c r="Z3574" s="12" t="s">
        <v>147</v>
      </c>
      <c r="AA3574" s="1" t="s">
        <v>147</v>
      </c>
      <c r="AB3574" s="1" t="s">
        <v>13488</v>
      </c>
      <c r="AD3574" s="12" t="s">
        <v>646</v>
      </c>
    </row>
    <row r="3575" hidden="1" spans="2:30">
      <c r="B3575" t="str">
        <f>VLOOKUP(G3575,Summary!B:B,1,FALSE)</f>
        <v>209202306080846210001420</v>
      </c>
      <c r="C3575" t="str">
        <f t="shared" si="55"/>
        <v>ROL</v>
      </c>
      <c r="D3575" s="12" t="s">
        <v>13489</v>
      </c>
      <c r="E3575" s="1" t="s">
        <v>13490</v>
      </c>
      <c r="F3575" s="12" t="s">
        <v>13491</v>
      </c>
      <c r="G3575" s="1" t="s">
        <v>570</v>
      </c>
      <c r="H3575" s="12" t="s">
        <v>650</v>
      </c>
      <c r="I3575" s="1" t="s">
        <v>863</v>
      </c>
      <c r="J3575" s="1" t="s">
        <v>863</v>
      </c>
      <c r="K3575" s="1" t="s">
        <v>9278</v>
      </c>
      <c r="L3575" s="1" t="s">
        <v>9278</v>
      </c>
      <c r="M3575" s="1" t="s">
        <v>9279</v>
      </c>
      <c r="N3575" s="1" t="s">
        <v>9280</v>
      </c>
      <c r="O3575" s="1" t="s">
        <v>9280</v>
      </c>
      <c r="P3575" s="12" t="s">
        <v>649</v>
      </c>
      <c r="R3575" s="12" t="s">
        <v>88</v>
      </c>
      <c r="S3575" s="1" t="s">
        <v>5637</v>
      </c>
      <c r="T3575" s="1" t="s">
        <v>869</v>
      </c>
      <c r="U3575" s="12" t="s">
        <v>869</v>
      </c>
      <c r="W3575" s="1" t="s">
        <v>87</v>
      </c>
      <c r="Y3575" s="1" t="s">
        <v>87</v>
      </c>
      <c r="Z3575" s="12" t="s">
        <v>870</v>
      </c>
      <c r="AA3575" s="1" t="s">
        <v>870</v>
      </c>
      <c r="AB3575" s="1" t="s">
        <v>13492</v>
      </c>
      <c r="AD3575" s="12" t="s">
        <v>870</v>
      </c>
    </row>
    <row r="3576" hidden="1" spans="2:30">
      <c r="B3576" t="str">
        <f>VLOOKUP(G3576,Summary!B:B,1,FALSE)</f>
        <v>209202306080846210001420</v>
      </c>
      <c r="C3576" t="str">
        <f t="shared" si="55"/>
        <v>ROL</v>
      </c>
      <c r="D3576" s="12" t="s">
        <v>13489</v>
      </c>
      <c r="E3576" s="1" t="s">
        <v>13490</v>
      </c>
      <c r="F3576" s="12" t="s">
        <v>653</v>
      </c>
      <c r="G3576" s="1" t="s">
        <v>570</v>
      </c>
      <c r="H3576" s="12" t="s">
        <v>650</v>
      </c>
      <c r="I3576" s="1" t="s">
        <v>863</v>
      </c>
      <c r="J3576" s="1" t="s">
        <v>863</v>
      </c>
      <c r="K3576" s="1" t="s">
        <v>9278</v>
      </c>
      <c r="L3576" s="1" t="s">
        <v>9278</v>
      </c>
      <c r="M3576" s="1" t="s">
        <v>9279</v>
      </c>
      <c r="N3576" s="1" t="s">
        <v>9280</v>
      </c>
      <c r="O3576" s="1" t="s">
        <v>9280</v>
      </c>
      <c r="P3576" s="12" t="s">
        <v>649</v>
      </c>
      <c r="R3576" s="12" t="s">
        <v>88</v>
      </c>
      <c r="S3576" s="1" t="s">
        <v>5637</v>
      </c>
      <c r="T3576" s="1" t="s">
        <v>5640</v>
      </c>
      <c r="U3576" s="12" t="s">
        <v>5641</v>
      </c>
      <c r="W3576" s="1" t="s">
        <v>87</v>
      </c>
      <c r="Y3576" s="1" t="s">
        <v>870</v>
      </c>
      <c r="Z3576" s="12" t="s">
        <v>87</v>
      </c>
      <c r="AA3576" s="1" t="s">
        <v>87</v>
      </c>
      <c r="AB3576" s="1" t="s">
        <v>13492</v>
      </c>
      <c r="AD3576" s="12" t="s">
        <v>652</v>
      </c>
    </row>
    <row r="3577" hidden="1" spans="2:30">
      <c r="B3577" t="str">
        <f>VLOOKUP(G3577,Summary!B:B,1,FALSE)</f>
        <v>209202306080846210001421</v>
      </c>
      <c r="C3577" t="str">
        <f t="shared" si="55"/>
        <v>ROL</v>
      </c>
      <c r="D3577" s="12" t="s">
        <v>13493</v>
      </c>
      <c r="E3577" s="1" t="s">
        <v>13494</v>
      </c>
      <c r="F3577" s="12" t="s">
        <v>13495</v>
      </c>
      <c r="G3577" s="1" t="s">
        <v>529</v>
      </c>
      <c r="H3577" s="12" t="s">
        <v>656</v>
      </c>
      <c r="I3577" s="1" t="s">
        <v>863</v>
      </c>
      <c r="J3577" s="1" t="s">
        <v>863</v>
      </c>
      <c r="K3577" s="1" t="s">
        <v>9278</v>
      </c>
      <c r="L3577" s="1" t="s">
        <v>9278</v>
      </c>
      <c r="M3577" s="1" t="s">
        <v>9279</v>
      </c>
      <c r="N3577" s="1" t="s">
        <v>9280</v>
      </c>
      <c r="O3577" s="1" t="s">
        <v>9280</v>
      </c>
      <c r="P3577" s="12" t="s">
        <v>655</v>
      </c>
      <c r="R3577" s="12" t="s">
        <v>88</v>
      </c>
      <c r="S3577" s="1" t="s">
        <v>5637</v>
      </c>
      <c r="T3577" s="1" t="s">
        <v>869</v>
      </c>
      <c r="U3577" s="12" t="s">
        <v>869</v>
      </c>
      <c r="W3577" s="1" t="s">
        <v>87</v>
      </c>
      <c r="Y3577" s="1" t="s">
        <v>87</v>
      </c>
      <c r="Z3577" s="12" t="s">
        <v>870</v>
      </c>
      <c r="AA3577" s="1" t="s">
        <v>870</v>
      </c>
      <c r="AB3577" s="1" t="s">
        <v>13496</v>
      </c>
      <c r="AD3577" s="12" t="s">
        <v>870</v>
      </c>
    </row>
    <row r="3578" hidden="1" spans="2:30">
      <c r="B3578" t="str">
        <f>VLOOKUP(G3578,Summary!B:B,1,FALSE)</f>
        <v>209202306080846210001421</v>
      </c>
      <c r="C3578" t="str">
        <f t="shared" si="55"/>
        <v>ROL</v>
      </c>
      <c r="D3578" s="12" t="s">
        <v>13493</v>
      </c>
      <c r="E3578" s="1" t="s">
        <v>13494</v>
      </c>
      <c r="F3578" s="12" t="s">
        <v>659</v>
      </c>
      <c r="G3578" s="1" t="s">
        <v>529</v>
      </c>
      <c r="H3578" s="12" t="s">
        <v>656</v>
      </c>
      <c r="I3578" s="1" t="s">
        <v>863</v>
      </c>
      <c r="J3578" s="1" t="s">
        <v>863</v>
      </c>
      <c r="K3578" s="1" t="s">
        <v>9278</v>
      </c>
      <c r="L3578" s="1" t="s">
        <v>9278</v>
      </c>
      <c r="M3578" s="1" t="s">
        <v>9279</v>
      </c>
      <c r="N3578" s="1" t="s">
        <v>9280</v>
      </c>
      <c r="O3578" s="1" t="s">
        <v>9280</v>
      </c>
      <c r="P3578" s="12" t="s">
        <v>655</v>
      </c>
      <c r="R3578" s="12" t="s">
        <v>88</v>
      </c>
      <c r="S3578" s="1" t="s">
        <v>5637</v>
      </c>
      <c r="T3578" s="1" t="s">
        <v>5640</v>
      </c>
      <c r="U3578" s="12" t="s">
        <v>5641</v>
      </c>
      <c r="W3578" s="1" t="s">
        <v>87</v>
      </c>
      <c r="Y3578" s="1" t="s">
        <v>870</v>
      </c>
      <c r="Z3578" s="12" t="s">
        <v>87</v>
      </c>
      <c r="AA3578" s="1" t="s">
        <v>87</v>
      </c>
      <c r="AB3578" s="1" t="s">
        <v>13496</v>
      </c>
      <c r="AD3578" s="12" t="s">
        <v>658</v>
      </c>
    </row>
    <row r="3579" hidden="1" spans="2:30">
      <c r="B3579" t="str">
        <f>VLOOKUP(G3579,Summary!B:B,1,FALSE)</f>
        <v>209202306080846210001422</v>
      </c>
      <c r="C3579" t="str">
        <f t="shared" ref="C3579:C3634" si="56">MID(H3579,6,3)</f>
        <v>ROL</v>
      </c>
      <c r="D3579" s="12" t="s">
        <v>13497</v>
      </c>
      <c r="E3579" s="1" t="s">
        <v>13498</v>
      </c>
      <c r="F3579" s="12" t="s">
        <v>13499</v>
      </c>
      <c r="G3579" s="1" t="s">
        <v>503</v>
      </c>
      <c r="H3579" s="12" t="s">
        <v>662</v>
      </c>
      <c r="I3579" s="1" t="s">
        <v>863</v>
      </c>
      <c r="J3579" s="1" t="s">
        <v>863</v>
      </c>
      <c r="K3579" s="1" t="s">
        <v>9278</v>
      </c>
      <c r="L3579" s="1" t="s">
        <v>9278</v>
      </c>
      <c r="M3579" s="1" t="s">
        <v>9279</v>
      </c>
      <c r="N3579" s="1" t="s">
        <v>9280</v>
      </c>
      <c r="O3579" s="1" t="s">
        <v>9280</v>
      </c>
      <c r="P3579" s="12" t="s">
        <v>661</v>
      </c>
      <c r="R3579" s="12" t="s">
        <v>88</v>
      </c>
      <c r="S3579" s="1" t="s">
        <v>5637</v>
      </c>
      <c r="T3579" s="1" t="s">
        <v>869</v>
      </c>
      <c r="U3579" s="12" t="s">
        <v>869</v>
      </c>
      <c r="W3579" s="1" t="s">
        <v>87</v>
      </c>
      <c r="Y3579" s="1" t="s">
        <v>87</v>
      </c>
      <c r="Z3579" s="12" t="s">
        <v>870</v>
      </c>
      <c r="AA3579" s="1" t="s">
        <v>870</v>
      </c>
      <c r="AB3579" s="1" t="s">
        <v>10115</v>
      </c>
      <c r="AD3579" s="12" t="s">
        <v>870</v>
      </c>
    </row>
    <row r="3580" hidden="1" spans="2:30">
      <c r="B3580" t="str">
        <f>VLOOKUP(G3580,Summary!B:B,1,FALSE)</f>
        <v>209202306080846210001422</v>
      </c>
      <c r="C3580" t="str">
        <f t="shared" si="56"/>
        <v>ROL</v>
      </c>
      <c r="D3580" s="12" t="s">
        <v>13497</v>
      </c>
      <c r="E3580" s="1" t="s">
        <v>13498</v>
      </c>
      <c r="F3580" s="12" t="s">
        <v>665</v>
      </c>
      <c r="G3580" s="1" t="s">
        <v>503</v>
      </c>
      <c r="H3580" s="12" t="s">
        <v>662</v>
      </c>
      <c r="I3580" s="1" t="s">
        <v>863</v>
      </c>
      <c r="J3580" s="1" t="s">
        <v>863</v>
      </c>
      <c r="K3580" s="1" t="s">
        <v>9278</v>
      </c>
      <c r="L3580" s="1" t="s">
        <v>9278</v>
      </c>
      <c r="M3580" s="1" t="s">
        <v>9279</v>
      </c>
      <c r="N3580" s="1" t="s">
        <v>9280</v>
      </c>
      <c r="O3580" s="1" t="s">
        <v>9280</v>
      </c>
      <c r="P3580" s="12" t="s">
        <v>661</v>
      </c>
      <c r="R3580" s="12" t="s">
        <v>88</v>
      </c>
      <c r="S3580" s="1" t="s">
        <v>5637</v>
      </c>
      <c r="T3580" s="1" t="s">
        <v>5640</v>
      </c>
      <c r="U3580" s="12" t="s">
        <v>5641</v>
      </c>
      <c r="W3580" s="1" t="s">
        <v>87</v>
      </c>
      <c r="Y3580" s="1" t="s">
        <v>870</v>
      </c>
      <c r="Z3580" s="12" t="s">
        <v>87</v>
      </c>
      <c r="AA3580" s="1" t="s">
        <v>87</v>
      </c>
      <c r="AB3580" s="1" t="s">
        <v>10115</v>
      </c>
      <c r="AD3580" s="12" t="s">
        <v>664</v>
      </c>
    </row>
    <row r="3581" hidden="1" spans="2:30">
      <c r="B3581" t="str">
        <f>VLOOKUP(G3581,Summary!B:B,1,FALSE)</f>
        <v>209202306080846210001423</v>
      </c>
      <c r="C3581" t="str">
        <f t="shared" si="56"/>
        <v>ROL</v>
      </c>
      <c r="D3581" s="12" t="s">
        <v>13500</v>
      </c>
      <c r="E3581" s="1" t="s">
        <v>13501</v>
      </c>
      <c r="F3581" s="12" t="s">
        <v>13502</v>
      </c>
      <c r="G3581" s="1" t="s">
        <v>498</v>
      </c>
      <c r="H3581" s="12" t="s">
        <v>668</v>
      </c>
      <c r="I3581" s="1" t="s">
        <v>863</v>
      </c>
      <c r="J3581" s="1" t="s">
        <v>863</v>
      </c>
      <c r="K3581" s="1" t="s">
        <v>9278</v>
      </c>
      <c r="L3581" s="1" t="s">
        <v>9278</v>
      </c>
      <c r="M3581" s="1" t="s">
        <v>9279</v>
      </c>
      <c r="N3581" s="1" t="s">
        <v>9280</v>
      </c>
      <c r="O3581" s="1" t="s">
        <v>9280</v>
      </c>
      <c r="P3581" s="12" t="s">
        <v>667</v>
      </c>
      <c r="R3581" s="12" t="s">
        <v>88</v>
      </c>
      <c r="S3581" s="1" t="s">
        <v>5637</v>
      </c>
      <c r="T3581" s="1" t="s">
        <v>869</v>
      </c>
      <c r="U3581" s="12" t="s">
        <v>869</v>
      </c>
      <c r="W3581" s="1" t="s">
        <v>87</v>
      </c>
      <c r="Y3581" s="1" t="s">
        <v>87</v>
      </c>
      <c r="Z3581" s="12" t="s">
        <v>870</v>
      </c>
      <c r="AA3581" s="1" t="s">
        <v>870</v>
      </c>
      <c r="AB3581" s="1" t="s">
        <v>13503</v>
      </c>
      <c r="AD3581" s="12" t="s">
        <v>870</v>
      </c>
    </row>
    <row r="3582" hidden="1" spans="2:30">
      <c r="B3582" t="str">
        <f>VLOOKUP(G3582,Summary!B:B,1,FALSE)</f>
        <v>209202306080846210001423</v>
      </c>
      <c r="C3582" t="str">
        <f t="shared" si="56"/>
        <v>ROL</v>
      </c>
      <c r="D3582" s="12" t="s">
        <v>13500</v>
      </c>
      <c r="E3582" s="1" t="s">
        <v>13501</v>
      </c>
      <c r="F3582" s="12" t="s">
        <v>671</v>
      </c>
      <c r="G3582" s="1" t="s">
        <v>498</v>
      </c>
      <c r="H3582" s="12" t="s">
        <v>668</v>
      </c>
      <c r="I3582" s="1" t="s">
        <v>863</v>
      </c>
      <c r="J3582" s="1" t="s">
        <v>863</v>
      </c>
      <c r="K3582" s="1" t="s">
        <v>9278</v>
      </c>
      <c r="L3582" s="1" t="s">
        <v>9278</v>
      </c>
      <c r="M3582" s="1" t="s">
        <v>9279</v>
      </c>
      <c r="N3582" s="1" t="s">
        <v>9280</v>
      </c>
      <c r="O3582" s="1" t="s">
        <v>9280</v>
      </c>
      <c r="P3582" s="12" t="s">
        <v>667</v>
      </c>
      <c r="R3582" s="12" t="s">
        <v>88</v>
      </c>
      <c r="S3582" s="1" t="s">
        <v>5637</v>
      </c>
      <c r="T3582" s="1" t="s">
        <v>5640</v>
      </c>
      <c r="U3582" s="12" t="s">
        <v>5641</v>
      </c>
      <c r="W3582" s="1" t="s">
        <v>87</v>
      </c>
      <c r="Y3582" s="1" t="s">
        <v>870</v>
      </c>
      <c r="Z3582" s="12" t="s">
        <v>87</v>
      </c>
      <c r="AA3582" s="1" t="s">
        <v>87</v>
      </c>
      <c r="AB3582" s="1" t="s">
        <v>13503</v>
      </c>
      <c r="AD3582" s="12" t="s">
        <v>670</v>
      </c>
    </row>
    <row r="3583" hidden="1" spans="2:30">
      <c r="B3583" t="str">
        <f>VLOOKUP(G3583,Summary!B:B,1,FALSE)</f>
        <v>209202306080846210001424</v>
      </c>
      <c r="C3583" t="str">
        <f t="shared" si="56"/>
        <v>ROL</v>
      </c>
      <c r="D3583" s="12" t="s">
        <v>13504</v>
      </c>
      <c r="E3583" s="1" t="s">
        <v>13505</v>
      </c>
      <c r="F3583" s="12" t="s">
        <v>13506</v>
      </c>
      <c r="G3583" s="1" t="s">
        <v>492</v>
      </c>
      <c r="H3583" s="12" t="s">
        <v>674</v>
      </c>
      <c r="I3583" s="1" t="s">
        <v>863</v>
      </c>
      <c r="J3583" s="1" t="s">
        <v>863</v>
      </c>
      <c r="K3583" s="1" t="s">
        <v>9278</v>
      </c>
      <c r="L3583" s="1" t="s">
        <v>9278</v>
      </c>
      <c r="M3583" s="1" t="s">
        <v>9279</v>
      </c>
      <c r="N3583" s="1" t="s">
        <v>9280</v>
      </c>
      <c r="O3583" s="1" t="s">
        <v>9280</v>
      </c>
      <c r="P3583" s="12" t="s">
        <v>673</v>
      </c>
      <c r="R3583" s="12" t="s">
        <v>88</v>
      </c>
      <c r="S3583" s="1" t="s">
        <v>5637</v>
      </c>
      <c r="T3583" s="1" t="s">
        <v>869</v>
      </c>
      <c r="U3583" s="12" t="s">
        <v>869</v>
      </c>
      <c r="W3583" s="1" t="s">
        <v>87</v>
      </c>
      <c r="Y3583" s="1" t="s">
        <v>87</v>
      </c>
      <c r="Z3583" s="12" t="s">
        <v>870</v>
      </c>
      <c r="AA3583" s="1" t="s">
        <v>870</v>
      </c>
      <c r="AB3583" s="1" t="s">
        <v>13507</v>
      </c>
      <c r="AD3583" s="12" t="s">
        <v>870</v>
      </c>
    </row>
    <row r="3584" hidden="1" spans="2:30">
      <c r="B3584" t="str">
        <f>VLOOKUP(G3584,Summary!B:B,1,FALSE)</f>
        <v>209202306080846210001424</v>
      </c>
      <c r="C3584" t="str">
        <f t="shared" si="56"/>
        <v>ROL</v>
      </c>
      <c r="D3584" s="12" t="s">
        <v>13504</v>
      </c>
      <c r="E3584" s="1" t="s">
        <v>13505</v>
      </c>
      <c r="F3584" s="12" t="s">
        <v>677</v>
      </c>
      <c r="G3584" s="1" t="s">
        <v>492</v>
      </c>
      <c r="H3584" s="12" t="s">
        <v>674</v>
      </c>
      <c r="I3584" s="1" t="s">
        <v>863</v>
      </c>
      <c r="J3584" s="1" t="s">
        <v>863</v>
      </c>
      <c r="K3584" s="1" t="s">
        <v>9278</v>
      </c>
      <c r="L3584" s="1" t="s">
        <v>9278</v>
      </c>
      <c r="M3584" s="1" t="s">
        <v>9279</v>
      </c>
      <c r="N3584" s="1" t="s">
        <v>9280</v>
      </c>
      <c r="O3584" s="1" t="s">
        <v>9280</v>
      </c>
      <c r="P3584" s="12" t="s">
        <v>673</v>
      </c>
      <c r="R3584" s="12" t="s">
        <v>88</v>
      </c>
      <c r="S3584" s="1" t="s">
        <v>5637</v>
      </c>
      <c r="T3584" s="1" t="s">
        <v>5640</v>
      </c>
      <c r="U3584" s="12" t="s">
        <v>5641</v>
      </c>
      <c r="W3584" s="1" t="s">
        <v>87</v>
      </c>
      <c r="Y3584" s="1" t="s">
        <v>870</v>
      </c>
      <c r="Z3584" s="12" t="s">
        <v>87</v>
      </c>
      <c r="AA3584" s="1" t="s">
        <v>87</v>
      </c>
      <c r="AB3584" s="1" t="s">
        <v>13507</v>
      </c>
      <c r="AD3584" s="12" t="s">
        <v>676</v>
      </c>
    </row>
    <row r="3585" hidden="1" spans="2:30">
      <c r="B3585" t="str">
        <f>VLOOKUP(G3585,Summary!B:B,1,FALSE)</f>
        <v>209202306080846210001425</v>
      </c>
      <c r="C3585" t="str">
        <f t="shared" si="56"/>
        <v>ROL</v>
      </c>
      <c r="D3585" s="12" t="s">
        <v>13508</v>
      </c>
      <c r="E3585" s="1" t="s">
        <v>13509</v>
      </c>
      <c r="F3585" s="12" t="s">
        <v>13510</v>
      </c>
      <c r="G3585" s="1" t="s">
        <v>480</v>
      </c>
      <c r="H3585" s="12" t="s">
        <v>316</v>
      </c>
      <c r="I3585" s="1" t="s">
        <v>863</v>
      </c>
      <c r="J3585" s="1" t="s">
        <v>863</v>
      </c>
      <c r="K3585" s="1" t="s">
        <v>9278</v>
      </c>
      <c r="L3585" s="1" t="s">
        <v>9278</v>
      </c>
      <c r="M3585" s="1" t="s">
        <v>9279</v>
      </c>
      <c r="N3585" s="1" t="s">
        <v>9280</v>
      </c>
      <c r="O3585" s="1" t="s">
        <v>9280</v>
      </c>
      <c r="P3585" s="12" t="s">
        <v>679</v>
      </c>
      <c r="R3585" s="12" t="s">
        <v>88</v>
      </c>
      <c r="S3585" s="1" t="s">
        <v>5637</v>
      </c>
      <c r="T3585" s="1" t="s">
        <v>869</v>
      </c>
      <c r="U3585" s="12" t="s">
        <v>869</v>
      </c>
      <c r="W3585" s="1" t="s">
        <v>680</v>
      </c>
      <c r="Y3585" s="1" t="s">
        <v>680</v>
      </c>
      <c r="Z3585" s="12" t="s">
        <v>870</v>
      </c>
      <c r="AA3585" s="1" t="s">
        <v>870</v>
      </c>
      <c r="AB3585" s="1" t="s">
        <v>13511</v>
      </c>
      <c r="AD3585" s="12" t="s">
        <v>870</v>
      </c>
    </row>
    <row r="3586" hidden="1" spans="2:30">
      <c r="B3586" t="str">
        <f>VLOOKUP(G3586,Summary!B:B,1,FALSE)</f>
        <v>209202306080846210001425</v>
      </c>
      <c r="C3586" t="str">
        <f t="shared" si="56"/>
        <v>ROL</v>
      </c>
      <c r="D3586" s="12" t="s">
        <v>13508</v>
      </c>
      <c r="E3586" s="1" t="s">
        <v>13509</v>
      </c>
      <c r="F3586" s="12" t="s">
        <v>683</v>
      </c>
      <c r="G3586" s="1" t="s">
        <v>480</v>
      </c>
      <c r="H3586" s="12" t="s">
        <v>316</v>
      </c>
      <c r="I3586" s="1" t="s">
        <v>863</v>
      </c>
      <c r="J3586" s="1" t="s">
        <v>863</v>
      </c>
      <c r="K3586" s="1" t="s">
        <v>9278</v>
      </c>
      <c r="L3586" s="1" t="s">
        <v>9278</v>
      </c>
      <c r="M3586" s="1" t="s">
        <v>9279</v>
      </c>
      <c r="N3586" s="1" t="s">
        <v>9280</v>
      </c>
      <c r="O3586" s="1" t="s">
        <v>9280</v>
      </c>
      <c r="P3586" s="12" t="s">
        <v>679</v>
      </c>
      <c r="R3586" s="12" t="s">
        <v>88</v>
      </c>
      <c r="S3586" s="1" t="s">
        <v>5637</v>
      </c>
      <c r="T3586" s="1" t="s">
        <v>5640</v>
      </c>
      <c r="U3586" s="12" t="s">
        <v>5641</v>
      </c>
      <c r="W3586" s="1" t="s">
        <v>680</v>
      </c>
      <c r="Y3586" s="1" t="s">
        <v>870</v>
      </c>
      <c r="Z3586" s="12" t="s">
        <v>680</v>
      </c>
      <c r="AA3586" s="1" t="s">
        <v>680</v>
      </c>
      <c r="AB3586" s="1" t="s">
        <v>13511</v>
      </c>
      <c r="AD3586" s="12" t="s">
        <v>682</v>
      </c>
    </row>
    <row r="3587" hidden="1" spans="2:30">
      <c r="B3587" t="str">
        <f>VLOOKUP(G3587,Summary!B:B,1,FALSE)</f>
        <v>209202306080846210001426</v>
      </c>
      <c r="C3587" t="str">
        <f t="shared" si="56"/>
        <v>ROL</v>
      </c>
      <c r="D3587" s="12" t="s">
        <v>13512</v>
      </c>
      <c r="E3587" s="1" t="s">
        <v>13513</v>
      </c>
      <c r="F3587" s="12" t="s">
        <v>13514</v>
      </c>
      <c r="G3587" s="1" t="s">
        <v>456</v>
      </c>
      <c r="H3587" s="12" t="s">
        <v>686</v>
      </c>
      <c r="I3587" s="1" t="s">
        <v>863</v>
      </c>
      <c r="J3587" s="1" t="s">
        <v>863</v>
      </c>
      <c r="K3587" s="1" t="s">
        <v>9278</v>
      </c>
      <c r="L3587" s="1" t="s">
        <v>9278</v>
      </c>
      <c r="M3587" s="1" t="s">
        <v>9279</v>
      </c>
      <c r="N3587" s="1" t="s">
        <v>9280</v>
      </c>
      <c r="O3587" s="1" t="s">
        <v>9280</v>
      </c>
      <c r="P3587" s="12" t="s">
        <v>685</v>
      </c>
      <c r="R3587" s="12" t="s">
        <v>73</v>
      </c>
      <c r="S3587" s="1" t="s">
        <v>5637</v>
      </c>
      <c r="T3587" s="1" t="s">
        <v>869</v>
      </c>
      <c r="U3587" s="12" t="s">
        <v>869</v>
      </c>
      <c r="W3587" s="1" t="s">
        <v>108</v>
      </c>
      <c r="Y3587" s="1" t="s">
        <v>108</v>
      </c>
      <c r="Z3587" s="12" t="s">
        <v>870</v>
      </c>
      <c r="AA3587" s="1" t="s">
        <v>870</v>
      </c>
      <c r="AB3587" s="1" t="s">
        <v>7044</v>
      </c>
      <c r="AD3587" s="12" t="s">
        <v>870</v>
      </c>
    </row>
    <row r="3588" hidden="1" spans="2:30">
      <c r="B3588" t="str">
        <f>VLOOKUP(G3588,Summary!B:B,1,FALSE)</f>
        <v>209202306080846210001426</v>
      </c>
      <c r="C3588" t="str">
        <f t="shared" si="56"/>
        <v>ROL</v>
      </c>
      <c r="D3588" s="12" t="s">
        <v>13512</v>
      </c>
      <c r="E3588" s="1" t="s">
        <v>13513</v>
      </c>
      <c r="F3588" s="12" t="s">
        <v>689</v>
      </c>
      <c r="G3588" s="1" t="s">
        <v>456</v>
      </c>
      <c r="H3588" s="12" t="s">
        <v>686</v>
      </c>
      <c r="I3588" s="1" t="s">
        <v>863</v>
      </c>
      <c r="J3588" s="1" t="s">
        <v>863</v>
      </c>
      <c r="K3588" s="1" t="s">
        <v>9278</v>
      </c>
      <c r="L3588" s="1" t="s">
        <v>9278</v>
      </c>
      <c r="M3588" s="1" t="s">
        <v>9279</v>
      </c>
      <c r="N3588" s="1" t="s">
        <v>9280</v>
      </c>
      <c r="O3588" s="1" t="s">
        <v>9280</v>
      </c>
      <c r="P3588" s="12" t="s">
        <v>685</v>
      </c>
      <c r="R3588" s="12" t="s">
        <v>73</v>
      </c>
      <c r="S3588" s="1" t="s">
        <v>5637</v>
      </c>
      <c r="T3588" s="1" t="s">
        <v>5640</v>
      </c>
      <c r="U3588" s="12" t="s">
        <v>5641</v>
      </c>
      <c r="W3588" s="1" t="s">
        <v>108</v>
      </c>
      <c r="Y3588" s="1" t="s">
        <v>870</v>
      </c>
      <c r="Z3588" s="12" t="s">
        <v>108</v>
      </c>
      <c r="AA3588" s="1" t="s">
        <v>108</v>
      </c>
      <c r="AB3588" s="1" t="s">
        <v>7044</v>
      </c>
      <c r="AD3588" s="12" t="s">
        <v>688</v>
      </c>
    </row>
    <row r="3589" hidden="1" spans="2:30">
      <c r="B3589" t="str">
        <f>VLOOKUP(G3589,Summary!B:B,1,FALSE)</f>
        <v>209202306080846210001427</v>
      </c>
      <c r="C3589" t="str">
        <f t="shared" si="56"/>
        <v>ROL</v>
      </c>
      <c r="D3589" s="12" t="s">
        <v>13515</v>
      </c>
      <c r="E3589" s="1" t="s">
        <v>13516</v>
      </c>
      <c r="F3589" s="12" t="s">
        <v>13517</v>
      </c>
      <c r="G3589" s="1" t="s">
        <v>444</v>
      </c>
      <c r="H3589" s="12" t="s">
        <v>692</v>
      </c>
      <c r="I3589" s="1" t="s">
        <v>863</v>
      </c>
      <c r="J3589" s="1" t="s">
        <v>863</v>
      </c>
      <c r="K3589" s="1" t="s">
        <v>9278</v>
      </c>
      <c r="L3589" s="1" t="s">
        <v>9278</v>
      </c>
      <c r="M3589" s="1" t="s">
        <v>9279</v>
      </c>
      <c r="N3589" s="1" t="s">
        <v>9280</v>
      </c>
      <c r="O3589" s="1" t="s">
        <v>9280</v>
      </c>
      <c r="P3589" s="12" t="s">
        <v>691</v>
      </c>
      <c r="R3589" s="12" t="s">
        <v>88</v>
      </c>
      <c r="S3589" s="1" t="s">
        <v>5637</v>
      </c>
      <c r="T3589" s="1" t="s">
        <v>869</v>
      </c>
      <c r="U3589" s="12" t="s">
        <v>869</v>
      </c>
      <c r="W3589" s="1" t="s">
        <v>87</v>
      </c>
      <c r="Y3589" s="1" t="s">
        <v>87</v>
      </c>
      <c r="Z3589" s="12" t="s">
        <v>870</v>
      </c>
      <c r="AA3589" s="1" t="s">
        <v>870</v>
      </c>
      <c r="AB3589" s="1" t="s">
        <v>13230</v>
      </c>
      <c r="AD3589" s="12" t="s">
        <v>870</v>
      </c>
    </row>
    <row r="3590" hidden="1" spans="2:30">
      <c r="B3590" t="str">
        <f>VLOOKUP(G3590,Summary!B:B,1,FALSE)</f>
        <v>209202306080846210001427</v>
      </c>
      <c r="C3590" t="str">
        <f t="shared" si="56"/>
        <v>ROL</v>
      </c>
      <c r="D3590" s="12" t="s">
        <v>13515</v>
      </c>
      <c r="E3590" s="1" t="s">
        <v>13516</v>
      </c>
      <c r="F3590" s="12" t="s">
        <v>695</v>
      </c>
      <c r="G3590" s="1" t="s">
        <v>444</v>
      </c>
      <c r="H3590" s="12" t="s">
        <v>692</v>
      </c>
      <c r="I3590" s="1" t="s">
        <v>863</v>
      </c>
      <c r="J3590" s="1" t="s">
        <v>863</v>
      </c>
      <c r="K3590" s="1" t="s">
        <v>9278</v>
      </c>
      <c r="L3590" s="1" t="s">
        <v>9278</v>
      </c>
      <c r="M3590" s="1" t="s">
        <v>9279</v>
      </c>
      <c r="N3590" s="1" t="s">
        <v>9280</v>
      </c>
      <c r="O3590" s="1" t="s">
        <v>9280</v>
      </c>
      <c r="P3590" s="12" t="s">
        <v>691</v>
      </c>
      <c r="R3590" s="12" t="s">
        <v>88</v>
      </c>
      <c r="S3590" s="1" t="s">
        <v>5637</v>
      </c>
      <c r="T3590" s="1" t="s">
        <v>5640</v>
      </c>
      <c r="U3590" s="12" t="s">
        <v>5641</v>
      </c>
      <c r="W3590" s="1" t="s">
        <v>87</v>
      </c>
      <c r="Y3590" s="1" t="s">
        <v>870</v>
      </c>
      <c r="Z3590" s="12" t="s">
        <v>87</v>
      </c>
      <c r="AA3590" s="1" t="s">
        <v>87</v>
      </c>
      <c r="AB3590" s="1" t="s">
        <v>13230</v>
      </c>
      <c r="AD3590" s="12" t="s">
        <v>694</v>
      </c>
    </row>
    <row r="3591" hidden="1" spans="2:30">
      <c r="B3591" t="str">
        <f>VLOOKUP(G3591,Summary!B:B,1,FALSE)</f>
        <v>209202306080846210001428</v>
      </c>
      <c r="C3591" t="str">
        <f t="shared" si="56"/>
        <v>ROL</v>
      </c>
      <c r="D3591" s="12" t="s">
        <v>13518</v>
      </c>
      <c r="E3591" s="1" t="s">
        <v>13519</v>
      </c>
      <c r="F3591" s="12" t="s">
        <v>13520</v>
      </c>
      <c r="G3591" s="1" t="s">
        <v>432</v>
      </c>
      <c r="H3591" s="12" t="s">
        <v>698</v>
      </c>
      <c r="I3591" s="1" t="s">
        <v>863</v>
      </c>
      <c r="J3591" s="1" t="s">
        <v>863</v>
      </c>
      <c r="K3591" s="1" t="s">
        <v>9278</v>
      </c>
      <c r="L3591" s="1" t="s">
        <v>9278</v>
      </c>
      <c r="M3591" s="1" t="s">
        <v>9279</v>
      </c>
      <c r="N3591" s="1" t="s">
        <v>9280</v>
      </c>
      <c r="O3591" s="1" t="s">
        <v>9280</v>
      </c>
      <c r="P3591" s="12" t="s">
        <v>697</v>
      </c>
      <c r="R3591" s="12" t="s">
        <v>73</v>
      </c>
      <c r="S3591" s="1" t="s">
        <v>5637</v>
      </c>
      <c r="T3591" s="1" t="s">
        <v>869</v>
      </c>
      <c r="U3591" s="12" t="s">
        <v>869</v>
      </c>
      <c r="W3591" s="1" t="s">
        <v>147</v>
      </c>
      <c r="Y3591" s="1" t="s">
        <v>147</v>
      </c>
      <c r="Z3591" s="12" t="s">
        <v>870</v>
      </c>
      <c r="AA3591" s="1" t="s">
        <v>870</v>
      </c>
      <c r="AB3591" s="1" t="s">
        <v>13521</v>
      </c>
      <c r="AD3591" s="12" t="s">
        <v>870</v>
      </c>
    </row>
    <row r="3592" hidden="1" spans="2:30">
      <c r="B3592" t="str">
        <f>VLOOKUP(G3592,Summary!B:B,1,FALSE)</f>
        <v>209202306080846210001428</v>
      </c>
      <c r="C3592" t="str">
        <f t="shared" si="56"/>
        <v>ROL</v>
      </c>
      <c r="D3592" s="12" t="s">
        <v>13518</v>
      </c>
      <c r="E3592" s="1" t="s">
        <v>13519</v>
      </c>
      <c r="F3592" s="12" t="s">
        <v>701</v>
      </c>
      <c r="G3592" s="1" t="s">
        <v>432</v>
      </c>
      <c r="H3592" s="12" t="s">
        <v>698</v>
      </c>
      <c r="I3592" s="1" t="s">
        <v>863</v>
      </c>
      <c r="J3592" s="1" t="s">
        <v>863</v>
      </c>
      <c r="K3592" s="1" t="s">
        <v>9278</v>
      </c>
      <c r="L3592" s="1" t="s">
        <v>9278</v>
      </c>
      <c r="M3592" s="1" t="s">
        <v>9279</v>
      </c>
      <c r="N3592" s="1" t="s">
        <v>9280</v>
      </c>
      <c r="O3592" s="1" t="s">
        <v>9280</v>
      </c>
      <c r="P3592" s="12" t="s">
        <v>697</v>
      </c>
      <c r="R3592" s="12" t="s">
        <v>73</v>
      </c>
      <c r="S3592" s="1" t="s">
        <v>5637</v>
      </c>
      <c r="T3592" s="1" t="s">
        <v>5640</v>
      </c>
      <c r="U3592" s="12" t="s">
        <v>5641</v>
      </c>
      <c r="W3592" s="1" t="s">
        <v>147</v>
      </c>
      <c r="Y3592" s="1" t="s">
        <v>870</v>
      </c>
      <c r="Z3592" s="12" t="s">
        <v>147</v>
      </c>
      <c r="AA3592" s="1" t="s">
        <v>147</v>
      </c>
      <c r="AB3592" s="1" t="s">
        <v>13521</v>
      </c>
      <c r="AD3592" s="12" t="s">
        <v>700</v>
      </c>
    </row>
    <row r="3593" hidden="1" spans="2:30">
      <c r="B3593" t="str">
        <f>VLOOKUP(G3593,Summary!B:B,1,FALSE)</f>
        <v>209202306080846210001429</v>
      </c>
      <c r="C3593" t="str">
        <f t="shared" si="56"/>
        <v>ROL</v>
      </c>
      <c r="D3593" s="12" t="s">
        <v>13522</v>
      </c>
      <c r="E3593" s="1" t="s">
        <v>13523</v>
      </c>
      <c r="F3593" s="12" t="s">
        <v>13524</v>
      </c>
      <c r="G3593" s="1" t="s">
        <v>408</v>
      </c>
      <c r="H3593" s="12" t="s">
        <v>704</v>
      </c>
      <c r="I3593" s="1" t="s">
        <v>863</v>
      </c>
      <c r="J3593" s="1" t="s">
        <v>863</v>
      </c>
      <c r="K3593" s="1" t="s">
        <v>9278</v>
      </c>
      <c r="L3593" s="1" t="s">
        <v>9278</v>
      </c>
      <c r="M3593" s="1" t="s">
        <v>9279</v>
      </c>
      <c r="N3593" s="1" t="s">
        <v>9280</v>
      </c>
      <c r="O3593" s="1" t="s">
        <v>9280</v>
      </c>
      <c r="P3593" s="12" t="s">
        <v>703</v>
      </c>
      <c r="R3593" s="12" t="s">
        <v>73</v>
      </c>
      <c r="S3593" s="1" t="s">
        <v>5637</v>
      </c>
      <c r="T3593" s="1" t="s">
        <v>869</v>
      </c>
      <c r="U3593" s="12" t="s">
        <v>869</v>
      </c>
      <c r="W3593" s="1" t="s">
        <v>108</v>
      </c>
      <c r="Y3593" s="1" t="s">
        <v>108</v>
      </c>
      <c r="Z3593" s="12" t="s">
        <v>870</v>
      </c>
      <c r="AA3593" s="1" t="s">
        <v>870</v>
      </c>
      <c r="AB3593" s="1" t="s">
        <v>13525</v>
      </c>
      <c r="AD3593" s="12" t="s">
        <v>870</v>
      </c>
    </row>
    <row r="3594" hidden="1" spans="2:30">
      <c r="B3594" t="str">
        <f>VLOOKUP(G3594,Summary!B:B,1,FALSE)</f>
        <v>209202306080846210001429</v>
      </c>
      <c r="C3594" t="str">
        <f t="shared" si="56"/>
        <v>ROL</v>
      </c>
      <c r="D3594" s="12" t="s">
        <v>13522</v>
      </c>
      <c r="E3594" s="1" t="s">
        <v>13523</v>
      </c>
      <c r="F3594" s="12" t="s">
        <v>707</v>
      </c>
      <c r="G3594" s="1" t="s">
        <v>408</v>
      </c>
      <c r="H3594" s="12" t="s">
        <v>704</v>
      </c>
      <c r="I3594" s="1" t="s">
        <v>863</v>
      </c>
      <c r="J3594" s="1" t="s">
        <v>863</v>
      </c>
      <c r="K3594" s="1" t="s">
        <v>9278</v>
      </c>
      <c r="L3594" s="1" t="s">
        <v>9278</v>
      </c>
      <c r="M3594" s="1" t="s">
        <v>9279</v>
      </c>
      <c r="N3594" s="1" t="s">
        <v>9280</v>
      </c>
      <c r="O3594" s="1" t="s">
        <v>9280</v>
      </c>
      <c r="P3594" s="12" t="s">
        <v>703</v>
      </c>
      <c r="R3594" s="12" t="s">
        <v>73</v>
      </c>
      <c r="S3594" s="1" t="s">
        <v>5637</v>
      </c>
      <c r="T3594" s="1" t="s">
        <v>5640</v>
      </c>
      <c r="U3594" s="12" t="s">
        <v>5641</v>
      </c>
      <c r="W3594" s="1" t="s">
        <v>108</v>
      </c>
      <c r="Y3594" s="1" t="s">
        <v>870</v>
      </c>
      <c r="Z3594" s="12" t="s">
        <v>108</v>
      </c>
      <c r="AA3594" s="1" t="s">
        <v>108</v>
      </c>
      <c r="AB3594" s="1" t="s">
        <v>13525</v>
      </c>
      <c r="AD3594" s="12" t="s">
        <v>706</v>
      </c>
    </row>
    <row r="3595" hidden="1" spans="2:30">
      <c r="B3595" t="str">
        <f>VLOOKUP(G3595,Summary!B:B,1,FALSE)</f>
        <v>209202306080846210001430</v>
      </c>
      <c r="C3595" t="str">
        <f t="shared" si="56"/>
        <v>ROL</v>
      </c>
      <c r="D3595" s="12" t="s">
        <v>13526</v>
      </c>
      <c r="E3595" s="1" t="s">
        <v>13527</v>
      </c>
      <c r="F3595" s="12" t="s">
        <v>13528</v>
      </c>
      <c r="G3595" s="1" t="s">
        <v>403</v>
      </c>
      <c r="H3595" s="12" t="s">
        <v>710</v>
      </c>
      <c r="I3595" s="1" t="s">
        <v>863</v>
      </c>
      <c r="J3595" s="1" t="s">
        <v>863</v>
      </c>
      <c r="K3595" s="1" t="s">
        <v>9278</v>
      </c>
      <c r="L3595" s="1" t="s">
        <v>9278</v>
      </c>
      <c r="M3595" s="1" t="s">
        <v>9279</v>
      </c>
      <c r="N3595" s="1" t="s">
        <v>9280</v>
      </c>
      <c r="O3595" s="1" t="s">
        <v>9280</v>
      </c>
      <c r="P3595" s="12" t="s">
        <v>709</v>
      </c>
      <c r="R3595" s="12" t="s">
        <v>73</v>
      </c>
      <c r="S3595" s="1" t="s">
        <v>5637</v>
      </c>
      <c r="T3595" s="1" t="s">
        <v>869</v>
      </c>
      <c r="U3595" s="12" t="s">
        <v>869</v>
      </c>
      <c r="W3595" s="1" t="s">
        <v>287</v>
      </c>
      <c r="Y3595" s="1" t="s">
        <v>287</v>
      </c>
      <c r="Z3595" s="12" t="s">
        <v>870</v>
      </c>
      <c r="AA3595" s="1" t="s">
        <v>870</v>
      </c>
      <c r="AB3595" s="1" t="s">
        <v>13529</v>
      </c>
      <c r="AD3595" s="12" t="s">
        <v>870</v>
      </c>
    </row>
    <row r="3596" hidden="1" spans="2:30">
      <c r="B3596" t="str">
        <f>VLOOKUP(G3596,Summary!B:B,1,FALSE)</f>
        <v>209202306080846210001430</v>
      </c>
      <c r="C3596" t="str">
        <f t="shared" si="56"/>
        <v>ROL</v>
      </c>
      <c r="D3596" s="12" t="s">
        <v>13526</v>
      </c>
      <c r="E3596" s="1" t="s">
        <v>13527</v>
      </c>
      <c r="F3596" s="12" t="s">
        <v>713</v>
      </c>
      <c r="G3596" s="1" t="s">
        <v>403</v>
      </c>
      <c r="H3596" s="12" t="s">
        <v>710</v>
      </c>
      <c r="I3596" s="1" t="s">
        <v>863</v>
      </c>
      <c r="J3596" s="1" t="s">
        <v>863</v>
      </c>
      <c r="K3596" s="1" t="s">
        <v>9278</v>
      </c>
      <c r="L3596" s="1" t="s">
        <v>9278</v>
      </c>
      <c r="M3596" s="1" t="s">
        <v>9279</v>
      </c>
      <c r="N3596" s="1" t="s">
        <v>9280</v>
      </c>
      <c r="O3596" s="1" t="s">
        <v>9280</v>
      </c>
      <c r="P3596" s="12" t="s">
        <v>709</v>
      </c>
      <c r="R3596" s="12" t="s">
        <v>73</v>
      </c>
      <c r="S3596" s="1" t="s">
        <v>5637</v>
      </c>
      <c r="T3596" s="1" t="s">
        <v>5640</v>
      </c>
      <c r="U3596" s="12" t="s">
        <v>5641</v>
      </c>
      <c r="W3596" s="1" t="s">
        <v>287</v>
      </c>
      <c r="Y3596" s="1" t="s">
        <v>870</v>
      </c>
      <c r="Z3596" s="12" t="s">
        <v>287</v>
      </c>
      <c r="AA3596" s="1" t="s">
        <v>287</v>
      </c>
      <c r="AB3596" s="1" t="s">
        <v>13529</v>
      </c>
      <c r="AD3596" s="12" t="s">
        <v>712</v>
      </c>
    </row>
    <row r="3597" hidden="1" spans="2:30">
      <c r="B3597" t="str">
        <f>VLOOKUP(G3597,Summary!B:B,1,FALSE)</f>
        <v>209202306080846210001431</v>
      </c>
      <c r="C3597" t="str">
        <f t="shared" si="56"/>
        <v>ROL</v>
      </c>
      <c r="D3597" s="12" t="s">
        <v>13530</v>
      </c>
      <c r="E3597" s="1" t="s">
        <v>13531</v>
      </c>
      <c r="F3597" s="12" t="s">
        <v>13532</v>
      </c>
      <c r="G3597" s="1" t="s">
        <v>374</v>
      </c>
      <c r="H3597" s="12" t="s">
        <v>716</v>
      </c>
      <c r="I3597" s="1" t="s">
        <v>863</v>
      </c>
      <c r="J3597" s="1" t="s">
        <v>863</v>
      </c>
      <c r="K3597" s="1" t="s">
        <v>9278</v>
      </c>
      <c r="L3597" s="1" t="s">
        <v>9278</v>
      </c>
      <c r="M3597" s="1" t="s">
        <v>9279</v>
      </c>
      <c r="N3597" s="1" t="s">
        <v>9280</v>
      </c>
      <c r="O3597" s="1" t="s">
        <v>9280</v>
      </c>
      <c r="P3597" s="12" t="s">
        <v>715</v>
      </c>
      <c r="R3597" s="12" t="s">
        <v>88</v>
      </c>
      <c r="S3597" s="1" t="s">
        <v>5637</v>
      </c>
      <c r="T3597" s="1" t="s">
        <v>869</v>
      </c>
      <c r="U3597" s="12" t="s">
        <v>869</v>
      </c>
      <c r="W3597" s="1" t="s">
        <v>147</v>
      </c>
      <c r="Y3597" s="1" t="s">
        <v>147</v>
      </c>
      <c r="Z3597" s="12" t="s">
        <v>870</v>
      </c>
      <c r="AA3597" s="1" t="s">
        <v>870</v>
      </c>
      <c r="AB3597" s="1" t="s">
        <v>13533</v>
      </c>
      <c r="AD3597" s="12" t="s">
        <v>870</v>
      </c>
    </row>
    <row r="3598" hidden="1" spans="2:30">
      <c r="B3598" t="str">
        <f>VLOOKUP(G3598,Summary!B:B,1,FALSE)</f>
        <v>209202306080846210001431</v>
      </c>
      <c r="C3598" t="str">
        <f t="shared" si="56"/>
        <v>ROL</v>
      </c>
      <c r="D3598" s="12" t="s">
        <v>13530</v>
      </c>
      <c r="E3598" s="1" t="s">
        <v>13531</v>
      </c>
      <c r="F3598" s="12" t="s">
        <v>719</v>
      </c>
      <c r="G3598" s="1" t="s">
        <v>374</v>
      </c>
      <c r="H3598" s="12" t="s">
        <v>716</v>
      </c>
      <c r="I3598" s="1" t="s">
        <v>863</v>
      </c>
      <c r="J3598" s="1" t="s">
        <v>863</v>
      </c>
      <c r="K3598" s="1" t="s">
        <v>9278</v>
      </c>
      <c r="L3598" s="1" t="s">
        <v>9278</v>
      </c>
      <c r="M3598" s="1" t="s">
        <v>9279</v>
      </c>
      <c r="N3598" s="1" t="s">
        <v>9280</v>
      </c>
      <c r="O3598" s="1" t="s">
        <v>9280</v>
      </c>
      <c r="P3598" s="12" t="s">
        <v>715</v>
      </c>
      <c r="R3598" s="12" t="s">
        <v>88</v>
      </c>
      <c r="S3598" s="1" t="s">
        <v>5637</v>
      </c>
      <c r="T3598" s="1" t="s">
        <v>5640</v>
      </c>
      <c r="U3598" s="12" t="s">
        <v>5641</v>
      </c>
      <c r="W3598" s="1" t="s">
        <v>147</v>
      </c>
      <c r="Y3598" s="1" t="s">
        <v>870</v>
      </c>
      <c r="Z3598" s="12" t="s">
        <v>147</v>
      </c>
      <c r="AA3598" s="1" t="s">
        <v>147</v>
      </c>
      <c r="AB3598" s="1" t="s">
        <v>13533</v>
      </c>
      <c r="AD3598" s="12" t="s">
        <v>718</v>
      </c>
    </row>
    <row r="3599" hidden="1" spans="2:30">
      <c r="B3599" t="str">
        <f>VLOOKUP(G3599,Summary!B:B,1,FALSE)</f>
        <v>209202306080846210001432</v>
      </c>
      <c r="C3599" t="str">
        <f t="shared" si="56"/>
        <v>ROL</v>
      </c>
      <c r="D3599" s="12" t="s">
        <v>13534</v>
      </c>
      <c r="E3599" s="1" t="s">
        <v>13535</v>
      </c>
      <c r="F3599" s="12" t="s">
        <v>13536</v>
      </c>
      <c r="G3599" s="1" t="s">
        <v>363</v>
      </c>
      <c r="H3599" s="12" t="s">
        <v>722</v>
      </c>
      <c r="I3599" s="1" t="s">
        <v>863</v>
      </c>
      <c r="J3599" s="1" t="s">
        <v>863</v>
      </c>
      <c r="K3599" s="1" t="s">
        <v>9278</v>
      </c>
      <c r="L3599" s="1" t="s">
        <v>9278</v>
      </c>
      <c r="M3599" s="1" t="s">
        <v>9279</v>
      </c>
      <c r="N3599" s="1" t="s">
        <v>9280</v>
      </c>
      <c r="O3599" s="1" t="s">
        <v>9280</v>
      </c>
      <c r="P3599" s="12" t="s">
        <v>721</v>
      </c>
      <c r="R3599" s="12" t="s">
        <v>73</v>
      </c>
      <c r="S3599" s="1" t="s">
        <v>5637</v>
      </c>
      <c r="T3599" s="1" t="s">
        <v>869</v>
      </c>
      <c r="U3599" s="12" t="s">
        <v>869</v>
      </c>
      <c r="W3599" s="1" t="s">
        <v>87</v>
      </c>
      <c r="Y3599" s="1" t="s">
        <v>87</v>
      </c>
      <c r="Z3599" s="12" t="s">
        <v>870</v>
      </c>
      <c r="AA3599" s="1" t="s">
        <v>870</v>
      </c>
      <c r="AB3599" s="1" t="s">
        <v>7929</v>
      </c>
      <c r="AD3599" s="12" t="s">
        <v>870</v>
      </c>
    </row>
    <row r="3600" hidden="1" spans="2:30">
      <c r="B3600" t="str">
        <f>VLOOKUP(G3600,Summary!B:B,1,FALSE)</f>
        <v>209202306080846210001432</v>
      </c>
      <c r="C3600" t="str">
        <f t="shared" si="56"/>
        <v>ROL</v>
      </c>
      <c r="D3600" s="12" t="s">
        <v>13534</v>
      </c>
      <c r="E3600" s="1" t="s">
        <v>13535</v>
      </c>
      <c r="F3600" s="12" t="s">
        <v>725</v>
      </c>
      <c r="G3600" s="1" t="s">
        <v>363</v>
      </c>
      <c r="H3600" s="12" t="s">
        <v>722</v>
      </c>
      <c r="I3600" s="1" t="s">
        <v>863</v>
      </c>
      <c r="J3600" s="1" t="s">
        <v>863</v>
      </c>
      <c r="K3600" s="1" t="s">
        <v>9278</v>
      </c>
      <c r="L3600" s="1" t="s">
        <v>9278</v>
      </c>
      <c r="M3600" s="1" t="s">
        <v>9279</v>
      </c>
      <c r="N3600" s="1" t="s">
        <v>9280</v>
      </c>
      <c r="O3600" s="1" t="s">
        <v>9280</v>
      </c>
      <c r="P3600" s="12" t="s">
        <v>721</v>
      </c>
      <c r="R3600" s="12" t="s">
        <v>73</v>
      </c>
      <c r="S3600" s="1" t="s">
        <v>5637</v>
      </c>
      <c r="T3600" s="1" t="s">
        <v>5640</v>
      </c>
      <c r="U3600" s="12" t="s">
        <v>5641</v>
      </c>
      <c r="W3600" s="1" t="s">
        <v>87</v>
      </c>
      <c r="Y3600" s="1" t="s">
        <v>870</v>
      </c>
      <c r="Z3600" s="12" t="s">
        <v>87</v>
      </c>
      <c r="AA3600" s="1" t="s">
        <v>87</v>
      </c>
      <c r="AB3600" s="1" t="s">
        <v>7929</v>
      </c>
      <c r="AD3600" s="12" t="s">
        <v>724</v>
      </c>
    </row>
    <row r="3601" hidden="1" spans="2:30">
      <c r="B3601" t="str">
        <f>VLOOKUP(G3601,Summary!B:B,1,FALSE)</f>
        <v>209202306080846210001433</v>
      </c>
      <c r="C3601" t="str">
        <f t="shared" si="56"/>
        <v>ROL</v>
      </c>
      <c r="D3601" s="12" t="s">
        <v>13537</v>
      </c>
      <c r="E3601" s="1" t="s">
        <v>13538</v>
      </c>
      <c r="F3601" s="12" t="s">
        <v>13539</v>
      </c>
      <c r="G3601" s="1" t="s">
        <v>352</v>
      </c>
      <c r="H3601" s="12" t="s">
        <v>728</v>
      </c>
      <c r="I3601" s="1" t="s">
        <v>863</v>
      </c>
      <c r="J3601" s="1" t="s">
        <v>863</v>
      </c>
      <c r="K3601" s="1" t="s">
        <v>9278</v>
      </c>
      <c r="L3601" s="1" t="s">
        <v>9278</v>
      </c>
      <c r="M3601" s="1" t="s">
        <v>9279</v>
      </c>
      <c r="N3601" s="1" t="s">
        <v>9280</v>
      </c>
      <c r="O3601" s="1" t="s">
        <v>9280</v>
      </c>
      <c r="P3601" s="12" t="s">
        <v>727</v>
      </c>
      <c r="R3601" s="12" t="s">
        <v>73</v>
      </c>
      <c r="S3601" s="1" t="s">
        <v>5637</v>
      </c>
      <c r="T3601" s="1" t="s">
        <v>869</v>
      </c>
      <c r="U3601" s="12" t="s">
        <v>869</v>
      </c>
      <c r="W3601" s="1" t="s">
        <v>87</v>
      </c>
      <c r="Y3601" s="1" t="s">
        <v>87</v>
      </c>
      <c r="Z3601" s="12" t="s">
        <v>870</v>
      </c>
      <c r="AA3601" s="1" t="s">
        <v>870</v>
      </c>
      <c r="AB3601" s="1" t="s">
        <v>13540</v>
      </c>
      <c r="AD3601" s="12" t="s">
        <v>870</v>
      </c>
    </row>
    <row r="3602" hidden="1" spans="2:30">
      <c r="B3602" t="str">
        <f>VLOOKUP(G3602,Summary!B:B,1,FALSE)</f>
        <v>209202306080846210001433</v>
      </c>
      <c r="C3602" t="str">
        <f t="shared" si="56"/>
        <v>ROL</v>
      </c>
      <c r="D3602" s="12" t="s">
        <v>13537</v>
      </c>
      <c r="E3602" s="1" t="s">
        <v>13538</v>
      </c>
      <c r="F3602" s="12" t="s">
        <v>731</v>
      </c>
      <c r="G3602" s="1" t="s">
        <v>352</v>
      </c>
      <c r="H3602" s="12" t="s">
        <v>728</v>
      </c>
      <c r="I3602" s="1" t="s">
        <v>863</v>
      </c>
      <c r="J3602" s="1" t="s">
        <v>863</v>
      </c>
      <c r="K3602" s="1" t="s">
        <v>9278</v>
      </c>
      <c r="L3602" s="1" t="s">
        <v>9278</v>
      </c>
      <c r="M3602" s="1" t="s">
        <v>9279</v>
      </c>
      <c r="N3602" s="1" t="s">
        <v>9280</v>
      </c>
      <c r="O3602" s="1" t="s">
        <v>9280</v>
      </c>
      <c r="P3602" s="12" t="s">
        <v>727</v>
      </c>
      <c r="R3602" s="12" t="s">
        <v>73</v>
      </c>
      <c r="S3602" s="1" t="s">
        <v>5637</v>
      </c>
      <c r="T3602" s="1" t="s">
        <v>5640</v>
      </c>
      <c r="U3602" s="12" t="s">
        <v>5641</v>
      </c>
      <c r="W3602" s="1" t="s">
        <v>87</v>
      </c>
      <c r="Y3602" s="1" t="s">
        <v>870</v>
      </c>
      <c r="Z3602" s="12" t="s">
        <v>87</v>
      </c>
      <c r="AA3602" s="1" t="s">
        <v>87</v>
      </c>
      <c r="AB3602" s="1" t="s">
        <v>13540</v>
      </c>
      <c r="AD3602" s="12" t="s">
        <v>730</v>
      </c>
    </row>
    <row r="3603" hidden="1" spans="2:30">
      <c r="B3603" t="str">
        <f>VLOOKUP(G3603,Summary!B:B,1,FALSE)</f>
        <v>209202306080846210001434</v>
      </c>
      <c r="C3603" t="str">
        <f t="shared" si="56"/>
        <v>ROL</v>
      </c>
      <c r="D3603" s="12" t="s">
        <v>13541</v>
      </c>
      <c r="E3603" s="1" t="s">
        <v>13542</v>
      </c>
      <c r="F3603" s="12" t="s">
        <v>13543</v>
      </c>
      <c r="G3603" s="1" t="s">
        <v>343</v>
      </c>
      <c r="H3603" s="12" t="s">
        <v>734</v>
      </c>
      <c r="I3603" s="1" t="s">
        <v>863</v>
      </c>
      <c r="J3603" s="1" t="s">
        <v>863</v>
      </c>
      <c r="K3603" s="1" t="s">
        <v>9278</v>
      </c>
      <c r="L3603" s="1" t="s">
        <v>9278</v>
      </c>
      <c r="M3603" s="1" t="s">
        <v>9279</v>
      </c>
      <c r="N3603" s="1" t="s">
        <v>9280</v>
      </c>
      <c r="O3603" s="1" t="s">
        <v>9280</v>
      </c>
      <c r="P3603" s="12" t="s">
        <v>733</v>
      </c>
      <c r="R3603" s="12" t="s">
        <v>88</v>
      </c>
      <c r="S3603" s="1" t="s">
        <v>5637</v>
      </c>
      <c r="T3603" s="1" t="s">
        <v>869</v>
      </c>
      <c r="U3603" s="12" t="s">
        <v>869</v>
      </c>
      <c r="W3603" s="1" t="s">
        <v>108</v>
      </c>
      <c r="Y3603" s="1" t="s">
        <v>108</v>
      </c>
      <c r="Z3603" s="12" t="s">
        <v>870</v>
      </c>
      <c r="AA3603" s="1" t="s">
        <v>870</v>
      </c>
      <c r="AB3603" s="1" t="s">
        <v>13544</v>
      </c>
      <c r="AD3603" s="12" t="s">
        <v>870</v>
      </c>
    </row>
    <row r="3604" hidden="1" spans="2:30">
      <c r="B3604" t="str">
        <f>VLOOKUP(G3604,Summary!B:B,1,FALSE)</f>
        <v>209202306080846210001434</v>
      </c>
      <c r="C3604" t="str">
        <f t="shared" si="56"/>
        <v>ROL</v>
      </c>
      <c r="D3604" s="12" t="s">
        <v>13541</v>
      </c>
      <c r="E3604" s="1" t="s">
        <v>13542</v>
      </c>
      <c r="F3604" s="12" t="s">
        <v>737</v>
      </c>
      <c r="G3604" s="1" t="s">
        <v>343</v>
      </c>
      <c r="H3604" s="12" t="s">
        <v>734</v>
      </c>
      <c r="I3604" s="1" t="s">
        <v>863</v>
      </c>
      <c r="J3604" s="1" t="s">
        <v>863</v>
      </c>
      <c r="K3604" s="1" t="s">
        <v>9278</v>
      </c>
      <c r="L3604" s="1" t="s">
        <v>9278</v>
      </c>
      <c r="M3604" s="1" t="s">
        <v>9279</v>
      </c>
      <c r="N3604" s="1" t="s">
        <v>9280</v>
      </c>
      <c r="O3604" s="1" t="s">
        <v>9280</v>
      </c>
      <c r="P3604" s="12" t="s">
        <v>733</v>
      </c>
      <c r="R3604" s="12" t="s">
        <v>88</v>
      </c>
      <c r="S3604" s="1" t="s">
        <v>5637</v>
      </c>
      <c r="T3604" s="1" t="s">
        <v>5640</v>
      </c>
      <c r="U3604" s="12" t="s">
        <v>5641</v>
      </c>
      <c r="W3604" s="1" t="s">
        <v>108</v>
      </c>
      <c r="Y3604" s="1" t="s">
        <v>870</v>
      </c>
      <c r="Z3604" s="12" t="s">
        <v>108</v>
      </c>
      <c r="AA3604" s="1" t="s">
        <v>108</v>
      </c>
      <c r="AB3604" s="1" t="s">
        <v>13544</v>
      </c>
      <c r="AD3604" s="12" t="s">
        <v>736</v>
      </c>
    </row>
    <row r="3605" hidden="1" spans="2:30">
      <c r="B3605" t="str">
        <f>VLOOKUP(G3605,Summary!B:B,1,FALSE)</f>
        <v>209202306080846210001435</v>
      </c>
      <c r="C3605" t="str">
        <f t="shared" si="56"/>
        <v>ROL</v>
      </c>
      <c r="D3605" s="12" t="s">
        <v>13545</v>
      </c>
      <c r="E3605" s="1" t="s">
        <v>13546</v>
      </c>
      <c r="F3605" s="12" t="s">
        <v>13547</v>
      </c>
      <c r="G3605" s="1" t="s">
        <v>338</v>
      </c>
      <c r="H3605" s="12" t="s">
        <v>81</v>
      </c>
      <c r="I3605" s="1" t="s">
        <v>863</v>
      </c>
      <c r="J3605" s="1" t="s">
        <v>863</v>
      </c>
      <c r="K3605" s="1" t="s">
        <v>9278</v>
      </c>
      <c r="L3605" s="1" t="s">
        <v>9278</v>
      </c>
      <c r="M3605" s="1" t="s">
        <v>9279</v>
      </c>
      <c r="N3605" s="1" t="s">
        <v>9280</v>
      </c>
      <c r="O3605" s="1" t="s">
        <v>9280</v>
      </c>
      <c r="P3605" s="12" t="s">
        <v>739</v>
      </c>
      <c r="R3605" s="12" t="s">
        <v>73</v>
      </c>
      <c r="S3605" s="1" t="s">
        <v>5637</v>
      </c>
      <c r="T3605" s="1" t="s">
        <v>869</v>
      </c>
      <c r="U3605" s="12" t="s">
        <v>869</v>
      </c>
      <c r="W3605" s="1" t="s">
        <v>386</v>
      </c>
      <c r="Y3605" s="1" t="s">
        <v>386</v>
      </c>
      <c r="Z3605" s="12" t="s">
        <v>870</v>
      </c>
      <c r="AA3605" s="1" t="s">
        <v>870</v>
      </c>
      <c r="AB3605" s="1" t="s">
        <v>13548</v>
      </c>
      <c r="AD3605" s="12" t="s">
        <v>870</v>
      </c>
    </row>
    <row r="3606" hidden="1" spans="2:30">
      <c r="B3606" t="str">
        <f>VLOOKUP(G3606,Summary!B:B,1,FALSE)</f>
        <v>209202306080846210001435</v>
      </c>
      <c r="C3606" t="str">
        <f t="shared" si="56"/>
        <v>ROL</v>
      </c>
      <c r="D3606" s="12" t="s">
        <v>13545</v>
      </c>
      <c r="E3606" s="1" t="s">
        <v>13546</v>
      </c>
      <c r="F3606" s="12" t="s">
        <v>742</v>
      </c>
      <c r="G3606" s="1" t="s">
        <v>338</v>
      </c>
      <c r="H3606" s="12" t="s">
        <v>81</v>
      </c>
      <c r="I3606" s="1" t="s">
        <v>863</v>
      </c>
      <c r="J3606" s="1" t="s">
        <v>863</v>
      </c>
      <c r="K3606" s="1" t="s">
        <v>9278</v>
      </c>
      <c r="L3606" s="1" t="s">
        <v>9278</v>
      </c>
      <c r="M3606" s="1" t="s">
        <v>9279</v>
      </c>
      <c r="N3606" s="1" t="s">
        <v>9280</v>
      </c>
      <c r="O3606" s="1" t="s">
        <v>9280</v>
      </c>
      <c r="P3606" s="12" t="s">
        <v>739</v>
      </c>
      <c r="R3606" s="12" t="s">
        <v>73</v>
      </c>
      <c r="S3606" s="1" t="s">
        <v>5637</v>
      </c>
      <c r="T3606" s="1" t="s">
        <v>5640</v>
      </c>
      <c r="U3606" s="12" t="s">
        <v>5641</v>
      </c>
      <c r="W3606" s="1" t="s">
        <v>386</v>
      </c>
      <c r="Y3606" s="1" t="s">
        <v>870</v>
      </c>
      <c r="Z3606" s="12" t="s">
        <v>386</v>
      </c>
      <c r="AA3606" s="1" t="s">
        <v>386</v>
      </c>
      <c r="AB3606" s="1" t="s">
        <v>13548</v>
      </c>
      <c r="AD3606" s="12" t="s">
        <v>741</v>
      </c>
    </row>
    <row r="3607" hidden="1" spans="2:30">
      <c r="B3607" t="str">
        <f>VLOOKUP(G3607,Summary!B:B,1,FALSE)</f>
        <v>209202306080846210001436</v>
      </c>
      <c r="C3607" t="str">
        <f t="shared" si="56"/>
        <v>ROL</v>
      </c>
      <c r="D3607" s="12" t="s">
        <v>13549</v>
      </c>
      <c r="E3607" s="1" t="s">
        <v>13550</v>
      </c>
      <c r="F3607" s="12" t="s">
        <v>13551</v>
      </c>
      <c r="G3607" s="1" t="s">
        <v>303</v>
      </c>
      <c r="H3607" s="12" t="s">
        <v>746</v>
      </c>
      <c r="I3607" s="1" t="s">
        <v>863</v>
      </c>
      <c r="J3607" s="1" t="s">
        <v>863</v>
      </c>
      <c r="K3607" s="1" t="s">
        <v>9278</v>
      </c>
      <c r="L3607" s="1" t="s">
        <v>9278</v>
      </c>
      <c r="M3607" s="1" t="s">
        <v>9279</v>
      </c>
      <c r="N3607" s="1" t="s">
        <v>9280</v>
      </c>
      <c r="O3607" s="1" t="s">
        <v>9280</v>
      </c>
      <c r="P3607" s="12" t="s">
        <v>744</v>
      </c>
      <c r="R3607" s="12" t="s">
        <v>73</v>
      </c>
      <c r="S3607" s="1" t="s">
        <v>5637</v>
      </c>
      <c r="T3607" s="1" t="s">
        <v>869</v>
      </c>
      <c r="U3607" s="12" t="s">
        <v>869</v>
      </c>
      <c r="W3607" s="1" t="s">
        <v>745</v>
      </c>
      <c r="Y3607" s="1" t="s">
        <v>745</v>
      </c>
      <c r="Z3607" s="12" t="s">
        <v>870</v>
      </c>
      <c r="AA3607" s="1" t="s">
        <v>870</v>
      </c>
      <c r="AB3607" s="1" t="s">
        <v>13552</v>
      </c>
      <c r="AD3607" s="12" t="s">
        <v>870</v>
      </c>
    </row>
    <row r="3608" hidden="1" spans="2:30">
      <c r="B3608" t="str">
        <f>VLOOKUP(G3608,Summary!B:B,1,FALSE)</f>
        <v>209202306080846210001436</v>
      </c>
      <c r="C3608" t="str">
        <f t="shared" si="56"/>
        <v>ROL</v>
      </c>
      <c r="D3608" s="12" t="s">
        <v>13549</v>
      </c>
      <c r="E3608" s="1" t="s">
        <v>13550</v>
      </c>
      <c r="F3608" s="12" t="s">
        <v>749</v>
      </c>
      <c r="G3608" s="1" t="s">
        <v>303</v>
      </c>
      <c r="H3608" s="12" t="s">
        <v>746</v>
      </c>
      <c r="I3608" s="1" t="s">
        <v>863</v>
      </c>
      <c r="J3608" s="1" t="s">
        <v>863</v>
      </c>
      <c r="K3608" s="1" t="s">
        <v>9278</v>
      </c>
      <c r="L3608" s="1" t="s">
        <v>9278</v>
      </c>
      <c r="M3608" s="1" t="s">
        <v>9279</v>
      </c>
      <c r="N3608" s="1" t="s">
        <v>9280</v>
      </c>
      <c r="O3608" s="1" t="s">
        <v>9280</v>
      </c>
      <c r="P3608" s="12" t="s">
        <v>744</v>
      </c>
      <c r="R3608" s="12" t="s">
        <v>73</v>
      </c>
      <c r="S3608" s="1" t="s">
        <v>5637</v>
      </c>
      <c r="T3608" s="1" t="s">
        <v>5640</v>
      </c>
      <c r="U3608" s="12" t="s">
        <v>5641</v>
      </c>
      <c r="W3608" s="1" t="s">
        <v>745</v>
      </c>
      <c r="Y3608" s="1" t="s">
        <v>870</v>
      </c>
      <c r="Z3608" s="12" t="s">
        <v>745</v>
      </c>
      <c r="AA3608" s="1" t="s">
        <v>745</v>
      </c>
      <c r="AB3608" s="1" t="s">
        <v>13552</v>
      </c>
      <c r="AD3608" s="12" t="s">
        <v>748</v>
      </c>
    </row>
    <row r="3609" hidden="1" spans="2:30">
      <c r="B3609" t="str">
        <f>VLOOKUP(G3609,Summary!B:B,1,FALSE)</f>
        <v>209202306080846210001437</v>
      </c>
      <c r="C3609" t="str">
        <f t="shared" si="56"/>
        <v>ROL</v>
      </c>
      <c r="D3609" s="12" t="s">
        <v>13553</v>
      </c>
      <c r="E3609" s="1" t="s">
        <v>13554</v>
      </c>
      <c r="F3609" s="12" t="s">
        <v>13555</v>
      </c>
      <c r="G3609" s="1" t="s">
        <v>274</v>
      </c>
      <c r="H3609" s="12" t="s">
        <v>180</v>
      </c>
      <c r="I3609" s="1" t="s">
        <v>863</v>
      </c>
      <c r="J3609" s="1" t="s">
        <v>863</v>
      </c>
      <c r="K3609" s="1" t="s">
        <v>9278</v>
      </c>
      <c r="L3609" s="1" t="s">
        <v>9278</v>
      </c>
      <c r="M3609" s="1" t="s">
        <v>9279</v>
      </c>
      <c r="N3609" s="1" t="s">
        <v>9280</v>
      </c>
      <c r="O3609" s="1" t="s">
        <v>9280</v>
      </c>
      <c r="P3609" s="12" t="s">
        <v>751</v>
      </c>
      <c r="R3609" s="12" t="s">
        <v>88</v>
      </c>
      <c r="S3609" s="1" t="s">
        <v>5637</v>
      </c>
      <c r="T3609" s="1" t="s">
        <v>869</v>
      </c>
      <c r="U3609" s="12" t="s">
        <v>869</v>
      </c>
      <c r="W3609" s="1" t="s">
        <v>147</v>
      </c>
      <c r="Y3609" s="1" t="s">
        <v>147</v>
      </c>
      <c r="Z3609" s="12" t="s">
        <v>870</v>
      </c>
      <c r="AA3609" s="1" t="s">
        <v>870</v>
      </c>
      <c r="AB3609" s="1" t="s">
        <v>8886</v>
      </c>
      <c r="AD3609" s="12" t="s">
        <v>870</v>
      </c>
    </row>
    <row r="3610" hidden="1" spans="2:30">
      <c r="B3610" t="str">
        <f>VLOOKUP(G3610,Summary!B:B,1,FALSE)</f>
        <v>209202306080846210001437</v>
      </c>
      <c r="C3610" t="str">
        <f t="shared" si="56"/>
        <v>ROL</v>
      </c>
      <c r="D3610" s="12" t="s">
        <v>13553</v>
      </c>
      <c r="E3610" s="1" t="s">
        <v>13554</v>
      </c>
      <c r="F3610" s="12" t="s">
        <v>753</v>
      </c>
      <c r="G3610" s="1" t="s">
        <v>274</v>
      </c>
      <c r="H3610" s="12" t="s">
        <v>180</v>
      </c>
      <c r="I3610" s="1" t="s">
        <v>863</v>
      </c>
      <c r="J3610" s="1" t="s">
        <v>863</v>
      </c>
      <c r="K3610" s="1" t="s">
        <v>9278</v>
      </c>
      <c r="L3610" s="1" t="s">
        <v>9278</v>
      </c>
      <c r="M3610" s="1" t="s">
        <v>9279</v>
      </c>
      <c r="N3610" s="1" t="s">
        <v>9280</v>
      </c>
      <c r="O3610" s="1" t="s">
        <v>9280</v>
      </c>
      <c r="P3610" s="12" t="s">
        <v>751</v>
      </c>
      <c r="R3610" s="12" t="s">
        <v>88</v>
      </c>
      <c r="S3610" s="1" t="s">
        <v>5637</v>
      </c>
      <c r="T3610" s="1" t="s">
        <v>5640</v>
      </c>
      <c r="U3610" s="12" t="s">
        <v>5641</v>
      </c>
      <c r="W3610" s="1" t="s">
        <v>147</v>
      </c>
      <c r="Y3610" s="1" t="s">
        <v>870</v>
      </c>
      <c r="Z3610" s="12" t="s">
        <v>147</v>
      </c>
      <c r="AA3610" s="1" t="s">
        <v>147</v>
      </c>
      <c r="AB3610" s="1" t="s">
        <v>8886</v>
      </c>
      <c r="AD3610" s="12" t="s">
        <v>361</v>
      </c>
    </row>
    <row r="3611" hidden="1" spans="2:30">
      <c r="B3611" t="str">
        <f>VLOOKUP(G3611,Summary!B:B,1,FALSE)</f>
        <v>209202306080846210001438</v>
      </c>
      <c r="C3611" t="str">
        <f t="shared" si="56"/>
        <v>ROL</v>
      </c>
      <c r="D3611" s="12" t="s">
        <v>13556</v>
      </c>
      <c r="E3611" s="1" t="s">
        <v>13557</v>
      </c>
      <c r="F3611" s="12" t="s">
        <v>13558</v>
      </c>
      <c r="G3611" s="1" t="s">
        <v>238</v>
      </c>
      <c r="H3611" s="12" t="s">
        <v>505</v>
      </c>
      <c r="I3611" s="1" t="s">
        <v>863</v>
      </c>
      <c r="J3611" s="1" t="s">
        <v>863</v>
      </c>
      <c r="K3611" s="1" t="s">
        <v>9278</v>
      </c>
      <c r="L3611" s="1" t="s">
        <v>9278</v>
      </c>
      <c r="M3611" s="1" t="s">
        <v>9279</v>
      </c>
      <c r="N3611" s="1" t="s">
        <v>9280</v>
      </c>
      <c r="O3611" s="1" t="s">
        <v>9280</v>
      </c>
      <c r="P3611" s="12" t="s">
        <v>755</v>
      </c>
      <c r="R3611" s="12" t="s">
        <v>73</v>
      </c>
      <c r="S3611" s="1" t="s">
        <v>5637</v>
      </c>
      <c r="T3611" s="1" t="s">
        <v>869</v>
      </c>
      <c r="U3611" s="12" t="s">
        <v>869</v>
      </c>
      <c r="W3611" s="1" t="s">
        <v>108</v>
      </c>
      <c r="Y3611" s="1" t="s">
        <v>108</v>
      </c>
      <c r="Z3611" s="12" t="s">
        <v>870</v>
      </c>
      <c r="AA3611" s="1" t="s">
        <v>870</v>
      </c>
      <c r="AB3611" s="1" t="s">
        <v>11508</v>
      </c>
      <c r="AD3611" s="12" t="s">
        <v>870</v>
      </c>
    </row>
    <row r="3612" hidden="1" spans="2:30">
      <c r="B3612" t="str">
        <f>VLOOKUP(G3612,Summary!B:B,1,FALSE)</f>
        <v>209202306080846210001438</v>
      </c>
      <c r="C3612" t="str">
        <f t="shared" si="56"/>
        <v>ROL</v>
      </c>
      <c r="D3612" s="12" t="s">
        <v>13556</v>
      </c>
      <c r="E3612" s="1" t="s">
        <v>13557</v>
      </c>
      <c r="F3612" s="12" t="s">
        <v>758</v>
      </c>
      <c r="G3612" s="1" t="s">
        <v>238</v>
      </c>
      <c r="H3612" s="12" t="s">
        <v>505</v>
      </c>
      <c r="I3612" s="1" t="s">
        <v>863</v>
      </c>
      <c r="J3612" s="1" t="s">
        <v>863</v>
      </c>
      <c r="K3612" s="1" t="s">
        <v>9278</v>
      </c>
      <c r="L3612" s="1" t="s">
        <v>9278</v>
      </c>
      <c r="M3612" s="1" t="s">
        <v>9279</v>
      </c>
      <c r="N3612" s="1" t="s">
        <v>9280</v>
      </c>
      <c r="O3612" s="1" t="s">
        <v>9280</v>
      </c>
      <c r="P3612" s="12" t="s">
        <v>755</v>
      </c>
      <c r="R3612" s="12" t="s">
        <v>73</v>
      </c>
      <c r="S3612" s="1" t="s">
        <v>5637</v>
      </c>
      <c r="T3612" s="1" t="s">
        <v>5640</v>
      </c>
      <c r="U3612" s="12" t="s">
        <v>5641</v>
      </c>
      <c r="W3612" s="1" t="s">
        <v>108</v>
      </c>
      <c r="Y3612" s="1" t="s">
        <v>870</v>
      </c>
      <c r="Z3612" s="12" t="s">
        <v>108</v>
      </c>
      <c r="AA3612" s="1" t="s">
        <v>108</v>
      </c>
      <c r="AB3612" s="1" t="s">
        <v>11508</v>
      </c>
      <c r="AD3612" s="12" t="s">
        <v>757</v>
      </c>
    </row>
    <row r="3613" hidden="1" spans="2:30">
      <c r="B3613" t="str">
        <f>VLOOKUP(G3613,Summary!B:B,1,FALSE)</f>
        <v>209202306080846210001439</v>
      </c>
      <c r="C3613" t="str">
        <f t="shared" si="56"/>
        <v>ROL</v>
      </c>
      <c r="D3613" s="12" t="s">
        <v>13559</v>
      </c>
      <c r="E3613" s="1" t="s">
        <v>13560</v>
      </c>
      <c r="F3613" s="12" t="s">
        <v>13561</v>
      </c>
      <c r="G3613" s="1" t="s">
        <v>233</v>
      </c>
      <c r="H3613" s="12" t="s">
        <v>141</v>
      </c>
      <c r="I3613" s="1" t="s">
        <v>863</v>
      </c>
      <c r="J3613" s="1" t="s">
        <v>863</v>
      </c>
      <c r="K3613" s="1" t="s">
        <v>9278</v>
      </c>
      <c r="L3613" s="1" t="s">
        <v>9278</v>
      </c>
      <c r="M3613" s="1" t="s">
        <v>9279</v>
      </c>
      <c r="N3613" s="1" t="s">
        <v>9280</v>
      </c>
      <c r="O3613" s="1" t="s">
        <v>9280</v>
      </c>
      <c r="P3613" s="12" t="s">
        <v>760</v>
      </c>
      <c r="R3613" s="12" t="s">
        <v>88</v>
      </c>
      <c r="S3613" s="1" t="s">
        <v>5637</v>
      </c>
      <c r="T3613" s="1" t="s">
        <v>869</v>
      </c>
      <c r="U3613" s="12" t="s">
        <v>869</v>
      </c>
      <c r="W3613" s="1" t="s">
        <v>87</v>
      </c>
      <c r="Y3613" s="1" t="s">
        <v>87</v>
      </c>
      <c r="Z3613" s="12" t="s">
        <v>870</v>
      </c>
      <c r="AA3613" s="1" t="s">
        <v>870</v>
      </c>
      <c r="AB3613" s="1" t="s">
        <v>76</v>
      </c>
      <c r="AD3613" s="12" t="s">
        <v>870</v>
      </c>
    </row>
    <row r="3614" hidden="1" spans="2:30">
      <c r="B3614" t="str">
        <f>VLOOKUP(G3614,Summary!B:B,1,FALSE)</f>
        <v>209202306080846210001439</v>
      </c>
      <c r="C3614" t="str">
        <f t="shared" si="56"/>
        <v>ROL</v>
      </c>
      <c r="D3614" s="12" t="s">
        <v>13559</v>
      </c>
      <c r="E3614" s="1" t="s">
        <v>13560</v>
      </c>
      <c r="F3614" s="12" t="s">
        <v>762</v>
      </c>
      <c r="G3614" s="1" t="s">
        <v>233</v>
      </c>
      <c r="H3614" s="12" t="s">
        <v>141</v>
      </c>
      <c r="I3614" s="1" t="s">
        <v>863</v>
      </c>
      <c r="J3614" s="1" t="s">
        <v>863</v>
      </c>
      <c r="K3614" s="1" t="s">
        <v>9278</v>
      </c>
      <c r="L3614" s="1" t="s">
        <v>9278</v>
      </c>
      <c r="M3614" s="1" t="s">
        <v>9279</v>
      </c>
      <c r="N3614" s="1" t="s">
        <v>9280</v>
      </c>
      <c r="O3614" s="1" t="s">
        <v>9280</v>
      </c>
      <c r="P3614" s="12" t="s">
        <v>760</v>
      </c>
      <c r="R3614" s="12" t="s">
        <v>88</v>
      </c>
      <c r="S3614" s="1" t="s">
        <v>5637</v>
      </c>
      <c r="T3614" s="1" t="s">
        <v>5640</v>
      </c>
      <c r="U3614" s="12" t="s">
        <v>5641</v>
      </c>
      <c r="W3614" s="1" t="s">
        <v>87</v>
      </c>
      <c r="Y3614" s="1" t="s">
        <v>870</v>
      </c>
      <c r="Z3614" s="12" t="s">
        <v>87</v>
      </c>
      <c r="AA3614" s="1" t="s">
        <v>87</v>
      </c>
      <c r="AB3614" s="1" t="s">
        <v>76</v>
      </c>
      <c r="AD3614" s="12" t="s">
        <v>312</v>
      </c>
    </row>
    <row r="3615" hidden="1" spans="2:30">
      <c r="B3615" t="str">
        <f>VLOOKUP(G3615,Summary!B:B,1,FALSE)</f>
        <v>209202306080846210001440</v>
      </c>
      <c r="C3615" t="str">
        <f t="shared" si="56"/>
        <v>ROL</v>
      </c>
      <c r="D3615" s="12" t="s">
        <v>13562</v>
      </c>
      <c r="E3615" s="1" t="s">
        <v>13563</v>
      </c>
      <c r="F3615" s="12" t="s">
        <v>13564</v>
      </c>
      <c r="G3615" s="1" t="s">
        <v>221</v>
      </c>
      <c r="H3615" s="12" t="s">
        <v>89</v>
      </c>
      <c r="I3615" s="1" t="s">
        <v>863</v>
      </c>
      <c r="J3615" s="1" t="s">
        <v>863</v>
      </c>
      <c r="K3615" s="1" t="s">
        <v>9278</v>
      </c>
      <c r="L3615" s="1" t="s">
        <v>9278</v>
      </c>
      <c r="M3615" s="1" t="s">
        <v>9279</v>
      </c>
      <c r="N3615" s="1" t="s">
        <v>9280</v>
      </c>
      <c r="O3615" s="1" t="s">
        <v>9280</v>
      </c>
      <c r="P3615" s="12" t="s">
        <v>764</v>
      </c>
      <c r="R3615" s="12" t="s">
        <v>88</v>
      </c>
      <c r="S3615" s="1" t="s">
        <v>5637</v>
      </c>
      <c r="T3615" s="1" t="s">
        <v>869</v>
      </c>
      <c r="U3615" s="12" t="s">
        <v>869</v>
      </c>
      <c r="W3615" s="1" t="s">
        <v>87</v>
      </c>
      <c r="Y3615" s="1" t="s">
        <v>87</v>
      </c>
      <c r="Z3615" s="12" t="s">
        <v>870</v>
      </c>
      <c r="AA3615" s="1" t="s">
        <v>870</v>
      </c>
      <c r="AB3615" s="1" t="s">
        <v>8612</v>
      </c>
      <c r="AD3615" s="12" t="s">
        <v>870</v>
      </c>
    </row>
    <row r="3616" hidden="1" spans="2:30">
      <c r="B3616" t="str">
        <f>VLOOKUP(G3616,Summary!B:B,1,FALSE)</f>
        <v>209202306080846210001440</v>
      </c>
      <c r="C3616" t="str">
        <f t="shared" si="56"/>
        <v>ROL</v>
      </c>
      <c r="D3616" s="12" t="s">
        <v>13562</v>
      </c>
      <c r="E3616" s="1" t="s">
        <v>13563</v>
      </c>
      <c r="F3616" s="12" t="s">
        <v>767</v>
      </c>
      <c r="G3616" s="1" t="s">
        <v>221</v>
      </c>
      <c r="H3616" s="12" t="s">
        <v>89</v>
      </c>
      <c r="I3616" s="1" t="s">
        <v>863</v>
      </c>
      <c r="J3616" s="1" t="s">
        <v>863</v>
      </c>
      <c r="K3616" s="1" t="s">
        <v>9278</v>
      </c>
      <c r="L3616" s="1" t="s">
        <v>9278</v>
      </c>
      <c r="M3616" s="1" t="s">
        <v>9279</v>
      </c>
      <c r="N3616" s="1" t="s">
        <v>9280</v>
      </c>
      <c r="O3616" s="1" t="s">
        <v>9280</v>
      </c>
      <c r="P3616" s="12" t="s">
        <v>764</v>
      </c>
      <c r="R3616" s="12" t="s">
        <v>88</v>
      </c>
      <c r="S3616" s="1" t="s">
        <v>5637</v>
      </c>
      <c r="T3616" s="1" t="s">
        <v>5640</v>
      </c>
      <c r="U3616" s="12" t="s">
        <v>5641</v>
      </c>
      <c r="W3616" s="1" t="s">
        <v>87</v>
      </c>
      <c r="Y3616" s="1" t="s">
        <v>870</v>
      </c>
      <c r="Z3616" s="12" t="s">
        <v>87</v>
      </c>
      <c r="AA3616" s="1" t="s">
        <v>87</v>
      </c>
      <c r="AB3616" s="1" t="s">
        <v>8612</v>
      </c>
      <c r="AD3616" s="12" t="s">
        <v>766</v>
      </c>
    </row>
    <row r="3617" hidden="1" spans="2:30">
      <c r="B3617" t="str">
        <f>VLOOKUP(G3617,Summary!B:B,1,FALSE)</f>
        <v>209202306080846210001441</v>
      </c>
      <c r="C3617" t="str">
        <f t="shared" si="56"/>
        <v>ROL</v>
      </c>
      <c r="D3617" s="12" t="s">
        <v>13565</v>
      </c>
      <c r="E3617" s="1" t="s">
        <v>13566</v>
      </c>
      <c r="F3617" s="12" t="s">
        <v>13567</v>
      </c>
      <c r="G3617" s="1" t="s">
        <v>156</v>
      </c>
      <c r="H3617" s="12" t="s">
        <v>771</v>
      </c>
      <c r="I3617" s="1" t="s">
        <v>863</v>
      </c>
      <c r="J3617" s="1" t="s">
        <v>863</v>
      </c>
      <c r="K3617" s="1" t="s">
        <v>9278</v>
      </c>
      <c r="L3617" s="1" t="s">
        <v>9278</v>
      </c>
      <c r="M3617" s="1" t="s">
        <v>9279</v>
      </c>
      <c r="N3617" s="1" t="s">
        <v>9280</v>
      </c>
      <c r="O3617" s="1" t="s">
        <v>9280</v>
      </c>
      <c r="P3617" s="12" t="s">
        <v>769</v>
      </c>
      <c r="R3617" s="12" t="s">
        <v>73</v>
      </c>
      <c r="S3617" s="1" t="s">
        <v>5637</v>
      </c>
      <c r="T3617" s="1" t="s">
        <v>869</v>
      </c>
      <c r="U3617" s="12" t="s">
        <v>869</v>
      </c>
      <c r="W3617" s="1" t="s">
        <v>770</v>
      </c>
      <c r="Y3617" s="1" t="s">
        <v>770</v>
      </c>
      <c r="Z3617" s="12" t="s">
        <v>870</v>
      </c>
      <c r="AA3617" s="1" t="s">
        <v>870</v>
      </c>
      <c r="AB3617" s="1" t="s">
        <v>13568</v>
      </c>
      <c r="AD3617" s="12" t="s">
        <v>870</v>
      </c>
    </row>
    <row r="3618" hidden="1" spans="2:30">
      <c r="B3618" t="str">
        <f>VLOOKUP(G3618,Summary!B:B,1,FALSE)</f>
        <v>209202306080846210001441</v>
      </c>
      <c r="C3618" t="str">
        <f t="shared" si="56"/>
        <v>ROL</v>
      </c>
      <c r="D3618" s="12" t="s">
        <v>13565</v>
      </c>
      <c r="E3618" s="1" t="s">
        <v>13566</v>
      </c>
      <c r="F3618" s="12" t="s">
        <v>774</v>
      </c>
      <c r="G3618" s="1" t="s">
        <v>156</v>
      </c>
      <c r="H3618" s="12" t="s">
        <v>771</v>
      </c>
      <c r="I3618" s="1" t="s">
        <v>863</v>
      </c>
      <c r="J3618" s="1" t="s">
        <v>863</v>
      </c>
      <c r="K3618" s="1" t="s">
        <v>9278</v>
      </c>
      <c r="L3618" s="1" t="s">
        <v>9278</v>
      </c>
      <c r="M3618" s="1" t="s">
        <v>9279</v>
      </c>
      <c r="N3618" s="1" t="s">
        <v>9280</v>
      </c>
      <c r="O3618" s="1" t="s">
        <v>9280</v>
      </c>
      <c r="P3618" s="12" t="s">
        <v>769</v>
      </c>
      <c r="R3618" s="12" t="s">
        <v>73</v>
      </c>
      <c r="S3618" s="1" t="s">
        <v>5637</v>
      </c>
      <c r="T3618" s="1" t="s">
        <v>5640</v>
      </c>
      <c r="U3618" s="12" t="s">
        <v>5641</v>
      </c>
      <c r="W3618" s="1" t="s">
        <v>770</v>
      </c>
      <c r="Y3618" s="1" t="s">
        <v>870</v>
      </c>
      <c r="Z3618" s="12" t="s">
        <v>770</v>
      </c>
      <c r="AA3618" s="1" t="s">
        <v>770</v>
      </c>
      <c r="AB3618" s="1" t="s">
        <v>13568</v>
      </c>
      <c r="AD3618" s="12" t="s">
        <v>773</v>
      </c>
    </row>
    <row r="3619" hidden="1" spans="2:30">
      <c r="B3619" t="str">
        <f>VLOOKUP(G3619,Summary!B:B,1,FALSE)</f>
        <v>209202306080846210001442</v>
      </c>
      <c r="C3619" t="str">
        <f t="shared" si="56"/>
        <v>ROL</v>
      </c>
      <c r="D3619" s="12" t="s">
        <v>13569</v>
      </c>
      <c r="E3619" s="1" t="s">
        <v>13570</v>
      </c>
      <c r="F3619" s="12" t="s">
        <v>13571</v>
      </c>
      <c r="G3619" s="1" t="s">
        <v>145</v>
      </c>
      <c r="H3619" s="12" t="s">
        <v>197</v>
      </c>
      <c r="I3619" s="1" t="s">
        <v>863</v>
      </c>
      <c r="J3619" s="1" t="s">
        <v>863</v>
      </c>
      <c r="K3619" s="1" t="s">
        <v>9278</v>
      </c>
      <c r="L3619" s="1" t="s">
        <v>9278</v>
      </c>
      <c r="M3619" s="1" t="s">
        <v>9279</v>
      </c>
      <c r="N3619" s="1" t="s">
        <v>9280</v>
      </c>
      <c r="O3619" s="1" t="s">
        <v>9280</v>
      </c>
      <c r="P3619" s="12" t="s">
        <v>776</v>
      </c>
      <c r="R3619" s="12" t="s">
        <v>73</v>
      </c>
      <c r="S3619" s="1" t="s">
        <v>5637</v>
      </c>
      <c r="T3619" s="1" t="s">
        <v>869</v>
      </c>
      <c r="U3619" s="12" t="s">
        <v>869</v>
      </c>
      <c r="W3619" s="1" t="s">
        <v>216</v>
      </c>
      <c r="Y3619" s="1" t="s">
        <v>216</v>
      </c>
      <c r="Z3619" s="12" t="s">
        <v>870</v>
      </c>
      <c r="AA3619" s="1" t="s">
        <v>870</v>
      </c>
      <c r="AB3619" s="1" t="s">
        <v>2313</v>
      </c>
      <c r="AD3619" s="12" t="s">
        <v>870</v>
      </c>
    </row>
    <row r="3620" hidden="1" spans="2:30">
      <c r="B3620" t="str">
        <f>VLOOKUP(G3620,Summary!B:B,1,FALSE)</f>
        <v>209202306080846210001442</v>
      </c>
      <c r="C3620" t="str">
        <f t="shared" si="56"/>
        <v>ROL</v>
      </c>
      <c r="D3620" s="12" t="s">
        <v>13569</v>
      </c>
      <c r="E3620" s="1" t="s">
        <v>13570</v>
      </c>
      <c r="F3620" s="12" t="s">
        <v>779</v>
      </c>
      <c r="G3620" s="1" t="s">
        <v>145</v>
      </c>
      <c r="H3620" s="12" t="s">
        <v>197</v>
      </c>
      <c r="I3620" s="1" t="s">
        <v>863</v>
      </c>
      <c r="J3620" s="1" t="s">
        <v>863</v>
      </c>
      <c r="K3620" s="1" t="s">
        <v>9278</v>
      </c>
      <c r="L3620" s="1" t="s">
        <v>9278</v>
      </c>
      <c r="M3620" s="1" t="s">
        <v>9279</v>
      </c>
      <c r="N3620" s="1" t="s">
        <v>9280</v>
      </c>
      <c r="O3620" s="1" t="s">
        <v>9280</v>
      </c>
      <c r="P3620" s="12" t="s">
        <v>776</v>
      </c>
      <c r="R3620" s="12" t="s">
        <v>73</v>
      </c>
      <c r="S3620" s="1" t="s">
        <v>5637</v>
      </c>
      <c r="T3620" s="1" t="s">
        <v>5640</v>
      </c>
      <c r="U3620" s="12" t="s">
        <v>5641</v>
      </c>
      <c r="W3620" s="1" t="s">
        <v>216</v>
      </c>
      <c r="Y3620" s="1" t="s">
        <v>870</v>
      </c>
      <c r="Z3620" s="12" t="s">
        <v>216</v>
      </c>
      <c r="AA3620" s="1" t="s">
        <v>216</v>
      </c>
      <c r="AB3620" s="1" t="s">
        <v>2313</v>
      </c>
      <c r="AD3620" s="12" t="s">
        <v>778</v>
      </c>
    </row>
    <row r="3621" hidden="1" spans="2:30">
      <c r="B3621" t="str">
        <f>VLOOKUP(G3621,Summary!B:B,1,FALSE)</f>
        <v>209202306080846210001443</v>
      </c>
      <c r="C3621" t="str">
        <f t="shared" si="56"/>
        <v>ROL</v>
      </c>
      <c r="D3621" s="12" t="s">
        <v>13572</v>
      </c>
      <c r="E3621" s="1" t="s">
        <v>13573</v>
      </c>
      <c r="F3621" s="12" t="s">
        <v>13574</v>
      </c>
      <c r="G3621" s="1" t="s">
        <v>125</v>
      </c>
      <c r="H3621" s="12" t="s">
        <v>134</v>
      </c>
      <c r="I3621" s="1" t="s">
        <v>863</v>
      </c>
      <c r="J3621" s="1" t="s">
        <v>863</v>
      </c>
      <c r="K3621" s="1" t="s">
        <v>9278</v>
      </c>
      <c r="L3621" s="1" t="s">
        <v>9278</v>
      </c>
      <c r="M3621" s="1" t="s">
        <v>9279</v>
      </c>
      <c r="N3621" s="1" t="s">
        <v>9280</v>
      </c>
      <c r="O3621" s="1" t="s">
        <v>9280</v>
      </c>
      <c r="P3621" s="12" t="s">
        <v>781</v>
      </c>
      <c r="R3621" s="12" t="s">
        <v>73</v>
      </c>
      <c r="S3621" s="1" t="s">
        <v>5637</v>
      </c>
      <c r="T3621" s="1" t="s">
        <v>869</v>
      </c>
      <c r="U3621" s="12" t="s">
        <v>869</v>
      </c>
      <c r="W3621" s="1" t="s">
        <v>281</v>
      </c>
      <c r="Y3621" s="1" t="s">
        <v>281</v>
      </c>
      <c r="Z3621" s="12" t="s">
        <v>870</v>
      </c>
      <c r="AA3621" s="1" t="s">
        <v>870</v>
      </c>
      <c r="AB3621" s="1" t="s">
        <v>8740</v>
      </c>
      <c r="AD3621" s="12" t="s">
        <v>870</v>
      </c>
    </row>
    <row r="3622" hidden="1" spans="2:30">
      <c r="B3622" t="str">
        <f>VLOOKUP(G3622,Summary!B:B,1,FALSE)</f>
        <v>209202306080846210001443</v>
      </c>
      <c r="C3622" t="str">
        <f t="shared" si="56"/>
        <v>ROL</v>
      </c>
      <c r="D3622" s="12" t="s">
        <v>13572</v>
      </c>
      <c r="E3622" s="1" t="s">
        <v>13573</v>
      </c>
      <c r="F3622" s="12" t="s">
        <v>783</v>
      </c>
      <c r="G3622" s="1" t="s">
        <v>125</v>
      </c>
      <c r="H3622" s="12" t="s">
        <v>134</v>
      </c>
      <c r="I3622" s="1" t="s">
        <v>863</v>
      </c>
      <c r="J3622" s="1" t="s">
        <v>863</v>
      </c>
      <c r="K3622" s="1" t="s">
        <v>9278</v>
      </c>
      <c r="L3622" s="1" t="s">
        <v>9278</v>
      </c>
      <c r="M3622" s="1" t="s">
        <v>9279</v>
      </c>
      <c r="N3622" s="1" t="s">
        <v>9280</v>
      </c>
      <c r="O3622" s="1" t="s">
        <v>9280</v>
      </c>
      <c r="P3622" s="12" t="s">
        <v>781</v>
      </c>
      <c r="R3622" s="12" t="s">
        <v>73</v>
      </c>
      <c r="S3622" s="1" t="s">
        <v>5637</v>
      </c>
      <c r="T3622" s="1" t="s">
        <v>5640</v>
      </c>
      <c r="U3622" s="12" t="s">
        <v>5641</v>
      </c>
      <c r="W3622" s="1" t="s">
        <v>281</v>
      </c>
      <c r="Y3622" s="1" t="s">
        <v>870</v>
      </c>
      <c r="Z3622" s="12" t="s">
        <v>281</v>
      </c>
      <c r="AA3622" s="1" t="s">
        <v>281</v>
      </c>
      <c r="AB3622" s="1" t="s">
        <v>8740</v>
      </c>
      <c r="AD3622" s="12" t="s">
        <v>136</v>
      </c>
    </row>
    <row r="3623" hidden="1" spans="2:30">
      <c r="B3623" t="str">
        <f>VLOOKUP(G3623,Summary!B:B,1,FALSE)</f>
        <v>209202306080846210001444</v>
      </c>
      <c r="C3623" t="str">
        <f t="shared" si="56"/>
        <v>ROL</v>
      </c>
      <c r="D3623" s="12" t="s">
        <v>13575</v>
      </c>
      <c r="E3623" s="1" t="s">
        <v>13576</v>
      </c>
      <c r="F3623" s="12" t="s">
        <v>13577</v>
      </c>
      <c r="G3623" s="1" t="s">
        <v>113</v>
      </c>
      <c r="H3623" s="12" t="s">
        <v>786</v>
      </c>
      <c r="I3623" s="1" t="s">
        <v>863</v>
      </c>
      <c r="J3623" s="1" t="s">
        <v>863</v>
      </c>
      <c r="K3623" s="1" t="s">
        <v>9278</v>
      </c>
      <c r="L3623" s="1" t="s">
        <v>9278</v>
      </c>
      <c r="M3623" s="1" t="s">
        <v>9279</v>
      </c>
      <c r="N3623" s="1" t="s">
        <v>9280</v>
      </c>
      <c r="O3623" s="1" t="s">
        <v>9280</v>
      </c>
      <c r="P3623" s="12" t="s">
        <v>785</v>
      </c>
      <c r="R3623" s="12" t="s">
        <v>73</v>
      </c>
      <c r="S3623" s="1" t="s">
        <v>5637</v>
      </c>
      <c r="T3623" s="1" t="s">
        <v>869</v>
      </c>
      <c r="U3623" s="12" t="s">
        <v>869</v>
      </c>
      <c r="W3623" s="1" t="s">
        <v>287</v>
      </c>
      <c r="Y3623" s="1" t="s">
        <v>287</v>
      </c>
      <c r="Z3623" s="12" t="s">
        <v>870</v>
      </c>
      <c r="AA3623" s="1" t="s">
        <v>870</v>
      </c>
      <c r="AB3623" s="1" t="s">
        <v>13578</v>
      </c>
      <c r="AD3623" s="12" t="s">
        <v>870</v>
      </c>
    </row>
    <row r="3624" hidden="1" spans="2:30">
      <c r="B3624" t="str">
        <f>VLOOKUP(G3624,Summary!B:B,1,FALSE)</f>
        <v>209202306080846210001444</v>
      </c>
      <c r="C3624" t="str">
        <f t="shared" si="56"/>
        <v>ROL</v>
      </c>
      <c r="D3624" s="12" t="s">
        <v>13575</v>
      </c>
      <c r="E3624" s="1" t="s">
        <v>13576</v>
      </c>
      <c r="F3624" s="12" t="s">
        <v>789</v>
      </c>
      <c r="G3624" s="1" t="s">
        <v>113</v>
      </c>
      <c r="H3624" s="12" t="s">
        <v>786</v>
      </c>
      <c r="I3624" s="1" t="s">
        <v>863</v>
      </c>
      <c r="J3624" s="1" t="s">
        <v>863</v>
      </c>
      <c r="K3624" s="1" t="s">
        <v>9278</v>
      </c>
      <c r="L3624" s="1" t="s">
        <v>9278</v>
      </c>
      <c r="M3624" s="1" t="s">
        <v>9279</v>
      </c>
      <c r="N3624" s="1" t="s">
        <v>9280</v>
      </c>
      <c r="O3624" s="1" t="s">
        <v>9280</v>
      </c>
      <c r="P3624" s="12" t="s">
        <v>785</v>
      </c>
      <c r="R3624" s="12" t="s">
        <v>73</v>
      </c>
      <c r="S3624" s="1" t="s">
        <v>5637</v>
      </c>
      <c r="T3624" s="1" t="s">
        <v>5640</v>
      </c>
      <c r="U3624" s="12" t="s">
        <v>5641</v>
      </c>
      <c r="W3624" s="1" t="s">
        <v>287</v>
      </c>
      <c r="Y3624" s="1" t="s">
        <v>870</v>
      </c>
      <c r="Z3624" s="12" t="s">
        <v>287</v>
      </c>
      <c r="AA3624" s="1" t="s">
        <v>287</v>
      </c>
      <c r="AB3624" s="1" t="s">
        <v>13578</v>
      </c>
      <c r="AD3624" s="12" t="s">
        <v>788</v>
      </c>
    </row>
    <row r="3625" hidden="1" spans="2:30">
      <c r="B3625" t="str">
        <f>VLOOKUP(G3625,Summary!B:B,1,FALSE)</f>
        <v>209202306080846210001445</v>
      </c>
      <c r="C3625" t="str">
        <f t="shared" si="56"/>
        <v>ROL</v>
      </c>
      <c r="D3625" s="12" t="s">
        <v>13579</v>
      </c>
      <c r="E3625" s="1" t="s">
        <v>13580</v>
      </c>
      <c r="F3625" s="12" t="s">
        <v>13581</v>
      </c>
      <c r="G3625" s="1" t="s">
        <v>106</v>
      </c>
      <c r="H3625" s="12" t="s">
        <v>792</v>
      </c>
      <c r="I3625" s="1" t="s">
        <v>863</v>
      </c>
      <c r="J3625" s="1" t="s">
        <v>863</v>
      </c>
      <c r="K3625" s="1" t="s">
        <v>9278</v>
      </c>
      <c r="L3625" s="1" t="s">
        <v>9278</v>
      </c>
      <c r="M3625" s="1" t="s">
        <v>9279</v>
      </c>
      <c r="N3625" s="1" t="s">
        <v>9280</v>
      </c>
      <c r="O3625" s="1" t="s">
        <v>9280</v>
      </c>
      <c r="P3625" s="12" t="s">
        <v>791</v>
      </c>
      <c r="R3625" s="12" t="s">
        <v>73</v>
      </c>
      <c r="S3625" s="1" t="s">
        <v>5637</v>
      </c>
      <c r="T3625" s="1" t="s">
        <v>869</v>
      </c>
      <c r="U3625" s="12" t="s">
        <v>869</v>
      </c>
      <c r="W3625" s="1" t="s">
        <v>147</v>
      </c>
      <c r="Y3625" s="1" t="s">
        <v>147</v>
      </c>
      <c r="Z3625" s="12" t="s">
        <v>870</v>
      </c>
      <c r="AA3625" s="1" t="s">
        <v>870</v>
      </c>
      <c r="AB3625" s="1" t="s">
        <v>199</v>
      </c>
      <c r="AD3625" s="12" t="s">
        <v>870</v>
      </c>
    </row>
    <row r="3626" hidden="1" spans="2:30">
      <c r="B3626" t="str">
        <f>VLOOKUP(G3626,Summary!B:B,1,FALSE)</f>
        <v>209202306080846210001445</v>
      </c>
      <c r="C3626" t="str">
        <f t="shared" si="56"/>
        <v>ROL</v>
      </c>
      <c r="D3626" s="12" t="s">
        <v>13579</v>
      </c>
      <c r="E3626" s="1" t="s">
        <v>13580</v>
      </c>
      <c r="F3626" s="12" t="s">
        <v>795</v>
      </c>
      <c r="G3626" s="1" t="s">
        <v>106</v>
      </c>
      <c r="H3626" s="12" t="s">
        <v>792</v>
      </c>
      <c r="I3626" s="1" t="s">
        <v>863</v>
      </c>
      <c r="J3626" s="1" t="s">
        <v>863</v>
      </c>
      <c r="K3626" s="1" t="s">
        <v>9278</v>
      </c>
      <c r="L3626" s="1" t="s">
        <v>9278</v>
      </c>
      <c r="M3626" s="1" t="s">
        <v>9279</v>
      </c>
      <c r="N3626" s="1" t="s">
        <v>9280</v>
      </c>
      <c r="O3626" s="1" t="s">
        <v>9280</v>
      </c>
      <c r="P3626" s="12" t="s">
        <v>791</v>
      </c>
      <c r="R3626" s="12" t="s">
        <v>73</v>
      </c>
      <c r="S3626" s="1" t="s">
        <v>5637</v>
      </c>
      <c r="T3626" s="1" t="s">
        <v>5640</v>
      </c>
      <c r="U3626" s="12" t="s">
        <v>5641</v>
      </c>
      <c r="W3626" s="1" t="s">
        <v>147</v>
      </c>
      <c r="Y3626" s="1" t="s">
        <v>870</v>
      </c>
      <c r="Z3626" s="12" t="s">
        <v>147</v>
      </c>
      <c r="AA3626" s="1" t="s">
        <v>147</v>
      </c>
      <c r="AB3626" s="1" t="s">
        <v>199</v>
      </c>
      <c r="AD3626" s="12" t="s">
        <v>794</v>
      </c>
    </row>
    <row r="3627" hidden="1" spans="2:30">
      <c r="B3627" t="str">
        <f>VLOOKUP(G3627,Summary!B:B,1,FALSE)</f>
        <v>209202306080846210001447</v>
      </c>
      <c r="C3627" t="str">
        <f t="shared" si="56"/>
        <v>ROL</v>
      </c>
      <c r="D3627" s="12" t="s">
        <v>13582</v>
      </c>
      <c r="E3627" s="1" t="s">
        <v>13583</v>
      </c>
      <c r="F3627" s="12" t="s">
        <v>13584</v>
      </c>
      <c r="G3627" s="1" t="s">
        <v>85</v>
      </c>
      <c r="H3627" s="12" t="s">
        <v>686</v>
      </c>
      <c r="I3627" s="1" t="s">
        <v>863</v>
      </c>
      <c r="J3627" s="1" t="s">
        <v>863</v>
      </c>
      <c r="K3627" s="1" t="s">
        <v>9278</v>
      </c>
      <c r="L3627" s="1" t="s">
        <v>9278</v>
      </c>
      <c r="M3627" s="1" t="s">
        <v>9279</v>
      </c>
      <c r="N3627" s="1" t="s">
        <v>9280</v>
      </c>
      <c r="O3627" s="1" t="s">
        <v>9280</v>
      </c>
      <c r="P3627" s="12" t="s">
        <v>797</v>
      </c>
      <c r="R3627" s="12" t="s">
        <v>73</v>
      </c>
      <c r="S3627" s="1" t="s">
        <v>5637</v>
      </c>
      <c r="T3627" s="1" t="s">
        <v>869</v>
      </c>
      <c r="U3627" s="12" t="s">
        <v>869</v>
      </c>
      <c r="W3627" s="1" t="s">
        <v>87</v>
      </c>
      <c r="Y3627" s="1" t="s">
        <v>87</v>
      </c>
      <c r="Z3627" s="12" t="s">
        <v>870</v>
      </c>
      <c r="AA3627" s="1" t="s">
        <v>870</v>
      </c>
      <c r="AB3627" s="1" t="s">
        <v>13585</v>
      </c>
      <c r="AD3627" s="12" t="s">
        <v>870</v>
      </c>
    </row>
    <row r="3628" hidden="1" spans="2:30">
      <c r="B3628" t="str">
        <f>VLOOKUP(G3628,Summary!B:B,1,FALSE)</f>
        <v>209202306080846210001447</v>
      </c>
      <c r="C3628" t="str">
        <f t="shared" si="56"/>
        <v>ROL</v>
      </c>
      <c r="D3628" s="12" t="s">
        <v>13582</v>
      </c>
      <c r="E3628" s="1" t="s">
        <v>13583</v>
      </c>
      <c r="F3628" s="12" t="s">
        <v>800</v>
      </c>
      <c r="G3628" s="1" t="s">
        <v>85</v>
      </c>
      <c r="H3628" s="12" t="s">
        <v>686</v>
      </c>
      <c r="I3628" s="1" t="s">
        <v>863</v>
      </c>
      <c r="J3628" s="1" t="s">
        <v>863</v>
      </c>
      <c r="K3628" s="1" t="s">
        <v>9278</v>
      </c>
      <c r="L3628" s="1" t="s">
        <v>9278</v>
      </c>
      <c r="M3628" s="1" t="s">
        <v>9279</v>
      </c>
      <c r="N3628" s="1" t="s">
        <v>9280</v>
      </c>
      <c r="O3628" s="1" t="s">
        <v>9280</v>
      </c>
      <c r="P3628" s="12" t="s">
        <v>797</v>
      </c>
      <c r="R3628" s="12" t="s">
        <v>73</v>
      </c>
      <c r="S3628" s="1" t="s">
        <v>5637</v>
      </c>
      <c r="T3628" s="1" t="s">
        <v>5640</v>
      </c>
      <c r="U3628" s="12" t="s">
        <v>5641</v>
      </c>
      <c r="W3628" s="1" t="s">
        <v>87</v>
      </c>
      <c r="Y3628" s="1" t="s">
        <v>870</v>
      </c>
      <c r="Z3628" s="12" t="s">
        <v>87</v>
      </c>
      <c r="AA3628" s="1" t="s">
        <v>87</v>
      </c>
      <c r="AB3628" s="1" t="s">
        <v>13585</v>
      </c>
      <c r="AD3628" s="12" t="s">
        <v>799</v>
      </c>
    </row>
    <row r="3629" hidden="1" spans="2:30">
      <c r="B3629" t="str">
        <f>VLOOKUP(G3629,Summary!B:B,1,FALSE)</f>
        <v>209202306080846210001448</v>
      </c>
      <c r="C3629" t="str">
        <f t="shared" si="56"/>
        <v>ROL</v>
      </c>
      <c r="D3629" s="12" t="s">
        <v>13586</v>
      </c>
      <c r="E3629" s="1" t="s">
        <v>13587</v>
      </c>
      <c r="F3629" s="12" t="s">
        <v>13588</v>
      </c>
      <c r="G3629" s="1" t="s">
        <v>78</v>
      </c>
      <c r="H3629" s="12" t="s">
        <v>803</v>
      </c>
      <c r="I3629" s="1" t="s">
        <v>863</v>
      </c>
      <c r="J3629" s="1" t="s">
        <v>863</v>
      </c>
      <c r="K3629" s="1" t="s">
        <v>9278</v>
      </c>
      <c r="L3629" s="1" t="s">
        <v>9278</v>
      </c>
      <c r="M3629" s="1" t="s">
        <v>9279</v>
      </c>
      <c r="N3629" s="1" t="s">
        <v>9280</v>
      </c>
      <c r="O3629" s="1" t="s">
        <v>9280</v>
      </c>
      <c r="P3629" s="12" t="s">
        <v>802</v>
      </c>
      <c r="R3629" s="12" t="s">
        <v>73</v>
      </c>
      <c r="S3629" s="1" t="s">
        <v>5637</v>
      </c>
      <c r="T3629" s="1" t="s">
        <v>869</v>
      </c>
      <c r="U3629" s="12" t="s">
        <v>869</v>
      </c>
      <c r="W3629" s="1" t="s">
        <v>281</v>
      </c>
      <c r="Y3629" s="1" t="s">
        <v>281</v>
      </c>
      <c r="Z3629" s="12" t="s">
        <v>870</v>
      </c>
      <c r="AA3629" s="1" t="s">
        <v>870</v>
      </c>
      <c r="AB3629" s="1" t="s">
        <v>13589</v>
      </c>
      <c r="AD3629" s="12" t="s">
        <v>870</v>
      </c>
    </row>
    <row r="3630" hidden="1" spans="2:30">
      <c r="B3630" t="str">
        <f>VLOOKUP(G3630,Summary!B:B,1,FALSE)</f>
        <v>209202306080846210001448</v>
      </c>
      <c r="C3630" t="str">
        <f t="shared" si="56"/>
        <v>ROL</v>
      </c>
      <c r="D3630" s="12" t="s">
        <v>13586</v>
      </c>
      <c r="E3630" s="1" t="s">
        <v>13587</v>
      </c>
      <c r="F3630" s="12" t="s">
        <v>806</v>
      </c>
      <c r="G3630" s="1" t="s">
        <v>78</v>
      </c>
      <c r="H3630" s="12" t="s">
        <v>803</v>
      </c>
      <c r="I3630" s="1" t="s">
        <v>863</v>
      </c>
      <c r="J3630" s="1" t="s">
        <v>863</v>
      </c>
      <c r="K3630" s="1" t="s">
        <v>9278</v>
      </c>
      <c r="L3630" s="1" t="s">
        <v>9278</v>
      </c>
      <c r="M3630" s="1" t="s">
        <v>9279</v>
      </c>
      <c r="N3630" s="1" t="s">
        <v>9280</v>
      </c>
      <c r="O3630" s="1" t="s">
        <v>9280</v>
      </c>
      <c r="P3630" s="12" t="s">
        <v>802</v>
      </c>
      <c r="R3630" s="12" t="s">
        <v>73</v>
      </c>
      <c r="S3630" s="1" t="s">
        <v>5637</v>
      </c>
      <c r="T3630" s="1" t="s">
        <v>5640</v>
      </c>
      <c r="U3630" s="12" t="s">
        <v>5641</v>
      </c>
      <c r="W3630" s="1" t="s">
        <v>281</v>
      </c>
      <c r="Y3630" s="1" t="s">
        <v>870</v>
      </c>
      <c r="Z3630" s="12" t="s">
        <v>281</v>
      </c>
      <c r="AA3630" s="1" t="s">
        <v>281</v>
      </c>
      <c r="AB3630" s="1" t="s">
        <v>13589</v>
      </c>
      <c r="AD3630" s="12" t="s">
        <v>805</v>
      </c>
    </row>
    <row r="3631" hidden="1" spans="2:30">
      <c r="B3631" t="str">
        <f>VLOOKUP(G3631,Summary!B:B,1,FALSE)</f>
        <v>209202306080846210001449</v>
      </c>
      <c r="C3631" t="str">
        <f t="shared" si="56"/>
        <v>ROL</v>
      </c>
      <c r="D3631" s="12" t="s">
        <v>13590</v>
      </c>
      <c r="E3631" s="1" t="s">
        <v>13591</v>
      </c>
      <c r="F3631" s="12" t="s">
        <v>13592</v>
      </c>
      <c r="G3631" s="1" t="s">
        <v>70</v>
      </c>
      <c r="H3631" s="12" t="s">
        <v>809</v>
      </c>
      <c r="I3631" s="1" t="s">
        <v>863</v>
      </c>
      <c r="J3631" s="1" t="s">
        <v>863</v>
      </c>
      <c r="K3631" s="1" t="s">
        <v>9278</v>
      </c>
      <c r="L3631" s="1" t="s">
        <v>9278</v>
      </c>
      <c r="M3631" s="1" t="s">
        <v>9279</v>
      </c>
      <c r="N3631" s="1" t="s">
        <v>9280</v>
      </c>
      <c r="O3631" s="1" t="s">
        <v>9280</v>
      </c>
      <c r="P3631" s="12" t="s">
        <v>808</v>
      </c>
      <c r="R3631" s="12" t="s">
        <v>73</v>
      </c>
      <c r="S3631" s="1" t="s">
        <v>5637</v>
      </c>
      <c r="T3631" s="1" t="s">
        <v>869</v>
      </c>
      <c r="U3631" s="12" t="s">
        <v>869</v>
      </c>
      <c r="W3631" s="1" t="s">
        <v>287</v>
      </c>
      <c r="Y3631" s="1" t="s">
        <v>287</v>
      </c>
      <c r="Z3631" s="12" t="s">
        <v>870</v>
      </c>
      <c r="AA3631" s="1" t="s">
        <v>870</v>
      </c>
      <c r="AB3631" s="1" t="s">
        <v>13593</v>
      </c>
      <c r="AD3631" s="12" t="s">
        <v>870</v>
      </c>
    </row>
    <row r="3632" s="7" customFormat="1" hidden="1" spans="2:30">
      <c r="B3632" t="str">
        <f>VLOOKUP(G3632,Summary!B:B,1,FALSE)</f>
        <v>209202306080846210001449</v>
      </c>
      <c r="C3632" t="str">
        <f t="shared" si="56"/>
        <v>ROL</v>
      </c>
      <c r="D3632" s="7" t="s">
        <v>13590</v>
      </c>
      <c r="E3632" s="7" t="s">
        <v>13591</v>
      </c>
      <c r="F3632" s="7" t="s">
        <v>812</v>
      </c>
      <c r="G3632" s="7" t="s">
        <v>70</v>
      </c>
      <c r="H3632" s="7" t="s">
        <v>809</v>
      </c>
      <c r="I3632" s="7" t="s">
        <v>863</v>
      </c>
      <c r="J3632" s="7" t="s">
        <v>863</v>
      </c>
      <c r="K3632" s="7" t="s">
        <v>9278</v>
      </c>
      <c r="L3632" s="7" t="s">
        <v>9278</v>
      </c>
      <c r="M3632" s="7" t="s">
        <v>9279</v>
      </c>
      <c r="N3632" s="7" t="s">
        <v>9280</v>
      </c>
      <c r="O3632" s="7" t="s">
        <v>9280</v>
      </c>
      <c r="P3632" s="7" t="s">
        <v>808</v>
      </c>
      <c r="R3632" s="7" t="s">
        <v>73</v>
      </c>
      <c r="S3632" s="7" t="s">
        <v>5637</v>
      </c>
      <c r="T3632" s="7" t="s">
        <v>5640</v>
      </c>
      <c r="U3632" s="7" t="s">
        <v>5641</v>
      </c>
      <c r="W3632" s="7" t="s">
        <v>287</v>
      </c>
      <c r="Y3632" s="7" t="s">
        <v>870</v>
      </c>
      <c r="Z3632" s="7" t="s">
        <v>287</v>
      </c>
      <c r="AA3632" s="7" t="s">
        <v>287</v>
      </c>
      <c r="AB3632" s="7" t="s">
        <v>13593</v>
      </c>
      <c r="AD3632" s="7" t="s">
        <v>811</v>
      </c>
    </row>
    <row r="3633" hidden="1" spans="2:30">
      <c r="B3633" t="str">
        <f>VLOOKUP(G3633,Summary!B:B,1,FALSE)</f>
        <v>209202306080846210001446</v>
      </c>
      <c r="C3633" t="str">
        <f t="shared" si="56"/>
        <v>ROL</v>
      </c>
      <c r="D3633" s="12" t="s">
        <v>13594</v>
      </c>
      <c r="E3633" s="1" t="s">
        <v>13595</v>
      </c>
      <c r="F3633" s="12" t="s">
        <v>13596</v>
      </c>
      <c r="G3633" s="1" t="s">
        <v>99</v>
      </c>
      <c r="H3633" s="12" t="s">
        <v>141</v>
      </c>
      <c r="I3633" s="1" t="s">
        <v>863</v>
      </c>
      <c r="J3633" s="1" t="s">
        <v>863</v>
      </c>
      <c r="K3633" s="1" t="s">
        <v>9278</v>
      </c>
      <c r="L3633" s="1" t="s">
        <v>9278</v>
      </c>
      <c r="M3633" s="1" t="s">
        <v>9279</v>
      </c>
      <c r="N3633" s="1" t="s">
        <v>9280</v>
      </c>
      <c r="O3633" s="1" t="s">
        <v>9280</v>
      </c>
      <c r="P3633" s="12" t="s">
        <v>814</v>
      </c>
      <c r="R3633" s="12" t="s">
        <v>88</v>
      </c>
      <c r="S3633" s="1" t="s">
        <v>5637</v>
      </c>
      <c r="T3633" s="1" t="s">
        <v>869</v>
      </c>
      <c r="U3633" s="12" t="s">
        <v>869</v>
      </c>
      <c r="W3633" s="1" t="s">
        <v>281</v>
      </c>
      <c r="Y3633" s="1" t="s">
        <v>281</v>
      </c>
      <c r="Z3633" s="12" t="s">
        <v>870</v>
      </c>
      <c r="AA3633" s="1" t="s">
        <v>870</v>
      </c>
      <c r="AB3633" s="1" t="s">
        <v>76</v>
      </c>
      <c r="AD3633" s="12" t="s">
        <v>870</v>
      </c>
    </row>
    <row r="3634" hidden="1" spans="2:30">
      <c r="B3634" t="str">
        <f>VLOOKUP(G3634,Summary!B:B,1,FALSE)</f>
        <v>209202306080846210001446</v>
      </c>
      <c r="C3634" t="str">
        <f t="shared" si="56"/>
        <v>ROL</v>
      </c>
      <c r="D3634" s="12" t="s">
        <v>13594</v>
      </c>
      <c r="E3634" s="1" t="s">
        <v>13595</v>
      </c>
      <c r="F3634" s="12" t="s">
        <v>816</v>
      </c>
      <c r="G3634" s="1" t="s">
        <v>99</v>
      </c>
      <c r="H3634" s="12" t="s">
        <v>141</v>
      </c>
      <c r="I3634" s="1" t="s">
        <v>863</v>
      </c>
      <c r="J3634" s="1" t="s">
        <v>863</v>
      </c>
      <c r="K3634" s="1" t="s">
        <v>9278</v>
      </c>
      <c r="L3634" s="1" t="s">
        <v>9278</v>
      </c>
      <c r="M3634" s="1" t="s">
        <v>9279</v>
      </c>
      <c r="N3634" s="1" t="s">
        <v>9280</v>
      </c>
      <c r="O3634" s="1" t="s">
        <v>9280</v>
      </c>
      <c r="P3634" s="12" t="s">
        <v>814</v>
      </c>
      <c r="R3634" s="12" t="s">
        <v>88</v>
      </c>
      <c r="S3634" s="1" t="s">
        <v>5637</v>
      </c>
      <c r="T3634" s="1" t="s">
        <v>5640</v>
      </c>
      <c r="U3634" s="12" t="s">
        <v>5641</v>
      </c>
      <c r="W3634" s="1" t="s">
        <v>281</v>
      </c>
      <c r="Y3634" s="1" t="s">
        <v>870</v>
      </c>
      <c r="Z3634" s="12" t="s">
        <v>281</v>
      </c>
      <c r="AA3634" s="1" t="s">
        <v>281</v>
      </c>
      <c r="AB3634" s="1" t="s">
        <v>76</v>
      </c>
      <c r="AD3634" s="12" t="s">
        <v>312</v>
      </c>
    </row>
  </sheetData>
  <autoFilter ref="A2:AE3634">
    <filterColumn colId="1">
      <filters>
        <filter val="206202306080900000002780"/>
        <filter val="206202306080900000002781"/>
        <filter val="206202306080900000002782"/>
        <filter val="206202306080900000002783"/>
        <filter val="206202306080900000002784"/>
        <filter val="206202306080900000002785"/>
        <filter val="206202306080900000002786"/>
        <filter val="206202306080900000002787"/>
        <filter val="206202306080900000002788"/>
        <filter val="209202306080846210001399"/>
        <filter val="206202306080900000002789"/>
        <filter val="206202306080900000002770"/>
        <filter val="206202306080900000002771"/>
        <filter val="206202306080900000002772"/>
        <filter val="206202306080900000002773"/>
        <filter val="206202306080900000002774"/>
        <filter val="206202306080900000002775"/>
        <filter val="206202306080900000002776"/>
        <filter val="206202306080900000002777"/>
        <filter val="206202306080900000002778"/>
        <filter val="206202306080900000002779"/>
        <filter val="206202306080900000002760"/>
        <filter val="206202306080900000002761"/>
        <filter val="206202306080900000002762"/>
        <filter val="206202306080900000002763"/>
        <filter val="206202306080900000002764"/>
        <filter val="206202306080900000002765"/>
        <filter val="206202306080900000002766"/>
        <filter val="206202306080900000002767"/>
        <filter val="206202306080900000002768"/>
        <filter val="206202306080900000002769"/>
        <filter val="206202306080900000002750"/>
        <filter val="206202306080900000002751"/>
        <filter val="206202306080900000002752"/>
        <filter val="206202306080900000002753"/>
        <filter val="206202306080900000002754"/>
        <filter val="206202306080900000002755"/>
        <filter val="206202306080900000002756"/>
        <filter val="206202306080900000002757"/>
        <filter val="206202306080900000002758"/>
        <filter val="206202306080900000002759"/>
        <filter val="206202306080900000002790"/>
        <filter val="206202306080900000002791"/>
        <filter val="206202306080900000002792"/>
        <filter val="206202306080900000002793"/>
        <filter val="206202306080900000002794"/>
        <filter val="206202306080900000002795"/>
        <filter val="206202306080900000002796"/>
        <filter val="206202306080900000002797"/>
        <filter val="206202306080900000002798"/>
        <filter val="206202306080900000002799"/>
        <filter val="209202306080846210001410"/>
        <filter val="206202306080900000002800"/>
        <filter val="209202306080846210001411"/>
        <filter val="209202306080846210001412"/>
        <filter val="209202306080846210001413"/>
        <filter val="209202306080846210001414"/>
        <filter val="209202306080846210001415"/>
        <filter val="209202306080846210001416"/>
        <filter val="209202306080846210001417"/>
        <filter val="209202306080846210001418"/>
        <filter val="209202306080846210001419"/>
        <filter val="209202306080846210001420"/>
        <filter val="209202306080846210001421"/>
        <filter val="209202306080846210001422"/>
        <filter val="209202306080846210001423"/>
        <filter val="209202306080846210001424"/>
        <filter val="209202306080846210001425"/>
        <filter val="209202306080846210001426"/>
        <filter val="209202306080846210001427"/>
        <filter val="209202306080846210001428"/>
        <filter val="209202306080846210001429"/>
        <filter val="209202306080846210001430"/>
        <filter val="209202306080846210001431"/>
        <filter val="209202306080846210001432"/>
        <filter val="209202306080846210001433"/>
        <filter val="209202306080846210001434"/>
        <filter val="209202306080846210001435"/>
        <filter val="209202306080846210001436"/>
        <filter val="209202306080846210001437"/>
        <filter val="209202306080846210001438"/>
        <filter val="209202306080846210001439"/>
        <filter val="209202306080846210001440"/>
        <filter val="209202306080846210001441"/>
        <filter val="209202306080846210001442"/>
        <filter val="209202306080846210001443"/>
        <filter val="209202306080846210001444"/>
        <filter val="209202306080846210001445"/>
        <filter val="209202306080846210001446"/>
        <filter val="209202306080846210001447"/>
        <filter val="209202306080846210001448"/>
        <filter val="209202306080846210001449"/>
        <filter val="206202306080900000002740"/>
        <filter val="206202306080900000002741"/>
        <filter val="206202306080900000002742"/>
        <filter val="206202306080900000002743"/>
        <filter val="206202306080900000002744"/>
        <filter val="206202306080900000002745"/>
        <filter val="206202306080900000002746"/>
        <filter val="206202306080900000002747"/>
        <filter val="206202306080900000002748"/>
        <filter val="206202306080900000002749"/>
        <filter val="206202306080900000002730"/>
        <filter val="206202306080900000002731"/>
        <filter val="206202306080900000002732"/>
        <filter val="206202306080900000002733"/>
        <filter val="206202306080900000002734"/>
        <filter val="206202306080900000002735"/>
        <filter val="206202306080900000002736"/>
        <filter val="206202306080900000002737"/>
        <filter val="206202306080900000002738"/>
        <filter val="206202306080900000002739"/>
        <filter val="206202306080900000002722"/>
        <filter val="206202306080900000002723"/>
        <filter val="206202306080900000002724"/>
        <filter val="206202306080900000002725"/>
        <filter val="206202306080900000002726"/>
        <filter val="206202306080900000002727"/>
        <filter val="206202306080900000002728"/>
        <filter val="206202306080900000002729"/>
        <filter val="209202306080846210001400"/>
        <filter val="209202306080846210001401"/>
        <filter val="209202306080846210001402"/>
        <filter val="209202306080846210001403"/>
        <filter val="209202306080846210001404"/>
        <filter val="209202306080846210001405"/>
        <filter val="209202306080846210001406"/>
        <filter val="209202306080846210001407"/>
        <filter val="209202306080846210001408"/>
        <filter val="209202306080846210001409"/>
      </filters>
    </filterColumn>
    <filterColumn colId="2">
      <customFilters>
        <customFilter operator="equal" val="ROL"/>
      </customFilters>
    </filterColumn>
    <filterColumn colId="15">
      <customFilters>
        <customFilter operator="equal" val="6411345700100"/>
      </customFilters>
    </filterColumn>
    <filterColumn colId="20">
      <customFilters>
        <customFilter operator="equal" val="FILLED"/>
      </customFilters>
    </filterColumn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795"/>
  <sheetViews>
    <sheetView workbookViewId="0">
      <pane ySplit="2" topLeftCell="A3" activePane="bottomLeft" state="frozen"/>
      <selection/>
      <selection pane="bottomLeft" activeCell="C6" sqref="C6"/>
    </sheetView>
  </sheetViews>
  <sheetFormatPr defaultColWidth="9" defaultRowHeight="16.8"/>
  <cols>
    <col min="1" max="1" width="3" style="1" customWidth="1"/>
    <col min="2" max="2" width="5.0625" style="1" customWidth="1"/>
    <col min="3" max="3" width="9.26785714285714" style="1" customWidth="1"/>
    <col min="4" max="4" width="10.0625" style="1" customWidth="1"/>
    <col min="5" max="5" width="12.3303571428571" style="1" customWidth="1"/>
    <col min="6" max="6" width="12.3303571428571" style="2" customWidth="1"/>
    <col min="7" max="7" width="7.46428571428571" style="1" customWidth="1"/>
    <col min="8" max="8" width="6.92857142857143" style="1" customWidth="1"/>
    <col min="9" max="9" width="6.13392857142857" style="1" customWidth="1"/>
    <col min="10" max="11" width="10.0625" style="1" customWidth="1"/>
    <col min="12" max="12" width="10.5982142857143" style="1" customWidth="1"/>
    <col min="13" max="15" width="20.8660714285714" style="1" customWidth="1"/>
    <col min="16" max="16" width="9.0625" style="1"/>
    <col min="17" max="17" width="9.40178571428571" style="1" customWidth="1"/>
    <col min="18" max="18" width="8.86607142857143" style="1" customWidth="1"/>
    <col min="19" max="19" width="20.8660714285714" style="1" customWidth="1"/>
    <col min="20" max="20" width="8.13392857142857" style="1" customWidth="1"/>
    <col min="21" max="22" width="17.2678571428571" style="1" customWidth="1"/>
    <col min="23" max="16384" width="9.0625" style="1"/>
  </cols>
  <sheetData>
    <row r="2" spans="2:22">
      <c r="B2" s="8" t="s">
        <v>13597</v>
      </c>
      <c r="C2" s="8" t="s">
        <v>13598</v>
      </c>
      <c r="D2" s="8" t="s">
        <v>13599</v>
      </c>
      <c r="E2" s="10" t="s">
        <v>13600</v>
      </c>
      <c r="F2" s="4" t="s">
        <v>14</v>
      </c>
      <c r="G2" s="8" t="s">
        <v>13601</v>
      </c>
      <c r="H2" s="8" t="s">
        <v>13602</v>
      </c>
      <c r="I2" s="8" t="s">
        <v>13603</v>
      </c>
      <c r="J2" s="8" t="s">
        <v>13604</v>
      </c>
      <c r="K2" s="8" t="s">
        <v>13605</v>
      </c>
      <c r="L2" s="8" t="s">
        <v>13606</v>
      </c>
      <c r="M2" s="8" t="s">
        <v>13607</v>
      </c>
      <c r="N2" s="8" t="s">
        <v>13608</v>
      </c>
      <c r="O2" s="8" t="s">
        <v>13609</v>
      </c>
      <c r="P2" s="8" t="s">
        <v>13610</v>
      </c>
      <c r="Q2" s="8" t="s">
        <v>13611</v>
      </c>
      <c r="R2" s="8" t="s">
        <v>13612</v>
      </c>
      <c r="S2" s="8" t="s">
        <v>13613</v>
      </c>
      <c r="T2" s="8" t="s">
        <v>13614</v>
      </c>
      <c r="U2" s="8" t="s">
        <v>13615</v>
      </c>
      <c r="V2" s="8" t="s">
        <v>13616</v>
      </c>
    </row>
    <row r="3" spans="2:22">
      <c r="B3" s="9" t="s">
        <v>87</v>
      </c>
      <c r="C3" s="9" t="s">
        <v>13340</v>
      </c>
      <c r="D3" s="9" t="s">
        <v>870</v>
      </c>
      <c r="E3" s="9" t="s">
        <v>870</v>
      </c>
      <c r="F3" s="11">
        <f>E3/10000</f>
        <v>0</v>
      </c>
      <c r="G3" s="9" t="s">
        <v>870</v>
      </c>
      <c r="H3" s="9" t="s">
        <v>870</v>
      </c>
      <c r="I3" s="9" t="s">
        <v>870</v>
      </c>
      <c r="J3" s="9" t="s">
        <v>13617</v>
      </c>
      <c r="K3" s="9" t="s">
        <v>13618</v>
      </c>
      <c r="L3" s="9" t="s">
        <v>870</v>
      </c>
      <c r="M3" s="9" t="s">
        <v>13619</v>
      </c>
      <c r="N3" s="9" t="s">
        <v>13619</v>
      </c>
      <c r="O3" s="9" t="s">
        <v>13619</v>
      </c>
      <c r="P3" s="9" t="s">
        <v>870</v>
      </c>
      <c r="Q3" s="9" t="s">
        <v>870</v>
      </c>
      <c r="R3" s="9" t="s">
        <v>870</v>
      </c>
      <c r="S3" s="9" t="s">
        <v>13619</v>
      </c>
      <c r="T3" s="9" t="s">
        <v>87</v>
      </c>
      <c r="U3" s="9" t="s">
        <v>13620</v>
      </c>
      <c r="V3" s="9" t="s">
        <v>13621</v>
      </c>
    </row>
    <row r="4" spans="2:22">
      <c r="B4" s="9" t="s">
        <v>147</v>
      </c>
      <c r="C4" s="9" t="s">
        <v>8335</v>
      </c>
      <c r="D4" s="9" t="s">
        <v>870</v>
      </c>
      <c r="E4" s="9" t="s">
        <v>870</v>
      </c>
      <c r="F4" s="11">
        <f t="shared" ref="F4:F67" si="0">E4/10000</f>
        <v>0</v>
      </c>
      <c r="G4" s="9" t="s">
        <v>870</v>
      </c>
      <c r="H4" s="9" t="s">
        <v>870</v>
      </c>
      <c r="I4" s="9" t="s">
        <v>870</v>
      </c>
      <c r="J4" s="9" t="s">
        <v>13622</v>
      </c>
      <c r="K4" s="9" t="s">
        <v>13623</v>
      </c>
      <c r="L4" s="9" t="s">
        <v>870</v>
      </c>
      <c r="M4" s="9" t="s">
        <v>13619</v>
      </c>
      <c r="N4" s="9" t="s">
        <v>13619</v>
      </c>
      <c r="O4" s="9" t="s">
        <v>13619</v>
      </c>
      <c r="P4" s="9" t="s">
        <v>870</v>
      </c>
      <c r="Q4" s="9" t="s">
        <v>870</v>
      </c>
      <c r="R4" s="9" t="s">
        <v>870</v>
      </c>
      <c r="S4" s="9" t="s">
        <v>13619</v>
      </c>
      <c r="T4" s="9" t="s">
        <v>87</v>
      </c>
      <c r="U4" s="9" t="s">
        <v>13620</v>
      </c>
      <c r="V4" s="9" t="s">
        <v>13624</v>
      </c>
    </row>
    <row r="5" spans="2:22">
      <c r="B5" s="9" t="s">
        <v>287</v>
      </c>
      <c r="C5" s="9" t="s">
        <v>13625</v>
      </c>
      <c r="D5" s="9" t="s">
        <v>870</v>
      </c>
      <c r="E5" s="9" t="s">
        <v>870</v>
      </c>
      <c r="F5" s="11">
        <f t="shared" si="0"/>
        <v>0</v>
      </c>
      <c r="G5" s="9" t="s">
        <v>870</v>
      </c>
      <c r="H5" s="9" t="s">
        <v>870</v>
      </c>
      <c r="I5" s="9" t="s">
        <v>870</v>
      </c>
      <c r="J5" s="9" t="s">
        <v>13626</v>
      </c>
      <c r="K5" s="9" t="s">
        <v>13627</v>
      </c>
      <c r="L5" s="9" t="s">
        <v>870</v>
      </c>
      <c r="M5" s="9" t="s">
        <v>13619</v>
      </c>
      <c r="N5" s="9" t="s">
        <v>13619</v>
      </c>
      <c r="O5" s="9" t="s">
        <v>13619</v>
      </c>
      <c r="P5" s="9" t="s">
        <v>870</v>
      </c>
      <c r="Q5" s="9" t="s">
        <v>870</v>
      </c>
      <c r="R5" s="9" t="s">
        <v>870</v>
      </c>
      <c r="S5" s="9" t="s">
        <v>13619</v>
      </c>
      <c r="T5" s="9" t="s">
        <v>87</v>
      </c>
      <c r="U5" s="9" t="s">
        <v>13620</v>
      </c>
      <c r="V5" s="9" t="s">
        <v>13628</v>
      </c>
    </row>
    <row r="6" spans="2:22">
      <c r="B6" s="9" t="s">
        <v>281</v>
      </c>
      <c r="C6" s="9" t="s">
        <v>13629</v>
      </c>
      <c r="D6" s="9" t="s">
        <v>13630</v>
      </c>
      <c r="E6" s="9" t="s">
        <v>13631</v>
      </c>
      <c r="F6" s="11">
        <f t="shared" si="0"/>
        <v>5480</v>
      </c>
      <c r="G6" s="9" t="s">
        <v>870</v>
      </c>
      <c r="H6" s="9" t="s">
        <v>870</v>
      </c>
      <c r="I6" s="9" t="s">
        <v>870</v>
      </c>
      <c r="J6" s="9" t="s">
        <v>13632</v>
      </c>
      <c r="K6" s="9" t="s">
        <v>13633</v>
      </c>
      <c r="L6" s="9" t="s">
        <v>870</v>
      </c>
      <c r="M6" s="9" t="s">
        <v>13634</v>
      </c>
      <c r="N6" s="9" t="s">
        <v>13635</v>
      </c>
      <c r="O6" s="9" t="s">
        <v>13636</v>
      </c>
      <c r="P6" s="9" t="s">
        <v>870</v>
      </c>
      <c r="Q6" s="9" t="s">
        <v>870</v>
      </c>
      <c r="R6" s="9" t="s">
        <v>870</v>
      </c>
      <c r="S6" s="9" t="s">
        <v>13637</v>
      </c>
      <c r="T6" s="9" t="s">
        <v>87</v>
      </c>
      <c r="U6" s="9" t="s">
        <v>13620</v>
      </c>
      <c r="V6" s="9" t="s">
        <v>13638</v>
      </c>
    </row>
    <row r="7" spans="2:22">
      <c r="B7" s="9" t="s">
        <v>127</v>
      </c>
      <c r="C7" s="9" t="s">
        <v>13639</v>
      </c>
      <c r="D7" s="9" t="s">
        <v>13640</v>
      </c>
      <c r="E7" s="9" t="s">
        <v>13641</v>
      </c>
      <c r="F7" s="11">
        <f t="shared" si="0"/>
        <v>3092</v>
      </c>
      <c r="G7" s="9" t="s">
        <v>870</v>
      </c>
      <c r="H7" s="9" t="s">
        <v>870</v>
      </c>
      <c r="I7" s="9" t="s">
        <v>870</v>
      </c>
      <c r="J7" s="9" t="s">
        <v>13640</v>
      </c>
      <c r="K7" s="9" t="s">
        <v>13642</v>
      </c>
      <c r="L7" s="9" t="s">
        <v>870</v>
      </c>
      <c r="M7" s="9" t="s">
        <v>13643</v>
      </c>
      <c r="N7" s="9" t="s">
        <v>13644</v>
      </c>
      <c r="O7" s="9" t="s">
        <v>13643</v>
      </c>
      <c r="P7" s="9" t="s">
        <v>870</v>
      </c>
      <c r="Q7" s="9" t="s">
        <v>870</v>
      </c>
      <c r="R7" s="9" t="s">
        <v>870</v>
      </c>
      <c r="S7" s="9" t="s">
        <v>13645</v>
      </c>
      <c r="T7" s="9" t="s">
        <v>87</v>
      </c>
      <c r="U7" s="9" t="s">
        <v>13620</v>
      </c>
      <c r="V7" s="9" t="s">
        <v>13638</v>
      </c>
    </row>
    <row r="8" spans="2:22">
      <c r="B8" s="9" t="s">
        <v>770</v>
      </c>
      <c r="C8" s="9" t="s">
        <v>13646</v>
      </c>
      <c r="D8" s="9" t="s">
        <v>13647</v>
      </c>
      <c r="E8" s="9" t="s">
        <v>13648</v>
      </c>
      <c r="F8" s="11">
        <f t="shared" si="0"/>
        <v>4237</v>
      </c>
      <c r="G8" s="9" t="s">
        <v>870</v>
      </c>
      <c r="H8" s="9" t="s">
        <v>870</v>
      </c>
      <c r="I8" s="9" t="s">
        <v>870</v>
      </c>
      <c r="J8" s="9" t="s">
        <v>13649</v>
      </c>
      <c r="K8" s="9" t="s">
        <v>13650</v>
      </c>
      <c r="L8" s="9" t="s">
        <v>870</v>
      </c>
      <c r="M8" s="9" t="s">
        <v>13651</v>
      </c>
      <c r="N8" s="9" t="s">
        <v>13651</v>
      </c>
      <c r="O8" s="9" t="s">
        <v>13651</v>
      </c>
      <c r="P8" s="9" t="s">
        <v>870</v>
      </c>
      <c r="Q8" s="9" t="s">
        <v>870</v>
      </c>
      <c r="R8" s="9" t="s">
        <v>870</v>
      </c>
      <c r="S8" s="9" t="s">
        <v>13652</v>
      </c>
      <c r="T8" s="9" t="s">
        <v>87</v>
      </c>
      <c r="U8" s="9" t="s">
        <v>13620</v>
      </c>
      <c r="V8" s="9" t="s">
        <v>13653</v>
      </c>
    </row>
    <row r="9" spans="2:22">
      <c r="B9" s="9" t="s">
        <v>101</v>
      </c>
      <c r="C9" s="9" t="s">
        <v>7473</v>
      </c>
      <c r="D9" s="9" t="s">
        <v>13654</v>
      </c>
      <c r="E9" s="9" t="s">
        <v>13655</v>
      </c>
      <c r="F9" s="11">
        <f t="shared" si="0"/>
        <v>5222</v>
      </c>
      <c r="G9" s="9" t="s">
        <v>870</v>
      </c>
      <c r="H9" s="9" t="s">
        <v>870</v>
      </c>
      <c r="I9" s="9" t="s">
        <v>870</v>
      </c>
      <c r="J9" s="9" t="s">
        <v>13656</v>
      </c>
      <c r="K9" s="9" t="s">
        <v>13654</v>
      </c>
      <c r="L9" s="9" t="s">
        <v>870</v>
      </c>
      <c r="M9" s="9" t="s">
        <v>13657</v>
      </c>
      <c r="N9" s="9" t="s">
        <v>13658</v>
      </c>
      <c r="O9" s="9" t="s">
        <v>13659</v>
      </c>
      <c r="P9" s="9" t="s">
        <v>870</v>
      </c>
      <c r="Q9" s="9" t="s">
        <v>870</v>
      </c>
      <c r="R9" s="9" t="s">
        <v>870</v>
      </c>
      <c r="S9" s="9" t="s">
        <v>13660</v>
      </c>
      <c r="T9" s="9" t="s">
        <v>87</v>
      </c>
      <c r="U9" s="9" t="s">
        <v>13620</v>
      </c>
      <c r="V9" s="9" t="s">
        <v>13661</v>
      </c>
    </row>
    <row r="10" spans="2:22">
      <c r="B10" s="9" t="s">
        <v>223</v>
      </c>
      <c r="C10" s="9" t="s">
        <v>603</v>
      </c>
      <c r="D10" s="9" t="s">
        <v>13662</v>
      </c>
      <c r="E10" s="9" t="s">
        <v>13663</v>
      </c>
      <c r="F10" s="11">
        <f t="shared" si="0"/>
        <v>4554</v>
      </c>
      <c r="G10" s="9" t="s">
        <v>870</v>
      </c>
      <c r="H10" s="9" t="s">
        <v>870</v>
      </c>
      <c r="I10" s="9" t="s">
        <v>870</v>
      </c>
      <c r="J10" s="9" t="s">
        <v>13662</v>
      </c>
      <c r="K10" s="9" t="s">
        <v>13664</v>
      </c>
      <c r="L10" s="9" t="s">
        <v>870</v>
      </c>
      <c r="M10" s="9" t="s">
        <v>13665</v>
      </c>
      <c r="N10" s="9" t="s">
        <v>13666</v>
      </c>
      <c r="O10" s="9" t="s">
        <v>13667</v>
      </c>
      <c r="P10" s="9" t="s">
        <v>870</v>
      </c>
      <c r="Q10" s="9" t="s">
        <v>870</v>
      </c>
      <c r="R10" s="9" t="s">
        <v>870</v>
      </c>
      <c r="S10" s="9" t="s">
        <v>13668</v>
      </c>
      <c r="T10" s="9" t="s">
        <v>87</v>
      </c>
      <c r="U10" s="9" t="s">
        <v>13620</v>
      </c>
      <c r="V10" s="9" t="s">
        <v>13661</v>
      </c>
    </row>
    <row r="11" spans="2:22">
      <c r="B11" s="9" t="s">
        <v>817</v>
      </c>
      <c r="C11" s="9" t="s">
        <v>212</v>
      </c>
      <c r="D11" s="9" t="s">
        <v>13669</v>
      </c>
      <c r="E11" s="9" t="s">
        <v>13670</v>
      </c>
      <c r="F11" s="11">
        <f t="shared" si="0"/>
        <v>2324.5</v>
      </c>
      <c r="G11" s="9" t="s">
        <v>870</v>
      </c>
      <c r="H11" s="9" t="s">
        <v>870</v>
      </c>
      <c r="I11" s="9" t="s">
        <v>870</v>
      </c>
      <c r="J11" s="9" t="s">
        <v>13671</v>
      </c>
      <c r="K11" s="9" t="s">
        <v>13672</v>
      </c>
      <c r="L11" s="9" t="s">
        <v>870</v>
      </c>
      <c r="M11" s="9" t="s">
        <v>13673</v>
      </c>
      <c r="N11" s="9" t="s">
        <v>13674</v>
      </c>
      <c r="O11" s="9" t="s">
        <v>13675</v>
      </c>
      <c r="P11" s="9" t="s">
        <v>870</v>
      </c>
      <c r="Q11" s="9" t="s">
        <v>870</v>
      </c>
      <c r="R11" s="9" t="s">
        <v>870</v>
      </c>
      <c r="S11" s="9" t="s">
        <v>13676</v>
      </c>
      <c r="T11" s="9" t="s">
        <v>87</v>
      </c>
      <c r="U11" s="9" t="s">
        <v>13620</v>
      </c>
      <c r="V11" s="9" t="s">
        <v>13661</v>
      </c>
    </row>
    <row r="12" spans="2:22">
      <c r="B12" s="9" t="s">
        <v>108</v>
      </c>
      <c r="C12" s="9" t="s">
        <v>13677</v>
      </c>
      <c r="D12" s="9" t="s">
        <v>13678</v>
      </c>
      <c r="E12" s="9" t="s">
        <v>13679</v>
      </c>
      <c r="F12" s="11">
        <f t="shared" si="0"/>
        <v>6300</v>
      </c>
      <c r="G12" s="9" t="s">
        <v>870</v>
      </c>
      <c r="H12" s="9" t="s">
        <v>870</v>
      </c>
      <c r="I12" s="9" t="s">
        <v>870</v>
      </c>
      <c r="J12" s="9" t="s">
        <v>13678</v>
      </c>
      <c r="K12" s="9" t="s">
        <v>13680</v>
      </c>
      <c r="L12" s="9" t="s">
        <v>870</v>
      </c>
      <c r="M12" s="9" t="s">
        <v>13681</v>
      </c>
      <c r="N12" s="9" t="s">
        <v>13682</v>
      </c>
      <c r="O12" s="9" t="s">
        <v>13683</v>
      </c>
      <c r="P12" s="9" t="s">
        <v>870</v>
      </c>
      <c r="Q12" s="9" t="s">
        <v>870</v>
      </c>
      <c r="R12" s="9" t="s">
        <v>870</v>
      </c>
      <c r="S12" s="9" t="s">
        <v>13684</v>
      </c>
      <c r="T12" s="9" t="s">
        <v>87</v>
      </c>
      <c r="U12" s="9" t="s">
        <v>13620</v>
      </c>
      <c r="V12" s="9" t="s">
        <v>13661</v>
      </c>
    </row>
    <row r="13" spans="2:22">
      <c r="B13" s="9" t="s">
        <v>601</v>
      </c>
      <c r="C13" s="9" t="s">
        <v>13685</v>
      </c>
      <c r="D13" s="9" t="s">
        <v>13686</v>
      </c>
      <c r="E13" s="9" t="s">
        <v>13687</v>
      </c>
      <c r="F13" s="11">
        <f t="shared" si="0"/>
        <v>4230</v>
      </c>
      <c r="G13" s="9" t="s">
        <v>870</v>
      </c>
      <c r="H13" s="9" t="s">
        <v>870</v>
      </c>
      <c r="I13" s="9" t="s">
        <v>870</v>
      </c>
      <c r="J13" s="9" t="s">
        <v>13688</v>
      </c>
      <c r="K13" s="9" t="s">
        <v>13686</v>
      </c>
      <c r="L13" s="9" t="s">
        <v>870</v>
      </c>
      <c r="M13" s="9" t="s">
        <v>13689</v>
      </c>
      <c r="N13" s="9" t="s">
        <v>13690</v>
      </c>
      <c r="O13" s="9" t="s">
        <v>13691</v>
      </c>
      <c r="P13" s="9" t="s">
        <v>870</v>
      </c>
      <c r="Q13" s="9" t="s">
        <v>870</v>
      </c>
      <c r="R13" s="9" t="s">
        <v>870</v>
      </c>
      <c r="S13" s="9" t="s">
        <v>13692</v>
      </c>
      <c r="T13" s="9" t="s">
        <v>87</v>
      </c>
      <c r="U13" s="9" t="s">
        <v>13620</v>
      </c>
      <c r="V13" s="9" t="s">
        <v>13661</v>
      </c>
    </row>
    <row r="14" spans="2:22">
      <c r="B14" s="9" t="s">
        <v>140</v>
      </c>
      <c r="C14" s="9" t="s">
        <v>13693</v>
      </c>
      <c r="D14" s="9" t="s">
        <v>13694</v>
      </c>
      <c r="E14" s="9" t="s">
        <v>13695</v>
      </c>
      <c r="F14" s="11">
        <f t="shared" si="0"/>
        <v>5400</v>
      </c>
      <c r="G14" s="9" t="s">
        <v>870</v>
      </c>
      <c r="H14" s="9" t="s">
        <v>870</v>
      </c>
      <c r="I14" s="9" t="s">
        <v>870</v>
      </c>
      <c r="J14" s="9" t="s">
        <v>13694</v>
      </c>
      <c r="K14" s="9" t="s">
        <v>13696</v>
      </c>
      <c r="L14" s="9" t="s">
        <v>870</v>
      </c>
      <c r="M14" s="9" t="s">
        <v>13697</v>
      </c>
      <c r="N14" s="9" t="s">
        <v>13697</v>
      </c>
      <c r="O14" s="9" t="s">
        <v>13698</v>
      </c>
      <c r="P14" s="9" t="s">
        <v>870</v>
      </c>
      <c r="Q14" s="9" t="s">
        <v>870</v>
      </c>
      <c r="R14" s="9" t="s">
        <v>870</v>
      </c>
      <c r="S14" s="9" t="s">
        <v>13699</v>
      </c>
      <c r="T14" s="9" t="s">
        <v>87</v>
      </c>
      <c r="U14" s="9" t="s">
        <v>13620</v>
      </c>
      <c r="V14" s="9" t="s">
        <v>13700</v>
      </c>
    </row>
    <row r="15" spans="2:22">
      <c r="B15" s="9" t="s">
        <v>818</v>
      </c>
      <c r="C15" s="9" t="s">
        <v>13701</v>
      </c>
      <c r="D15" s="9" t="s">
        <v>13702</v>
      </c>
      <c r="E15" s="9" t="s">
        <v>13703</v>
      </c>
      <c r="F15" s="11">
        <f t="shared" si="0"/>
        <v>358</v>
      </c>
      <c r="G15" s="9" t="s">
        <v>870</v>
      </c>
      <c r="H15" s="9" t="s">
        <v>870</v>
      </c>
      <c r="I15" s="9" t="s">
        <v>870</v>
      </c>
      <c r="J15" s="9" t="s">
        <v>13704</v>
      </c>
      <c r="K15" s="9" t="s">
        <v>13702</v>
      </c>
      <c r="L15" s="9" t="s">
        <v>870</v>
      </c>
      <c r="M15" s="9" t="s">
        <v>13705</v>
      </c>
      <c r="N15" s="9" t="s">
        <v>13706</v>
      </c>
      <c r="O15" s="9" t="s">
        <v>13705</v>
      </c>
      <c r="P15" s="9" t="s">
        <v>870</v>
      </c>
      <c r="Q15" s="9" t="s">
        <v>870</v>
      </c>
      <c r="R15" s="9" t="s">
        <v>870</v>
      </c>
      <c r="S15" s="9" t="s">
        <v>13684</v>
      </c>
      <c r="T15" s="9" t="s">
        <v>87</v>
      </c>
      <c r="U15" s="9" t="s">
        <v>13620</v>
      </c>
      <c r="V15" s="9" t="s">
        <v>13700</v>
      </c>
    </row>
    <row r="16" spans="2:22">
      <c r="B16" s="9" t="s">
        <v>819</v>
      </c>
      <c r="C16" s="9" t="s">
        <v>13707</v>
      </c>
      <c r="D16" s="9" t="s">
        <v>13708</v>
      </c>
      <c r="E16" s="9" t="s">
        <v>13709</v>
      </c>
      <c r="F16" s="11">
        <f t="shared" si="0"/>
        <v>8228</v>
      </c>
      <c r="G16" s="9" t="s">
        <v>870</v>
      </c>
      <c r="H16" s="9" t="s">
        <v>870</v>
      </c>
      <c r="I16" s="9" t="s">
        <v>870</v>
      </c>
      <c r="J16" s="9" t="s">
        <v>13710</v>
      </c>
      <c r="K16" s="9" t="s">
        <v>13708</v>
      </c>
      <c r="L16" s="9" t="s">
        <v>870</v>
      </c>
      <c r="M16" s="9" t="s">
        <v>13711</v>
      </c>
      <c r="N16" s="9" t="s">
        <v>13712</v>
      </c>
      <c r="O16" s="9" t="s">
        <v>13713</v>
      </c>
      <c r="P16" s="9" t="s">
        <v>870</v>
      </c>
      <c r="Q16" s="9" t="s">
        <v>870</v>
      </c>
      <c r="R16" s="9" t="s">
        <v>870</v>
      </c>
      <c r="S16" s="9" t="s">
        <v>13714</v>
      </c>
      <c r="T16" s="9" t="s">
        <v>87</v>
      </c>
      <c r="U16" s="9" t="s">
        <v>13620</v>
      </c>
      <c r="V16" s="9" t="s">
        <v>13700</v>
      </c>
    </row>
    <row r="17" spans="2:22">
      <c r="B17" s="9" t="s">
        <v>820</v>
      </c>
      <c r="C17" s="9" t="s">
        <v>13715</v>
      </c>
      <c r="D17" s="9" t="s">
        <v>13716</v>
      </c>
      <c r="E17" s="9" t="s">
        <v>13717</v>
      </c>
      <c r="F17" s="11">
        <f t="shared" si="0"/>
        <v>475</v>
      </c>
      <c r="G17" s="9" t="s">
        <v>870</v>
      </c>
      <c r="H17" s="9" t="s">
        <v>870</v>
      </c>
      <c r="I17" s="9" t="s">
        <v>870</v>
      </c>
      <c r="J17" s="9" t="s">
        <v>13718</v>
      </c>
      <c r="K17" s="9" t="s">
        <v>13716</v>
      </c>
      <c r="L17" s="9" t="s">
        <v>870</v>
      </c>
      <c r="M17" s="9" t="s">
        <v>13719</v>
      </c>
      <c r="N17" s="9" t="s">
        <v>13720</v>
      </c>
      <c r="O17" s="9" t="s">
        <v>13721</v>
      </c>
      <c r="P17" s="9" t="s">
        <v>870</v>
      </c>
      <c r="Q17" s="9" t="s">
        <v>870</v>
      </c>
      <c r="R17" s="9" t="s">
        <v>870</v>
      </c>
      <c r="S17" s="9" t="s">
        <v>13722</v>
      </c>
      <c r="T17" s="9" t="s">
        <v>87</v>
      </c>
      <c r="U17" s="9" t="s">
        <v>13620</v>
      </c>
      <c r="V17" s="9" t="s">
        <v>13723</v>
      </c>
    </row>
    <row r="18" spans="2:22">
      <c r="B18" s="9" t="s">
        <v>821</v>
      </c>
      <c r="C18" s="9" t="s">
        <v>13724</v>
      </c>
      <c r="D18" s="9" t="s">
        <v>13725</v>
      </c>
      <c r="E18" s="9" t="s">
        <v>13726</v>
      </c>
      <c r="F18" s="11">
        <f t="shared" si="0"/>
        <v>2837.5</v>
      </c>
      <c r="G18" s="9" t="s">
        <v>870</v>
      </c>
      <c r="H18" s="9" t="s">
        <v>870</v>
      </c>
      <c r="I18" s="9" t="s">
        <v>870</v>
      </c>
      <c r="J18" s="9" t="s">
        <v>13727</v>
      </c>
      <c r="K18" s="9" t="s">
        <v>13725</v>
      </c>
      <c r="L18" s="9" t="s">
        <v>870</v>
      </c>
      <c r="M18" s="9" t="s">
        <v>13728</v>
      </c>
      <c r="N18" s="9" t="s">
        <v>13729</v>
      </c>
      <c r="O18" s="9" t="s">
        <v>13730</v>
      </c>
      <c r="P18" s="9" t="s">
        <v>870</v>
      </c>
      <c r="Q18" s="9" t="s">
        <v>870</v>
      </c>
      <c r="R18" s="9" t="s">
        <v>870</v>
      </c>
      <c r="S18" s="9" t="s">
        <v>13731</v>
      </c>
      <c r="T18" s="9" t="s">
        <v>87</v>
      </c>
      <c r="U18" s="9" t="s">
        <v>13620</v>
      </c>
      <c r="V18" s="9" t="s">
        <v>13723</v>
      </c>
    </row>
    <row r="19" spans="2:22">
      <c r="B19" s="9" t="s">
        <v>386</v>
      </c>
      <c r="C19" s="9" t="s">
        <v>3906</v>
      </c>
      <c r="D19" s="9" t="s">
        <v>13732</v>
      </c>
      <c r="E19" s="9" t="s">
        <v>13733</v>
      </c>
      <c r="F19" s="11">
        <f t="shared" si="0"/>
        <v>4378</v>
      </c>
      <c r="G19" s="9" t="s">
        <v>870</v>
      </c>
      <c r="H19" s="9" t="s">
        <v>870</v>
      </c>
      <c r="I19" s="9" t="s">
        <v>870</v>
      </c>
      <c r="J19" s="9" t="s">
        <v>13732</v>
      </c>
      <c r="K19" s="9" t="s">
        <v>13734</v>
      </c>
      <c r="L19" s="9" t="s">
        <v>870</v>
      </c>
      <c r="M19" s="9" t="s">
        <v>13735</v>
      </c>
      <c r="N19" s="9" t="s">
        <v>13736</v>
      </c>
      <c r="O19" s="9" t="s">
        <v>13737</v>
      </c>
      <c r="P19" s="9" t="s">
        <v>870</v>
      </c>
      <c r="Q19" s="9" t="s">
        <v>870</v>
      </c>
      <c r="R19" s="9" t="s">
        <v>870</v>
      </c>
      <c r="S19" s="9" t="s">
        <v>13738</v>
      </c>
      <c r="T19" s="9" t="s">
        <v>87</v>
      </c>
      <c r="U19" s="9" t="s">
        <v>13620</v>
      </c>
      <c r="V19" s="9" t="s">
        <v>13723</v>
      </c>
    </row>
    <row r="20" spans="2:22">
      <c r="B20" s="9" t="s">
        <v>822</v>
      </c>
      <c r="C20" s="9" t="s">
        <v>13739</v>
      </c>
      <c r="D20" s="9" t="s">
        <v>13740</v>
      </c>
      <c r="E20" s="9" t="s">
        <v>13741</v>
      </c>
      <c r="F20" s="11">
        <f t="shared" si="0"/>
        <v>4457</v>
      </c>
      <c r="G20" s="9" t="s">
        <v>870</v>
      </c>
      <c r="H20" s="9" t="s">
        <v>870</v>
      </c>
      <c r="I20" s="9" t="s">
        <v>870</v>
      </c>
      <c r="J20" s="9" t="s">
        <v>13742</v>
      </c>
      <c r="K20" s="9" t="s">
        <v>13740</v>
      </c>
      <c r="L20" s="9" t="s">
        <v>870</v>
      </c>
      <c r="M20" s="9" t="s">
        <v>13743</v>
      </c>
      <c r="N20" s="9" t="s">
        <v>13743</v>
      </c>
      <c r="O20" s="9" t="s">
        <v>13744</v>
      </c>
      <c r="P20" s="9" t="s">
        <v>870</v>
      </c>
      <c r="Q20" s="9" t="s">
        <v>870</v>
      </c>
      <c r="R20" s="9" t="s">
        <v>870</v>
      </c>
      <c r="S20" s="9" t="s">
        <v>13745</v>
      </c>
      <c r="T20" s="9" t="s">
        <v>87</v>
      </c>
      <c r="U20" s="9" t="s">
        <v>13620</v>
      </c>
      <c r="V20" s="9" t="s">
        <v>13746</v>
      </c>
    </row>
    <row r="21" spans="2:22">
      <c r="B21" s="9" t="s">
        <v>823</v>
      </c>
      <c r="C21" s="9" t="s">
        <v>13747</v>
      </c>
      <c r="D21" s="9" t="s">
        <v>13748</v>
      </c>
      <c r="E21" s="9" t="s">
        <v>13749</v>
      </c>
      <c r="F21" s="11">
        <f t="shared" si="0"/>
        <v>1018</v>
      </c>
      <c r="G21" s="9" t="s">
        <v>870</v>
      </c>
      <c r="H21" s="9" t="s">
        <v>870</v>
      </c>
      <c r="I21" s="9" t="s">
        <v>870</v>
      </c>
      <c r="J21" s="9" t="s">
        <v>13748</v>
      </c>
      <c r="K21" s="9" t="s">
        <v>13750</v>
      </c>
      <c r="L21" s="9" t="s">
        <v>870</v>
      </c>
      <c r="M21" s="9" t="s">
        <v>13751</v>
      </c>
      <c r="N21" s="9" t="s">
        <v>13752</v>
      </c>
      <c r="O21" s="9" t="s">
        <v>13751</v>
      </c>
      <c r="P21" s="9" t="s">
        <v>870</v>
      </c>
      <c r="Q21" s="9" t="s">
        <v>870</v>
      </c>
      <c r="R21" s="9" t="s">
        <v>870</v>
      </c>
      <c r="S21" s="9" t="s">
        <v>13753</v>
      </c>
      <c r="T21" s="9" t="s">
        <v>87</v>
      </c>
      <c r="U21" s="9" t="s">
        <v>13620</v>
      </c>
      <c r="V21" s="9" t="s">
        <v>13746</v>
      </c>
    </row>
    <row r="22" spans="2:22">
      <c r="B22" s="9" t="s">
        <v>216</v>
      </c>
      <c r="C22" s="9" t="s">
        <v>13754</v>
      </c>
      <c r="D22" s="9" t="s">
        <v>13755</v>
      </c>
      <c r="E22" s="9" t="s">
        <v>13756</v>
      </c>
      <c r="F22" s="11">
        <f t="shared" si="0"/>
        <v>27080</v>
      </c>
      <c r="G22" s="9" t="s">
        <v>870</v>
      </c>
      <c r="H22" s="9" t="s">
        <v>870</v>
      </c>
      <c r="I22" s="9" t="s">
        <v>870</v>
      </c>
      <c r="J22" s="9" t="s">
        <v>13757</v>
      </c>
      <c r="K22" s="9" t="s">
        <v>13758</v>
      </c>
      <c r="L22" s="9" t="s">
        <v>870</v>
      </c>
      <c r="M22" s="9" t="s">
        <v>13759</v>
      </c>
      <c r="N22" s="9" t="s">
        <v>13760</v>
      </c>
      <c r="O22" s="9" t="s">
        <v>13761</v>
      </c>
      <c r="P22" s="9" t="s">
        <v>870</v>
      </c>
      <c r="Q22" s="9" t="s">
        <v>870</v>
      </c>
      <c r="R22" s="9" t="s">
        <v>870</v>
      </c>
      <c r="S22" s="9" t="s">
        <v>13762</v>
      </c>
      <c r="T22" s="9" t="s">
        <v>87</v>
      </c>
      <c r="U22" s="9" t="s">
        <v>13620</v>
      </c>
      <c r="V22" s="9" t="s">
        <v>13746</v>
      </c>
    </row>
    <row r="23" spans="2:22">
      <c r="B23" s="9" t="s">
        <v>824</v>
      </c>
      <c r="C23" s="9" t="s">
        <v>13763</v>
      </c>
      <c r="D23" s="9" t="s">
        <v>13764</v>
      </c>
      <c r="E23" s="9" t="s">
        <v>13765</v>
      </c>
      <c r="F23" s="11">
        <f t="shared" si="0"/>
        <v>7338</v>
      </c>
      <c r="G23" s="9" t="s">
        <v>870</v>
      </c>
      <c r="H23" s="9" t="s">
        <v>870</v>
      </c>
      <c r="I23" s="9" t="s">
        <v>870</v>
      </c>
      <c r="J23" s="9" t="s">
        <v>13766</v>
      </c>
      <c r="K23" s="9" t="s">
        <v>13767</v>
      </c>
      <c r="L23" s="9" t="s">
        <v>870</v>
      </c>
      <c r="M23" s="9" t="s">
        <v>13768</v>
      </c>
      <c r="N23" s="9" t="s">
        <v>13769</v>
      </c>
      <c r="O23" s="9" t="s">
        <v>13769</v>
      </c>
      <c r="P23" s="9" t="s">
        <v>870</v>
      </c>
      <c r="Q23" s="9" t="s">
        <v>870</v>
      </c>
      <c r="R23" s="9" t="s">
        <v>870</v>
      </c>
      <c r="S23" s="9" t="s">
        <v>13770</v>
      </c>
      <c r="T23" s="9" t="s">
        <v>87</v>
      </c>
      <c r="U23" s="9" t="s">
        <v>13620</v>
      </c>
      <c r="V23" s="9" t="s">
        <v>13771</v>
      </c>
    </row>
    <row r="24" spans="2:22">
      <c r="B24" s="9" t="s">
        <v>825</v>
      </c>
      <c r="C24" s="9" t="s">
        <v>13772</v>
      </c>
      <c r="D24" s="9" t="s">
        <v>13773</v>
      </c>
      <c r="E24" s="9" t="s">
        <v>13774</v>
      </c>
      <c r="F24" s="11">
        <f t="shared" si="0"/>
        <v>18500</v>
      </c>
      <c r="G24" s="9" t="s">
        <v>870</v>
      </c>
      <c r="H24" s="9" t="s">
        <v>870</v>
      </c>
      <c r="I24" s="9" t="s">
        <v>870</v>
      </c>
      <c r="J24" s="9" t="s">
        <v>13775</v>
      </c>
      <c r="K24" s="9" t="s">
        <v>13773</v>
      </c>
      <c r="L24" s="9" t="s">
        <v>870</v>
      </c>
      <c r="M24" s="9" t="s">
        <v>13776</v>
      </c>
      <c r="N24" s="9" t="s">
        <v>13777</v>
      </c>
      <c r="O24" s="9" t="s">
        <v>13778</v>
      </c>
      <c r="P24" s="9" t="s">
        <v>870</v>
      </c>
      <c r="Q24" s="9" t="s">
        <v>870</v>
      </c>
      <c r="R24" s="9" t="s">
        <v>870</v>
      </c>
      <c r="S24" s="9" t="s">
        <v>13779</v>
      </c>
      <c r="T24" s="9" t="s">
        <v>87</v>
      </c>
      <c r="U24" s="9" t="s">
        <v>13620</v>
      </c>
      <c r="V24" s="9" t="s">
        <v>13771</v>
      </c>
    </row>
    <row r="25" spans="2:22">
      <c r="B25" s="9" t="s">
        <v>826</v>
      </c>
      <c r="C25" s="9" t="s">
        <v>13780</v>
      </c>
      <c r="D25" s="9" t="s">
        <v>13781</v>
      </c>
      <c r="E25" s="9" t="s">
        <v>13782</v>
      </c>
      <c r="F25" s="11">
        <f t="shared" si="0"/>
        <v>2097.5</v>
      </c>
      <c r="G25" s="9" t="s">
        <v>870</v>
      </c>
      <c r="H25" s="9" t="s">
        <v>870</v>
      </c>
      <c r="I25" s="9" t="s">
        <v>870</v>
      </c>
      <c r="J25" s="9" t="s">
        <v>13783</v>
      </c>
      <c r="K25" s="9" t="s">
        <v>13781</v>
      </c>
      <c r="L25" s="9" t="s">
        <v>870</v>
      </c>
      <c r="M25" s="9" t="s">
        <v>13784</v>
      </c>
      <c r="N25" s="9" t="s">
        <v>13785</v>
      </c>
      <c r="O25" s="9" t="s">
        <v>13786</v>
      </c>
      <c r="P25" s="9" t="s">
        <v>870</v>
      </c>
      <c r="Q25" s="9" t="s">
        <v>870</v>
      </c>
      <c r="R25" s="9" t="s">
        <v>870</v>
      </c>
      <c r="S25" s="9" t="s">
        <v>13787</v>
      </c>
      <c r="T25" s="9" t="s">
        <v>87</v>
      </c>
      <c r="U25" s="9" t="s">
        <v>13620</v>
      </c>
      <c r="V25" s="9" t="s">
        <v>13771</v>
      </c>
    </row>
    <row r="26" spans="2:22">
      <c r="B26" s="9" t="s">
        <v>827</v>
      </c>
      <c r="C26" s="9" t="s">
        <v>13788</v>
      </c>
      <c r="D26" s="9" t="s">
        <v>13789</v>
      </c>
      <c r="E26" s="9" t="s">
        <v>13790</v>
      </c>
      <c r="F26" s="11">
        <f t="shared" si="0"/>
        <v>13155</v>
      </c>
      <c r="G26" s="9" t="s">
        <v>870</v>
      </c>
      <c r="H26" s="9" t="s">
        <v>870</v>
      </c>
      <c r="I26" s="9" t="s">
        <v>870</v>
      </c>
      <c r="J26" s="9" t="s">
        <v>13791</v>
      </c>
      <c r="K26" s="9" t="s">
        <v>13789</v>
      </c>
      <c r="L26" s="9" t="s">
        <v>870</v>
      </c>
      <c r="M26" s="9" t="s">
        <v>13792</v>
      </c>
      <c r="N26" s="9" t="s">
        <v>13793</v>
      </c>
      <c r="O26" s="9" t="s">
        <v>13794</v>
      </c>
      <c r="P26" s="9" t="s">
        <v>870</v>
      </c>
      <c r="Q26" s="9" t="s">
        <v>870</v>
      </c>
      <c r="R26" s="9" t="s">
        <v>870</v>
      </c>
      <c r="S26" s="9" t="s">
        <v>13795</v>
      </c>
      <c r="T26" s="9" t="s">
        <v>87</v>
      </c>
      <c r="U26" s="9" t="s">
        <v>13620</v>
      </c>
      <c r="V26" s="9" t="s">
        <v>13771</v>
      </c>
    </row>
    <row r="27" spans="2:22">
      <c r="B27" s="9" t="s">
        <v>828</v>
      </c>
      <c r="C27" s="9" t="s">
        <v>13796</v>
      </c>
      <c r="D27" s="9" t="s">
        <v>13797</v>
      </c>
      <c r="E27" s="9" t="s">
        <v>13798</v>
      </c>
      <c r="F27" s="11">
        <f t="shared" si="0"/>
        <v>68100</v>
      </c>
      <c r="G27" s="9" t="s">
        <v>870</v>
      </c>
      <c r="H27" s="9" t="s">
        <v>870</v>
      </c>
      <c r="I27" s="9" t="s">
        <v>870</v>
      </c>
      <c r="J27" s="9" t="s">
        <v>13799</v>
      </c>
      <c r="K27" s="9" t="s">
        <v>13797</v>
      </c>
      <c r="L27" s="9" t="s">
        <v>870</v>
      </c>
      <c r="M27" s="9" t="s">
        <v>13800</v>
      </c>
      <c r="N27" s="9" t="s">
        <v>13801</v>
      </c>
      <c r="O27" s="9" t="s">
        <v>13802</v>
      </c>
      <c r="P27" s="9" t="s">
        <v>870</v>
      </c>
      <c r="Q27" s="9" t="s">
        <v>870</v>
      </c>
      <c r="R27" s="9" t="s">
        <v>870</v>
      </c>
      <c r="S27" s="9" t="s">
        <v>13803</v>
      </c>
      <c r="T27" s="9" t="s">
        <v>87</v>
      </c>
      <c r="U27" s="9" t="s">
        <v>13620</v>
      </c>
      <c r="V27" s="9" t="s">
        <v>13804</v>
      </c>
    </row>
    <row r="28" spans="2:22">
      <c r="B28" s="9" t="s">
        <v>80</v>
      </c>
      <c r="C28" s="9" t="s">
        <v>13805</v>
      </c>
      <c r="D28" s="9" t="s">
        <v>13806</v>
      </c>
      <c r="E28" s="9" t="s">
        <v>13807</v>
      </c>
      <c r="F28" s="11">
        <f t="shared" si="0"/>
        <v>21495</v>
      </c>
      <c r="G28" s="9" t="s">
        <v>870</v>
      </c>
      <c r="H28" s="9" t="s">
        <v>870</v>
      </c>
      <c r="I28" s="9" t="s">
        <v>870</v>
      </c>
      <c r="J28" s="9" t="s">
        <v>13806</v>
      </c>
      <c r="K28" s="9" t="s">
        <v>13808</v>
      </c>
      <c r="L28" s="9" t="s">
        <v>870</v>
      </c>
      <c r="M28" s="9" t="s">
        <v>13809</v>
      </c>
      <c r="N28" s="9" t="s">
        <v>13810</v>
      </c>
      <c r="O28" s="9" t="s">
        <v>13811</v>
      </c>
      <c r="P28" s="9" t="s">
        <v>870</v>
      </c>
      <c r="Q28" s="9" t="s">
        <v>870</v>
      </c>
      <c r="R28" s="9" t="s">
        <v>870</v>
      </c>
      <c r="S28" s="9" t="s">
        <v>13812</v>
      </c>
      <c r="T28" s="9" t="s">
        <v>87</v>
      </c>
      <c r="U28" s="9" t="s">
        <v>13620</v>
      </c>
      <c r="V28" s="9" t="s">
        <v>13804</v>
      </c>
    </row>
    <row r="29" spans="2:22">
      <c r="B29" s="9" t="s">
        <v>72</v>
      </c>
      <c r="C29" s="9" t="s">
        <v>13813</v>
      </c>
      <c r="D29" s="9" t="s">
        <v>13814</v>
      </c>
      <c r="E29" s="9" t="s">
        <v>13815</v>
      </c>
      <c r="F29" s="11">
        <f t="shared" si="0"/>
        <v>521</v>
      </c>
      <c r="G29" s="9" t="s">
        <v>870</v>
      </c>
      <c r="H29" s="9" t="s">
        <v>870</v>
      </c>
      <c r="I29" s="9" t="s">
        <v>870</v>
      </c>
      <c r="J29" s="9" t="s">
        <v>13816</v>
      </c>
      <c r="K29" s="9" t="s">
        <v>13817</v>
      </c>
      <c r="L29" s="9" t="s">
        <v>870</v>
      </c>
      <c r="M29" s="9" t="s">
        <v>13818</v>
      </c>
      <c r="N29" s="9" t="s">
        <v>13819</v>
      </c>
      <c r="O29" s="9" t="s">
        <v>13820</v>
      </c>
      <c r="P29" s="9" t="s">
        <v>870</v>
      </c>
      <c r="Q29" s="9" t="s">
        <v>870</v>
      </c>
      <c r="R29" s="9" t="s">
        <v>870</v>
      </c>
      <c r="S29" s="9" t="s">
        <v>13821</v>
      </c>
      <c r="T29" s="9" t="s">
        <v>87</v>
      </c>
      <c r="U29" s="9" t="s">
        <v>13620</v>
      </c>
      <c r="V29" s="9" t="s">
        <v>13804</v>
      </c>
    </row>
    <row r="30" spans="2:22">
      <c r="B30" s="9" t="s">
        <v>1135</v>
      </c>
      <c r="C30" s="9" t="s">
        <v>13822</v>
      </c>
      <c r="D30" s="9" t="s">
        <v>13823</v>
      </c>
      <c r="E30" s="9" t="s">
        <v>13824</v>
      </c>
      <c r="F30" s="11">
        <f t="shared" si="0"/>
        <v>1949.5</v>
      </c>
      <c r="G30" s="9" t="s">
        <v>870</v>
      </c>
      <c r="H30" s="9" t="s">
        <v>870</v>
      </c>
      <c r="I30" s="9" t="s">
        <v>870</v>
      </c>
      <c r="J30" s="9" t="s">
        <v>13825</v>
      </c>
      <c r="K30" s="9" t="s">
        <v>13823</v>
      </c>
      <c r="L30" s="9" t="s">
        <v>870</v>
      </c>
      <c r="M30" s="9" t="s">
        <v>13777</v>
      </c>
      <c r="N30" s="9" t="s">
        <v>13826</v>
      </c>
      <c r="O30" s="9" t="s">
        <v>13827</v>
      </c>
      <c r="P30" s="9" t="s">
        <v>870</v>
      </c>
      <c r="Q30" s="9" t="s">
        <v>870</v>
      </c>
      <c r="R30" s="9" t="s">
        <v>870</v>
      </c>
      <c r="S30" s="9" t="s">
        <v>13828</v>
      </c>
      <c r="T30" s="9" t="s">
        <v>87</v>
      </c>
      <c r="U30" s="9" t="s">
        <v>13620</v>
      </c>
      <c r="V30" s="9" t="s">
        <v>13829</v>
      </c>
    </row>
    <row r="31" spans="2:22">
      <c r="B31" s="9" t="s">
        <v>13830</v>
      </c>
      <c r="C31" s="9" t="s">
        <v>13831</v>
      </c>
      <c r="D31" s="9" t="s">
        <v>13832</v>
      </c>
      <c r="E31" s="9" t="s">
        <v>13833</v>
      </c>
      <c r="F31" s="11">
        <f t="shared" si="0"/>
        <v>3427</v>
      </c>
      <c r="G31" s="9" t="s">
        <v>870</v>
      </c>
      <c r="H31" s="9" t="s">
        <v>870</v>
      </c>
      <c r="I31" s="9" t="s">
        <v>870</v>
      </c>
      <c r="J31" s="9" t="s">
        <v>13834</v>
      </c>
      <c r="K31" s="9" t="s">
        <v>13835</v>
      </c>
      <c r="L31" s="9" t="s">
        <v>870</v>
      </c>
      <c r="M31" s="9" t="s">
        <v>13836</v>
      </c>
      <c r="N31" s="9" t="s">
        <v>13837</v>
      </c>
      <c r="O31" s="9" t="s">
        <v>13838</v>
      </c>
      <c r="P31" s="9" t="s">
        <v>870</v>
      </c>
      <c r="Q31" s="9" t="s">
        <v>870</v>
      </c>
      <c r="R31" s="9" t="s">
        <v>870</v>
      </c>
      <c r="S31" s="9" t="s">
        <v>13839</v>
      </c>
      <c r="T31" s="9" t="s">
        <v>87</v>
      </c>
      <c r="U31" s="9" t="s">
        <v>13620</v>
      </c>
      <c r="V31" s="9" t="s">
        <v>13840</v>
      </c>
    </row>
    <row r="32" spans="2:22">
      <c r="B32" s="9" t="s">
        <v>680</v>
      </c>
      <c r="C32" s="9" t="s">
        <v>13841</v>
      </c>
      <c r="D32" s="9" t="s">
        <v>13842</v>
      </c>
      <c r="E32" s="9" t="s">
        <v>13843</v>
      </c>
      <c r="F32" s="11">
        <f t="shared" si="0"/>
        <v>5950</v>
      </c>
      <c r="G32" s="9" t="s">
        <v>870</v>
      </c>
      <c r="H32" s="9" t="s">
        <v>870</v>
      </c>
      <c r="I32" s="9" t="s">
        <v>870</v>
      </c>
      <c r="J32" s="9" t="s">
        <v>13844</v>
      </c>
      <c r="K32" s="9" t="s">
        <v>13842</v>
      </c>
      <c r="L32" s="9" t="s">
        <v>870</v>
      </c>
      <c r="M32" s="9" t="s">
        <v>13845</v>
      </c>
      <c r="N32" s="9" t="s">
        <v>13846</v>
      </c>
      <c r="O32" s="9" t="s">
        <v>13847</v>
      </c>
      <c r="P32" s="9" t="s">
        <v>870</v>
      </c>
      <c r="Q32" s="9" t="s">
        <v>870</v>
      </c>
      <c r="R32" s="9" t="s">
        <v>870</v>
      </c>
      <c r="S32" s="9" t="s">
        <v>13848</v>
      </c>
      <c r="T32" s="9" t="s">
        <v>87</v>
      </c>
      <c r="U32" s="9" t="s">
        <v>13620</v>
      </c>
      <c r="V32" s="9" t="s">
        <v>13840</v>
      </c>
    </row>
    <row r="33" spans="2:22">
      <c r="B33" s="9" t="s">
        <v>13849</v>
      </c>
      <c r="C33" s="9" t="s">
        <v>2046</v>
      </c>
      <c r="D33" s="9" t="s">
        <v>13850</v>
      </c>
      <c r="E33" s="9" t="s">
        <v>13851</v>
      </c>
      <c r="F33" s="11">
        <f t="shared" si="0"/>
        <v>4778</v>
      </c>
      <c r="G33" s="9" t="s">
        <v>870</v>
      </c>
      <c r="H33" s="9" t="s">
        <v>870</v>
      </c>
      <c r="I33" s="9" t="s">
        <v>870</v>
      </c>
      <c r="J33" s="9" t="s">
        <v>13850</v>
      </c>
      <c r="K33" s="9" t="s">
        <v>13852</v>
      </c>
      <c r="L33" s="9" t="s">
        <v>870</v>
      </c>
      <c r="M33" s="9" t="s">
        <v>13853</v>
      </c>
      <c r="N33" s="9" t="s">
        <v>13854</v>
      </c>
      <c r="O33" s="9" t="s">
        <v>13855</v>
      </c>
      <c r="P33" s="9" t="s">
        <v>870</v>
      </c>
      <c r="Q33" s="9" t="s">
        <v>870</v>
      </c>
      <c r="R33" s="9" t="s">
        <v>870</v>
      </c>
      <c r="S33" s="9" t="s">
        <v>13856</v>
      </c>
      <c r="T33" s="9" t="s">
        <v>87</v>
      </c>
      <c r="U33" s="9" t="s">
        <v>13620</v>
      </c>
      <c r="V33" s="9" t="s">
        <v>13840</v>
      </c>
    </row>
    <row r="34" spans="2:22">
      <c r="B34" s="9" t="s">
        <v>1102</v>
      </c>
      <c r="C34" s="9" t="s">
        <v>13857</v>
      </c>
      <c r="D34" s="9" t="s">
        <v>13858</v>
      </c>
      <c r="E34" s="9" t="s">
        <v>13859</v>
      </c>
      <c r="F34" s="11">
        <f t="shared" si="0"/>
        <v>1964.5</v>
      </c>
      <c r="G34" s="9" t="s">
        <v>870</v>
      </c>
      <c r="H34" s="9" t="s">
        <v>870</v>
      </c>
      <c r="I34" s="9" t="s">
        <v>870</v>
      </c>
      <c r="J34" s="9" t="s">
        <v>13858</v>
      </c>
      <c r="K34" s="9" t="s">
        <v>13860</v>
      </c>
      <c r="L34" s="9" t="s">
        <v>870</v>
      </c>
      <c r="M34" s="9" t="s">
        <v>13861</v>
      </c>
      <c r="N34" s="9" t="s">
        <v>13721</v>
      </c>
      <c r="O34" s="9" t="s">
        <v>13862</v>
      </c>
      <c r="P34" s="9" t="s">
        <v>870</v>
      </c>
      <c r="Q34" s="9" t="s">
        <v>870</v>
      </c>
      <c r="R34" s="9" t="s">
        <v>870</v>
      </c>
      <c r="S34" s="9" t="s">
        <v>13863</v>
      </c>
      <c r="T34" s="9" t="s">
        <v>87</v>
      </c>
      <c r="U34" s="9" t="s">
        <v>13620</v>
      </c>
      <c r="V34" s="9" t="s">
        <v>13840</v>
      </c>
    </row>
    <row r="35" spans="2:22">
      <c r="B35" s="9" t="s">
        <v>12577</v>
      </c>
      <c r="C35" s="9" t="s">
        <v>13864</v>
      </c>
      <c r="D35" s="9" t="s">
        <v>13865</v>
      </c>
      <c r="E35" s="9" t="s">
        <v>13866</v>
      </c>
      <c r="F35" s="11">
        <f t="shared" si="0"/>
        <v>4414</v>
      </c>
      <c r="G35" s="9" t="s">
        <v>870</v>
      </c>
      <c r="H35" s="9" t="s">
        <v>870</v>
      </c>
      <c r="I35" s="9" t="s">
        <v>870</v>
      </c>
      <c r="J35" s="9" t="s">
        <v>13865</v>
      </c>
      <c r="K35" s="9" t="s">
        <v>13867</v>
      </c>
      <c r="L35" s="9" t="s">
        <v>870</v>
      </c>
      <c r="M35" s="9" t="s">
        <v>13862</v>
      </c>
      <c r="N35" s="9" t="s">
        <v>13868</v>
      </c>
      <c r="O35" s="9" t="s">
        <v>13862</v>
      </c>
      <c r="P35" s="9" t="s">
        <v>870</v>
      </c>
      <c r="Q35" s="9" t="s">
        <v>870</v>
      </c>
      <c r="R35" s="9" t="s">
        <v>870</v>
      </c>
      <c r="S35" s="9" t="s">
        <v>13869</v>
      </c>
      <c r="T35" s="9" t="s">
        <v>87</v>
      </c>
      <c r="U35" s="9" t="s">
        <v>13620</v>
      </c>
      <c r="V35" s="9" t="s">
        <v>13840</v>
      </c>
    </row>
    <row r="36" spans="2:22">
      <c r="B36" s="9" t="s">
        <v>10706</v>
      </c>
      <c r="C36" s="9" t="s">
        <v>13870</v>
      </c>
      <c r="D36" s="9" t="s">
        <v>13871</v>
      </c>
      <c r="E36" s="9" t="s">
        <v>13872</v>
      </c>
      <c r="F36" s="11">
        <f t="shared" si="0"/>
        <v>17780</v>
      </c>
      <c r="G36" s="9" t="s">
        <v>870</v>
      </c>
      <c r="H36" s="9" t="s">
        <v>870</v>
      </c>
      <c r="I36" s="9" t="s">
        <v>870</v>
      </c>
      <c r="J36" s="9" t="s">
        <v>13873</v>
      </c>
      <c r="K36" s="9" t="s">
        <v>13871</v>
      </c>
      <c r="L36" s="9" t="s">
        <v>870</v>
      </c>
      <c r="M36" s="9" t="s">
        <v>13874</v>
      </c>
      <c r="N36" s="9" t="s">
        <v>13875</v>
      </c>
      <c r="O36" s="9" t="s">
        <v>13875</v>
      </c>
      <c r="P36" s="9" t="s">
        <v>870</v>
      </c>
      <c r="Q36" s="9" t="s">
        <v>870</v>
      </c>
      <c r="R36" s="9" t="s">
        <v>870</v>
      </c>
      <c r="S36" s="9" t="s">
        <v>13876</v>
      </c>
      <c r="T36" s="9" t="s">
        <v>87</v>
      </c>
      <c r="U36" s="9" t="s">
        <v>13620</v>
      </c>
      <c r="V36" s="9" t="s">
        <v>13840</v>
      </c>
    </row>
    <row r="37" spans="2:22">
      <c r="B37" s="9" t="s">
        <v>1255</v>
      </c>
      <c r="C37" s="9" t="s">
        <v>13877</v>
      </c>
      <c r="D37" s="9" t="s">
        <v>13878</v>
      </c>
      <c r="E37" s="9" t="s">
        <v>13879</v>
      </c>
      <c r="F37" s="11">
        <f t="shared" si="0"/>
        <v>2650</v>
      </c>
      <c r="G37" s="9" t="s">
        <v>870</v>
      </c>
      <c r="H37" s="9" t="s">
        <v>870</v>
      </c>
      <c r="I37" s="9" t="s">
        <v>870</v>
      </c>
      <c r="J37" s="9" t="s">
        <v>13880</v>
      </c>
      <c r="K37" s="9" t="s">
        <v>13881</v>
      </c>
      <c r="L37" s="9" t="s">
        <v>870</v>
      </c>
      <c r="M37" s="9" t="s">
        <v>13882</v>
      </c>
      <c r="N37" s="9" t="s">
        <v>13883</v>
      </c>
      <c r="O37" s="9" t="s">
        <v>13882</v>
      </c>
      <c r="P37" s="9" t="s">
        <v>870</v>
      </c>
      <c r="Q37" s="9" t="s">
        <v>870</v>
      </c>
      <c r="R37" s="9" t="s">
        <v>870</v>
      </c>
      <c r="S37" s="9" t="s">
        <v>13884</v>
      </c>
      <c r="T37" s="9" t="s">
        <v>87</v>
      </c>
      <c r="U37" s="9" t="s">
        <v>13620</v>
      </c>
      <c r="V37" s="9" t="s">
        <v>13840</v>
      </c>
    </row>
    <row r="38" spans="2:22">
      <c r="B38" s="9" t="s">
        <v>13885</v>
      </c>
      <c r="C38" s="9" t="s">
        <v>13886</v>
      </c>
      <c r="D38" s="9" t="s">
        <v>13887</v>
      </c>
      <c r="E38" s="9" t="s">
        <v>13888</v>
      </c>
      <c r="F38" s="11">
        <f t="shared" si="0"/>
        <v>5612</v>
      </c>
      <c r="G38" s="9" t="s">
        <v>870</v>
      </c>
      <c r="H38" s="9" t="s">
        <v>870</v>
      </c>
      <c r="I38" s="9" t="s">
        <v>870</v>
      </c>
      <c r="J38" s="9" t="s">
        <v>13889</v>
      </c>
      <c r="K38" s="9" t="s">
        <v>13890</v>
      </c>
      <c r="L38" s="9" t="s">
        <v>870</v>
      </c>
      <c r="M38" s="9" t="s">
        <v>13891</v>
      </c>
      <c r="N38" s="9" t="s">
        <v>13891</v>
      </c>
      <c r="O38" s="9" t="s">
        <v>13892</v>
      </c>
      <c r="P38" s="9" t="s">
        <v>870</v>
      </c>
      <c r="Q38" s="9" t="s">
        <v>870</v>
      </c>
      <c r="R38" s="9" t="s">
        <v>870</v>
      </c>
      <c r="S38" s="9" t="s">
        <v>13787</v>
      </c>
      <c r="T38" s="9" t="s">
        <v>87</v>
      </c>
      <c r="U38" s="9" t="s">
        <v>13620</v>
      </c>
      <c r="V38" s="9" t="s">
        <v>13840</v>
      </c>
    </row>
    <row r="39" spans="2:22">
      <c r="B39" s="9" t="s">
        <v>13893</v>
      </c>
      <c r="C39" s="9" t="s">
        <v>13894</v>
      </c>
      <c r="D39" s="9" t="s">
        <v>13895</v>
      </c>
      <c r="E39" s="9" t="s">
        <v>13896</v>
      </c>
      <c r="F39" s="11">
        <f t="shared" si="0"/>
        <v>2860</v>
      </c>
      <c r="G39" s="9" t="s">
        <v>870</v>
      </c>
      <c r="H39" s="9" t="s">
        <v>870</v>
      </c>
      <c r="I39" s="9" t="s">
        <v>870</v>
      </c>
      <c r="J39" s="9" t="s">
        <v>13897</v>
      </c>
      <c r="K39" s="9" t="s">
        <v>13898</v>
      </c>
      <c r="L39" s="9" t="s">
        <v>870</v>
      </c>
      <c r="M39" s="9" t="s">
        <v>13899</v>
      </c>
      <c r="N39" s="9" t="s">
        <v>13900</v>
      </c>
      <c r="O39" s="9" t="s">
        <v>13901</v>
      </c>
      <c r="P39" s="9" t="s">
        <v>870</v>
      </c>
      <c r="Q39" s="9" t="s">
        <v>870</v>
      </c>
      <c r="R39" s="9" t="s">
        <v>870</v>
      </c>
      <c r="S39" s="9" t="s">
        <v>13902</v>
      </c>
      <c r="T39" s="9" t="s">
        <v>87</v>
      </c>
      <c r="U39" s="9" t="s">
        <v>13620</v>
      </c>
      <c r="V39" s="9" t="s">
        <v>13903</v>
      </c>
    </row>
    <row r="40" spans="2:22">
      <c r="B40" s="9" t="s">
        <v>13904</v>
      </c>
      <c r="C40" s="9" t="s">
        <v>13905</v>
      </c>
      <c r="D40" s="9" t="s">
        <v>13906</v>
      </c>
      <c r="E40" s="9" t="s">
        <v>13907</v>
      </c>
      <c r="F40" s="11">
        <f t="shared" si="0"/>
        <v>924.2</v>
      </c>
      <c r="G40" s="9" t="s">
        <v>870</v>
      </c>
      <c r="H40" s="9" t="s">
        <v>870</v>
      </c>
      <c r="I40" s="9" t="s">
        <v>870</v>
      </c>
      <c r="J40" s="9" t="s">
        <v>13906</v>
      </c>
      <c r="K40" s="9" t="s">
        <v>13908</v>
      </c>
      <c r="L40" s="9" t="s">
        <v>870</v>
      </c>
      <c r="M40" s="9" t="s">
        <v>13909</v>
      </c>
      <c r="N40" s="9" t="s">
        <v>13910</v>
      </c>
      <c r="O40" s="9" t="s">
        <v>13911</v>
      </c>
      <c r="P40" s="9" t="s">
        <v>870</v>
      </c>
      <c r="Q40" s="9" t="s">
        <v>870</v>
      </c>
      <c r="R40" s="9" t="s">
        <v>870</v>
      </c>
      <c r="S40" s="9" t="s">
        <v>13912</v>
      </c>
      <c r="T40" s="9" t="s">
        <v>87</v>
      </c>
      <c r="U40" s="9" t="s">
        <v>13620</v>
      </c>
      <c r="V40" s="9" t="s">
        <v>13903</v>
      </c>
    </row>
    <row r="41" spans="2:22">
      <c r="B41" s="9" t="s">
        <v>7091</v>
      </c>
      <c r="C41" s="9" t="s">
        <v>13913</v>
      </c>
      <c r="D41" s="9" t="s">
        <v>13914</v>
      </c>
      <c r="E41" s="9" t="s">
        <v>13915</v>
      </c>
      <c r="F41" s="11">
        <f t="shared" si="0"/>
        <v>652.4</v>
      </c>
      <c r="G41" s="9" t="s">
        <v>870</v>
      </c>
      <c r="H41" s="9" t="s">
        <v>870</v>
      </c>
      <c r="I41" s="9" t="s">
        <v>870</v>
      </c>
      <c r="J41" s="9" t="s">
        <v>13914</v>
      </c>
      <c r="K41" s="9" t="s">
        <v>13916</v>
      </c>
      <c r="L41" s="9" t="s">
        <v>870</v>
      </c>
      <c r="M41" s="9" t="s">
        <v>13917</v>
      </c>
      <c r="N41" s="9" t="s">
        <v>13918</v>
      </c>
      <c r="O41" s="9" t="s">
        <v>13919</v>
      </c>
      <c r="P41" s="9" t="s">
        <v>870</v>
      </c>
      <c r="Q41" s="9" t="s">
        <v>870</v>
      </c>
      <c r="R41" s="9" t="s">
        <v>870</v>
      </c>
      <c r="S41" s="9" t="s">
        <v>13920</v>
      </c>
      <c r="T41" s="9" t="s">
        <v>87</v>
      </c>
      <c r="U41" s="9" t="s">
        <v>13620</v>
      </c>
      <c r="V41" s="9" t="s">
        <v>13903</v>
      </c>
    </row>
    <row r="42" spans="2:22">
      <c r="B42" s="9" t="s">
        <v>1090</v>
      </c>
      <c r="C42" s="9" t="s">
        <v>13921</v>
      </c>
      <c r="D42" s="9" t="s">
        <v>13889</v>
      </c>
      <c r="E42" s="9" t="s">
        <v>13922</v>
      </c>
      <c r="F42" s="11">
        <f t="shared" si="0"/>
        <v>5640</v>
      </c>
      <c r="G42" s="9" t="s">
        <v>870</v>
      </c>
      <c r="H42" s="9" t="s">
        <v>870</v>
      </c>
      <c r="I42" s="9" t="s">
        <v>870</v>
      </c>
      <c r="J42" s="9" t="s">
        <v>13889</v>
      </c>
      <c r="K42" s="9" t="s">
        <v>13887</v>
      </c>
      <c r="L42" s="9" t="s">
        <v>870</v>
      </c>
      <c r="M42" s="9" t="s">
        <v>13923</v>
      </c>
      <c r="N42" s="9" t="s">
        <v>13924</v>
      </c>
      <c r="O42" s="9" t="s">
        <v>13925</v>
      </c>
      <c r="P42" s="9" t="s">
        <v>870</v>
      </c>
      <c r="Q42" s="9" t="s">
        <v>870</v>
      </c>
      <c r="R42" s="9" t="s">
        <v>870</v>
      </c>
      <c r="S42" s="9" t="s">
        <v>13926</v>
      </c>
      <c r="T42" s="9" t="s">
        <v>87</v>
      </c>
      <c r="U42" s="9" t="s">
        <v>13620</v>
      </c>
      <c r="V42" s="9" t="s">
        <v>13903</v>
      </c>
    </row>
    <row r="43" spans="2:22">
      <c r="B43" s="9" t="s">
        <v>13927</v>
      </c>
      <c r="C43" s="9" t="s">
        <v>13928</v>
      </c>
      <c r="D43" s="9" t="s">
        <v>13929</v>
      </c>
      <c r="E43" s="9" t="s">
        <v>13930</v>
      </c>
      <c r="F43" s="11">
        <f t="shared" si="0"/>
        <v>2058</v>
      </c>
      <c r="G43" s="9" t="s">
        <v>870</v>
      </c>
      <c r="H43" s="9" t="s">
        <v>870</v>
      </c>
      <c r="I43" s="9" t="s">
        <v>870</v>
      </c>
      <c r="J43" s="9" t="s">
        <v>13931</v>
      </c>
      <c r="K43" s="9" t="s">
        <v>13929</v>
      </c>
      <c r="L43" s="9" t="s">
        <v>870</v>
      </c>
      <c r="M43" s="9" t="s">
        <v>13932</v>
      </c>
      <c r="N43" s="9" t="s">
        <v>13933</v>
      </c>
      <c r="O43" s="9" t="s">
        <v>13934</v>
      </c>
      <c r="P43" s="9" t="s">
        <v>870</v>
      </c>
      <c r="Q43" s="9" t="s">
        <v>870</v>
      </c>
      <c r="R43" s="9" t="s">
        <v>870</v>
      </c>
      <c r="S43" s="9" t="s">
        <v>13935</v>
      </c>
      <c r="T43" s="9" t="s">
        <v>87</v>
      </c>
      <c r="U43" s="9" t="s">
        <v>13620</v>
      </c>
      <c r="V43" s="9" t="s">
        <v>13903</v>
      </c>
    </row>
    <row r="44" spans="2:22">
      <c r="B44" s="9" t="s">
        <v>13936</v>
      </c>
      <c r="C44" s="9" t="s">
        <v>13937</v>
      </c>
      <c r="D44" s="9" t="s">
        <v>13938</v>
      </c>
      <c r="E44" s="9" t="s">
        <v>13939</v>
      </c>
      <c r="F44" s="11">
        <f t="shared" si="0"/>
        <v>2390.5</v>
      </c>
      <c r="G44" s="9" t="s">
        <v>870</v>
      </c>
      <c r="H44" s="9" t="s">
        <v>870</v>
      </c>
      <c r="I44" s="9" t="s">
        <v>870</v>
      </c>
      <c r="J44" s="9" t="s">
        <v>13940</v>
      </c>
      <c r="K44" s="9" t="s">
        <v>13941</v>
      </c>
      <c r="L44" s="9" t="s">
        <v>870</v>
      </c>
      <c r="M44" s="9" t="s">
        <v>13942</v>
      </c>
      <c r="N44" s="9" t="s">
        <v>13943</v>
      </c>
      <c r="O44" s="9" t="s">
        <v>13944</v>
      </c>
      <c r="P44" s="9" t="s">
        <v>870</v>
      </c>
      <c r="Q44" s="9" t="s">
        <v>870</v>
      </c>
      <c r="R44" s="9" t="s">
        <v>870</v>
      </c>
      <c r="S44" s="9" t="s">
        <v>13945</v>
      </c>
      <c r="T44" s="9" t="s">
        <v>87</v>
      </c>
      <c r="U44" s="9" t="s">
        <v>13620</v>
      </c>
      <c r="V44" s="9" t="s">
        <v>13903</v>
      </c>
    </row>
    <row r="45" spans="2:22">
      <c r="B45" s="9" t="s">
        <v>13946</v>
      </c>
      <c r="C45" s="9" t="s">
        <v>13947</v>
      </c>
      <c r="D45" s="9" t="s">
        <v>13948</v>
      </c>
      <c r="E45" s="9" t="s">
        <v>13949</v>
      </c>
      <c r="F45" s="11">
        <f t="shared" si="0"/>
        <v>2517</v>
      </c>
      <c r="G45" s="9" t="s">
        <v>870</v>
      </c>
      <c r="H45" s="9" t="s">
        <v>870</v>
      </c>
      <c r="I45" s="9" t="s">
        <v>870</v>
      </c>
      <c r="J45" s="9" t="s">
        <v>13950</v>
      </c>
      <c r="K45" s="9" t="s">
        <v>13951</v>
      </c>
      <c r="L45" s="9" t="s">
        <v>870</v>
      </c>
      <c r="M45" s="9" t="s">
        <v>13952</v>
      </c>
      <c r="N45" s="9" t="s">
        <v>13953</v>
      </c>
      <c r="O45" s="9" t="s">
        <v>13954</v>
      </c>
      <c r="P45" s="9" t="s">
        <v>870</v>
      </c>
      <c r="Q45" s="9" t="s">
        <v>870</v>
      </c>
      <c r="R45" s="9" t="s">
        <v>870</v>
      </c>
      <c r="S45" s="9" t="s">
        <v>13955</v>
      </c>
      <c r="T45" s="9" t="s">
        <v>87</v>
      </c>
      <c r="U45" s="9" t="s">
        <v>13620</v>
      </c>
      <c r="V45" s="9" t="s">
        <v>13903</v>
      </c>
    </row>
    <row r="46" spans="2:22">
      <c r="B46" s="9" t="s">
        <v>13956</v>
      </c>
      <c r="C46" s="9" t="s">
        <v>13957</v>
      </c>
      <c r="D46" s="9" t="s">
        <v>13958</v>
      </c>
      <c r="E46" s="9" t="s">
        <v>13959</v>
      </c>
      <c r="F46" s="11">
        <f t="shared" si="0"/>
        <v>3034</v>
      </c>
      <c r="G46" s="9" t="s">
        <v>870</v>
      </c>
      <c r="H46" s="9" t="s">
        <v>870</v>
      </c>
      <c r="I46" s="9" t="s">
        <v>870</v>
      </c>
      <c r="J46" s="9" t="s">
        <v>13958</v>
      </c>
      <c r="K46" s="9" t="s">
        <v>13960</v>
      </c>
      <c r="L46" s="9" t="s">
        <v>870</v>
      </c>
      <c r="M46" s="9" t="s">
        <v>13961</v>
      </c>
      <c r="N46" s="9" t="s">
        <v>13962</v>
      </c>
      <c r="O46" s="9" t="s">
        <v>13961</v>
      </c>
      <c r="P46" s="9" t="s">
        <v>870</v>
      </c>
      <c r="Q46" s="9" t="s">
        <v>870</v>
      </c>
      <c r="R46" s="9" t="s">
        <v>870</v>
      </c>
      <c r="S46" s="9" t="s">
        <v>13963</v>
      </c>
      <c r="T46" s="9" t="s">
        <v>87</v>
      </c>
      <c r="U46" s="9" t="s">
        <v>13620</v>
      </c>
      <c r="V46" s="9" t="s">
        <v>13903</v>
      </c>
    </row>
    <row r="47" spans="2:22">
      <c r="B47" s="9" t="s">
        <v>5318</v>
      </c>
      <c r="C47" s="9" t="s">
        <v>13964</v>
      </c>
      <c r="D47" s="9" t="s">
        <v>13965</v>
      </c>
      <c r="E47" s="9" t="s">
        <v>13966</v>
      </c>
      <c r="F47" s="11">
        <f t="shared" si="0"/>
        <v>1640.5</v>
      </c>
      <c r="G47" s="9" t="s">
        <v>870</v>
      </c>
      <c r="H47" s="9" t="s">
        <v>870</v>
      </c>
      <c r="I47" s="9" t="s">
        <v>870</v>
      </c>
      <c r="J47" s="9" t="s">
        <v>13965</v>
      </c>
      <c r="K47" s="9" t="s">
        <v>13967</v>
      </c>
      <c r="L47" s="9" t="s">
        <v>870</v>
      </c>
      <c r="M47" s="9" t="s">
        <v>13968</v>
      </c>
      <c r="N47" s="9" t="s">
        <v>13969</v>
      </c>
      <c r="O47" s="9" t="s">
        <v>13970</v>
      </c>
      <c r="P47" s="9" t="s">
        <v>870</v>
      </c>
      <c r="Q47" s="9" t="s">
        <v>870</v>
      </c>
      <c r="R47" s="9" t="s">
        <v>870</v>
      </c>
      <c r="S47" s="9" t="s">
        <v>13971</v>
      </c>
      <c r="T47" s="9" t="s">
        <v>87</v>
      </c>
      <c r="U47" s="9" t="s">
        <v>13620</v>
      </c>
      <c r="V47" s="9" t="s">
        <v>13972</v>
      </c>
    </row>
    <row r="48" spans="2:22">
      <c r="B48" s="9" t="s">
        <v>13973</v>
      </c>
      <c r="C48" s="9" t="s">
        <v>13974</v>
      </c>
      <c r="D48" s="9" t="s">
        <v>13975</v>
      </c>
      <c r="E48" s="9" t="s">
        <v>13976</v>
      </c>
      <c r="F48" s="11">
        <f t="shared" si="0"/>
        <v>8017</v>
      </c>
      <c r="G48" s="9" t="s">
        <v>870</v>
      </c>
      <c r="H48" s="9" t="s">
        <v>870</v>
      </c>
      <c r="I48" s="9" t="s">
        <v>870</v>
      </c>
      <c r="J48" s="9" t="s">
        <v>13975</v>
      </c>
      <c r="K48" s="9" t="s">
        <v>13977</v>
      </c>
      <c r="L48" s="9" t="s">
        <v>870</v>
      </c>
      <c r="M48" s="9" t="s">
        <v>13978</v>
      </c>
      <c r="N48" s="9" t="s">
        <v>13979</v>
      </c>
      <c r="O48" s="9" t="s">
        <v>13980</v>
      </c>
      <c r="P48" s="9" t="s">
        <v>870</v>
      </c>
      <c r="Q48" s="9" t="s">
        <v>870</v>
      </c>
      <c r="R48" s="9" t="s">
        <v>870</v>
      </c>
      <c r="S48" s="9" t="s">
        <v>13981</v>
      </c>
      <c r="T48" s="9" t="s">
        <v>87</v>
      </c>
      <c r="U48" s="9" t="s">
        <v>13620</v>
      </c>
      <c r="V48" s="9" t="s">
        <v>13972</v>
      </c>
    </row>
    <row r="49" spans="2:22">
      <c r="B49" s="9" t="s">
        <v>203</v>
      </c>
      <c r="C49" s="9" t="s">
        <v>13982</v>
      </c>
      <c r="D49" s="9" t="s">
        <v>13983</v>
      </c>
      <c r="E49" s="9" t="s">
        <v>13984</v>
      </c>
      <c r="F49" s="11">
        <f t="shared" si="0"/>
        <v>3056</v>
      </c>
      <c r="G49" s="9" t="s">
        <v>870</v>
      </c>
      <c r="H49" s="9" t="s">
        <v>870</v>
      </c>
      <c r="I49" s="9" t="s">
        <v>870</v>
      </c>
      <c r="J49" s="9" t="s">
        <v>13983</v>
      </c>
      <c r="K49" s="9" t="s">
        <v>13985</v>
      </c>
      <c r="L49" s="9" t="s">
        <v>870</v>
      </c>
      <c r="M49" s="9" t="s">
        <v>13986</v>
      </c>
      <c r="N49" s="9" t="s">
        <v>13987</v>
      </c>
      <c r="O49" s="9" t="s">
        <v>13988</v>
      </c>
      <c r="P49" s="9" t="s">
        <v>870</v>
      </c>
      <c r="Q49" s="9" t="s">
        <v>870</v>
      </c>
      <c r="R49" s="9" t="s">
        <v>870</v>
      </c>
      <c r="S49" s="9" t="s">
        <v>13989</v>
      </c>
      <c r="T49" s="9" t="s">
        <v>87</v>
      </c>
      <c r="U49" s="9" t="s">
        <v>13620</v>
      </c>
      <c r="V49" s="9" t="s">
        <v>13972</v>
      </c>
    </row>
    <row r="50" spans="2:22">
      <c r="B50" s="9" t="s">
        <v>13990</v>
      </c>
      <c r="C50" s="9" t="s">
        <v>13991</v>
      </c>
      <c r="D50" s="9" t="s">
        <v>13992</v>
      </c>
      <c r="E50" s="9" t="s">
        <v>13993</v>
      </c>
      <c r="F50" s="11">
        <f t="shared" si="0"/>
        <v>4125</v>
      </c>
      <c r="G50" s="9" t="s">
        <v>870</v>
      </c>
      <c r="H50" s="9" t="s">
        <v>870</v>
      </c>
      <c r="I50" s="9" t="s">
        <v>870</v>
      </c>
      <c r="J50" s="9" t="s">
        <v>13992</v>
      </c>
      <c r="K50" s="9" t="s">
        <v>13994</v>
      </c>
      <c r="L50" s="9" t="s">
        <v>870</v>
      </c>
      <c r="M50" s="9" t="s">
        <v>13995</v>
      </c>
      <c r="N50" s="9" t="s">
        <v>13996</v>
      </c>
      <c r="O50" s="9" t="s">
        <v>13995</v>
      </c>
      <c r="P50" s="9" t="s">
        <v>870</v>
      </c>
      <c r="Q50" s="9" t="s">
        <v>870</v>
      </c>
      <c r="R50" s="9" t="s">
        <v>870</v>
      </c>
      <c r="S50" s="9" t="s">
        <v>13997</v>
      </c>
      <c r="T50" s="9" t="s">
        <v>87</v>
      </c>
      <c r="U50" s="9" t="s">
        <v>13620</v>
      </c>
      <c r="V50" s="9" t="s">
        <v>13998</v>
      </c>
    </row>
    <row r="51" spans="2:22">
      <c r="B51" s="9" t="s">
        <v>5504</v>
      </c>
      <c r="C51" s="9" t="s">
        <v>13999</v>
      </c>
      <c r="D51" s="9" t="s">
        <v>14000</v>
      </c>
      <c r="E51" s="9" t="s">
        <v>14001</v>
      </c>
      <c r="F51" s="11">
        <f t="shared" si="0"/>
        <v>4425</v>
      </c>
      <c r="G51" s="9" t="s">
        <v>870</v>
      </c>
      <c r="H51" s="9" t="s">
        <v>870</v>
      </c>
      <c r="I51" s="9" t="s">
        <v>870</v>
      </c>
      <c r="J51" s="9" t="s">
        <v>14000</v>
      </c>
      <c r="K51" s="9" t="s">
        <v>14002</v>
      </c>
      <c r="L51" s="9" t="s">
        <v>870</v>
      </c>
      <c r="M51" s="9" t="s">
        <v>14003</v>
      </c>
      <c r="N51" s="9" t="s">
        <v>13743</v>
      </c>
      <c r="O51" s="9" t="s">
        <v>14004</v>
      </c>
      <c r="P51" s="9" t="s">
        <v>870</v>
      </c>
      <c r="Q51" s="9" t="s">
        <v>870</v>
      </c>
      <c r="R51" s="9" t="s">
        <v>870</v>
      </c>
      <c r="S51" s="9" t="s">
        <v>14005</v>
      </c>
      <c r="T51" s="9" t="s">
        <v>87</v>
      </c>
      <c r="U51" s="9" t="s">
        <v>13620</v>
      </c>
      <c r="V51" s="9" t="s">
        <v>13998</v>
      </c>
    </row>
    <row r="52" spans="2:22">
      <c r="B52" s="9" t="s">
        <v>196</v>
      </c>
      <c r="C52" s="9" t="s">
        <v>14006</v>
      </c>
      <c r="D52" s="9" t="s">
        <v>14007</v>
      </c>
      <c r="E52" s="9" t="s">
        <v>14008</v>
      </c>
      <c r="F52" s="11">
        <f t="shared" si="0"/>
        <v>1510</v>
      </c>
      <c r="G52" s="9" t="s">
        <v>870</v>
      </c>
      <c r="H52" s="9" t="s">
        <v>870</v>
      </c>
      <c r="I52" s="9" t="s">
        <v>870</v>
      </c>
      <c r="J52" s="9" t="s">
        <v>14007</v>
      </c>
      <c r="K52" s="9" t="s">
        <v>14009</v>
      </c>
      <c r="L52" s="9" t="s">
        <v>870</v>
      </c>
      <c r="M52" s="9" t="s">
        <v>14010</v>
      </c>
      <c r="N52" s="9" t="s">
        <v>14011</v>
      </c>
      <c r="O52" s="9" t="s">
        <v>13801</v>
      </c>
      <c r="P52" s="9" t="s">
        <v>870</v>
      </c>
      <c r="Q52" s="9" t="s">
        <v>870</v>
      </c>
      <c r="R52" s="9" t="s">
        <v>870</v>
      </c>
      <c r="S52" s="9" t="s">
        <v>13912</v>
      </c>
      <c r="T52" s="9" t="s">
        <v>87</v>
      </c>
      <c r="U52" s="9" t="s">
        <v>14012</v>
      </c>
      <c r="V52" s="9" t="s">
        <v>13998</v>
      </c>
    </row>
    <row r="53" spans="2:22">
      <c r="B53" s="9" t="s">
        <v>14013</v>
      </c>
      <c r="C53" s="9" t="s">
        <v>14014</v>
      </c>
      <c r="D53" s="9" t="s">
        <v>14015</v>
      </c>
      <c r="E53" s="9" t="s">
        <v>14016</v>
      </c>
      <c r="F53" s="11">
        <f t="shared" si="0"/>
        <v>33950</v>
      </c>
      <c r="G53" s="9" t="s">
        <v>870</v>
      </c>
      <c r="H53" s="9" t="s">
        <v>870</v>
      </c>
      <c r="I53" s="9" t="s">
        <v>870</v>
      </c>
      <c r="J53" s="9" t="s">
        <v>14017</v>
      </c>
      <c r="K53" s="9" t="s">
        <v>14018</v>
      </c>
      <c r="L53" s="9" t="s">
        <v>870</v>
      </c>
      <c r="M53" s="9" t="s">
        <v>14019</v>
      </c>
      <c r="N53" s="9" t="s">
        <v>14020</v>
      </c>
      <c r="O53" s="9" t="s">
        <v>14020</v>
      </c>
      <c r="P53" s="9" t="s">
        <v>870</v>
      </c>
      <c r="Q53" s="9" t="s">
        <v>870</v>
      </c>
      <c r="R53" s="9" t="s">
        <v>870</v>
      </c>
      <c r="S53" s="9" t="s">
        <v>14021</v>
      </c>
      <c r="T53" s="9" t="s">
        <v>87</v>
      </c>
      <c r="U53" s="9" t="s">
        <v>14012</v>
      </c>
      <c r="V53" s="9" t="s">
        <v>14022</v>
      </c>
    </row>
    <row r="54" spans="2:22">
      <c r="B54" s="9" t="s">
        <v>3827</v>
      </c>
      <c r="C54" s="9" t="s">
        <v>14023</v>
      </c>
      <c r="D54" s="9" t="s">
        <v>14024</v>
      </c>
      <c r="E54" s="9" t="s">
        <v>14025</v>
      </c>
      <c r="F54" s="11">
        <f t="shared" si="0"/>
        <v>5152</v>
      </c>
      <c r="G54" s="9" t="s">
        <v>870</v>
      </c>
      <c r="H54" s="9" t="s">
        <v>870</v>
      </c>
      <c r="I54" s="9" t="s">
        <v>870</v>
      </c>
      <c r="J54" s="9" t="s">
        <v>14026</v>
      </c>
      <c r="K54" s="9" t="s">
        <v>14027</v>
      </c>
      <c r="L54" s="9" t="s">
        <v>870</v>
      </c>
      <c r="M54" s="9" t="s">
        <v>14028</v>
      </c>
      <c r="N54" s="9" t="s">
        <v>14029</v>
      </c>
      <c r="O54" s="9" t="s">
        <v>14030</v>
      </c>
      <c r="P54" s="9" t="s">
        <v>870</v>
      </c>
      <c r="Q54" s="9" t="s">
        <v>870</v>
      </c>
      <c r="R54" s="9" t="s">
        <v>870</v>
      </c>
      <c r="S54" s="9" t="s">
        <v>14031</v>
      </c>
      <c r="T54" s="9" t="s">
        <v>87</v>
      </c>
      <c r="U54" s="9" t="s">
        <v>14012</v>
      </c>
      <c r="V54" s="9" t="s">
        <v>14022</v>
      </c>
    </row>
    <row r="55" spans="2:22">
      <c r="B55" s="9" t="s">
        <v>14032</v>
      </c>
      <c r="C55" s="9" t="s">
        <v>14033</v>
      </c>
      <c r="D55" s="9" t="s">
        <v>14034</v>
      </c>
      <c r="E55" s="9" t="s">
        <v>14034</v>
      </c>
      <c r="F55" s="11">
        <f t="shared" si="0"/>
        <v>637</v>
      </c>
      <c r="G55" s="9" t="s">
        <v>870</v>
      </c>
      <c r="H55" s="9" t="s">
        <v>870</v>
      </c>
      <c r="I55" s="9" t="s">
        <v>870</v>
      </c>
      <c r="J55" s="9" t="s">
        <v>14034</v>
      </c>
      <c r="K55" s="9" t="s">
        <v>14035</v>
      </c>
      <c r="L55" s="9" t="s">
        <v>870</v>
      </c>
      <c r="M55" s="9" t="s">
        <v>14036</v>
      </c>
      <c r="N55" s="9" t="s">
        <v>14037</v>
      </c>
      <c r="O55" s="9" t="s">
        <v>14038</v>
      </c>
      <c r="P55" s="9" t="s">
        <v>870</v>
      </c>
      <c r="Q55" s="9" t="s">
        <v>870</v>
      </c>
      <c r="R55" s="9" t="s">
        <v>870</v>
      </c>
      <c r="S55" s="9" t="s">
        <v>14039</v>
      </c>
      <c r="T55" s="9" t="s">
        <v>87</v>
      </c>
      <c r="U55" s="9" t="s">
        <v>13621</v>
      </c>
      <c r="V55" s="9" t="s">
        <v>14040</v>
      </c>
    </row>
    <row r="56" spans="2:22">
      <c r="B56" s="9" t="s">
        <v>14041</v>
      </c>
      <c r="C56" s="9" t="s">
        <v>14042</v>
      </c>
      <c r="D56" s="9" t="s">
        <v>14043</v>
      </c>
      <c r="E56" s="9" t="s">
        <v>14044</v>
      </c>
      <c r="F56" s="11">
        <f t="shared" si="0"/>
        <v>2556</v>
      </c>
      <c r="G56" s="9" t="s">
        <v>870</v>
      </c>
      <c r="H56" s="9" t="s">
        <v>870</v>
      </c>
      <c r="I56" s="9" t="s">
        <v>870</v>
      </c>
      <c r="J56" s="9" t="s">
        <v>14045</v>
      </c>
      <c r="K56" s="9" t="s">
        <v>14046</v>
      </c>
      <c r="L56" s="9" t="s">
        <v>870</v>
      </c>
      <c r="M56" s="9" t="s">
        <v>14047</v>
      </c>
      <c r="N56" s="9" t="s">
        <v>14048</v>
      </c>
      <c r="O56" s="9" t="s">
        <v>14049</v>
      </c>
      <c r="P56" s="9" t="s">
        <v>870</v>
      </c>
      <c r="Q56" s="9" t="s">
        <v>870</v>
      </c>
      <c r="R56" s="9" t="s">
        <v>870</v>
      </c>
      <c r="S56" s="9" t="s">
        <v>14050</v>
      </c>
      <c r="T56" s="9" t="s">
        <v>87</v>
      </c>
      <c r="U56" s="9" t="s">
        <v>13621</v>
      </c>
      <c r="V56" s="9" t="s">
        <v>14040</v>
      </c>
    </row>
    <row r="57" spans="2:22">
      <c r="B57" s="9" t="s">
        <v>14051</v>
      </c>
      <c r="C57" s="9" t="s">
        <v>14052</v>
      </c>
      <c r="D57" s="9" t="s">
        <v>14053</v>
      </c>
      <c r="E57" s="9" t="s">
        <v>14054</v>
      </c>
      <c r="F57" s="11">
        <f t="shared" si="0"/>
        <v>5740</v>
      </c>
      <c r="G57" s="9" t="s">
        <v>870</v>
      </c>
      <c r="H57" s="9" t="s">
        <v>870</v>
      </c>
      <c r="I57" s="9" t="s">
        <v>870</v>
      </c>
      <c r="J57" s="9" t="s">
        <v>14055</v>
      </c>
      <c r="K57" s="9" t="s">
        <v>14056</v>
      </c>
      <c r="L57" s="9" t="s">
        <v>870</v>
      </c>
      <c r="M57" s="9" t="s">
        <v>14057</v>
      </c>
      <c r="N57" s="9" t="s">
        <v>14058</v>
      </c>
      <c r="O57" s="9" t="s">
        <v>14059</v>
      </c>
      <c r="P57" s="9" t="s">
        <v>870</v>
      </c>
      <c r="Q57" s="9" t="s">
        <v>870</v>
      </c>
      <c r="R57" s="9" t="s">
        <v>870</v>
      </c>
      <c r="S57" s="9" t="s">
        <v>13738</v>
      </c>
      <c r="T57" s="9" t="s">
        <v>87</v>
      </c>
      <c r="U57" s="9" t="s">
        <v>13621</v>
      </c>
      <c r="V57" s="9" t="s">
        <v>14040</v>
      </c>
    </row>
    <row r="58" spans="2:22">
      <c r="B58" s="9" t="s">
        <v>14060</v>
      </c>
      <c r="C58" s="9" t="s">
        <v>14061</v>
      </c>
      <c r="D58" s="9" t="s">
        <v>14062</v>
      </c>
      <c r="E58" s="9" t="s">
        <v>14063</v>
      </c>
      <c r="F58" s="11">
        <f t="shared" si="0"/>
        <v>1799</v>
      </c>
      <c r="G58" s="9" t="s">
        <v>870</v>
      </c>
      <c r="H58" s="9" t="s">
        <v>870</v>
      </c>
      <c r="I58" s="9" t="s">
        <v>870</v>
      </c>
      <c r="J58" s="9" t="s">
        <v>14062</v>
      </c>
      <c r="K58" s="9" t="s">
        <v>14064</v>
      </c>
      <c r="L58" s="9" t="s">
        <v>870</v>
      </c>
      <c r="M58" s="9" t="s">
        <v>14065</v>
      </c>
      <c r="N58" s="9" t="s">
        <v>14066</v>
      </c>
      <c r="O58" s="9" t="s">
        <v>14067</v>
      </c>
      <c r="P58" s="9" t="s">
        <v>870</v>
      </c>
      <c r="Q58" s="9" t="s">
        <v>870</v>
      </c>
      <c r="R58" s="9" t="s">
        <v>870</v>
      </c>
      <c r="S58" s="9" t="s">
        <v>14068</v>
      </c>
      <c r="T58" s="9" t="s">
        <v>87</v>
      </c>
      <c r="U58" s="9" t="s">
        <v>13621</v>
      </c>
      <c r="V58" s="9" t="s">
        <v>14040</v>
      </c>
    </row>
    <row r="59" spans="2:22">
      <c r="B59" s="9" t="s">
        <v>14069</v>
      </c>
      <c r="C59" s="9" t="s">
        <v>14070</v>
      </c>
      <c r="D59" s="9" t="s">
        <v>14071</v>
      </c>
      <c r="E59" s="9" t="s">
        <v>14072</v>
      </c>
      <c r="F59" s="11">
        <f t="shared" si="0"/>
        <v>1520</v>
      </c>
      <c r="G59" s="9" t="s">
        <v>870</v>
      </c>
      <c r="H59" s="9" t="s">
        <v>870</v>
      </c>
      <c r="I59" s="9" t="s">
        <v>870</v>
      </c>
      <c r="J59" s="9" t="s">
        <v>14071</v>
      </c>
      <c r="K59" s="9" t="s">
        <v>14073</v>
      </c>
      <c r="L59" s="9" t="s">
        <v>870</v>
      </c>
      <c r="M59" s="9" t="s">
        <v>14074</v>
      </c>
      <c r="N59" s="9" t="s">
        <v>14075</v>
      </c>
      <c r="O59" s="9" t="s">
        <v>14076</v>
      </c>
      <c r="P59" s="9" t="s">
        <v>870</v>
      </c>
      <c r="Q59" s="9" t="s">
        <v>870</v>
      </c>
      <c r="R59" s="9" t="s">
        <v>870</v>
      </c>
      <c r="S59" s="9" t="s">
        <v>14077</v>
      </c>
      <c r="T59" s="9" t="s">
        <v>87</v>
      </c>
      <c r="U59" s="9" t="s">
        <v>13621</v>
      </c>
      <c r="V59" s="9" t="s">
        <v>14040</v>
      </c>
    </row>
    <row r="60" spans="2:22">
      <c r="B60" s="9" t="s">
        <v>14078</v>
      </c>
      <c r="C60" s="9" t="s">
        <v>14079</v>
      </c>
      <c r="D60" s="9" t="s">
        <v>14080</v>
      </c>
      <c r="E60" s="9" t="s">
        <v>14081</v>
      </c>
      <c r="F60" s="11">
        <f t="shared" si="0"/>
        <v>2819</v>
      </c>
      <c r="G60" s="9" t="s">
        <v>870</v>
      </c>
      <c r="H60" s="9" t="s">
        <v>870</v>
      </c>
      <c r="I60" s="9" t="s">
        <v>870</v>
      </c>
      <c r="J60" s="9" t="s">
        <v>14082</v>
      </c>
      <c r="K60" s="9" t="s">
        <v>14080</v>
      </c>
      <c r="L60" s="9" t="s">
        <v>870</v>
      </c>
      <c r="M60" s="9" t="s">
        <v>13634</v>
      </c>
      <c r="N60" s="9" t="s">
        <v>14083</v>
      </c>
      <c r="O60" s="9" t="s">
        <v>14084</v>
      </c>
      <c r="P60" s="9" t="s">
        <v>870</v>
      </c>
      <c r="Q60" s="9" t="s">
        <v>870</v>
      </c>
      <c r="R60" s="9" t="s">
        <v>870</v>
      </c>
      <c r="S60" s="9" t="s">
        <v>14085</v>
      </c>
      <c r="T60" s="9" t="s">
        <v>87</v>
      </c>
      <c r="U60" s="9" t="s">
        <v>13621</v>
      </c>
      <c r="V60" s="9" t="s">
        <v>14040</v>
      </c>
    </row>
    <row r="61" spans="2:22">
      <c r="B61" s="9" t="s">
        <v>14086</v>
      </c>
      <c r="C61" s="9" t="s">
        <v>8137</v>
      </c>
      <c r="D61" s="9" t="s">
        <v>14087</v>
      </c>
      <c r="E61" s="9" t="s">
        <v>14088</v>
      </c>
      <c r="F61" s="11">
        <f t="shared" si="0"/>
        <v>4740</v>
      </c>
      <c r="G61" s="9" t="s">
        <v>870</v>
      </c>
      <c r="H61" s="9" t="s">
        <v>870</v>
      </c>
      <c r="I61" s="9" t="s">
        <v>870</v>
      </c>
      <c r="J61" s="9" t="s">
        <v>14087</v>
      </c>
      <c r="K61" s="9" t="s">
        <v>14089</v>
      </c>
      <c r="L61" s="9" t="s">
        <v>870</v>
      </c>
      <c r="M61" s="9" t="s">
        <v>14090</v>
      </c>
      <c r="N61" s="9" t="s">
        <v>14091</v>
      </c>
      <c r="O61" s="9" t="s">
        <v>14092</v>
      </c>
      <c r="P61" s="9" t="s">
        <v>870</v>
      </c>
      <c r="Q61" s="9" t="s">
        <v>870</v>
      </c>
      <c r="R61" s="9" t="s">
        <v>870</v>
      </c>
      <c r="S61" s="9" t="s">
        <v>13863</v>
      </c>
      <c r="T61" s="9" t="s">
        <v>87</v>
      </c>
      <c r="U61" s="9" t="s">
        <v>13621</v>
      </c>
      <c r="V61" s="9" t="s">
        <v>14040</v>
      </c>
    </row>
    <row r="62" spans="2:22">
      <c r="B62" s="9" t="s">
        <v>14093</v>
      </c>
      <c r="C62" s="9" t="s">
        <v>14094</v>
      </c>
      <c r="D62" s="9" t="s">
        <v>14095</v>
      </c>
      <c r="E62" s="9" t="s">
        <v>14096</v>
      </c>
      <c r="F62" s="11">
        <f t="shared" si="0"/>
        <v>1158</v>
      </c>
      <c r="G62" s="9" t="s">
        <v>870</v>
      </c>
      <c r="H62" s="9" t="s">
        <v>870</v>
      </c>
      <c r="I62" s="9" t="s">
        <v>870</v>
      </c>
      <c r="J62" s="9" t="s">
        <v>14095</v>
      </c>
      <c r="K62" s="9" t="s">
        <v>14097</v>
      </c>
      <c r="L62" s="9" t="s">
        <v>870</v>
      </c>
      <c r="M62" s="9" t="s">
        <v>14098</v>
      </c>
      <c r="N62" s="9" t="s">
        <v>14099</v>
      </c>
      <c r="O62" s="9" t="s">
        <v>14100</v>
      </c>
      <c r="P62" s="9" t="s">
        <v>870</v>
      </c>
      <c r="Q62" s="9" t="s">
        <v>870</v>
      </c>
      <c r="R62" s="9" t="s">
        <v>870</v>
      </c>
      <c r="S62" s="9" t="s">
        <v>14101</v>
      </c>
      <c r="T62" s="9" t="s">
        <v>87</v>
      </c>
      <c r="U62" s="9" t="s">
        <v>13621</v>
      </c>
      <c r="V62" s="9" t="s">
        <v>14040</v>
      </c>
    </row>
    <row r="63" spans="2:22">
      <c r="B63" s="9" t="s">
        <v>9224</v>
      </c>
      <c r="C63" s="9" t="s">
        <v>14102</v>
      </c>
      <c r="D63" s="9" t="s">
        <v>14103</v>
      </c>
      <c r="E63" s="9" t="s">
        <v>14104</v>
      </c>
      <c r="F63" s="11">
        <f t="shared" si="0"/>
        <v>873</v>
      </c>
      <c r="G63" s="9" t="s">
        <v>870</v>
      </c>
      <c r="H63" s="9" t="s">
        <v>870</v>
      </c>
      <c r="I63" s="9" t="s">
        <v>870</v>
      </c>
      <c r="J63" s="9" t="s">
        <v>14105</v>
      </c>
      <c r="K63" s="9" t="s">
        <v>14103</v>
      </c>
      <c r="L63" s="9" t="s">
        <v>870</v>
      </c>
      <c r="M63" s="9" t="s">
        <v>14106</v>
      </c>
      <c r="N63" s="9" t="s">
        <v>14107</v>
      </c>
      <c r="O63" s="9" t="s">
        <v>14106</v>
      </c>
      <c r="P63" s="9" t="s">
        <v>870</v>
      </c>
      <c r="Q63" s="9" t="s">
        <v>870</v>
      </c>
      <c r="R63" s="9" t="s">
        <v>870</v>
      </c>
      <c r="S63" s="9" t="s">
        <v>14108</v>
      </c>
      <c r="T63" s="9" t="s">
        <v>87</v>
      </c>
      <c r="U63" s="9" t="s">
        <v>13621</v>
      </c>
      <c r="V63" s="9" t="s">
        <v>14040</v>
      </c>
    </row>
    <row r="64" spans="2:22">
      <c r="B64" s="9" t="s">
        <v>14109</v>
      </c>
      <c r="C64" s="9" t="s">
        <v>14110</v>
      </c>
      <c r="D64" s="9" t="s">
        <v>14111</v>
      </c>
      <c r="E64" s="9" t="s">
        <v>14112</v>
      </c>
      <c r="F64" s="11">
        <f t="shared" si="0"/>
        <v>1649</v>
      </c>
      <c r="G64" s="9" t="s">
        <v>870</v>
      </c>
      <c r="H64" s="9" t="s">
        <v>870</v>
      </c>
      <c r="I64" s="9" t="s">
        <v>870</v>
      </c>
      <c r="J64" s="9" t="s">
        <v>14111</v>
      </c>
      <c r="K64" s="9" t="s">
        <v>14113</v>
      </c>
      <c r="L64" s="9" t="s">
        <v>870</v>
      </c>
      <c r="M64" s="9" t="s">
        <v>14114</v>
      </c>
      <c r="N64" s="9" t="s">
        <v>14115</v>
      </c>
      <c r="O64" s="9" t="s">
        <v>14116</v>
      </c>
      <c r="P64" s="9" t="s">
        <v>870</v>
      </c>
      <c r="Q64" s="9" t="s">
        <v>870</v>
      </c>
      <c r="R64" s="9" t="s">
        <v>870</v>
      </c>
      <c r="S64" s="9" t="s">
        <v>13684</v>
      </c>
      <c r="T64" s="9" t="s">
        <v>87</v>
      </c>
      <c r="U64" s="9" t="s">
        <v>13621</v>
      </c>
      <c r="V64" s="9" t="s">
        <v>14117</v>
      </c>
    </row>
    <row r="65" spans="2:22">
      <c r="B65" s="9" t="s">
        <v>14118</v>
      </c>
      <c r="C65" s="9" t="s">
        <v>14119</v>
      </c>
      <c r="D65" s="9" t="s">
        <v>14120</v>
      </c>
      <c r="E65" s="9" t="s">
        <v>14121</v>
      </c>
      <c r="F65" s="11">
        <f t="shared" si="0"/>
        <v>2085</v>
      </c>
      <c r="G65" s="9" t="s">
        <v>870</v>
      </c>
      <c r="H65" s="9" t="s">
        <v>870</v>
      </c>
      <c r="I65" s="9" t="s">
        <v>870</v>
      </c>
      <c r="J65" s="9" t="s">
        <v>14120</v>
      </c>
      <c r="K65" s="9" t="s">
        <v>14122</v>
      </c>
      <c r="L65" s="9" t="s">
        <v>870</v>
      </c>
      <c r="M65" s="9" t="s">
        <v>14123</v>
      </c>
      <c r="N65" s="9" t="s">
        <v>14124</v>
      </c>
      <c r="O65" s="9" t="s">
        <v>14125</v>
      </c>
      <c r="P65" s="9" t="s">
        <v>870</v>
      </c>
      <c r="Q65" s="9" t="s">
        <v>870</v>
      </c>
      <c r="R65" s="9" t="s">
        <v>870</v>
      </c>
      <c r="S65" s="9" t="s">
        <v>14126</v>
      </c>
      <c r="T65" s="9" t="s">
        <v>87</v>
      </c>
      <c r="U65" s="9" t="s">
        <v>13621</v>
      </c>
      <c r="V65" s="9" t="s">
        <v>14117</v>
      </c>
    </row>
    <row r="66" spans="2:22">
      <c r="B66" s="9" t="s">
        <v>14127</v>
      </c>
      <c r="C66" s="9" t="s">
        <v>14128</v>
      </c>
      <c r="D66" s="9" t="s">
        <v>14129</v>
      </c>
      <c r="E66" s="9" t="s">
        <v>14130</v>
      </c>
      <c r="F66" s="11">
        <f t="shared" si="0"/>
        <v>3445</v>
      </c>
      <c r="G66" s="9" t="s">
        <v>870</v>
      </c>
      <c r="H66" s="9" t="s">
        <v>870</v>
      </c>
      <c r="I66" s="9" t="s">
        <v>870</v>
      </c>
      <c r="J66" s="9" t="s">
        <v>14129</v>
      </c>
      <c r="K66" s="9" t="s">
        <v>14131</v>
      </c>
      <c r="L66" s="9" t="s">
        <v>870</v>
      </c>
      <c r="M66" s="9" t="s">
        <v>14132</v>
      </c>
      <c r="N66" s="9" t="s">
        <v>14133</v>
      </c>
      <c r="O66" s="9" t="s">
        <v>14134</v>
      </c>
      <c r="P66" s="9" t="s">
        <v>870</v>
      </c>
      <c r="Q66" s="9" t="s">
        <v>870</v>
      </c>
      <c r="R66" s="9" t="s">
        <v>870</v>
      </c>
      <c r="S66" s="9" t="s">
        <v>14135</v>
      </c>
      <c r="T66" s="9" t="s">
        <v>87</v>
      </c>
      <c r="U66" s="9" t="s">
        <v>14136</v>
      </c>
      <c r="V66" s="9" t="s">
        <v>14117</v>
      </c>
    </row>
    <row r="67" spans="2:22">
      <c r="B67" s="9" t="s">
        <v>14137</v>
      </c>
      <c r="C67" s="9" t="s">
        <v>14138</v>
      </c>
      <c r="D67" s="9" t="s">
        <v>14139</v>
      </c>
      <c r="E67" s="9" t="s">
        <v>14140</v>
      </c>
      <c r="F67" s="11">
        <f t="shared" si="0"/>
        <v>812</v>
      </c>
      <c r="G67" s="9" t="s">
        <v>870</v>
      </c>
      <c r="H67" s="9" t="s">
        <v>870</v>
      </c>
      <c r="I67" s="9" t="s">
        <v>870</v>
      </c>
      <c r="J67" s="9" t="s">
        <v>14141</v>
      </c>
      <c r="K67" s="9" t="s">
        <v>14140</v>
      </c>
      <c r="L67" s="9" t="s">
        <v>870</v>
      </c>
      <c r="M67" s="9" t="s">
        <v>14142</v>
      </c>
      <c r="N67" s="9" t="s">
        <v>14143</v>
      </c>
      <c r="O67" s="9" t="s">
        <v>14144</v>
      </c>
      <c r="P67" s="9" t="s">
        <v>870</v>
      </c>
      <c r="Q67" s="9" t="s">
        <v>870</v>
      </c>
      <c r="R67" s="9" t="s">
        <v>870</v>
      </c>
      <c r="S67" s="9" t="s">
        <v>14145</v>
      </c>
      <c r="T67" s="9" t="s">
        <v>87</v>
      </c>
      <c r="U67" s="9" t="s">
        <v>14136</v>
      </c>
      <c r="V67" s="9" t="s">
        <v>14117</v>
      </c>
    </row>
    <row r="68" spans="2:22">
      <c r="B68" s="9" t="s">
        <v>14146</v>
      </c>
      <c r="C68" s="9" t="s">
        <v>14147</v>
      </c>
      <c r="D68" s="9" t="s">
        <v>14148</v>
      </c>
      <c r="E68" s="9" t="s">
        <v>14148</v>
      </c>
      <c r="F68" s="11">
        <f t="shared" ref="F68:F131" si="1">E68/10000</f>
        <v>13700</v>
      </c>
      <c r="G68" s="9" t="s">
        <v>870</v>
      </c>
      <c r="H68" s="9" t="s">
        <v>870</v>
      </c>
      <c r="I68" s="9" t="s">
        <v>870</v>
      </c>
      <c r="J68" s="9" t="s">
        <v>14148</v>
      </c>
      <c r="K68" s="9" t="s">
        <v>14149</v>
      </c>
      <c r="L68" s="9" t="s">
        <v>870</v>
      </c>
      <c r="M68" s="9" t="s">
        <v>14150</v>
      </c>
      <c r="N68" s="9" t="s">
        <v>14151</v>
      </c>
      <c r="O68" s="9" t="s">
        <v>14152</v>
      </c>
      <c r="P68" s="9" t="s">
        <v>870</v>
      </c>
      <c r="Q68" s="9" t="s">
        <v>870</v>
      </c>
      <c r="R68" s="9" t="s">
        <v>870</v>
      </c>
      <c r="S68" s="9" t="s">
        <v>14153</v>
      </c>
      <c r="T68" s="9" t="s">
        <v>87</v>
      </c>
      <c r="U68" s="9" t="s">
        <v>14136</v>
      </c>
      <c r="V68" s="9" t="s">
        <v>14117</v>
      </c>
    </row>
    <row r="69" spans="2:22">
      <c r="B69" s="9" t="s">
        <v>14154</v>
      </c>
      <c r="C69" s="9" t="s">
        <v>14155</v>
      </c>
      <c r="D69" s="9" t="s">
        <v>14156</v>
      </c>
      <c r="E69" s="9" t="s">
        <v>14157</v>
      </c>
      <c r="F69" s="11">
        <f t="shared" si="1"/>
        <v>722</v>
      </c>
      <c r="G69" s="9" t="s">
        <v>870</v>
      </c>
      <c r="H69" s="9" t="s">
        <v>870</v>
      </c>
      <c r="I69" s="9" t="s">
        <v>870</v>
      </c>
      <c r="J69" s="9" t="s">
        <v>14158</v>
      </c>
      <c r="K69" s="9" t="s">
        <v>14156</v>
      </c>
      <c r="L69" s="9" t="s">
        <v>870</v>
      </c>
      <c r="M69" s="9" t="s">
        <v>14159</v>
      </c>
      <c r="N69" s="9" t="s">
        <v>14160</v>
      </c>
      <c r="O69" s="9" t="s">
        <v>13634</v>
      </c>
      <c r="P69" s="9" t="s">
        <v>870</v>
      </c>
      <c r="Q69" s="9" t="s">
        <v>870</v>
      </c>
      <c r="R69" s="9" t="s">
        <v>870</v>
      </c>
      <c r="S69" s="9" t="s">
        <v>14161</v>
      </c>
      <c r="T69" s="9" t="s">
        <v>87</v>
      </c>
      <c r="U69" s="9" t="s">
        <v>14136</v>
      </c>
      <c r="V69" s="9" t="s">
        <v>14117</v>
      </c>
    </row>
    <row r="70" spans="2:22">
      <c r="B70" s="9" t="s">
        <v>14162</v>
      </c>
      <c r="C70" s="9" t="s">
        <v>14163</v>
      </c>
      <c r="D70" s="9" t="s">
        <v>14164</v>
      </c>
      <c r="E70" s="9" t="s">
        <v>14165</v>
      </c>
      <c r="F70" s="11">
        <f t="shared" si="1"/>
        <v>3115</v>
      </c>
      <c r="G70" s="9" t="s">
        <v>870</v>
      </c>
      <c r="H70" s="9" t="s">
        <v>870</v>
      </c>
      <c r="I70" s="9" t="s">
        <v>870</v>
      </c>
      <c r="J70" s="9" t="s">
        <v>14164</v>
      </c>
      <c r="K70" s="9" t="s">
        <v>14166</v>
      </c>
      <c r="L70" s="9" t="s">
        <v>870</v>
      </c>
      <c r="M70" s="9" t="s">
        <v>14167</v>
      </c>
      <c r="N70" s="9" t="s">
        <v>13634</v>
      </c>
      <c r="O70" s="9" t="s">
        <v>14168</v>
      </c>
      <c r="P70" s="9" t="s">
        <v>870</v>
      </c>
      <c r="Q70" s="9" t="s">
        <v>870</v>
      </c>
      <c r="R70" s="9" t="s">
        <v>870</v>
      </c>
      <c r="S70" s="9" t="s">
        <v>14169</v>
      </c>
      <c r="T70" s="9" t="s">
        <v>87</v>
      </c>
      <c r="U70" s="9" t="s">
        <v>14136</v>
      </c>
      <c r="V70" s="9" t="s">
        <v>14117</v>
      </c>
    </row>
    <row r="71" spans="2:22">
      <c r="B71" s="9" t="s">
        <v>14170</v>
      </c>
      <c r="C71" s="9" t="s">
        <v>14171</v>
      </c>
      <c r="D71" s="9" t="s">
        <v>14172</v>
      </c>
      <c r="E71" s="9" t="s">
        <v>14173</v>
      </c>
      <c r="F71" s="11">
        <f t="shared" si="1"/>
        <v>3575</v>
      </c>
      <c r="G71" s="9" t="s">
        <v>870</v>
      </c>
      <c r="H71" s="9" t="s">
        <v>870</v>
      </c>
      <c r="I71" s="9" t="s">
        <v>870</v>
      </c>
      <c r="J71" s="9" t="s">
        <v>14174</v>
      </c>
      <c r="K71" s="9" t="s">
        <v>14175</v>
      </c>
      <c r="L71" s="9" t="s">
        <v>870</v>
      </c>
      <c r="M71" s="9" t="s">
        <v>14176</v>
      </c>
      <c r="N71" s="9" t="s">
        <v>14177</v>
      </c>
      <c r="O71" s="9" t="s">
        <v>14178</v>
      </c>
      <c r="P71" s="9" t="s">
        <v>870</v>
      </c>
      <c r="Q71" s="9" t="s">
        <v>870</v>
      </c>
      <c r="R71" s="9" t="s">
        <v>870</v>
      </c>
      <c r="S71" s="9" t="s">
        <v>14179</v>
      </c>
      <c r="T71" s="9" t="s">
        <v>87</v>
      </c>
      <c r="U71" s="9" t="s">
        <v>14136</v>
      </c>
      <c r="V71" s="9" t="s">
        <v>14117</v>
      </c>
    </row>
    <row r="72" spans="2:22">
      <c r="B72" s="9" t="s">
        <v>745</v>
      </c>
      <c r="C72" s="9" t="s">
        <v>14180</v>
      </c>
      <c r="D72" s="9" t="s">
        <v>14181</v>
      </c>
      <c r="E72" s="9" t="s">
        <v>14182</v>
      </c>
      <c r="F72" s="11">
        <f t="shared" si="1"/>
        <v>2889</v>
      </c>
      <c r="G72" s="9" t="s">
        <v>870</v>
      </c>
      <c r="H72" s="9" t="s">
        <v>870</v>
      </c>
      <c r="I72" s="9" t="s">
        <v>870</v>
      </c>
      <c r="J72" s="9" t="s">
        <v>14183</v>
      </c>
      <c r="K72" s="9" t="s">
        <v>13896</v>
      </c>
      <c r="L72" s="9" t="s">
        <v>870</v>
      </c>
      <c r="M72" s="9" t="s">
        <v>14184</v>
      </c>
      <c r="N72" s="9" t="s">
        <v>14185</v>
      </c>
      <c r="O72" s="9" t="s">
        <v>14184</v>
      </c>
      <c r="P72" s="9" t="s">
        <v>870</v>
      </c>
      <c r="Q72" s="9" t="s">
        <v>870</v>
      </c>
      <c r="R72" s="9" t="s">
        <v>870</v>
      </c>
      <c r="S72" s="9" t="s">
        <v>14179</v>
      </c>
      <c r="T72" s="9" t="s">
        <v>87</v>
      </c>
      <c r="U72" s="9" t="s">
        <v>14136</v>
      </c>
      <c r="V72" s="9" t="s">
        <v>14117</v>
      </c>
    </row>
    <row r="73" spans="2:22">
      <c r="B73" s="9" t="s">
        <v>14186</v>
      </c>
      <c r="C73" s="9" t="s">
        <v>1164</v>
      </c>
      <c r="D73" s="9" t="s">
        <v>14187</v>
      </c>
      <c r="E73" s="9" t="s">
        <v>14188</v>
      </c>
      <c r="F73" s="11">
        <f t="shared" si="1"/>
        <v>1861</v>
      </c>
      <c r="G73" s="9" t="s">
        <v>870</v>
      </c>
      <c r="H73" s="9" t="s">
        <v>870</v>
      </c>
      <c r="I73" s="9" t="s">
        <v>870</v>
      </c>
      <c r="J73" s="9" t="s">
        <v>14189</v>
      </c>
      <c r="K73" s="9" t="s">
        <v>14190</v>
      </c>
      <c r="L73" s="9" t="s">
        <v>870</v>
      </c>
      <c r="M73" s="9" t="s">
        <v>14191</v>
      </c>
      <c r="N73" s="9" t="s">
        <v>14192</v>
      </c>
      <c r="O73" s="9" t="s">
        <v>14193</v>
      </c>
      <c r="P73" s="9" t="s">
        <v>870</v>
      </c>
      <c r="Q73" s="9" t="s">
        <v>870</v>
      </c>
      <c r="R73" s="9" t="s">
        <v>870</v>
      </c>
      <c r="S73" s="9" t="s">
        <v>14194</v>
      </c>
      <c r="T73" s="9" t="s">
        <v>87</v>
      </c>
      <c r="U73" s="9" t="s">
        <v>14136</v>
      </c>
      <c r="V73" s="9" t="s">
        <v>14117</v>
      </c>
    </row>
    <row r="74" spans="2:22">
      <c r="B74" s="9" t="s">
        <v>14195</v>
      </c>
      <c r="C74" s="9" t="s">
        <v>14196</v>
      </c>
      <c r="D74" s="9" t="s">
        <v>14197</v>
      </c>
      <c r="E74" s="9" t="s">
        <v>14198</v>
      </c>
      <c r="F74" s="11">
        <f t="shared" si="1"/>
        <v>2660</v>
      </c>
      <c r="G74" s="9" t="s">
        <v>870</v>
      </c>
      <c r="H74" s="9" t="s">
        <v>870</v>
      </c>
      <c r="I74" s="9" t="s">
        <v>870</v>
      </c>
      <c r="J74" s="9" t="s">
        <v>14199</v>
      </c>
      <c r="K74" s="9" t="s">
        <v>14200</v>
      </c>
      <c r="L74" s="9" t="s">
        <v>870</v>
      </c>
      <c r="M74" s="9" t="s">
        <v>14201</v>
      </c>
      <c r="N74" s="9" t="s">
        <v>13643</v>
      </c>
      <c r="O74" s="9" t="s">
        <v>14202</v>
      </c>
      <c r="P74" s="9" t="s">
        <v>870</v>
      </c>
      <c r="Q74" s="9" t="s">
        <v>870</v>
      </c>
      <c r="R74" s="9" t="s">
        <v>870</v>
      </c>
      <c r="S74" s="9" t="s">
        <v>14203</v>
      </c>
      <c r="T74" s="9" t="s">
        <v>87</v>
      </c>
      <c r="U74" s="9" t="s">
        <v>14136</v>
      </c>
      <c r="V74" s="9" t="s">
        <v>14117</v>
      </c>
    </row>
    <row r="75" spans="2:22">
      <c r="B75" s="9" t="s">
        <v>14204</v>
      </c>
      <c r="C75" s="9" t="s">
        <v>14205</v>
      </c>
      <c r="D75" s="9" t="s">
        <v>14206</v>
      </c>
      <c r="E75" s="9" t="s">
        <v>14207</v>
      </c>
      <c r="F75" s="11">
        <f t="shared" si="1"/>
        <v>3800</v>
      </c>
      <c r="G75" s="9" t="s">
        <v>870</v>
      </c>
      <c r="H75" s="9" t="s">
        <v>870</v>
      </c>
      <c r="I75" s="9" t="s">
        <v>870</v>
      </c>
      <c r="J75" s="9" t="s">
        <v>14206</v>
      </c>
      <c r="K75" s="9" t="s">
        <v>14208</v>
      </c>
      <c r="L75" s="9" t="s">
        <v>870</v>
      </c>
      <c r="M75" s="9" t="s">
        <v>14209</v>
      </c>
      <c r="N75" s="9" t="s">
        <v>14210</v>
      </c>
      <c r="O75" s="9" t="s">
        <v>14209</v>
      </c>
      <c r="P75" s="9" t="s">
        <v>870</v>
      </c>
      <c r="Q75" s="9" t="s">
        <v>870</v>
      </c>
      <c r="R75" s="9" t="s">
        <v>870</v>
      </c>
      <c r="S75" s="9" t="s">
        <v>14211</v>
      </c>
      <c r="T75" s="9" t="s">
        <v>87</v>
      </c>
      <c r="U75" s="9" t="s">
        <v>14136</v>
      </c>
      <c r="V75" s="9" t="s">
        <v>14117</v>
      </c>
    </row>
    <row r="76" spans="2:22">
      <c r="B76" s="9" t="s">
        <v>14212</v>
      </c>
      <c r="C76" s="9" t="s">
        <v>14213</v>
      </c>
      <c r="D76" s="9" t="s">
        <v>14214</v>
      </c>
      <c r="E76" s="9" t="s">
        <v>14215</v>
      </c>
      <c r="F76" s="11">
        <f t="shared" si="1"/>
        <v>1718</v>
      </c>
      <c r="G76" s="9" t="s">
        <v>870</v>
      </c>
      <c r="H76" s="9" t="s">
        <v>870</v>
      </c>
      <c r="I76" s="9" t="s">
        <v>870</v>
      </c>
      <c r="J76" s="9" t="s">
        <v>14216</v>
      </c>
      <c r="K76" s="9" t="s">
        <v>14214</v>
      </c>
      <c r="L76" s="9" t="s">
        <v>870</v>
      </c>
      <c r="M76" s="9" t="s">
        <v>14217</v>
      </c>
      <c r="N76" s="9" t="s">
        <v>14218</v>
      </c>
      <c r="O76" s="9" t="s">
        <v>14219</v>
      </c>
      <c r="P76" s="9" t="s">
        <v>870</v>
      </c>
      <c r="Q76" s="9" t="s">
        <v>870</v>
      </c>
      <c r="R76" s="9" t="s">
        <v>870</v>
      </c>
      <c r="S76" s="9" t="s">
        <v>13731</v>
      </c>
      <c r="T76" s="9" t="s">
        <v>87</v>
      </c>
      <c r="U76" s="9" t="s">
        <v>14136</v>
      </c>
      <c r="V76" s="9" t="s">
        <v>14117</v>
      </c>
    </row>
    <row r="77" spans="2:22">
      <c r="B77" s="9" t="s">
        <v>14220</v>
      </c>
      <c r="C77" s="9" t="s">
        <v>14221</v>
      </c>
      <c r="D77" s="9" t="s">
        <v>14222</v>
      </c>
      <c r="E77" s="9" t="s">
        <v>14223</v>
      </c>
      <c r="F77" s="11">
        <f t="shared" si="1"/>
        <v>1802</v>
      </c>
      <c r="G77" s="9" t="s">
        <v>870</v>
      </c>
      <c r="H77" s="9" t="s">
        <v>870</v>
      </c>
      <c r="I77" s="9" t="s">
        <v>870</v>
      </c>
      <c r="J77" s="9" t="s">
        <v>14222</v>
      </c>
      <c r="K77" s="9" t="s">
        <v>14224</v>
      </c>
      <c r="L77" s="9" t="s">
        <v>870</v>
      </c>
      <c r="M77" s="9" t="s">
        <v>14225</v>
      </c>
      <c r="N77" s="9" t="s">
        <v>14226</v>
      </c>
      <c r="O77" s="9" t="s">
        <v>14227</v>
      </c>
      <c r="P77" s="9" t="s">
        <v>870</v>
      </c>
      <c r="Q77" s="9" t="s">
        <v>870</v>
      </c>
      <c r="R77" s="9" t="s">
        <v>870</v>
      </c>
      <c r="S77" s="9" t="s">
        <v>14135</v>
      </c>
      <c r="T77" s="9" t="s">
        <v>87</v>
      </c>
      <c r="U77" s="9" t="s">
        <v>14136</v>
      </c>
      <c r="V77" s="9" t="s">
        <v>14117</v>
      </c>
    </row>
    <row r="78" spans="2:22">
      <c r="B78" s="9" t="s">
        <v>14228</v>
      </c>
      <c r="C78" s="9" t="s">
        <v>1953</v>
      </c>
      <c r="D78" s="9" t="s">
        <v>14229</v>
      </c>
      <c r="E78" s="9" t="s">
        <v>14230</v>
      </c>
      <c r="F78" s="11">
        <f t="shared" si="1"/>
        <v>1039</v>
      </c>
      <c r="G78" s="9" t="s">
        <v>870</v>
      </c>
      <c r="H78" s="9" t="s">
        <v>870</v>
      </c>
      <c r="I78" s="9" t="s">
        <v>870</v>
      </c>
      <c r="J78" s="9" t="s">
        <v>14229</v>
      </c>
      <c r="K78" s="9" t="s">
        <v>14231</v>
      </c>
      <c r="L78" s="9" t="s">
        <v>870</v>
      </c>
      <c r="M78" s="9" t="s">
        <v>14232</v>
      </c>
      <c r="N78" s="9" t="s">
        <v>14233</v>
      </c>
      <c r="O78" s="9" t="s">
        <v>14234</v>
      </c>
      <c r="P78" s="9" t="s">
        <v>870</v>
      </c>
      <c r="Q78" s="9" t="s">
        <v>870</v>
      </c>
      <c r="R78" s="9" t="s">
        <v>870</v>
      </c>
      <c r="S78" s="9" t="s">
        <v>14235</v>
      </c>
      <c r="T78" s="9" t="s">
        <v>87</v>
      </c>
      <c r="U78" s="9" t="s">
        <v>14136</v>
      </c>
      <c r="V78" s="9" t="s">
        <v>14117</v>
      </c>
    </row>
    <row r="79" spans="2:22">
      <c r="B79" s="9" t="s">
        <v>14236</v>
      </c>
      <c r="C79" s="9" t="s">
        <v>14237</v>
      </c>
      <c r="D79" s="9" t="s">
        <v>14238</v>
      </c>
      <c r="E79" s="9" t="s">
        <v>14239</v>
      </c>
      <c r="F79" s="11">
        <f t="shared" si="1"/>
        <v>3015</v>
      </c>
      <c r="G79" s="9" t="s">
        <v>870</v>
      </c>
      <c r="H79" s="9" t="s">
        <v>870</v>
      </c>
      <c r="I79" s="9" t="s">
        <v>870</v>
      </c>
      <c r="J79" s="9" t="s">
        <v>14240</v>
      </c>
      <c r="K79" s="9" t="s">
        <v>14238</v>
      </c>
      <c r="L79" s="9" t="s">
        <v>870</v>
      </c>
      <c r="M79" s="9" t="s">
        <v>14241</v>
      </c>
      <c r="N79" s="9" t="s">
        <v>14242</v>
      </c>
      <c r="O79" s="9" t="s">
        <v>14243</v>
      </c>
      <c r="P79" s="9" t="s">
        <v>870</v>
      </c>
      <c r="Q79" s="9" t="s">
        <v>870</v>
      </c>
      <c r="R79" s="9" t="s">
        <v>870</v>
      </c>
      <c r="S79" s="9" t="s">
        <v>13884</v>
      </c>
      <c r="T79" s="9" t="s">
        <v>87</v>
      </c>
      <c r="U79" s="9" t="s">
        <v>14136</v>
      </c>
      <c r="V79" s="9" t="s">
        <v>14117</v>
      </c>
    </row>
    <row r="80" spans="2:22">
      <c r="B80" s="9" t="s">
        <v>14244</v>
      </c>
      <c r="C80" s="9" t="s">
        <v>14245</v>
      </c>
      <c r="D80" s="9" t="s">
        <v>14246</v>
      </c>
      <c r="E80" s="9" t="s">
        <v>14247</v>
      </c>
      <c r="F80" s="11">
        <f t="shared" si="1"/>
        <v>2873</v>
      </c>
      <c r="G80" s="9" t="s">
        <v>870</v>
      </c>
      <c r="H80" s="9" t="s">
        <v>870</v>
      </c>
      <c r="I80" s="9" t="s">
        <v>870</v>
      </c>
      <c r="J80" s="9" t="s">
        <v>14248</v>
      </c>
      <c r="K80" s="9" t="s">
        <v>14249</v>
      </c>
      <c r="L80" s="9" t="s">
        <v>870</v>
      </c>
      <c r="M80" s="9" t="s">
        <v>14151</v>
      </c>
      <c r="N80" s="9" t="s">
        <v>14250</v>
      </c>
      <c r="O80" s="9" t="s">
        <v>14151</v>
      </c>
      <c r="P80" s="9" t="s">
        <v>870</v>
      </c>
      <c r="Q80" s="9" t="s">
        <v>870</v>
      </c>
      <c r="R80" s="9" t="s">
        <v>870</v>
      </c>
      <c r="S80" s="9" t="s">
        <v>14251</v>
      </c>
      <c r="T80" s="9" t="s">
        <v>87</v>
      </c>
      <c r="U80" s="9" t="s">
        <v>14136</v>
      </c>
      <c r="V80" s="9" t="s">
        <v>14117</v>
      </c>
    </row>
    <row r="81" spans="2:22">
      <c r="B81" s="9" t="s">
        <v>14252</v>
      </c>
      <c r="C81" s="9" t="s">
        <v>14253</v>
      </c>
      <c r="D81" s="9" t="s">
        <v>14254</v>
      </c>
      <c r="E81" s="9" t="s">
        <v>14255</v>
      </c>
      <c r="F81" s="11">
        <f t="shared" si="1"/>
        <v>4305</v>
      </c>
      <c r="G81" s="9" t="s">
        <v>870</v>
      </c>
      <c r="H81" s="9" t="s">
        <v>870</v>
      </c>
      <c r="I81" s="9" t="s">
        <v>870</v>
      </c>
      <c r="J81" s="9" t="s">
        <v>14254</v>
      </c>
      <c r="K81" s="9" t="s">
        <v>14256</v>
      </c>
      <c r="L81" s="9" t="s">
        <v>870</v>
      </c>
      <c r="M81" s="9" t="s">
        <v>14257</v>
      </c>
      <c r="N81" s="9" t="s">
        <v>14258</v>
      </c>
      <c r="O81" s="9" t="s">
        <v>14259</v>
      </c>
      <c r="P81" s="9" t="s">
        <v>870</v>
      </c>
      <c r="Q81" s="9" t="s">
        <v>870</v>
      </c>
      <c r="R81" s="9" t="s">
        <v>870</v>
      </c>
      <c r="S81" s="9" t="s">
        <v>14260</v>
      </c>
      <c r="T81" s="9" t="s">
        <v>87</v>
      </c>
      <c r="U81" s="9" t="s">
        <v>14136</v>
      </c>
      <c r="V81" s="9" t="s">
        <v>14117</v>
      </c>
    </row>
    <row r="82" spans="2:22">
      <c r="B82" s="9" t="s">
        <v>1331</v>
      </c>
      <c r="C82" s="9" t="s">
        <v>14261</v>
      </c>
      <c r="D82" s="9" t="s">
        <v>14262</v>
      </c>
      <c r="E82" s="9" t="s">
        <v>14263</v>
      </c>
      <c r="F82" s="11">
        <f t="shared" si="1"/>
        <v>3730</v>
      </c>
      <c r="G82" s="9" t="s">
        <v>870</v>
      </c>
      <c r="H82" s="9" t="s">
        <v>870</v>
      </c>
      <c r="I82" s="9" t="s">
        <v>870</v>
      </c>
      <c r="J82" s="9" t="s">
        <v>14262</v>
      </c>
      <c r="K82" s="9" t="s">
        <v>14264</v>
      </c>
      <c r="L82" s="9" t="s">
        <v>870</v>
      </c>
      <c r="M82" s="9" t="s">
        <v>14265</v>
      </c>
      <c r="N82" s="9" t="s">
        <v>14266</v>
      </c>
      <c r="O82" s="9" t="s">
        <v>14267</v>
      </c>
      <c r="P82" s="9" t="s">
        <v>870</v>
      </c>
      <c r="Q82" s="9" t="s">
        <v>870</v>
      </c>
      <c r="R82" s="9" t="s">
        <v>870</v>
      </c>
      <c r="S82" s="9" t="s">
        <v>14268</v>
      </c>
      <c r="T82" s="9" t="s">
        <v>87</v>
      </c>
      <c r="U82" s="9" t="s">
        <v>14136</v>
      </c>
      <c r="V82" s="9" t="s">
        <v>14117</v>
      </c>
    </row>
    <row r="83" spans="2:22">
      <c r="B83" s="9" t="s">
        <v>14269</v>
      </c>
      <c r="C83" s="9" t="s">
        <v>14270</v>
      </c>
      <c r="D83" s="9" t="s">
        <v>14271</v>
      </c>
      <c r="E83" s="9" t="s">
        <v>14272</v>
      </c>
      <c r="F83" s="11">
        <f t="shared" si="1"/>
        <v>2048</v>
      </c>
      <c r="G83" s="9" t="s">
        <v>870</v>
      </c>
      <c r="H83" s="9" t="s">
        <v>870</v>
      </c>
      <c r="I83" s="9" t="s">
        <v>870</v>
      </c>
      <c r="J83" s="9" t="s">
        <v>14271</v>
      </c>
      <c r="K83" s="9" t="s">
        <v>14273</v>
      </c>
      <c r="L83" s="9" t="s">
        <v>870</v>
      </c>
      <c r="M83" s="9" t="s">
        <v>14274</v>
      </c>
      <c r="N83" s="9" t="s">
        <v>14275</v>
      </c>
      <c r="O83" s="9" t="s">
        <v>14276</v>
      </c>
      <c r="P83" s="9" t="s">
        <v>870</v>
      </c>
      <c r="Q83" s="9" t="s">
        <v>870</v>
      </c>
      <c r="R83" s="9" t="s">
        <v>870</v>
      </c>
      <c r="S83" s="9" t="s">
        <v>14277</v>
      </c>
      <c r="T83" s="9" t="s">
        <v>87</v>
      </c>
      <c r="U83" s="9" t="s">
        <v>14136</v>
      </c>
      <c r="V83" s="9" t="s">
        <v>14117</v>
      </c>
    </row>
    <row r="84" spans="2:22">
      <c r="B84" s="9" t="s">
        <v>14278</v>
      </c>
      <c r="C84" s="9" t="s">
        <v>14279</v>
      </c>
      <c r="D84" s="9" t="s">
        <v>14280</v>
      </c>
      <c r="E84" s="9" t="s">
        <v>14281</v>
      </c>
      <c r="F84" s="11">
        <f t="shared" si="1"/>
        <v>2803</v>
      </c>
      <c r="G84" s="9" t="s">
        <v>870</v>
      </c>
      <c r="H84" s="9" t="s">
        <v>870</v>
      </c>
      <c r="I84" s="9" t="s">
        <v>870</v>
      </c>
      <c r="J84" s="9" t="s">
        <v>14280</v>
      </c>
      <c r="K84" s="9" t="s">
        <v>14282</v>
      </c>
      <c r="L84" s="9" t="s">
        <v>870</v>
      </c>
      <c r="M84" s="9" t="s">
        <v>14283</v>
      </c>
      <c r="N84" s="9" t="s">
        <v>14284</v>
      </c>
      <c r="O84" s="9" t="s">
        <v>14285</v>
      </c>
      <c r="P84" s="9" t="s">
        <v>870</v>
      </c>
      <c r="Q84" s="9" t="s">
        <v>870</v>
      </c>
      <c r="R84" s="9" t="s">
        <v>870</v>
      </c>
      <c r="S84" s="9" t="s">
        <v>14260</v>
      </c>
      <c r="T84" s="9" t="s">
        <v>87</v>
      </c>
      <c r="U84" s="9" t="s">
        <v>14136</v>
      </c>
      <c r="V84" s="9" t="s">
        <v>14117</v>
      </c>
    </row>
    <row r="85" spans="2:22">
      <c r="B85" s="9" t="s">
        <v>14286</v>
      </c>
      <c r="C85" s="9" t="s">
        <v>14287</v>
      </c>
      <c r="D85" s="9" t="s">
        <v>14288</v>
      </c>
      <c r="E85" s="9" t="s">
        <v>14289</v>
      </c>
      <c r="F85" s="11">
        <f t="shared" si="1"/>
        <v>5150</v>
      </c>
      <c r="G85" s="9" t="s">
        <v>870</v>
      </c>
      <c r="H85" s="9" t="s">
        <v>870</v>
      </c>
      <c r="I85" s="9" t="s">
        <v>870</v>
      </c>
      <c r="J85" s="9" t="s">
        <v>14288</v>
      </c>
      <c r="K85" s="9" t="s">
        <v>14290</v>
      </c>
      <c r="L85" s="9" t="s">
        <v>870</v>
      </c>
      <c r="M85" s="9" t="s">
        <v>14291</v>
      </c>
      <c r="N85" s="9" t="s">
        <v>14292</v>
      </c>
      <c r="O85" s="9" t="s">
        <v>14293</v>
      </c>
      <c r="P85" s="9" t="s">
        <v>870</v>
      </c>
      <c r="Q85" s="9" t="s">
        <v>870</v>
      </c>
      <c r="R85" s="9" t="s">
        <v>870</v>
      </c>
      <c r="S85" s="9" t="s">
        <v>14294</v>
      </c>
      <c r="T85" s="9" t="s">
        <v>87</v>
      </c>
      <c r="U85" s="9" t="s">
        <v>14136</v>
      </c>
      <c r="V85" s="9" t="s">
        <v>14117</v>
      </c>
    </row>
    <row r="86" spans="2:22">
      <c r="B86" s="9" t="s">
        <v>14295</v>
      </c>
      <c r="C86" s="9" t="s">
        <v>14296</v>
      </c>
      <c r="D86" s="9" t="s">
        <v>14297</v>
      </c>
      <c r="E86" s="9" t="s">
        <v>14298</v>
      </c>
      <c r="F86" s="11">
        <f t="shared" si="1"/>
        <v>9540</v>
      </c>
      <c r="G86" s="9" t="s">
        <v>870</v>
      </c>
      <c r="H86" s="9" t="s">
        <v>870</v>
      </c>
      <c r="I86" s="9" t="s">
        <v>870</v>
      </c>
      <c r="J86" s="9" t="s">
        <v>14297</v>
      </c>
      <c r="K86" s="9" t="s">
        <v>14299</v>
      </c>
      <c r="L86" s="9" t="s">
        <v>870</v>
      </c>
      <c r="M86" s="9" t="s">
        <v>14300</v>
      </c>
      <c r="N86" s="9" t="s">
        <v>14301</v>
      </c>
      <c r="O86" s="9" t="s">
        <v>14302</v>
      </c>
      <c r="P86" s="9" t="s">
        <v>870</v>
      </c>
      <c r="Q86" s="9" t="s">
        <v>870</v>
      </c>
      <c r="R86" s="9" t="s">
        <v>870</v>
      </c>
      <c r="S86" s="9" t="s">
        <v>14303</v>
      </c>
      <c r="T86" s="9" t="s">
        <v>87</v>
      </c>
      <c r="U86" s="9" t="s">
        <v>14136</v>
      </c>
      <c r="V86" s="9" t="s">
        <v>14117</v>
      </c>
    </row>
    <row r="87" spans="2:22">
      <c r="B87" s="9" t="s">
        <v>14304</v>
      </c>
      <c r="C87" s="9" t="s">
        <v>14305</v>
      </c>
      <c r="D87" s="9" t="s">
        <v>14306</v>
      </c>
      <c r="E87" s="9" t="s">
        <v>14307</v>
      </c>
      <c r="F87" s="11">
        <f t="shared" si="1"/>
        <v>3250</v>
      </c>
      <c r="G87" s="9" t="s">
        <v>870</v>
      </c>
      <c r="H87" s="9" t="s">
        <v>870</v>
      </c>
      <c r="I87" s="9" t="s">
        <v>870</v>
      </c>
      <c r="J87" s="9" t="s">
        <v>14306</v>
      </c>
      <c r="K87" s="9" t="s">
        <v>14308</v>
      </c>
      <c r="L87" s="9" t="s">
        <v>870</v>
      </c>
      <c r="M87" s="9" t="s">
        <v>14309</v>
      </c>
      <c r="N87" s="9" t="s">
        <v>14310</v>
      </c>
      <c r="O87" s="9" t="s">
        <v>14311</v>
      </c>
      <c r="P87" s="9" t="s">
        <v>870</v>
      </c>
      <c r="Q87" s="9" t="s">
        <v>870</v>
      </c>
      <c r="R87" s="9" t="s">
        <v>870</v>
      </c>
      <c r="S87" s="9" t="s">
        <v>13863</v>
      </c>
      <c r="T87" s="9" t="s">
        <v>87</v>
      </c>
      <c r="U87" s="9" t="s">
        <v>14136</v>
      </c>
      <c r="V87" s="9" t="s">
        <v>14117</v>
      </c>
    </row>
    <row r="88" spans="2:22">
      <c r="B88" s="9" t="s">
        <v>14312</v>
      </c>
      <c r="C88" s="9" t="s">
        <v>14313</v>
      </c>
      <c r="D88" s="9" t="s">
        <v>14314</v>
      </c>
      <c r="E88" s="9" t="s">
        <v>14315</v>
      </c>
      <c r="F88" s="11">
        <f t="shared" si="1"/>
        <v>3880</v>
      </c>
      <c r="G88" s="9" t="s">
        <v>870</v>
      </c>
      <c r="H88" s="9" t="s">
        <v>870</v>
      </c>
      <c r="I88" s="9" t="s">
        <v>870</v>
      </c>
      <c r="J88" s="9" t="s">
        <v>14314</v>
      </c>
      <c r="K88" s="9" t="s">
        <v>14315</v>
      </c>
      <c r="L88" s="9" t="s">
        <v>870</v>
      </c>
      <c r="M88" s="9" t="s">
        <v>14316</v>
      </c>
      <c r="N88" s="9" t="s">
        <v>14317</v>
      </c>
      <c r="O88" s="9" t="s">
        <v>14318</v>
      </c>
      <c r="P88" s="9" t="s">
        <v>870</v>
      </c>
      <c r="Q88" s="9" t="s">
        <v>870</v>
      </c>
      <c r="R88" s="9" t="s">
        <v>870</v>
      </c>
      <c r="S88" s="9" t="s">
        <v>14319</v>
      </c>
      <c r="T88" s="9" t="s">
        <v>87</v>
      </c>
      <c r="U88" s="9" t="s">
        <v>14136</v>
      </c>
      <c r="V88" s="9" t="s">
        <v>14117</v>
      </c>
    </row>
    <row r="89" spans="2:22">
      <c r="B89" s="9" t="s">
        <v>14320</v>
      </c>
      <c r="C89" s="9" t="s">
        <v>14321</v>
      </c>
      <c r="D89" s="9" t="s">
        <v>14322</v>
      </c>
      <c r="E89" s="9" t="s">
        <v>14323</v>
      </c>
      <c r="F89" s="11">
        <f t="shared" si="1"/>
        <v>3970</v>
      </c>
      <c r="G89" s="9" t="s">
        <v>870</v>
      </c>
      <c r="H89" s="9" t="s">
        <v>870</v>
      </c>
      <c r="I89" s="9" t="s">
        <v>870</v>
      </c>
      <c r="J89" s="9" t="s">
        <v>14322</v>
      </c>
      <c r="K89" s="9" t="s">
        <v>14324</v>
      </c>
      <c r="L89" s="9" t="s">
        <v>870</v>
      </c>
      <c r="M89" s="9" t="s">
        <v>14325</v>
      </c>
      <c r="N89" s="9" t="s">
        <v>14326</v>
      </c>
      <c r="O89" s="9" t="s">
        <v>14327</v>
      </c>
      <c r="P89" s="9" t="s">
        <v>870</v>
      </c>
      <c r="Q89" s="9" t="s">
        <v>870</v>
      </c>
      <c r="R89" s="9" t="s">
        <v>870</v>
      </c>
      <c r="S89" s="9" t="s">
        <v>14328</v>
      </c>
      <c r="T89" s="9" t="s">
        <v>87</v>
      </c>
      <c r="U89" s="9" t="s">
        <v>14136</v>
      </c>
      <c r="V89" s="9" t="s">
        <v>14117</v>
      </c>
    </row>
    <row r="90" spans="2:22">
      <c r="B90" s="9" t="s">
        <v>14329</v>
      </c>
      <c r="C90" s="9" t="s">
        <v>14330</v>
      </c>
      <c r="D90" s="9" t="s">
        <v>14331</v>
      </c>
      <c r="E90" s="9" t="s">
        <v>14332</v>
      </c>
      <c r="F90" s="11">
        <f t="shared" si="1"/>
        <v>2078</v>
      </c>
      <c r="G90" s="9" t="s">
        <v>870</v>
      </c>
      <c r="H90" s="9" t="s">
        <v>870</v>
      </c>
      <c r="I90" s="9" t="s">
        <v>870</v>
      </c>
      <c r="J90" s="9" t="s">
        <v>14333</v>
      </c>
      <c r="K90" s="9" t="s">
        <v>14334</v>
      </c>
      <c r="L90" s="9" t="s">
        <v>870</v>
      </c>
      <c r="M90" s="9" t="s">
        <v>14335</v>
      </c>
      <c r="N90" s="9" t="s">
        <v>14336</v>
      </c>
      <c r="O90" s="9" t="s">
        <v>14337</v>
      </c>
      <c r="P90" s="9" t="s">
        <v>870</v>
      </c>
      <c r="Q90" s="9" t="s">
        <v>870</v>
      </c>
      <c r="R90" s="9" t="s">
        <v>870</v>
      </c>
      <c r="S90" s="9" t="s">
        <v>14338</v>
      </c>
      <c r="T90" s="9" t="s">
        <v>87</v>
      </c>
      <c r="U90" s="9" t="s">
        <v>14136</v>
      </c>
      <c r="V90" s="9" t="s">
        <v>14117</v>
      </c>
    </row>
    <row r="91" spans="2:22">
      <c r="B91" s="9" t="s">
        <v>14339</v>
      </c>
      <c r="C91" s="9" t="s">
        <v>14340</v>
      </c>
      <c r="D91" s="9" t="s">
        <v>14341</v>
      </c>
      <c r="E91" s="9" t="s">
        <v>14342</v>
      </c>
      <c r="F91" s="11">
        <f t="shared" si="1"/>
        <v>1566</v>
      </c>
      <c r="G91" s="9" t="s">
        <v>870</v>
      </c>
      <c r="H91" s="9" t="s">
        <v>870</v>
      </c>
      <c r="I91" s="9" t="s">
        <v>870</v>
      </c>
      <c r="J91" s="9" t="s">
        <v>14341</v>
      </c>
      <c r="K91" s="9" t="s">
        <v>14343</v>
      </c>
      <c r="L91" s="9" t="s">
        <v>870</v>
      </c>
      <c r="M91" s="9" t="s">
        <v>14344</v>
      </c>
      <c r="N91" s="9" t="s">
        <v>14345</v>
      </c>
      <c r="O91" s="9" t="s">
        <v>14346</v>
      </c>
      <c r="P91" s="9" t="s">
        <v>870</v>
      </c>
      <c r="Q91" s="9" t="s">
        <v>870</v>
      </c>
      <c r="R91" s="9" t="s">
        <v>870</v>
      </c>
      <c r="S91" s="9" t="s">
        <v>14347</v>
      </c>
      <c r="T91" s="9" t="s">
        <v>87</v>
      </c>
      <c r="U91" s="9" t="s">
        <v>14136</v>
      </c>
      <c r="V91" s="9" t="s">
        <v>13638</v>
      </c>
    </row>
    <row r="92" spans="2:22">
      <c r="B92" s="9" t="s">
        <v>5431</v>
      </c>
      <c r="C92" s="9" t="s">
        <v>14348</v>
      </c>
      <c r="D92" s="9" t="s">
        <v>14349</v>
      </c>
      <c r="E92" s="9" t="s">
        <v>14350</v>
      </c>
      <c r="F92" s="11">
        <f t="shared" si="1"/>
        <v>3238</v>
      </c>
      <c r="G92" s="9" t="s">
        <v>870</v>
      </c>
      <c r="H92" s="9" t="s">
        <v>870</v>
      </c>
      <c r="I92" s="9" t="s">
        <v>870</v>
      </c>
      <c r="J92" s="9" t="s">
        <v>14351</v>
      </c>
      <c r="K92" s="9" t="s">
        <v>14349</v>
      </c>
      <c r="L92" s="9" t="s">
        <v>870</v>
      </c>
      <c r="M92" s="9" t="s">
        <v>13634</v>
      </c>
      <c r="N92" s="9" t="s">
        <v>14352</v>
      </c>
      <c r="O92" s="9" t="s">
        <v>14353</v>
      </c>
      <c r="P92" s="9" t="s">
        <v>870</v>
      </c>
      <c r="Q92" s="9" t="s">
        <v>870</v>
      </c>
      <c r="R92" s="9" t="s">
        <v>870</v>
      </c>
      <c r="S92" s="9" t="s">
        <v>14354</v>
      </c>
      <c r="T92" s="9" t="s">
        <v>87</v>
      </c>
      <c r="U92" s="9" t="s">
        <v>14136</v>
      </c>
      <c r="V92" s="9" t="s">
        <v>13638</v>
      </c>
    </row>
    <row r="93" spans="2:22">
      <c r="B93" s="9" t="s">
        <v>14355</v>
      </c>
      <c r="C93" s="9" t="s">
        <v>14356</v>
      </c>
      <c r="D93" s="9" t="s">
        <v>14357</v>
      </c>
      <c r="E93" s="9" t="s">
        <v>14358</v>
      </c>
      <c r="F93" s="11">
        <f t="shared" si="1"/>
        <v>1267</v>
      </c>
      <c r="G93" s="9" t="s">
        <v>870</v>
      </c>
      <c r="H93" s="9" t="s">
        <v>870</v>
      </c>
      <c r="I93" s="9" t="s">
        <v>870</v>
      </c>
      <c r="J93" s="9" t="s">
        <v>14359</v>
      </c>
      <c r="K93" s="9" t="s">
        <v>14357</v>
      </c>
      <c r="L93" s="9" t="s">
        <v>870</v>
      </c>
      <c r="M93" s="9" t="s">
        <v>14360</v>
      </c>
      <c r="N93" s="9" t="s">
        <v>14361</v>
      </c>
      <c r="O93" s="9" t="s">
        <v>14362</v>
      </c>
      <c r="P93" s="9" t="s">
        <v>870</v>
      </c>
      <c r="Q93" s="9" t="s">
        <v>870</v>
      </c>
      <c r="R93" s="9" t="s">
        <v>870</v>
      </c>
      <c r="S93" s="9" t="s">
        <v>13869</v>
      </c>
      <c r="T93" s="9" t="s">
        <v>87</v>
      </c>
      <c r="U93" s="9" t="s">
        <v>14136</v>
      </c>
      <c r="V93" s="9" t="s">
        <v>13638</v>
      </c>
    </row>
    <row r="94" spans="2:22">
      <c r="B94" s="9" t="s">
        <v>14363</v>
      </c>
      <c r="C94" s="9" t="s">
        <v>14364</v>
      </c>
      <c r="D94" s="9" t="s">
        <v>14365</v>
      </c>
      <c r="E94" s="9" t="s">
        <v>14366</v>
      </c>
      <c r="F94" s="11">
        <f t="shared" si="1"/>
        <v>1935</v>
      </c>
      <c r="G94" s="9" t="s">
        <v>870</v>
      </c>
      <c r="H94" s="9" t="s">
        <v>870</v>
      </c>
      <c r="I94" s="9" t="s">
        <v>870</v>
      </c>
      <c r="J94" s="9" t="s">
        <v>14365</v>
      </c>
      <c r="K94" s="9" t="s">
        <v>14367</v>
      </c>
      <c r="L94" s="9" t="s">
        <v>870</v>
      </c>
      <c r="M94" s="9" t="s">
        <v>14368</v>
      </c>
      <c r="N94" s="9" t="s">
        <v>14369</v>
      </c>
      <c r="O94" s="9" t="s">
        <v>14370</v>
      </c>
      <c r="P94" s="9" t="s">
        <v>870</v>
      </c>
      <c r="Q94" s="9" t="s">
        <v>870</v>
      </c>
      <c r="R94" s="9" t="s">
        <v>870</v>
      </c>
      <c r="S94" s="9" t="s">
        <v>14251</v>
      </c>
      <c r="T94" s="9" t="s">
        <v>87</v>
      </c>
      <c r="U94" s="9" t="s">
        <v>14136</v>
      </c>
      <c r="V94" s="9" t="s">
        <v>14371</v>
      </c>
    </row>
    <row r="95" spans="2:22">
      <c r="B95" s="9" t="s">
        <v>14372</v>
      </c>
      <c r="C95" s="9" t="s">
        <v>14373</v>
      </c>
      <c r="D95" s="9" t="s">
        <v>14374</v>
      </c>
      <c r="E95" s="9" t="s">
        <v>14375</v>
      </c>
      <c r="F95" s="11">
        <f t="shared" si="1"/>
        <v>1553</v>
      </c>
      <c r="G95" s="9" t="s">
        <v>870</v>
      </c>
      <c r="H95" s="9" t="s">
        <v>870</v>
      </c>
      <c r="I95" s="9" t="s">
        <v>870</v>
      </c>
      <c r="J95" s="9" t="s">
        <v>14374</v>
      </c>
      <c r="K95" s="9" t="s">
        <v>14376</v>
      </c>
      <c r="L95" s="9" t="s">
        <v>870</v>
      </c>
      <c r="M95" s="9" t="s">
        <v>14377</v>
      </c>
      <c r="N95" s="9" t="s">
        <v>14378</v>
      </c>
      <c r="O95" s="9" t="s">
        <v>14379</v>
      </c>
      <c r="P95" s="9" t="s">
        <v>870</v>
      </c>
      <c r="Q95" s="9" t="s">
        <v>870</v>
      </c>
      <c r="R95" s="9" t="s">
        <v>870</v>
      </c>
      <c r="S95" s="9" t="s">
        <v>14380</v>
      </c>
      <c r="T95" s="9" t="s">
        <v>87</v>
      </c>
      <c r="U95" s="9" t="s">
        <v>14136</v>
      </c>
      <c r="V95" s="9" t="s">
        <v>13638</v>
      </c>
    </row>
    <row r="96" spans="2:22">
      <c r="B96" s="9" t="s">
        <v>14381</v>
      </c>
      <c r="C96" s="9" t="s">
        <v>14382</v>
      </c>
      <c r="D96" s="9" t="s">
        <v>14383</v>
      </c>
      <c r="E96" s="9" t="s">
        <v>14384</v>
      </c>
      <c r="F96" s="11">
        <f t="shared" si="1"/>
        <v>3905</v>
      </c>
      <c r="G96" s="9" t="s">
        <v>870</v>
      </c>
      <c r="H96" s="9" t="s">
        <v>870</v>
      </c>
      <c r="I96" s="9" t="s">
        <v>870</v>
      </c>
      <c r="J96" s="9" t="s">
        <v>14383</v>
      </c>
      <c r="K96" s="9" t="s">
        <v>14385</v>
      </c>
      <c r="L96" s="9" t="s">
        <v>870</v>
      </c>
      <c r="M96" s="9" t="s">
        <v>14386</v>
      </c>
      <c r="N96" s="9" t="s">
        <v>13634</v>
      </c>
      <c r="O96" s="9" t="s">
        <v>14387</v>
      </c>
      <c r="P96" s="9" t="s">
        <v>870</v>
      </c>
      <c r="Q96" s="9" t="s">
        <v>870</v>
      </c>
      <c r="R96" s="9" t="s">
        <v>870</v>
      </c>
      <c r="S96" s="9" t="s">
        <v>14388</v>
      </c>
      <c r="T96" s="9" t="s">
        <v>87</v>
      </c>
      <c r="U96" s="9" t="s">
        <v>14136</v>
      </c>
      <c r="V96" s="9" t="s">
        <v>13638</v>
      </c>
    </row>
    <row r="97" spans="2:22">
      <c r="B97" s="9" t="s">
        <v>14389</v>
      </c>
      <c r="C97" s="9" t="s">
        <v>14390</v>
      </c>
      <c r="D97" s="9" t="s">
        <v>14391</v>
      </c>
      <c r="E97" s="9" t="s">
        <v>14392</v>
      </c>
      <c r="F97" s="11">
        <f t="shared" si="1"/>
        <v>2167</v>
      </c>
      <c r="G97" s="9" t="s">
        <v>870</v>
      </c>
      <c r="H97" s="9" t="s">
        <v>870</v>
      </c>
      <c r="I97" s="9" t="s">
        <v>870</v>
      </c>
      <c r="J97" s="9" t="s">
        <v>14391</v>
      </c>
      <c r="K97" s="9" t="s">
        <v>14393</v>
      </c>
      <c r="L97" s="9" t="s">
        <v>870</v>
      </c>
      <c r="M97" s="9" t="s">
        <v>14394</v>
      </c>
      <c r="N97" s="9" t="s">
        <v>14395</v>
      </c>
      <c r="O97" s="9" t="s">
        <v>14396</v>
      </c>
      <c r="P97" s="9" t="s">
        <v>870</v>
      </c>
      <c r="Q97" s="9" t="s">
        <v>870</v>
      </c>
      <c r="R97" s="9" t="s">
        <v>870</v>
      </c>
      <c r="S97" s="9" t="s">
        <v>13660</v>
      </c>
      <c r="T97" s="9" t="s">
        <v>87</v>
      </c>
      <c r="U97" s="9" t="s">
        <v>14136</v>
      </c>
      <c r="V97" s="9" t="s">
        <v>13638</v>
      </c>
    </row>
    <row r="98" spans="2:22">
      <c r="B98" s="9" t="s">
        <v>14397</v>
      </c>
      <c r="C98" s="9" t="s">
        <v>14398</v>
      </c>
      <c r="D98" s="9" t="s">
        <v>14399</v>
      </c>
      <c r="E98" s="9" t="s">
        <v>14400</v>
      </c>
      <c r="F98" s="11">
        <f t="shared" si="1"/>
        <v>1079</v>
      </c>
      <c r="G98" s="9" t="s">
        <v>870</v>
      </c>
      <c r="H98" s="9" t="s">
        <v>870</v>
      </c>
      <c r="I98" s="9" t="s">
        <v>870</v>
      </c>
      <c r="J98" s="9" t="s">
        <v>14399</v>
      </c>
      <c r="K98" s="9" t="s">
        <v>14401</v>
      </c>
      <c r="L98" s="9" t="s">
        <v>870</v>
      </c>
      <c r="M98" s="9" t="s">
        <v>14402</v>
      </c>
      <c r="N98" s="9" t="s">
        <v>14403</v>
      </c>
      <c r="O98" s="9" t="s">
        <v>14404</v>
      </c>
      <c r="P98" s="9" t="s">
        <v>870</v>
      </c>
      <c r="Q98" s="9" t="s">
        <v>870</v>
      </c>
      <c r="R98" s="9" t="s">
        <v>870</v>
      </c>
      <c r="S98" s="9" t="s">
        <v>14405</v>
      </c>
      <c r="T98" s="9" t="s">
        <v>87</v>
      </c>
      <c r="U98" s="9" t="s">
        <v>14136</v>
      </c>
      <c r="V98" s="9" t="s">
        <v>13638</v>
      </c>
    </row>
    <row r="99" spans="2:22">
      <c r="B99" s="9" t="s">
        <v>7798</v>
      </c>
      <c r="C99" s="9" t="s">
        <v>14406</v>
      </c>
      <c r="D99" s="9" t="s">
        <v>14407</v>
      </c>
      <c r="E99" s="9" t="s">
        <v>14408</v>
      </c>
      <c r="F99" s="11">
        <f t="shared" si="1"/>
        <v>1606</v>
      </c>
      <c r="G99" s="9" t="s">
        <v>870</v>
      </c>
      <c r="H99" s="9" t="s">
        <v>870</v>
      </c>
      <c r="I99" s="9" t="s">
        <v>870</v>
      </c>
      <c r="J99" s="9" t="s">
        <v>14409</v>
      </c>
      <c r="K99" s="9" t="s">
        <v>14410</v>
      </c>
      <c r="L99" s="9" t="s">
        <v>870</v>
      </c>
      <c r="M99" s="9" t="s">
        <v>14411</v>
      </c>
      <c r="N99" s="9" t="s">
        <v>14412</v>
      </c>
      <c r="O99" s="9" t="s">
        <v>14413</v>
      </c>
      <c r="P99" s="9" t="s">
        <v>870</v>
      </c>
      <c r="Q99" s="9" t="s">
        <v>870</v>
      </c>
      <c r="R99" s="9" t="s">
        <v>870</v>
      </c>
      <c r="S99" s="9" t="s">
        <v>14005</v>
      </c>
      <c r="T99" s="9" t="s">
        <v>87</v>
      </c>
      <c r="U99" s="9" t="s">
        <v>14136</v>
      </c>
      <c r="V99" s="9" t="s">
        <v>13638</v>
      </c>
    </row>
    <row r="100" spans="2:22">
      <c r="B100" s="9" t="s">
        <v>14414</v>
      </c>
      <c r="C100" s="9" t="s">
        <v>14415</v>
      </c>
      <c r="D100" s="9" t="s">
        <v>14416</v>
      </c>
      <c r="E100" s="9" t="s">
        <v>14416</v>
      </c>
      <c r="F100" s="11">
        <f t="shared" si="1"/>
        <v>5330</v>
      </c>
      <c r="G100" s="9" t="s">
        <v>870</v>
      </c>
      <c r="H100" s="9" t="s">
        <v>870</v>
      </c>
      <c r="I100" s="9" t="s">
        <v>870</v>
      </c>
      <c r="J100" s="9" t="s">
        <v>14417</v>
      </c>
      <c r="K100" s="9" t="s">
        <v>14416</v>
      </c>
      <c r="L100" s="9" t="s">
        <v>870</v>
      </c>
      <c r="M100" s="9" t="s">
        <v>14418</v>
      </c>
      <c r="N100" s="9" t="s">
        <v>14419</v>
      </c>
      <c r="O100" s="9" t="s">
        <v>14420</v>
      </c>
      <c r="P100" s="9" t="s">
        <v>870</v>
      </c>
      <c r="Q100" s="9" t="s">
        <v>870</v>
      </c>
      <c r="R100" s="9" t="s">
        <v>870</v>
      </c>
      <c r="S100" s="9" t="s">
        <v>14421</v>
      </c>
      <c r="T100" s="9" t="s">
        <v>87</v>
      </c>
      <c r="U100" s="9" t="s">
        <v>14136</v>
      </c>
      <c r="V100" s="9" t="s">
        <v>14371</v>
      </c>
    </row>
    <row r="101" spans="2:22">
      <c r="B101" s="9" t="s">
        <v>8585</v>
      </c>
      <c r="C101" s="9" t="s">
        <v>14422</v>
      </c>
      <c r="D101" s="9" t="s">
        <v>14423</v>
      </c>
      <c r="E101" s="9" t="s">
        <v>13686</v>
      </c>
      <c r="F101" s="11">
        <f t="shared" si="1"/>
        <v>4200</v>
      </c>
      <c r="G101" s="9" t="s">
        <v>870</v>
      </c>
      <c r="H101" s="9" t="s">
        <v>870</v>
      </c>
      <c r="I101" s="9" t="s">
        <v>870</v>
      </c>
      <c r="J101" s="9" t="s">
        <v>14423</v>
      </c>
      <c r="K101" s="9" t="s">
        <v>14424</v>
      </c>
      <c r="L101" s="9" t="s">
        <v>870</v>
      </c>
      <c r="M101" s="9" t="s">
        <v>14425</v>
      </c>
      <c r="N101" s="9" t="s">
        <v>14426</v>
      </c>
      <c r="O101" s="9" t="s">
        <v>14427</v>
      </c>
      <c r="P101" s="9" t="s">
        <v>870</v>
      </c>
      <c r="Q101" s="9" t="s">
        <v>870</v>
      </c>
      <c r="R101" s="9" t="s">
        <v>870</v>
      </c>
      <c r="S101" s="9" t="s">
        <v>14380</v>
      </c>
      <c r="T101" s="9" t="s">
        <v>87</v>
      </c>
      <c r="U101" s="9" t="s">
        <v>14136</v>
      </c>
      <c r="V101" s="9" t="s">
        <v>13638</v>
      </c>
    </row>
    <row r="102" spans="2:22">
      <c r="B102" s="9" t="s">
        <v>14428</v>
      </c>
      <c r="C102" s="9" t="s">
        <v>14429</v>
      </c>
      <c r="D102" s="9" t="s">
        <v>14430</v>
      </c>
      <c r="E102" s="9" t="s">
        <v>14431</v>
      </c>
      <c r="F102" s="11">
        <f t="shared" si="1"/>
        <v>2040</v>
      </c>
      <c r="G102" s="9" t="s">
        <v>870</v>
      </c>
      <c r="H102" s="9" t="s">
        <v>870</v>
      </c>
      <c r="I102" s="9" t="s">
        <v>870</v>
      </c>
      <c r="J102" s="9" t="s">
        <v>14432</v>
      </c>
      <c r="K102" s="9" t="s">
        <v>14430</v>
      </c>
      <c r="L102" s="9" t="s">
        <v>870</v>
      </c>
      <c r="M102" s="9" t="s">
        <v>14433</v>
      </c>
      <c r="N102" s="9" t="s">
        <v>14434</v>
      </c>
      <c r="O102" s="9" t="s">
        <v>14435</v>
      </c>
      <c r="P102" s="9" t="s">
        <v>870</v>
      </c>
      <c r="Q102" s="9" t="s">
        <v>870</v>
      </c>
      <c r="R102" s="9" t="s">
        <v>870</v>
      </c>
      <c r="S102" s="9" t="s">
        <v>13738</v>
      </c>
      <c r="T102" s="9" t="s">
        <v>87</v>
      </c>
      <c r="U102" s="9" t="s">
        <v>14136</v>
      </c>
      <c r="V102" s="9" t="s">
        <v>13638</v>
      </c>
    </row>
    <row r="103" spans="2:22">
      <c r="B103" s="9" t="s">
        <v>14436</v>
      </c>
      <c r="C103" s="9" t="s">
        <v>1657</v>
      </c>
      <c r="D103" s="9" t="s">
        <v>14437</v>
      </c>
      <c r="E103" s="9" t="s">
        <v>14438</v>
      </c>
      <c r="F103" s="11">
        <f t="shared" si="1"/>
        <v>6500</v>
      </c>
      <c r="G103" s="9" t="s">
        <v>870</v>
      </c>
      <c r="H103" s="9" t="s">
        <v>870</v>
      </c>
      <c r="I103" s="9" t="s">
        <v>870</v>
      </c>
      <c r="J103" s="9" t="s">
        <v>14437</v>
      </c>
      <c r="K103" s="9" t="s">
        <v>14439</v>
      </c>
      <c r="L103" s="9" t="s">
        <v>870</v>
      </c>
      <c r="M103" s="9" t="s">
        <v>14440</v>
      </c>
      <c r="N103" s="9" t="s">
        <v>14441</v>
      </c>
      <c r="O103" s="9" t="s">
        <v>14442</v>
      </c>
      <c r="P103" s="9" t="s">
        <v>870</v>
      </c>
      <c r="Q103" s="9" t="s">
        <v>870</v>
      </c>
      <c r="R103" s="9" t="s">
        <v>870</v>
      </c>
      <c r="S103" s="9" t="s">
        <v>13770</v>
      </c>
      <c r="T103" s="9" t="s">
        <v>87</v>
      </c>
      <c r="U103" s="9" t="s">
        <v>14136</v>
      </c>
      <c r="V103" s="9" t="s">
        <v>13638</v>
      </c>
    </row>
    <row r="104" spans="2:22">
      <c r="B104" s="9" t="s">
        <v>14443</v>
      </c>
      <c r="C104" s="9" t="s">
        <v>7499</v>
      </c>
      <c r="D104" s="9" t="s">
        <v>14444</v>
      </c>
      <c r="E104" s="9" t="s">
        <v>14445</v>
      </c>
      <c r="F104" s="11">
        <f t="shared" si="1"/>
        <v>7740</v>
      </c>
      <c r="G104" s="9" t="s">
        <v>870</v>
      </c>
      <c r="H104" s="9" t="s">
        <v>870</v>
      </c>
      <c r="I104" s="9" t="s">
        <v>870</v>
      </c>
      <c r="J104" s="9" t="s">
        <v>14444</v>
      </c>
      <c r="K104" s="9" t="s">
        <v>14446</v>
      </c>
      <c r="L104" s="9" t="s">
        <v>870</v>
      </c>
      <c r="M104" s="9" t="s">
        <v>14447</v>
      </c>
      <c r="N104" s="9" t="s">
        <v>14448</v>
      </c>
      <c r="O104" s="9" t="s">
        <v>14449</v>
      </c>
      <c r="P104" s="9" t="s">
        <v>870</v>
      </c>
      <c r="Q104" s="9" t="s">
        <v>870</v>
      </c>
      <c r="R104" s="9" t="s">
        <v>870</v>
      </c>
      <c r="S104" s="9" t="s">
        <v>14450</v>
      </c>
      <c r="T104" s="9" t="s">
        <v>87</v>
      </c>
      <c r="U104" s="9" t="s">
        <v>14136</v>
      </c>
      <c r="V104" s="9" t="s">
        <v>13638</v>
      </c>
    </row>
    <row r="105" spans="2:22">
      <c r="B105" s="9" t="s">
        <v>14451</v>
      </c>
      <c r="C105" s="9" t="s">
        <v>9114</v>
      </c>
      <c r="D105" s="9" t="s">
        <v>14452</v>
      </c>
      <c r="E105" s="9" t="s">
        <v>14453</v>
      </c>
      <c r="F105" s="11">
        <f t="shared" si="1"/>
        <v>2830</v>
      </c>
      <c r="G105" s="9" t="s">
        <v>870</v>
      </c>
      <c r="H105" s="9" t="s">
        <v>870</v>
      </c>
      <c r="I105" s="9" t="s">
        <v>870</v>
      </c>
      <c r="J105" s="9" t="s">
        <v>14454</v>
      </c>
      <c r="K105" s="9" t="s">
        <v>14452</v>
      </c>
      <c r="L105" s="9" t="s">
        <v>870</v>
      </c>
      <c r="M105" s="9" t="s">
        <v>14455</v>
      </c>
      <c r="N105" s="9" t="s">
        <v>14456</v>
      </c>
      <c r="O105" s="9" t="s">
        <v>14457</v>
      </c>
      <c r="P105" s="9" t="s">
        <v>870</v>
      </c>
      <c r="Q105" s="9" t="s">
        <v>870</v>
      </c>
      <c r="R105" s="9" t="s">
        <v>870</v>
      </c>
      <c r="S105" s="9" t="s">
        <v>14458</v>
      </c>
      <c r="T105" s="9" t="s">
        <v>87</v>
      </c>
      <c r="U105" s="9" t="s">
        <v>14136</v>
      </c>
      <c r="V105" s="9" t="s">
        <v>13638</v>
      </c>
    </row>
    <row r="106" spans="2:22">
      <c r="B106" s="9" t="s">
        <v>14459</v>
      </c>
      <c r="C106" s="9" t="s">
        <v>9059</v>
      </c>
      <c r="D106" s="9" t="s">
        <v>14460</v>
      </c>
      <c r="E106" s="9" t="s">
        <v>14461</v>
      </c>
      <c r="F106" s="11">
        <f t="shared" si="1"/>
        <v>2170</v>
      </c>
      <c r="G106" s="9" t="s">
        <v>870</v>
      </c>
      <c r="H106" s="9" t="s">
        <v>870</v>
      </c>
      <c r="I106" s="9" t="s">
        <v>870</v>
      </c>
      <c r="J106" s="9" t="s">
        <v>14462</v>
      </c>
      <c r="K106" s="9" t="s">
        <v>14463</v>
      </c>
      <c r="L106" s="9" t="s">
        <v>870</v>
      </c>
      <c r="M106" s="9" t="s">
        <v>14464</v>
      </c>
      <c r="N106" s="9" t="s">
        <v>14465</v>
      </c>
      <c r="O106" s="9" t="s">
        <v>14464</v>
      </c>
      <c r="P106" s="9" t="s">
        <v>870</v>
      </c>
      <c r="Q106" s="9" t="s">
        <v>870</v>
      </c>
      <c r="R106" s="9" t="s">
        <v>870</v>
      </c>
      <c r="S106" s="9" t="s">
        <v>13912</v>
      </c>
      <c r="T106" s="9" t="s">
        <v>87</v>
      </c>
      <c r="U106" s="9" t="s">
        <v>14136</v>
      </c>
      <c r="V106" s="9" t="s">
        <v>13638</v>
      </c>
    </row>
    <row r="107" spans="2:22">
      <c r="B107" s="9" t="s">
        <v>14466</v>
      </c>
      <c r="C107" s="9" t="s">
        <v>8823</v>
      </c>
      <c r="D107" s="9" t="s">
        <v>14467</v>
      </c>
      <c r="E107" s="9" t="s">
        <v>14468</v>
      </c>
      <c r="F107" s="11">
        <f t="shared" si="1"/>
        <v>8300</v>
      </c>
      <c r="G107" s="9" t="s">
        <v>870</v>
      </c>
      <c r="H107" s="9" t="s">
        <v>870</v>
      </c>
      <c r="I107" s="9" t="s">
        <v>870</v>
      </c>
      <c r="J107" s="9" t="s">
        <v>14467</v>
      </c>
      <c r="K107" s="9" t="s">
        <v>14469</v>
      </c>
      <c r="L107" s="9" t="s">
        <v>870</v>
      </c>
      <c r="M107" s="9" t="s">
        <v>14470</v>
      </c>
      <c r="N107" s="9" t="s">
        <v>14471</v>
      </c>
      <c r="O107" s="9" t="s">
        <v>14472</v>
      </c>
      <c r="P107" s="9" t="s">
        <v>870</v>
      </c>
      <c r="Q107" s="9" t="s">
        <v>870</v>
      </c>
      <c r="R107" s="9" t="s">
        <v>870</v>
      </c>
      <c r="S107" s="9" t="s">
        <v>13926</v>
      </c>
      <c r="T107" s="9" t="s">
        <v>87</v>
      </c>
      <c r="U107" s="9" t="s">
        <v>14136</v>
      </c>
      <c r="V107" s="9" t="s">
        <v>13638</v>
      </c>
    </row>
    <row r="108" spans="2:22">
      <c r="B108" s="9" t="s">
        <v>14473</v>
      </c>
      <c r="C108" s="9" t="s">
        <v>3500</v>
      </c>
      <c r="D108" s="9" t="s">
        <v>14474</v>
      </c>
      <c r="E108" s="9" t="s">
        <v>14475</v>
      </c>
      <c r="F108" s="11">
        <f t="shared" si="1"/>
        <v>5288</v>
      </c>
      <c r="G108" s="9" t="s">
        <v>870</v>
      </c>
      <c r="H108" s="9" t="s">
        <v>870</v>
      </c>
      <c r="I108" s="9" t="s">
        <v>870</v>
      </c>
      <c r="J108" s="9" t="s">
        <v>14476</v>
      </c>
      <c r="K108" s="9" t="s">
        <v>14474</v>
      </c>
      <c r="L108" s="9" t="s">
        <v>870</v>
      </c>
      <c r="M108" s="9" t="s">
        <v>14477</v>
      </c>
      <c r="N108" s="9" t="s">
        <v>14478</v>
      </c>
      <c r="O108" s="9" t="s">
        <v>14479</v>
      </c>
      <c r="P108" s="9" t="s">
        <v>870</v>
      </c>
      <c r="Q108" s="9" t="s">
        <v>870</v>
      </c>
      <c r="R108" s="9" t="s">
        <v>870</v>
      </c>
      <c r="S108" s="9" t="s">
        <v>14405</v>
      </c>
      <c r="T108" s="9" t="s">
        <v>87</v>
      </c>
      <c r="U108" s="9" t="s">
        <v>14136</v>
      </c>
      <c r="V108" s="9" t="s">
        <v>13638</v>
      </c>
    </row>
    <row r="109" spans="2:22">
      <c r="B109" s="9" t="s">
        <v>14480</v>
      </c>
      <c r="C109" s="9" t="s">
        <v>9483</v>
      </c>
      <c r="D109" s="9" t="s">
        <v>14481</v>
      </c>
      <c r="E109" s="9" t="s">
        <v>14481</v>
      </c>
      <c r="F109" s="11">
        <f t="shared" si="1"/>
        <v>2308</v>
      </c>
      <c r="G109" s="9" t="s">
        <v>870</v>
      </c>
      <c r="H109" s="9" t="s">
        <v>870</v>
      </c>
      <c r="I109" s="9" t="s">
        <v>870</v>
      </c>
      <c r="J109" s="9" t="s">
        <v>14482</v>
      </c>
      <c r="K109" s="9" t="s">
        <v>14483</v>
      </c>
      <c r="L109" s="9" t="s">
        <v>870</v>
      </c>
      <c r="M109" s="9" t="s">
        <v>14484</v>
      </c>
      <c r="N109" s="9" t="s">
        <v>14485</v>
      </c>
      <c r="O109" s="9" t="s">
        <v>14486</v>
      </c>
      <c r="P109" s="9" t="s">
        <v>870</v>
      </c>
      <c r="Q109" s="9" t="s">
        <v>870</v>
      </c>
      <c r="R109" s="9" t="s">
        <v>870</v>
      </c>
      <c r="S109" s="9" t="s">
        <v>14235</v>
      </c>
      <c r="T109" s="9" t="s">
        <v>87</v>
      </c>
      <c r="U109" s="9" t="s">
        <v>14136</v>
      </c>
      <c r="V109" s="9" t="s">
        <v>13638</v>
      </c>
    </row>
    <row r="110" spans="2:22">
      <c r="B110" s="9" t="s">
        <v>14487</v>
      </c>
      <c r="C110" s="9" t="s">
        <v>9018</v>
      </c>
      <c r="D110" s="9" t="s">
        <v>14488</v>
      </c>
      <c r="E110" s="9" t="s">
        <v>14489</v>
      </c>
      <c r="F110" s="11">
        <f t="shared" si="1"/>
        <v>3245</v>
      </c>
      <c r="G110" s="9" t="s">
        <v>870</v>
      </c>
      <c r="H110" s="9" t="s">
        <v>870</v>
      </c>
      <c r="I110" s="9" t="s">
        <v>870</v>
      </c>
      <c r="J110" s="9" t="s">
        <v>14490</v>
      </c>
      <c r="K110" s="9" t="s">
        <v>14491</v>
      </c>
      <c r="L110" s="9" t="s">
        <v>870</v>
      </c>
      <c r="M110" s="9" t="s">
        <v>14492</v>
      </c>
      <c r="N110" s="9" t="s">
        <v>14493</v>
      </c>
      <c r="O110" s="9" t="s">
        <v>14494</v>
      </c>
      <c r="P110" s="9" t="s">
        <v>870</v>
      </c>
      <c r="Q110" s="9" t="s">
        <v>870</v>
      </c>
      <c r="R110" s="9" t="s">
        <v>870</v>
      </c>
      <c r="S110" s="9" t="s">
        <v>14085</v>
      </c>
      <c r="T110" s="9" t="s">
        <v>87</v>
      </c>
      <c r="U110" s="9" t="s">
        <v>14136</v>
      </c>
      <c r="V110" s="9" t="s">
        <v>13638</v>
      </c>
    </row>
    <row r="111" spans="2:22">
      <c r="B111" s="9" t="s">
        <v>14495</v>
      </c>
      <c r="C111" s="9" t="s">
        <v>254</v>
      </c>
      <c r="D111" s="9" t="s">
        <v>14496</v>
      </c>
      <c r="E111" s="9" t="s">
        <v>14497</v>
      </c>
      <c r="F111" s="11">
        <f t="shared" si="1"/>
        <v>3355</v>
      </c>
      <c r="G111" s="9" t="s">
        <v>870</v>
      </c>
      <c r="H111" s="9" t="s">
        <v>870</v>
      </c>
      <c r="I111" s="9" t="s">
        <v>870</v>
      </c>
      <c r="J111" s="9" t="s">
        <v>14496</v>
      </c>
      <c r="K111" s="9" t="s">
        <v>14497</v>
      </c>
      <c r="L111" s="9" t="s">
        <v>870</v>
      </c>
      <c r="M111" s="9" t="s">
        <v>14498</v>
      </c>
      <c r="N111" s="9" t="s">
        <v>14499</v>
      </c>
      <c r="O111" s="9" t="s">
        <v>14293</v>
      </c>
      <c r="P111" s="9" t="s">
        <v>870</v>
      </c>
      <c r="Q111" s="9" t="s">
        <v>870</v>
      </c>
      <c r="R111" s="9" t="s">
        <v>870</v>
      </c>
      <c r="S111" s="9" t="s">
        <v>14500</v>
      </c>
      <c r="T111" s="9" t="s">
        <v>87</v>
      </c>
      <c r="U111" s="9" t="s">
        <v>14501</v>
      </c>
      <c r="V111" s="9" t="s">
        <v>13638</v>
      </c>
    </row>
    <row r="112" spans="2:22">
      <c r="B112" s="9" t="s">
        <v>14502</v>
      </c>
      <c r="C112" s="9" t="s">
        <v>5650</v>
      </c>
      <c r="D112" s="9" t="s">
        <v>14503</v>
      </c>
      <c r="E112" s="9" t="s">
        <v>14504</v>
      </c>
      <c r="F112" s="11">
        <f t="shared" si="1"/>
        <v>5500</v>
      </c>
      <c r="G112" s="9" t="s">
        <v>870</v>
      </c>
      <c r="H112" s="9" t="s">
        <v>870</v>
      </c>
      <c r="I112" s="9" t="s">
        <v>870</v>
      </c>
      <c r="J112" s="9" t="s">
        <v>14505</v>
      </c>
      <c r="K112" s="9" t="s">
        <v>14506</v>
      </c>
      <c r="L112" s="9" t="s">
        <v>870</v>
      </c>
      <c r="M112" s="9" t="s">
        <v>14507</v>
      </c>
      <c r="N112" s="9" t="s">
        <v>14508</v>
      </c>
      <c r="O112" s="9" t="s">
        <v>14509</v>
      </c>
      <c r="P112" s="9" t="s">
        <v>870</v>
      </c>
      <c r="Q112" s="9" t="s">
        <v>870</v>
      </c>
      <c r="R112" s="9" t="s">
        <v>870</v>
      </c>
      <c r="S112" s="9" t="s">
        <v>14510</v>
      </c>
      <c r="T112" s="9" t="s">
        <v>87</v>
      </c>
      <c r="U112" s="9" t="s">
        <v>14501</v>
      </c>
      <c r="V112" s="9" t="s">
        <v>14371</v>
      </c>
    </row>
    <row r="113" spans="2:22">
      <c r="B113" s="9" t="s">
        <v>14511</v>
      </c>
      <c r="C113" s="9" t="s">
        <v>1150</v>
      </c>
      <c r="D113" s="9" t="s">
        <v>14512</v>
      </c>
      <c r="E113" s="9" t="s">
        <v>14513</v>
      </c>
      <c r="F113" s="11">
        <f t="shared" si="1"/>
        <v>3065</v>
      </c>
      <c r="G113" s="9" t="s">
        <v>870</v>
      </c>
      <c r="H113" s="9" t="s">
        <v>870</v>
      </c>
      <c r="I113" s="9" t="s">
        <v>870</v>
      </c>
      <c r="J113" s="9" t="s">
        <v>14512</v>
      </c>
      <c r="K113" s="9" t="s">
        <v>14514</v>
      </c>
      <c r="L113" s="9" t="s">
        <v>870</v>
      </c>
      <c r="M113" s="9" t="s">
        <v>14515</v>
      </c>
      <c r="N113" s="9" t="s">
        <v>14516</v>
      </c>
      <c r="O113" s="9" t="s">
        <v>14517</v>
      </c>
      <c r="P113" s="9" t="s">
        <v>870</v>
      </c>
      <c r="Q113" s="9" t="s">
        <v>870</v>
      </c>
      <c r="R113" s="9" t="s">
        <v>870</v>
      </c>
      <c r="S113" s="9" t="s">
        <v>13926</v>
      </c>
      <c r="T113" s="9" t="s">
        <v>87</v>
      </c>
      <c r="U113" s="9" t="s">
        <v>14501</v>
      </c>
      <c r="V113" s="9" t="s">
        <v>13638</v>
      </c>
    </row>
    <row r="114" spans="2:22">
      <c r="B114" s="9" t="s">
        <v>14518</v>
      </c>
      <c r="C114" s="9" t="s">
        <v>14519</v>
      </c>
      <c r="D114" s="9" t="s">
        <v>14520</v>
      </c>
      <c r="E114" s="9" t="s">
        <v>14521</v>
      </c>
      <c r="F114" s="11">
        <f t="shared" si="1"/>
        <v>5880</v>
      </c>
      <c r="G114" s="9" t="s">
        <v>870</v>
      </c>
      <c r="H114" s="9" t="s">
        <v>870</v>
      </c>
      <c r="I114" s="9" t="s">
        <v>870</v>
      </c>
      <c r="J114" s="9" t="s">
        <v>14520</v>
      </c>
      <c r="K114" s="9" t="s">
        <v>13843</v>
      </c>
      <c r="L114" s="9" t="s">
        <v>870</v>
      </c>
      <c r="M114" s="9" t="s">
        <v>14522</v>
      </c>
      <c r="N114" s="9" t="s">
        <v>14523</v>
      </c>
      <c r="O114" s="9" t="s">
        <v>14524</v>
      </c>
      <c r="P114" s="9" t="s">
        <v>870</v>
      </c>
      <c r="Q114" s="9" t="s">
        <v>870</v>
      </c>
      <c r="R114" s="9" t="s">
        <v>870</v>
      </c>
      <c r="S114" s="9" t="s">
        <v>13684</v>
      </c>
      <c r="T114" s="9" t="s">
        <v>87</v>
      </c>
      <c r="U114" s="9" t="s">
        <v>14501</v>
      </c>
      <c r="V114" s="9" t="s">
        <v>13638</v>
      </c>
    </row>
    <row r="115" spans="2:22">
      <c r="B115" s="9" t="s">
        <v>14525</v>
      </c>
      <c r="C115" s="9" t="s">
        <v>14526</v>
      </c>
      <c r="D115" s="9" t="s">
        <v>14527</v>
      </c>
      <c r="E115" s="9" t="s">
        <v>14528</v>
      </c>
      <c r="F115" s="11">
        <f t="shared" si="1"/>
        <v>12220</v>
      </c>
      <c r="G115" s="9" t="s">
        <v>870</v>
      </c>
      <c r="H115" s="9" t="s">
        <v>870</v>
      </c>
      <c r="I115" s="9" t="s">
        <v>870</v>
      </c>
      <c r="J115" s="9" t="s">
        <v>14529</v>
      </c>
      <c r="K115" s="9" t="s">
        <v>14527</v>
      </c>
      <c r="L115" s="9" t="s">
        <v>870</v>
      </c>
      <c r="M115" s="9" t="s">
        <v>14530</v>
      </c>
      <c r="N115" s="9" t="s">
        <v>14531</v>
      </c>
      <c r="O115" s="9" t="s">
        <v>14532</v>
      </c>
      <c r="P115" s="9" t="s">
        <v>870</v>
      </c>
      <c r="Q115" s="9" t="s">
        <v>870</v>
      </c>
      <c r="R115" s="9" t="s">
        <v>870</v>
      </c>
      <c r="S115" s="9" t="s">
        <v>14533</v>
      </c>
      <c r="T115" s="9" t="s">
        <v>87</v>
      </c>
      <c r="U115" s="9" t="s">
        <v>14501</v>
      </c>
      <c r="V115" s="9" t="s">
        <v>13638</v>
      </c>
    </row>
    <row r="116" spans="2:22">
      <c r="B116" s="9" t="s">
        <v>14534</v>
      </c>
      <c r="C116" s="9" t="s">
        <v>14535</v>
      </c>
      <c r="D116" s="9" t="s">
        <v>14536</v>
      </c>
      <c r="E116" s="9" t="s">
        <v>14537</v>
      </c>
      <c r="F116" s="11">
        <f t="shared" si="1"/>
        <v>1195</v>
      </c>
      <c r="G116" s="9" t="s">
        <v>870</v>
      </c>
      <c r="H116" s="9" t="s">
        <v>870</v>
      </c>
      <c r="I116" s="9" t="s">
        <v>870</v>
      </c>
      <c r="J116" s="9" t="s">
        <v>14538</v>
      </c>
      <c r="K116" s="9" t="s">
        <v>14536</v>
      </c>
      <c r="L116" s="9" t="s">
        <v>870</v>
      </c>
      <c r="M116" s="9" t="s">
        <v>14539</v>
      </c>
      <c r="N116" s="9" t="s">
        <v>14540</v>
      </c>
      <c r="O116" s="9" t="s">
        <v>14541</v>
      </c>
      <c r="P116" s="9" t="s">
        <v>870</v>
      </c>
      <c r="Q116" s="9" t="s">
        <v>870</v>
      </c>
      <c r="R116" s="9" t="s">
        <v>870</v>
      </c>
      <c r="S116" s="9" t="s">
        <v>13731</v>
      </c>
      <c r="T116" s="9" t="s">
        <v>87</v>
      </c>
      <c r="U116" s="9" t="s">
        <v>14501</v>
      </c>
      <c r="V116" s="9" t="s">
        <v>13638</v>
      </c>
    </row>
    <row r="117" spans="2:22">
      <c r="B117" s="9" t="s">
        <v>14542</v>
      </c>
      <c r="C117" s="9" t="s">
        <v>7761</v>
      </c>
      <c r="D117" s="9" t="s">
        <v>14543</v>
      </c>
      <c r="E117" s="9" t="s">
        <v>14544</v>
      </c>
      <c r="F117" s="11">
        <f t="shared" si="1"/>
        <v>4135</v>
      </c>
      <c r="G117" s="9" t="s">
        <v>870</v>
      </c>
      <c r="H117" s="9" t="s">
        <v>870</v>
      </c>
      <c r="I117" s="9" t="s">
        <v>870</v>
      </c>
      <c r="J117" s="9" t="s">
        <v>14543</v>
      </c>
      <c r="K117" s="9" t="s">
        <v>14545</v>
      </c>
      <c r="L117" s="9" t="s">
        <v>870</v>
      </c>
      <c r="M117" s="9" t="s">
        <v>14546</v>
      </c>
      <c r="N117" s="9" t="s">
        <v>14547</v>
      </c>
      <c r="O117" s="9" t="s">
        <v>13634</v>
      </c>
      <c r="P117" s="9" t="s">
        <v>870</v>
      </c>
      <c r="Q117" s="9" t="s">
        <v>870</v>
      </c>
      <c r="R117" s="9" t="s">
        <v>870</v>
      </c>
      <c r="S117" s="9" t="s">
        <v>14548</v>
      </c>
      <c r="T117" s="9" t="s">
        <v>87</v>
      </c>
      <c r="U117" s="9" t="s">
        <v>14501</v>
      </c>
      <c r="V117" s="9" t="s">
        <v>14549</v>
      </c>
    </row>
    <row r="118" spans="2:22">
      <c r="B118" s="9" t="s">
        <v>14550</v>
      </c>
      <c r="C118" s="9" t="s">
        <v>14551</v>
      </c>
      <c r="D118" s="9" t="s">
        <v>14552</v>
      </c>
      <c r="E118" s="9" t="s">
        <v>14553</v>
      </c>
      <c r="F118" s="11">
        <f t="shared" si="1"/>
        <v>1962</v>
      </c>
      <c r="G118" s="9" t="s">
        <v>870</v>
      </c>
      <c r="H118" s="9" t="s">
        <v>870</v>
      </c>
      <c r="I118" s="9" t="s">
        <v>870</v>
      </c>
      <c r="J118" s="9" t="s">
        <v>14552</v>
      </c>
      <c r="K118" s="9" t="s">
        <v>14554</v>
      </c>
      <c r="L118" s="9" t="s">
        <v>870</v>
      </c>
      <c r="M118" s="9" t="s">
        <v>14555</v>
      </c>
      <c r="N118" s="9" t="s">
        <v>14556</v>
      </c>
      <c r="O118" s="9" t="s">
        <v>13706</v>
      </c>
      <c r="P118" s="9" t="s">
        <v>870</v>
      </c>
      <c r="Q118" s="9" t="s">
        <v>870</v>
      </c>
      <c r="R118" s="9" t="s">
        <v>870</v>
      </c>
      <c r="S118" s="9" t="s">
        <v>14557</v>
      </c>
      <c r="T118" s="9" t="s">
        <v>87</v>
      </c>
      <c r="U118" s="9" t="s">
        <v>14501</v>
      </c>
      <c r="V118" s="9" t="s">
        <v>14549</v>
      </c>
    </row>
    <row r="119" spans="2:22">
      <c r="B119" s="9" t="s">
        <v>14558</v>
      </c>
      <c r="C119" s="9" t="s">
        <v>8687</v>
      </c>
      <c r="D119" s="9" t="s">
        <v>14559</v>
      </c>
      <c r="E119" s="9" t="s">
        <v>14560</v>
      </c>
      <c r="F119" s="11">
        <f t="shared" si="1"/>
        <v>1415</v>
      </c>
      <c r="G119" s="9" t="s">
        <v>870</v>
      </c>
      <c r="H119" s="9" t="s">
        <v>870</v>
      </c>
      <c r="I119" s="9" t="s">
        <v>870</v>
      </c>
      <c r="J119" s="9" t="s">
        <v>14561</v>
      </c>
      <c r="K119" s="9" t="s">
        <v>14559</v>
      </c>
      <c r="L119" s="9" t="s">
        <v>870</v>
      </c>
      <c r="M119" s="9" t="s">
        <v>14562</v>
      </c>
      <c r="N119" s="9" t="s">
        <v>14563</v>
      </c>
      <c r="O119" s="9" t="s">
        <v>14564</v>
      </c>
      <c r="P119" s="9" t="s">
        <v>870</v>
      </c>
      <c r="Q119" s="9" t="s">
        <v>870</v>
      </c>
      <c r="R119" s="9" t="s">
        <v>870</v>
      </c>
      <c r="S119" s="9" t="s">
        <v>14565</v>
      </c>
      <c r="T119" s="9" t="s">
        <v>87</v>
      </c>
      <c r="U119" s="9" t="s">
        <v>14501</v>
      </c>
      <c r="V119" s="9" t="s">
        <v>14549</v>
      </c>
    </row>
    <row r="120" spans="2:22">
      <c r="B120" s="9" t="s">
        <v>14566</v>
      </c>
      <c r="C120" s="9" t="s">
        <v>670</v>
      </c>
      <c r="D120" s="9" t="s">
        <v>14567</v>
      </c>
      <c r="E120" s="9" t="s">
        <v>14568</v>
      </c>
      <c r="F120" s="11">
        <f t="shared" si="1"/>
        <v>7500</v>
      </c>
      <c r="G120" s="9" t="s">
        <v>870</v>
      </c>
      <c r="H120" s="9" t="s">
        <v>870</v>
      </c>
      <c r="I120" s="9" t="s">
        <v>870</v>
      </c>
      <c r="J120" s="9" t="s">
        <v>14569</v>
      </c>
      <c r="K120" s="9" t="s">
        <v>14567</v>
      </c>
      <c r="L120" s="9" t="s">
        <v>870</v>
      </c>
      <c r="M120" s="9" t="s">
        <v>14570</v>
      </c>
      <c r="N120" s="9" t="s">
        <v>14571</v>
      </c>
      <c r="O120" s="9" t="s">
        <v>14572</v>
      </c>
      <c r="P120" s="9" t="s">
        <v>870</v>
      </c>
      <c r="Q120" s="9" t="s">
        <v>870</v>
      </c>
      <c r="R120" s="9" t="s">
        <v>870</v>
      </c>
      <c r="S120" s="9" t="s">
        <v>14573</v>
      </c>
      <c r="T120" s="9" t="s">
        <v>87</v>
      </c>
      <c r="U120" s="9" t="s">
        <v>14501</v>
      </c>
      <c r="V120" s="9" t="s">
        <v>14549</v>
      </c>
    </row>
    <row r="121" spans="2:22">
      <c r="B121" s="9" t="s">
        <v>14574</v>
      </c>
      <c r="C121" s="9" t="s">
        <v>14575</v>
      </c>
      <c r="D121" s="9" t="s">
        <v>14576</v>
      </c>
      <c r="E121" s="9" t="s">
        <v>14577</v>
      </c>
      <c r="F121" s="11">
        <f t="shared" si="1"/>
        <v>2979</v>
      </c>
      <c r="G121" s="9" t="s">
        <v>870</v>
      </c>
      <c r="H121" s="9" t="s">
        <v>870</v>
      </c>
      <c r="I121" s="9" t="s">
        <v>870</v>
      </c>
      <c r="J121" s="9" t="s">
        <v>14576</v>
      </c>
      <c r="K121" s="9" t="s">
        <v>14578</v>
      </c>
      <c r="L121" s="9" t="s">
        <v>870</v>
      </c>
      <c r="M121" s="9" t="s">
        <v>14579</v>
      </c>
      <c r="N121" s="9" t="s">
        <v>14580</v>
      </c>
      <c r="O121" s="9" t="s">
        <v>14581</v>
      </c>
      <c r="P121" s="9" t="s">
        <v>870</v>
      </c>
      <c r="Q121" s="9" t="s">
        <v>870</v>
      </c>
      <c r="R121" s="9" t="s">
        <v>870</v>
      </c>
      <c r="S121" s="9" t="s">
        <v>14050</v>
      </c>
      <c r="T121" s="9" t="s">
        <v>87</v>
      </c>
      <c r="U121" s="9" t="s">
        <v>14501</v>
      </c>
      <c r="V121" s="9" t="s">
        <v>14549</v>
      </c>
    </row>
    <row r="122" spans="2:22">
      <c r="B122" s="9" t="s">
        <v>14582</v>
      </c>
      <c r="C122" s="9" t="s">
        <v>12985</v>
      </c>
      <c r="D122" s="9" t="s">
        <v>14583</v>
      </c>
      <c r="E122" s="9" t="s">
        <v>14584</v>
      </c>
      <c r="F122" s="11">
        <f t="shared" si="1"/>
        <v>1458</v>
      </c>
      <c r="G122" s="9" t="s">
        <v>870</v>
      </c>
      <c r="H122" s="9" t="s">
        <v>870</v>
      </c>
      <c r="I122" s="9" t="s">
        <v>870</v>
      </c>
      <c r="J122" s="9" t="s">
        <v>14585</v>
      </c>
      <c r="K122" s="9" t="s">
        <v>14583</v>
      </c>
      <c r="L122" s="9" t="s">
        <v>870</v>
      </c>
      <c r="M122" s="9" t="s">
        <v>14586</v>
      </c>
      <c r="N122" s="9" t="s">
        <v>14586</v>
      </c>
      <c r="O122" s="9" t="s">
        <v>14586</v>
      </c>
      <c r="P122" s="9" t="s">
        <v>870</v>
      </c>
      <c r="Q122" s="9" t="s">
        <v>870</v>
      </c>
      <c r="R122" s="9" t="s">
        <v>870</v>
      </c>
      <c r="S122" s="9" t="s">
        <v>14587</v>
      </c>
      <c r="T122" s="9" t="s">
        <v>87</v>
      </c>
      <c r="U122" s="9" t="s">
        <v>14501</v>
      </c>
      <c r="V122" s="9" t="s">
        <v>14549</v>
      </c>
    </row>
    <row r="123" spans="2:22">
      <c r="B123" s="9" t="s">
        <v>14588</v>
      </c>
      <c r="C123" s="9" t="s">
        <v>8183</v>
      </c>
      <c r="D123" s="9" t="s">
        <v>14589</v>
      </c>
      <c r="E123" s="9" t="s">
        <v>14590</v>
      </c>
      <c r="F123" s="11">
        <f t="shared" si="1"/>
        <v>1031</v>
      </c>
      <c r="G123" s="9" t="s">
        <v>870</v>
      </c>
      <c r="H123" s="9" t="s">
        <v>870</v>
      </c>
      <c r="I123" s="9" t="s">
        <v>870</v>
      </c>
      <c r="J123" s="9" t="s">
        <v>14589</v>
      </c>
      <c r="K123" s="9" t="s">
        <v>14591</v>
      </c>
      <c r="L123" s="9" t="s">
        <v>870</v>
      </c>
      <c r="M123" s="9" t="s">
        <v>14592</v>
      </c>
      <c r="N123" s="9" t="s">
        <v>14593</v>
      </c>
      <c r="O123" s="9" t="s">
        <v>14594</v>
      </c>
      <c r="P123" s="9" t="s">
        <v>870</v>
      </c>
      <c r="Q123" s="9" t="s">
        <v>870</v>
      </c>
      <c r="R123" s="9" t="s">
        <v>870</v>
      </c>
      <c r="S123" s="9" t="s">
        <v>14595</v>
      </c>
      <c r="T123" s="9" t="s">
        <v>87</v>
      </c>
      <c r="U123" s="9" t="s">
        <v>14501</v>
      </c>
      <c r="V123" s="9" t="s">
        <v>14549</v>
      </c>
    </row>
    <row r="124" spans="2:22">
      <c r="B124" s="9" t="s">
        <v>14596</v>
      </c>
      <c r="C124" s="9" t="s">
        <v>8521</v>
      </c>
      <c r="D124" s="9" t="s">
        <v>14597</v>
      </c>
      <c r="E124" s="9" t="s">
        <v>14598</v>
      </c>
      <c r="F124" s="11">
        <f t="shared" si="1"/>
        <v>1072</v>
      </c>
      <c r="G124" s="9" t="s">
        <v>870</v>
      </c>
      <c r="H124" s="9" t="s">
        <v>870</v>
      </c>
      <c r="I124" s="9" t="s">
        <v>870</v>
      </c>
      <c r="J124" s="9" t="s">
        <v>14599</v>
      </c>
      <c r="K124" s="9" t="s">
        <v>14597</v>
      </c>
      <c r="L124" s="9" t="s">
        <v>870</v>
      </c>
      <c r="M124" s="9" t="s">
        <v>13706</v>
      </c>
      <c r="N124" s="9" t="s">
        <v>14600</v>
      </c>
      <c r="O124" s="9" t="s">
        <v>14601</v>
      </c>
      <c r="P124" s="9" t="s">
        <v>870</v>
      </c>
      <c r="Q124" s="9" t="s">
        <v>870</v>
      </c>
      <c r="R124" s="9" t="s">
        <v>870</v>
      </c>
      <c r="S124" s="9" t="s">
        <v>14602</v>
      </c>
      <c r="T124" s="9" t="s">
        <v>87</v>
      </c>
      <c r="U124" s="9" t="s">
        <v>14501</v>
      </c>
      <c r="V124" s="9" t="s">
        <v>14549</v>
      </c>
    </row>
    <row r="125" spans="2:22">
      <c r="B125" s="9" t="s">
        <v>14603</v>
      </c>
      <c r="C125" s="9" t="s">
        <v>14604</v>
      </c>
      <c r="D125" s="9" t="s">
        <v>14605</v>
      </c>
      <c r="E125" s="9" t="s">
        <v>14606</v>
      </c>
      <c r="F125" s="11">
        <f t="shared" si="1"/>
        <v>2632</v>
      </c>
      <c r="G125" s="9" t="s">
        <v>870</v>
      </c>
      <c r="H125" s="9" t="s">
        <v>870</v>
      </c>
      <c r="I125" s="9" t="s">
        <v>870</v>
      </c>
      <c r="J125" s="9" t="s">
        <v>14607</v>
      </c>
      <c r="K125" s="9" t="s">
        <v>14608</v>
      </c>
      <c r="L125" s="9" t="s">
        <v>870</v>
      </c>
      <c r="M125" s="9" t="s">
        <v>14609</v>
      </c>
      <c r="N125" s="9" t="s">
        <v>14610</v>
      </c>
      <c r="O125" s="9" t="s">
        <v>14609</v>
      </c>
      <c r="P125" s="9" t="s">
        <v>870</v>
      </c>
      <c r="Q125" s="9" t="s">
        <v>870</v>
      </c>
      <c r="R125" s="9" t="s">
        <v>870</v>
      </c>
      <c r="S125" s="9" t="s">
        <v>14611</v>
      </c>
      <c r="T125" s="9" t="s">
        <v>87</v>
      </c>
      <c r="U125" s="9" t="s">
        <v>14501</v>
      </c>
      <c r="V125" s="9" t="s">
        <v>14612</v>
      </c>
    </row>
    <row r="126" spans="2:22">
      <c r="B126" s="9" t="s">
        <v>14613</v>
      </c>
      <c r="C126" s="9" t="s">
        <v>597</v>
      </c>
      <c r="D126" s="9" t="s">
        <v>14614</v>
      </c>
      <c r="E126" s="9" t="s">
        <v>14615</v>
      </c>
      <c r="F126" s="11">
        <f t="shared" si="1"/>
        <v>2275</v>
      </c>
      <c r="G126" s="9" t="s">
        <v>870</v>
      </c>
      <c r="H126" s="9" t="s">
        <v>870</v>
      </c>
      <c r="I126" s="9" t="s">
        <v>870</v>
      </c>
      <c r="J126" s="9" t="s">
        <v>14614</v>
      </c>
      <c r="K126" s="9" t="s">
        <v>14616</v>
      </c>
      <c r="L126" s="9" t="s">
        <v>870</v>
      </c>
      <c r="M126" s="9" t="s">
        <v>14151</v>
      </c>
      <c r="N126" s="9" t="s">
        <v>14413</v>
      </c>
      <c r="O126" s="9" t="s">
        <v>13644</v>
      </c>
      <c r="P126" s="9" t="s">
        <v>870</v>
      </c>
      <c r="Q126" s="9" t="s">
        <v>870</v>
      </c>
      <c r="R126" s="9" t="s">
        <v>870</v>
      </c>
      <c r="S126" s="9" t="s">
        <v>14617</v>
      </c>
      <c r="T126" s="9" t="s">
        <v>87</v>
      </c>
      <c r="U126" s="9" t="s">
        <v>14501</v>
      </c>
      <c r="V126" s="9" t="s">
        <v>14549</v>
      </c>
    </row>
    <row r="127" spans="2:22">
      <c r="B127" s="9" t="s">
        <v>14618</v>
      </c>
      <c r="C127" s="9" t="s">
        <v>14619</v>
      </c>
      <c r="D127" s="9" t="s">
        <v>14620</v>
      </c>
      <c r="E127" s="9" t="s">
        <v>14166</v>
      </c>
      <c r="F127" s="11">
        <f t="shared" si="1"/>
        <v>3130</v>
      </c>
      <c r="G127" s="9" t="s">
        <v>870</v>
      </c>
      <c r="H127" s="9" t="s">
        <v>870</v>
      </c>
      <c r="I127" s="9" t="s">
        <v>870</v>
      </c>
      <c r="J127" s="9" t="s">
        <v>14166</v>
      </c>
      <c r="K127" s="9" t="s">
        <v>14620</v>
      </c>
      <c r="L127" s="9" t="s">
        <v>870</v>
      </c>
      <c r="M127" s="9" t="s">
        <v>14621</v>
      </c>
      <c r="N127" s="9" t="s">
        <v>14622</v>
      </c>
      <c r="O127" s="9" t="s">
        <v>14623</v>
      </c>
      <c r="P127" s="9" t="s">
        <v>870</v>
      </c>
      <c r="Q127" s="9" t="s">
        <v>870</v>
      </c>
      <c r="R127" s="9" t="s">
        <v>870</v>
      </c>
      <c r="S127" s="9" t="s">
        <v>13684</v>
      </c>
      <c r="T127" s="9" t="s">
        <v>87</v>
      </c>
      <c r="U127" s="9" t="s">
        <v>14501</v>
      </c>
      <c r="V127" s="9" t="s">
        <v>14549</v>
      </c>
    </row>
    <row r="128" spans="2:22">
      <c r="B128" s="9" t="s">
        <v>14624</v>
      </c>
      <c r="C128" s="9" t="s">
        <v>14625</v>
      </c>
      <c r="D128" s="9" t="s">
        <v>14626</v>
      </c>
      <c r="E128" s="9" t="s">
        <v>14627</v>
      </c>
      <c r="F128" s="11">
        <f t="shared" si="1"/>
        <v>3425</v>
      </c>
      <c r="G128" s="9" t="s">
        <v>870</v>
      </c>
      <c r="H128" s="9" t="s">
        <v>870</v>
      </c>
      <c r="I128" s="9" t="s">
        <v>870</v>
      </c>
      <c r="J128" s="9" t="s">
        <v>14626</v>
      </c>
      <c r="K128" s="9" t="s">
        <v>14628</v>
      </c>
      <c r="L128" s="9" t="s">
        <v>870</v>
      </c>
      <c r="M128" s="9" t="s">
        <v>14629</v>
      </c>
      <c r="N128" s="9" t="s">
        <v>14630</v>
      </c>
      <c r="O128" s="9" t="s">
        <v>14631</v>
      </c>
      <c r="P128" s="9" t="s">
        <v>870</v>
      </c>
      <c r="Q128" s="9" t="s">
        <v>870</v>
      </c>
      <c r="R128" s="9" t="s">
        <v>870</v>
      </c>
      <c r="S128" s="9" t="s">
        <v>13926</v>
      </c>
      <c r="T128" s="9" t="s">
        <v>87</v>
      </c>
      <c r="U128" s="9" t="s">
        <v>14501</v>
      </c>
      <c r="V128" s="9" t="s">
        <v>14549</v>
      </c>
    </row>
    <row r="129" spans="2:22">
      <c r="B129" s="9" t="s">
        <v>14632</v>
      </c>
      <c r="C129" s="9" t="s">
        <v>14633</v>
      </c>
      <c r="D129" s="9" t="s">
        <v>14417</v>
      </c>
      <c r="E129" s="9" t="s">
        <v>14634</v>
      </c>
      <c r="F129" s="11">
        <f t="shared" si="1"/>
        <v>5390</v>
      </c>
      <c r="G129" s="9" t="s">
        <v>870</v>
      </c>
      <c r="H129" s="9" t="s">
        <v>870</v>
      </c>
      <c r="I129" s="9" t="s">
        <v>870</v>
      </c>
      <c r="J129" s="9" t="s">
        <v>14635</v>
      </c>
      <c r="K129" s="9" t="s">
        <v>14416</v>
      </c>
      <c r="L129" s="9" t="s">
        <v>870</v>
      </c>
      <c r="M129" s="9" t="s">
        <v>14636</v>
      </c>
      <c r="N129" s="9" t="s">
        <v>13634</v>
      </c>
      <c r="O129" s="9" t="s">
        <v>14637</v>
      </c>
      <c r="P129" s="9" t="s">
        <v>870</v>
      </c>
      <c r="Q129" s="9" t="s">
        <v>870</v>
      </c>
      <c r="R129" s="9" t="s">
        <v>870</v>
      </c>
      <c r="S129" s="9" t="s">
        <v>14638</v>
      </c>
      <c r="T129" s="9" t="s">
        <v>87</v>
      </c>
      <c r="U129" s="9" t="s">
        <v>14501</v>
      </c>
      <c r="V129" s="9" t="s">
        <v>14549</v>
      </c>
    </row>
    <row r="130" spans="2:22">
      <c r="B130" s="9" t="s">
        <v>14639</v>
      </c>
      <c r="C130" s="9" t="s">
        <v>14640</v>
      </c>
      <c r="D130" s="9" t="s">
        <v>14641</v>
      </c>
      <c r="E130" s="9" t="s">
        <v>14642</v>
      </c>
      <c r="F130" s="11">
        <f t="shared" si="1"/>
        <v>754</v>
      </c>
      <c r="G130" s="9" t="s">
        <v>870</v>
      </c>
      <c r="H130" s="9" t="s">
        <v>870</v>
      </c>
      <c r="I130" s="9" t="s">
        <v>870</v>
      </c>
      <c r="J130" s="9" t="s">
        <v>14641</v>
      </c>
      <c r="K130" s="9" t="s">
        <v>14643</v>
      </c>
      <c r="L130" s="9" t="s">
        <v>870</v>
      </c>
      <c r="M130" s="9" t="s">
        <v>14644</v>
      </c>
      <c r="N130" s="9" t="s">
        <v>14645</v>
      </c>
      <c r="O130" s="9" t="s">
        <v>14646</v>
      </c>
      <c r="P130" s="9" t="s">
        <v>870</v>
      </c>
      <c r="Q130" s="9" t="s">
        <v>870</v>
      </c>
      <c r="R130" s="9" t="s">
        <v>870</v>
      </c>
      <c r="S130" s="9" t="s">
        <v>14031</v>
      </c>
      <c r="T130" s="9" t="s">
        <v>87</v>
      </c>
      <c r="U130" s="9" t="s">
        <v>14501</v>
      </c>
      <c r="V130" s="9" t="s">
        <v>14549</v>
      </c>
    </row>
    <row r="131" spans="2:22">
      <c r="B131" s="9" t="s">
        <v>14647</v>
      </c>
      <c r="C131" s="9" t="s">
        <v>14648</v>
      </c>
      <c r="D131" s="9" t="s">
        <v>14649</v>
      </c>
      <c r="E131" s="9" t="s">
        <v>14650</v>
      </c>
      <c r="F131" s="11">
        <f t="shared" si="1"/>
        <v>2510</v>
      </c>
      <c r="G131" s="9" t="s">
        <v>870</v>
      </c>
      <c r="H131" s="9" t="s">
        <v>870</v>
      </c>
      <c r="I131" s="9" t="s">
        <v>870</v>
      </c>
      <c r="J131" s="9" t="s">
        <v>14649</v>
      </c>
      <c r="K131" s="9" t="s">
        <v>14651</v>
      </c>
      <c r="L131" s="9" t="s">
        <v>870</v>
      </c>
      <c r="M131" s="9" t="s">
        <v>14652</v>
      </c>
      <c r="N131" s="9" t="s">
        <v>14653</v>
      </c>
      <c r="O131" s="9" t="s">
        <v>14654</v>
      </c>
      <c r="P131" s="9" t="s">
        <v>870</v>
      </c>
      <c r="Q131" s="9" t="s">
        <v>870</v>
      </c>
      <c r="R131" s="9" t="s">
        <v>870</v>
      </c>
      <c r="S131" s="9" t="s">
        <v>14602</v>
      </c>
      <c r="T131" s="9" t="s">
        <v>87</v>
      </c>
      <c r="U131" s="9" t="s">
        <v>14501</v>
      </c>
      <c r="V131" s="9" t="s">
        <v>14549</v>
      </c>
    </row>
    <row r="132" spans="2:22">
      <c r="B132" s="9" t="s">
        <v>14655</v>
      </c>
      <c r="C132" s="9" t="s">
        <v>14656</v>
      </c>
      <c r="D132" s="9" t="s">
        <v>14657</v>
      </c>
      <c r="E132" s="9" t="s">
        <v>14658</v>
      </c>
      <c r="F132" s="11">
        <f t="shared" ref="F132:F195" si="2">E132/10000</f>
        <v>14000</v>
      </c>
      <c r="G132" s="9" t="s">
        <v>870</v>
      </c>
      <c r="H132" s="9" t="s">
        <v>870</v>
      </c>
      <c r="I132" s="9" t="s">
        <v>870</v>
      </c>
      <c r="J132" s="9" t="s">
        <v>14657</v>
      </c>
      <c r="K132" s="9" t="s">
        <v>14659</v>
      </c>
      <c r="L132" s="9" t="s">
        <v>870</v>
      </c>
      <c r="M132" s="9" t="s">
        <v>14660</v>
      </c>
      <c r="N132" s="9" t="s">
        <v>14661</v>
      </c>
      <c r="O132" s="9" t="s">
        <v>14662</v>
      </c>
      <c r="P132" s="9" t="s">
        <v>870</v>
      </c>
      <c r="Q132" s="9" t="s">
        <v>870</v>
      </c>
      <c r="R132" s="9" t="s">
        <v>870</v>
      </c>
      <c r="S132" s="9" t="s">
        <v>14031</v>
      </c>
      <c r="T132" s="9" t="s">
        <v>87</v>
      </c>
      <c r="U132" s="9" t="s">
        <v>14501</v>
      </c>
      <c r="V132" s="9" t="s">
        <v>14549</v>
      </c>
    </row>
    <row r="133" spans="2:22">
      <c r="B133" s="9" t="s">
        <v>14663</v>
      </c>
      <c r="C133" s="9" t="s">
        <v>14664</v>
      </c>
      <c r="D133" s="9" t="s">
        <v>14665</v>
      </c>
      <c r="E133" s="9" t="s">
        <v>14666</v>
      </c>
      <c r="F133" s="11">
        <f t="shared" si="2"/>
        <v>2437</v>
      </c>
      <c r="G133" s="9" t="s">
        <v>870</v>
      </c>
      <c r="H133" s="9" t="s">
        <v>870</v>
      </c>
      <c r="I133" s="9" t="s">
        <v>870</v>
      </c>
      <c r="J133" s="9" t="s">
        <v>14667</v>
      </c>
      <c r="K133" s="9" t="s">
        <v>14668</v>
      </c>
      <c r="L133" s="9" t="s">
        <v>870</v>
      </c>
      <c r="M133" s="9" t="s">
        <v>14669</v>
      </c>
      <c r="N133" s="9" t="s">
        <v>14670</v>
      </c>
      <c r="O133" s="9" t="s">
        <v>13706</v>
      </c>
      <c r="P133" s="9" t="s">
        <v>870</v>
      </c>
      <c r="Q133" s="9" t="s">
        <v>870</v>
      </c>
      <c r="R133" s="9" t="s">
        <v>870</v>
      </c>
      <c r="S133" s="9" t="s">
        <v>14671</v>
      </c>
      <c r="T133" s="9" t="s">
        <v>87</v>
      </c>
      <c r="U133" s="9" t="s">
        <v>14501</v>
      </c>
      <c r="V133" s="9" t="s">
        <v>14549</v>
      </c>
    </row>
    <row r="134" spans="2:22">
      <c r="B134" s="9" t="s">
        <v>14672</v>
      </c>
      <c r="C134" s="9" t="s">
        <v>14673</v>
      </c>
      <c r="D134" s="9" t="s">
        <v>14674</v>
      </c>
      <c r="E134" s="9" t="s">
        <v>14675</v>
      </c>
      <c r="F134" s="11">
        <f t="shared" si="2"/>
        <v>6501</v>
      </c>
      <c r="G134" s="9" t="s">
        <v>870</v>
      </c>
      <c r="H134" s="9" t="s">
        <v>870</v>
      </c>
      <c r="I134" s="9" t="s">
        <v>870</v>
      </c>
      <c r="J134" s="9" t="s">
        <v>14676</v>
      </c>
      <c r="K134" s="9" t="s">
        <v>14677</v>
      </c>
      <c r="L134" s="9" t="s">
        <v>870</v>
      </c>
      <c r="M134" s="9" t="s">
        <v>14678</v>
      </c>
      <c r="N134" s="9" t="s">
        <v>14678</v>
      </c>
      <c r="O134" s="9" t="s">
        <v>14679</v>
      </c>
      <c r="P134" s="9" t="s">
        <v>870</v>
      </c>
      <c r="Q134" s="9" t="s">
        <v>870</v>
      </c>
      <c r="R134" s="9" t="s">
        <v>870</v>
      </c>
      <c r="S134" s="9" t="s">
        <v>14680</v>
      </c>
      <c r="T134" s="9" t="s">
        <v>87</v>
      </c>
      <c r="U134" s="9" t="s">
        <v>14501</v>
      </c>
      <c r="V134" s="9" t="s">
        <v>14549</v>
      </c>
    </row>
    <row r="135" spans="2:22">
      <c r="B135" s="9" t="s">
        <v>14681</v>
      </c>
      <c r="C135" s="9" t="s">
        <v>14682</v>
      </c>
      <c r="D135" s="9" t="s">
        <v>14683</v>
      </c>
      <c r="E135" s="9" t="s">
        <v>14684</v>
      </c>
      <c r="F135" s="11">
        <f t="shared" si="2"/>
        <v>9990</v>
      </c>
      <c r="G135" s="9" t="s">
        <v>870</v>
      </c>
      <c r="H135" s="9" t="s">
        <v>870</v>
      </c>
      <c r="I135" s="9" t="s">
        <v>870</v>
      </c>
      <c r="J135" s="9" t="s">
        <v>14683</v>
      </c>
      <c r="K135" s="9" t="s">
        <v>14685</v>
      </c>
      <c r="L135" s="9" t="s">
        <v>870</v>
      </c>
      <c r="M135" s="9" t="s">
        <v>14686</v>
      </c>
      <c r="N135" s="9" t="s">
        <v>14686</v>
      </c>
      <c r="O135" s="9" t="s">
        <v>14687</v>
      </c>
      <c r="P135" s="9" t="s">
        <v>870</v>
      </c>
      <c r="Q135" s="9" t="s">
        <v>870</v>
      </c>
      <c r="R135" s="9" t="s">
        <v>870</v>
      </c>
      <c r="S135" s="9" t="s">
        <v>14277</v>
      </c>
      <c r="T135" s="9" t="s">
        <v>87</v>
      </c>
      <c r="U135" s="9" t="s">
        <v>14501</v>
      </c>
      <c r="V135" s="9" t="s">
        <v>14549</v>
      </c>
    </row>
    <row r="136" spans="2:22">
      <c r="B136" s="9" t="s">
        <v>1529</v>
      </c>
      <c r="C136" s="9" t="s">
        <v>3170</v>
      </c>
      <c r="D136" s="9" t="s">
        <v>14688</v>
      </c>
      <c r="E136" s="9" t="s">
        <v>14689</v>
      </c>
      <c r="F136" s="11">
        <f t="shared" si="2"/>
        <v>1439</v>
      </c>
      <c r="G136" s="9" t="s">
        <v>870</v>
      </c>
      <c r="H136" s="9" t="s">
        <v>870</v>
      </c>
      <c r="I136" s="9" t="s">
        <v>870</v>
      </c>
      <c r="J136" s="9" t="s">
        <v>14690</v>
      </c>
      <c r="K136" s="9" t="s">
        <v>14688</v>
      </c>
      <c r="L136" s="9" t="s">
        <v>870</v>
      </c>
      <c r="M136" s="9" t="s">
        <v>14691</v>
      </c>
      <c r="N136" s="9" t="s">
        <v>14692</v>
      </c>
      <c r="O136" s="9" t="s">
        <v>14693</v>
      </c>
      <c r="P136" s="9" t="s">
        <v>870</v>
      </c>
      <c r="Q136" s="9" t="s">
        <v>870</v>
      </c>
      <c r="R136" s="9" t="s">
        <v>870</v>
      </c>
      <c r="S136" s="9" t="s">
        <v>14211</v>
      </c>
      <c r="T136" s="9" t="s">
        <v>87</v>
      </c>
      <c r="U136" s="9" t="s">
        <v>14501</v>
      </c>
      <c r="V136" s="9" t="s">
        <v>14549</v>
      </c>
    </row>
    <row r="137" spans="2:22">
      <c r="B137" s="9" t="s">
        <v>14694</v>
      </c>
      <c r="C137" s="9" t="s">
        <v>14695</v>
      </c>
      <c r="D137" s="9" t="s">
        <v>14696</v>
      </c>
      <c r="E137" s="9" t="s">
        <v>14697</v>
      </c>
      <c r="F137" s="11">
        <f t="shared" si="2"/>
        <v>755</v>
      </c>
      <c r="G137" s="9" t="s">
        <v>870</v>
      </c>
      <c r="H137" s="9" t="s">
        <v>870</v>
      </c>
      <c r="I137" s="9" t="s">
        <v>870</v>
      </c>
      <c r="J137" s="9" t="s">
        <v>14696</v>
      </c>
      <c r="K137" s="9" t="s">
        <v>14698</v>
      </c>
      <c r="L137" s="9" t="s">
        <v>870</v>
      </c>
      <c r="M137" s="9" t="s">
        <v>14699</v>
      </c>
      <c r="N137" s="9" t="s">
        <v>14700</v>
      </c>
      <c r="O137" s="9" t="s">
        <v>14701</v>
      </c>
      <c r="P137" s="9" t="s">
        <v>870</v>
      </c>
      <c r="Q137" s="9" t="s">
        <v>870</v>
      </c>
      <c r="R137" s="9" t="s">
        <v>870</v>
      </c>
      <c r="S137" s="9" t="s">
        <v>14702</v>
      </c>
      <c r="T137" s="9" t="s">
        <v>87</v>
      </c>
      <c r="U137" s="9" t="s">
        <v>14501</v>
      </c>
      <c r="V137" s="9" t="s">
        <v>14549</v>
      </c>
    </row>
    <row r="138" spans="2:22">
      <c r="B138" s="9" t="s">
        <v>14703</v>
      </c>
      <c r="C138" s="9" t="s">
        <v>2589</v>
      </c>
      <c r="D138" s="9" t="s">
        <v>14704</v>
      </c>
      <c r="E138" s="9" t="s">
        <v>14705</v>
      </c>
      <c r="F138" s="11">
        <f t="shared" si="2"/>
        <v>1319</v>
      </c>
      <c r="G138" s="9" t="s">
        <v>870</v>
      </c>
      <c r="H138" s="9" t="s">
        <v>870</v>
      </c>
      <c r="I138" s="9" t="s">
        <v>870</v>
      </c>
      <c r="J138" s="9" t="s">
        <v>14706</v>
      </c>
      <c r="K138" s="9" t="s">
        <v>14704</v>
      </c>
      <c r="L138" s="9" t="s">
        <v>870</v>
      </c>
      <c r="M138" s="9" t="s">
        <v>14707</v>
      </c>
      <c r="N138" s="9" t="s">
        <v>14708</v>
      </c>
      <c r="O138" s="9" t="s">
        <v>14709</v>
      </c>
      <c r="P138" s="9" t="s">
        <v>870</v>
      </c>
      <c r="Q138" s="9" t="s">
        <v>870</v>
      </c>
      <c r="R138" s="9" t="s">
        <v>870</v>
      </c>
      <c r="S138" s="9" t="s">
        <v>13684</v>
      </c>
      <c r="T138" s="9" t="s">
        <v>87</v>
      </c>
      <c r="U138" s="9" t="s">
        <v>14501</v>
      </c>
      <c r="V138" s="9" t="s">
        <v>14549</v>
      </c>
    </row>
    <row r="139" spans="2:22">
      <c r="B139" s="9" t="s">
        <v>14710</v>
      </c>
      <c r="C139" s="9" t="s">
        <v>14711</v>
      </c>
      <c r="D139" s="9" t="s">
        <v>14712</v>
      </c>
      <c r="E139" s="9" t="s">
        <v>14713</v>
      </c>
      <c r="F139" s="11">
        <f t="shared" si="2"/>
        <v>964.4</v>
      </c>
      <c r="G139" s="9" t="s">
        <v>870</v>
      </c>
      <c r="H139" s="9" t="s">
        <v>870</v>
      </c>
      <c r="I139" s="9" t="s">
        <v>870</v>
      </c>
      <c r="J139" s="9" t="s">
        <v>14714</v>
      </c>
      <c r="K139" s="9" t="s">
        <v>14715</v>
      </c>
      <c r="L139" s="9" t="s">
        <v>870</v>
      </c>
      <c r="M139" s="9" t="s">
        <v>13634</v>
      </c>
      <c r="N139" s="9" t="s">
        <v>14716</v>
      </c>
      <c r="O139" s="9" t="s">
        <v>13634</v>
      </c>
      <c r="P139" s="9" t="s">
        <v>870</v>
      </c>
      <c r="Q139" s="9" t="s">
        <v>870</v>
      </c>
      <c r="R139" s="9" t="s">
        <v>870</v>
      </c>
      <c r="S139" s="9" t="s">
        <v>13912</v>
      </c>
      <c r="T139" s="9" t="s">
        <v>87</v>
      </c>
      <c r="U139" s="9" t="s">
        <v>14501</v>
      </c>
      <c r="V139" s="9" t="s">
        <v>14549</v>
      </c>
    </row>
    <row r="140" spans="2:22">
      <c r="B140" s="9" t="s">
        <v>14717</v>
      </c>
      <c r="C140" s="9" t="s">
        <v>14718</v>
      </c>
      <c r="D140" s="9" t="s">
        <v>14719</v>
      </c>
      <c r="E140" s="9" t="s">
        <v>14720</v>
      </c>
      <c r="F140" s="11">
        <f t="shared" si="2"/>
        <v>1934</v>
      </c>
      <c r="G140" s="9" t="s">
        <v>870</v>
      </c>
      <c r="H140" s="9" t="s">
        <v>870</v>
      </c>
      <c r="I140" s="9" t="s">
        <v>870</v>
      </c>
      <c r="J140" s="9" t="s">
        <v>14719</v>
      </c>
      <c r="K140" s="9" t="s">
        <v>14721</v>
      </c>
      <c r="L140" s="9" t="s">
        <v>870</v>
      </c>
      <c r="M140" s="9" t="s">
        <v>14722</v>
      </c>
      <c r="N140" s="9" t="s">
        <v>14723</v>
      </c>
      <c r="O140" s="9" t="s">
        <v>14724</v>
      </c>
      <c r="P140" s="9" t="s">
        <v>870</v>
      </c>
      <c r="Q140" s="9" t="s">
        <v>870</v>
      </c>
      <c r="R140" s="9" t="s">
        <v>870</v>
      </c>
      <c r="S140" s="9" t="s">
        <v>14725</v>
      </c>
      <c r="T140" s="9" t="s">
        <v>87</v>
      </c>
      <c r="U140" s="9" t="s">
        <v>14501</v>
      </c>
      <c r="V140" s="9" t="s">
        <v>14549</v>
      </c>
    </row>
    <row r="141" spans="2:22">
      <c r="B141" s="9" t="s">
        <v>14726</v>
      </c>
      <c r="C141" s="9" t="s">
        <v>14727</v>
      </c>
      <c r="D141" s="9" t="s">
        <v>14728</v>
      </c>
      <c r="E141" s="9" t="s">
        <v>14729</v>
      </c>
      <c r="F141" s="11">
        <f t="shared" si="2"/>
        <v>7190</v>
      </c>
      <c r="G141" s="9" t="s">
        <v>870</v>
      </c>
      <c r="H141" s="9" t="s">
        <v>870</v>
      </c>
      <c r="I141" s="9" t="s">
        <v>870</v>
      </c>
      <c r="J141" s="9" t="s">
        <v>14728</v>
      </c>
      <c r="K141" s="9" t="s">
        <v>14730</v>
      </c>
      <c r="L141" s="9" t="s">
        <v>870</v>
      </c>
      <c r="M141" s="9" t="s">
        <v>14731</v>
      </c>
      <c r="N141" s="9" t="s">
        <v>14732</v>
      </c>
      <c r="O141" s="9" t="s">
        <v>14731</v>
      </c>
      <c r="P141" s="9" t="s">
        <v>870</v>
      </c>
      <c r="Q141" s="9" t="s">
        <v>870</v>
      </c>
      <c r="R141" s="9" t="s">
        <v>870</v>
      </c>
      <c r="S141" s="9" t="s">
        <v>13863</v>
      </c>
      <c r="T141" s="9" t="s">
        <v>87</v>
      </c>
      <c r="U141" s="9" t="s">
        <v>14501</v>
      </c>
      <c r="V141" s="9" t="s">
        <v>13653</v>
      </c>
    </row>
    <row r="142" spans="2:22">
      <c r="B142" s="9" t="s">
        <v>14733</v>
      </c>
      <c r="C142" s="9" t="s">
        <v>14734</v>
      </c>
      <c r="D142" s="9" t="s">
        <v>14735</v>
      </c>
      <c r="E142" s="9" t="s">
        <v>14736</v>
      </c>
      <c r="F142" s="11">
        <f t="shared" si="2"/>
        <v>3330</v>
      </c>
      <c r="G142" s="9" t="s">
        <v>870</v>
      </c>
      <c r="H142" s="9" t="s">
        <v>870</v>
      </c>
      <c r="I142" s="9" t="s">
        <v>870</v>
      </c>
      <c r="J142" s="9" t="s">
        <v>14735</v>
      </c>
      <c r="K142" s="9" t="s">
        <v>14737</v>
      </c>
      <c r="L142" s="9" t="s">
        <v>870</v>
      </c>
      <c r="M142" s="9" t="s">
        <v>14738</v>
      </c>
      <c r="N142" s="9" t="s">
        <v>14739</v>
      </c>
      <c r="O142" s="9" t="s">
        <v>14740</v>
      </c>
      <c r="P142" s="9" t="s">
        <v>870</v>
      </c>
      <c r="Q142" s="9" t="s">
        <v>870</v>
      </c>
      <c r="R142" s="9" t="s">
        <v>870</v>
      </c>
      <c r="S142" s="9" t="s">
        <v>14741</v>
      </c>
      <c r="T142" s="9" t="s">
        <v>87</v>
      </c>
      <c r="U142" s="9" t="s">
        <v>14501</v>
      </c>
      <c r="V142" s="9" t="s">
        <v>13653</v>
      </c>
    </row>
    <row r="143" spans="2:22">
      <c r="B143" s="9" t="s">
        <v>14742</v>
      </c>
      <c r="C143" s="9" t="s">
        <v>14743</v>
      </c>
      <c r="D143" s="9" t="s">
        <v>14744</v>
      </c>
      <c r="E143" s="9" t="s">
        <v>14745</v>
      </c>
      <c r="F143" s="11">
        <f t="shared" si="2"/>
        <v>2918</v>
      </c>
      <c r="G143" s="9" t="s">
        <v>870</v>
      </c>
      <c r="H143" s="9" t="s">
        <v>870</v>
      </c>
      <c r="I143" s="9" t="s">
        <v>870</v>
      </c>
      <c r="J143" s="9" t="s">
        <v>14746</v>
      </c>
      <c r="K143" s="9" t="s">
        <v>14747</v>
      </c>
      <c r="L143" s="9" t="s">
        <v>870</v>
      </c>
      <c r="M143" s="9" t="s">
        <v>14748</v>
      </c>
      <c r="N143" s="9" t="s">
        <v>14749</v>
      </c>
      <c r="O143" s="9" t="s">
        <v>14750</v>
      </c>
      <c r="P143" s="9" t="s">
        <v>870</v>
      </c>
      <c r="Q143" s="9" t="s">
        <v>870</v>
      </c>
      <c r="R143" s="9" t="s">
        <v>870</v>
      </c>
      <c r="S143" s="9" t="s">
        <v>13770</v>
      </c>
      <c r="T143" s="9" t="s">
        <v>87</v>
      </c>
      <c r="U143" s="9" t="s">
        <v>14501</v>
      </c>
      <c r="V143" s="9" t="s">
        <v>13653</v>
      </c>
    </row>
    <row r="144" spans="2:22">
      <c r="B144" s="9" t="s">
        <v>14751</v>
      </c>
      <c r="C144" s="9" t="s">
        <v>14752</v>
      </c>
      <c r="D144" s="9" t="s">
        <v>14753</v>
      </c>
      <c r="E144" s="9" t="s">
        <v>14753</v>
      </c>
      <c r="F144" s="11">
        <f t="shared" si="2"/>
        <v>3990</v>
      </c>
      <c r="G144" s="9" t="s">
        <v>870</v>
      </c>
      <c r="H144" s="9" t="s">
        <v>870</v>
      </c>
      <c r="I144" s="9" t="s">
        <v>870</v>
      </c>
      <c r="J144" s="9" t="s">
        <v>14754</v>
      </c>
      <c r="K144" s="9" t="s">
        <v>14753</v>
      </c>
      <c r="L144" s="9" t="s">
        <v>870</v>
      </c>
      <c r="M144" s="9" t="s">
        <v>14755</v>
      </c>
      <c r="N144" s="9" t="s">
        <v>14756</v>
      </c>
      <c r="O144" s="9" t="s">
        <v>14757</v>
      </c>
      <c r="P144" s="9" t="s">
        <v>870</v>
      </c>
      <c r="Q144" s="9" t="s">
        <v>870</v>
      </c>
      <c r="R144" s="9" t="s">
        <v>870</v>
      </c>
      <c r="S144" s="9" t="s">
        <v>14565</v>
      </c>
      <c r="T144" s="9" t="s">
        <v>87</v>
      </c>
      <c r="U144" s="9" t="s">
        <v>14501</v>
      </c>
      <c r="V144" s="9" t="s">
        <v>13653</v>
      </c>
    </row>
    <row r="145" spans="2:22">
      <c r="B145" s="9" t="s">
        <v>14758</v>
      </c>
      <c r="C145" s="9" t="s">
        <v>14759</v>
      </c>
      <c r="D145" s="9" t="s">
        <v>14760</v>
      </c>
      <c r="E145" s="9" t="s">
        <v>14761</v>
      </c>
      <c r="F145" s="11">
        <f t="shared" si="2"/>
        <v>2399</v>
      </c>
      <c r="G145" s="9" t="s">
        <v>870</v>
      </c>
      <c r="H145" s="9" t="s">
        <v>870</v>
      </c>
      <c r="I145" s="9" t="s">
        <v>870</v>
      </c>
      <c r="J145" s="9" t="s">
        <v>14762</v>
      </c>
      <c r="K145" s="9" t="s">
        <v>14763</v>
      </c>
      <c r="L145" s="9" t="s">
        <v>870</v>
      </c>
      <c r="M145" s="9" t="s">
        <v>14764</v>
      </c>
      <c r="N145" s="9" t="s">
        <v>14764</v>
      </c>
      <c r="O145" s="9" t="s">
        <v>14765</v>
      </c>
      <c r="P145" s="9" t="s">
        <v>870</v>
      </c>
      <c r="Q145" s="9" t="s">
        <v>870</v>
      </c>
      <c r="R145" s="9" t="s">
        <v>870</v>
      </c>
      <c r="S145" s="9" t="s">
        <v>14260</v>
      </c>
      <c r="T145" s="9" t="s">
        <v>87</v>
      </c>
      <c r="U145" s="9" t="s">
        <v>14501</v>
      </c>
      <c r="V145" s="9" t="s">
        <v>13653</v>
      </c>
    </row>
    <row r="146" spans="2:22">
      <c r="B146" s="9" t="s">
        <v>14766</v>
      </c>
      <c r="C146" s="9" t="s">
        <v>14767</v>
      </c>
      <c r="D146" s="9" t="s">
        <v>14768</v>
      </c>
      <c r="E146" s="9" t="s">
        <v>14769</v>
      </c>
      <c r="F146" s="11">
        <f t="shared" si="2"/>
        <v>3090</v>
      </c>
      <c r="G146" s="9" t="s">
        <v>870</v>
      </c>
      <c r="H146" s="9" t="s">
        <v>870</v>
      </c>
      <c r="I146" s="9" t="s">
        <v>870</v>
      </c>
      <c r="J146" s="9" t="s">
        <v>14768</v>
      </c>
      <c r="K146" s="9" t="s">
        <v>14770</v>
      </c>
      <c r="L146" s="9" t="s">
        <v>870</v>
      </c>
      <c r="M146" s="9" t="s">
        <v>14771</v>
      </c>
      <c r="N146" s="9" t="s">
        <v>14772</v>
      </c>
      <c r="O146" s="9" t="s">
        <v>14773</v>
      </c>
      <c r="P146" s="9" t="s">
        <v>870</v>
      </c>
      <c r="Q146" s="9" t="s">
        <v>870</v>
      </c>
      <c r="R146" s="9" t="s">
        <v>870</v>
      </c>
      <c r="S146" s="9" t="s">
        <v>14380</v>
      </c>
      <c r="T146" s="9" t="s">
        <v>87</v>
      </c>
      <c r="U146" s="9" t="s">
        <v>14501</v>
      </c>
      <c r="V146" s="9" t="s">
        <v>13653</v>
      </c>
    </row>
    <row r="147" spans="2:22">
      <c r="B147" s="9" t="s">
        <v>14774</v>
      </c>
      <c r="C147" s="9" t="s">
        <v>897</v>
      </c>
      <c r="D147" s="9" t="s">
        <v>14775</v>
      </c>
      <c r="E147" s="9" t="s">
        <v>14776</v>
      </c>
      <c r="F147" s="11">
        <f t="shared" si="2"/>
        <v>25010</v>
      </c>
      <c r="G147" s="9" t="s">
        <v>870</v>
      </c>
      <c r="H147" s="9" t="s">
        <v>870</v>
      </c>
      <c r="I147" s="9" t="s">
        <v>870</v>
      </c>
      <c r="J147" s="9" t="s">
        <v>14777</v>
      </c>
      <c r="K147" s="9" t="s">
        <v>14778</v>
      </c>
      <c r="L147" s="9" t="s">
        <v>870</v>
      </c>
      <c r="M147" s="9" t="s">
        <v>14779</v>
      </c>
      <c r="N147" s="9" t="s">
        <v>13634</v>
      </c>
      <c r="O147" s="9" t="s">
        <v>14780</v>
      </c>
      <c r="P147" s="9" t="s">
        <v>870</v>
      </c>
      <c r="Q147" s="9" t="s">
        <v>870</v>
      </c>
      <c r="R147" s="9" t="s">
        <v>870</v>
      </c>
      <c r="S147" s="9" t="s">
        <v>14781</v>
      </c>
      <c r="T147" s="9" t="s">
        <v>87</v>
      </c>
      <c r="U147" s="9" t="s">
        <v>14501</v>
      </c>
      <c r="V147" s="9" t="s">
        <v>13653</v>
      </c>
    </row>
    <row r="148" spans="2:22">
      <c r="B148" s="9" t="s">
        <v>14782</v>
      </c>
      <c r="C148" s="9" t="s">
        <v>14783</v>
      </c>
      <c r="D148" s="9" t="s">
        <v>14784</v>
      </c>
      <c r="E148" s="9" t="s">
        <v>14785</v>
      </c>
      <c r="F148" s="11">
        <f t="shared" si="2"/>
        <v>2820</v>
      </c>
      <c r="G148" s="9" t="s">
        <v>870</v>
      </c>
      <c r="H148" s="9" t="s">
        <v>870</v>
      </c>
      <c r="I148" s="9" t="s">
        <v>870</v>
      </c>
      <c r="J148" s="9" t="s">
        <v>14784</v>
      </c>
      <c r="K148" s="9" t="s">
        <v>14786</v>
      </c>
      <c r="L148" s="9" t="s">
        <v>870</v>
      </c>
      <c r="M148" s="9" t="s">
        <v>14787</v>
      </c>
      <c r="N148" s="9" t="s">
        <v>14788</v>
      </c>
      <c r="O148" s="9" t="s">
        <v>14789</v>
      </c>
      <c r="P148" s="9" t="s">
        <v>870</v>
      </c>
      <c r="Q148" s="9" t="s">
        <v>870</v>
      </c>
      <c r="R148" s="9" t="s">
        <v>870</v>
      </c>
      <c r="S148" s="9" t="s">
        <v>13738</v>
      </c>
      <c r="T148" s="9" t="s">
        <v>87</v>
      </c>
      <c r="U148" s="9" t="s">
        <v>14501</v>
      </c>
      <c r="V148" s="9" t="s">
        <v>13653</v>
      </c>
    </row>
    <row r="149" spans="2:22">
      <c r="B149" s="9" t="s">
        <v>14790</v>
      </c>
      <c r="C149" s="9" t="s">
        <v>14791</v>
      </c>
      <c r="D149" s="9" t="s">
        <v>14792</v>
      </c>
      <c r="E149" s="9" t="s">
        <v>14793</v>
      </c>
      <c r="F149" s="11">
        <f t="shared" si="2"/>
        <v>11330</v>
      </c>
      <c r="G149" s="9" t="s">
        <v>870</v>
      </c>
      <c r="H149" s="9" t="s">
        <v>870</v>
      </c>
      <c r="I149" s="9" t="s">
        <v>870</v>
      </c>
      <c r="J149" s="9" t="s">
        <v>14794</v>
      </c>
      <c r="K149" s="9" t="s">
        <v>14795</v>
      </c>
      <c r="L149" s="9" t="s">
        <v>870</v>
      </c>
      <c r="M149" s="9" t="s">
        <v>14796</v>
      </c>
      <c r="N149" s="9" t="s">
        <v>14797</v>
      </c>
      <c r="O149" s="9" t="s">
        <v>14798</v>
      </c>
      <c r="P149" s="9" t="s">
        <v>870</v>
      </c>
      <c r="Q149" s="9" t="s">
        <v>870</v>
      </c>
      <c r="R149" s="9" t="s">
        <v>870</v>
      </c>
      <c r="S149" s="9" t="s">
        <v>14799</v>
      </c>
      <c r="T149" s="9" t="s">
        <v>87</v>
      </c>
      <c r="U149" s="9" t="s">
        <v>14501</v>
      </c>
      <c r="V149" s="9" t="s">
        <v>13653</v>
      </c>
    </row>
    <row r="150" spans="2:22">
      <c r="B150" s="9" t="s">
        <v>14800</v>
      </c>
      <c r="C150" s="9" t="s">
        <v>14801</v>
      </c>
      <c r="D150" s="9" t="s">
        <v>14802</v>
      </c>
      <c r="E150" s="9" t="s">
        <v>14803</v>
      </c>
      <c r="F150" s="11">
        <f t="shared" si="2"/>
        <v>2746</v>
      </c>
      <c r="G150" s="9" t="s">
        <v>870</v>
      </c>
      <c r="H150" s="9" t="s">
        <v>870</v>
      </c>
      <c r="I150" s="9" t="s">
        <v>870</v>
      </c>
      <c r="J150" s="9" t="s">
        <v>14804</v>
      </c>
      <c r="K150" s="9" t="s">
        <v>14805</v>
      </c>
      <c r="L150" s="9" t="s">
        <v>870</v>
      </c>
      <c r="M150" s="9" t="s">
        <v>14806</v>
      </c>
      <c r="N150" s="9" t="s">
        <v>14807</v>
      </c>
      <c r="O150" s="9" t="s">
        <v>14808</v>
      </c>
      <c r="P150" s="9" t="s">
        <v>870</v>
      </c>
      <c r="Q150" s="9" t="s">
        <v>870</v>
      </c>
      <c r="R150" s="9" t="s">
        <v>870</v>
      </c>
      <c r="S150" s="9" t="s">
        <v>14809</v>
      </c>
      <c r="T150" s="9" t="s">
        <v>87</v>
      </c>
      <c r="U150" s="9" t="s">
        <v>14501</v>
      </c>
      <c r="V150" s="9" t="s">
        <v>13653</v>
      </c>
    </row>
    <row r="151" spans="2:22">
      <c r="B151" s="9" t="s">
        <v>14810</v>
      </c>
      <c r="C151" s="9" t="s">
        <v>14811</v>
      </c>
      <c r="D151" s="9" t="s">
        <v>14812</v>
      </c>
      <c r="E151" s="9" t="s">
        <v>14813</v>
      </c>
      <c r="F151" s="11">
        <f t="shared" si="2"/>
        <v>552</v>
      </c>
      <c r="G151" s="9" t="s">
        <v>870</v>
      </c>
      <c r="H151" s="9" t="s">
        <v>870</v>
      </c>
      <c r="I151" s="9" t="s">
        <v>870</v>
      </c>
      <c r="J151" s="9" t="s">
        <v>14812</v>
      </c>
      <c r="K151" s="9" t="s">
        <v>14814</v>
      </c>
      <c r="L151" s="9" t="s">
        <v>870</v>
      </c>
      <c r="M151" s="9" t="s">
        <v>14815</v>
      </c>
      <c r="N151" s="9" t="s">
        <v>14816</v>
      </c>
      <c r="O151" s="9" t="s">
        <v>14817</v>
      </c>
      <c r="P151" s="9" t="s">
        <v>870</v>
      </c>
      <c r="Q151" s="9" t="s">
        <v>870</v>
      </c>
      <c r="R151" s="9" t="s">
        <v>870</v>
      </c>
      <c r="S151" s="9" t="s">
        <v>14328</v>
      </c>
      <c r="T151" s="9" t="s">
        <v>87</v>
      </c>
      <c r="U151" s="9" t="s">
        <v>14501</v>
      </c>
      <c r="V151" s="9" t="s">
        <v>13653</v>
      </c>
    </row>
    <row r="152" spans="2:22">
      <c r="B152" s="9" t="s">
        <v>14818</v>
      </c>
      <c r="C152" s="9" t="s">
        <v>14819</v>
      </c>
      <c r="D152" s="9" t="s">
        <v>14820</v>
      </c>
      <c r="E152" s="9" t="s">
        <v>14821</v>
      </c>
      <c r="F152" s="11">
        <f t="shared" si="2"/>
        <v>1110</v>
      </c>
      <c r="G152" s="9" t="s">
        <v>870</v>
      </c>
      <c r="H152" s="9" t="s">
        <v>870</v>
      </c>
      <c r="I152" s="9" t="s">
        <v>870</v>
      </c>
      <c r="J152" s="9" t="s">
        <v>14822</v>
      </c>
      <c r="K152" s="9" t="s">
        <v>14823</v>
      </c>
      <c r="L152" s="9" t="s">
        <v>870</v>
      </c>
      <c r="M152" s="9" t="s">
        <v>14824</v>
      </c>
      <c r="N152" s="9" t="s">
        <v>14825</v>
      </c>
      <c r="O152" s="9" t="s">
        <v>14825</v>
      </c>
      <c r="P152" s="9" t="s">
        <v>870</v>
      </c>
      <c r="Q152" s="9" t="s">
        <v>870</v>
      </c>
      <c r="R152" s="9" t="s">
        <v>870</v>
      </c>
      <c r="S152" s="9" t="s">
        <v>14826</v>
      </c>
      <c r="T152" s="9" t="s">
        <v>87</v>
      </c>
      <c r="U152" s="9" t="s">
        <v>14501</v>
      </c>
      <c r="V152" s="9" t="s">
        <v>13653</v>
      </c>
    </row>
    <row r="153" spans="2:22">
      <c r="B153" s="9" t="s">
        <v>14827</v>
      </c>
      <c r="C153" s="9" t="s">
        <v>14828</v>
      </c>
      <c r="D153" s="9" t="s">
        <v>14829</v>
      </c>
      <c r="E153" s="9" t="s">
        <v>14830</v>
      </c>
      <c r="F153" s="11">
        <f t="shared" si="2"/>
        <v>2214</v>
      </c>
      <c r="G153" s="9" t="s">
        <v>870</v>
      </c>
      <c r="H153" s="9" t="s">
        <v>870</v>
      </c>
      <c r="I153" s="9" t="s">
        <v>870</v>
      </c>
      <c r="J153" s="9" t="s">
        <v>14829</v>
      </c>
      <c r="K153" s="9" t="s">
        <v>14831</v>
      </c>
      <c r="L153" s="9" t="s">
        <v>870</v>
      </c>
      <c r="M153" s="9" t="s">
        <v>14832</v>
      </c>
      <c r="N153" s="9" t="s">
        <v>14833</v>
      </c>
      <c r="O153" s="9" t="s">
        <v>14834</v>
      </c>
      <c r="P153" s="9" t="s">
        <v>870</v>
      </c>
      <c r="Q153" s="9" t="s">
        <v>870</v>
      </c>
      <c r="R153" s="9" t="s">
        <v>870</v>
      </c>
      <c r="S153" s="9" t="s">
        <v>14835</v>
      </c>
      <c r="T153" s="9" t="s">
        <v>87</v>
      </c>
      <c r="U153" s="9" t="s">
        <v>14501</v>
      </c>
      <c r="V153" s="9" t="s">
        <v>13653</v>
      </c>
    </row>
    <row r="154" spans="2:22">
      <c r="B154" s="9" t="s">
        <v>14836</v>
      </c>
      <c r="C154" s="9" t="s">
        <v>14837</v>
      </c>
      <c r="D154" s="9" t="s">
        <v>14838</v>
      </c>
      <c r="E154" s="9" t="s">
        <v>14839</v>
      </c>
      <c r="F154" s="11">
        <f t="shared" si="2"/>
        <v>855</v>
      </c>
      <c r="G154" s="9" t="s">
        <v>870</v>
      </c>
      <c r="H154" s="9" t="s">
        <v>870</v>
      </c>
      <c r="I154" s="9" t="s">
        <v>870</v>
      </c>
      <c r="J154" s="9" t="s">
        <v>14838</v>
      </c>
      <c r="K154" s="9" t="s">
        <v>14839</v>
      </c>
      <c r="L154" s="9" t="s">
        <v>870</v>
      </c>
      <c r="M154" s="9" t="s">
        <v>14840</v>
      </c>
      <c r="N154" s="9" t="s">
        <v>14841</v>
      </c>
      <c r="O154" s="9" t="s">
        <v>13944</v>
      </c>
      <c r="P154" s="9" t="s">
        <v>870</v>
      </c>
      <c r="Q154" s="9" t="s">
        <v>870</v>
      </c>
      <c r="R154" s="9" t="s">
        <v>870</v>
      </c>
      <c r="S154" s="9" t="s">
        <v>14421</v>
      </c>
      <c r="T154" s="9" t="s">
        <v>87</v>
      </c>
      <c r="U154" s="9" t="s">
        <v>14501</v>
      </c>
      <c r="V154" s="9" t="s">
        <v>13653</v>
      </c>
    </row>
    <row r="155" spans="2:22">
      <c r="B155" s="9" t="s">
        <v>14842</v>
      </c>
      <c r="C155" s="9" t="s">
        <v>14843</v>
      </c>
      <c r="D155" s="9" t="s">
        <v>14844</v>
      </c>
      <c r="E155" s="9" t="s">
        <v>14845</v>
      </c>
      <c r="F155" s="11">
        <f t="shared" si="2"/>
        <v>2128</v>
      </c>
      <c r="G155" s="9" t="s">
        <v>870</v>
      </c>
      <c r="H155" s="9" t="s">
        <v>870</v>
      </c>
      <c r="I155" s="9" t="s">
        <v>870</v>
      </c>
      <c r="J155" s="9" t="s">
        <v>14844</v>
      </c>
      <c r="K155" s="9" t="s">
        <v>14846</v>
      </c>
      <c r="L155" s="9" t="s">
        <v>870</v>
      </c>
      <c r="M155" s="9" t="s">
        <v>14847</v>
      </c>
      <c r="N155" s="9" t="s">
        <v>14344</v>
      </c>
      <c r="O155" s="9" t="s">
        <v>14848</v>
      </c>
      <c r="P155" s="9" t="s">
        <v>870</v>
      </c>
      <c r="Q155" s="9" t="s">
        <v>870</v>
      </c>
      <c r="R155" s="9" t="s">
        <v>870</v>
      </c>
      <c r="S155" s="9" t="s">
        <v>14153</v>
      </c>
      <c r="T155" s="9" t="s">
        <v>87</v>
      </c>
      <c r="U155" s="9" t="s">
        <v>14501</v>
      </c>
      <c r="V155" s="9" t="s">
        <v>13653</v>
      </c>
    </row>
    <row r="156" spans="2:22">
      <c r="B156" s="9" t="s">
        <v>14849</v>
      </c>
      <c r="C156" s="9" t="s">
        <v>14850</v>
      </c>
      <c r="D156" s="9" t="s">
        <v>14851</v>
      </c>
      <c r="E156" s="9" t="s">
        <v>14852</v>
      </c>
      <c r="F156" s="11">
        <f t="shared" si="2"/>
        <v>436</v>
      </c>
      <c r="G156" s="9" t="s">
        <v>870</v>
      </c>
      <c r="H156" s="9" t="s">
        <v>870</v>
      </c>
      <c r="I156" s="9" t="s">
        <v>870</v>
      </c>
      <c r="J156" s="9" t="s">
        <v>14851</v>
      </c>
      <c r="K156" s="9" t="s">
        <v>14853</v>
      </c>
      <c r="L156" s="9" t="s">
        <v>870</v>
      </c>
      <c r="M156" s="9" t="s">
        <v>14854</v>
      </c>
      <c r="N156" s="9" t="s">
        <v>14700</v>
      </c>
      <c r="O156" s="9" t="s">
        <v>14855</v>
      </c>
      <c r="P156" s="9" t="s">
        <v>870</v>
      </c>
      <c r="Q156" s="9" t="s">
        <v>870</v>
      </c>
      <c r="R156" s="9" t="s">
        <v>870</v>
      </c>
      <c r="S156" s="9" t="s">
        <v>13997</v>
      </c>
      <c r="T156" s="9" t="s">
        <v>87</v>
      </c>
      <c r="U156" s="9" t="s">
        <v>14501</v>
      </c>
      <c r="V156" s="9" t="s">
        <v>13653</v>
      </c>
    </row>
    <row r="157" spans="2:22">
      <c r="B157" s="9" t="s">
        <v>14856</v>
      </c>
      <c r="C157" s="9" t="s">
        <v>14857</v>
      </c>
      <c r="D157" s="9" t="s">
        <v>14858</v>
      </c>
      <c r="E157" s="9" t="s">
        <v>14858</v>
      </c>
      <c r="F157" s="11">
        <f t="shared" si="2"/>
        <v>6160</v>
      </c>
      <c r="G157" s="9" t="s">
        <v>870</v>
      </c>
      <c r="H157" s="9" t="s">
        <v>870</v>
      </c>
      <c r="I157" s="9" t="s">
        <v>870</v>
      </c>
      <c r="J157" s="9" t="s">
        <v>14859</v>
      </c>
      <c r="K157" s="9" t="s">
        <v>14860</v>
      </c>
      <c r="L157" s="9" t="s">
        <v>870</v>
      </c>
      <c r="M157" s="9" t="s">
        <v>14861</v>
      </c>
      <c r="N157" s="9" t="s">
        <v>14862</v>
      </c>
      <c r="O157" s="9" t="s">
        <v>13711</v>
      </c>
      <c r="P157" s="9" t="s">
        <v>870</v>
      </c>
      <c r="Q157" s="9" t="s">
        <v>870</v>
      </c>
      <c r="R157" s="9" t="s">
        <v>870</v>
      </c>
      <c r="S157" s="9" t="s">
        <v>14863</v>
      </c>
      <c r="T157" s="9" t="s">
        <v>87</v>
      </c>
      <c r="U157" s="9" t="s">
        <v>14864</v>
      </c>
      <c r="V157" s="9" t="s">
        <v>13653</v>
      </c>
    </row>
    <row r="158" spans="2:22">
      <c r="B158" s="9" t="s">
        <v>14865</v>
      </c>
      <c r="C158" s="9" t="s">
        <v>14866</v>
      </c>
      <c r="D158" s="9" t="s">
        <v>14867</v>
      </c>
      <c r="E158" s="9" t="s">
        <v>14868</v>
      </c>
      <c r="F158" s="11">
        <f t="shared" si="2"/>
        <v>1687</v>
      </c>
      <c r="G158" s="9" t="s">
        <v>870</v>
      </c>
      <c r="H158" s="9" t="s">
        <v>870</v>
      </c>
      <c r="I158" s="9" t="s">
        <v>870</v>
      </c>
      <c r="J158" s="9" t="s">
        <v>14867</v>
      </c>
      <c r="K158" s="9" t="s">
        <v>14869</v>
      </c>
      <c r="L158" s="9" t="s">
        <v>870</v>
      </c>
      <c r="M158" s="9" t="s">
        <v>14870</v>
      </c>
      <c r="N158" s="9" t="s">
        <v>14871</v>
      </c>
      <c r="O158" s="9" t="s">
        <v>14872</v>
      </c>
      <c r="P158" s="9" t="s">
        <v>870</v>
      </c>
      <c r="Q158" s="9" t="s">
        <v>870</v>
      </c>
      <c r="R158" s="9" t="s">
        <v>870</v>
      </c>
      <c r="S158" s="9" t="s">
        <v>14153</v>
      </c>
      <c r="T158" s="9" t="s">
        <v>87</v>
      </c>
      <c r="U158" s="9" t="s">
        <v>14864</v>
      </c>
      <c r="V158" s="9" t="s">
        <v>13653</v>
      </c>
    </row>
    <row r="159" spans="2:22">
      <c r="B159" s="9" t="s">
        <v>14873</v>
      </c>
      <c r="C159" s="9" t="s">
        <v>14874</v>
      </c>
      <c r="D159" s="9" t="s">
        <v>14875</v>
      </c>
      <c r="E159" s="9" t="s">
        <v>14876</v>
      </c>
      <c r="F159" s="11">
        <f t="shared" si="2"/>
        <v>2199</v>
      </c>
      <c r="G159" s="9" t="s">
        <v>870</v>
      </c>
      <c r="H159" s="9" t="s">
        <v>870</v>
      </c>
      <c r="I159" s="9" t="s">
        <v>870</v>
      </c>
      <c r="J159" s="9" t="s">
        <v>14877</v>
      </c>
      <c r="K159" s="9" t="s">
        <v>14878</v>
      </c>
      <c r="L159" s="9" t="s">
        <v>870</v>
      </c>
      <c r="M159" s="9" t="s">
        <v>14879</v>
      </c>
      <c r="N159" s="9" t="s">
        <v>14880</v>
      </c>
      <c r="O159" s="9" t="s">
        <v>14881</v>
      </c>
      <c r="P159" s="9" t="s">
        <v>870</v>
      </c>
      <c r="Q159" s="9" t="s">
        <v>870</v>
      </c>
      <c r="R159" s="9" t="s">
        <v>870</v>
      </c>
      <c r="S159" s="9" t="s">
        <v>14882</v>
      </c>
      <c r="T159" s="9" t="s">
        <v>87</v>
      </c>
      <c r="U159" s="9" t="s">
        <v>14864</v>
      </c>
      <c r="V159" s="9" t="s">
        <v>13653</v>
      </c>
    </row>
    <row r="160" spans="2:22">
      <c r="B160" s="9" t="s">
        <v>14883</v>
      </c>
      <c r="C160" s="9" t="s">
        <v>14884</v>
      </c>
      <c r="D160" s="9" t="s">
        <v>14885</v>
      </c>
      <c r="E160" s="9" t="s">
        <v>14886</v>
      </c>
      <c r="F160" s="11">
        <f t="shared" si="2"/>
        <v>1242</v>
      </c>
      <c r="G160" s="9" t="s">
        <v>870</v>
      </c>
      <c r="H160" s="9" t="s">
        <v>870</v>
      </c>
      <c r="I160" s="9" t="s">
        <v>870</v>
      </c>
      <c r="J160" s="9" t="s">
        <v>14887</v>
      </c>
      <c r="K160" s="9" t="s">
        <v>14888</v>
      </c>
      <c r="L160" s="9" t="s">
        <v>870</v>
      </c>
      <c r="M160" s="9" t="s">
        <v>14889</v>
      </c>
      <c r="N160" s="9" t="s">
        <v>14151</v>
      </c>
      <c r="O160" s="9" t="s">
        <v>14890</v>
      </c>
      <c r="P160" s="9" t="s">
        <v>870</v>
      </c>
      <c r="Q160" s="9" t="s">
        <v>870</v>
      </c>
      <c r="R160" s="9" t="s">
        <v>870</v>
      </c>
      <c r="S160" s="9" t="s">
        <v>14211</v>
      </c>
      <c r="T160" s="9" t="s">
        <v>87</v>
      </c>
      <c r="U160" s="9" t="s">
        <v>14864</v>
      </c>
      <c r="V160" s="9" t="s">
        <v>13653</v>
      </c>
    </row>
    <row r="161" spans="2:22">
      <c r="B161" s="9" t="s">
        <v>14891</v>
      </c>
      <c r="C161" s="9" t="s">
        <v>14892</v>
      </c>
      <c r="D161" s="9" t="s">
        <v>14893</v>
      </c>
      <c r="E161" s="9" t="s">
        <v>14894</v>
      </c>
      <c r="F161" s="11">
        <f t="shared" si="2"/>
        <v>2708</v>
      </c>
      <c r="G161" s="9" t="s">
        <v>870</v>
      </c>
      <c r="H161" s="9" t="s">
        <v>870</v>
      </c>
      <c r="I161" s="9" t="s">
        <v>870</v>
      </c>
      <c r="J161" s="9" t="s">
        <v>14893</v>
      </c>
      <c r="K161" s="9" t="s">
        <v>14895</v>
      </c>
      <c r="L161" s="9" t="s">
        <v>870</v>
      </c>
      <c r="M161" s="9" t="s">
        <v>14896</v>
      </c>
      <c r="N161" s="9" t="s">
        <v>14897</v>
      </c>
      <c r="O161" s="9" t="s">
        <v>14898</v>
      </c>
      <c r="P161" s="9" t="s">
        <v>870</v>
      </c>
      <c r="Q161" s="9" t="s">
        <v>870</v>
      </c>
      <c r="R161" s="9" t="s">
        <v>870</v>
      </c>
      <c r="S161" s="9" t="s">
        <v>14135</v>
      </c>
      <c r="T161" s="9" t="s">
        <v>87</v>
      </c>
      <c r="U161" s="9" t="s">
        <v>14864</v>
      </c>
      <c r="V161" s="9" t="s">
        <v>14899</v>
      </c>
    </row>
    <row r="162" spans="2:22">
      <c r="B162" s="9" t="s">
        <v>14900</v>
      </c>
      <c r="C162" s="9" t="s">
        <v>14901</v>
      </c>
      <c r="D162" s="9" t="s">
        <v>14902</v>
      </c>
      <c r="E162" s="9" t="s">
        <v>14903</v>
      </c>
      <c r="F162" s="11">
        <f t="shared" si="2"/>
        <v>6340</v>
      </c>
      <c r="G162" s="9" t="s">
        <v>870</v>
      </c>
      <c r="H162" s="9" t="s">
        <v>870</v>
      </c>
      <c r="I162" s="9" t="s">
        <v>870</v>
      </c>
      <c r="J162" s="9" t="s">
        <v>14902</v>
      </c>
      <c r="K162" s="9" t="s">
        <v>14438</v>
      </c>
      <c r="L162" s="9" t="s">
        <v>870</v>
      </c>
      <c r="M162" s="9" t="s">
        <v>14904</v>
      </c>
      <c r="N162" s="9" t="s">
        <v>14905</v>
      </c>
      <c r="O162" s="9" t="s">
        <v>14906</v>
      </c>
      <c r="P162" s="9" t="s">
        <v>870</v>
      </c>
      <c r="Q162" s="9" t="s">
        <v>870</v>
      </c>
      <c r="R162" s="9" t="s">
        <v>870</v>
      </c>
      <c r="S162" s="9" t="s">
        <v>13821</v>
      </c>
      <c r="T162" s="9" t="s">
        <v>87</v>
      </c>
      <c r="U162" s="9" t="s">
        <v>14864</v>
      </c>
      <c r="V162" s="9" t="s">
        <v>13653</v>
      </c>
    </row>
    <row r="163" spans="2:22">
      <c r="B163" s="9" t="s">
        <v>14907</v>
      </c>
      <c r="C163" s="9" t="s">
        <v>14908</v>
      </c>
      <c r="D163" s="9" t="s">
        <v>14909</v>
      </c>
      <c r="E163" s="9" t="s">
        <v>14189</v>
      </c>
      <c r="F163" s="11">
        <f t="shared" si="2"/>
        <v>1862</v>
      </c>
      <c r="G163" s="9" t="s">
        <v>870</v>
      </c>
      <c r="H163" s="9" t="s">
        <v>870</v>
      </c>
      <c r="I163" s="9" t="s">
        <v>870</v>
      </c>
      <c r="J163" s="9" t="s">
        <v>14910</v>
      </c>
      <c r="K163" s="9" t="s">
        <v>14911</v>
      </c>
      <c r="L163" s="9" t="s">
        <v>870</v>
      </c>
      <c r="M163" s="9" t="s">
        <v>14912</v>
      </c>
      <c r="N163" s="9" t="s">
        <v>14912</v>
      </c>
      <c r="O163" s="9" t="s">
        <v>14913</v>
      </c>
      <c r="P163" s="9" t="s">
        <v>870</v>
      </c>
      <c r="Q163" s="9" t="s">
        <v>870</v>
      </c>
      <c r="R163" s="9" t="s">
        <v>870</v>
      </c>
      <c r="S163" s="9" t="s">
        <v>14548</v>
      </c>
      <c r="T163" s="9" t="s">
        <v>87</v>
      </c>
      <c r="U163" s="9" t="s">
        <v>14864</v>
      </c>
      <c r="V163" s="9" t="s">
        <v>13653</v>
      </c>
    </row>
    <row r="164" spans="2:22">
      <c r="B164" s="9" t="s">
        <v>14914</v>
      </c>
      <c r="C164" s="9" t="s">
        <v>14915</v>
      </c>
      <c r="D164" s="9" t="s">
        <v>14916</v>
      </c>
      <c r="E164" s="9" t="s">
        <v>14917</v>
      </c>
      <c r="F164" s="11">
        <f t="shared" si="2"/>
        <v>2923</v>
      </c>
      <c r="G164" s="9" t="s">
        <v>870</v>
      </c>
      <c r="H164" s="9" t="s">
        <v>870</v>
      </c>
      <c r="I164" s="9" t="s">
        <v>870</v>
      </c>
      <c r="J164" s="9" t="s">
        <v>14918</v>
      </c>
      <c r="K164" s="9" t="s">
        <v>14919</v>
      </c>
      <c r="L164" s="9" t="s">
        <v>870</v>
      </c>
      <c r="M164" s="9" t="s">
        <v>14920</v>
      </c>
      <c r="N164" s="9" t="s">
        <v>14921</v>
      </c>
      <c r="O164" s="9" t="s">
        <v>14922</v>
      </c>
      <c r="P164" s="9" t="s">
        <v>870</v>
      </c>
      <c r="Q164" s="9" t="s">
        <v>870</v>
      </c>
      <c r="R164" s="9" t="s">
        <v>870</v>
      </c>
      <c r="S164" s="9" t="s">
        <v>14923</v>
      </c>
      <c r="T164" s="9" t="s">
        <v>87</v>
      </c>
      <c r="U164" s="9" t="s">
        <v>14864</v>
      </c>
      <c r="V164" s="9" t="s">
        <v>13653</v>
      </c>
    </row>
    <row r="165" spans="2:22">
      <c r="B165" s="9" t="s">
        <v>14924</v>
      </c>
      <c r="C165" s="9" t="s">
        <v>8499</v>
      </c>
      <c r="D165" s="9" t="s">
        <v>14474</v>
      </c>
      <c r="E165" s="9" t="s">
        <v>14925</v>
      </c>
      <c r="F165" s="11">
        <f t="shared" si="2"/>
        <v>5290</v>
      </c>
      <c r="G165" s="9" t="s">
        <v>870</v>
      </c>
      <c r="H165" s="9" t="s">
        <v>870</v>
      </c>
      <c r="I165" s="9" t="s">
        <v>870</v>
      </c>
      <c r="J165" s="9" t="s">
        <v>14926</v>
      </c>
      <c r="K165" s="9" t="s">
        <v>14474</v>
      </c>
      <c r="L165" s="9" t="s">
        <v>870</v>
      </c>
      <c r="M165" s="9" t="s">
        <v>14927</v>
      </c>
      <c r="N165" s="9" t="s">
        <v>14928</v>
      </c>
      <c r="O165" s="9" t="s">
        <v>14929</v>
      </c>
      <c r="P165" s="9" t="s">
        <v>870</v>
      </c>
      <c r="Q165" s="9" t="s">
        <v>870</v>
      </c>
      <c r="R165" s="9" t="s">
        <v>870</v>
      </c>
      <c r="S165" s="9" t="s">
        <v>14930</v>
      </c>
      <c r="T165" s="9" t="s">
        <v>87</v>
      </c>
      <c r="U165" s="9" t="s">
        <v>14864</v>
      </c>
      <c r="V165" s="9" t="s">
        <v>14931</v>
      </c>
    </row>
    <row r="166" spans="2:22">
      <c r="B166" s="9" t="s">
        <v>14932</v>
      </c>
      <c r="C166" s="9" t="s">
        <v>7077</v>
      </c>
      <c r="D166" s="9" t="s">
        <v>14314</v>
      </c>
      <c r="E166" s="9" t="s">
        <v>14933</v>
      </c>
      <c r="F166" s="11">
        <f t="shared" si="2"/>
        <v>3855</v>
      </c>
      <c r="G166" s="9" t="s">
        <v>870</v>
      </c>
      <c r="H166" s="9" t="s">
        <v>870</v>
      </c>
      <c r="I166" s="9" t="s">
        <v>870</v>
      </c>
      <c r="J166" s="9" t="s">
        <v>14314</v>
      </c>
      <c r="K166" s="9" t="s">
        <v>14315</v>
      </c>
      <c r="L166" s="9" t="s">
        <v>870</v>
      </c>
      <c r="M166" s="9" t="s">
        <v>14934</v>
      </c>
      <c r="N166" s="9" t="s">
        <v>14935</v>
      </c>
      <c r="O166" s="9" t="s">
        <v>14936</v>
      </c>
      <c r="P166" s="9" t="s">
        <v>870</v>
      </c>
      <c r="Q166" s="9" t="s">
        <v>870</v>
      </c>
      <c r="R166" s="9" t="s">
        <v>870</v>
      </c>
      <c r="S166" s="9" t="s">
        <v>14937</v>
      </c>
      <c r="T166" s="9" t="s">
        <v>87</v>
      </c>
      <c r="U166" s="9" t="s">
        <v>14864</v>
      </c>
      <c r="V166" s="9" t="s">
        <v>13661</v>
      </c>
    </row>
    <row r="167" spans="2:22">
      <c r="B167" s="9" t="s">
        <v>14938</v>
      </c>
      <c r="C167" s="9" t="s">
        <v>14939</v>
      </c>
      <c r="D167" s="9" t="s">
        <v>14940</v>
      </c>
      <c r="E167" s="9" t="s">
        <v>14941</v>
      </c>
      <c r="F167" s="11">
        <f t="shared" si="2"/>
        <v>2761</v>
      </c>
      <c r="G167" s="9" t="s">
        <v>870</v>
      </c>
      <c r="H167" s="9" t="s">
        <v>870</v>
      </c>
      <c r="I167" s="9" t="s">
        <v>870</v>
      </c>
      <c r="J167" s="9" t="s">
        <v>14940</v>
      </c>
      <c r="K167" s="9" t="s">
        <v>14942</v>
      </c>
      <c r="L167" s="9" t="s">
        <v>870</v>
      </c>
      <c r="M167" s="9" t="s">
        <v>14943</v>
      </c>
      <c r="N167" s="9" t="s">
        <v>14944</v>
      </c>
      <c r="O167" s="9" t="s">
        <v>14945</v>
      </c>
      <c r="P167" s="9" t="s">
        <v>870</v>
      </c>
      <c r="Q167" s="9" t="s">
        <v>870</v>
      </c>
      <c r="R167" s="9" t="s">
        <v>870</v>
      </c>
      <c r="S167" s="9" t="s">
        <v>14946</v>
      </c>
      <c r="T167" s="9" t="s">
        <v>87</v>
      </c>
      <c r="U167" s="9" t="s">
        <v>14864</v>
      </c>
      <c r="V167" s="9" t="s">
        <v>13661</v>
      </c>
    </row>
    <row r="168" spans="2:22">
      <c r="B168" s="9" t="s">
        <v>14947</v>
      </c>
      <c r="C168" s="9" t="s">
        <v>14948</v>
      </c>
      <c r="D168" s="9" t="s">
        <v>14949</v>
      </c>
      <c r="E168" s="9" t="s">
        <v>14950</v>
      </c>
      <c r="F168" s="11">
        <f t="shared" si="2"/>
        <v>1970</v>
      </c>
      <c r="G168" s="9" t="s">
        <v>870</v>
      </c>
      <c r="H168" s="9" t="s">
        <v>870</v>
      </c>
      <c r="I168" s="9" t="s">
        <v>870</v>
      </c>
      <c r="J168" s="9" t="s">
        <v>14951</v>
      </c>
      <c r="K168" s="9" t="s">
        <v>14950</v>
      </c>
      <c r="L168" s="9" t="s">
        <v>870</v>
      </c>
      <c r="M168" s="9" t="s">
        <v>14952</v>
      </c>
      <c r="N168" s="9" t="s">
        <v>14953</v>
      </c>
      <c r="O168" s="9" t="s">
        <v>14954</v>
      </c>
      <c r="P168" s="9" t="s">
        <v>870</v>
      </c>
      <c r="Q168" s="9" t="s">
        <v>870</v>
      </c>
      <c r="R168" s="9" t="s">
        <v>870</v>
      </c>
      <c r="S168" s="9" t="s">
        <v>14955</v>
      </c>
      <c r="T168" s="9" t="s">
        <v>87</v>
      </c>
      <c r="U168" s="9" t="s">
        <v>14864</v>
      </c>
      <c r="V168" s="9" t="s">
        <v>13661</v>
      </c>
    </row>
    <row r="169" spans="2:22">
      <c r="B169" s="9" t="s">
        <v>14956</v>
      </c>
      <c r="C169" s="9" t="s">
        <v>14957</v>
      </c>
      <c r="D169" s="9" t="s">
        <v>14958</v>
      </c>
      <c r="E169" s="9" t="s">
        <v>14959</v>
      </c>
      <c r="F169" s="11">
        <f t="shared" si="2"/>
        <v>3550</v>
      </c>
      <c r="G169" s="9" t="s">
        <v>870</v>
      </c>
      <c r="H169" s="9" t="s">
        <v>870</v>
      </c>
      <c r="I169" s="9" t="s">
        <v>870</v>
      </c>
      <c r="J169" s="9" t="s">
        <v>14958</v>
      </c>
      <c r="K169" s="9" t="s">
        <v>14960</v>
      </c>
      <c r="L169" s="9" t="s">
        <v>870</v>
      </c>
      <c r="M169" s="9" t="s">
        <v>14961</v>
      </c>
      <c r="N169" s="9" t="s">
        <v>14962</v>
      </c>
      <c r="O169" s="9" t="s">
        <v>14963</v>
      </c>
      <c r="P169" s="9" t="s">
        <v>870</v>
      </c>
      <c r="Q169" s="9" t="s">
        <v>870</v>
      </c>
      <c r="R169" s="9" t="s">
        <v>870</v>
      </c>
      <c r="S169" s="9" t="s">
        <v>14964</v>
      </c>
      <c r="T169" s="9" t="s">
        <v>87</v>
      </c>
      <c r="U169" s="9" t="s">
        <v>14864</v>
      </c>
      <c r="V169" s="9" t="s">
        <v>13661</v>
      </c>
    </row>
    <row r="170" spans="2:22">
      <c r="B170" s="9" t="s">
        <v>14965</v>
      </c>
      <c r="C170" s="9" t="s">
        <v>14966</v>
      </c>
      <c r="D170" s="9" t="s">
        <v>14967</v>
      </c>
      <c r="E170" s="9" t="s">
        <v>14968</v>
      </c>
      <c r="F170" s="11">
        <f t="shared" si="2"/>
        <v>3205</v>
      </c>
      <c r="G170" s="9" t="s">
        <v>870</v>
      </c>
      <c r="H170" s="9" t="s">
        <v>870</v>
      </c>
      <c r="I170" s="9" t="s">
        <v>870</v>
      </c>
      <c r="J170" s="9" t="s">
        <v>14967</v>
      </c>
      <c r="K170" s="9" t="s">
        <v>14969</v>
      </c>
      <c r="L170" s="9" t="s">
        <v>870</v>
      </c>
      <c r="M170" s="9" t="s">
        <v>14970</v>
      </c>
      <c r="N170" s="9" t="s">
        <v>14971</v>
      </c>
      <c r="O170" s="9" t="s">
        <v>14972</v>
      </c>
      <c r="P170" s="9" t="s">
        <v>870</v>
      </c>
      <c r="Q170" s="9" t="s">
        <v>870</v>
      </c>
      <c r="R170" s="9" t="s">
        <v>870</v>
      </c>
      <c r="S170" s="9" t="s">
        <v>14294</v>
      </c>
      <c r="T170" s="9" t="s">
        <v>87</v>
      </c>
      <c r="U170" s="9" t="s">
        <v>14864</v>
      </c>
      <c r="V170" s="9" t="s">
        <v>13661</v>
      </c>
    </row>
    <row r="171" spans="2:22">
      <c r="B171" s="9" t="s">
        <v>14973</v>
      </c>
      <c r="C171" s="9" t="s">
        <v>14974</v>
      </c>
      <c r="D171" s="9" t="s">
        <v>14975</v>
      </c>
      <c r="E171" s="9" t="s">
        <v>14975</v>
      </c>
      <c r="F171" s="11">
        <f t="shared" si="2"/>
        <v>7660</v>
      </c>
      <c r="G171" s="9" t="s">
        <v>870</v>
      </c>
      <c r="H171" s="9" t="s">
        <v>870</v>
      </c>
      <c r="I171" s="9" t="s">
        <v>870</v>
      </c>
      <c r="J171" s="9" t="s">
        <v>14975</v>
      </c>
      <c r="K171" s="9" t="s">
        <v>14976</v>
      </c>
      <c r="L171" s="9" t="s">
        <v>870</v>
      </c>
      <c r="M171" s="9" t="s">
        <v>14977</v>
      </c>
      <c r="N171" s="9" t="s">
        <v>14978</v>
      </c>
      <c r="O171" s="9" t="s">
        <v>14979</v>
      </c>
      <c r="P171" s="9" t="s">
        <v>870</v>
      </c>
      <c r="Q171" s="9" t="s">
        <v>870</v>
      </c>
      <c r="R171" s="9" t="s">
        <v>870</v>
      </c>
      <c r="S171" s="9" t="s">
        <v>14980</v>
      </c>
      <c r="T171" s="9" t="s">
        <v>87</v>
      </c>
      <c r="U171" s="9" t="s">
        <v>14864</v>
      </c>
      <c r="V171" s="9" t="s">
        <v>13661</v>
      </c>
    </row>
    <row r="172" spans="2:22">
      <c r="B172" s="9" t="s">
        <v>14981</v>
      </c>
      <c r="C172" s="9" t="s">
        <v>3012</v>
      </c>
      <c r="D172" s="9" t="s">
        <v>14982</v>
      </c>
      <c r="E172" s="9" t="s">
        <v>14983</v>
      </c>
      <c r="F172" s="11">
        <f t="shared" si="2"/>
        <v>813.3</v>
      </c>
      <c r="G172" s="9" t="s">
        <v>870</v>
      </c>
      <c r="H172" s="9" t="s">
        <v>870</v>
      </c>
      <c r="I172" s="9" t="s">
        <v>870</v>
      </c>
      <c r="J172" s="9" t="s">
        <v>14984</v>
      </c>
      <c r="K172" s="9" t="s">
        <v>14985</v>
      </c>
      <c r="L172" s="9" t="s">
        <v>870</v>
      </c>
      <c r="M172" s="9" t="s">
        <v>13634</v>
      </c>
      <c r="N172" s="9" t="s">
        <v>14986</v>
      </c>
      <c r="O172" s="9" t="s">
        <v>14987</v>
      </c>
      <c r="P172" s="9" t="s">
        <v>870</v>
      </c>
      <c r="Q172" s="9" t="s">
        <v>870</v>
      </c>
      <c r="R172" s="9" t="s">
        <v>870</v>
      </c>
      <c r="S172" s="9" t="s">
        <v>13971</v>
      </c>
      <c r="T172" s="9" t="s">
        <v>87</v>
      </c>
      <c r="U172" s="9" t="s">
        <v>14864</v>
      </c>
      <c r="V172" s="9" t="s">
        <v>13661</v>
      </c>
    </row>
    <row r="173" spans="2:22">
      <c r="B173" s="9" t="s">
        <v>14988</v>
      </c>
      <c r="C173" s="9" t="s">
        <v>14989</v>
      </c>
      <c r="D173" s="9" t="s">
        <v>14990</v>
      </c>
      <c r="E173" s="9" t="s">
        <v>14991</v>
      </c>
      <c r="F173" s="11">
        <f t="shared" si="2"/>
        <v>1167</v>
      </c>
      <c r="G173" s="9" t="s">
        <v>870</v>
      </c>
      <c r="H173" s="9" t="s">
        <v>870</v>
      </c>
      <c r="I173" s="9" t="s">
        <v>870</v>
      </c>
      <c r="J173" s="9" t="s">
        <v>14990</v>
      </c>
      <c r="K173" s="9" t="s">
        <v>14992</v>
      </c>
      <c r="L173" s="9" t="s">
        <v>870</v>
      </c>
      <c r="M173" s="9" t="s">
        <v>14993</v>
      </c>
      <c r="N173" s="9" t="s">
        <v>14994</v>
      </c>
      <c r="O173" s="9" t="s">
        <v>14995</v>
      </c>
      <c r="P173" s="9" t="s">
        <v>870</v>
      </c>
      <c r="Q173" s="9" t="s">
        <v>870</v>
      </c>
      <c r="R173" s="9" t="s">
        <v>870</v>
      </c>
      <c r="S173" s="9" t="s">
        <v>14996</v>
      </c>
      <c r="T173" s="9" t="s">
        <v>87</v>
      </c>
      <c r="U173" s="9" t="s">
        <v>14864</v>
      </c>
      <c r="V173" s="9" t="s">
        <v>13661</v>
      </c>
    </row>
    <row r="174" spans="2:22">
      <c r="B174" s="9" t="s">
        <v>14997</v>
      </c>
      <c r="C174" s="9" t="s">
        <v>14998</v>
      </c>
      <c r="D174" s="9" t="s">
        <v>13695</v>
      </c>
      <c r="E174" s="9" t="s">
        <v>13695</v>
      </c>
      <c r="F174" s="11">
        <f t="shared" si="2"/>
        <v>5400</v>
      </c>
      <c r="G174" s="9" t="s">
        <v>870</v>
      </c>
      <c r="H174" s="9" t="s">
        <v>870</v>
      </c>
      <c r="I174" s="9" t="s">
        <v>870</v>
      </c>
      <c r="J174" s="9" t="s">
        <v>13695</v>
      </c>
      <c r="K174" s="9" t="s">
        <v>14999</v>
      </c>
      <c r="L174" s="9" t="s">
        <v>870</v>
      </c>
      <c r="M174" s="9" t="s">
        <v>15000</v>
      </c>
      <c r="N174" s="9" t="s">
        <v>15001</v>
      </c>
      <c r="O174" s="9" t="s">
        <v>15002</v>
      </c>
      <c r="P174" s="9" t="s">
        <v>870</v>
      </c>
      <c r="Q174" s="9" t="s">
        <v>870</v>
      </c>
      <c r="R174" s="9" t="s">
        <v>870</v>
      </c>
      <c r="S174" s="9" t="s">
        <v>15003</v>
      </c>
      <c r="T174" s="9" t="s">
        <v>87</v>
      </c>
      <c r="U174" s="9" t="s">
        <v>14864</v>
      </c>
      <c r="V174" s="9" t="s">
        <v>15004</v>
      </c>
    </row>
    <row r="175" spans="2:22">
      <c r="B175" s="9" t="s">
        <v>15005</v>
      </c>
      <c r="C175" s="9" t="s">
        <v>15006</v>
      </c>
      <c r="D175" s="9" t="s">
        <v>15007</v>
      </c>
      <c r="E175" s="9" t="s">
        <v>15008</v>
      </c>
      <c r="F175" s="11">
        <f t="shared" si="2"/>
        <v>1990</v>
      </c>
      <c r="G175" s="9" t="s">
        <v>870</v>
      </c>
      <c r="H175" s="9" t="s">
        <v>870</v>
      </c>
      <c r="I175" s="9" t="s">
        <v>870</v>
      </c>
      <c r="J175" s="9" t="s">
        <v>15007</v>
      </c>
      <c r="K175" s="9" t="s">
        <v>15009</v>
      </c>
      <c r="L175" s="9" t="s">
        <v>870</v>
      </c>
      <c r="M175" s="9" t="s">
        <v>15010</v>
      </c>
      <c r="N175" s="9" t="s">
        <v>15011</v>
      </c>
      <c r="O175" s="9" t="s">
        <v>15012</v>
      </c>
      <c r="P175" s="9" t="s">
        <v>870</v>
      </c>
      <c r="Q175" s="9" t="s">
        <v>870</v>
      </c>
      <c r="R175" s="9" t="s">
        <v>870</v>
      </c>
      <c r="S175" s="9" t="s">
        <v>14548</v>
      </c>
      <c r="T175" s="9" t="s">
        <v>87</v>
      </c>
      <c r="U175" s="9" t="s">
        <v>14864</v>
      </c>
      <c r="V175" s="9" t="s">
        <v>13661</v>
      </c>
    </row>
    <row r="176" spans="2:22">
      <c r="B176" s="9" t="s">
        <v>15013</v>
      </c>
      <c r="C176" s="9" t="s">
        <v>15014</v>
      </c>
      <c r="D176" s="9" t="s">
        <v>14240</v>
      </c>
      <c r="E176" s="9" t="s">
        <v>15015</v>
      </c>
      <c r="F176" s="11">
        <f t="shared" si="2"/>
        <v>3025</v>
      </c>
      <c r="G176" s="9" t="s">
        <v>870</v>
      </c>
      <c r="H176" s="9" t="s">
        <v>870</v>
      </c>
      <c r="I176" s="9" t="s">
        <v>870</v>
      </c>
      <c r="J176" s="9" t="s">
        <v>14240</v>
      </c>
      <c r="K176" s="9" t="s">
        <v>14238</v>
      </c>
      <c r="L176" s="9" t="s">
        <v>870</v>
      </c>
      <c r="M176" s="9" t="s">
        <v>15016</v>
      </c>
      <c r="N176" s="9" t="s">
        <v>15017</v>
      </c>
      <c r="O176" s="9" t="s">
        <v>15018</v>
      </c>
      <c r="P176" s="9" t="s">
        <v>870</v>
      </c>
      <c r="Q176" s="9" t="s">
        <v>870</v>
      </c>
      <c r="R176" s="9" t="s">
        <v>870</v>
      </c>
      <c r="S176" s="9" t="s">
        <v>15019</v>
      </c>
      <c r="T176" s="9" t="s">
        <v>87</v>
      </c>
      <c r="U176" s="9" t="s">
        <v>14864</v>
      </c>
      <c r="V176" s="9" t="s">
        <v>14931</v>
      </c>
    </row>
    <row r="177" spans="2:22">
      <c r="B177" s="9" t="s">
        <v>15020</v>
      </c>
      <c r="C177" s="9" t="s">
        <v>15021</v>
      </c>
      <c r="D177" s="9" t="s">
        <v>15022</v>
      </c>
      <c r="E177" s="9" t="s">
        <v>15023</v>
      </c>
      <c r="F177" s="11">
        <f t="shared" si="2"/>
        <v>2234</v>
      </c>
      <c r="G177" s="9" t="s">
        <v>870</v>
      </c>
      <c r="H177" s="9" t="s">
        <v>870</v>
      </c>
      <c r="I177" s="9" t="s">
        <v>870</v>
      </c>
      <c r="J177" s="9" t="s">
        <v>15024</v>
      </c>
      <c r="K177" s="9" t="s">
        <v>15025</v>
      </c>
      <c r="L177" s="9" t="s">
        <v>870</v>
      </c>
      <c r="M177" s="9" t="s">
        <v>15026</v>
      </c>
      <c r="N177" s="9" t="s">
        <v>13706</v>
      </c>
      <c r="O177" s="9" t="s">
        <v>15027</v>
      </c>
      <c r="P177" s="9" t="s">
        <v>870</v>
      </c>
      <c r="Q177" s="9" t="s">
        <v>870</v>
      </c>
      <c r="R177" s="9" t="s">
        <v>870</v>
      </c>
      <c r="S177" s="9" t="s">
        <v>15028</v>
      </c>
      <c r="T177" s="9" t="s">
        <v>87</v>
      </c>
      <c r="U177" s="9" t="s">
        <v>14864</v>
      </c>
      <c r="V177" s="9" t="s">
        <v>13661</v>
      </c>
    </row>
    <row r="178" spans="2:22">
      <c r="B178" s="9" t="s">
        <v>15029</v>
      </c>
      <c r="C178" s="9" t="s">
        <v>15030</v>
      </c>
      <c r="D178" s="9" t="s">
        <v>15031</v>
      </c>
      <c r="E178" s="9" t="s">
        <v>15032</v>
      </c>
      <c r="F178" s="11">
        <f t="shared" si="2"/>
        <v>1228</v>
      </c>
      <c r="G178" s="9" t="s">
        <v>870</v>
      </c>
      <c r="H178" s="9" t="s">
        <v>870</v>
      </c>
      <c r="I178" s="9" t="s">
        <v>870</v>
      </c>
      <c r="J178" s="9" t="s">
        <v>15031</v>
      </c>
      <c r="K178" s="9" t="s">
        <v>15033</v>
      </c>
      <c r="L178" s="9" t="s">
        <v>870</v>
      </c>
      <c r="M178" s="9" t="s">
        <v>15034</v>
      </c>
      <c r="N178" s="9" t="s">
        <v>15035</v>
      </c>
      <c r="O178" s="9" t="s">
        <v>15036</v>
      </c>
      <c r="P178" s="9" t="s">
        <v>870</v>
      </c>
      <c r="Q178" s="9" t="s">
        <v>870</v>
      </c>
      <c r="R178" s="9" t="s">
        <v>870</v>
      </c>
      <c r="S178" s="9" t="s">
        <v>13779</v>
      </c>
      <c r="T178" s="9" t="s">
        <v>87</v>
      </c>
      <c r="U178" s="9" t="s">
        <v>14864</v>
      </c>
      <c r="V178" s="9" t="s">
        <v>13661</v>
      </c>
    </row>
    <row r="179" spans="2:22">
      <c r="B179" s="9" t="s">
        <v>15037</v>
      </c>
      <c r="C179" s="9" t="s">
        <v>15038</v>
      </c>
      <c r="D179" s="9" t="s">
        <v>14173</v>
      </c>
      <c r="E179" s="9" t="s">
        <v>15039</v>
      </c>
      <c r="F179" s="11">
        <f t="shared" si="2"/>
        <v>3595</v>
      </c>
      <c r="G179" s="9" t="s">
        <v>870</v>
      </c>
      <c r="H179" s="9" t="s">
        <v>870</v>
      </c>
      <c r="I179" s="9" t="s">
        <v>870</v>
      </c>
      <c r="J179" s="9" t="s">
        <v>15040</v>
      </c>
      <c r="K179" s="9" t="s">
        <v>14173</v>
      </c>
      <c r="L179" s="9" t="s">
        <v>870</v>
      </c>
      <c r="M179" s="9" t="s">
        <v>15041</v>
      </c>
      <c r="N179" s="9" t="s">
        <v>13713</v>
      </c>
      <c r="O179" s="9" t="s">
        <v>13644</v>
      </c>
      <c r="P179" s="9" t="s">
        <v>870</v>
      </c>
      <c r="Q179" s="9" t="s">
        <v>870</v>
      </c>
      <c r="R179" s="9" t="s">
        <v>870</v>
      </c>
      <c r="S179" s="9" t="s">
        <v>15042</v>
      </c>
      <c r="T179" s="9" t="s">
        <v>87</v>
      </c>
      <c r="U179" s="9" t="s">
        <v>14864</v>
      </c>
      <c r="V179" s="9" t="s">
        <v>13661</v>
      </c>
    </row>
    <row r="180" spans="2:22">
      <c r="B180" s="9" t="s">
        <v>15043</v>
      </c>
      <c r="C180" s="9" t="s">
        <v>15044</v>
      </c>
      <c r="D180" s="9" t="s">
        <v>15045</v>
      </c>
      <c r="E180" s="9" t="s">
        <v>15046</v>
      </c>
      <c r="F180" s="11">
        <f t="shared" si="2"/>
        <v>4675</v>
      </c>
      <c r="G180" s="9" t="s">
        <v>870</v>
      </c>
      <c r="H180" s="9" t="s">
        <v>870</v>
      </c>
      <c r="I180" s="9" t="s">
        <v>870</v>
      </c>
      <c r="J180" s="9" t="s">
        <v>15045</v>
      </c>
      <c r="K180" s="9" t="s">
        <v>15047</v>
      </c>
      <c r="L180" s="9" t="s">
        <v>870</v>
      </c>
      <c r="M180" s="9" t="s">
        <v>15048</v>
      </c>
      <c r="N180" s="9" t="s">
        <v>15049</v>
      </c>
      <c r="O180" s="9" t="s">
        <v>15050</v>
      </c>
      <c r="P180" s="9" t="s">
        <v>870</v>
      </c>
      <c r="Q180" s="9" t="s">
        <v>870</v>
      </c>
      <c r="R180" s="9" t="s">
        <v>870</v>
      </c>
      <c r="S180" s="9" t="s">
        <v>13884</v>
      </c>
      <c r="T180" s="9" t="s">
        <v>87</v>
      </c>
      <c r="U180" s="9" t="s">
        <v>14864</v>
      </c>
      <c r="V180" s="9" t="s">
        <v>13661</v>
      </c>
    </row>
    <row r="181" spans="2:22">
      <c r="B181" s="9" t="s">
        <v>15051</v>
      </c>
      <c r="C181" s="9" t="s">
        <v>712</v>
      </c>
      <c r="D181" s="9" t="s">
        <v>15052</v>
      </c>
      <c r="E181" s="9" t="s">
        <v>14666</v>
      </c>
      <c r="F181" s="11">
        <f t="shared" si="2"/>
        <v>2437</v>
      </c>
      <c r="G181" s="9" t="s">
        <v>870</v>
      </c>
      <c r="H181" s="9" t="s">
        <v>870</v>
      </c>
      <c r="I181" s="9" t="s">
        <v>870</v>
      </c>
      <c r="J181" s="9" t="s">
        <v>15052</v>
      </c>
      <c r="K181" s="9" t="s">
        <v>15053</v>
      </c>
      <c r="L181" s="9" t="s">
        <v>870</v>
      </c>
      <c r="M181" s="9" t="s">
        <v>15054</v>
      </c>
      <c r="N181" s="9" t="s">
        <v>14449</v>
      </c>
      <c r="O181" s="9" t="s">
        <v>15055</v>
      </c>
      <c r="P181" s="9" t="s">
        <v>870</v>
      </c>
      <c r="Q181" s="9" t="s">
        <v>870</v>
      </c>
      <c r="R181" s="9" t="s">
        <v>870</v>
      </c>
      <c r="S181" s="9" t="s">
        <v>15056</v>
      </c>
      <c r="T181" s="9" t="s">
        <v>87</v>
      </c>
      <c r="U181" s="9" t="s">
        <v>14864</v>
      </c>
      <c r="V181" s="9" t="s">
        <v>13661</v>
      </c>
    </row>
    <row r="182" spans="2:22">
      <c r="B182" s="9" t="s">
        <v>15057</v>
      </c>
      <c r="C182" s="9" t="s">
        <v>13298</v>
      </c>
      <c r="D182" s="9" t="s">
        <v>15058</v>
      </c>
      <c r="E182" s="9" t="s">
        <v>15059</v>
      </c>
      <c r="F182" s="11">
        <f t="shared" si="2"/>
        <v>6030</v>
      </c>
      <c r="G182" s="9" t="s">
        <v>870</v>
      </c>
      <c r="H182" s="9" t="s">
        <v>870</v>
      </c>
      <c r="I182" s="9" t="s">
        <v>870</v>
      </c>
      <c r="J182" s="9" t="s">
        <v>15058</v>
      </c>
      <c r="K182" s="9" t="s">
        <v>15059</v>
      </c>
      <c r="L182" s="9" t="s">
        <v>870</v>
      </c>
      <c r="M182" s="9" t="s">
        <v>15060</v>
      </c>
      <c r="N182" s="9" t="s">
        <v>15061</v>
      </c>
      <c r="O182" s="9" t="s">
        <v>15062</v>
      </c>
      <c r="P182" s="9" t="s">
        <v>870</v>
      </c>
      <c r="Q182" s="9" t="s">
        <v>870</v>
      </c>
      <c r="R182" s="9" t="s">
        <v>870</v>
      </c>
      <c r="S182" s="9" t="s">
        <v>14161</v>
      </c>
      <c r="T182" s="9" t="s">
        <v>87</v>
      </c>
      <c r="U182" s="9" t="s">
        <v>14864</v>
      </c>
      <c r="V182" s="9" t="s">
        <v>13661</v>
      </c>
    </row>
    <row r="183" spans="2:22">
      <c r="B183" s="9" t="s">
        <v>15063</v>
      </c>
      <c r="C183" s="9" t="s">
        <v>15064</v>
      </c>
      <c r="D183" s="9" t="s">
        <v>15065</v>
      </c>
      <c r="E183" s="9" t="s">
        <v>15066</v>
      </c>
      <c r="F183" s="11">
        <f t="shared" si="2"/>
        <v>704</v>
      </c>
      <c r="G183" s="9" t="s">
        <v>870</v>
      </c>
      <c r="H183" s="9" t="s">
        <v>870</v>
      </c>
      <c r="I183" s="9" t="s">
        <v>870</v>
      </c>
      <c r="J183" s="9" t="s">
        <v>15065</v>
      </c>
      <c r="K183" s="9" t="s">
        <v>15067</v>
      </c>
      <c r="L183" s="9" t="s">
        <v>870</v>
      </c>
      <c r="M183" s="9" t="s">
        <v>15068</v>
      </c>
      <c r="N183" s="9" t="s">
        <v>15069</v>
      </c>
      <c r="O183" s="9" t="s">
        <v>15070</v>
      </c>
      <c r="P183" s="9" t="s">
        <v>870</v>
      </c>
      <c r="Q183" s="9" t="s">
        <v>870</v>
      </c>
      <c r="R183" s="9" t="s">
        <v>870</v>
      </c>
      <c r="S183" s="9" t="s">
        <v>15071</v>
      </c>
      <c r="T183" s="9" t="s">
        <v>87</v>
      </c>
      <c r="U183" s="9" t="s">
        <v>14864</v>
      </c>
      <c r="V183" s="9" t="s">
        <v>13661</v>
      </c>
    </row>
    <row r="184" spans="2:22">
      <c r="B184" s="9" t="s">
        <v>15072</v>
      </c>
      <c r="C184" s="9" t="s">
        <v>5307</v>
      </c>
      <c r="D184" s="9" t="s">
        <v>15073</v>
      </c>
      <c r="E184" s="9" t="s">
        <v>15074</v>
      </c>
      <c r="F184" s="11">
        <f t="shared" si="2"/>
        <v>6530</v>
      </c>
      <c r="G184" s="9" t="s">
        <v>870</v>
      </c>
      <c r="H184" s="9" t="s">
        <v>870</v>
      </c>
      <c r="I184" s="9" t="s">
        <v>870</v>
      </c>
      <c r="J184" s="9" t="s">
        <v>15075</v>
      </c>
      <c r="K184" s="9" t="s">
        <v>15073</v>
      </c>
      <c r="L184" s="9" t="s">
        <v>870</v>
      </c>
      <c r="M184" s="9" t="s">
        <v>15076</v>
      </c>
      <c r="N184" s="9" t="s">
        <v>15077</v>
      </c>
      <c r="O184" s="9" t="s">
        <v>15078</v>
      </c>
      <c r="P184" s="9" t="s">
        <v>870</v>
      </c>
      <c r="Q184" s="9" t="s">
        <v>870</v>
      </c>
      <c r="R184" s="9" t="s">
        <v>870</v>
      </c>
      <c r="S184" s="9" t="s">
        <v>14617</v>
      </c>
      <c r="T184" s="9" t="s">
        <v>87</v>
      </c>
      <c r="U184" s="9" t="s">
        <v>14864</v>
      </c>
      <c r="V184" s="9" t="s">
        <v>13661</v>
      </c>
    </row>
    <row r="185" spans="2:22">
      <c r="B185" s="9" t="s">
        <v>5525</v>
      </c>
      <c r="C185" s="9" t="s">
        <v>1079</v>
      </c>
      <c r="D185" s="9" t="s">
        <v>15079</v>
      </c>
      <c r="E185" s="9" t="s">
        <v>15080</v>
      </c>
      <c r="F185" s="11">
        <f t="shared" si="2"/>
        <v>3721</v>
      </c>
      <c r="G185" s="9" t="s">
        <v>870</v>
      </c>
      <c r="H185" s="9" t="s">
        <v>870</v>
      </c>
      <c r="I185" s="9" t="s">
        <v>870</v>
      </c>
      <c r="J185" s="9" t="s">
        <v>15079</v>
      </c>
      <c r="K185" s="9" t="s">
        <v>15081</v>
      </c>
      <c r="L185" s="9" t="s">
        <v>870</v>
      </c>
      <c r="M185" s="9" t="s">
        <v>15082</v>
      </c>
      <c r="N185" s="9" t="s">
        <v>13644</v>
      </c>
      <c r="O185" s="9" t="s">
        <v>15083</v>
      </c>
      <c r="P185" s="9" t="s">
        <v>870</v>
      </c>
      <c r="Q185" s="9" t="s">
        <v>870</v>
      </c>
      <c r="R185" s="9" t="s">
        <v>870</v>
      </c>
      <c r="S185" s="9" t="s">
        <v>14946</v>
      </c>
      <c r="T185" s="9" t="s">
        <v>87</v>
      </c>
      <c r="U185" s="9" t="s">
        <v>14864</v>
      </c>
      <c r="V185" s="9" t="s">
        <v>13661</v>
      </c>
    </row>
    <row r="186" spans="2:22">
      <c r="B186" s="9" t="s">
        <v>15084</v>
      </c>
      <c r="C186" s="9" t="s">
        <v>1810</v>
      </c>
      <c r="D186" s="9" t="s">
        <v>15085</v>
      </c>
      <c r="E186" s="9" t="s">
        <v>15085</v>
      </c>
      <c r="F186" s="11">
        <f t="shared" si="2"/>
        <v>3660</v>
      </c>
      <c r="G186" s="9" t="s">
        <v>870</v>
      </c>
      <c r="H186" s="9" t="s">
        <v>870</v>
      </c>
      <c r="I186" s="9" t="s">
        <v>870</v>
      </c>
      <c r="J186" s="9" t="s">
        <v>15086</v>
      </c>
      <c r="K186" s="9" t="s">
        <v>15085</v>
      </c>
      <c r="L186" s="9" t="s">
        <v>870</v>
      </c>
      <c r="M186" s="9" t="s">
        <v>15087</v>
      </c>
      <c r="N186" s="9" t="s">
        <v>15088</v>
      </c>
      <c r="O186" s="9" t="s">
        <v>15089</v>
      </c>
      <c r="P186" s="9" t="s">
        <v>870</v>
      </c>
      <c r="Q186" s="9" t="s">
        <v>870</v>
      </c>
      <c r="R186" s="9" t="s">
        <v>870</v>
      </c>
      <c r="S186" s="9" t="s">
        <v>14135</v>
      </c>
      <c r="T186" s="9" t="s">
        <v>87</v>
      </c>
      <c r="U186" s="9" t="s">
        <v>14864</v>
      </c>
      <c r="V186" s="9" t="s">
        <v>13661</v>
      </c>
    </row>
    <row r="187" spans="2:22">
      <c r="B187" s="9" t="s">
        <v>15090</v>
      </c>
      <c r="C187" s="9" t="s">
        <v>8226</v>
      </c>
      <c r="D187" s="9" t="s">
        <v>15091</v>
      </c>
      <c r="E187" s="9" t="s">
        <v>15092</v>
      </c>
      <c r="F187" s="11">
        <f t="shared" si="2"/>
        <v>8570</v>
      </c>
      <c r="G187" s="9" t="s">
        <v>870</v>
      </c>
      <c r="H187" s="9" t="s">
        <v>870</v>
      </c>
      <c r="I187" s="9" t="s">
        <v>870</v>
      </c>
      <c r="J187" s="9" t="s">
        <v>15091</v>
      </c>
      <c r="K187" s="9" t="s">
        <v>15093</v>
      </c>
      <c r="L187" s="9" t="s">
        <v>870</v>
      </c>
      <c r="M187" s="9" t="s">
        <v>15094</v>
      </c>
      <c r="N187" s="9" t="s">
        <v>15095</v>
      </c>
      <c r="O187" s="9" t="s">
        <v>13634</v>
      </c>
      <c r="P187" s="9" t="s">
        <v>870</v>
      </c>
      <c r="Q187" s="9" t="s">
        <v>870</v>
      </c>
      <c r="R187" s="9" t="s">
        <v>870</v>
      </c>
      <c r="S187" s="9" t="s">
        <v>15096</v>
      </c>
      <c r="T187" s="9" t="s">
        <v>87</v>
      </c>
      <c r="U187" s="9" t="s">
        <v>14864</v>
      </c>
      <c r="V187" s="9" t="s">
        <v>13661</v>
      </c>
    </row>
    <row r="188" spans="2:22">
      <c r="B188" s="9" t="s">
        <v>15097</v>
      </c>
      <c r="C188" s="9" t="s">
        <v>7242</v>
      </c>
      <c r="D188" s="9" t="s">
        <v>14768</v>
      </c>
      <c r="E188" s="9" t="s">
        <v>15098</v>
      </c>
      <c r="F188" s="11">
        <f t="shared" si="2"/>
        <v>3070</v>
      </c>
      <c r="G188" s="9" t="s">
        <v>870</v>
      </c>
      <c r="H188" s="9" t="s">
        <v>870</v>
      </c>
      <c r="I188" s="9" t="s">
        <v>870</v>
      </c>
      <c r="J188" s="9" t="s">
        <v>15099</v>
      </c>
      <c r="K188" s="9" t="s">
        <v>14770</v>
      </c>
      <c r="L188" s="9" t="s">
        <v>870</v>
      </c>
      <c r="M188" s="9" t="s">
        <v>15100</v>
      </c>
      <c r="N188" s="9" t="s">
        <v>15101</v>
      </c>
      <c r="O188" s="9" t="s">
        <v>15102</v>
      </c>
      <c r="P188" s="9" t="s">
        <v>870</v>
      </c>
      <c r="Q188" s="9" t="s">
        <v>870</v>
      </c>
      <c r="R188" s="9" t="s">
        <v>870</v>
      </c>
      <c r="S188" s="9" t="s">
        <v>13884</v>
      </c>
      <c r="T188" s="9" t="s">
        <v>87</v>
      </c>
      <c r="U188" s="9" t="s">
        <v>14864</v>
      </c>
      <c r="V188" s="9" t="s">
        <v>13661</v>
      </c>
    </row>
    <row r="189" spans="2:22">
      <c r="B189" s="9" t="s">
        <v>15103</v>
      </c>
      <c r="C189" s="9" t="s">
        <v>8169</v>
      </c>
      <c r="D189" s="9" t="s">
        <v>15104</v>
      </c>
      <c r="E189" s="9" t="s">
        <v>13878</v>
      </c>
      <c r="F189" s="11">
        <f t="shared" si="2"/>
        <v>2654</v>
      </c>
      <c r="G189" s="9" t="s">
        <v>870</v>
      </c>
      <c r="H189" s="9" t="s">
        <v>870</v>
      </c>
      <c r="I189" s="9" t="s">
        <v>870</v>
      </c>
      <c r="J189" s="9" t="s">
        <v>15104</v>
      </c>
      <c r="K189" s="9" t="s">
        <v>14199</v>
      </c>
      <c r="L189" s="9" t="s">
        <v>870</v>
      </c>
      <c r="M189" s="9" t="s">
        <v>15105</v>
      </c>
      <c r="N189" s="9" t="s">
        <v>15106</v>
      </c>
      <c r="O189" s="9" t="s">
        <v>14185</v>
      </c>
      <c r="P189" s="9" t="s">
        <v>870</v>
      </c>
      <c r="Q189" s="9" t="s">
        <v>870</v>
      </c>
      <c r="R189" s="9" t="s">
        <v>870</v>
      </c>
      <c r="S189" s="9" t="s">
        <v>13926</v>
      </c>
      <c r="T189" s="9" t="s">
        <v>87</v>
      </c>
      <c r="U189" s="9" t="s">
        <v>14864</v>
      </c>
      <c r="V189" s="9" t="s">
        <v>13661</v>
      </c>
    </row>
    <row r="190" spans="2:22">
      <c r="B190" s="9" t="s">
        <v>15107</v>
      </c>
      <c r="C190" s="9" t="s">
        <v>15108</v>
      </c>
      <c r="D190" s="9" t="s">
        <v>15109</v>
      </c>
      <c r="E190" s="9" t="s">
        <v>15110</v>
      </c>
      <c r="F190" s="11">
        <f t="shared" si="2"/>
        <v>3785</v>
      </c>
      <c r="G190" s="9" t="s">
        <v>870</v>
      </c>
      <c r="H190" s="9" t="s">
        <v>870</v>
      </c>
      <c r="I190" s="9" t="s">
        <v>870</v>
      </c>
      <c r="J190" s="9" t="s">
        <v>15109</v>
      </c>
      <c r="K190" s="9" t="s">
        <v>15111</v>
      </c>
      <c r="L190" s="9" t="s">
        <v>870</v>
      </c>
      <c r="M190" s="9" t="s">
        <v>15112</v>
      </c>
      <c r="N190" s="9" t="s">
        <v>15113</v>
      </c>
      <c r="O190" s="9" t="s">
        <v>15114</v>
      </c>
      <c r="P190" s="9" t="s">
        <v>870</v>
      </c>
      <c r="Q190" s="9" t="s">
        <v>870</v>
      </c>
      <c r="R190" s="9" t="s">
        <v>870</v>
      </c>
      <c r="S190" s="9" t="s">
        <v>15115</v>
      </c>
      <c r="T190" s="9" t="s">
        <v>87</v>
      </c>
      <c r="U190" s="9" t="s">
        <v>14864</v>
      </c>
      <c r="V190" s="9" t="s">
        <v>15004</v>
      </c>
    </row>
    <row r="191" spans="2:22">
      <c r="B191" s="9" t="s">
        <v>5491</v>
      </c>
      <c r="C191" s="9" t="s">
        <v>7226</v>
      </c>
      <c r="D191" s="9" t="s">
        <v>15116</v>
      </c>
      <c r="E191" s="9" t="s">
        <v>15117</v>
      </c>
      <c r="F191" s="11">
        <f t="shared" si="2"/>
        <v>1322</v>
      </c>
      <c r="G191" s="9" t="s">
        <v>870</v>
      </c>
      <c r="H191" s="9" t="s">
        <v>870</v>
      </c>
      <c r="I191" s="9" t="s">
        <v>870</v>
      </c>
      <c r="J191" s="9" t="s">
        <v>15116</v>
      </c>
      <c r="K191" s="9" t="s">
        <v>15118</v>
      </c>
      <c r="L191" s="9" t="s">
        <v>870</v>
      </c>
      <c r="M191" s="9" t="s">
        <v>15119</v>
      </c>
      <c r="N191" s="9" t="s">
        <v>15120</v>
      </c>
      <c r="O191" s="9" t="s">
        <v>15121</v>
      </c>
      <c r="P191" s="9" t="s">
        <v>870</v>
      </c>
      <c r="Q191" s="9" t="s">
        <v>870</v>
      </c>
      <c r="R191" s="9" t="s">
        <v>870</v>
      </c>
      <c r="S191" s="9" t="s">
        <v>13637</v>
      </c>
      <c r="T191" s="9" t="s">
        <v>87</v>
      </c>
      <c r="U191" s="9" t="s">
        <v>14864</v>
      </c>
      <c r="V191" s="9" t="s">
        <v>13661</v>
      </c>
    </row>
    <row r="192" spans="2:22">
      <c r="B192" s="9" t="s">
        <v>15122</v>
      </c>
      <c r="C192" s="9" t="s">
        <v>15123</v>
      </c>
      <c r="D192" s="9" t="s">
        <v>15124</v>
      </c>
      <c r="E192" s="9" t="s">
        <v>14246</v>
      </c>
      <c r="F192" s="11">
        <f t="shared" si="2"/>
        <v>2867</v>
      </c>
      <c r="G192" s="9" t="s">
        <v>870</v>
      </c>
      <c r="H192" s="9" t="s">
        <v>870</v>
      </c>
      <c r="I192" s="9" t="s">
        <v>870</v>
      </c>
      <c r="J192" s="9" t="s">
        <v>15124</v>
      </c>
      <c r="K192" s="9" t="s">
        <v>15125</v>
      </c>
      <c r="L192" s="9" t="s">
        <v>870</v>
      </c>
      <c r="M192" s="9" t="s">
        <v>15126</v>
      </c>
      <c r="N192" s="9" t="s">
        <v>15127</v>
      </c>
      <c r="O192" s="9" t="s">
        <v>15128</v>
      </c>
      <c r="P192" s="9" t="s">
        <v>870</v>
      </c>
      <c r="Q192" s="9" t="s">
        <v>870</v>
      </c>
      <c r="R192" s="9" t="s">
        <v>870</v>
      </c>
      <c r="S192" s="9" t="s">
        <v>13884</v>
      </c>
      <c r="T192" s="9" t="s">
        <v>87</v>
      </c>
      <c r="U192" s="9" t="s">
        <v>14864</v>
      </c>
      <c r="V192" s="9" t="s">
        <v>13661</v>
      </c>
    </row>
    <row r="193" spans="2:22">
      <c r="B193" s="9" t="s">
        <v>15129</v>
      </c>
      <c r="C193" s="9" t="s">
        <v>15130</v>
      </c>
      <c r="D193" s="9" t="s">
        <v>15131</v>
      </c>
      <c r="E193" s="9" t="s">
        <v>15132</v>
      </c>
      <c r="F193" s="11">
        <f t="shared" si="2"/>
        <v>2727</v>
      </c>
      <c r="G193" s="9" t="s">
        <v>870</v>
      </c>
      <c r="H193" s="9" t="s">
        <v>870</v>
      </c>
      <c r="I193" s="9" t="s">
        <v>870</v>
      </c>
      <c r="J193" s="9" t="s">
        <v>15131</v>
      </c>
      <c r="K193" s="9" t="s">
        <v>15133</v>
      </c>
      <c r="L193" s="9" t="s">
        <v>870</v>
      </c>
      <c r="M193" s="9" t="s">
        <v>15134</v>
      </c>
      <c r="N193" s="9" t="s">
        <v>15135</v>
      </c>
      <c r="O193" s="9" t="s">
        <v>15136</v>
      </c>
      <c r="P193" s="9" t="s">
        <v>870</v>
      </c>
      <c r="Q193" s="9" t="s">
        <v>870</v>
      </c>
      <c r="R193" s="9" t="s">
        <v>870</v>
      </c>
      <c r="S193" s="9" t="s">
        <v>15137</v>
      </c>
      <c r="T193" s="9" t="s">
        <v>87</v>
      </c>
      <c r="U193" s="9" t="s">
        <v>14864</v>
      </c>
      <c r="V193" s="9" t="s">
        <v>13661</v>
      </c>
    </row>
    <row r="194" spans="2:22">
      <c r="B194" s="9" t="s">
        <v>15138</v>
      </c>
      <c r="C194" s="9" t="s">
        <v>15139</v>
      </c>
      <c r="D194" s="9" t="s">
        <v>15140</v>
      </c>
      <c r="E194" s="9" t="s">
        <v>15141</v>
      </c>
      <c r="F194" s="11">
        <f t="shared" si="2"/>
        <v>1463</v>
      </c>
      <c r="G194" s="9" t="s">
        <v>870</v>
      </c>
      <c r="H194" s="9" t="s">
        <v>870</v>
      </c>
      <c r="I194" s="9" t="s">
        <v>870</v>
      </c>
      <c r="J194" s="9" t="s">
        <v>15140</v>
      </c>
      <c r="K194" s="9" t="s">
        <v>15142</v>
      </c>
      <c r="L194" s="9" t="s">
        <v>870</v>
      </c>
      <c r="M194" s="9" t="s">
        <v>15143</v>
      </c>
      <c r="N194" s="9" t="s">
        <v>15144</v>
      </c>
      <c r="O194" s="9" t="s">
        <v>15145</v>
      </c>
      <c r="P194" s="9" t="s">
        <v>870</v>
      </c>
      <c r="Q194" s="9" t="s">
        <v>870</v>
      </c>
      <c r="R194" s="9" t="s">
        <v>870</v>
      </c>
      <c r="S194" s="9" t="s">
        <v>13920</v>
      </c>
      <c r="T194" s="9" t="s">
        <v>87</v>
      </c>
      <c r="U194" s="9" t="s">
        <v>14864</v>
      </c>
      <c r="V194" s="9" t="s">
        <v>13661</v>
      </c>
    </row>
    <row r="195" spans="2:22">
      <c r="B195" s="9" t="s">
        <v>15146</v>
      </c>
      <c r="C195" s="9" t="s">
        <v>15147</v>
      </c>
      <c r="D195" s="9" t="s">
        <v>15148</v>
      </c>
      <c r="E195" s="9" t="s">
        <v>15149</v>
      </c>
      <c r="F195" s="11">
        <f t="shared" si="2"/>
        <v>4822</v>
      </c>
      <c r="G195" s="9" t="s">
        <v>870</v>
      </c>
      <c r="H195" s="9" t="s">
        <v>870</v>
      </c>
      <c r="I195" s="9" t="s">
        <v>870</v>
      </c>
      <c r="J195" s="9" t="s">
        <v>15148</v>
      </c>
      <c r="K195" s="9" t="s">
        <v>15150</v>
      </c>
      <c r="L195" s="9" t="s">
        <v>870</v>
      </c>
      <c r="M195" s="9" t="s">
        <v>13634</v>
      </c>
      <c r="N195" s="9" t="s">
        <v>14209</v>
      </c>
      <c r="O195" s="9" t="s">
        <v>14178</v>
      </c>
      <c r="P195" s="9" t="s">
        <v>870</v>
      </c>
      <c r="Q195" s="9" t="s">
        <v>870</v>
      </c>
      <c r="R195" s="9" t="s">
        <v>870</v>
      </c>
      <c r="S195" s="9" t="s">
        <v>13652</v>
      </c>
      <c r="T195" s="9" t="s">
        <v>87</v>
      </c>
      <c r="U195" s="9" t="s">
        <v>14864</v>
      </c>
      <c r="V195" s="9" t="s">
        <v>13700</v>
      </c>
    </row>
    <row r="196" spans="2:22">
      <c r="B196" s="9" t="s">
        <v>15151</v>
      </c>
      <c r="C196" s="9" t="s">
        <v>15152</v>
      </c>
      <c r="D196" s="9" t="s">
        <v>15153</v>
      </c>
      <c r="E196" s="9" t="s">
        <v>15154</v>
      </c>
      <c r="F196" s="11">
        <f t="shared" ref="F196:F259" si="3">E196/10000</f>
        <v>5158</v>
      </c>
      <c r="G196" s="9" t="s">
        <v>870</v>
      </c>
      <c r="H196" s="9" t="s">
        <v>870</v>
      </c>
      <c r="I196" s="9" t="s">
        <v>870</v>
      </c>
      <c r="J196" s="9" t="s">
        <v>15155</v>
      </c>
      <c r="K196" s="9" t="s">
        <v>15156</v>
      </c>
      <c r="L196" s="9" t="s">
        <v>870</v>
      </c>
      <c r="M196" s="9" t="s">
        <v>15157</v>
      </c>
      <c r="N196" s="9" t="s">
        <v>15158</v>
      </c>
      <c r="O196" s="9" t="s">
        <v>15157</v>
      </c>
      <c r="P196" s="9" t="s">
        <v>870</v>
      </c>
      <c r="Q196" s="9" t="s">
        <v>870</v>
      </c>
      <c r="R196" s="9" t="s">
        <v>870</v>
      </c>
      <c r="S196" s="9" t="s">
        <v>14602</v>
      </c>
      <c r="T196" s="9" t="s">
        <v>87</v>
      </c>
      <c r="U196" s="9" t="s">
        <v>14864</v>
      </c>
      <c r="V196" s="9" t="s">
        <v>13700</v>
      </c>
    </row>
    <row r="197" spans="2:22">
      <c r="B197" s="9" t="s">
        <v>15159</v>
      </c>
      <c r="C197" s="9" t="s">
        <v>15160</v>
      </c>
      <c r="D197" s="9" t="s">
        <v>15161</v>
      </c>
      <c r="E197" s="9" t="s">
        <v>13922</v>
      </c>
      <c r="F197" s="11">
        <f t="shared" si="3"/>
        <v>5640</v>
      </c>
      <c r="G197" s="9" t="s">
        <v>870</v>
      </c>
      <c r="H197" s="9" t="s">
        <v>870</v>
      </c>
      <c r="I197" s="9" t="s">
        <v>870</v>
      </c>
      <c r="J197" s="9" t="s">
        <v>15162</v>
      </c>
      <c r="K197" s="9" t="s">
        <v>15161</v>
      </c>
      <c r="L197" s="9" t="s">
        <v>870</v>
      </c>
      <c r="M197" s="9" t="s">
        <v>15163</v>
      </c>
      <c r="N197" s="9" t="s">
        <v>15164</v>
      </c>
      <c r="O197" s="9" t="s">
        <v>15165</v>
      </c>
      <c r="P197" s="9" t="s">
        <v>870</v>
      </c>
      <c r="Q197" s="9" t="s">
        <v>870</v>
      </c>
      <c r="R197" s="9" t="s">
        <v>870</v>
      </c>
      <c r="S197" s="9" t="s">
        <v>15166</v>
      </c>
      <c r="T197" s="9" t="s">
        <v>87</v>
      </c>
      <c r="U197" s="9" t="s">
        <v>14864</v>
      </c>
      <c r="V197" s="9" t="s">
        <v>13700</v>
      </c>
    </row>
    <row r="198" spans="2:22">
      <c r="B198" s="9" t="s">
        <v>15167</v>
      </c>
      <c r="C198" s="9" t="s">
        <v>15168</v>
      </c>
      <c r="D198" s="9" t="s">
        <v>14949</v>
      </c>
      <c r="E198" s="9" t="s">
        <v>15169</v>
      </c>
      <c r="F198" s="11">
        <f t="shared" si="3"/>
        <v>2021</v>
      </c>
      <c r="G198" s="9" t="s">
        <v>870</v>
      </c>
      <c r="H198" s="9" t="s">
        <v>870</v>
      </c>
      <c r="I198" s="9" t="s">
        <v>870</v>
      </c>
      <c r="J198" s="9" t="s">
        <v>14951</v>
      </c>
      <c r="K198" s="9" t="s">
        <v>14950</v>
      </c>
      <c r="L198" s="9" t="s">
        <v>870</v>
      </c>
      <c r="M198" s="9" t="s">
        <v>15170</v>
      </c>
      <c r="N198" s="9" t="s">
        <v>15171</v>
      </c>
      <c r="O198" s="9" t="s">
        <v>15172</v>
      </c>
      <c r="P198" s="9" t="s">
        <v>870</v>
      </c>
      <c r="Q198" s="9" t="s">
        <v>870</v>
      </c>
      <c r="R198" s="9" t="s">
        <v>870</v>
      </c>
      <c r="S198" s="9" t="s">
        <v>15173</v>
      </c>
      <c r="T198" s="9" t="s">
        <v>87</v>
      </c>
      <c r="U198" s="9" t="s">
        <v>14864</v>
      </c>
      <c r="V198" s="9" t="s">
        <v>13700</v>
      </c>
    </row>
    <row r="199" spans="2:22">
      <c r="B199" s="9" t="s">
        <v>15174</v>
      </c>
      <c r="C199" s="9" t="s">
        <v>15175</v>
      </c>
      <c r="D199" s="9" t="s">
        <v>15176</v>
      </c>
      <c r="E199" s="9" t="s">
        <v>15177</v>
      </c>
      <c r="F199" s="11">
        <f t="shared" si="3"/>
        <v>1177</v>
      </c>
      <c r="G199" s="9" t="s">
        <v>870</v>
      </c>
      <c r="H199" s="9" t="s">
        <v>870</v>
      </c>
      <c r="I199" s="9" t="s">
        <v>870</v>
      </c>
      <c r="J199" s="9" t="s">
        <v>15176</v>
      </c>
      <c r="K199" s="9" t="s">
        <v>15178</v>
      </c>
      <c r="L199" s="9" t="s">
        <v>870</v>
      </c>
      <c r="M199" s="9" t="s">
        <v>15179</v>
      </c>
      <c r="N199" s="9" t="s">
        <v>15180</v>
      </c>
      <c r="O199" s="9" t="s">
        <v>15181</v>
      </c>
      <c r="P199" s="9" t="s">
        <v>870</v>
      </c>
      <c r="Q199" s="9" t="s">
        <v>870</v>
      </c>
      <c r="R199" s="9" t="s">
        <v>870</v>
      </c>
      <c r="S199" s="9" t="s">
        <v>14260</v>
      </c>
      <c r="T199" s="9" t="s">
        <v>87</v>
      </c>
      <c r="U199" s="9" t="s">
        <v>15182</v>
      </c>
      <c r="V199" s="9" t="s">
        <v>13700</v>
      </c>
    </row>
    <row r="200" spans="2:22">
      <c r="B200" s="9" t="s">
        <v>15183</v>
      </c>
      <c r="C200" s="9" t="s">
        <v>15184</v>
      </c>
      <c r="D200" s="9" t="s">
        <v>14461</v>
      </c>
      <c r="E200" s="9" t="s">
        <v>14460</v>
      </c>
      <c r="F200" s="11">
        <f t="shared" si="3"/>
        <v>2172</v>
      </c>
      <c r="G200" s="9" t="s">
        <v>870</v>
      </c>
      <c r="H200" s="9" t="s">
        <v>870</v>
      </c>
      <c r="I200" s="9" t="s">
        <v>870</v>
      </c>
      <c r="J200" s="9" t="s">
        <v>15185</v>
      </c>
      <c r="K200" s="9" t="s">
        <v>14461</v>
      </c>
      <c r="L200" s="9" t="s">
        <v>870</v>
      </c>
      <c r="M200" s="9" t="s">
        <v>15186</v>
      </c>
      <c r="N200" s="9" t="s">
        <v>15187</v>
      </c>
      <c r="O200" s="9" t="s">
        <v>15188</v>
      </c>
      <c r="P200" s="9" t="s">
        <v>870</v>
      </c>
      <c r="Q200" s="9" t="s">
        <v>870</v>
      </c>
      <c r="R200" s="9" t="s">
        <v>870</v>
      </c>
      <c r="S200" s="9" t="s">
        <v>13738</v>
      </c>
      <c r="T200" s="9" t="s">
        <v>87</v>
      </c>
      <c r="U200" s="9" t="s">
        <v>15182</v>
      </c>
      <c r="V200" s="9" t="s">
        <v>13700</v>
      </c>
    </row>
    <row r="201" spans="2:22">
      <c r="B201" s="9" t="s">
        <v>15189</v>
      </c>
      <c r="C201" s="9" t="s">
        <v>15190</v>
      </c>
      <c r="D201" s="9" t="s">
        <v>14046</v>
      </c>
      <c r="E201" s="9" t="s">
        <v>15191</v>
      </c>
      <c r="F201" s="11">
        <f t="shared" si="3"/>
        <v>2554</v>
      </c>
      <c r="G201" s="9" t="s">
        <v>870</v>
      </c>
      <c r="H201" s="9" t="s">
        <v>870</v>
      </c>
      <c r="I201" s="9" t="s">
        <v>870</v>
      </c>
      <c r="J201" s="9" t="s">
        <v>15192</v>
      </c>
      <c r="K201" s="9" t="s">
        <v>14046</v>
      </c>
      <c r="L201" s="9" t="s">
        <v>870</v>
      </c>
      <c r="M201" s="9" t="s">
        <v>15193</v>
      </c>
      <c r="N201" s="9" t="s">
        <v>15194</v>
      </c>
      <c r="O201" s="9" t="s">
        <v>14151</v>
      </c>
      <c r="P201" s="9" t="s">
        <v>870</v>
      </c>
      <c r="Q201" s="9" t="s">
        <v>870</v>
      </c>
      <c r="R201" s="9" t="s">
        <v>870</v>
      </c>
      <c r="S201" s="9" t="s">
        <v>15195</v>
      </c>
      <c r="T201" s="9" t="s">
        <v>87</v>
      </c>
      <c r="U201" s="9" t="s">
        <v>15182</v>
      </c>
      <c r="V201" s="9" t="s">
        <v>13700</v>
      </c>
    </row>
    <row r="202" spans="2:22">
      <c r="B202" s="9" t="s">
        <v>15196</v>
      </c>
      <c r="C202" s="9" t="s">
        <v>15197</v>
      </c>
      <c r="D202" s="9" t="s">
        <v>15198</v>
      </c>
      <c r="E202" s="9" t="s">
        <v>14306</v>
      </c>
      <c r="F202" s="11">
        <f t="shared" si="3"/>
        <v>3255</v>
      </c>
      <c r="G202" s="9" t="s">
        <v>870</v>
      </c>
      <c r="H202" s="9" t="s">
        <v>870</v>
      </c>
      <c r="I202" s="9" t="s">
        <v>870</v>
      </c>
      <c r="J202" s="9" t="s">
        <v>15199</v>
      </c>
      <c r="K202" s="9" t="s">
        <v>15198</v>
      </c>
      <c r="L202" s="9" t="s">
        <v>870</v>
      </c>
      <c r="M202" s="9" t="s">
        <v>15200</v>
      </c>
      <c r="N202" s="9" t="s">
        <v>15201</v>
      </c>
      <c r="O202" s="9" t="s">
        <v>15202</v>
      </c>
      <c r="P202" s="9" t="s">
        <v>870</v>
      </c>
      <c r="Q202" s="9" t="s">
        <v>870</v>
      </c>
      <c r="R202" s="9" t="s">
        <v>870</v>
      </c>
      <c r="S202" s="9" t="s">
        <v>14235</v>
      </c>
      <c r="T202" s="9" t="s">
        <v>87</v>
      </c>
      <c r="U202" s="9" t="s">
        <v>15182</v>
      </c>
      <c r="V202" s="9" t="s">
        <v>13700</v>
      </c>
    </row>
    <row r="203" spans="2:22">
      <c r="B203" s="9" t="s">
        <v>15203</v>
      </c>
      <c r="C203" s="9" t="s">
        <v>15204</v>
      </c>
      <c r="D203" s="9" t="s">
        <v>15205</v>
      </c>
      <c r="E203" s="9" t="s">
        <v>14462</v>
      </c>
      <c r="F203" s="11">
        <f t="shared" si="3"/>
        <v>2171</v>
      </c>
      <c r="G203" s="9" t="s">
        <v>870</v>
      </c>
      <c r="H203" s="9" t="s">
        <v>870</v>
      </c>
      <c r="I203" s="9" t="s">
        <v>870</v>
      </c>
      <c r="J203" s="9" t="s">
        <v>15206</v>
      </c>
      <c r="K203" s="9" t="s">
        <v>15205</v>
      </c>
      <c r="L203" s="9" t="s">
        <v>870</v>
      </c>
      <c r="M203" s="9" t="s">
        <v>15207</v>
      </c>
      <c r="N203" s="9" t="s">
        <v>15208</v>
      </c>
      <c r="O203" s="9" t="s">
        <v>15207</v>
      </c>
      <c r="P203" s="9" t="s">
        <v>870</v>
      </c>
      <c r="Q203" s="9" t="s">
        <v>870</v>
      </c>
      <c r="R203" s="9" t="s">
        <v>870</v>
      </c>
      <c r="S203" s="9" t="s">
        <v>13645</v>
      </c>
      <c r="T203" s="9" t="s">
        <v>87</v>
      </c>
      <c r="U203" s="9" t="s">
        <v>15182</v>
      </c>
      <c r="V203" s="9" t="s">
        <v>13700</v>
      </c>
    </row>
    <row r="204" spans="2:22">
      <c r="B204" s="9" t="s">
        <v>15209</v>
      </c>
      <c r="C204" s="9" t="s">
        <v>15210</v>
      </c>
      <c r="D204" s="9" t="s">
        <v>15211</v>
      </c>
      <c r="E204" s="9" t="s">
        <v>15212</v>
      </c>
      <c r="F204" s="11">
        <f t="shared" si="3"/>
        <v>1375</v>
      </c>
      <c r="G204" s="9" t="s">
        <v>870</v>
      </c>
      <c r="H204" s="9" t="s">
        <v>870</v>
      </c>
      <c r="I204" s="9" t="s">
        <v>870</v>
      </c>
      <c r="J204" s="9" t="s">
        <v>15211</v>
      </c>
      <c r="K204" s="9" t="s">
        <v>15213</v>
      </c>
      <c r="L204" s="9" t="s">
        <v>870</v>
      </c>
      <c r="M204" s="9" t="s">
        <v>15214</v>
      </c>
      <c r="N204" s="9" t="s">
        <v>15215</v>
      </c>
      <c r="O204" s="9" t="s">
        <v>15216</v>
      </c>
      <c r="P204" s="9" t="s">
        <v>870</v>
      </c>
      <c r="Q204" s="9" t="s">
        <v>870</v>
      </c>
      <c r="R204" s="9" t="s">
        <v>870</v>
      </c>
      <c r="S204" s="9" t="s">
        <v>14194</v>
      </c>
      <c r="T204" s="9" t="s">
        <v>87</v>
      </c>
      <c r="U204" s="9" t="s">
        <v>15182</v>
      </c>
      <c r="V204" s="9" t="s">
        <v>13700</v>
      </c>
    </row>
    <row r="205" spans="2:22">
      <c r="B205" s="9" t="s">
        <v>15217</v>
      </c>
      <c r="C205" s="9" t="s">
        <v>15218</v>
      </c>
      <c r="D205" s="9" t="s">
        <v>15219</v>
      </c>
      <c r="E205" s="9" t="s">
        <v>14875</v>
      </c>
      <c r="F205" s="11">
        <f t="shared" si="3"/>
        <v>2194</v>
      </c>
      <c r="G205" s="9" t="s">
        <v>870</v>
      </c>
      <c r="H205" s="9" t="s">
        <v>870</v>
      </c>
      <c r="I205" s="9" t="s">
        <v>870</v>
      </c>
      <c r="J205" s="9" t="s">
        <v>15220</v>
      </c>
      <c r="K205" s="9" t="s">
        <v>15219</v>
      </c>
      <c r="L205" s="9" t="s">
        <v>870</v>
      </c>
      <c r="M205" s="9" t="s">
        <v>15221</v>
      </c>
      <c r="N205" s="9" t="s">
        <v>15222</v>
      </c>
      <c r="O205" s="9" t="s">
        <v>15221</v>
      </c>
      <c r="P205" s="9" t="s">
        <v>870</v>
      </c>
      <c r="Q205" s="9" t="s">
        <v>870</v>
      </c>
      <c r="R205" s="9" t="s">
        <v>870</v>
      </c>
      <c r="S205" s="9" t="s">
        <v>14617</v>
      </c>
      <c r="T205" s="9" t="s">
        <v>87</v>
      </c>
      <c r="U205" s="9" t="s">
        <v>15182</v>
      </c>
      <c r="V205" s="9" t="s">
        <v>13700</v>
      </c>
    </row>
    <row r="206" spans="2:22">
      <c r="B206" s="9" t="s">
        <v>5376</v>
      </c>
      <c r="C206" s="9" t="s">
        <v>15223</v>
      </c>
      <c r="D206" s="9" t="s">
        <v>15224</v>
      </c>
      <c r="E206" s="9" t="s">
        <v>15225</v>
      </c>
      <c r="F206" s="11">
        <f t="shared" si="3"/>
        <v>23050</v>
      </c>
      <c r="G206" s="9" t="s">
        <v>870</v>
      </c>
      <c r="H206" s="9" t="s">
        <v>870</v>
      </c>
      <c r="I206" s="9" t="s">
        <v>870</v>
      </c>
      <c r="J206" s="9" t="s">
        <v>15225</v>
      </c>
      <c r="K206" s="9" t="s">
        <v>15224</v>
      </c>
      <c r="L206" s="9" t="s">
        <v>870</v>
      </c>
      <c r="M206" s="9" t="s">
        <v>15226</v>
      </c>
      <c r="N206" s="9" t="s">
        <v>15227</v>
      </c>
      <c r="O206" s="9" t="s">
        <v>15228</v>
      </c>
      <c r="P206" s="9" t="s">
        <v>870</v>
      </c>
      <c r="Q206" s="9" t="s">
        <v>870</v>
      </c>
      <c r="R206" s="9" t="s">
        <v>870</v>
      </c>
      <c r="S206" s="9" t="s">
        <v>15229</v>
      </c>
      <c r="T206" s="9" t="s">
        <v>87</v>
      </c>
      <c r="U206" s="9" t="s">
        <v>15182</v>
      </c>
      <c r="V206" s="9" t="s">
        <v>13700</v>
      </c>
    </row>
    <row r="207" spans="2:22">
      <c r="B207" s="9" t="s">
        <v>15230</v>
      </c>
      <c r="C207" s="9" t="s">
        <v>15231</v>
      </c>
      <c r="D207" s="9" t="s">
        <v>15232</v>
      </c>
      <c r="E207" s="9" t="s">
        <v>15233</v>
      </c>
      <c r="F207" s="11">
        <f t="shared" si="3"/>
        <v>4280</v>
      </c>
      <c r="G207" s="9" t="s">
        <v>870</v>
      </c>
      <c r="H207" s="9" t="s">
        <v>870</v>
      </c>
      <c r="I207" s="9" t="s">
        <v>870</v>
      </c>
      <c r="J207" s="9" t="s">
        <v>15232</v>
      </c>
      <c r="K207" s="9" t="s">
        <v>15234</v>
      </c>
      <c r="L207" s="9" t="s">
        <v>870</v>
      </c>
      <c r="M207" s="9" t="s">
        <v>15235</v>
      </c>
      <c r="N207" s="9" t="s">
        <v>15236</v>
      </c>
      <c r="O207" s="9" t="s">
        <v>15235</v>
      </c>
      <c r="P207" s="9" t="s">
        <v>870</v>
      </c>
      <c r="Q207" s="9" t="s">
        <v>870</v>
      </c>
      <c r="R207" s="9" t="s">
        <v>870</v>
      </c>
      <c r="S207" s="9" t="s">
        <v>13770</v>
      </c>
      <c r="T207" s="9" t="s">
        <v>87</v>
      </c>
      <c r="U207" s="9" t="s">
        <v>15182</v>
      </c>
      <c r="V207" s="9" t="s">
        <v>13700</v>
      </c>
    </row>
    <row r="208" spans="2:22">
      <c r="B208" s="9" t="s">
        <v>15237</v>
      </c>
      <c r="C208" s="9" t="s">
        <v>15238</v>
      </c>
      <c r="D208" s="9" t="s">
        <v>15239</v>
      </c>
      <c r="E208" s="9" t="s">
        <v>15240</v>
      </c>
      <c r="F208" s="11">
        <f t="shared" si="3"/>
        <v>6650</v>
      </c>
      <c r="G208" s="9" t="s">
        <v>870</v>
      </c>
      <c r="H208" s="9" t="s">
        <v>870</v>
      </c>
      <c r="I208" s="9" t="s">
        <v>870</v>
      </c>
      <c r="J208" s="9" t="s">
        <v>15239</v>
      </c>
      <c r="K208" s="9" t="s">
        <v>15241</v>
      </c>
      <c r="L208" s="9" t="s">
        <v>870</v>
      </c>
      <c r="M208" s="9" t="s">
        <v>14276</v>
      </c>
      <c r="N208" s="9" t="s">
        <v>15242</v>
      </c>
      <c r="O208" s="9" t="s">
        <v>14276</v>
      </c>
      <c r="P208" s="9" t="s">
        <v>870</v>
      </c>
      <c r="Q208" s="9" t="s">
        <v>870</v>
      </c>
      <c r="R208" s="9" t="s">
        <v>870</v>
      </c>
      <c r="S208" s="9" t="s">
        <v>15243</v>
      </c>
      <c r="T208" s="9" t="s">
        <v>87</v>
      </c>
      <c r="U208" s="9" t="s">
        <v>15182</v>
      </c>
      <c r="V208" s="9" t="s">
        <v>13700</v>
      </c>
    </row>
    <row r="209" spans="2:22">
      <c r="B209" s="9" t="s">
        <v>15244</v>
      </c>
      <c r="C209" s="9" t="s">
        <v>15245</v>
      </c>
      <c r="D209" s="9" t="s">
        <v>15246</v>
      </c>
      <c r="E209" s="9" t="s">
        <v>15247</v>
      </c>
      <c r="F209" s="11">
        <f t="shared" si="3"/>
        <v>10670</v>
      </c>
      <c r="G209" s="9" t="s">
        <v>870</v>
      </c>
      <c r="H209" s="9" t="s">
        <v>870</v>
      </c>
      <c r="I209" s="9" t="s">
        <v>870</v>
      </c>
      <c r="J209" s="9" t="s">
        <v>15246</v>
      </c>
      <c r="K209" s="9" t="s">
        <v>15248</v>
      </c>
      <c r="L209" s="9" t="s">
        <v>870</v>
      </c>
      <c r="M209" s="9" t="s">
        <v>15249</v>
      </c>
      <c r="N209" s="9" t="s">
        <v>15250</v>
      </c>
      <c r="O209" s="9" t="s">
        <v>15251</v>
      </c>
      <c r="P209" s="9" t="s">
        <v>870</v>
      </c>
      <c r="Q209" s="9" t="s">
        <v>870</v>
      </c>
      <c r="R209" s="9" t="s">
        <v>870</v>
      </c>
      <c r="S209" s="9" t="s">
        <v>15252</v>
      </c>
      <c r="T209" s="9" t="s">
        <v>87</v>
      </c>
      <c r="U209" s="9" t="s">
        <v>15182</v>
      </c>
      <c r="V209" s="9" t="s">
        <v>13700</v>
      </c>
    </row>
    <row r="210" spans="2:22">
      <c r="B210" s="9" t="s">
        <v>15253</v>
      </c>
      <c r="C210" s="9" t="s">
        <v>15254</v>
      </c>
      <c r="D210" s="9" t="s">
        <v>15255</v>
      </c>
      <c r="E210" s="9" t="s">
        <v>15256</v>
      </c>
      <c r="F210" s="11">
        <f t="shared" si="3"/>
        <v>2355</v>
      </c>
      <c r="G210" s="9" t="s">
        <v>870</v>
      </c>
      <c r="H210" s="9" t="s">
        <v>870</v>
      </c>
      <c r="I210" s="9" t="s">
        <v>870</v>
      </c>
      <c r="J210" s="9" t="s">
        <v>15257</v>
      </c>
      <c r="K210" s="9" t="s">
        <v>15255</v>
      </c>
      <c r="L210" s="9" t="s">
        <v>870</v>
      </c>
      <c r="M210" s="9" t="s">
        <v>15258</v>
      </c>
      <c r="N210" s="9" t="s">
        <v>13706</v>
      </c>
      <c r="O210" s="9" t="s">
        <v>15259</v>
      </c>
      <c r="P210" s="9" t="s">
        <v>870</v>
      </c>
      <c r="Q210" s="9" t="s">
        <v>870</v>
      </c>
      <c r="R210" s="9" t="s">
        <v>870</v>
      </c>
      <c r="S210" s="9" t="s">
        <v>14101</v>
      </c>
      <c r="T210" s="9" t="s">
        <v>87</v>
      </c>
      <c r="U210" s="9" t="s">
        <v>15182</v>
      </c>
      <c r="V210" s="9" t="s">
        <v>13700</v>
      </c>
    </row>
    <row r="211" spans="2:22">
      <c r="B211" s="9" t="s">
        <v>15260</v>
      </c>
      <c r="C211" s="9" t="s">
        <v>15261</v>
      </c>
      <c r="D211" s="9" t="s">
        <v>15086</v>
      </c>
      <c r="E211" s="9" t="s">
        <v>15262</v>
      </c>
      <c r="F211" s="11">
        <f t="shared" si="3"/>
        <v>3630</v>
      </c>
      <c r="G211" s="9" t="s">
        <v>870</v>
      </c>
      <c r="H211" s="9" t="s">
        <v>870</v>
      </c>
      <c r="I211" s="9" t="s">
        <v>870</v>
      </c>
      <c r="J211" s="9" t="s">
        <v>15263</v>
      </c>
      <c r="K211" s="9" t="s">
        <v>15086</v>
      </c>
      <c r="L211" s="9" t="s">
        <v>870</v>
      </c>
      <c r="M211" s="9" t="s">
        <v>15264</v>
      </c>
      <c r="N211" s="9" t="s">
        <v>14449</v>
      </c>
      <c r="O211" s="9" t="s">
        <v>15265</v>
      </c>
      <c r="P211" s="9" t="s">
        <v>870</v>
      </c>
      <c r="Q211" s="9" t="s">
        <v>870</v>
      </c>
      <c r="R211" s="9" t="s">
        <v>870</v>
      </c>
      <c r="S211" s="9" t="s">
        <v>13821</v>
      </c>
      <c r="T211" s="9" t="s">
        <v>87</v>
      </c>
      <c r="U211" s="9" t="s">
        <v>15182</v>
      </c>
      <c r="V211" s="9" t="s">
        <v>13700</v>
      </c>
    </row>
    <row r="212" spans="2:22">
      <c r="B212" s="9" t="s">
        <v>15266</v>
      </c>
      <c r="C212" s="9" t="s">
        <v>15267</v>
      </c>
      <c r="D212" s="9" t="s">
        <v>15268</v>
      </c>
      <c r="E212" s="9" t="s">
        <v>15269</v>
      </c>
      <c r="F212" s="11">
        <f t="shared" si="3"/>
        <v>1071</v>
      </c>
      <c r="G212" s="9" t="s">
        <v>870</v>
      </c>
      <c r="H212" s="9" t="s">
        <v>870</v>
      </c>
      <c r="I212" s="9" t="s">
        <v>870</v>
      </c>
      <c r="J212" s="9" t="s">
        <v>15270</v>
      </c>
      <c r="K212" s="9" t="s">
        <v>15268</v>
      </c>
      <c r="L212" s="9" t="s">
        <v>870</v>
      </c>
      <c r="M212" s="9" t="s">
        <v>15271</v>
      </c>
      <c r="N212" s="9" t="s">
        <v>15272</v>
      </c>
      <c r="O212" s="9" t="s">
        <v>15273</v>
      </c>
      <c r="P212" s="9" t="s">
        <v>870</v>
      </c>
      <c r="Q212" s="9" t="s">
        <v>870</v>
      </c>
      <c r="R212" s="9" t="s">
        <v>870</v>
      </c>
      <c r="S212" s="9" t="s">
        <v>13645</v>
      </c>
      <c r="T212" s="9" t="s">
        <v>87</v>
      </c>
      <c r="U212" s="9" t="s">
        <v>15182</v>
      </c>
      <c r="V212" s="9" t="s">
        <v>13700</v>
      </c>
    </row>
    <row r="213" spans="2:22">
      <c r="B213" s="9" t="s">
        <v>15274</v>
      </c>
      <c r="C213" s="9" t="s">
        <v>15275</v>
      </c>
      <c r="D213" s="9" t="s">
        <v>14926</v>
      </c>
      <c r="E213" s="9" t="s">
        <v>15276</v>
      </c>
      <c r="F213" s="11">
        <f t="shared" si="3"/>
        <v>5280</v>
      </c>
      <c r="G213" s="9" t="s">
        <v>870</v>
      </c>
      <c r="H213" s="9" t="s">
        <v>870</v>
      </c>
      <c r="I213" s="9" t="s">
        <v>870</v>
      </c>
      <c r="J213" s="9" t="s">
        <v>14926</v>
      </c>
      <c r="K213" s="9" t="s">
        <v>14474</v>
      </c>
      <c r="L213" s="9" t="s">
        <v>870</v>
      </c>
      <c r="M213" s="9" t="s">
        <v>15277</v>
      </c>
      <c r="N213" s="9" t="s">
        <v>15278</v>
      </c>
      <c r="O213" s="9" t="s">
        <v>15279</v>
      </c>
      <c r="P213" s="9" t="s">
        <v>870</v>
      </c>
      <c r="Q213" s="9" t="s">
        <v>870</v>
      </c>
      <c r="R213" s="9" t="s">
        <v>870</v>
      </c>
      <c r="S213" s="9" t="s">
        <v>14826</v>
      </c>
      <c r="T213" s="9" t="s">
        <v>87</v>
      </c>
      <c r="U213" s="9" t="s">
        <v>15182</v>
      </c>
      <c r="V213" s="9" t="s">
        <v>13700</v>
      </c>
    </row>
    <row r="214" spans="2:22">
      <c r="B214" s="9" t="s">
        <v>15280</v>
      </c>
      <c r="C214" s="9" t="s">
        <v>15281</v>
      </c>
      <c r="D214" s="9" t="s">
        <v>15282</v>
      </c>
      <c r="E214" s="9" t="s">
        <v>15283</v>
      </c>
      <c r="F214" s="11">
        <f t="shared" si="3"/>
        <v>3735</v>
      </c>
      <c r="G214" s="9" t="s">
        <v>870</v>
      </c>
      <c r="H214" s="9" t="s">
        <v>870</v>
      </c>
      <c r="I214" s="9" t="s">
        <v>870</v>
      </c>
      <c r="J214" s="9" t="s">
        <v>15282</v>
      </c>
      <c r="K214" s="9" t="s">
        <v>15284</v>
      </c>
      <c r="L214" s="9" t="s">
        <v>870</v>
      </c>
      <c r="M214" s="9" t="s">
        <v>15285</v>
      </c>
      <c r="N214" s="9" t="s">
        <v>15286</v>
      </c>
      <c r="O214" s="9" t="s">
        <v>15287</v>
      </c>
      <c r="P214" s="9" t="s">
        <v>870</v>
      </c>
      <c r="Q214" s="9" t="s">
        <v>870</v>
      </c>
      <c r="R214" s="9" t="s">
        <v>870</v>
      </c>
      <c r="S214" s="9" t="s">
        <v>14557</v>
      </c>
      <c r="T214" s="9" t="s">
        <v>87</v>
      </c>
      <c r="U214" s="9" t="s">
        <v>15182</v>
      </c>
      <c r="V214" s="9" t="s">
        <v>13700</v>
      </c>
    </row>
    <row r="215" spans="2:22">
      <c r="B215" s="9" t="s">
        <v>15288</v>
      </c>
      <c r="C215" s="9" t="s">
        <v>13432</v>
      </c>
      <c r="D215" s="9" t="s">
        <v>15289</v>
      </c>
      <c r="E215" s="9" t="s">
        <v>15290</v>
      </c>
      <c r="F215" s="11">
        <f t="shared" si="3"/>
        <v>484</v>
      </c>
      <c r="G215" s="9" t="s">
        <v>870</v>
      </c>
      <c r="H215" s="9" t="s">
        <v>870</v>
      </c>
      <c r="I215" s="9" t="s">
        <v>870</v>
      </c>
      <c r="J215" s="9" t="s">
        <v>15289</v>
      </c>
      <c r="K215" s="9" t="s">
        <v>15291</v>
      </c>
      <c r="L215" s="9" t="s">
        <v>870</v>
      </c>
      <c r="M215" s="9" t="s">
        <v>15292</v>
      </c>
      <c r="N215" s="9" t="s">
        <v>15293</v>
      </c>
      <c r="O215" s="9" t="s">
        <v>15292</v>
      </c>
      <c r="P215" s="9" t="s">
        <v>870</v>
      </c>
      <c r="Q215" s="9" t="s">
        <v>870</v>
      </c>
      <c r="R215" s="9" t="s">
        <v>870</v>
      </c>
      <c r="S215" s="9" t="s">
        <v>15294</v>
      </c>
      <c r="T215" s="9" t="s">
        <v>87</v>
      </c>
      <c r="U215" s="9" t="s">
        <v>15182</v>
      </c>
      <c r="V215" s="9" t="s">
        <v>13700</v>
      </c>
    </row>
    <row r="216" spans="2:22">
      <c r="B216" s="9" t="s">
        <v>15295</v>
      </c>
      <c r="C216" s="9" t="s">
        <v>15296</v>
      </c>
      <c r="D216" s="9" t="s">
        <v>15297</v>
      </c>
      <c r="E216" s="9" t="s">
        <v>15298</v>
      </c>
      <c r="F216" s="11">
        <f t="shared" si="3"/>
        <v>6800</v>
      </c>
      <c r="G216" s="9" t="s">
        <v>870</v>
      </c>
      <c r="H216" s="9" t="s">
        <v>870</v>
      </c>
      <c r="I216" s="9" t="s">
        <v>870</v>
      </c>
      <c r="J216" s="9" t="s">
        <v>15297</v>
      </c>
      <c r="K216" s="9" t="s">
        <v>15299</v>
      </c>
      <c r="L216" s="9" t="s">
        <v>870</v>
      </c>
      <c r="M216" s="9" t="s">
        <v>15300</v>
      </c>
      <c r="N216" s="9" t="s">
        <v>15301</v>
      </c>
      <c r="O216" s="9" t="s">
        <v>15302</v>
      </c>
      <c r="P216" s="9" t="s">
        <v>870</v>
      </c>
      <c r="Q216" s="9" t="s">
        <v>870</v>
      </c>
      <c r="R216" s="9" t="s">
        <v>870</v>
      </c>
      <c r="S216" s="9" t="s">
        <v>15303</v>
      </c>
      <c r="T216" s="9" t="s">
        <v>87</v>
      </c>
      <c r="U216" s="9" t="s">
        <v>15182</v>
      </c>
      <c r="V216" s="9" t="s">
        <v>13700</v>
      </c>
    </row>
    <row r="217" spans="2:22">
      <c r="B217" s="9" t="s">
        <v>15304</v>
      </c>
      <c r="C217" s="9" t="s">
        <v>13083</v>
      </c>
      <c r="D217" s="9" t="s">
        <v>15305</v>
      </c>
      <c r="E217" s="9" t="s">
        <v>15306</v>
      </c>
      <c r="F217" s="11">
        <f t="shared" si="3"/>
        <v>1424</v>
      </c>
      <c r="G217" s="9" t="s">
        <v>870</v>
      </c>
      <c r="H217" s="9" t="s">
        <v>870</v>
      </c>
      <c r="I217" s="9" t="s">
        <v>870</v>
      </c>
      <c r="J217" s="9" t="s">
        <v>15307</v>
      </c>
      <c r="K217" s="9" t="s">
        <v>15305</v>
      </c>
      <c r="L217" s="9" t="s">
        <v>870</v>
      </c>
      <c r="M217" s="9" t="s">
        <v>15308</v>
      </c>
      <c r="N217" s="9" t="s">
        <v>15309</v>
      </c>
      <c r="O217" s="9" t="s">
        <v>15310</v>
      </c>
      <c r="P217" s="9" t="s">
        <v>870</v>
      </c>
      <c r="Q217" s="9" t="s">
        <v>870</v>
      </c>
      <c r="R217" s="9" t="s">
        <v>870</v>
      </c>
      <c r="S217" s="9" t="s">
        <v>14725</v>
      </c>
      <c r="T217" s="9" t="s">
        <v>87</v>
      </c>
      <c r="U217" s="9" t="s">
        <v>15182</v>
      </c>
      <c r="V217" s="9" t="s">
        <v>13700</v>
      </c>
    </row>
    <row r="218" spans="2:22">
      <c r="B218" s="9" t="s">
        <v>15311</v>
      </c>
      <c r="C218" s="9" t="s">
        <v>15312</v>
      </c>
      <c r="D218" s="9" t="s">
        <v>15313</v>
      </c>
      <c r="E218" s="9" t="s">
        <v>15314</v>
      </c>
      <c r="F218" s="11">
        <f t="shared" si="3"/>
        <v>5160</v>
      </c>
      <c r="G218" s="9" t="s">
        <v>870</v>
      </c>
      <c r="H218" s="9" t="s">
        <v>870</v>
      </c>
      <c r="I218" s="9" t="s">
        <v>870</v>
      </c>
      <c r="J218" s="9" t="s">
        <v>15313</v>
      </c>
      <c r="K218" s="9" t="s">
        <v>15315</v>
      </c>
      <c r="L218" s="9" t="s">
        <v>870</v>
      </c>
      <c r="M218" s="9" t="s">
        <v>15316</v>
      </c>
      <c r="N218" s="9" t="s">
        <v>15317</v>
      </c>
      <c r="O218" s="9" t="s">
        <v>15316</v>
      </c>
      <c r="P218" s="9" t="s">
        <v>870</v>
      </c>
      <c r="Q218" s="9" t="s">
        <v>870</v>
      </c>
      <c r="R218" s="9" t="s">
        <v>870</v>
      </c>
      <c r="S218" s="9" t="s">
        <v>14211</v>
      </c>
      <c r="T218" s="9" t="s">
        <v>87</v>
      </c>
      <c r="U218" s="9" t="s">
        <v>15182</v>
      </c>
      <c r="V218" s="9" t="s">
        <v>13700</v>
      </c>
    </row>
    <row r="219" spans="2:22">
      <c r="B219" s="9" t="s">
        <v>15318</v>
      </c>
      <c r="C219" s="9" t="s">
        <v>15319</v>
      </c>
      <c r="D219" s="9" t="s">
        <v>15320</v>
      </c>
      <c r="E219" s="9" t="s">
        <v>14616</v>
      </c>
      <c r="F219" s="11">
        <f t="shared" si="3"/>
        <v>2280</v>
      </c>
      <c r="G219" s="9" t="s">
        <v>870</v>
      </c>
      <c r="H219" s="9" t="s">
        <v>870</v>
      </c>
      <c r="I219" s="9" t="s">
        <v>870</v>
      </c>
      <c r="J219" s="9" t="s">
        <v>15321</v>
      </c>
      <c r="K219" s="9" t="s">
        <v>15320</v>
      </c>
      <c r="L219" s="9" t="s">
        <v>870</v>
      </c>
      <c r="M219" s="9" t="s">
        <v>15322</v>
      </c>
      <c r="N219" s="9" t="s">
        <v>15216</v>
      </c>
      <c r="O219" s="9" t="s">
        <v>15323</v>
      </c>
      <c r="P219" s="9" t="s">
        <v>870</v>
      </c>
      <c r="Q219" s="9" t="s">
        <v>870</v>
      </c>
      <c r="R219" s="9" t="s">
        <v>870</v>
      </c>
      <c r="S219" s="9" t="s">
        <v>13684</v>
      </c>
      <c r="T219" s="9" t="s">
        <v>87</v>
      </c>
      <c r="U219" s="9" t="s">
        <v>15182</v>
      </c>
      <c r="V219" s="9" t="s">
        <v>13700</v>
      </c>
    </row>
    <row r="220" spans="2:22">
      <c r="B220" s="9" t="s">
        <v>15324</v>
      </c>
      <c r="C220" s="9" t="s">
        <v>13081</v>
      </c>
      <c r="D220" s="9" t="s">
        <v>15325</v>
      </c>
      <c r="E220" s="9" t="s">
        <v>15326</v>
      </c>
      <c r="F220" s="11">
        <f t="shared" si="3"/>
        <v>15330</v>
      </c>
      <c r="G220" s="9" t="s">
        <v>870</v>
      </c>
      <c r="H220" s="9" t="s">
        <v>870</v>
      </c>
      <c r="I220" s="9" t="s">
        <v>870</v>
      </c>
      <c r="J220" s="9" t="s">
        <v>15325</v>
      </c>
      <c r="K220" s="9" t="s">
        <v>15327</v>
      </c>
      <c r="L220" s="9" t="s">
        <v>870</v>
      </c>
      <c r="M220" s="9" t="s">
        <v>15328</v>
      </c>
      <c r="N220" s="9" t="s">
        <v>15329</v>
      </c>
      <c r="O220" s="9" t="s">
        <v>15330</v>
      </c>
      <c r="P220" s="9" t="s">
        <v>870</v>
      </c>
      <c r="Q220" s="9" t="s">
        <v>870</v>
      </c>
      <c r="R220" s="9" t="s">
        <v>870</v>
      </c>
      <c r="S220" s="9" t="s">
        <v>14450</v>
      </c>
      <c r="T220" s="9" t="s">
        <v>87</v>
      </c>
      <c r="U220" s="9" t="s">
        <v>15182</v>
      </c>
      <c r="V220" s="9" t="s">
        <v>13700</v>
      </c>
    </row>
    <row r="221" spans="2:22">
      <c r="B221" s="9" t="s">
        <v>15331</v>
      </c>
      <c r="C221" s="9" t="s">
        <v>15332</v>
      </c>
      <c r="D221" s="9" t="s">
        <v>15333</v>
      </c>
      <c r="E221" s="9" t="s">
        <v>15334</v>
      </c>
      <c r="F221" s="11">
        <f t="shared" si="3"/>
        <v>2049</v>
      </c>
      <c r="G221" s="9" t="s">
        <v>870</v>
      </c>
      <c r="H221" s="9" t="s">
        <v>870</v>
      </c>
      <c r="I221" s="9" t="s">
        <v>870</v>
      </c>
      <c r="J221" s="9" t="s">
        <v>15335</v>
      </c>
      <c r="K221" s="9" t="s">
        <v>15336</v>
      </c>
      <c r="L221" s="9" t="s">
        <v>870</v>
      </c>
      <c r="M221" s="9" t="s">
        <v>14861</v>
      </c>
      <c r="N221" s="9" t="s">
        <v>15337</v>
      </c>
      <c r="O221" s="9" t="s">
        <v>15338</v>
      </c>
      <c r="P221" s="9" t="s">
        <v>870</v>
      </c>
      <c r="Q221" s="9" t="s">
        <v>870</v>
      </c>
      <c r="R221" s="9" t="s">
        <v>870</v>
      </c>
      <c r="S221" s="9" t="s">
        <v>15071</v>
      </c>
      <c r="T221" s="9" t="s">
        <v>87</v>
      </c>
      <c r="U221" s="9" t="s">
        <v>15182</v>
      </c>
      <c r="V221" s="9" t="s">
        <v>13700</v>
      </c>
    </row>
    <row r="222" spans="2:22">
      <c r="B222" s="9" t="s">
        <v>15339</v>
      </c>
      <c r="C222" s="9" t="s">
        <v>15340</v>
      </c>
      <c r="D222" s="9" t="s">
        <v>15341</v>
      </c>
      <c r="E222" s="9" t="s">
        <v>15342</v>
      </c>
      <c r="F222" s="11">
        <f t="shared" si="3"/>
        <v>8070</v>
      </c>
      <c r="G222" s="9" t="s">
        <v>870</v>
      </c>
      <c r="H222" s="9" t="s">
        <v>870</v>
      </c>
      <c r="I222" s="9" t="s">
        <v>870</v>
      </c>
      <c r="J222" s="9" t="s">
        <v>15343</v>
      </c>
      <c r="K222" s="9" t="s">
        <v>15344</v>
      </c>
      <c r="L222" s="9" t="s">
        <v>870</v>
      </c>
      <c r="M222" s="9" t="s">
        <v>15345</v>
      </c>
      <c r="N222" s="9" t="s">
        <v>15346</v>
      </c>
      <c r="O222" s="9" t="s">
        <v>15345</v>
      </c>
      <c r="P222" s="9" t="s">
        <v>870</v>
      </c>
      <c r="Q222" s="9" t="s">
        <v>870</v>
      </c>
      <c r="R222" s="9" t="s">
        <v>870</v>
      </c>
      <c r="S222" s="9" t="s">
        <v>15347</v>
      </c>
      <c r="T222" s="9" t="s">
        <v>87</v>
      </c>
      <c r="U222" s="9" t="s">
        <v>15182</v>
      </c>
      <c r="V222" s="9" t="s">
        <v>13700</v>
      </c>
    </row>
    <row r="223" spans="2:22">
      <c r="B223" s="9" t="s">
        <v>15348</v>
      </c>
      <c r="C223" s="9" t="s">
        <v>15349</v>
      </c>
      <c r="D223" s="9" t="s">
        <v>15350</v>
      </c>
      <c r="E223" s="9" t="s">
        <v>15351</v>
      </c>
      <c r="F223" s="11">
        <f t="shared" si="3"/>
        <v>2850</v>
      </c>
      <c r="G223" s="9" t="s">
        <v>870</v>
      </c>
      <c r="H223" s="9" t="s">
        <v>870</v>
      </c>
      <c r="I223" s="9" t="s">
        <v>870</v>
      </c>
      <c r="J223" s="9" t="s">
        <v>15350</v>
      </c>
      <c r="K223" s="9" t="s">
        <v>15352</v>
      </c>
      <c r="L223" s="9" t="s">
        <v>870</v>
      </c>
      <c r="M223" s="9" t="s">
        <v>13689</v>
      </c>
      <c r="N223" s="9" t="s">
        <v>15353</v>
      </c>
      <c r="O223" s="9" t="s">
        <v>15354</v>
      </c>
      <c r="P223" s="9" t="s">
        <v>870</v>
      </c>
      <c r="Q223" s="9" t="s">
        <v>870</v>
      </c>
      <c r="R223" s="9" t="s">
        <v>870</v>
      </c>
      <c r="S223" s="9" t="s">
        <v>13839</v>
      </c>
      <c r="T223" s="9" t="s">
        <v>87</v>
      </c>
      <c r="U223" s="9" t="s">
        <v>15182</v>
      </c>
      <c r="V223" s="9" t="s">
        <v>13700</v>
      </c>
    </row>
    <row r="224" spans="2:22">
      <c r="B224" s="9" t="s">
        <v>15355</v>
      </c>
      <c r="C224" s="9" t="s">
        <v>15356</v>
      </c>
      <c r="D224" s="9" t="s">
        <v>15357</v>
      </c>
      <c r="E224" s="9" t="s">
        <v>15358</v>
      </c>
      <c r="F224" s="11">
        <f t="shared" si="3"/>
        <v>2836</v>
      </c>
      <c r="G224" s="9" t="s">
        <v>870</v>
      </c>
      <c r="H224" s="9" t="s">
        <v>870</v>
      </c>
      <c r="I224" s="9" t="s">
        <v>870</v>
      </c>
      <c r="J224" s="9" t="s">
        <v>15359</v>
      </c>
      <c r="K224" s="9" t="s">
        <v>15360</v>
      </c>
      <c r="L224" s="9" t="s">
        <v>870</v>
      </c>
      <c r="M224" s="9" t="s">
        <v>15361</v>
      </c>
      <c r="N224" s="9" t="s">
        <v>15362</v>
      </c>
      <c r="O224" s="9" t="s">
        <v>15363</v>
      </c>
      <c r="P224" s="9" t="s">
        <v>870</v>
      </c>
      <c r="Q224" s="9" t="s">
        <v>870</v>
      </c>
      <c r="R224" s="9" t="s">
        <v>870</v>
      </c>
      <c r="S224" s="9" t="s">
        <v>13787</v>
      </c>
      <c r="T224" s="9" t="s">
        <v>87</v>
      </c>
      <c r="U224" s="9" t="s">
        <v>15182</v>
      </c>
      <c r="V224" s="9" t="s">
        <v>13723</v>
      </c>
    </row>
    <row r="225" spans="2:22">
      <c r="B225" s="9" t="s">
        <v>15364</v>
      </c>
      <c r="C225" s="9" t="s">
        <v>15365</v>
      </c>
      <c r="D225" s="9" t="s">
        <v>15366</v>
      </c>
      <c r="E225" s="9" t="s">
        <v>15367</v>
      </c>
      <c r="F225" s="11">
        <f t="shared" si="3"/>
        <v>4150</v>
      </c>
      <c r="G225" s="9" t="s">
        <v>870</v>
      </c>
      <c r="H225" s="9" t="s">
        <v>870</v>
      </c>
      <c r="I225" s="9" t="s">
        <v>870</v>
      </c>
      <c r="J225" s="9" t="s">
        <v>15368</v>
      </c>
      <c r="K225" s="9" t="s">
        <v>15366</v>
      </c>
      <c r="L225" s="9" t="s">
        <v>870</v>
      </c>
      <c r="M225" s="9" t="s">
        <v>15369</v>
      </c>
      <c r="N225" s="9" t="s">
        <v>15370</v>
      </c>
      <c r="O225" s="9" t="s">
        <v>15371</v>
      </c>
      <c r="P225" s="9" t="s">
        <v>870</v>
      </c>
      <c r="Q225" s="9" t="s">
        <v>870</v>
      </c>
      <c r="R225" s="9" t="s">
        <v>870</v>
      </c>
      <c r="S225" s="9" t="s">
        <v>15372</v>
      </c>
      <c r="T225" s="9" t="s">
        <v>87</v>
      </c>
      <c r="U225" s="9" t="s">
        <v>15182</v>
      </c>
      <c r="V225" s="9" t="s">
        <v>13723</v>
      </c>
    </row>
    <row r="226" spans="2:22">
      <c r="B226" s="9" t="s">
        <v>15373</v>
      </c>
      <c r="C226" s="9" t="s">
        <v>4240</v>
      </c>
      <c r="D226" s="9" t="s">
        <v>15374</v>
      </c>
      <c r="E226" s="9" t="s">
        <v>15375</v>
      </c>
      <c r="F226" s="11">
        <f t="shared" si="3"/>
        <v>1245</v>
      </c>
      <c r="G226" s="9" t="s">
        <v>870</v>
      </c>
      <c r="H226" s="9" t="s">
        <v>870</v>
      </c>
      <c r="I226" s="9" t="s">
        <v>870</v>
      </c>
      <c r="J226" s="9" t="s">
        <v>14888</v>
      </c>
      <c r="K226" s="9" t="s">
        <v>15374</v>
      </c>
      <c r="L226" s="9" t="s">
        <v>870</v>
      </c>
      <c r="M226" s="9" t="s">
        <v>15376</v>
      </c>
      <c r="N226" s="9" t="s">
        <v>15377</v>
      </c>
      <c r="O226" s="9" t="s">
        <v>15378</v>
      </c>
      <c r="P226" s="9" t="s">
        <v>870</v>
      </c>
      <c r="Q226" s="9" t="s">
        <v>870</v>
      </c>
      <c r="R226" s="9" t="s">
        <v>870</v>
      </c>
      <c r="S226" s="9" t="s">
        <v>14996</v>
      </c>
      <c r="T226" s="9" t="s">
        <v>87</v>
      </c>
      <c r="U226" s="9" t="s">
        <v>15182</v>
      </c>
      <c r="V226" s="9" t="s">
        <v>13723</v>
      </c>
    </row>
    <row r="227" spans="2:22">
      <c r="B227" s="9" t="s">
        <v>15379</v>
      </c>
      <c r="C227" s="9" t="s">
        <v>7833</v>
      </c>
      <c r="D227" s="9" t="s">
        <v>15098</v>
      </c>
      <c r="E227" s="9" t="s">
        <v>15098</v>
      </c>
      <c r="F227" s="11">
        <f t="shared" si="3"/>
        <v>3070</v>
      </c>
      <c r="G227" s="9" t="s">
        <v>870</v>
      </c>
      <c r="H227" s="9" t="s">
        <v>870</v>
      </c>
      <c r="I227" s="9" t="s">
        <v>870</v>
      </c>
      <c r="J227" s="9" t="s">
        <v>15098</v>
      </c>
      <c r="K227" s="9" t="s">
        <v>15380</v>
      </c>
      <c r="L227" s="9" t="s">
        <v>870</v>
      </c>
      <c r="M227" s="9" t="s">
        <v>15381</v>
      </c>
      <c r="N227" s="9" t="s">
        <v>15382</v>
      </c>
      <c r="O227" s="9" t="s">
        <v>15383</v>
      </c>
      <c r="P227" s="9" t="s">
        <v>870</v>
      </c>
      <c r="Q227" s="9" t="s">
        <v>870</v>
      </c>
      <c r="R227" s="9" t="s">
        <v>870</v>
      </c>
      <c r="S227" s="9" t="s">
        <v>15384</v>
      </c>
      <c r="T227" s="9" t="s">
        <v>87</v>
      </c>
      <c r="U227" s="9" t="s">
        <v>15182</v>
      </c>
      <c r="V227" s="9" t="s">
        <v>15385</v>
      </c>
    </row>
    <row r="228" spans="2:22">
      <c r="B228" s="9" t="s">
        <v>15386</v>
      </c>
      <c r="C228" s="9" t="s">
        <v>15387</v>
      </c>
      <c r="D228" s="9" t="s">
        <v>15388</v>
      </c>
      <c r="E228" s="9" t="s">
        <v>15389</v>
      </c>
      <c r="F228" s="11">
        <f t="shared" si="3"/>
        <v>1702</v>
      </c>
      <c r="G228" s="9" t="s">
        <v>870</v>
      </c>
      <c r="H228" s="9" t="s">
        <v>870</v>
      </c>
      <c r="I228" s="9" t="s">
        <v>870</v>
      </c>
      <c r="J228" s="9" t="s">
        <v>15390</v>
      </c>
      <c r="K228" s="9" t="s">
        <v>15391</v>
      </c>
      <c r="L228" s="9" t="s">
        <v>870</v>
      </c>
      <c r="M228" s="9" t="s">
        <v>15392</v>
      </c>
      <c r="N228" s="9" t="s">
        <v>15393</v>
      </c>
      <c r="O228" s="9" t="s">
        <v>15394</v>
      </c>
      <c r="P228" s="9" t="s">
        <v>870</v>
      </c>
      <c r="Q228" s="9" t="s">
        <v>870</v>
      </c>
      <c r="R228" s="9" t="s">
        <v>870</v>
      </c>
      <c r="S228" s="9" t="s">
        <v>15056</v>
      </c>
      <c r="T228" s="9" t="s">
        <v>87</v>
      </c>
      <c r="U228" s="9" t="s">
        <v>15182</v>
      </c>
      <c r="V228" s="9" t="s">
        <v>13723</v>
      </c>
    </row>
    <row r="229" spans="2:22">
      <c r="B229" s="9" t="s">
        <v>15395</v>
      </c>
      <c r="C229" s="9" t="s">
        <v>2893</v>
      </c>
      <c r="D229" s="9" t="s">
        <v>15396</v>
      </c>
      <c r="E229" s="9" t="s">
        <v>15397</v>
      </c>
      <c r="F229" s="11">
        <f t="shared" si="3"/>
        <v>5703</v>
      </c>
      <c r="G229" s="9" t="s">
        <v>870</v>
      </c>
      <c r="H229" s="9" t="s">
        <v>870</v>
      </c>
      <c r="I229" s="9" t="s">
        <v>870</v>
      </c>
      <c r="J229" s="9" t="s">
        <v>15398</v>
      </c>
      <c r="K229" s="9" t="s">
        <v>15399</v>
      </c>
      <c r="L229" s="9" t="s">
        <v>870</v>
      </c>
      <c r="M229" s="9" t="s">
        <v>15400</v>
      </c>
      <c r="N229" s="9" t="s">
        <v>15401</v>
      </c>
      <c r="O229" s="9" t="s">
        <v>15402</v>
      </c>
      <c r="P229" s="9" t="s">
        <v>870</v>
      </c>
      <c r="Q229" s="9" t="s">
        <v>870</v>
      </c>
      <c r="R229" s="9" t="s">
        <v>870</v>
      </c>
      <c r="S229" s="9" t="s">
        <v>14108</v>
      </c>
      <c r="T229" s="9" t="s">
        <v>87</v>
      </c>
      <c r="U229" s="9" t="s">
        <v>15182</v>
      </c>
      <c r="V229" s="9" t="s">
        <v>13723</v>
      </c>
    </row>
    <row r="230" spans="2:22">
      <c r="B230" s="9" t="s">
        <v>15403</v>
      </c>
      <c r="C230" s="9" t="s">
        <v>15404</v>
      </c>
      <c r="D230" s="9" t="s">
        <v>15405</v>
      </c>
      <c r="E230" s="9" t="s">
        <v>15406</v>
      </c>
      <c r="F230" s="11">
        <f t="shared" si="3"/>
        <v>1276</v>
      </c>
      <c r="G230" s="9" t="s">
        <v>870</v>
      </c>
      <c r="H230" s="9" t="s">
        <v>870</v>
      </c>
      <c r="I230" s="9" t="s">
        <v>870</v>
      </c>
      <c r="J230" s="9" t="s">
        <v>15405</v>
      </c>
      <c r="K230" s="9" t="s">
        <v>15407</v>
      </c>
      <c r="L230" s="9" t="s">
        <v>870</v>
      </c>
      <c r="M230" s="9" t="s">
        <v>15408</v>
      </c>
      <c r="N230" s="9" t="s">
        <v>15409</v>
      </c>
      <c r="O230" s="9" t="s">
        <v>15410</v>
      </c>
      <c r="P230" s="9" t="s">
        <v>870</v>
      </c>
      <c r="Q230" s="9" t="s">
        <v>870</v>
      </c>
      <c r="R230" s="9" t="s">
        <v>870</v>
      </c>
      <c r="S230" s="9" t="s">
        <v>14085</v>
      </c>
      <c r="T230" s="9" t="s">
        <v>87</v>
      </c>
      <c r="U230" s="9" t="s">
        <v>15182</v>
      </c>
      <c r="V230" s="9" t="s">
        <v>13723</v>
      </c>
    </row>
    <row r="231" spans="2:22">
      <c r="B231" s="9" t="s">
        <v>15411</v>
      </c>
      <c r="C231" s="9" t="s">
        <v>15412</v>
      </c>
      <c r="D231" s="9" t="s">
        <v>15413</v>
      </c>
      <c r="E231" s="9" t="s">
        <v>15414</v>
      </c>
      <c r="F231" s="11">
        <f t="shared" si="3"/>
        <v>5000</v>
      </c>
      <c r="G231" s="9" t="s">
        <v>870</v>
      </c>
      <c r="H231" s="9" t="s">
        <v>870</v>
      </c>
      <c r="I231" s="9" t="s">
        <v>870</v>
      </c>
      <c r="J231" s="9" t="s">
        <v>15413</v>
      </c>
      <c r="K231" s="9" t="s">
        <v>15415</v>
      </c>
      <c r="L231" s="9" t="s">
        <v>870</v>
      </c>
      <c r="M231" s="9" t="s">
        <v>15416</v>
      </c>
      <c r="N231" s="9" t="s">
        <v>15417</v>
      </c>
      <c r="O231" s="9" t="s">
        <v>15418</v>
      </c>
      <c r="P231" s="9" t="s">
        <v>870</v>
      </c>
      <c r="Q231" s="9" t="s">
        <v>870</v>
      </c>
      <c r="R231" s="9" t="s">
        <v>870</v>
      </c>
      <c r="S231" s="9" t="s">
        <v>13912</v>
      </c>
      <c r="T231" s="9" t="s">
        <v>87</v>
      </c>
      <c r="U231" s="9" t="s">
        <v>15182</v>
      </c>
      <c r="V231" s="9" t="s">
        <v>13723</v>
      </c>
    </row>
    <row r="232" spans="2:22">
      <c r="B232" s="9" t="s">
        <v>15419</v>
      </c>
      <c r="C232" s="9" t="s">
        <v>15420</v>
      </c>
      <c r="D232" s="9" t="s">
        <v>14044</v>
      </c>
      <c r="E232" s="9" t="s">
        <v>15421</v>
      </c>
      <c r="F232" s="11">
        <f t="shared" si="3"/>
        <v>2546</v>
      </c>
      <c r="G232" s="9" t="s">
        <v>870</v>
      </c>
      <c r="H232" s="9" t="s">
        <v>870</v>
      </c>
      <c r="I232" s="9" t="s">
        <v>870</v>
      </c>
      <c r="J232" s="9" t="s">
        <v>14044</v>
      </c>
      <c r="K232" s="9" t="s">
        <v>15422</v>
      </c>
      <c r="L232" s="9" t="s">
        <v>870</v>
      </c>
      <c r="M232" s="9" t="s">
        <v>15423</v>
      </c>
      <c r="N232" s="9" t="s">
        <v>15424</v>
      </c>
      <c r="O232" s="9" t="s">
        <v>15425</v>
      </c>
      <c r="P232" s="9" t="s">
        <v>870</v>
      </c>
      <c r="Q232" s="9" t="s">
        <v>870</v>
      </c>
      <c r="R232" s="9" t="s">
        <v>870</v>
      </c>
      <c r="S232" s="9" t="s">
        <v>14510</v>
      </c>
      <c r="T232" s="9" t="s">
        <v>87</v>
      </c>
      <c r="U232" s="9" t="s">
        <v>15182</v>
      </c>
      <c r="V232" s="9" t="s">
        <v>13723</v>
      </c>
    </row>
    <row r="233" spans="2:22">
      <c r="B233" s="9" t="s">
        <v>15426</v>
      </c>
      <c r="C233" s="9" t="s">
        <v>15427</v>
      </c>
      <c r="D233" s="9" t="s">
        <v>14958</v>
      </c>
      <c r="E233" s="9" t="s">
        <v>15428</v>
      </c>
      <c r="F233" s="11">
        <f t="shared" si="3"/>
        <v>3560</v>
      </c>
      <c r="G233" s="9" t="s">
        <v>870</v>
      </c>
      <c r="H233" s="9" t="s">
        <v>870</v>
      </c>
      <c r="I233" s="9" t="s">
        <v>870</v>
      </c>
      <c r="J233" s="9" t="s">
        <v>15429</v>
      </c>
      <c r="K233" s="9" t="s">
        <v>14958</v>
      </c>
      <c r="L233" s="9" t="s">
        <v>870</v>
      </c>
      <c r="M233" s="9" t="s">
        <v>15430</v>
      </c>
      <c r="N233" s="9" t="s">
        <v>15431</v>
      </c>
      <c r="O233" s="9" t="s">
        <v>15432</v>
      </c>
      <c r="P233" s="9" t="s">
        <v>870</v>
      </c>
      <c r="Q233" s="9" t="s">
        <v>870</v>
      </c>
      <c r="R233" s="9" t="s">
        <v>870</v>
      </c>
      <c r="S233" s="9" t="s">
        <v>13779</v>
      </c>
      <c r="T233" s="9" t="s">
        <v>87</v>
      </c>
      <c r="U233" s="9" t="s">
        <v>15182</v>
      </c>
      <c r="V233" s="9" t="s">
        <v>13723</v>
      </c>
    </row>
    <row r="234" spans="2:22">
      <c r="B234" s="9" t="s">
        <v>15433</v>
      </c>
      <c r="C234" s="9" t="s">
        <v>15434</v>
      </c>
      <c r="D234" s="9" t="s">
        <v>15435</v>
      </c>
      <c r="E234" s="9" t="s">
        <v>15436</v>
      </c>
      <c r="F234" s="11">
        <f t="shared" si="3"/>
        <v>2471</v>
      </c>
      <c r="G234" s="9" t="s">
        <v>870</v>
      </c>
      <c r="H234" s="9" t="s">
        <v>870</v>
      </c>
      <c r="I234" s="9" t="s">
        <v>870</v>
      </c>
      <c r="J234" s="9" t="s">
        <v>15435</v>
      </c>
      <c r="K234" s="9" t="s">
        <v>15053</v>
      </c>
      <c r="L234" s="9" t="s">
        <v>870</v>
      </c>
      <c r="M234" s="9" t="s">
        <v>15437</v>
      </c>
      <c r="N234" s="9" t="s">
        <v>13855</v>
      </c>
      <c r="O234" s="9" t="s">
        <v>15438</v>
      </c>
      <c r="P234" s="9" t="s">
        <v>870</v>
      </c>
      <c r="Q234" s="9" t="s">
        <v>870</v>
      </c>
      <c r="R234" s="9" t="s">
        <v>870</v>
      </c>
      <c r="S234" s="9" t="s">
        <v>15439</v>
      </c>
      <c r="T234" s="9" t="s">
        <v>87</v>
      </c>
      <c r="U234" s="9" t="s">
        <v>15182</v>
      </c>
      <c r="V234" s="9" t="s">
        <v>13723</v>
      </c>
    </row>
    <row r="235" spans="2:22">
      <c r="B235" s="9" t="s">
        <v>15440</v>
      </c>
      <c r="C235" s="9" t="s">
        <v>15441</v>
      </c>
      <c r="D235" s="9" t="s">
        <v>15442</v>
      </c>
      <c r="E235" s="9" t="s">
        <v>15031</v>
      </c>
      <c r="F235" s="11">
        <f t="shared" si="3"/>
        <v>1224</v>
      </c>
      <c r="G235" s="9" t="s">
        <v>870</v>
      </c>
      <c r="H235" s="9" t="s">
        <v>870</v>
      </c>
      <c r="I235" s="9" t="s">
        <v>870</v>
      </c>
      <c r="J235" s="9" t="s">
        <v>15443</v>
      </c>
      <c r="K235" s="9" t="s">
        <v>15031</v>
      </c>
      <c r="L235" s="9" t="s">
        <v>870</v>
      </c>
      <c r="M235" s="9" t="s">
        <v>15444</v>
      </c>
      <c r="N235" s="9" t="s">
        <v>15445</v>
      </c>
      <c r="O235" s="9" t="s">
        <v>15446</v>
      </c>
      <c r="P235" s="9" t="s">
        <v>870</v>
      </c>
      <c r="Q235" s="9" t="s">
        <v>870</v>
      </c>
      <c r="R235" s="9" t="s">
        <v>870</v>
      </c>
      <c r="S235" s="9" t="s">
        <v>13926</v>
      </c>
      <c r="T235" s="9" t="s">
        <v>87</v>
      </c>
      <c r="U235" s="9" t="s">
        <v>15182</v>
      </c>
      <c r="V235" s="9" t="s">
        <v>13723</v>
      </c>
    </row>
    <row r="236" spans="2:22">
      <c r="B236" s="9" t="s">
        <v>15447</v>
      </c>
      <c r="C236" s="9" t="s">
        <v>15448</v>
      </c>
      <c r="D236" s="9" t="s">
        <v>13734</v>
      </c>
      <c r="E236" s="9" t="s">
        <v>15234</v>
      </c>
      <c r="F236" s="11">
        <f t="shared" si="3"/>
        <v>4410</v>
      </c>
      <c r="G236" s="9" t="s">
        <v>870</v>
      </c>
      <c r="H236" s="9" t="s">
        <v>870</v>
      </c>
      <c r="I236" s="9" t="s">
        <v>870</v>
      </c>
      <c r="J236" s="9" t="s">
        <v>13734</v>
      </c>
      <c r="K236" s="9" t="s">
        <v>15449</v>
      </c>
      <c r="L236" s="9" t="s">
        <v>870</v>
      </c>
      <c r="M236" s="9" t="s">
        <v>14402</v>
      </c>
      <c r="N236" s="9" t="s">
        <v>15450</v>
      </c>
      <c r="O236" s="9" t="s">
        <v>15451</v>
      </c>
      <c r="P236" s="9" t="s">
        <v>870</v>
      </c>
      <c r="Q236" s="9" t="s">
        <v>870</v>
      </c>
      <c r="R236" s="9" t="s">
        <v>870</v>
      </c>
      <c r="S236" s="9" t="s">
        <v>13912</v>
      </c>
      <c r="T236" s="9" t="s">
        <v>87</v>
      </c>
      <c r="U236" s="9" t="s">
        <v>15182</v>
      </c>
      <c r="V236" s="9" t="s">
        <v>13723</v>
      </c>
    </row>
    <row r="237" spans="2:22">
      <c r="B237" s="9" t="s">
        <v>15452</v>
      </c>
      <c r="C237" s="9" t="s">
        <v>15453</v>
      </c>
      <c r="D237" s="9" t="s">
        <v>15454</v>
      </c>
      <c r="E237" s="9" t="s">
        <v>15455</v>
      </c>
      <c r="F237" s="11">
        <f t="shared" si="3"/>
        <v>1764</v>
      </c>
      <c r="G237" s="9" t="s">
        <v>870</v>
      </c>
      <c r="H237" s="9" t="s">
        <v>870</v>
      </c>
      <c r="I237" s="9" t="s">
        <v>870</v>
      </c>
      <c r="J237" s="9" t="s">
        <v>15454</v>
      </c>
      <c r="K237" s="9" t="s">
        <v>15456</v>
      </c>
      <c r="L237" s="9" t="s">
        <v>870</v>
      </c>
      <c r="M237" s="9" t="s">
        <v>15457</v>
      </c>
      <c r="N237" s="9" t="s">
        <v>13827</v>
      </c>
      <c r="O237" s="9" t="s">
        <v>15458</v>
      </c>
      <c r="P237" s="9" t="s">
        <v>870</v>
      </c>
      <c r="Q237" s="9" t="s">
        <v>870</v>
      </c>
      <c r="R237" s="9" t="s">
        <v>870</v>
      </c>
      <c r="S237" s="9" t="s">
        <v>13863</v>
      </c>
      <c r="T237" s="9" t="s">
        <v>87</v>
      </c>
      <c r="U237" s="9" t="s">
        <v>15182</v>
      </c>
      <c r="V237" s="9" t="s">
        <v>13723</v>
      </c>
    </row>
    <row r="238" spans="2:22">
      <c r="B238" s="9" t="s">
        <v>15459</v>
      </c>
      <c r="C238" s="9" t="s">
        <v>15460</v>
      </c>
      <c r="D238" s="9" t="s">
        <v>15461</v>
      </c>
      <c r="E238" s="9" t="s">
        <v>15462</v>
      </c>
      <c r="F238" s="11">
        <f t="shared" si="3"/>
        <v>2627</v>
      </c>
      <c r="G238" s="9" t="s">
        <v>870</v>
      </c>
      <c r="H238" s="9" t="s">
        <v>870</v>
      </c>
      <c r="I238" s="9" t="s">
        <v>870</v>
      </c>
      <c r="J238" s="9" t="s">
        <v>15461</v>
      </c>
      <c r="K238" s="9" t="s">
        <v>15463</v>
      </c>
      <c r="L238" s="9" t="s">
        <v>870</v>
      </c>
      <c r="M238" s="9" t="s">
        <v>15464</v>
      </c>
      <c r="N238" s="9" t="s">
        <v>15465</v>
      </c>
      <c r="O238" s="9" t="s">
        <v>15466</v>
      </c>
      <c r="P238" s="9" t="s">
        <v>870</v>
      </c>
      <c r="Q238" s="9" t="s">
        <v>870</v>
      </c>
      <c r="R238" s="9" t="s">
        <v>870</v>
      </c>
      <c r="S238" s="9" t="s">
        <v>14077</v>
      </c>
      <c r="T238" s="9" t="s">
        <v>87</v>
      </c>
      <c r="U238" s="9" t="s">
        <v>15182</v>
      </c>
      <c r="V238" s="9" t="s">
        <v>13723</v>
      </c>
    </row>
    <row r="239" spans="2:22">
      <c r="B239" s="9" t="s">
        <v>15467</v>
      </c>
      <c r="C239" s="9" t="s">
        <v>15468</v>
      </c>
      <c r="D239" s="9" t="s">
        <v>15469</v>
      </c>
      <c r="E239" s="9" t="s">
        <v>15269</v>
      </c>
      <c r="F239" s="11">
        <f t="shared" si="3"/>
        <v>1071</v>
      </c>
      <c r="G239" s="9" t="s">
        <v>870</v>
      </c>
      <c r="H239" s="9" t="s">
        <v>870</v>
      </c>
      <c r="I239" s="9" t="s">
        <v>870</v>
      </c>
      <c r="J239" s="9" t="s">
        <v>15470</v>
      </c>
      <c r="K239" s="9" t="s">
        <v>15469</v>
      </c>
      <c r="L239" s="9" t="s">
        <v>870</v>
      </c>
      <c r="M239" s="9" t="s">
        <v>15471</v>
      </c>
      <c r="N239" s="9" t="s">
        <v>15472</v>
      </c>
      <c r="O239" s="9" t="s">
        <v>15473</v>
      </c>
      <c r="P239" s="9" t="s">
        <v>870</v>
      </c>
      <c r="Q239" s="9" t="s">
        <v>870</v>
      </c>
      <c r="R239" s="9" t="s">
        <v>870</v>
      </c>
      <c r="S239" s="9" t="s">
        <v>13856</v>
      </c>
      <c r="T239" s="9" t="s">
        <v>87</v>
      </c>
      <c r="U239" s="9" t="s">
        <v>15474</v>
      </c>
      <c r="V239" s="9" t="s">
        <v>13723</v>
      </c>
    </row>
    <row r="240" spans="2:22">
      <c r="B240" s="9" t="s">
        <v>15475</v>
      </c>
      <c r="C240" s="9" t="s">
        <v>15476</v>
      </c>
      <c r="D240" s="9" t="s">
        <v>15477</v>
      </c>
      <c r="E240" s="9" t="s">
        <v>15478</v>
      </c>
      <c r="F240" s="11">
        <f t="shared" si="3"/>
        <v>1776</v>
      </c>
      <c r="G240" s="9" t="s">
        <v>870</v>
      </c>
      <c r="H240" s="9" t="s">
        <v>870</v>
      </c>
      <c r="I240" s="9" t="s">
        <v>870</v>
      </c>
      <c r="J240" s="9" t="s">
        <v>15477</v>
      </c>
      <c r="K240" s="9" t="s">
        <v>15479</v>
      </c>
      <c r="L240" s="9" t="s">
        <v>870</v>
      </c>
      <c r="M240" s="9" t="s">
        <v>15480</v>
      </c>
      <c r="N240" s="9" t="s">
        <v>15481</v>
      </c>
      <c r="O240" s="9" t="s">
        <v>15482</v>
      </c>
      <c r="P240" s="9" t="s">
        <v>870</v>
      </c>
      <c r="Q240" s="9" t="s">
        <v>870</v>
      </c>
      <c r="R240" s="9" t="s">
        <v>870</v>
      </c>
      <c r="S240" s="9" t="s">
        <v>15483</v>
      </c>
      <c r="T240" s="9" t="s">
        <v>87</v>
      </c>
      <c r="U240" s="9" t="s">
        <v>15474</v>
      </c>
      <c r="V240" s="9" t="s">
        <v>13723</v>
      </c>
    </row>
    <row r="241" spans="2:22">
      <c r="B241" s="9" t="s">
        <v>15484</v>
      </c>
      <c r="C241" s="9" t="s">
        <v>15485</v>
      </c>
      <c r="D241" s="9" t="s">
        <v>14504</v>
      </c>
      <c r="E241" s="9" t="s">
        <v>14504</v>
      </c>
      <c r="F241" s="11">
        <f t="shared" si="3"/>
        <v>5500</v>
      </c>
      <c r="G241" s="9" t="s">
        <v>870</v>
      </c>
      <c r="H241" s="9" t="s">
        <v>870</v>
      </c>
      <c r="I241" s="9" t="s">
        <v>870</v>
      </c>
      <c r="J241" s="9" t="s">
        <v>14504</v>
      </c>
      <c r="K241" s="9" t="s">
        <v>15486</v>
      </c>
      <c r="L241" s="9" t="s">
        <v>870</v>
      </c>
      <c r="M241" s="9" t="s">
        <v>15487</v>
      </c>
      <c r="N241" s="9" t="s">
        <v>15488</v>
      </c>
      <c r="O241" s="9" t="s">
        <v>15489</v>
      </c>
      <c r="P241" s="9" t="s">
        <v>870</v>
      </c>
      <c r="Q241" s="9" t="s">
        <v>870</v>
      </c>
      <c r="R241" s="9" t="s">
        <v>870</v>
      </c>
      <c r="S241" s="9" t="s">
        <v>14565</v>
      </c>
      <c r="T241" s="9" t="s">
        <v>87</v>
      </c>
      <c r="U241" s="9" t="s">
        <v>15474</v>
      </c>
      <c r="V241" s="9" t="s">
        <v>13723</v>
      </c>
    </row>
    <row r="242" spans="2:22">
      <c r="B242" s="9" t="s">
        <v>15490</v>
      </c>
      <c r="C242" s="9" t="s">
        <v>15491</v>
      </c>
      <c r="D242" s="9" t="s">
        <v>15492</v>
      </c>
      <c r="E242" s="9" t="s">
        <v>14166</v>
      </c>
      <c r="F242" s="11">
        <f t="shared" si="3"/>
        <v>3130</v>
      </c>
      <c r="G242" s="9" t="s">
        <v>870</v>
      </c>
      <c r="H242" s="9" t="s">
        <v>870</v>
      </c>
      <c r="I242" s="9" t="s">
        <v>870</v>
      </c>
      <c r="J242" s="9" t="s">
        <v>15493</v>
      </c>
      <c r="K242" s="9" t="s">
        <v>15494</v>
      </c>
      <c r="L242" s="9" t="s">
        <v>870</v>
      </c>
      <c r="M242" s="9" t="s">
        <v>15495</v>
      </c>
      <c r="N242" s="9" t="s">
        <v>15496</v>
      </c>
      <c r="O242" s="9" t="s">
        <v>15495</v>
      </c>
      <c r="P242" s="9" t="s">
        <v>870</v>
      </c>
      <c r="Q242" s="9" t="s">
        <v>870</v>
      </c>
      <c r="R242" s="9" t="s">
        <v>870</v>
      </c>
      <c r="S242" s="9" t="s">
        <v>14996</v>
      </c>
      <c r="T242" s="9" t="s">
        <v>87</v>
      </c>
      <c r="U242" s="9" t="s">
        <v>15474</v>
      </c>
      <c r="V242" s="9" t="s">
        <v>15497</v>
      </c>
    </row>
    <row r="243" spans="2:22">
      <c r="B243" s="9" t="s">
        <v>15498</v>
      </c>
      <c r="C243" s="9" t="s">
        <v>15499</v>
      </c>
      <c r="D243" s="9" t="s">
        <v>15500</v>
      </c>
      <c r="E243" s="9" t="s">
        <v>15501</v>
      </c>
      <c r="F243" s="11">
        <f t="shared" si="3"/>
        <v>5340</v>
      </c>
      <c r="G243" s="9" t="s">
        <v>870</v>
      </c>
      <c r="H243" s="9" t="s">
        <v>870</v>
      </c>
      <c r="I243" s="9" t="s">
        <v>870</v>
      </c>
      <c r="J243" s="9" t="s">
        <v>15500</v>
      </c>
      <c r="K243" s="9" t="s">
        <v>15502</v>
      </c>
      <c r="L243" s="9" t="s">
        <v>870</v>
      </c>
      <c r="M243" s="9" t="s">
        <v>15503</v>
      </c>
      <c r="N243" s="9" t="s">
        <v>15504</v>
      </c>
      <c r="O243" s="9" t="s">
        <v>15505</v>
      </c>
      <c r="P243" s="9" t="s">
        <v>870</v>
      </c>
      <c r="Q243" s="9" t="s">
        <v>870</v>
      </c>
      <c r="R243" s="9" t="s">
        <v>870</v>
      </c>
      <c r="S243" s="9" t="s">
        <v>14421</v>
      </c>
      <c r="T243" s="9" t="s">
        <v>87</v>
      </c>
      <c r="U243" s="9" t="s">
        <v>15474</v>
      </c>
      <c r="V243" s="9" t="s">
        <v>13723</v>
      </c>
    </row>
    <row r="244" spans="2:22">
      <c r="B244" s="9" t="s">
        <v>15506</v>
      </c>
      <c r="C244" s="9" t="s">
        <v>15507</v>
      </c>
      <c r="D244" s="9" t="s">
        <v>15508</v>
      </c>
      <c r="E244" s="9" t="s">
        <v>15509</v>
      </c>
      <c r="F244" s="11">
        <f t="shared" si="3"/>
        <v>2804</v>
      </c>
      <c r="G244" s="9" t="s">
        <v>870</v>
      </c>
      <c r="H244" s="9" t="s">
        <v>870</v>
      </c>
      <c r="I244" s="9" t="s">
        <v>870</v>
      </c>
      <c r="J244" s="9" t="s">
        <v>15510</v>
      </c>
      <c r="K244" s="9" t="s">
        <v>15508</v>
      </c>
      <c r="L244" s="9" t="s">
        <v>870</v>
      </c>
      <c r="M244" s="9" t="s">
        <v>15511</v>
      </c>
      <c r="N244" s="9" t="s">
        <v>13855</v>
      </c>
      <c r="O244" s="9" t="s">
        <v>15512</v>
      </c>
      <c r="P244" s="9" t="s">
        <v>870</v>
      </c>
      <c r="Q244" s="9" t="s">
        <v>870</v>
      </c>
      <c r="R244" s="9" t="s">
        <v>870</v>
      </c>
      <c r="S244" s="9" t="s">
        <v>15513</v>
      </c>
      <c r="T244" s="9" t="s">
        <v>87</v>
      </c>
      <c r="U244" s="9" t="s">
        <v>15474</v>
      </c>
      <c r="V244" s="9" t="s">
        <v>13723</v>
      </c>
    </row>
    <row r="245" spans="2:22">
      <c r="B245" s="9" t="s">
        <v>15514</v>
      </c>
      <c r="C245" s="9" t="s">
        <v>15515</v>
      </c>
      <c r="D245" s="9" t="s">
        <v>15516</v>
      </c>
      <c r="E245" s="9" t="s">
        <v>15492</v>
      </c>
      <c r="F245" s="11">
        <f t="shared" si="3"/>
        <v>3150</v>
      </c>
      <c r="G245" s="9" t="s">
        <v>870</v>
      </c>
      <c r="H245" s="9" t="s">
        <v>870</v>
      </c>
      <c r="I245" s="9" t="s">
        <v>870</v>
      </c>
      <c r="J245" s="9" t="s">
        <v>15516</v>
      </c>
      <c r="K245" s="9" t="s">
        <v>15517</v>
      </c>
      <c r="L245" s="9" t="s">
        <v>870</v>
      </c>
      <c r="M245" s="9" t="s">
        <v>15518</v>
      </c>
      <c r="N245" s="9" t="s">
        <v>15519</v>
      </c>
      <c r="O245" s="9" t="s">
        <v>15520</v>
      </c>
      <c r="P245" s="9" t="s">
        <v>870</v>
      </c>
      <c r="Q245" s="9" t="s">
        <v>870</v>
      </c>
      <c r="R245" s="9" t="s">
        <v>870</v>
      </c>
      <c r="S245" s="9" t="s">
        <v>15252</v>
      </c>
      <c r="T245" s="9" t="s">
        <v>87</v>
      </c>
      <c r="U245" s="9" t="s">
        <v>15474</v>
      </c>
      <c r="V245" s="9" t="s">
        <v>13723</v>
      </c>
    </row>
    <row r="246" spans="2:22">
      <c r="B246" s="9" t="s">
        <v>15521</v>
      </c>
      <c r="C246" s="9" t="s">
        <v>5425</v>
      </c>
      <c r="D246" s="9" t="s">
        <v>15522</v>
      </c>
      <c r="E246" s="9" t="s">
        <v>15523</v>
      </c>
      <c r="F246" s="11">
        <f t="shared" si="3"/>
        <v>2393</v>
      </c>
      <c r="G246" s="9" t="s">
        <v>870</v>
      </c>
      <c r="H246" s="9" t="s">
        <v>870</v>
      </c>
      <c r="I246" s="9" t="s">
        <v>870</v>
      </c>
      <c r="J246" s="9" t="s">
        <v>15522</v>
      </c>
      <c r="K246" s="9" t="s">
        <v>14761</v>
      </c>
      <c r="L246" s="9" t="s">
        <v>870</v>
      </c>
      <c r="M246" s="9" t="s">
        <v>15524</v>
      </c>
      <c r="N246" s="9" t="s">
        <v>15525</v>
      </c>
      <c r="O246" s="9" t="s">
        <v>15526</v>
      </c>
      <c r="P246" s="9" t="s">
        <v>870</v>
      </c>
      <c r="Q246" s="9" t="s">
        <v>870</v>
      </c>
      <c r="R246" s="9" t="s">
        <v>870</v>
      </c>
      <c r="S246" s="9" t="s">
        <v>14548</v>
      </c>
      <c r="T246" s="9" t="s">
        <v>87</v>
      </c>
      <c r="U246" s="9" t="s">
        <v>15474</v>
      </c>
      <c r="V246" s="9" t="s">
        <v>13723</v>
      </c>
    </row>
    <row r="247" spans="2:22">
      <c r="B247" s="9" t="s">
        <v>15527</v>
      </c>
      <c r="C247" s="9" t="s">
        <v>8021</v>
      </c>
      <c r="D247" s="9" t="s">
        <v>14001</v>
      </c>
      <c r="E247" s="9" t="s">
        <v>15234</v>
      </c>
      <c r="F247" s="11">
        <f t="shared" si="3"/>
        <v>4410</v>
      </c>
      <c r="G247" s="9" t="s">
        <v>870</v>
      </c>
      <c r="H247" s="9" t="s">
        <v>870</v>
      </c>
      <c r="I247" s="9" t="s">
        <v>870</v>
      </c>
      <c r="J247" s="9" t="s">
        <v>14001</v>
      </c>
      <c r="K247" s="9" t="s">
        <v>15528</v>
      </c>
      <c r="L247" s="9" t="s">
        <v>870</v>
      </c>
      <c r="M247" s="9" t="s">
        <v>15529</v>
      </c>
      <c r="N247" s="9" t="s">
        <v>15530</v>
      </c>
      <c r="O247" s="9" t="s">
        <v>15531</v>
      </c>
      <c r="P247" s="9" t="s">
        <v>870</v>
      </c>
      <c r="Q247" s="9" t="s">
        <v>870</v>
      </c>
      <c r="R247" s="9" t="s">
        <v>870</v>
      </c>
      <c r="S247" s="9" t="s">
        <v>15173</v>
      </c>
      <c r="T247" s="9" t="s">
        <v>87</v>
      </c>
      <c r="U247" s="9" t="s">
        <v>15474</v>
      </c>
      <c r="V247" s="9" t="s">
        <v>13723</v>
      </c>
    </row>
    <row r="248" spans="2:22">
      <c r="B248" s="9" t="s">
        <v>15532</v>
      </c>
      <c r="C248" s="9" t="s">
        <v>15533</v>
      </c>
      <c r="D248" s="9" t="s">
        <v>15534</v>
      </c>
      <c r="E248" s="9" t="s">
        <v>15535</v>
      </c>
      <c r="F248" s="11">
        <f t="shared" si="3"/>
        <v>2440</v>
      </c>
      <c r="G248" s="9" t="s">
        <v>870</v>
      </c>
      <c r="H248" s="9" t="s">
        <v>870</v>
      </c>
      <c r="I248" s="9" t="s">
        <v>870</v>
      </c>
      <c r="J248" s="9" t="s">
        <v>15534</v>
      </c>
      <c r="K248" s="9" t="s">
        <v>15536</v>
      </c>
      <c r="L248" s="9" t="s">
        <v>870</v>
      </c>
      <c r="M248" s="9" t="s">
        <v>15537</v>
      </c>
      <c r="N248" s="9" t="s">
        <v>13855</v>
      </c>
      <c r="O248" s="9" t="s">
        <v>13854</v>
      </c>
      <c r="P248" s="9" t="s">
        <v>870</v>
      </c>
      <c r="Q248" s="9" t="s">
        <v>870</v>
      </c>
      <c r="R248" s="9" t="s">
        <v>870</v>
      </c>
      <c r="S248" s="9" t="s">
        <v>13839</v>
      </c>
      <c r="T248" s="9" t="s">
        <v>87</v>
      </c>
      <c r="U248" s="9" t="s">
        <v>15474</v>
      </c>
      <c r="V248" s="9" t="s">
        <v>13723</v>
      </c>
    </row>
    <row r="249" spans="2:22">
      <c r="B249" s="9" t="s">
        <v>15538</v>
      </c>
      <c r="C249" s="9" t="s">
        <v>15539</v>
      </c>
      <c r="D249" s="9" t="s">
        <v>15540</v>
      </c>
      <c r="E249" s="9" t="s">
        <v>15541</v>
      </c>
      <c r="F249" s="11">
        <f t="shared" si="3"/>
        <v>1719</v>
      </c>
      <c r="G249" s="9" t="s">
        <v>870</v>
      </c>
      <c r="H249" s="9" t="s">
        <v>870</v>
      </c>
      <c r="I249" s="9" t="s">
        <v>870</v>
      </c>
      <c r="J249" s="9" t="s">
        <v>15542</v>
      </c>
      <c r="K249" s="9" t="s">
        <v>15543</v>
      </c>
      <c r="L249" s="9" t="s">
        <v>870</v>
      </c>
      <c r="M249" s="9" t="s">
        <v>15544</v>
      </c>
      <c r="N249" s="9" t="s">
        <v>15545</v>
      </c>
      <c r="O249" s="9" t="s">
        <v>15546</v>
      </c>
      <c r="P249" s="9" t="s">
        <v>870</v>
      </c>
      <c r="Q249" s="9" t="s">
        <v>870</v>
      </c>
      <c r="R249" s="9" t="s">
        <v>870</v>
      </c>
      <c r="S249" s="9" t="s">
        <v>13971</v>
      </c>
      <c r="T249" s="9" t="s">
        <v>87</v>
      </c>
      <c r="U249" s="9" t="s">
        <v>15474</v>
      </c>
      <c r="V249" s="9" t="s">
        <v>13723</v>
      </c>
    </row>
    <row r="250" spans="2:22">
      <c r="B250" s="9" t="s">
        <v>15547</v>
      </c>
      <c r="C250" s="9" t="s">
        <v>15548</v>
      </c>
      <c r="D250" s="9" t="s">
        <v>15549</v>
      </c>
      <c r="E250" s="9" t="s">
        <v>15550</v>
      </c>
      <c r="F250" s="11">
        <f t="shared" si="3"/>
        <v>1040</v>
      </c>
      <c r="G250" s="9" t="s">
        <v>870</v>
      </c>
      <c r="H250" s="9" t="s">
        <v>870</v>
      </c>
      <c r="I250" s="9" t="s">
        <v>870</v>
      </c>
      <c r="J250" s="9" t="s">
        <v>15549</v>
      </c>
      <c r="K250" s="9" t="s">
        <v>15551</v>
      </c>
      <c r="L250" s="9" t="s">
        <v>870</v>
      </c>
      <c r="M250" s="9" t="s">
        <v>15552</v>
      </c>
      <c r="N250" s="9" t="s">
        <v>15552</v>
      </c>
      <c r="O250" s="9" t="s">
        <v>15552</v>
      </c>
      <c r="P250" s="9" t="s">
        <v>870</v>
      </c>
      <c r="Q250" s="9" t="s">
        <v>870</v>
      </c>
      <c r="R250" s="9" t="s">
        <v>870</v>
      </c>
      <c r="S250" s="9" t="s">
        <v>14671</v>
      </c>
      <c r="T250" s="9" t="s">
        <v>87</v>
      </c>
      <c r="U250" s="9" t="s">
        <v>15474</v>
      </c>
      <c r="V250" s="9" t="s">
        <v>13723</v>
      </c>
    </row>
    <row r="251" spans="2:22">
      <c r="B251" s="9" t="s">
        <v>15553</v>
      </c>
      <c r="C251" s="9" t="s">
        <v>15554</v>
      </c>
      <c r="D251" s="9" t="s">
        <v>14230</v>
      </c>
      <c r="E251" s="9" t="s">
        <v>15555</v>
      </c>
      <c r="F251" s="11">
        <f t="shared" si="3"/>
        <v>1037</v>
      </c>
      <c r="G251" s="9" t="s">
        <v>870</v>
      </c>
      <c r="H251" s="9" t="s">
        <v>870</v>
      </c>
      <c r="I251" s="9" t="s">
        <v>870</v>
      </c>
      <c r="J251" s="9" t="s">
        <v>15556</v>
      </c>
      <c r="K251" s="9" t="s">
        <v>14230</v>
      </c>
      <c r="L251" s="9" t="s">
        <v>870</v>
      </c>
      <c r="M251" s="9" t="s">
        <v>15557</v>
      </c>
      <c r="N251" s="9" t="s">
        <v>15558</v>
      </c>
      <c r="O251" s="9" t="s">
        <v>15559</v>
      </c>
      <c r="P251" s="9" t="s">
        <v>870</v>
      </c>
      <c r="Q251" s="9" t="s">
        <v>870</v>
      </c>
      <c r="R251" s="9" t="s">
        <v>870</v>
      </c>
      <c r="S251" s="9" t="s">
        <v>15560</v>
      </c>
      <c r="T251" s="9" t="s">
        <v>87</v>
      </c>
      <c r="U251" s="9" t="s">
        <v>15474</v>
      </c>
      <c r="V251" s="9" t="s">
        <v>15497</v>
      </c>
    </row>
    <row r="252" spans="2:22">
      <c r="B252" s="9" t="s">
        <v>15561</v>
      </c>
      <c r="C252" s="9" t="s">
        <v>15562</v>
      </c>
      <c r="D252" s="9" t="s">
        <v>15563</v>
      </c>
      <c r="E252" s="9" t="s">
        <v>15564</v>
      </c>
      <c r="F252" s="11">
        <f t="shared" si="3"/>
        <v>2121</v>
      </c>
      <c r="G252" s="9" t="s">
        <v>870</v>
      </c>
      <c r="H252" s="9" t="s">
        <v>870</v>
      </c>
      <c r="I252" s="9" t="s">
        <v>870</v>
      </c>
      <c r="J252" s="9" t="s">
        <v>15565</v>
      </c>
      <c r="K252" s="9" t="s">
        <v>15566</v>
      </c>
      <c r="L252" s="9" t="s">
        <v>870</v>
      </c>
      <c r="M252" s="9" t="s">
        <v>15567</v>
      </c>
      <c r="N252" s="9" t="s">
        <v>15568</v>
      </c>
      <c r="O252" s="9" t="s">
        <v>15569</v>
      </c>
      <c r="P252" s="9" t="s">
        <v>870</v>
      </c>
      <c r="Q252" s="9" t="s">
        <v>870</v>
      </c>
      <c r="R252" s="9" t="s">
        <v>870</v>
      </c>
      <c r="S252" s="9" t="s">
        <v>15570</v>
      </c>
      <c r="T252" s="9" t="s">
        <v>87</v>
      </c>
      <c r="U252" s="9" t="s">
        <v>15474</v>
      </c>
      <c r="V252" s="9" t="s">
        <v>13746</v>
      </c>
    </row>
    <row r="253" spans="2:22">
      <c r="B253" s="9" t="s">
        <v>15571</v>
      </c>
      <c r="C253" s="9" t="s">
        <v>15572</v>
      </c>
      <c r="D253" s="9" t="s">
        <v>15573</v>
      </c>
      <c r="E253" s="9" t="s">
        <v>15574</v>
      </c>
      <c r="F253" s="11">
        <f t="shared" si="3"/>
        <v>1573</v>
      </c>
      <c r="G253" s="9" t="s">
        <v>870</v>
      </c>
      <c r="H253" s="9" t="s">
        <v>870</v>
      </c>
      <c r="I253" s="9" t="s">
        <v>870</v>
      </c>
      <c r="J253" s="9" t="s">
        <v>15575</v>
      </c>
      <c r="K253" s="9" t="s">
        <v>15576</v>
      </c>
      <c r="L253" s="9" t="s">
        <v>870</v>
      </c>
      <c r="M253" s="9" t="s">
        <v>14530</v>
      </c>
      <c r="N253" s="9" t="s">
        <v>15577</v>
      </c>
      <c r="O253" s="9" t="s">
        <v>13744</v>
      </c>
      <c r="P253" s="9" t="s">
        <v>870</v>
      </c>
      <c r="Q253" s="9" t="s">
        <v>870</v>
      </c>
      <c r="R253" s="9" t="s">
        <v>870</v>
      </c>
      <c r="S253" s="9" t="s">
        <v>13738</v>
      </c>
      <c r="T253" s="9" t="s">
        <v>87</v>
      </c>
      <c r="U253" s="9" t="s">
        <v>15474</v>
      </c>
      <c r="V253" s="9" t="s">
        <v>13746</v>
      </c>
    </row>
    <row r="254" spans="2:22">
      <c r="B254" s="9" t="s">
        <v>15578</v>
      </c>
      <c r="C254" s="9" t="s">
        <v>15579</v>
      </c>
      <c r="D254" s="9" t="s">
        <v>15580</v>
      </c>
      <c r="E254" s="9" t="s">
        <v>15581</v>
      </c>
      <c r="F254" s="11">
        <f t="shared" si="3"/>
        <v>1974</v>
      </c>
      <c r="G254" s="9" t="s">
        <v>870</v>
      </c>
      <c r="H254" s="9" t="s">
        <v>870</v>
      </c>
      <c r="I254" s="9" t="s">
        <v>870</v>
      </c>
      <c r="J254" s="9" t="s">
        <v>15580</v>
      </c>
      <c r="K254" s="9" t="s">
        <v>15582</v>
      </c>
      <c r="L254" s="9" t="s">
        <v>870</v>
      </c>
      <c r="M254" s="9" t="s">
        <v>15583</v>
      </c>
      <c r="N254" s="9" t="s">
        <v>15584</v>
      </c>
      <c r="O254" s="9" t="s">
        <v>15585</v>
      </c>
      <c r="P254" s="9" t="s">
        <v>870</v>
      </c>
      <c r="Q254" s="9" t="s">
        <v>870</v>
      </c>
      <c r="R254" s="9" t="s">
        <v>870</v>
      </c>
      <c r="S254" s="9" t="s">
        <v>13779</v>
      </c>
      <c r="T254" s="9" t="s">
        <v>87</v>
      </c>
      <c r="U254" s="9" t="s">
        <v>15474</v>
      </c>
      <c r="V254" s="9" t="s">
        <v>13746</v>
      </c>
    </row>
    <row r="255" spans="2:22">
      <c r="B255" s="9" t="s">
        <v>15586</v>
      </c>
      <c r="C255" s="9" t="s">
        <v>15587</v>
      </c>
      <c r="D255" s="9" t="s">
        <v>15588</v>
      </c>
      <c r="E255" s="9" t="s">
        <v>15588</v>
      </c>
      <c r="F255" s="11">
        <f t="shared" si="3"/>
        <v>3175</v>
      </c>
      <c r="G255" s="9" t="s">
        <v>870</v>
      </c>
      <c r="H255" s="9" t="s">
        <v>870</v>
      </c>
      <c r="I255" s="9" t="s">
        <v>870</v>
      </c>
      <c r="J255" s="9" t="s">
        <v>15588</v>
      </c>
      <c r="K255" s="9" t="s">
        <v>14967</v>
      </c>
      <c r="L255" s="9" t="s">
        <v>870</v>
      </c>
      <c r="M255" s="9" t="s">
        <v>15589</v>
      </c>
      <c r="N255" s="9" t="s">
        <v>15590</v>
      </c>
      <c r="O255" s="9" t="s">
        <v>15591</v>
      </c>
      <c r="P255" s="9" t="s">
        <v>870</v>
      </c>
      <c r="Q255" s="9" t="s">
        <v>870</v>
      </c>
      <c r="R255" s="9" t="s">
        <v>870</v>
      </c>
      <c r="S255" s="9" t="s">
        <v>13645</v>
      </c>
      <c r="T255" s="9" t="s">
        <v>87</v>
      </c>
      <c r="U255" s="9" t="s">
        <v>15474</v>
      </c>
      <c r="V255" s="9" t="s">
        <v>15497</v>
      </c>
    </row>
    <row r="256" spans="2:22">
      <c r="B256" s="9" t="s">
        <v>15592</v>
      </c>
      <c r="C256" s="9" t="s">
        <v>15593</v>
      </c>
      <c r="D256" s="9" t="s">
        <v>15594</v>
      </c>
      <c r="E256" s="9" t="s">
        <v>15595</v>
      </c>
      <c r="F256" s="11">
        <f t="shared" si="3"/>
        <v>1004</v>
      </c>
      <c r="G256" s="9" t="s">
        <v>870</v>
      </c>
      <c r="H256" s="9" t="s">
        <v>870</v>
      </c>
      <c r="I256" s="9" t="s">
        <v>870</v>
      </c>
      <c r="J256" s="9" t="s">
        <v>15596</v>
      </c>
      <c r="K256" s="9" t="s">
        <v>15597</v>
      </c>
      <c r="L256" s="9" t="s">
        <v>870</v>
      </c>
      <c r="M256" s="9" t="s">
        <v>15598</v>
      </c>
      <c r="N256" s="9" t="s">
        <v>15599</v>
      </c>
      <c r="O256" s="9" t="s">
        <v>15600</v>
      </c>
      <c r="P256" s="9" t="s">
        <v>870</v>
      </c>
      <c r="Q256" s="9" t="s">
        <v>870</v>
      </c>
      <c r="R256" s="9" t="s">
        <v>870</v>
      </c>
      <c r="S256" s="9" t="s">
        <v>15601</v>
      </c>
      <c r="T256" s="9" t="s">
        <v>87</v>
      </c>
      <c r="U256" s="9" t="s">
        <v>15474</v>
      </c>
      <c r="V256" s="9" t="s">
        <v>13746</v>
      </c>
    </row>
    <row r="257" spans="2:22">
      <c r="B257" s="9" t="s">
        <v>15602</v>
      </c>
      <c r="C257" s="9" t="s">
        <v>15603</v>
      </c>
      <c r="D257" s="9" t="s">
        <v>15604</v>
      </c>
      <c r="E257" s="9" t="s">
        <v>14263</v>
      </c>
      <c r="F257" s="11">
        <f t="shared" si="3"/>
        <v>3730</v>
      </c>
      <c r="G257" s="9" t="s">
        <v>870</v>
      </c>
      <c r="H257" s="9" t="s">
        <v>870</v>
      </c>
      <c r="I257" s="9" t="s">
        <v>870</v>
      </c>
      <c r="J257" s="9" t="s">
        <v>15604</v>
      </c>
      <c r="K257" s="9" t="s">
        <v>14206</v>
      </c>
      <c r="L257" s="9" t="s">
        <v>870</v>
      </c>
      <c r="M257" s="9" t="s">
        <v>15605</v>
      </c>
      <c r="N257" s="9" t="s">
        <v>15606</v>
      </c>
      <c r="O257" s="9" t="s">
        <v>15607</v>
      </c>
      <c r="P257" s="9" t="s">
        <v>870</v>
      </c>
      <c r="Q257" s="9" t="s">
        <v>870</v>
      </c>
      <c r="R257" s="9" t="s">
        <v>870</v>
      </c>
      <c r="S257" s="9" t="s">
        <v>15608</v>
      </c>
      <c r="T257" s="9" t="s">
        <v>87</v>
      </c>
      <c r="U257" s="9" t="s">
        <v>15474</v>
      </c>
      <c r="V257" s="9" t="s">
        <v>13746</v>
      </c>
    </row>
    <row r="258" spans="2:22">
      <c r="B258" s="9" t="s">
        <v>15609</v>
      </c>
      <c r="C258" s="9" t="s">
        <v>15610</v>
      </c>
      <c r="D258" s="9" t="s">
        <v>15611</v>
      </c>
      <c r="E258" s="9" t="s">
        <v>15612</v>
      </c>
      <c r="F258" s="11">
        <f t="shared" si="3"/>
        <v>3340</v>
      </c>
      <c r="G258" s="9" t="s">
        <v>870</v>
      </c>
      <c r="H258" s="9" t="s">
        <v>870</v>
      </c>
      <c r="I258" s="9" t="s">
        <v>870</v>
      </c>
      <c r="J258" s="9" t="s">
        <v>15611</v>
      </c>
      <c r="K258" s="9" t="s">
        <v>15612</v>
      </c>
      <c r="L258" s="9" t="s">
        <v>870</v>
      </c>
      <c r="M258" s="9" t="s">
        <v>15613</v>
      </c>
      <c r="N258" s="9" t="s">
        <v>15614</v>
      </c>
      <c r="O258" s="9" t="s">
        <v>15615</v>
      </c>
      <c r="P258" s="9" t="s">
        <v>870</v>
      </c>
      <c r="Q258" s="9" t="s">
        <v>870</v>
      </c>
      <c r="R258" s="9" t="s">
        <v>870</v>
      </c>
      <c r="S258" s="9" t="s">
        <v>14611</v>
      </c>
      <c r="T258" s="9" t="s">
        <v>87</v>
      </c>
      <c r="U258" s="9" t="s">
        <v>15474</v>
      </c>
      <c r="V258" s="9" t="s">
        <v>15616</v>
      </c>
    </row>
    <row r="259" spans="2:22">
      <c r="B259" s="9" t="s">
        <v>15617</v>
      </c>
      <c r="C259" s="9" t="s">
        <v>15618</v>
      </c>
      <c r="D259" s="9" t="s">
        <v>15619</v>
      </c>
      <c r="E259" s="9" t="s">
        <v>15620</v>
      </c>
      <c r="F259" s="11">
        <f t="shared" si="3"/>
        <v>6410</v>
      </c>
      <c r="G259" s="9" t="s">
        <v>870</v>
      </c>
      <c r="H259" s="9" t="s">
        <v>870</v>
      </c>
      <c r="I259" s="9" t="s">
        <v>870</v>
      </c>
      <c r="J259" s="9" t="s">
        <v>15619</v>
      </c>
      <c r="K259" s="9" t="s">
        <v>15621</v>
      </c>
      <c r="L259" s="9" t="s">
        <v>870</v>
      </c>
      <c r="M259" s="9" t="s">
        <v>15622</v>
      </c>
      <c r="N259" s="9" t="s">
        <v>15622</v>
      </c>
      <c r="O259" s="9" t="s">
        <v>15623</v>
      </c>
      <c r="P259" s="9" t="s">
        <v>870</v>
      </c>
      <c r="Q259" s="9" t="s">
        <v>870</v>
      </c>
      <c r="R259" s="9" t="s">
        <v>870</v>
      </c>
      <c r="S259" s="9" t="s">
        <v>14863</v>
      </c>
      <c r="T259" s="9" t="s">
        <v>87</v>
      </c>
      <c r="U259" s="9" t="s">
        <v>15474</v>
      </c>
      <c r="V259" s="9" t="s">
        <v>15616</v>
      </c>
    </row>
    <row r="260" spans="2:22">
      <c r="B260" s="9" t="s">
        <v>15624</v>
      </c>
      <c r="C260" s="9" t="s">
        <v>15625</v>
      </c>
      <c r="D260" s="9" t="s">
        <v>15626</v>
      </c>
      <c r="E260" s="9" t="s">
        <v>15627</v>
      </c>
      <c r="F260" s="11">
        <f t="shared" ref="F260:F323" si="4">E260/10000</f>
        <v>1351</v>
      </c>
      <c r="G260" s="9" t="s">
        <v>870</v>
      </c>
      <c r="H260" s="9" t="s">
        <v>870</v>
      </c>
      <c r="I260" s="9" t="s">
        <v>870</v>
      </c>
      <c r="J260" s="9" t="s">
        <v>15626</v>
      </c>
      <c r="K260" s="9" t="s">
        <v>15628</v>
      </c>
      <c r="L260" s="9" t="s">
        <v>870</v>
      </c>
      <c r="M260" s="9" t="s">
        <v>15629</v>
      </c>
      <c r="N260" s="9" t="s">
        <v>13743</v>
      </c>
      <c r="O260" s="9" t="s">
        <v>15630</v>
      </c>
      <c r="P260" s="9" t="s">
        <v>870</v>
      </c>
      <c r="Q260" s="9" t="s">
        <v>870</v>
      </c>
      <c r="R260" s="9" t="s">
        <v>870</v>
      </c>
      <c r="S260" s="9" t="s">
        <v>14930</v>
      </c>
      <c r="T260" s="9" t="s">
        <v>87</v>
      </c>
      <c r="U260" s="9" t="s">
        <v>15474</v>
      </c>
      <c r="V260" s="9" t="s">
        <v>13746</v>
      </c>
    </row>
    <row r="261" spans="2:22">
      <c r="B261" s="9" t="s">
        <v>15631</v>
      </c>
      <c r="C261" s="9" t="s">
        <v>7044</v>
      </c>
      <c r="D261" s="9" t="s">
        <v>15632</v>
      </c>
      <c r="E261" s="9" t="s">
        <v>15633</v>
      </c>
      <c r="F261" s="11">
        <f t="shared" si="4"/>
        <v>2342</v>
      </c>
      <c r="G261" s="9" t="s">
        <v>870</v>
      </c>
      <c r="H261" s="9" t="s">
        <v>870</v>
      </c>
      <c r="I261" s="9" t="s">
        <v>870</v>
      </c>
      <c r="J261" s="9" t="s">
        <v>15634</v>
      </c>
      <c r="K261" s="9" t="s">
        <v>15635</v>
      </c>
      <c r="L261" s="9" t="s">
        <v>870</v>
      </c>
      <c r="M261" s="9" t="s">
        <v>15636</v>
      </c>
      <c r="N261" s="9" t="s">
        <v>15637</v>
      </c>
      <c r="O261" s="9" t="s">
        <v>15638</v>
      </c>
      <c r="P261" s="9" t="s">
        <v>870</v>
      </c>
      <c r="Q261" s="9" t="s">
        <v>870</v>
      </c>
      <c r="R261" s="9" t="s">
        <v>870</v>
      </c>
      <c r="S261" s="9" t="s">
        <v>15639</v>
      </c>
      <c r="T261" s="9" t="s">
        <v>87</v>
      </c>
      <c r="U261" s="9" t="s">
        <v>15474</v>
      </c>
      <c r="V261" s="9" t="s">
        <v>15616</v>
      </c>
    </row>
    <row r="262" spans="2:22">
      <c r="B262" s="9" t="s">
        <v>15640</v>
      </c>
      <c r="C262" s="9" t="s">
        <v>7037</v>
      </c>
      <c r="D262" s="9" t="s">
        <v>15641</v>
      </c>
      <c r="E262" s="9" t="s">
        <v>15642</v>
      </c>
      <c r="F262" s="11">
        <f t="shared" si="4"/>
        <v>2009</v>
      </c>
      <c r="G262" s="9" t="s">
        <v>870</v>
      </c>
      <c r="H262" s="9" t="s">
        <v>870</v>
      </c>
      <c r="I262" s="9" t="s">
        <v>870</v>
      </c>
      <c r="J262" s="9" t="s">
        <v>15643</v>
      </c>
      <c r="K262" s="9" t="s">
        <v>15644</v>
      </c>
      <c r="L262" s="9" t="s">
        <v>870</v>
      </c>
      <c r="M262" s="9" t="s">
        <v>15645</v>
      </c>
      <c r="N262" s="9" t="s">
        <v>15646</v>
      </c>
      <c r="O262" s="9" t="s">
        <v>15647</v>
      </c>
      <c r="P262" s="9" t="s">
        <v>870</v>
      </c>
      <c r="Q262" s="9" t="s">
        <v>870</v>
      </c>
      <c r="R262" s="9" t="s">
        <v>870</v>
      </c>
      <c r="S262" s="9" t="s">
        <v>13926</v>
      </c>
      <c r="T262" s="9" t="s">
        <v>87</v>
      </c>
      <c r="U262" s="9" t="s">
        <v>15474</v>
      </c>
      <c r="V262" s="9" t="s">
        <v>13746</v>
      </c>
    </row>
    <row r="263" spans="2:22">
      <c r="B263" s="9" t="s">
        <v>15648</v>
      </c>
      <c r="C263" s="9" t="s">
        <v>15649</v>
      </c>
      <c r="D263" s="9" t="s">
        <v>15023</v>
      </c>
      <c r="E263" s="9" t="s">
        <v>15650</v>
      </c>
      <c r="F263" s="11">
        <f t="shared" si="4"/>
        <v>2250</v>
      </c>
      <c r="G263" s="9" t="s">
        <v>870</v>
      </c>
      <c r="H263" s="9" t="s">
        <v>870</v>
      </c>
      <c r="I263" s="9" t="s">
        <v>870</v>
      </c>
      <c r="J263" s="9" t="s">
        <v>15023</v>
      </c>
      <c r="K263" s="9" t="s">
        <v>15651</v>
      </c>
      <c r="L263" s="9" t="s">
        <v>870</v>
      </c>
      <c r="M263" s="9" t="s">
        <v>15652</v>
      </c>
      <c r="N263" s="9" t="s">
        <v>15653</v>
      </c>
      <c r="O263" s="9" t="s">
        <v>15654</v>
      </c>
      <c r="P263" s="9" t="s">
        <v>870</v>
      </c>
      <c r="Q263" s="9" t="s">
        <v>870</v>
      </c>
      <c r="R263" s="9" t="s">
        <v>870</v>
      </c>
      <c r="S263" s="9" t="s">
        <v>14617</v>
      </c>
      <c r="T263" s="9" t="s">
        <v>87</v>
      </c>
      <c r="U263" s="9" t="s">
        <v>15474</v>
      </c>
      <c r="V263" s="9" t="s">
        <v>13746</v>
      </c>
    </row>
    <row r="264" spans="2:22">
      <c r="B264" s="9" t="s">
        <v>15655</v>
      </c>
      <c r="C264" s="9" t="s">
        <v>7035</v>
      </c>
      <c r="D264" s="9" t="s">
        <v>15656</v>
      </c>
      <c r="E264" s="9" t="s">
        <v>15657</v>
      </c>
      <c r="F264" s="11">
        <f t="shared" si="4"/>
        <v>18610</v>
      </c>
      <c r="G264" s="9" t="s">
        <v>870</v>
      </c>
      <c r="H264" s="9" t="s">
        <v>870</v>
      </c>
      <c r="I264" s="9" t="s">
        <v>870</v>
      </c>
      <c r="J264" s="9" t="s">
        <v>15656</v>
      </c>
      <c r="K264" s="9" t="s">
        <v>15658</v>
      </c>
      <c r="L264" s="9" t="s">
        <v>870</v>
      </c>
      <c r="M264" s="9" t="s">
        <v>15659</v>
      </c>
      <c r="N264" s="9" t="s">
        <v>15660</v>
      </c>
      <c r="O264" s="9" t="s">
        <v>15661</v>
      </c>
      <c r="P264" s="9" t="s">
        <v>870</v>
      </c>
      <c r="Q264" s="9" t="s">
        <v>870</v>
      </c>
      <c r="R264" s="9" t="s">
        <v>870</v>
      </c>
      <c r="S264" s="9" t="s">
        <v>15662</v>
      </c>
      <c r="T264" s="9" t="s">
        <v>87</v>
      </c>
      <c r="U264" s="9" t="s">
        <v>15474</v>
      </c>
      <c r="V264" s="9" t="s">
        <v>13746</v>
      </c>
    </row>
    <row r="265" spans="2:22">
      <c r="B265" s="9" t="s">
        <v>15663</v>
      </c>
      <c r="C265" s="9" t="s">
        <v>15664</v>
      </c>
      <c r="D265" s="9" t="s">
        <v>15665</v>
      </c>
      <c r="E265" s="9" t="s">
        <v>15666</v>
      </c>
      <c r="F265" s="11">
        <f t="shared" si="4"/>
        <v>8380</v>
      </c>
      <c r="G265" s="9" t="s">
        <v>870</v>
      </c>
      <c r="H265" s="9" t="s">
        <v>870</v>
      </c>
      <c r="I265" s="9" t="s">
        <v>870</v>
      </c>
      <c r="J265" s="9" t="s">
        <v>15665</v>
      </c>
      <c r="K265" s="9" t="s">
        <v>15667</v>
      </c>
      <c r="L265" s="9" t="s">
        <v>870</v>
      </c>
      <c r="M265" s="9" t="s">
        <v>15668</v>
      </c>
      <c r="N265" s="9" t="s">
        <v>15669</v>
      </c>
      <c r="O265" s="9" t="s">
        <v>15670</v>
      </c>
      <c r="P265" s="9" t="s">
        <v>870</v>
      </c>
      <c r="Q265" s="9" t="s">
        <v>870</v>
      </c>
      <c r="R265" s="9" t="s">
        <v>870</v>
      </c>
      <c r="S265" s="9" t="s">
        <v>15671</v>
      </c>
      <c r="T265" s="9" t="s">
        <v>87</v>
      </c>
      <c r="U265" s="9" t="s">
        <v>15474</v>
      </c>
      <c r="V265" s="9" t="s">
        <v>13746</v>
      </c>
    </row>
    <row r="266" spans="2:22">
      <c r="B266" s="9" t="s">
        <v>15672</v>
      </c>
      <c r="C266" s="9" t="s">
        <v>15673</v>
      </c>
      <c r="D266" s="9" t="s">
        <v>15674</v>
      </c>
      <c r="E266" s="9" t="s">
        <v>14969</v>
      </c>
      <c r="F266" s="11">
        <f t="shared" si="4"/>
        <v>3185</v>
      </c>
      <c r="G266" s="9" t="s">
        <v>870</v>
      </c>
      <c r="H266" s="9" t="s">
        <v>870</v>
      </c>
      <c r="I266" s="9" t="s">
        <v>870</v>
      </c>
      <c r="J266" s="9" t="s">
        <v>15674</v>
      </c>
      <c r="K266" s="9" t="s">
        <v>15516</v>
      </c>
      <c r="L266" s="9" t="s">
        <v>870</v>
      </c>
      <c r="M266" s="9" t="s">
        <v>15675</v>
      </c>
      <c r="N266" s="9" t="s">
        <v>15676</v>
      </c>
      <c r="O266" s="9" t="s">
        <v>15677</v>
      </c>
      <c r="P266" s="9" t="s">
        <v>870</v>
      </c>
      <c r="Q266" s="9" t="s">
        <v>870</v>
      </c>
      <c r="R266" s="9" t="s">
        <v>870</v>
      </c>
      <c r="S266" s="9" t="s">
        <v>15678</v>
      </c>
      <c r="T266" s="9" t="s">
        <v>87</v>
      </c>
      <c r="U266" s="9" t="s">
        <v>15474</v>
      </c>
      <c r="V266" s="9" t="s">
        <v>13746</v>
      </c>
    </row>
    <row r="267" spans="2:22">
      <c r="B267" s="9" t="s">
        <v>15679</v>
      </c>
      <c r="C267" s="9" t="s">
        <v>15680</v>
      </c>
      <c r="D267" s="9" t="s">
        <v>15681</v>
      </c>
      <c r="E267" s="9" t="s">
        <v>15682</v>
      </c>
      <c r="F267" s="11">
        <f t="shared" si="4"/>
        <v>73180</v>
      </c>
      <c r="G267" s="9" t="s">
        <v>870</v>
      </c>
      <c r="H267" s="9" t="s">
        <v>870</v>
      </c>
      <c r="I267" s="9" t="s">
        <v>870</v>
      </c>
      <c r="J267" s="9" t="s">
        <v>15683</v>
      </c>
      <c r="K267" s="9" t="s">
        <v>15684</v>
      </c>
      <c r="L267" s="9" t="s">
        <v>870</v>
      </c>
      <c r="M267" s="9" t="s">
        <v>15659</v>
      </c>
      <c r="N267" s="9" t="s">
        <v>15685</v>
      </c>
      <c r="O267" s="9" t="s">
        <v>15686</v>
      </c>
      <c r="P267" s="9" t="s">
        <v>870</v>
      </c>
      <c r="Q267" s="9" t="s">
        <v>870</v>
      </c>
      <c r="R267" s="9" t="s">
        <v>870</v>
      </c>
      <c r="S267" s="9" t="s">
        <v>14294</v>
      </c>
      <c r="T267" s="9" t="s">
        <v>87</v>
      </c>
      <c r="U267" s="9" t="s">
        <v>15474</v>
      </c>
      <c r="V267" s="9" t="s">
        <v>13746</v>
      </c>
    </row>
    <row r="268" spans="2:22">
      <c r="B268" s="9" t="s">
        <v>15687</v>
      </c>
      <c r="C268" s="9" t="s">
        <v>15688</v>
      </c>
      <c r="D268" s="9" t="s">
        <v>15689</v>
      </c>
      <c r="E268" s="9" t="s">
        <v>14131</v>
      </c>
      <c r="F268" s="11">
        <f t="shared" si="4"/>
        <v>3440</v>
      </c>
      <c r="G268" s="9" t="s">
        <v>870</v>
      </c>
      <c r="H268" s="9" t="s">
        <v>870</v>
      </c>
      <c r="I268" s="9" t="s">
        <v>870</v>
      </c>
      <c r="J268" s="9" t="s">
        <v>15689</v>
      </c>
      <c r="K268" s="9" t="s">
        <v>15690</v>
      </c>
      <c r="L268" s="9" t="s">
        <v>870</v>
      </c>
      <c r="M268" s="9" t="s">
        <v>15691</v>
      </c>
      <c r="N268" s="9" t="s">
        <v>15692</v>
      </c>
      <c r="O268" s="9" t="s">
        <v>15693</v>
      </c>
      <c r="P268" s="9" t="s">
        <v>870</v>
      </c>
      <c r="Q268" s="9" t="s">
        <v>870</v>
      </c>
      <c r="R268" s="9" t="s">
        <v>870</v>
      </c>
      <c r="S268" s="9" t="s">
        <v>14611</v>
      </c>
      <c r="T268" s="9" t="s">
        <v>87</v>
      </c>
      <c r="U268" s="9" t="s">
        <v>15474</v>
      </c>
      <c r="V268" s="9" t="s">
        <v>13746</v>
      </c>
    </row>
    <row r="269" spans="2:22">
      <c r="B269" s="9" t="s">
        <v>5532</v>
      </c>
      <c r="C269" s="9" t="s">
        <v>15694</v>
      </c>
      <c r="D269" s="9" t="s">
        <v>15695</v>
      </c>
      <c r="E269" s="9" t="s">
        <v>14490</v>
      </c>
      <c r="F269" s="11">
        <f t="shared" si="4"/>
        <v>3230</v>
      </c>
      <c r="G269" s="9" t="s">
        <v>870</v>
      </c>
      <c r="H269" s="9" t="s">
        <v>870</v>
      </c>
      <c r="I269" s="9" t="s">
        <v>870</v>
      </c>
      <c r="J269" s="9" t="s">
        <v>15695</v>
      </c>
      <c r="K269" s="9" t="s">
        <v>15696</v>
      </c>
      <c r="L269" s="9" t="s">
        <v>870</v>
      </c>
      <c r="M269" s="9" t="s">
        <v>15697</v>
      </c>
      <c r="N269" s="9" t="s">
        <v>15698</v>
      </c>
      <c r="O269" s="9" t="s">
        <v>15699</v>
      </c>
      <c r="P269" s="9" t="s">
        <v>870</v>
      </c>
      <c r="Q269" s="9" t="s">
        <v>870</v>
      </c>
      <c r="R269" s="9" t="s">
        <v>870</v>
      </c>
      <c r="S269" s="9" t="s">
        <v>14101</v>
      </c>
      <c r="T269" s="9" t="s">
        <v>87</v>
      </c>
      <c r="U269" s="9" t="s">
        <v>15474</v>
      </c>
      <c r="V269" s="9" t="s">
        <v>13746</v>
      </c>
    </row>
    <row r="270" spans="2:22">
      <c r="B270" s="9" t="s">
        <v>15700</v>
      </c>
      <c r="C270" s="9" t="s">
        <v>15701</v>
      </c>
      <c r="D270" s="9" t="s">
        <v>15702</v>
      </c>
      <c r="E270" s="9" t="s">
        <v>15703</v>
      </c>
      <c r="F270" s="11">
        <f t="shared" si="4"/>
        <v>3510</v>
      </c>
      <c r="G270" s="9" t="s">
        <v>870</v>
      </c>
      <c r="H270" s="9" t="s">
        <v>870</v>
      </c>
      <c r="I270" s="9" t="s">
        <v>870</v>
      </c>
      <c r="J270" s="9" t="s">
        <v>15702</v>
      </c>
      <c r="K270" s="9" t="s">
        <v>15704</v>
      </c>
      <c r="L270" s="9" t="s">
        <v>870</v>
      </c>
      <c r="M270" s="9" t="s">
        <v>15705</v>
      </c>
      <c r="N270" s="9" t="s">
        <v>13769</v>
      </c>
      <c r="O270" s="9" t="s">
        <v>15705</v>
      </c>
      <c r="P270" s="9" t="s">
        <v>870</v>
      </c>
      <c r="Q270" s="9" t="s">
        <v>870</v>
      </c>
      <c r="R270" s="9" t="s">
        <v>870</v>
      </c>
      <c r="S270" s="9" t="s">
        <v>15706</v>
      </c>
      <c r="T270" s="9" t="s">
        <v>87</v>
      </c>
      <c r="U270" s="9" t="s">
        <v>15474</v>
      </c>
      <c r="V270" s="9" t="s">
        <v>13746</v>
      </c>
    </row>
    <row r="271" spans="2:22">
      <c r="B271" s="9" t="s">
        <v>15707</v>
      </c>
      <c r="C271" s="9" t="s">
        <v>15708</v>
      </c>
      <c r="D271" s="9" t="s">
        <v>15709</v>
      </c>
      <c r="E271" s="9" t="s">
        <v>15710</v>
      </c>
      <c r="F271" s="11">
        <f t="shared" si="4"/>
        <v>2031</v>
      </c>
      <c r="G271" s="9" t="s">
        <v>870</v>
      </c>
      <c r="H271" s="9" t="s">
        <v>870</v>
      </c>
      <c r="I271" s="9" t="s">
        <v>870</v>
      </c>
      <c r="J271" s="9" t="s">
        <v>15709</v>
      </c>
      <c r="K271" s="9" t="s">
        <v>15711</v>
      </c>
      <c r="L271" s="9" t="s">
        <v>870</v>
      </c>
      <c r="M271" s="9" t="s">
        <v>15712</v>
      </c>
      <c r="N271" s="9" t="s">
        <v>15713</v>
      </c>
      <c r="O271" s="9" t="s">
        <v>15714</v>
      </c>
      <c r="P271" s="9" t="s">
        <v>870</v>
      </c>
      <c r="Q271" s="9" t="s">
        <v>870</v>
      </c>
      <c r="R271" s="9" t="s">
        <v>870</v>
      </c>
      <c r="S271" s="9" t="s">
        <v>14725</v>
      </c>
      <c r="T271" s="9" t="s">
        <v>87</v>
      </c>
      <c r="U271" s="9" t="s">
        <v>15474</v>
      </c>
      <c r="V271" s="9" t="s">
        <v>13746</v>
      </c>
    </row>
    <row r="272" spans="2:22">
      <c r="B272" s="9" t="s">
        <v>909</v>
      </c>
      <c r="C272" s="9" t="s">
        <v>15715</v>
      </c>
      <c r="D272" s="9" t="s">
        <v>15716</v>
      </c>
      <c r="E272" s="9" t="s">
        <v>15717</v>
      </c>
      <c r="F272" s="11">
        <f t="shared" si="4"/>
        <v>6250</v>
      </c>
      <c r="G272" s="9" t="s">
        <v>870</v>
      </c>
      <c r="H272" s="9" t="s">
        <v>870</v>
      </c>
      <c r="I272" s="9" t="s">
        <v>870</v>
      </c>
      <c r="J272" s="9" t="s">
        <v>15716</v>
      </c>
      <c r="K272" s="9" t="s">
        <v>15718</v>
      </c>
      <c r="L272" s="9" t="s">
        <v>870</v>
      </c>
      <c r="M272" s="9" t="s">
        <v>15719</v>
      </c>
      <c r="N272" s="9" t="s">
        <v>15720</v>
      </c>
      <c r="O272" s="9" t="s">
        <v>15721</v>
      </c>
      <c r="P272" s="9" t="s">
        <v>870</v>
      </c>
      <c r="Q272" s="9" t="s">
        <v>870</v>
      </c>
      <c r="R272" s="9" t="s">
        <v>870</v>
      </c>
      <c r="S272" s="9" t="s">
        <v>15722</v>
      </c>
      <c r="T272" s="9" t="s">
        <v>87</v>
      </c>
      <c r="U272" s="9" t="s">
        <v>15474</v>
      </c>
      <c r="V272" s="9" t="s">
        <v>13746</v>
      </c>
    </row>
    <row r="273" spans="2:22">
      <c r="B273" s="9" t="s">
        <v>15723</v>
      </c>
      <c r="C273" s="9" t="s">
        <v>15724</v>
      </c>
      <c r="D273" s="9" t="s">
        <v>15725</v>
      </c>
      <c r="E273" s="9" t="s">
        <v>15726</v>
      </c>
      <c r="F273" s="11">
        <f t="shared" si="4"/>
        <v>5920</v>
      </c>
      <c r="G273" s="9" t="s">
        <v>870</v>
      </c>
      <c r="H273" s="9" t="s">
        <v>870</v>
      </c>
      <c r="I273" s="9" t="s">
        <v>870</v>
      </c>
      <c r="J273" s="9" t="s">
        <v>15725</v>
      </c>
      <c r="K273" s="9" t="s">
        <v>15727</v>
      </c>
      <c r="L273" s="9" t="s">
        <v>870</v>
      </c>
      <c r="M273" s="9" t="s">
        <v>15728</v>
      </c>
      <c r="N273" s="9" t="s">
        <v>15729</v>
      </c>
      <c r="O273" s="9" t="s">
        <v>15730</v>
      </c>
      <c r="P273" s="9" t="s">
        <v>870</v>
      </c>
      <c r="Q273" s="9" t="s">
        <v>870</v>
      </c>
      <c r="R273" s="9" t="s">
        <v>870</v>
      </c>
      <c r="S273" s="9" t="s">
        <v>15115</v>
      </c>
      <c r="T273" s="9" t="s">
        <v>87</v>
      </c>
      <c r="U273" s="9" t="s">
        <v>15474</v>
      </c>
      <c r="V273" s="9" t="s">
        <v>13746</v>
      </c>
    </row>
    <row r="274" spans="2:22">
      <c r="B274" s="9" t="s">
        <v>15731</v>
      </c>
      <c r="C274" s="9" t="s">
        <v>15732</v>
      </c>
      <c r="D274" s="9" t="s">
        <v>15733</v>
      </c>
      <c r="E274" s="9" t="s">
        <v>15734</v>
      </c>
      <c r="F274" s="11">
        <f t="shared" si="4"/>
        <v>2749</v>
      </c>
      <c r="G274" s="9" t="s">
        <v>870</v>
      </c>
      <c r="H274" s="9" t="s">
        <v>870</v>
      </c>
      <c r="I274" s="9" t="s">
        <v>870</v>
      </c>
      <c r="J274" s="9" t="s">
        <v>15735</v>
      </c>
      <c r="K274" s="9" t="s">
        <v>15733</v>
      </c>
      <c r="L274" s="9" t="s">
        <v>870</v>
      </c>
      <c r="M274" s="9" t="s">
        <v>15736</v>
      </c>
      <c r="N274" s="9" t="s">
        <v>15737</v>
      </c>
      <c r="O274" s="9" t="s">
        <v>15738</v>
      </c>
      <c r="P274" s="9" t="s">
        <v>870</v>
      </c>
      <c r="Q274" s="9" t="s">
        <v>870</v>
      </c>
      <c r="R274" s="9" t="s">
        <v>870</v>
      </c>
      <c r="S274" s="9" t="s">
        <v>14050</v>
      </c>
      <c r="T274" s="9" t="s">
        <v>87</v>
      </c>
      <c r="U274" s="9" t="s">
        <v>15474</v>
      </c>
      <c r="V274" s="9" t="s">
        <v>13746</v>
      </c>
    </row>
    <row r="275" spans="2:22">
      <c r="B275" s="9" t="s">
        <v>15739</v>
      </c>
      <c r="C275" s="9" t="s">
        <v>15740</v>
      </c>
      <c r="D275" s="9" t="s">
        <v>14399</v>
      </c>
      <c r="E275" s="9" t="s">
        <v>15741</v>
      </c>
      <c r="F275" s="11">
        <f t="shared" si="4"/>
        <v>1085</v>
      </c>
      <c r="G275" s="9" t="s">
        <v>870</v>
      </c>
      <c r="H275" s="9" t="s">
        <v>870</v>
      </c>
      <c r="I275" s="9" t="s">
        <v>870</v>
      </c>
      <c r="J275" s="9" t="s">
        <v>14399</v>
      </c>
      <c r="K275" s="9" t="s">
        <v>14401</v>
      </c>
      <c r="L275" s="9" t="s">
        <v>870</v>
      </c>
      <c r="M275" s="9" t="s">
        <v>15742</v>
      </c>
      <c r="N275" s="9" t="s">
        <v>15743</v>
      </c>
      <c r="O275" s="9" t="s">
        <v>15744</v>
      </c>
      <c r="P275" s="9" t="s">
        <v>870</v>
      </c>
      <c r="Q275" s="9" t="s">
        <v>870</v>
      </c>
      <c r="R275" s="9" t="s">
        <v>870</v>
      </c>
      <c r="S275" s="9" t="s">
        <v>14533</v>
      </c>
      <c r="T275" s="9" t="s">
        <v>87</v>
      </c>
      <c r="U275" s="9" t="s">
        <v>15474</v>
      </c>
      <c r="V275" s="9" t="s">
        <v>13771</v>
      </c>
    </row>
    <row r="276" spans="2:22">
      <c r="B276" s="9" t="s">
        <v>15745</v>
      </c>
      <c r="C276" s="9" t="s">
        <v>15746</v>
      </c>
      <c r="D276" s="9" t="s">
        <v>15263</v>
      </c>
      <c r="E276" s="9" t="s">
        <v>15747</v>
      </c>
      <c r="F276" s="11">
        <f t="shared" si="4"/>
        <v>3645</v>
      </c>
      <c r="G276" s="9" t="s">
        <v>870</v>
      </c>
      <c r="H276" s="9" t="s">
        <v>870</v>
      </c>
      <c r="I276" s="9" t="s">
        <v>870</v>
      </c>
      <c r="J276" s="9" t="s">
        <v>15263</v>
      </c>
      <c r="K276" s="9" t="s">
        <v>15086</v>
      </c>
      <c r="L276" s="9" t="s">
        <v>870</v>
      </c>
      <c r="M276" s="9" t="s">
        <v>15748</v>
      </c>
      <c r="N276" s="9" t="s">
        <v>15749</v>
      </c>
      <c r="O276" s="9" t="s">
        <v>15750</v>
      </c>
      <c r="P276" s="9" t="s">
        <v>870</v>
      </c>
      <c r="Q276" s="9" t="s">
        <v>870</v>
      </c>
      <c r="R276" s="9" t="s">
        <v>870</v>
      </c>
      <c r="S276" s="9" t="s">
        <v>13645</v>
      </c>
      <c r="T276" s="9" t="s">
        <v>87</v>
      </c>
      <c r="U276" s="9" t="s">
        <v>15474</v>
      </c>
      <c r="V276" s="9" t="s">
        <v>13771</v>
      </c>
    </row>
    <row r="277" spans="2:22">
      <c r="B277" s="9" t="s">
        <v>15751</v>
      </c>
      <c r="C277" s="9" t="s">
        <v>15752</v>
      </c>
      <c r="D277" s="9" t="s">
        <v>15753</v>
      </c>
      <c r="E277" s="9" t="s">
        <v>13843</v>
      </c>
      <c r="F277" s="11">
        <f t="shared" si="4"/>
        <v>5950</v>
      </c>
      <c r="G277" s="9" t="s">
        <v>870</v>
      </c>
      <c r="H277" s="9" t="s">
        <v>870</v>
      </c>
      <c r="I277" s="9" t="s">
        <v>870</v>
      </c>
      <c r="J277" s="9" t="s">
        <v>15754</v>
      </c>
      <c r="K277" s="9" t="s">
        <v>15753</v>
      </c>
      <c r="L277" s="9" t="s">
        <v>870</v>
      </c>
      <c r="M277" s="9" t="s">
        <v>15755</v>
      </c>
      <c r="N277" s="9" t="s">
        <v>15756</v>
      </c>
      <c r="O277" s="9" t="s">
        <v>15757</v>
      </c>
      <c r="P277" s="9" t="s">
        <v>870</v>
      </c>
      <c r="Q277" s="9" t="s">
        <v>870</v>
      </c>
      <c r="R277" s="9" t="s">
        <v>870</v>
      </c>
      <c r="S277" s="9" t="s">
        <v>13684</v>
      </c>
      <c r="T277" s="9" t="s">
        <v>87</v>
      </c>
      <c r="U277" s="9" t="s">
        <v>15474</v>
      </c>
      <c r="V277" s="9" t="s">
        <v>13771</v>
      </c>
    </row>
    <row r="278" spans="2:22">
      <c r="B278" s="9" t="s">
        <v>15758</v>
      </c>
      <c r="C278" s="9" t="s">
        <v>15759</v>
      </c>
      <c r="D278" s="9" t="s">
        <v>15760</v>
      </c>
      <c r="E278" s="9" t="s">
        <v>14746</v>
      </c>
      <c r="F278" s="11">
        <f t="shared" si="4"/>
        <v>2920</v>
      </c>
      <c r="G278" s="9" t="s">
        <v>870</v>
      </c>
      <c r="H278" s="9" t="s">
        <v>870</v>
      </c>
      <c r="I278" s="9" t="s">
        <v>870</v>
      </c>
      <c r="J278" s="9" t="s">
        <v>15760</v>
      </c>
      <c r="K278" s="9" t="s">
        <v>15761</v>
      </c>
      <c r="L278" s="9" t="s">
        <v>870</v>
      </c>
      <c r="M278" s="9" t="s">
        <v>15762</v>
      </c>
      <c r="N278" s="9" t="s">
        <v>15763</v>
      </c>
      <c r="O278" s="9" t="s">
        <v>15764</v>
      </c>
      <c r="P278" s="9" t="s">
        <v>870</v>
      </c>
      <c r="Q278" s="9" t="s">
        <v>870</v>
      </c>
      <c r="R278" s="9" t="s">
        <v>870</v>
      </c>
      <c r="S278" s="9" t="s">
        <v>14268</v>
      </c>
      <c r="T278" s="9" t="s">
        <v>87</v>
      </c>
      <c r="U278" s="9" t="s">
        <v>15474</v>
      </c>
      <c r="V278" s="9" t="s">
        <v>13771</v>
      </c>
    </row>
    <row r="279" spans="2:22">
      <c r="B279" s="9" t="s">
        <v>15765</v>
      </c>
      <c r="C279" s="9" t="s">
        <v>15766</v>
      </c>
      <c r="D279" s="9" t="s">
        <v>15767</v>
      </c>
      <c r="E279" s="9" t="s">
        <v>15768</v>
      </c>
      <c r="F279" s="11">
        <f t="shared" si="4"/>
        <v>2127</v>
      </c>
      <c r="G279" s="9" t="s">
        <v>870</v>
      </c>
      <c r="H279" s="9" t="s">
        <v>870</v>
      </c>
      <c r="I279" s="9" t="s">
        <v>870</v>
      </c>
      <c r="J279" s="9" t="s">
        <v>15769</v>
      </c>
      <c r="K279" s="9" t="s">
        <v>15565</v>
      </c>
      <c r="L279" s="9" t="s">
        <v>870</v>
      </c>
      <c r="M279" s="9" t="s">
        <v>15770</v>
      </c>
      <c r="N279" s="9" t="s">
        <v>15771</v>
      </c>
      <c r="O279" s="9" t="s">
        <v>15770</v>
      </c>
      <c r="P279" s="9" t="s">
        <v>870</v>
      </c>
      <c r="Q279" s="9" t="s">
        <v>870</v>
      </c>
      <c r="R279" s="9" t="s">
        <v>870</v>
      </c>
      <c r="S279" s="9" t="s">
        <v>14450</v>
      </c>
      <c r="T279" s="9" t="s">
        <v>87</v>
      </c>
      <c r="U279" s="9" t="s">
        <v>15474</v>
      </c>
      <c r="V279" s="9" t="s">
        <v>13771</v>
      </c>
    </row>
    <row r="280" spans="2:22">
      <c r="B280" s="9" t="s">
        <v>15772</v>
      </c>
      <c r="C280" s="9" t="s">
        <v>7275</v>
      </c>
      <c r="D280" s="9" t="s">
        <v>15773</v>
      </c>
      <c r="E280" s="9" t="s">
        <v>15774</v>
      </c>
      <c r="F280" s="11">
        <f t="shared" si="4"/>
        <v>2786</v>
      </c>
      <c r="G280" s="9" t="s">
        <v>870</v>
      </c>
      <c r="H280" s="9" t="s">
        <v>870</v>
      </c>
      <c r="I280" s="9" t="s">
        <v>870</v>
      </c>
      <c r="J280" s="9" t="s">
        <v>15132</v>
      </c>
      <c r="K280" s="9" t="s">
        <v>15775</v>
      </c>
      <c r="L280" s="9" t="s">
        <v>870</v>
      </c>
      <c r="M280" s="9" t="s">
        <v>15776</v>
      </c>
      <c r="N280" s="9" t="s">
        <v>15777</v>
      </c>
      <c r="O280" s="9" t="s">
        <v>15778</v>
      </c>
      <c r="P280" s="9" t="s">
        <v>870</v>
      </c>
      <c r="Q280" s="9" t="s">
        <v>870</v>
      </c>
      <c r="R280" s="9" t="s">
        <v>870</v>
      </c>
      <c r="S280" s="9" t="s">
        <v>15779</v>
      </c>
      <c r="T280" s="9" t="s">
        <v>87</v>
      </c>
      <c r="U280" s="9" t="s">
        <v>15474</v>
      </c>
      <c r="V280" s="9" t="s">
        <v>13771</v>
      </c>
    </row>
    <row r="281" spans="2:22">
      <c r="B281" s="9" t="s">
        <v>15780</v>
      </c>
      <c r="C281" s="9" t="s">
        <v>15781</v>
      </c>
      <c r="D281" s="9" t="s">
        <v>15782</v>
      </c>
      <c r="E281" s="9" t="s">
        <v>15783</v>
      </c>
      <c r="F281" s="11">
        <f t="shared" si="4"/>
        <v>2765</v>
      </c>
      <c r="G281" s="9" t="s">
        <v>870</v>
      </c>
      <c r="H281" s="9" t="s">
        <v>870</v>
      </c>
      <c r="I281" s="9" t="s">
        <v>870</v>
      </c>
      <c r="J281" s="9" t="s">
        <v>15782</v>
      </c>
      <c r="K281" s="9" t="s">
        <v>15734</v>
      </c>
      <c r="L281" s="9" t="s">
        <v>870</v>
      </c>
      <c r="M281" s="9" t="s">
        <v>15784</v>
      </c>
      <c r="N281" s="9" t="s">
        <v>15785</v>
      </c>
      <c r="O281" s="9" t="s">
        <v>15786</v>
      </c>
      <c r="P281" s="9" t="s">
        <v>870</v>
      </c>
      <c r="Q281" s="9" t="s">
        <v>870</v>
      </c>
      <c r="R281" s="9" t="s">
        <v>870</v>
      </c>
      <c r="S281" s="9" t="s">
        <v>14203</v>
      </c>
      <c r="T281" s="9" t="s">
        <v>87</v>
      </c>
      <c r="U281" s="9" t="s">
        <v>15474</v>
      </c>
      <c r="V281" s="9" t="s">
        <v>13771</v>
      </c>
    </row>
    <row r="282" spans="2:22">
      <c r="B282" s="9" t="s">
        <v>10220</v>
      </c>
      <c r="C282" s="9" t="s">
        <v>9497</v>
      </c>
      <c r="D282" s="9" t="s">
        <v>14926</v>
      </c>
      <c r="E282" s="9" t="s">
        <v>14290</v>
      </c>
      <c r="F282" s="11">
        <f t="shared" si="4"/>
        <v>5220</v>
      </c>
      <c r="G282" s="9" t="s">
        <v>870</v>
      </c>
      <c r="H282" s="9" t="s">
        <v>870</v>
      </c>
      <c r="I282" s="9" t="s">
        <v>870</v>
      </c>
      <c r="J282" s="9" t="s">
        <v>15787</v>
      </c>
      <c r="K282" s="9" t="s">
        <v>14474</v>
      </c>
      <c r="L282" s="9" t="s">
        <v>870</v>
      </c>
      <c r="M282" s="9" t="s">
        <v>15788</v>
      </c>
      <c r="N282" s="9" t="s">
        <v>15789</v>
      </c>
      <c r="O282" s="9" t="s">
        <v>15790</v>
      </c>
      <c r="P282" s="9" t="s">
        <v>870</v>
      </c>
      <c r="Q282" s="9" t="s">
        <v>870</v>
      </c>
      <c r="R282" s="9" t="s">
        <v>870</v>
      </c>
      <c r="S282" s="9" t="s">
        <v>14809</v>
      </c>
      <c r="T282" s="9" t="s">
        <v>87</v>
      </c>
      <c r="U282" s="9" t="s">
        <v>15791</v>
      </c>
      <c r="V282" s="9" t="s">
        <v>15792</v>
      </c>
    </row>
    <row r="283" spans="2:22">
      <c r="B283" s="9" t="s">
        <v>3976</v>
      </c>
      <c r="C283" s="9" t="s">
        <v>15793</v>
      </c>
      <c r="D283" s="9" t="s">
        <v>15794</v>
      </c>
      <c r="E283" s="9" t="s">
        <v>14105</v>
      </c>
      <c r="F283" s="11">
        <f t="shared" si="4"/>
        <v>871</v>
      </c>
      <c r="G283" s="9" t="s">
        <v>870</v>
      </c>
      <c r="H283" s="9" t="s">
        <v>870</v>
      </c>
      <c r="I283" s="9" t="s">
        <v>870</v>
      </c>
      <c r="J283" s="9" t="s">
        <v>15794</v>
      </c>
      <c r="K283" s="9" t="s">
        <v>15795</v>
      </c>
      <c r="L283" s="9" t="s">
        <v>870</v>
      </c>
      <c r="M283" s="9" t="s">
        <v>15796</v>
      </c>
      <c r="N283" s="9" t="s">
        <v>13827</v>
      </c>
      <c r="O283" s="9" t="s">
        <v>15797</v>
      </c>
      <c r="P283" s="9" t="s">
        <v>870</v>
      </c>
      <c r="Q283" s="9" t="s">
        <v>870</v>
      </c>
      <c r="R283" s="9" t="s">
        <v>870</v>
      </c>
      <c r="S283" s="9" t="s">
        <v>15798</v>
      </c>
      <c r="T283" s="9" t="s">
        <v>87</v>
      </c>
      <c r="U283" s="9" t="s">
        <v>15791</v>
      </c>
      <c r="V283" s="9" t="s">
        <v>13771</v>
      </c>
    </row>
    <row r="284" spans="2:22">
      <c r="B284" s="9" t="s">
        <v>15799</v>
      </c>
      <c r="C284" s="9" t="s">
        <v>15800</v>
      </c>
      <c r="D284" s="9" t="s">
        <v>15801</v>
      </c>
      <c r="E284" s="9" t="s">
        <v>15802</v>
      </c>
      <c r="F284" s="11">
        <f t="shared" si="4"/>
        <v>297</v>
      </c>
      <c r="G284" s="9" t="s">
        <v>870</v>
      </c>
      <c r="H284" s="9" t="s">
        <v>870</v>
      </c>
      <c r="I284" s="9" t="s">
        <v>870</v>
      </c>
      <c r="J284" s="9" t="s">
        <v>15803</v>
      </c>
      <c r="K284" s="9" t="s">
        <v>15801</v>
      </c>
      <c r="L284" s="9" t="s">
        <v>870</v>
      </c>
      <c r="M284" s="9" t="s">
        <v>15804</v>
      </c>
      <c r="N284" s="9" t="s">
        <v>15805</v>
      </c>
      <c r="O284" s="9" t="s">
        <v>15806</v>
      </c>
      <c r="P284" s="9" t="s">
        <v>870</v>
      </c>
      <c r="Q284" s="9" t="s">
        <v>870</v>
      </c>
      <c r="R284" s="9" t="s">
        <v>870</v>
      </c>
      <c r="S284" s="9" t="s">
        <v>13839</v>
      </c>
      <c r="T284" s="9" t="s">
        <v>87</v>
      </c>
      <c r="U284" s="9" t="s">
        <v>15791</v>
      </c>
      <c r="V284" s="9" t="s">
        <v>13771</v>
      </c>
    </row>
    <row r="285" spans="2:22">
      <c r="B285" s="9" t="s">
        <v>15807</v>
      </c>
      <c r="C285" s="9" t="s">
        <v>15808</v>
      </c>
      <c r="D285" s="9" t="s">
        <v>15809</v>
      </c>
      <c r="E285" s="9" t="s">
        <v>15810</v>
      </c>
      <c r="F285" s="11">
        <f t="shared" si="4"/>
        <v>1200</v>
      </c>
      <c r="G285" s="9" t="s">
        <v>870</v>
      </c>
      <c r="H285" s="9" t="s">
        <v>870</v>
      </c>
      <c r="I285" s="9" t="s">
        <v>870</v>
      </c>
      <c r="J285" s="9" t="s">
        <v>15811</v>
      </c>
      <c r="K285" s="9" t="s">
        <v>15812</v>
      </c>
      <c r="L285" s="9" t="s">
        <v>870</v>
      </c>
      <c r="M285" s="9" t="s">
        <v>15813</v>
      </c>
      <c r="N285" s="9" t="s">
        <v>15814</v>
      </c>
      <c r="O285" s="9" t="s">
        <v>15686</v>
      </c>
      <c r="P285" s="9" t="s">
        <v>870</v>
      </c>
      <c r="Q285" s="9" t="s">
        <v>870</v>
      </c>
      <c r="R285" s="9" t="s">
        <v>870</v>
      </c>
      <c r="S285" s="9" t="s">
        <v>14533</v>
      </c>
      <c r="T285" s="9" t="s">
        <v>87</v>
      </c>
      <c r="U285" s="9" t="s">
        <v>15791</v>
      </c>
      <c r="V285" s="9" t="s">
        <v>13771</v>
      </c>
    </row>
    <row r="286" spans="2:22">
      <c r="B286" s="9" t="s">
        <v>7702</v>
      </c>
      <c r="C286" s="9" t="s">
        <v>15815</v>
      </c>
      <c r="D286" s="9" t="s">
        <v>15816</v>
      </c>
      <c r="E286" s="9" t="s">
        <v>15817</v>
      </c>
      <c r="F286" s="11">
        <f t="shared" si="4"/>
        <v>2618</v>
      </c>
      <c r="G286" s="9" t="s">
        <v>870</v>
      </c>
      <c r="H286" s="9" t="s">
        <v>870</v>
      </c>
      <c r="I286" s="9" t="s">
        <v>870</v>
      </c>
      <c r="J286" s="9" t="s">
        <v>15816</v>
      </c>
      <c r="K286" s="9" t="s">
        <v>15818</v>
      </c>
      <c r="L286" s="9" t="s">
        <v>870</v>
      </c>
      <c r="M286" s="9" t="s">
        <v>15819</v>
      </c>
      <c r="N286" s="9" t="s">
        <v>15820</v>
      </c>
      <c r="O286" s="9" t="s">
        <v>13744</v>
      </c>
      <c r="P286" s="9" t="s">
        <v>870</v>
      </c>
      <c r="Q286" s="9" t="s">
        <v>870</v>
      </c>
      <c r="R286" s="9" t="s">
        <v>870</v>
      </c>
      <c r="S286" s="9" t="s">
        <v>14510</v>
      </c>
      <c r="T286" s="9" t="s">
        <v>87</v>
      </c>
      <c r="U286" s="9" t="s">
        <v>15791</v>
      </c>
      <c r="V286" s="9" t="s">
        <v>13771</v>
      </c>
    </row>
    <row r="287" spans="2:22">
      <c r="B287" s="9" t="s">
        <v>15821</v>
      </c>
      <c r="C287" s="9" t="s">
        <v>15822</v>
      </c>
      <c r="D287" s="9" t="s">
        <v>14239</v>
      </c>
      <c r="E287" s="9" t="s">
        <v>15823</v>
      </c>
      <c r="F287" s="11">
        <f t="shared" si="4"/>
        <v>3030</v>
      </c>
      <c r="G287" s="9" t="s">
        <v>870</v>
      </c>
      <c r="H287" s="9" t="s">
        <v>870</v>
      </c>
      <c r="I287" s="9" t="s">
        <v>870</v>
      </c>
      <c r="J287" s="9" t="s">
        <v>14239</v>
      </c>
      <c r="K287" s="9" t="s">
        <v>15824</v>
      </c>
      <c r="L287" s="9" t="s">
        <v>870</v>
      </c>
      <c r="M287" s="9" t="s">
        <v>15825</v>
      </c>
      <c r="N287" s="9" t="s">
        <v>15826</v>
      </c>
      <c r="O287" s="9" t="s">
        <v>15465</v>
      </c>
      <c r="P287" s="9" t="s">
        <v>870</v>
      </c>
      <c r="Q287" s="9" t="s">
        <v>870</v>
      </c>
      <c r="R287" s="9" t="s">
        <v>870</v>
      </c>
      <c r="S287" s="9" t="s">
        <v>13645</v>
      </c>
      <c r="T287" s="9" t="s">
        <v>87</v>
      </c>
      <c r="U287" s="9" t="s">
        <v>15791</v>
      </c>
      <c r="V287" s="9" t="s">
        <v>13771</v>
      </c>
    </row>
    <row r="288" spans="2:22">
      <c r="B288" s="9" t="s">
        <v>15827</v>
      </c>
      <c r="C288" s="9" t="s">
        <v>15828</v>
      </c>
      <c r="D288" s="9" t="s">
        <v>15829</v>
      </c>
      <c r="E288" s="9" t="s">
        <v>15830</v>
      </c>
      <c r="F288" s="11">
        <f t="shared" si="4"/>
        <v>8044</v>
      </c>
      <c r="G288" s="9" t="s">
        <v>870</v>
      </c>
      <c r="H288" s="9" t="s">
        <v>870</v>
      </c>
      <c r="I288" s="9" t="s">
        <v>870</v>
      </c>
      <c r="J288" s="9" t="s">
        <v>15829</v>
      </c>
      <c r="K288" s="9" t="s">
        <v>15831</v>
      </c>
      <c r="L288" s="9" t="s">
        <v>870</v>
      </c>
      <c r="M288" s="9" t="s">
        <v>15832</v>
      </c>
      <c r="N288" s="9" t="s">
        <v>13743</v>
      </c>
      <c r="O288" s="9" t="s">
        <v>15833</v>
      </c>
      <c r="P288" s="9" t="s">
        <v>870</v>
      </c>
      <c r="Q288" s="9" t="s">
        <v>870</v>
      </c>
      <c r="R288" s="9" t="s">
        <v>870</v>
      </c>
      <c r="S288" s="9" t="s">
        <v>15834</v>
      </c>
      <c r="T288" s="9" t="s">
        <v>87</v>
      </c>
      <c r="U288" s="9" t="s">
        <v>15791</v>
      </c>
      <c r="V288" s="9" t="s">
        <v>13771</v>
      </c>
    </row>
    <row r="289" spans="2:22">
      <c r="B289" s="9" t="s">
        <v>15835</v>
      </c>
      <c r="C289" s="9" t="s">
        <v>15836</v>
      </c>
      <c r="D289" s="9" t="s">
        <v>870</v>
      </c>
      <c r="E289" s="9" t="s">
        <v>870</v>
      </c>
      <c r="F289" s="11">
        <f t="shared" si="4"/>
        <v>0</v>
      </c>
      <c r="G289" s="9" t="s">
        <v>870</v>
      </c>
      <c r="H289" s="9" t="s">
        <v>870</v>
      </c>
      <c r="I289" s="9" t="s">
        <v>870</v>
      </c>
      <c r="J289" s="9" t="s">
        <v>15837</v>
      </c>
      <c r="K289" s="9" t="s">
        <v>15838</v>
      </c>
      <c r="L289" s="9" t="s">
        <v>870</v>
      </c>
      <c r="M289" s="9" t="s">
        <v>13619</v>
      </c>
      <c r="N289" s="9" t="s">
        <v>13619</v>
      </c>
      <c r="O289" s="9" t="s">
        <v>13619</v>
      </c>
      <c r="P289" s="9" t="s">
        <v>870</v>
      </c>
      <c r="Q289" s="9" t="s">
        <v>870</v>
      </c>
      <c r="R289" s="9" t="s">
        <v>870</v>
      </c>
      <c r="S289" s="9" t="s">
        <v>13619</v>
      </c>
      <c r="T289" s="9" t="s">
        <v>87</v>
      </c>
      <c r="U289" s="9" t="s">
        <v>15791</v>
      </c>
      <c r="V289" s="9" t="s">
        <v>15839</v>
      </c>
    </row>
    <row r="290" spans="2:22">
      <c r="B290" s="9" t="s">
        <v>15840</v>
      </c>
      <c r="C290" s="9" t="s">
        <v>15841</v>
      </c>
      <c r="D290" s="9" t="s">
        <v>15842</v>
      </c>
      <c r="E290" s="9" t="s">
        <v>15843</v>
      </c>
      <c r="F290" s="11">
        <f t="shared" si="4"/>
        <v>1787.5</v>
      </c>
      <c r="G290" s="9" t="s">
        <v>870</v>
      </c>
      <c r="H290" s="9" t="s">
        <v>870</v>
      </c>
      <c r="I290" s="9" t="s">
        <v>870</v>
      </c>
      <c r="J290" s="9" t="s">
        <v>15844</v>
      </c>
      <c r="K290" s="9" t="s">
        <v>15845</v>
      </c>
      <c r="L290" s="9" t="s">
        <v>870</v>
      </c>
      <c r="M290" s="9" t="s">
        <v>15846</v>
      </c>
      <c r="N290" s="9" t="s">
        <v>15847</v>
      </c>
      <c r="O290" s="9" t="s">
        <v>15846</v>
      </c>
      <c r="P290" s="9" t="s">
        <v>870</v>
      </c>
      <c r="Q290" s="9" t="s">
        <v>870</v>
      </c>
      <c r="R290" s="9" t="s">
        <v>870</v>
      </c>
      <c r="S290" s="9" t="s">
        <v>15639</v>
      </c>
      <c r="T290" s="9" t="s">
        <v>87</v>
      </c>
      <c r="U290" s="9" t="s">
        <v>15791</v>
      </c>
      <c r="V290" s="9" t="s">
        <v>13771</v>
      </c>
    </row>
    <row r="291" spans="2:22">
      <c r="B291" s="9" t="s">
        <v>15848</v>
      </c>
      <c r="C291" s="9" t="s">
        <v>15849</v>
      </c>
      <c r="D291" s="9" t="s">
        <v>15850</v>
      </c>
      <c r="E291" s="9" t="s">
        <v>15851</v>
      </c>
      <c r="F291" s="11">
        <f t="shared" si="4"/>
        <v>6100</v>
      </c>
      <c r="G291" s="9" t="s">
        <v>870</v>
      </c>
      <c r="H291" s="9" t="s">
        <v>870</v>
      </c>
      <c r="I291" s="9" t="s">
        <v>870</v>
      </c>
      <c r="J291" s="9" t="s">
        <v>15850</v>
      </c>
      <c r="K291" s="9" t="s">
        <v>15852</v>
      </c>
      <c r="L291" s="9" t="s">
        <v>870</v>
      </c>
      <c r="M291" s="9" t="s">
        <v>15853</v>
      </c>
      <c r="N291" s="9" t="s">
        <v>15854</v>
      </c>
      <c r="O291" s="9" t="s">
        <v>15855</v>
      </c>
      <c r="P291" s="9" t="s">
        <v>870</v>
      </c>
      <c r="Q291" s="9" t="s">
        <v>870</v>
      </c>
      <c r="R291" s="9" t="s">
        <v>870</v>
      </c>
      <c r="S291" s="9" t="s">
        <v>14638</v>
      </c>
      <c r="T291" s="9" t="s">
        <v>87</v>
      </c>
      <c r="U291" s="9" t="s">
        <v>15791</v>
      </c>
      <c r="V291" s="9" t="s">
        <v>13771</v>
      </c>
    </row>
    <row r="292" spans="2:22">
      <c r="B292" s="9" t="s">
        <v>15856</v>
      </c>
      <c r="C292" s="9" t="s">
        <v>7431</v>
      </c>
      <c r="D292" s="9" t="s">
        <v>14053</v>
      </c>
      <c r="E292" s="9" t="s">
        <v>14053</v>
      </c>
      <c r="F292" s="11">
        <f t="shared" si="4"/>
        <v>5720</v>
      </c>
      <c r="G292" s="9" t="s">
        <v>870</v>
      </c>
      <c r="H292" s="9" t="s">
        <v>870</v>
      </c>
      <c r="I292" s="9" t="s">
        <v>870</v>
      </c>
      <c r="J292" s="9" t="s">
        <v>14053</v>
      </c>
      <c r="K292" s="9" t="s">
        <v>14056</v>
      </c>
      <c r="L292" s="9" t="s">
        <v>870</v>
      </c>
      <c r="M292" s="9" t="s">
        <v>15857</v>
      </c>
      <c r="N292" s="9" t="s">
        <v>15858</v>
      </c>
      <c r="O292" s="9" t="s">
        <v>15859</v>
      </c>
      <c r="P292" s="9" t="s">
        <v>870</v>
      </c>
      <c r="Q292" s="9" t="s">
        <v>870</v>
      </c>
      <c r="R292" s="9" t="s">
        <v>870</v>
      </c>
      <c r="S292" s="9" t="s">
        <v>15860</v>
      </c>
      <c r="T292" s="9" t="s">
        <v>87</v>
      </c>
      <c r="U292" s="9" t="s">
        <v>15791</v>
      </c>
      <c r="V292" s="9" t="s">
        <v>13771</v>
      </c>
    </row>
    <row r="293" spans="2:22">
      <c r="B293" s="9" t="s">
        <v>7956</v>
      </c>
      <c r="C293" s="9" t="s">
        <v>15861</v>
      </c>
      <c r="D293" s="9" t="s">
        <v>15862</v>
      </c>
      <c r="E293" s="9" t="s">
        <v>15863</v>
      </c>
      <c r="F293" s="11">
        <f t="shared" si="4"/>
        <v>3930</v>
      </c>
      <c r="G293" s="9" t="s">
        <v>870</v>
      </c>
      <c r="H293" s="9" t="s">
        <v>870</v>
      </c>
      <c r="I293" s="9" t="s">
        <v>870</v>
      </c>
      <c r="J293" s="9" t="s">
        <v>15864</v>
      </c>
      <c r="K293" s="9" t="s">
        <v>15862</v>
      </c>
      <c r="L293" s="9" t="s">
        <v>870</v>
      </c>
      <c r="M293" s="9" t="s">
        <v>15865</v>
      </c>
      <c r="N293" s="9" t="s">
        <v>15866</v>
      </c>
      <c r="O293" s="9" t="s">
        <v>15867</v>
      </c>
      <c r="P293" s="9" t="s">
        <v>870</v>
      </c>
      <c r="Q293" s="9" t="s">
        <v>870</v>
      </c>
      <c r="R293" s="9" t="s">
        <v>870</v>
      </c>
      <c r="S293" s="9" t="s">
        <v>14235</v>
      </c>
      <c r="T293" s="9" t="s">
        <v>87</v>
      </c>
      <c r="U293" s="9" t="s">
        <v>15791</v>
      </c>
      <c r="V293" s="9" t="s">
        <v>13771</v>
      </c>
    </row>
    <row r="294" spans="2:22">
      <c r="B294" s="9" t="s">
        <v>15868</v>
      </c>
      <c r="C294" s="9" t="s">
        <v>15869</v>
      </c>
      <c r="D294" s="9" t="s">
        <v>15870</v>
      </c>
      <c r="E294" s="9" t="s">
        <v>15871</v>
      </c>
      <c r="F294" s="11">
        <f t="shared" si="4"/>
        <v>3995</v>
      </c>
      <c r="G294" s="9" t="s">
        <v>870</v>
      </c>
      <c r="H294" s="9" t="s">
        <v>870</v>
      </c>
      <c r="I294" s="9" t="s">
        <v>870</v>
      </c>
      <c r="J294" s="9" t="s">
        <v>15870</v>
      </c>
      <c r="K294" s="9" t="s">
        <v>15872</v>
      </c>
      <c r="L294" s="9" t="s">
        <v>870</v>
      </c>
      <c r="M294" s="9" t="s">
        <v>15873</v>
      </c>
      <c r="N294" s="9" t="s">
        <v>15874</v>
      </c>
      <c r="O294" s="9" t="s">
        <v>15875</v>
      </c>
      <c r="P294" s="9" t="s">
        <v>870</v>
      </c>
      <c r="Q294" s="9" t="s">
        <v>870</v>
      </c>
      <c r="R294" s="9" t="s">
        <v>870</v>
      </c>
      <c r="S294" s="9" t="s">
        <v>13738</v>
      </c>
      <c r="T294" s="9" t="s">
        <v>87</v>
      </c>
      <c r="U294" s="9" t="s">
        <v>15791</v>
      </c>
      <c r="V294" s="9" t="s">
        <v>13771</v>
      </c>
    </row>
    <row r="295" spans="2:22">
      <c r="B295" s="9" t="s">
        <v>10457</v>
      </c>
      <c r="C295" s="9" t="s">
        <v>10009</v>
      </c>
      <c r="D295" s="9" t="s">
        <v>15876</v>
      </c>
      <c r="E295" s="9" t="s">
        <v>15877</v>
      </c>
      <c r="F295" s="11">
        <f t="shared" si="4"/>
        <v>8371</v>
      </c>
      <c r="G295" s="9" t="s">
        <v>870</v>
      </c>
      <c r="H295" s="9" t="s">
        <v>870</v>
      </c>
      <c r="I295" s="9" t="s">
        <v>870</v>
      </c>
      <c r="J295" s="9" t="s">
        <v>15876</v>
      </c>
      <c r="K295" s="9" t="s">
        <v>15878</v>
      </c>
      <c r="L295" s="9" t="s">
        <v>870</v>
      </c>
      <c r="M295" s="9" t="s">
        <v>15879</v>
      </c>
      <c r="N295" s="9" t="s">
        <v>13777</v>
      </c>
      <c r="O295" s="9" t="s">
        <v>13979</v>
      </c>
      <c r="P295" s="9" t="s">
        <v>870</v>
      </c>
      <c r="Q295" s="9" t="s">
        <v>870</v>
      </c>
      <c r="R295" s="9" t="s">
        <v>870</v>
      </c>
      <c r="S295" s="9" t="s">
        <v>13779</v>
      </c>
      <c r="T295" s="9" t="s">
        <v>87</v>
      </c>
      <c r="U295" s="9" t="s">
        <v>15791</v>
      </c>
      <c r="V295" s="9" t="s">
        <v>13771</v>
      </c>
    </row>
    <row r="296" spans="2:22">
      <c r="B296" s="9" t="s">
        <v>7704</v>
      </c>
      <c r="C296" s="9" t="s">
        <v>15880</v>
      </c>
      <c r="D296" s="9" t="s">
        <v>15881</v>
      </c>
      <c r="E296" s="9" t="s">
        <v>15882</v>
      </c>
      <c r="F296" s="11">
        <f t="shared" si="4"/>
        <v>2467</v>
      </c>
      <c r="G296" s="9" t="s">
        <v>870</v>
      </c>
      <c r="H296" s="9" t="s">
        <v>870</v>
      </c>
      <c r="I296" s="9" t="s">
        <v>870</v>
      </c>
      <c r="J296" s="9" t="s">
        <v>15881</v>
      </c>
      <c r="K296" s="9" t="s">
        <v>15883</v>
      </c>
      <c r="L296" s="9" t="s">
        <v>870</v>
      </c>
      <c r="M296" s="9" t="s">
        <v>15884</v>
      </c>
      <c r="N296" s="9" t="s">
        <v>15885</v>
      </c>
      <c r="O296" s="9" t="s">
        <v>15886</v>
      </c>
      <c r="P296" s="9" t="s">
        <v>870</v>
      </c>
      <c r="Q296" s="9" t="s">
        <v>870</v>
      </c>
      <c r="R296" s="9" t="s">
        <v>870</v>
      </c>
      <c r="S296" s="9" t="s">
        <v>14347</v>
      </c>
      <c r="T296" s="9" t="s">
        <v>87</v>
      </c>
      <c r="U296" s="9" t="s">
        <v>15791</v>
      </c>
      <c r="V296" s="9" t="s">
        <v>13771</v>
      </c>
    </row>
    <row r="297" spans="2:22">
      <c r="B297" s="9" t="s">
        <v>15887</v>
      </c>
      <c r="C297" s="9" t="s">
        <v>15888</v>
      </c>
      <c r="D297" s="9" t="s">
        <v>14437</v>
      </c>
      <c r="E297" s="9" t="s">
        <v>14439</v>
      </c>
      <c r="F297" s="11">
        <f t="shared" si="4"/>
        <v>6460</v>
      </c>
      <c r="G297" s="9" t="s">
        <v>870</v>
      </c>
      <c r="H297" s="9" t="s">
        <v>870</v>
      </c>
      <c r="I297" s="9" t="s">
        <v>870</v>
      </c>
      <c r="J297" s="9" t="s">
        <v>14437</v>
      </c>
      <c r="K297" s="9" t="s">
        <v>14439</v>
      </c>
      <c r="L297" s="9" t="s">
        <v>870</v>
      </c>
      <c r="M297" s="9" t="s">
        <v>15889</v>
      </c>
      <c r="N297" s="9" t="s">
        <v>15890</v>
      </c>
      <c r="O297" s="9" t="s">
        <v>15891</v>
      </c>
      <c r="P297" s="9" t="s">
        <v>870</v>
      </c>
      <c r="Q297" s="9" t="s">
        <v>870</v>
      </c>
      <c r="R297" s="9" t="s">
        <v>870</v>
      </c>
      <c r="S297" s="9" t="s">
        <v>13902</v>
      </c>
      <c r="T297" s="9" t="s">
        <v>87</v>
      </c>
      <c r="U297" s="9" t="s">
        <v>15791</v>
      </c>
      <c r="V297" s="9" t="s">
        <v>13771</v>
      </c>
    </row>
    <row r="298" spans="2:22">
      <c r="B298" s="9" t="s">
        <v>15892</v>
      </c>
      <c r="C298" s="9" t="s">
        <v>15893</v>
      </c>
      <c r="D298" s="9" t="s">
        <v>15894</v>
      </c>
      <c r="E298" s="9" t="s">
        <v>15895</v>
      </c>
      <c r="F298" s="11">
        <f t="shared" si="4"/>
        <v>2145</v>
      </c>
      <c r="G298" s="9" t="s">
        <v>870</v>
      </c>
      <c r="H298" s="9" t="s">
        <v>870</v>
      </c>
      <c r="I298" s="9" t="s">
        <v>870</v>
      </c>
      <c r="J298" s="9" t="s">
        <v>15896</v>
      </c>
      <c r="K298" s="9" t="s">
        <v>15894</v>
      </c>
      <c r="L298" s="9" t="s">
        <v>870</v>
      </c>
      <c r="M298" s="9" t="s">
        <v>15897</v>
      </c>
      <c r="N298" s="9" t="s">
        <v>15898</v>
      </c>
      <c r="O298" s="9" t="s">
        <v>15899</v>
      </c>
      <c r="P298" s="9" t="s">
        <v>870</v>
      </c>
      <c r="Q298" s="9" t="s">
        <v>870</v>
      </c>
      <c r="R298" s="9" t="s">
        <v>870</v>
      </c>
      <c r="S298" s="9" t="s">
        <v>15900</v>
      </c>
      <c r="T298" s="9" t="s">
        <v>87</v>
      </c>
      <c r="U298" s="9" t="s">
        <v>15791</v>
      </c>
      <c r="V298" s="9" t="s">
        <v>13771</v>
      </c>
    </row>
    <row r="299" spans="2:22">
      <c r="B299" s="9" t="s">
        <v>15901</v>
      </c>
      <c r="C299" s="9" t="s">
        <v>15902</v>
      </c>
      <c r="D299" s="9" t="s">
        <v>14999</v>
      </c>
      <c r="E299" s="9" t="s">
        <v>14503</v>
      </c>
      <c r="F299" s="11">
        <f t="shared" si="4"/>
        <v>5460</v>
      </c>
      <c r="G299" s="9" t="s">
        <v>870</v>
      </c>
      <c r="H299" s="9" t="s">
        <v>870</v>
      </c>
      <c r="I299" s="9" t="s">
        <v>870</v>
      </c>
      <c r="J299" s="9" t="s">
        <v>13695</v>
      </c>
      <c r="K299" s="9" t="s">
        <v>15903</v>
      </c>
      <c r="L299" s="9" t="s">
        <v>870</v>
      </c>
      <c r="M299" s="9" t="s">
        <v>15904</v>
      </c>
      <c r="N299" s="9" t="s">
        <v>15905</v>
      </c>
      <c r="O299" s="9" t="s">
        <v>15904</v>
      </c>
      <c r="P299" s="9" t="s">
        <v>870</v>
      </c>
      <c r="Q299" s="9" t="s">
        <v>870</v>
      </c>
      <c r="R299" s="9" t="s">
        <v>870</v>
      </c>
      <c r="S299" s="9" t="s">
        <v>14602</v>
      </c>
      <c r="T299" s="9" t="s">
        <v>87</v>
      </c>
      <c r="U299" s="9" t="s">
        <v>15791</v>
      </c>
      <c r="V299" s="9" t="s">
        <v>15792</v>
      </c>
    </row>
    <row r="300" spans="2:22">
      <c r="B300" s="9" t="s">
        <v>15906</v>
      </c>
      <c r="C300" s="9" t="s">
        <v>15907</v>
      </c>
      <c r="D300" s="9" t="s">
        <v>15908</v>
      </c>
      <c r="E300" s="9" t="s">
        <v>15909</v>
      </c>
      <c r="F300" s="11">
        <f t="shared" si="4"/>
        <v>1446.5</v>
      </c>
      <c r="G300" s="9" t="s">
        <v>870</v>
      </c>
      <c r="H300" s="9" t="s">
        <v>870</v>
      </c>
      <c r="I300" s="9" t="s">
        <v>870</v>
      </c>
      <c r="J300" s="9" t="s">
        <v>15908</v>
      </c>
      <c r="K300" s="9" t="s">
        <v>15910</v>
      </c>
      <c r="L300" s="9" t="s">
        <v>870</v>
      </c>
      <c r="M300" s="9" t="s">
        <v>15911</v>
      </c>
      <c r="N300" s="9" t="s">
        <v>15912</v>
      </c>
      <c r="O300" s="9" t="s">
        <v>15913</v>
      </c>
      <c r="P300" s="9" t="s">
        <v>870</v>
      </c>
      <c r="Q300" s="9" t="s">
        <v>870</v>
      </c>
      <c r="R300" s="9" t="s">
        <v>870</v>
      </c>
      <c r="S300" s="9" t="s">
        <v>14405</v>
      </c>
      <c r="T300" s="9" t="s">
        <v>87</v>
      </c>
      <c r="U300" s="9" t="s">
        <v>15791</v>
      </c>
      <c r="V300" s="9" t="s">
        <v>13771</v>
      </c>
    </row>
    <row r="301" spans="2:22">
      <c r="B301" s="9" t="s">
        <v>15914</v>
      </c>
      <c r="C301" s="9" t="s">
        <v>15915</v>
      </c>
      <c r="D301" s="9" t="s">
        <v>15916</v>
      </c>
      <c r="E301" s="9" t="s">
        <v>15917</v>
      </c>
      <c r="F301" s="11">
        <f t="shared" si="4"/>
        <v>1202</v>
      </c>
      <c r="G301" s="9" t="s">
        <v>870</v>
      </c>
      <c r="H301" s="9" t="s">
        <v>870</v>
      </c>
      <c r="I301" s="9" t="s">
        <v>870</v>
      </c>
      <c r="J301" s="9" t="s">
        <v>15918</v>
      </c>
      <c r="K301" s="9" t="s">
        <v>15919</v>
      </c>
      <c r="L301" s="9" t="s">
        <v>870</v>
      </c>
      <c r="M301" s="9" t="s">
        <v>15920</v>
      </c>
      <c r="N301" s="9" t="s">
        <v>15921</v>
      </c>
      <c r="O301" s="9" t="s">
        <v>15922</v>
      </c>
      <c r="P301" s="9" t="s">
        <v>870</v>
      </c>
      <c r="Q301" s="9" t="s">
        <v>870</v>
      </c>
      <c r="R301" s="9" t="s">
        <v>870</v>
      </c>
      <c r="S301" s="9" t="s">
        <v>14328</v>
      </c>
      <c r="T301" s="9" t="s">
        <v>87</v>
      </c>
      <c r="U301" s="9" t="s">
        <v>15791</v>
      </c>
      <c r="V301" s="9" t="s">
        <v>13771</v>
      </c>
    </row>
    <row r="302" spans="2:22">
      <c r="B302" s="9" t="s">
        <v>15923</v>
      </c>
      <c r="C302" s="9" t="s">
        <v>15924</v>
      </c>
      <c r="D302" s="9" t="s">
        <v>14968</v>
      </c>
      <c r="E302" s="9" t="s">
        <v>14306</v>
      </c>
      <c r="F302" s="11">
        <f t="shared" si="4"/>
        <v>3255</v>
      </c>
      <c r="G302" s="9" t="s">
        <v>870</v>
      </c>
      <c r="H302" s="9" t="s">
        <v>870</v>
      </c>
      <c r="I302" s="9" t="s">
        <v>870</v>
      </c>
      <c r="J302" s="9" t="s">
        <v>14968</v>
      </c>
      <c r="K302" s="9" t="s">
        <v>15695</v>
      </c>
      <c r="L302" s="9" t="s">
        <v>870</v>
      </c>
      <c r="M302" s="9" t="s">
        <v>15925</v>
      </c>
      <c r="N302" s="9" t="s">
        <v>15432</v>
      </c>
      <c r="O302" s="9" t="s">
        <v>15926</v>
      </c>
      <c r="P302" s="9" t="s">
        <v>870</v>
      </c>
      <c r="Q302" s="9" t="s">
        <v>870</v>
      </c>
      <c r="R302" s="9" t="s">
        <v>870</v>
      </c>
      <c r="S302" s="9" t="s">
        <v>15056</v>
      </c>
      <c r="T302" s="9" t="s">
        <v>87</v>
      </c>
      <c r="U302" s="9" t="s">
        <v>15791</v>
      </c>
      <c r="V302" s="9" t="s">
        <v>13771</v>
      </c>
    </row>
    <row r="303" spans="2:22">
      <c r="B303" s="9" t="s">
        <v>15927</v>
      </c>
      <c r="C303" s="9" t="s">
        <v>3389</v>
      </c>
      <c r="D303" s="9" t="s">
        <v>15928</v>
      </c>
      <c r="E303" s="9" t="s">
        <v>14288</v>
      </c>
      <c r="F303" s="11">
        <f t="shared" si="4"/>
        <v>5210</v>
      </c>
      <c r="G303" s="9" t="s">
        <v>870</v>
      </c>
      <c r="H303" s="9" t="s">
        <v>870</v>
      </c>
      <c r="I303" s="9" t="s">
        <v>870</v>
      </c>
      <c r="J303" s="9" t="s">
        <v>14474</v>
      </c>
      <c r="K303" s="9" t="s">
        <v>15928</v>
      </c>
      <c r="L303" s="9" t="s">
        <v>870</v>
      </c>
      <c r="M303" s="9" t="s">
        <v>15929</v>
      </c>
      <c r="N303" s="9" t="s">
        <v>15930</v>
      </c>
      <c r="O303" s="9" t="s">
        <v>15931</v>
      </c>
      <c r="P303" s="9" t="s">
        <v>870</v>
      </c>
      <c r="Q303" s="9" t="s">
        <v>870</v>
      </c>
      <c r="R303" s="9" t="s">
        <v>870</v>
      </c>
      <c r="S303" s="9" t="s">
        <v>15932</v>
      </c>
      <c r="T303" s="9" t="s">
        <v>87</v>
      </c>
      <c r="U303" s="9" t="s">
        <v>15791</v>
      </c>
      <c r="V303" s="9" t="s">
        <v>13771</v>
      </c>
    </row>
    <row r="304" spans="2:22">
      <c r="B304" s="9" t="s">
        <v>15933</v>
      </c>
      <c r="C304" s="9" t="s">
        <v>15934</v>
      </c>
      <c r="D304" s="9" t="s">
        <v>15935</v>
      </c>
      <c r="E304" s="9" t="s">
        <v>15936</v>
      </c>
      <c r="F304" s="11">
        <f t="shared" si="4"/>
        <v>1246</v>
      </c>
      <c r="G304" s="9" t="s">
        <v>870</v>
      </c>
      <c r="H304" s="9" t="s">
        <v>870</v>
      </c>
      <c r="I304" s="9" t="s">
        <v>870</v>
      </c>
      <c r="J304" s="9" t="s">
        <v>15935</v>
      </c>
      <c r="K304" s="9" t="s">
        <v>15937</v>
      </c>
      <c r="L304" s="9" t="s">
        <v>870</v>
      </c>
      <c r="M304" s="9" t="s">
        <v>15938</v>
      </c>
      <c r="N304" s="9" t="s">
        <v>13868</v>
      </c>
      <c r="O304" s="9" t="s">
        <v>15939</v>
      </c>
      <c r="P304" s="9" t="s">
        <v>870</v>
      </c>
      <c r="Q304" s="9" t="s">
        <v>870</v>
      </c>
      <c r="R304" s="9" t="s">
        <v>870</v>
      </c>
      <c r="S304" s="9" t="s">
        <v>13684</v>
      </c>
      <c r="T304" s="9" t="s">
        <v>87</v>
      </c>
      <c r="U304" s="9" t="s">
        <v>15791</v>
      </c>
      <c r="V304" s="9" t="s">
        <v>13804</v>
      </c>
    </row>
    <row r="305" spans="2:22">
      <c r="B305" s="9" t="s">
        <v>15940</v>
      </c>
      <c r="C305" s="9" t="s">
        <v>15941</v>
      </c>
      <c r="D305" s="9" t="s">
        <v>15942</v>
      </c>
      <c r="E305" s="9" t="s">
        <v>15943</v>
      </c>
      <c r="F305" s="11">
        <f t="shared" si="4"/>
        <v>19280</v>
      </c>
      <c r="G305" s="9" t="s">
        <v>870</v>
      </c>
      <c r="H305" s="9" t="s">
        <v>870</v>
      </c>
      <c r="I305" s="9" t="s">
        <v>870</v>
      </c>
      <c r="J305" s="9" t="s">
        <v>15942</v>
      </c>
      <c r="K305" s="9" t="s">
        <v>15944</v>
      </c>
      <c r="L305" s="9" t="s">
        <v>870</v>
      </c>
      <c r="M305" s="9" t="s">
        <v>15945</v>
      </c>
      <c r="N305" s="9" t="s">
        <v>15946</v>
      </c>
      <c r="O305" s="9" t="s">
        <v>15947</v>
      </c>
      <c r="P305" s="9" t="s">
        <v>870</v>
      </c>
      <c r="Q305" s="9" t="s">
        <v>870</v>
      </c>
      <c r="R305" s="9" t="s">
        <v>870</v>
      </c>
      <c r="S305" s="9" t="s">
        <v>13652</v>
      </c>
      <c r="T305" s="9" t="s">
        <v>87</v>
      </c>
      <c r="U305" s="9" t="s">
        <v>15791</v>
      </c>
      <c r="V305" s="9" t="s">
        <v>15948</v>
      </c>
    </row>
    <row r="306" spans="2:22">
      <c r="B306" s="9" t="s">
        <v>15949</v>
      </c>
      <c r="C306" s="9" t="s">
        <v>15950</v>
      </c>
      <c r="D306" s="9" t="s">
        <v>15951</v>
      </c>
      <c r="E306" s="9" t="s">
        <v>15952</v>
      </c>
      <c r="F306" s="11">
        <f t="shared" si="4"/>
        <v>2612</v>
      </c>
      <c r="G306" s="9" t="s">
        <v>870</v>
      </c>
      <c r="H306" s="9" t="s">
        <v>870</v>
      </c>
      <c r="I306" s="9" t="s">
        <v>870</v>
      </c>
      <c r="J306" s="9" t="s">
        <v>15953</v>
      </c>
      <c r="K306" s="9" t="s">
        <v>15954</v>
      </c>
      <c r="L306" s="9" t="s">
        <v>870</v>
      </c>
      <c r="M306" s="9" t="s">
        <v>15685</v>
      </c>
      <c r="N306" s="9" t="s">
        <v>15685</v>
      </c>
      <c r="O306" s="9" t="s">
        <v>15955</v>
      </c>
      <c r="P306" s="9" t="s">
        <v>870</v>
      </c>
      <c r="Q306" s="9" t="s">
        <v>870</v>
      </c>
      <c r="R306" s="9" t="s">
        <v>870</v>
      </c>
      <c r="S306" s="9" t="s">
        <v>13902</v>
      </c>
      <c r="T306" s="9" t="s">
        <v>87</v>
      </c>
      <c r="U306" s="9" t="s">
        <v>15791</v>
      </c>
      <c r="V306" s="9" t="s">
        <v>13804</v>
      </c>
    </row>
    <row r="307" spans="2:22">
      <c r="B307" s="9" t="s">
        <v>15956</v>
      </c>
      <c r="C307" s="9" t="s">
        <v>15957</v>
      </c>
      <c r="D307" s="9" t="s">
        <v>15958</v>
      </c>
      <c r="E307" s="9" t="s">
        <v>15959</v>
      </c>
      <c r="F307" s="11">
        <f t="shared" si="4"/>
        <v>4310</v>
      </c>
      <c r="G307" s="9" t="s">
        <v>870</v>
      </c>
      <c r="H307" s="9" t="s">
        <v>870</v>
      </c>
      <c r="I307" s="9" t="s">
        <v>870</v>
      </c>
      <c r="J307" s="9" t="s">
        <v>15958</v>
      </c>
      <c r="K307" s="9" t="s">
        <v>13734</v>
      </c>
      <c r="L307" s="9" t="s">
        <v>870</v>
      </c>
      <c r="M307" s="9" t="s">
        <v>15960</v>
      </c>
      <c r="N307" s="9" t="s">
        <v>15961</v>
      </c>
      <c r="O307" s="9" t="s">
        <v>15962</v>
      </c>
      <c r="P307" s="9" t="s">
        <v>870</v>
      </c>
      <c r="Q307" s="9" t="s">
        <v>870</v>
      </c>
      <c r="R307" s="9" t="s">
        <v>870</v>
      </c>
      <c r="S307" s="9" t="s">
        <v>13731</v>
      </c>
      <c r="T307" s="9" t="s">
        <v>87</v>
      </c>
      <c r="U307" s="9" t="s">
        <v>15791</v>
      </c>
      <c r="V307" s="9" t="s">
        <v>13804</v>
      </c>
    </row>
    <row r="308" spans="2:22">
      <c r="B308" s="9" t="s">
        <v>15963</v>
      </c>
      <c r="C308" s="9" t="s">
        <v>15964</v>
      </c>
      <c r="D308" s="9" t="s">
        <v>15604</v>
      </c>
      <c r="E308" s="9" t="s">
        <v>15604</v>
      </c>
      <c r="F308" s="11">
        <f t="shared" si="4"/>
        <v>3825</v>
      </c>
      <c r="G308" s="9" t="s">
        <v>870</v>
      </c>
      <c r="H308" s="9" t="s">
        <v>870</v>
      </c>
      <c r="I308" s="9" t="s">
        <v>870</v>
      </c>
      <c r="J308" s="9" t="s">
        <v>15965</v>
      </c>
      <c r="K308" s="9" t="s">
        <v>15604</v>
      </c>
      <c r="L308" s="9" t="s">
        <v>870</v>
      </c>
      <c r="M308" s="9" t="s">
        <v>15966</v>
      </c>
      <c r="N308" s="9" t="s">
        <v>15967</v>
      </c>
      <c r="O308" s="9" t="s">
        <v>15968</v>
      </c>
      <c r="P308" s="9" t="s">
        <v>870</v>
      </c>
      <c r="Q308" s="9" t="s">
        <v>870</v>
      </c>
      <c r="R308" s="9" t="s">
        <v>870</v>
      </c>
      <c r="S308" s="9" t="s">
        <v>14725</v>
      </c>
      <c r="T308" s="9" t="s">
        <v>87</v>
      </c>
      <c r="U308" s="9" t="s">
        <v>15791</v>
      </c>
      <c r="V308" s="9" t="s">
        <v>13804</v>
      </c>
    </row>
    <row r="309" spans="2:22">
      <c r="B309" s="9" t="s">
        <v>15969</v>
      </c>
      <c r="C309" s="9" t="s">
        <v>15970</v>
      </c>
      <c r="D309" s="9" t="s">
        <v>15971</v>
      </c>
      <c r="E309" s="9" t="s">
        <v>15972</v>
      </c>
      <c r="F309" s="11">
        <f t="shared" si="4"/>
        <v>7700</v>
      </c>
      <c r="G309" s="9" t="s">
        <v>870</v>
      </c>
      <c r="H309" s="9" t="s">
        <v>870</v>
      </c>
      <c r="I309" s="9" t="s">
        <v>870</v>
      </c>
      <c r="J309" s="9" t="s">
        <v>15971</v>
      </c>
      <c r="K309" s="9" t="s">
        <v>14975</v>
      </c>
      <c r="L309" s="9" t="s">
        <v>870</v>
      </c>
      <c r="M309" s="9" t="s">
        <v>15973</v>
      </c>
      <c r="N309" s="9" t="s">
        <v>15974</v>
      </c>
      <c r="O309" s="9" t="s">
        <v>15975</v>
      </c>
      <c r="P309" s="9" t="s">
        <v>870</v>
      </c>
      <c r="Q309" s="9" t="s">
        <v>870</v>
      </c>
      <c r="R309" s="9" t="s">
        <v>870</v>
      </c>
      <c r="S309" s="9" t="s">
        <v>13926</v>
      </c>
      <c r="T309" s="9" t="s">
        <v>87</v>
      </c>
      <c r="U309" s="9" t="s">
        <v>15791</v>
      </c>
      <c r="V309" s="9" t="s">
        <v>15948</v>
      </c>
    </row>
    <row r="310" spans="2:22">
      <c r="B310" s="9" t="s">
        <v>15976</v>
      </c>
      <c r="C310" s="9" t="s">
        <v>15977</v>
      </c>
      <c r="D310" s="9" t="s">
        <v>15978</v>
      </c>
      <c r="E310" s="9" t="s">
        <v>15979</v>
      </c>
      <c r="F310" s="11">
        <f t="shared" si="4"/>
        <v>13750</v>
      </c>
      <c r="G310" s="9" t="s">
        <v>870</v>
      </c>
      <c r="H310" s="9" t="s">
        <v>870</v>
      </c>
      <c r="I310" s="9" t="s">
        <v>870</v>
      </c>
      <c r="J310" s="9" t="s">
        <v>15980</v>
      </c>
      <c r="K310" s="9" t="s">
        <v>15978</v>
      </c>
      <c r="L310" s="9" t="s">
        <v>870</v>
      </c>
      <c r="M310" s="9" t="s">
        <v>15805</v>
      </c>
      <c r="N310" s="9" t="s">
        <v>15981</v>
      </c>
      <c r="O310" s="9" t="s">
        <v>15982</v>
      </c>
      <c r="P310" s="9" t="s">
        <v>870</v>
      </c>
      <c r="Q310" s="9" t="s">
        <v>870</v>
      </c>
      <c r="R310" s="9" t="s">
        <v>870</v>
      </c>
      <c r="S310" s="9" t="s">
        <v>15983</v>
      </c>
      <c r="T310" s="9" t="s">
        <v>87</v>
      </c>
      <c r="U310" s="9" t="s">
        <v>15791</v>
      </c>
      <c r="V310" s="9" t="s">
        <v>13804</v>
      </c>
    </row>
    <row r="311" spans="2:22">
      <c r="B311" s="9" t="s">
        <v>15984</v>
      </c>
      <c r="C311" s="9" t="s">
        <v>15985</v>
      </c>
      <c r="D311" s="9" t="s">
        <v>15986</v>
      </c>
      <c r="E311" s="9" t="s">
        <v>15987</v>
      </c>
      <c r="F311" s="11">
        <f t="shared" si="4"/>
        <v>9500</v>
      </c>
      <c r="G311" s="9" t="s">
        <v>870</v>
      </c>
      <c r="H311" s="9" t="s">
        <v>870</v>
      </c>
      <c r="I311" s="9" t="s">
        <v>870</v>
      </c>
      <c r="J311" s="9" t="s">
        <v>15988</v>
      </c>
      <c r="K311" s="9" t="s">
        <v>15989</v>
      </c>
      <c r="L311" s="9" t="s">
        <v>870</v>
      </c>
      <c r="M311" s="9" t="s">
        <v>15990</v>
      </c>
      <c r="N311" s="9" t="s">
        <v>15991</v>
      </c>
      <c r="O311" s="9" t="s">
        <v>15992</v>
      </c>
      <c r="P311" s="9" t="s">
        <v>870</v>
      </c>
      <c r="Q311" s="9" t="s">
        <v>870</v>
      </c>
      <c r="R311" s="9" t="s">
        <v>870</v>
      </c>
      <c r="S311" s="9" t="s">
        <v>15993</v>
      </c>
      <c r="T311" s="9" t="s">
        <v>87</v>
      </c>
      <c r="U311" s="9" t="s">
        <v>15791</v>
      </c>
      <c r="V311" s="9" t="s">
        <v>15948</v>
      </c>
    </row>
    <row r="312" spans="2:22">
      <c r="B312" s="9" t="s">
        <v>15994</v>
      </c>
      <c r="C312" s="9" t="s">
        <v>15995</v>
      </c>
      <c r="D312" s="9" t="s">
        <v>15996</v>
      </c>
      <c r="E312" s="9" t="s">
        <v>15997</v>
      </c>
      <c r="F312" s="11">
        <f t="shared" si="4"/>
        <v>8700</v>
      </c>
      <c r="G312" s="9" t="s">
        <v>870</v>
      </c>
      <c r="H312" s="9" t="s">
        <v>870</v>
      </c>
      <c r="I312" s="9" t="s">
        <v>870</v>
      </c>
      <c r="J312" s="9" t="s">
        <v>15996</v>
      </c>
      <c r="K312" s="9" t="s">
        <v>15998</v>
      </c>
      <c r="L312" s="9" t="s">
        <v>870</v>
      </c>
      <c r="M312" s="9" t="s">
        <v>15999</v>
      </c>
      <c r="N312" s="9" t="s">
        <v>16000</v>
      </c>
      <c r="O312" s="9" t="s">
        <v>15526</v>
      </c>
      <c r="P312" s="9" t="s">
        <v>870</v>
      </c>
      <c r="Q312" s="9" t="s">
        <v>870</v>
      </c>
      <c r="R312" s="9" t="s">
        <v>870</v>
      </c>
      <c r="S312" s="9" t="s">
        <v>15932</v>
      </c>
      <c r="T312" s="9" t="s">
        <v>87</v>
      </c>
      <c r="U312" s="9" t="s">
        <v>15791</v>
      </c>
      <c r="V312" s="9" t="s">
        <v>13804</v>
      </c>
    </row>
    <row r="313" spans="2:22">
      <c r="B313" s="9" t="s">
        <v>16001</v>
      </c>
      <c r="C313" s="9" t="s">
        <v>16002</v>
      </c>
      <c r="D313" s="9" t="s">
        <v>16003</v>
      </c>
      <c r="E313" s="9" t="s">
        <v>16004</v>
      </c>
      <c r="F313" s="11">
        <f t="shared" si="4"/>
        <v>2976</v>
      </c>
      <c r="G313" s="9" t="s">
        <v>870</v>
      </c>
      <c r="H313" s="9" t="s">
        <v>870</v>
      </c>
      <c r="I313" s="9" t="s">
        <v>870</v>
      </c>
      <c r="J313" s="9" t="s">
        <v>16005</v>
      </c>
      <c r="K313" s="9" t="s">
        <v>16006</v>
      </c>
      <c r="L313" s="9" t="s">
        <v>870</v>
      </c>
      <c r="M313" s="9" t="s">
        <v>16007</v>
      </c>
      <c r="N313" s="9" t="s">
        <v>16008</v>
      </c>
      <c r="O313" s="9" t="s">
        <v>16007</v>
      </c>
      <c r="P313" s="9" t="s">
        <v>870</v>
      </c>
      <c r="Q313" s="9" t="s">
        <v>870</v>
      </c>
      <c r="R313" s="9" t="s">
        <v>870</v>
      </c>
      <c r="S313" s="9" t="s">
        <v>14194</v>
      </c>
      <c r="T313" s="9" t="s">
        <v>87</v>
      </c>
      <c r="U313" s="9" t="s">
        <v>15791</v>
      </c>
      <c r="V313" s="9" t="s">
        <v>13804</v>
      </c>
    </row>
    <row r="314" spans="2:22">
      <c r="B314" s="9" t="s">
        <v>16009</v>
      </c>
      <c r="C314" s="9" t="s">
        <v>16010</v>
      </c>
      <c r="D314" s="9" t="s">
        <v>16011</v>
      </c>
      <c r="E314" s="9" t="s">
        <v>16012</v>
      </c>
      <c r="F314" s="11">
        <f t="shared" si="4"/>
        <v>1871</v>
      </c>
      <c r="G314" s="9" t="s">
        <v>870</v>
      </c>
      <c r="H314" s="9" t="s">
        <v>870</v>
      </c>
      <c r="I314" s="9" t="s">
        <v>870</v>
      </c>
      <c r="J314" s="9" t="s">
        <v>16013</v>
      </c>
      <c r="K314" s="9" t="s">
        <v>16014</v>
      </c>
      <c r="L314" s="9" t="s">
        <v>870</v>
      </c>
      <c r="M314" s="9" t="s">
        <v>16015</v>
      </c>
      <c r="N314" s="9" t="s">
        <v>16016</v>
      </c>
      <c r="O314" s="9" t="s">
        <v>15525</v>
      </c>
      <c r="P314" s="9" t="s">
        <v>870</v>
      </c>
      <c r="Q314" s="9" t="s">
        <v>870</v>
      </c>
      <c r="R314" s="9" t="s">
        <v>870</v>
      </c>
      <c r="S314" s="9" t="s">
        <v>14235</v>
      </c>
      <c r="T314" s="9" t="s">
        <v>87</v>
      </c>
      <c r="U314" s="9" t="s">
        <v>15791</v>
      </c>
      <c r="V314" s="9" t="s">
        <v>13804</v>
      </c>
    </row>
    <row r="315" spans="2:22">
      <c r="B315" s="9" t="s">
        <v>16017</v>
      </c>
      <c r="C315" s="9" t="s">
        <v>16018</v>
      </c>
      <c r="D315" s="9" t="s">
        <v>13686</v>
      </c>
      <c r="E315" s="9" t="s">
        <v>15367</v>
      </c>
      <c r="F315" s="11">
        <f t="shared" si="4"/>
        <v>4150</v>
      </c>
      <c r="G315" s="9" t="s">
        <v>870</v>
      </c>
      <c r="H315" s="9" t="s">
        <v>870</v>
      </c>
      <c r="I315" s="9" t="s">
        <v>870</v>
      </c>
      <c r="J315" s="9" t="s">
        <v>13686</v>
      </c>
      <c r="K315" s="9" t="s">
        <v>16019</v>
      </c>
      <c r="L315" s="9" t="s">
        <v>870</v>
      </c>
      <c r="M315" s="9" t="s">
        <v>16020</v>
      </c>
      <c r="N315" s="9" t="s">
        <v>13801</v>
      </c>
      <c r="O315" s="9" t="s">
        <v>16021</v>
      </c>
      <c r="P315" s="9" t="s">
        <v>870</v>
      </c>
      <c r="Q315" s="9" t="s">
        <v>870</v>
      </c>
      <c r="R315" s="9" t="s">
        <v>870</v>
      </c>
      <c r="S315" s="9" t="s">
        <v>14294</v>
      </c>
      <c r="T315" s="9" t="s">
        <v>87</v>
      </c>
      <c r="U315" s="9" t="s">
        <v>15791</v>
      </c>
      <c r="V315" s="9" t="s">
        <v>13804</v>
      </c>
    </row>
    <row r="316" spans="2:22">
      <c r="B316" s="9" t="s">
        <v>16022</v>
      </c>
      <c r="C316" s="9" t="s">
        <v>16023</v>
      </c>
      <c r="D316" s="9" t="s">
        <v>16024</v>
      </c>
      <c r="E316" s="9" t="s">
        <v>15917</v>
      </c>
      <c r="F316" s="11">
        <f t="shared" si="4"/>
        <v>1202</v>
      </c>
      <c r="G316" s="9" t="s">
        <v>870</v>
      </c>
      <c r="H316" s="9" t="s">
        <v>870</v>
      </c>
      <c r="I316" s="9" t="s">
        <v>870</v>
      </c>
      <c r="J316" s="9" t="s">
        <v>16024</v>
      </c>
      <c r="K316" s="9" t="s">
        <v>14537</v>
      </c>
      <c r="L316" s="9" t="s">
        <v>870</v>
      </c>
      <c r="M316" s="9" t="s">
        <v>16025</v>
      </c>
      <c r="N316" s="9" t="s">
        <v>16026</v>
      </c>
      <c r="O316" s="9" t="s">
        <v>16027</v>
      </c>
      <c r="P316" s="9" t="s">
        <v>870</v>
      </c>
      <c r="Q316" s="9" t="s">
        <v>870</v>
      </c>
      <c r="R316" s="9" t="s">
        <v>870</v>
      </c>
      <c r="S316" s="9" t="s">
        <v>15372</v>
      </c>
      <c r="T316" s="9" t="s">
        <v>87</v>
      </c>
      <c r="U316" s="9" t="s">
        <v>15791</v>
      </c>
      <c r="V316" s="9" t="s">
        <v>13804</v>
      </c>
    </row>
    <row r="317" spans="2:22">
      <c r="B317" s="9" t="s">
        <v>16028</v>
      </c>
      <c r="C317" s="9" t="s">
        <v>16029</v>
      </c>
      <c r="D317" s="9" t="s">
        <v>16030</v>
      </c>
      <c r="E317" s="9" t="s">
        <v>16031</v>
      </c>
      <c r="F317" s="11">
        <f t="shared" si="4"/>
        <v>4727</v>
      </c>
      <c r="G317" s="9" t="s">
        <v>870</v>
      </c>
      <c r="H317" s="9" t="s">
        <v>870</v>
      </c>
      <c r="I317" s="9" t="s">
        <v>870</v>
      </c>
      <c r="J317" s="9" t="s">
        <v>16032</v>
      </c>
      <c r="K317" s="9" t="s">
        <v>16030</v>
      </c>
      <c r="L317" s="9" t="s">
        <v>870</v>
      </c>
      <c r="M317" s="9" t="s">
        <v>16033</v>
      </c>
      <c r="N317" s="9" t="s">
        <v>15898</v>
      </c>
      <c r="O317" s="9" t="s">
        <v>16034</v>
      </c>
      <c r="P317" s="9" t="s">
        <v>870</v>
      </c>
      <c r="Q317" s="9" t="s">
        <v>870</v>
      </c>
      <c r="R317" s="9" t="s">
        <v>870</v>
      </c>
      <c r="S317" s="9" t="s">
        <v>16035</v>
      </c>
      <c r="T317" s="9" t="s">
        <v>87</v>
      </c>
      <c r="U317" s="9" t="s">
        <v>15791</v>
      </c>
      <c r="V317" s="9" t="s">
        <v>13804</v>
      </c>
    </row>
    <row r="318" spans="2:22">
      <c r="B318" s="9" t="s">
        <v>16036</v>
      </c>
      <c r="C318" s="9" t="s">
        <v>16037</v>
      </c>
      <c r="D318" s="9" t="s">
        <v>16038</v>
      </c>
      <c r="E318" s="9" t="s">
        <v>16039</v>
      </c>
      <c r="F318" s="11">
        <f t="shared" si="4"/>
        <v>11780</v>
      </c>
      <c r="G318" s="9" t="s">
        <v>870</v>
      </c>
      <c r="H318" s="9" t="s">
        <v>870</v>
      </c>
      <c r="I318" s="9" t="s">
        <v>870</v>
      </c>
      <c r="J318" s="9" t="s">
        <v>16040</v>
      </c>
      <c r="K318" s="9" t="s">
        <v>16038</v>
      </c>
      <c r="L318" s="9" t="s">
        <v>870</v>
      </c>
      <c r="M318" s="9" t="s">
        <v>16041</v>
      </c>
      <c r="N318" s="9" t="s">
        <v>16042</v>
      </c>
      <c r="O318" s="9" t="s">
        <v>16043</v>
      </c>
      <c r="P318" s="9" t="s">
        <v>870</v>
      </c>
      <c r="Q318" s="9" t="s">
        <v>870</v>
      </c>
      <c r="R318" s="9" t="s">
        <v>870</v>
      </c>
      <c r="S318" s="9" t="s">
        <v>16044</v>
      </c>
      <c r="T318" s="9" t="s">
        <v>87</v>
      </c>
      <c r="U318" s="9" t="s">
        <v>15791</v>
      </c>
      <c r="V318" s="9" t="s">
        <v>13804</v>
      </c>
    </row>
    <row r="319" spans="2:22">
      <c r="B319" s="9" t="s">
        <v>16045</v>
      </c>
      <c r="C319" s="9" t="s">
        <v>16046</v>
      </c>
      <c r="D319" s="9" t="s">
        <v>14729</v>
      </c>
      <c r="E319" s="9" t="s">
        <v>16047</v>
      </c>
      <c r="F319" s="11">
        <f t="shared" si="4"/>
        <v>7280</v>
      </c>
      <c r="G319" s="9" t="s">
        <v>870</v>
      </c>
      <c r="H319" s="9" t="s">
        <v>870</v>
      </c>
      <c r="I319" s="9" t="s">
        <v>870</v>
      </c>
      <c r="J319" s="9" t="s">
        <v>14729</v>
      </c>
      <c r="K319" s="9" t="s">
        <v>16048</v>
      </c>
      <c r="L319" s="9" t="s">
        <v>870</v>
      </c>
      <c r="M319" s="9" t="s">
        <v>16049</v>
      </c>
      <c r="N319" s="9" t="s">
        <v>16050</v>
      </c>
      <c r="O319" s="9" t="s">
        <v>16051</v>
      </c>
      <c r="P319" s="9" t="s">
        <v>870</v>
      </c>
      <c r="Q319" s="9" t="s">
        <v>870</v>
      </c>
      <c r="R319" s="9" t="s">
        <v>870</v>
      </c>
      <c r="S319" s="9" t="s">
        <v>14135</v>
      </c>
      <c r="T319" s="9" t="s">
        <v>87</v>
      </c>
      <c r="U319" s="9" t="s">
        <v>15791</v>
      </c>
      <c r="V319" s="9" t="s">
        <v>13804</v>
      </c>
    </row>
    <row r="320" spans="2:22">
      <c r="B320" s="9" t="s">
        <v>16052</v>
      </c>
      <c r="C320" s="9" t="s">
        <v>16053</v>
      </c>
      <c r="D320" s="9" t="s">
        <v>16054</v>
      </c>
      <c r="E320" s="9" t="s">
        <v>16055</v>
      </c>
      <c r="F320" s="11">
        <f t="shared" si="4"/>
        <v>4550</v>
      </c>
      <c r="G320" s="9" t="s">
        <v>870</v>
      </c>
      <c r="H320" s="9" t="s">
        <v>870</v>
      </c>
      <c r="I320" s="9" t="s">
        <v>870</v>
      </c>
      <c r="J320" s="9" t="s">
        <v>16054</v>
      </c>
      <c r="K320" s="9" t="s">
        <v>16056</v>
      </c>
      <c r="L320" s="9" t="s">
        <v>870</v>
      </c>
      <c r="M320" s="9" t="s">
        <v>16057</v>
      </c>
      <c r="N320" s="9" t="s">
        <v>16058</v>
      </c>
      <c r="O320" s="9" t="s">
        <v>16059</v>
      </c>
      <c r="P320" s="9" t="s">
        <v>870</v>
      </c>
      <c r="Q320" s="9" t="s">
        <v>870</v>
      </c>
      <c r="R320" s="9" t="s">
        <v>870</v>
      </c>
      <c r="S320" s="9" t="s">
        <v>14725</v>
      </c>
      <c r="T320" s="9" t="s">
        <v>87</v>
      </c>
      <c r="U320" s="9" t="s">
        <v>15791</v>
      </c>
      <c r="V320" s="9" t="s">
        <v>13804</v>
      </c>
    </row>
    <row r="321" spans="2:22">
      <c r="B321" s="9" t="s">
        <v>16060</v>
      </c>
      <c r="C321" s="9" t="s">
        <v>16061</v>
      </c>
      <c r="D321" s="9" t="s">
        <v>16062</v>
      </c>
      <c r="E321" s="9" t="s">
        <v>16063</v>
      </c>
      <c r="F321" s="11">
        <f t="shared" si="4"/>
        <v>7524</v>
      </c>
      <c r="G321" s="9" t="s">
        <v>870</v>
      </c>
      <c r="H321" s="9" t="s">
        <v>870</v>
      </c>
      <c r="I321" s="9" t="s">
        <v>870</v>
      </c>
      <c r="J321" s="9" t="s">
        <v>16062</v>
      </c>
      <c r="K321" s="9" t="s">
        <v>16064</v>
      </c>
      <c r="L321" s="9" t="s">
        <v>870</v>
      </c>
      <c r="M321" s="9" t="s">
        <v>16065</v>
      </c>
      <c r="N321" s="9" t="s">
        <v>13768</v>
      </c>
      <c r="O321" s="9" t="s">
        <v>16066</v>
      </c>
      <c r="P321" s="9" t="s">
        <v>870</v>
      </c>
      <c r="Q321" s="9" t="s">
        <v>870</v>
      </c>
      <c r="R321" s="9" t="s">
        <v>870</v>
      </c>
      <c r="S321" s="9" t="s">
        <v>16067</v>
      </c>
      <c r="T321" s="9" t="s">
        <v>87</v>
      </c>
      <c r="U321" s="9" t="s">
        <v>15791</v>
      </c>
      <c r="V321" s="9" t="s">
        <v>13804</v>
      </c>
    </row>
    <row r="322" spans="2:22">
      <c r="B322" s="9" t="s">
        <v>16068</v>
      </c>
      <c r="C322" s="9" t="s">
        <v>16069</v>
      </c>
      <c r="D322" s="9" t="s">
        <v>14543</v>
      </c>
      <c r="E322" s="9" t="s">
        <v>16070</v>
      </c>
      <c r="F322" s="11">
        <f t="shared" si="4"/>
        <v>4130</v>
      </c>
      <c r="G322" s="9" t="s">
        <v>870</v>
      </c>
      <c r="H322" s="9" t="s">
        <v>870</v>
      </c>
      <c r="I322" s="9" t="s">
        <v>870</v>
      </c>
      <c r="J322" s="9" t="s">
        <v>14543</v>
      </c>
      <c r="K322" s="9" t="s">
        <v>14545</v>
      </c>
      <c r="L322" s="9" t="s">
        <v>870</v>
      </c>
      <c r="M322" s="9" t="s">
        <v>16071</v>
      </c>
      <c r="N322" s="9" t="s">
        <v>16072</v>
      </c>
      <c r="O322" s="9" t="s">
        <v>16073</v>
      </c>
      <c r="P322" s="9" t="s">
        <v>870</v>
      </c>
      <c r="Q322" s="9" t="s">
        <v>870</v>
      </c>
      <c r="R322" s="9" t="s">
        <v>870</v>
      </c>
      <c r="S322" s="9" t="s">
        <v>14194</v>
      </c>
      <c r="T322" s="9" t="s">
        <v>87</v>
      </c>
      <c r="U322" s="9" t="s">
        <v>15791</v>
      </c>
      <c r="V322" s="9" t="s">
        <v>13804</v>
      </c>
    </row>
    <row r="323" spans="2:22">
      <c r="B323" s="9" t="s">
        <v>16074</v>
      </c>
      <c r="C323" s="9" t="s">
        <v>16075</v>
      </c>
      <c r="D323" s="9" t="s">
        <v>16076</v>
      </c>
      <c r="E323" s="9" t="s">
        <v>16077</v>
      </c>
      <c r="F323" s="11">
        <f t="shared" si="4"/>
        <v>8042</v>
      </c>
      <c r="G323" s="9" t="s">
        <v>870</v>
      </c>
      <c r="H323" s="9" t="s">
        <v>870</v>
      </c>
      <c r="I323" s="9" t="s">
        <v>870</v>
      </c>
      <c r="J323" s="9" t="s">
        <v>16076</v>
      </c>
      <c r="K323" s="9" t="s">
        <v>16078</v>
      </c>
      <c r="L323" s="9" t="s">
        <v>870</v>
      </c>
      <c r="M323" s="9" t="s">
        <v>16079</v>
      </c>
      <c r="N323" s="9" t="s">
        <v>16080</v>
      </c>
      <c r="O323" s="9" t="s">
        <v>16080</v>
      </c>
      <c r="P323" s="9" t="s">
        <v>870</v>
      </c>
      <c r="Q323" s="9" t="s">
        <v>870</v>
      </c>
      <c r="R323" s="9" t="s">
        <v>870</v>
      </c>
      <c r="S323" s="9" t="s">
        <v>16081</v>
      </c>
      <c r="T323" s="9" t="s">
        <v>87</v>
      </c>
      <c r="U323" s="9" t="s">
        <v>15791</v>
      </c>
      <c r="V323" s="9" t="s">
        <v>13804</v>
      </c>
    </row>
    <row r="324" spans="2:22">
      <c r="B324" s="9" t="s">
        <v>16082</v>
      </c>
      <c r="C324" s="9" t="s">
        <v>16083</v>
      </c>
      <c r="D324" s="9" t="s">
        <v>16084</v>
      </c>
      <c r="E324" s="9" t="s">
        <v>14685</v>
      </c>
      <c r="F324" s="11">
        <f t="shared" ref="F324:F387" si="5">E324/10000</f>
        <v>9930</v>
      </c>
      <c r="G324" s="9" t="s">
        <v>870</v>
      </c>
      <c r="H324" s="9" t="s">
        <v>870</v>
      </c>
      <c r="I324" s="9" t="s">
        <v>870</v>
      </c>
      <c r="J324" s="9" t="s">
        <v>16084</v>
      </c>
      <c r="K324" s="9" t="s">
        <v>16085</v>
      </c>
      <c r="L324" s="9" t="s">
        <v>870</v>
      </c>
      <c r="M324" s="9" t="s">
        <v>14402</v>
      </c>
      <c r="N324" s="9" t="s">
        <v>16086</v>
      </c>
      <c r="O324" s="9" t="s">
        <v>16087</v>
      </c>
      <c r="P324" s="9" t="s">
        <v>870</v>
      </c>
      <c r="Q324" s="9" t="s">
        <v>870</v>
      </c>
      <c r="R324" s="9" t="s">
        <v>870</v>
      </c>
      <c r="S324" s="9" t="s">
        <v>13762</v>
      </c>
      <c r="T324" s="9" t="s">
        <v>87</v>
      </c>
      <c r="U324" s="9" t="s">
        <v>16088</v>
      </c>
      <c r="V324" s="9" t="s">
        <v>13804</v>
      </c>
    </row>
    <row r="325" spans="2:22">
      <c r="B325" s="9" t="s">
        <v>16089</v>
      </c>
      <c r="C325" s="9" t="s">
        <v>16090</v>
      </c>
      <c r="D325" s="9" t="s">
        <v>16091</v>
      </c>
      <c r="E325" s="9" t="s">
        <v>16092</v>
      </c>
      <c r="F325" s="11">
        <f t="shared" si="5"/>
        <v>5746</v>
      </c>
      <c r="G325" s="9" t="s">
        <v>870</v>
      </c>
      <c r="H325" s="9" t="s">
        <v>870</v>
      </c>
      <c r="I325" s="9" t="s">
        <v>870</v>
      </c>
      <c r="J325" s="9" t="s">
        <v>16093</v>
      </c>
      <c r="K325" s="9" t="s">
        <v>16094</v>
      </c>
      <c r="L325" s="9" t="s">
        <v>870</v>
      </c>
      <c r="M325" s="9" t="s">
        <v>16095</v>
      </c>
      <c r="N325" s="9" t="s">
        <v>16096</v>
      </c>
      <c r="O325" s="9" t="s">
        <v>16095</v>
      </c>
      <c r="P325" s="9" t="s">
        <v>870</v>
      </c>
      <c r="Q325" s="9" t="s">
        <v>870</v>
      </c>
      <c r="R325" s="9" t="s">
        <v>870</v>
      </c>
      <c r="S325" s="9" t="s">
        <v>14638</v>
      </c>
      <c r="T325" s="9" t="s">
        <v>87</v>
      </c>
      <c r="U325" s="9" t="s">
        <v>16088</v>
      </c>
      <c r="V325" s="9" t="s">
        <v>13804</v>
      </c>
    </row>
    <row r="326" spans="2:22">
      <c r="B326" s="9" t="s">
        <v>16097</v>
      </c>
      <c r="C326" s="9" t="s">
        <v>16098</v>
      </c>
      <c r="D326" s="9" t="s">
        <v>16099</v>
      </c>
      <c r="E326" s="9" t="s">
        <v>15015</v>
      </c>
      <c r="F326" s="11">
        <f t="shared" si="5"/>
        <v>3025</v>
      </c>
      <c r="G326" s="9" t="s">
        <v>870</v>
      </c>
      <c r="H326" s="9" t="s">
        <v>870</v>
      </c>
      <c r="I326" s="9" t="s">
        <v>870</v>
      </c>
      <c r="J326" s="9" t="s">
        <v>16100</v>
      </c>
      <c r="K326" s="9" t="s">
        <v>16101</v>
      </c>
      <c r="L326" s="9" t="s">
        <v>870</v>
      </c>
      <c r="M326" s="9" t="s">
        <v>13952</v>
      </c>
      <c r="N326" s="9" t="s">
        <v>13855</v>
      </c>
      <c r="O326" s="9" t="s">
        <v>13952</v>
      </c>
      <c r="P326" s="9" t="s">
        <v>870</v>
      </c>
      <c r="Q326" s="9" t="s">
        <v>870</v>
      </c>
      <c r="R326" s="9" t="s">
        <v>870</v>
      </c>
      <c r="S326" s="9" t="s">
        <v>16102</v>
      </c>
      <c r="T326" s="9" t="s">
        <v>87</v>
      </c>
      <c r="U326" s="9" t="s">
        <v>16088</v>
      </c>
      <c r="V326" s="9" t="s">
        <v>13804</v>
      </c>
    </row>
    <row r="327" spans="2:22">
      <c r="B327" s="9" t="s">
        <v>16103</v>
      </c>
      <c r="C327" s="9" t="s">
        <v>16104</v>
      </c>
      <c r="D327" s="9" t="s">
        <v>14627</v>
      </c>
      <c r="E327" s="9" t="s">
        <v>16105</v>
      </c>
      <c r="F327" s="11">
        <f t="shared" si="5"/>
        <v>3455</v>
      </c>
      <c r="G327" s="9" t="s">
        <v>870</v>
      </c>
      <c r="H327" s="9" t="s">
        <v>870</v>
      </c>
      <c r="I327" s="9" t="s">
        <v>870</v>
      </c>
      <c r="J327" s="9" t="s">
        <v>14627</v>
      </c>
      <c r="K327" s="9" t="s">
        <v>13835</v>
      </c>
      <c r="L327" s="9" t="s">
        <v>870</v>
      </c>
      <c r="M327" s="9" t="s">
        <v>16106</v>
      </c>
      <c r="N327" s="9" t="s">
        <v>16107</v>
      </c>
      <c r="O327" s="9" t="s">
        <v>16108</v>
      </c>
      <c r="P327" s="9" t="s">
        <v>870</v>
      </c>
      <c r="Q327" s="9" t="s">
        <v>870</v>
      </c>
      <c r="R327" s="9" t="s">
        <v>870</v>
      </c>
      <c r="S327" s="9" t="s">
        <v>14923</v>
      </c>
      <c r="T327" s="9" t="s">
        <v>87</v>
      </c>
      <c r="U327" s="9" t="s">
        <v>16088</v>
      </c>
      <c r="V327" s="9" t="s">
        <v>13804</v>
      </c>
    </row>
    <row r="328" spans="2:22">
      <c r="B328" s="9" t="s">
        <v>16109</v>
      </c>
      <c r="C328" s="9" t="s">
        <v>16110</v>
      </c>
      <c r="D328" s="9" t="s">
        <v>15315</v>
      </c>
      <c r="E328" s="9" t="s">
        <v>16111</v>
      </c>
      <c r="F328" s="11">
        <f t="shared" si="5"/>
        <v>5070</v>
      </c>
      <c r="G328" s="9" t="s">
        <v>870</v>
      </c>
      <c r="H328" s="9" t="s">
        <v>870</v>
      </c>
      <c r="I328" s="9" t="s">
        <v>870</v>
      </c>
      <c r="J328" s="9" t="s">
        <v>15313</v>
      </c>
      <c r="K328" s="9" t="s">
        <v>15315</v>
      </c>
      <c r="L328" s="9" t="s">
        <v>870</v>
      </c>
      <c r="M328" s="9" t="s">
        <v>16112</v>
      </c>
      <c r="N328" s="9" t="s">
        <v>16113</v>
      </c>
      <c r="O328" s="9" t="s">
        <v>16114</v>
      </c>
      <c r="P328" s="9" t="s">
        <v>870</v>
      </c>
      <c r="Q328" s="9" t="s">
        <v>870</v>
      </c>
      <c r="R328" s="9" t="s">
        <v>870</v>
      </c>
      <c r="S328" s="9" t="s">
        <v>13926</v>
      </c>
      <c r="T328" s="9" t="s">
        <v>87</v>
      </c>
      <c r="U328" s="9" t="s">
        <v>16088</v>
      </c>
      <c r="V328" s="9" t="s">
        <v>13804</v>
      </c>
    </row>
    <row r="329" spans="2:22">
      <c r="B329" s="9" t="s">
        <v>16115</v>
      </c>
      <c r="C329" s="9" t="s">
        <v>16116</v>
      </c>
      <c r="D329" s="9" t="s">
        <v>16117</v>
      </c>
      <c r="E329" s="9" t="s">
        <v>16118</v>
      </c>
      <c r="F329" s="11">
        <f t="shared" si="5"/>
        <v>334</v>
      </c>
      <c r="G329" s="9" t="s">
        <v>870</v>
      </c>
      <c r="H329" s="9" t="s">
        <v>870</v>
      </c>
      <c r="I329" s="9" t="s">
        <v>870</v>
      </c>
      <c r="J329" s="9" t="s">
        <v>16117</v>
      </c>
      <c r="K329" s="9" t="s">
        <v>16119</v>
      </c>
      <c r="L329" s="9" t="s">
        <v>870</v>
      </c>
      <c r="M329" s="9" t="s">
        <v>16120</v>
      </c>
      <c r="N329" s="9" t="s">
        <v>16120</v>
      </c>
      <c r="O329" s="9" t="s">
        <v>16121</v>
      </c>
      <c r="P329" s="9" t="s">
        <v>870</v>
      </c>
      <c r="Q329" s="9" t="s">
        <v>870</v>
      </c>
      <c r="R329" s="9" t="s">
        <v>870</v>
      </c>
      <c r="S329" s="9" t="s">
        <v>13753</v>
      </c>
      <c r="T329" s="9" t="s">
        <v>87</v>
      </c>
      <c r="U329" s="9" t="s">
        <v>16088</v>
      </c>
      <c r="V329" s="9" t="s">
        <v>13804</v>
      </c>
    </row>
    <row r="330" spans="2:22">
      <c r="B330" s="9" t="s">
        <v>7394</v>
      </c>
      <c r="C330" s="9" t="s">
        <v>16122</v>
      </c>
      <c r="D330" s="9" t="s">
        <v>16123</v>
      </c>
      <c r="E330" s="9" t="s">
        <v>16124</v>
      </c>
      <c r="F330" s="11">
        <f t="shared" si="5"/>
        <v>522</v>
      </c>
      <c r="G330" s="9" t="s">
        <v>870</v>
      </c>
      <c r="H330" s="9" t="s">
        <v>870</v>
      </c>
      <c r="I330" s="9" t="s">
        <v>870</v>
      </c>
      <c r="J330" s="9" t="s">
        <v>16123</v>
      </c>
      <c r="K330" s="9" t="s">
        <v>16125</v>
      </c>
      <c r="L330" s="9" t="s">
        <v>870</v>
      </c>
      <c r="M330" s="9" t="s">
        <v>16126</v>
      </c>
      <c r="N330" s="9" t="s">
        <v>16127</v>
      </c>
      <c r="O330" s="9" t="s">
        <v>16128</v>
      </c>
      <c r="P330" s="9" t="s">
        <v>870</v>
      </c>
      <c r="Q330" s="9" t="s">
        <v>870</v>
      </c>
      <c r="R330" s="9" t="s">
        <v>870</v>
      </c>
      <c r="S330" s="9" t="s">
        <v>14450</v>
      </c>
      <c r="T330" s="9" t="s">
        <v>87</v>
      </c>
      <c r="U330" s="9" t="s">
        <v>16088</v>
      </c>
      <c r="V330" s="9" t="s">
        <v>13804</v>
      </c>
    </row>
    <row r="331" spans="2:22">
      <c r="B331" s="9" t="s">
        <v>16129</v>
      </c>
      <c r="C331" s="9" t="s">
        <v>16130</v>
      </c>
      <c r="D331" s="9" t="s">
        <v>14830</v>
      </c>
      <c r="E331" s="9" t="s">
        <v>16131</v>
      </c>
      <c r="F331" s="11">
        <f t="shared" si="5"/>
        <v>2219</v>
      </c>
      <c r="G331" s="9" t="s">
        <v>870</v>
      </c>
      <c r="H331" s="9" t="s">
        <v>870</v>
      </c>
      <c r="I331" s="9" t="s">
        <v>870</v>
      </c>
      <c r="J331" s="9" t="s">
        <v>16132</v>
      </c>
      <c r="K331" s="9" t="s">
        <v>16133</v>
      </c>
      <c r="L331" s="9" t="s">
        <v>870</v>
      </c>
      <c r="M331" s="9" t="s">
        <v>16134</v>
      </c>
      <c r="N331" s="9" t="s">
        <v>16135</v>
      </c>
      <c r="O331" s="9" t="s">
        <v>16134</v>
      </c>
      <c r="P331" s="9" t="s">
        <v>870</v>
      </c>
      <c r="Q331" s="9" t="s">
        <v>870</v>
      </c>
      <c r="R331" s="9" t="s">
        <v>870</v>
      </c>
      <c r="S331" s="9" t="s">
        <v>14251</v>
      </c>
      <c r="T331" s="9" t="s">
        <v>87</v>
      </c>
      <c r="U331" s="9" t="s">
        <v>16088</v>
      </c>
      <c r="V331" s="9" t="s">
        <v>13804</v>
      </c>
    </row>
    <row r="332" spans="2:22">
      <c r="B332" s="9" t="s">
        <v>16136</v>
      </c>
      <c r="C332" s="9" t="s">
        <v>16137</v>
      </c>
      <c r="D332" s="9" t="s">
        <v>16138</v>
      </c>
      <c r="E332" s="9" t="s">
        <v>14599</v>
      </c>
      <c r="F332" s="11">
        <f t="shared" si="5"/>
        <v>1068</v>
      </c>
      <c r="G332" s="9" t="s">
        <v>870</v>
      </c>
      <c r="H332" s="9" t="s">
        <v>870</v>
      </c>
      <c r="I332" s="9" t="s">
        <v>870</v>
      </c>
      <c r="J332" s="9" t="s">
        <v>16138</v>
      </c>
      <c r="K332" s="9" t="s">
        <v>16139</v>
      </c>
      <c r="L332" s="9" t="s">
        <v>870</v>
      </c>
      <c r="M332" s="9" t="s">
        <v>16140</v>
      </c>
      <c r="N332" s="9" t="s">
        <v>16141</v>
      </c>
      <c r="O332" s="9" t="s">
        <v>16142</v>
      </c>
      <c r="P332" s="9" t="s">
        <v>870</v>
      </c>
      <c r="Q332" s="9" t="s">
        <v>870</v>
      </c>
      <c r="R332" s="9" t="s">
        <v>870</v>
      </c>
      <c r="S332" s="9" t="s">
        <v>16143</v>
      </c>
      <c r="T332" s="9" t="s">
        <v>87</v>
      </c>
      <c r="U332" s="9" t="s">
        <v>16088</v>
      </c>
      <c r="V332" s="9" t="s">
        <v>13804</v>
      </c>
    </row>
    <row r="333" spans="2:22">
      <c r="B333" s="9" t="s">
        <v>16144</v>
      </c>
      <c r="C333" s="9" t="s">
        <v>16145</v>
      </c>
      <c r="D333" s="9" t="s">
        <v>16146</v>
      </c>
      <c r="E333" s="9" t="s">
        <v>16147</v>
      </c>
      <c r="F333" s="11">
        <f t="shared" si="5"/>
        <v>548</v>
      </c>
      <c r="G333" s="9" t="s">
        <v>870</v>
      </c>
      <c r="H333" s="9" t="s">
        <v>870</v>
      </c>
      <c r="I333" s="9" t="s">
        <v>870</v>
      </c>
      <c r="J333" s="9" t="s">
        <v>16146</v>
      </c>
      <c r="K333" s="9" t="s">
        <v>16148</v>
      </c>
      <c r="L333" s="9" t="s">
        <v>870</v>
      </c>
      <c r="M333" s="9" t="s">
        <v>16149</v>
      </c>
      <c r="N333" s="9" t="s">
        <v>16150</v>
      </c>
      <c r="O333" s="9" t="s">
        <v>16151</v>
      </c>
      <c r="P333" s="9" t="s">
        <v>870</v>
      </c>
      <c r="Q333" s="9" t="s">
        <v>870</v>
      </c>
      <c r="R333" s="9" t="s">
        <v>870</v>
      </c>
      <c r="S333" s="9" t="s">
        <v>13926</v>
      </c>
      <c r="T333" s="9" t="s">
        <v>87</v>
      </c>
      <c r="U333" s="9" t="s">
        <v>16088</v>
      </c>
      <c r="V333" s="9" t="s">
        <v>13804</v>
      </c>
    </row>
    <row r="334" spans="2:22">
      <c r="B334" s="9" t="s">
        <v>16152</v>
      </c>
      <c r="C334" s="9" t="s">
        <v>16153</v>
      </c>
      <c r="D334" s="9" t="s">
        <v>16154</v>
      </c>
      <c r="E334" s="9" t="s">
        <v>16155</v>
      </c>
      <c r="F334" s="11">
        <f t="shared" si="5"/>
        <v>1721</v>
      </c>
      <c r="G334" s="9" t="s">
        <v>870</v>
      </c>
      <c r="H334" s="9" t="s">
        <v>870</v>
      </c>
      <c r="I334" s="9" t="s">
        <v>870</v>
      </c>
      <c r="J334" s="9" t="s">
        <v>16154</v>
      </c>
      <c r="K334" s="9" t="s">
        <v>16156</v>
      </c>
      <c r="L334" s="9" t="s">
        <v>870</v>
      </c>
      <c r="M334" s="9" t="s">
        <v>16157</v>
      </c>
      <c r="N334" s="9" t="s">
        <v>16158</v>
      </c>
      <c r="O334" s="9" t="s">
        <v>15899</v>
      </c>
      <c r="P334" s="9" t="s">
        <v>870</v>
      </c>
      <c r="Q334" s="9" t="s">
        <v>870</v>
      </c>
      <c r="R334" s="9" t="s">
        <v>870</v>
      </c>
      <c r="S334" s="9" t="s">
        <v>15229</v>
      </c>
      <c r="T334" s="9" t="s">
        <v>87</v>
      </c>
      <c r="U334" s="9" t="s">
        <v>16088</v>
      </c>
      <c r="V334" s="9" t="s">
        <v>13804</v>
      </c>
    </row>
    <row r="335" spans="2:22">
      <c r="B335" s="9" t="s">
        <v>16159</v>
      </c>
      <c r="C335" s="9" t="s">
        <v>16160</v>
      </c>
      <c r="D335" s="9" t="s">
        <v>16161</v>
      </c>
      <c r="E335" s="9" t="s">
        <v>16162</v>
      </c>
      <c r="F335" s="11">
        <f t="shared" si="5"/>
        <v>571</v>
      </c>
      <c r="G335" s="9" t="s">
        <v>870</v>
      </c>
      <c r="H335" s="9" t="s">
        <v>870</v>
      </c>
      <c r="I335" s="9" t="s">
        <v>870</v>
      </c>
      <c r="J335" s="9" t="s">
        <v>16161</v>
      </c>
      <c r="K335" s="9" t="s">
        <v>16163</v>
      </c>
      <c r="L335" s="9" t="s">
        <v>870</v>
      </c>
      <c r="M335" s="9" t="s">
        <v>16164</v>
      </c>
      <c r="N335" s="9" t="s">
        <v>16165</v>
      </c>
      <c r="O335" s="9" t="s">
        <v>16166</v>
      </c>
      <c r="P335" s="9" t="s">
        <v>870</v>
      </c>
      <c r="Q335" s="9" t="s">
        <v>870</v>
      </c>
      <c r="R335" s="9" t="s">
        <v>870</v>
      </c>
      <c r="S335" s="9" t="s">
        <v>14153</v>
      </c>
      <c r="T335" s="9" t="s">
        <v>87</v>
      </c>
      <c r="U335" s="9" t="s">
        <v>16088</v>
      </c>
      <c r="V335" s="9" t="s">
        <v>13829</v>
      </c>
    </row>
    <row r="336" spans="2:22">
      <c r="B336" s="9" t="s">
        <v>16167</v>
      </c>
      <c r="C336" s="9" t="s">
        <v>16168</v>
      </c>
      <c r="D336" s="9" t="s">
        <v>16169</v>
      </c>
      <c r="E336" s="9" t="s">
        <v>13717</v>
      </c>
      <c r="F336" s="11">
        <f t="shared" si="5"/>
        <v>475</v>
      </c>
      <c r="G336" s="9" t="s">
        <v>870</v>
      </c>
      <c r="H336" s="9" t="s">
        <v>870</v>
      </c>
      <c r="I336" s="9" t="s">
        <v>870</v>
      </c>
      <c r="J336" s="9" t="s">
        <v>16169</v>
      </c>
      <c r="K336" s="9" t="s">
        <v>16170</v>
      </c>
      <c r="L336" s="9" t="s">
        <v>870</v>
      </c>
      <c r="M336" s="9" t="s">
        <v>16171</v>
      </c>
      <c r="N336" s="9" t="s">
        <v>16171</v>
      </c>
      <c r="O336" s="9" t="s">
        <v>16172</v>
      </c>
      <c r="P336" s="9" t="s">
        <v>870</v>
      </c>
      <c r="Q336" s="9" t="s">
        <v>870</v>
      </c>
      <c r="R336" s="9" t="s">
        <v>870</v>
      </c>
      <c r="S336" s="9" t="s">
        <v>13645</v>
      </c>
      <c r="T336" s="9" t="s">
        <v>87</v>
      </c>
      <c r="U336" s="9" t="s">
        <v>16088</v>
      </c>
      <c r="V336" s="9" t="s">
        <v>13829</v>
      </c>
    </row>
    <row r="337" spans="2:22">
      <c r="B337" s="9" t="s">
        <v>16173</v>
      </c>
      <c r="C337" s="9" t="s">
        <v>16174</v>
      </c>
      <c r="D337" s="9" t="s">
        <v>16175</v>
      </c>
      <c r="E337" s="9" t="s">
        <v>16176</v>
      </c>
      <c r="F337" s="11">
        <f t="shared" si="5"/>
        <v>1887</v>
      </c>
      <c r="G337" s="9" t="s">
        <v>870</v>
      </c>
      <c r="H337" s="9" t="s">
        <v>870</v>
      </c>
      <c r="I337" s="9" t="s">
        <v>870</v>
      </c>
      <c r="J337" s="9" t="s">
        <v>16177</v>
      </c>
      <c r="K337" s="9" t="s">
        <v>16178</v>
      </c>
      <c r="L337" s="9" t="s">
        <v>870</v>
      </c>
      <c r="M337" s="9" t="s">
        <v>16179</v>
      </c>
      <c r="N337" s="9" t="s">
        <v>16180</v>
      </c>
      <c r="O337" s="9" t="s">
        <v>15946</v>
      </c>
      <c r="P337" s="9" t="s">
        <v>870</v>
      </c>
      <c r="Q337" s="9" t="s">
        <v>870</v>
      </c>
      <c r="R337" s="9" t="s">
        <v>870</v>
      </c>
      <c r="S337" s="9" t="s">
        <v>14277</v>
      </c>
      <c r="T337" s="9" t="s">
        <v>87</v>
      </c>
      <c r="U337" s="9" t="s">
        <v>16088</v>
      </c>
      <c r="V337" s="9" t="s">
        <v>16181</v>
      </c>
    </row>
    <row r="338" spans="2:22">
      <c r="B338" s="9" t="s">
        <v>16182</v>
      </c>
      <c r="C338" s="9" t="s">
        <v>16183</v>
      </c>
      <c r="D338" s="9" t="s">
        <v>14323</v>
      </c>
      <c r="E338" s="9" t="s">
        <v>16184</v>
      </c>
      <c r="F338" s="11">
        <f t="shared" si="5"/>
        <v>4000</v>
      </c>
      <c r="G338" s="9" t="s">
        <v>870</v>
      </c>
      <c r="H338" s="9" t="s">
        <v>870</v>
      </c>
      <c r="I338" s="9" t="s">
        <v>870</v>
      </c>
      <c r="J338" s="9" t="s">
        <v>14323</v>
      </c>
      <c r="K338" s="9" t="s">
        <v>15870</v>
      </c>
      <c r="L338" s="9" t="s">
        <v>870</v>
      </c>
      <c r="M338" s="9" t="s">
        <v>16185</v>
      </c>
      <c r="N338" s="9" t="s">
        <v>15489</v>
      </c>
      <c r="O338" s="9" t="s">
        <v>15186</v>
      </c>
      <c r="P338" s="9" t="s">
        <v>870</v>
      </c>
      <c r="Q338" s="9" t="s">
        <v>870</v>
      </c>
      <c r="R338" s="9" t="s">
        <v>870</v>
      </c>
      <c r="S338" s="9" t="s">
        <v>13762</v>
      </c>
      <c r="T338" s="9" t="s">
        <v>87</v>
      </c>
      <c r="U338" s="9" t="s">
        <v>16088</v>
      </c>
      <c r="V338" s="9" t="s">
        <v>13829</v>
      </c>
    </row>
    <row r="339" spans="2:22">
      <c r="B339" s="9" t="s">
        <v>16186</v>
      </c>
      <c r="C339" s="9" t="s">
        <v>16187</v>
      </c>
      <c r="D339" s="9" t="s">
        <v>16188</v>
      </c>
      <c r="E339" s="9" t="s">
        <v>16189</v>
      </c>
      <c r="F339" s="11">
        <f t="shared" si="5"/>
        <v>1220</v>
      </c>
      <c r="G339" s="9" t="s">
        <v>870</v>
      </c>
      <c r="H339" s="9" t="s">
        <v>870</v>
      </c>
      <c r="I339" s="9" t="s">
        <v>870</v>
      </c>
      <c r="J339" s="9" t="s">
        <v>16188</v>
      </c>
      <c r="K339" s="9" t="s">
        <v>16190</v>
      </c>
      <c r="L339" s="9" t="s">
        <v>870</v>
      </c>
      <c r="M339" s="9" t="s">
        <v>16191</v>
      </c>
      <c r="N339" s="9" t="s">
        <v>16192</v>
      </c>
      <c r="O339" s="9" t="s">
        <v>15646</v>
      </c>
      <c r="P339" s="9" t="s">
        <v>870</v>
      </c>
      <c r="Q339" s="9" t="s">
        <v>870</v>
      </c>
      <c r="R339" s="9" t="s">
        <v>870</v>
      </c>
      <c r="S339" s="9" t="s">
        <v>16193</v>
      </c>
      <c r="T339" s="9" t="s">
        <v>87</v>
      </c>
      <c r="U339" s="9" t="s">
        <v>16088</v>
      </c>
      <c r="V339" s="9" t="s">
        <v>13829</v>
      </c>
    </row>
    <row r="340" spans="2:22">
      <c r="B340" s="9" t="s">
        <v>7396</v>
      </c>
      <c r="C340" s="9" t="s">
        <v>16194</v>
      </c>
      <c r="D340" s="9" t="s">
        <v>16195</v>
      </c>
      <c r="E340" s="9" t="s">
        <v>16196</v>
      </c>
      <c r="F340" s="11">
        <f t="shared" si="5"/>
        <v>3950</v>
      </c>
      <c r="G340" s="9" t="s">
        <v>870</v>
      </c>
      <c r="H340" s="9" t="s">
        <v>870</v>
      </c>
      <c r="I340" s="9" t="s">
        <v>870</v>
      </c>
      <c r="J340" s="9" t="s">
        <v>16195</v>
      </c>
      <c r="K340" s="9" t="s">
        <v>16197</v>
      </c>
      <c r="L340" s="9" t="s">
        <v>870</v>
      </c>
      <c r="M340" s="9" t="s">
        <v>14123</v>
      </c>
      <c r="N340" s="9" t="s">
        <v>16198</v>
      </c>
      <c r="O340" s="9" t="s">
        <v>16199</v>
      </c>
      <c r="P340" s="9" t="s">
        <v>870</v>
      </c>
      <c r="Q340" s="9" t="s">
        <v>870</v>
      </c>
      <c r="R340" s="9" t="s">
        <v>870</v>
      </c>
      <c r="S340" s="9" t="s">
        <v>15671</v>
      </c>
      <c r="T340" s="9" t="s">
        <v>87</v>
      </c>
      <c r="U340" s="9" t="s">
        <v>16088</v>
      </c>
      <c r="V340" s="9" t="s">
        <v>13829</v>
      </c>
    </row>
    <row r="341" spans="2:22">
      <c r="B341" s="9" t="s">
        <v>16200</v>
      </c>
      <c r="C341" s="9" t="s">
        <v>16201</v>
      </c>
      <c r="D341" s="9" t="s">
        <v>16202</v>
      </c>
      <c r="E341" s="9" t="s">
        <v>16203</v>
      </c>
      <c r="F341" s="11">
        <f t="shared" si="5"/>
        <v>4688</v>
      </c>
      <c r="G341" s="9" t="s">
        <v>870</v>
      </c>
      <c r="H341" s="9" t="s">
        <v>870</v>
      </c>
      <c r="I341" s="9" t="s">
        <v>870</v>
      </c>
      <c r="J341" s="9" t="s">
        <v>16202</v>
      </c>
      <c r="K341" s="9" t="s">
        <v>16204</v>
      </c>
      <c r="L341" s="9" t="s">
        <v>870</v>
      </c>
      <c r="M341" s="9" t="s">
        <v>16205</v>
      </c>
      <c r="N341" s="9" t="s">
        <v>16206</v>
      </c>
      <c r="O341" s="9" t="s">
        <v>16207</v>
      </c>
      <c r="P341" s="9" t="s">
        <v>870</v>
      </c>
      <c r="Q341" s="9" t="s">
        <v>870</v>
      </c>
      <c r="R341" s="9" t="s">
        <v>870</v>
      </c>
      <c r="S341" s="9" t="s">
        <v>14573</v>
      </c>
      <c r="T341" s="9" t="s">
        <v>87</v>
      </c>
      <c r="U341" s="9" t="s">
        <v>16088</v>
      </c>
      <c r="V341" s="9" t="s">
        <v>13829</v>
      </c>
    </row>
    <row r="342" spans="2:22">
      <c r="B342" s="9" t="s">
        <v>16208</v>
      </c>
      <c r="C342" s="9" t="s">
        <v>16209</v>
      </c>
      <c r="D342" s="9" t="s">
        <v>16210</v>
      </c>
      <c r="E342" s="9" t="s">
        <v>14762</v>
      </c>
      <c r="F342" s="11">
        <f t="shared" si="5"/>
        <v>2373</v>
      </c>
      <c r="G342" s="9" t="s">
        <v>870</v>
      </c>
      <c r="H342" s="9" t="s">
        <v>870</v>
      </c>
      <c r="I342" s="9" t="s">
        <v>870</v>
      </c>
      <c r="J342" s="9" t="s">
        <v>16210</v>
      </c>
      <c r="K342" s="9" t="s">
        <v>16211</v>
      </c>
      <c r="L342" s="9" t="s">
        <v>870</v>
      </c>
      <c r="M342" s="9" t="s">
        <v>16158</v>
      </c>
      <c r="N342" s="9" t="s">
        <v>16212</v>
      </c>
      <c r="O342" s="9" t="s">
        <v>16213</v>
      </c>
      <c r="P342" s="9" t="s">
        <v>870</v>
      </c>
      <c r="Q342" s="9" t="s">
        <v>870</v>
      </c>
      <c r="R342" s="9" t="s">
        <v>870</v>
      </c>
      <c r="S342" s="9" t="s">
        <v>15372</v>
      </c>
      <c r="T342" s="9" t="s">
        <v>87</v>
      </c>
      <c r="U342" s="9" t="s">
        <v>16088</v>
      </c>
      <c r="V342" s="9" t="s">
        <v>13829</v>
      </c>
    </row>
    <row r="343" spans="2:22">
      <c r="B343" s="9" t="s">
        <v>16214</v>
      </c>
      <c r="C343" s="9" t="s">
        <v>5642</v>
      </c>
      <c r="D343" s="9" t="s">
        <v>16215</v>
      </c>
      <c r="E343" s="9" t="s">
        <v>15704</v>
      </c>
      <c r="F343" s="11">
        <f t="shared" si="5"/>
        <v>3545</v>
      </c>
      <c r="G343" s="9" t="s">
        <v>870</v>
      </c>
      <c r="H343" s="9" t="s">
        <v>870</v>
      </c>
      <c r="I343" s="9" t="s">
        <v>870</v>
      </c>
      <c r="J343" s="9" t="s">
        <v>16215</v>
      </c>
      <c r="K343" s="9" t="s">
        <v>16216</v>
      </c>
      <c r="L343" s="9" t="s">
        <v>870</v>
      </c>
      <c r="M343" s="9" t="s">
        <v>16217</v>
      </c>
      <c r="N343" s="9" t="s">
        <v>16218</v>
      </c>
      <c r="O343" s="9" t="s">
        <v>16219</v>
      </c>
      <c r="P343" s="9" t="s">
        <v>870</v>
      </c>
      <c r="Q343" s="9" t="s">
        <v>870</v>
      </c>
      <c r="R343" s="9" t="s">
        <v>870</v>
      </c>
      <c r="S343" s="9" t="s">
        <v>16220</v>
      </c>
      <c r="T343" s="9" t="s">
        <v>87</v>
      </c>
      <c r="U343" s="9" t="s">
        <v>16088</v>
      </c>
      <c r="V343" s="9" t="s">
        <v>13829</v>
      </c>
    </row>
    <row r="344" spans="2:22">
      <c r="B344" s="9" t="s">
        <v>8404</v>
      </c>
      <c r="C344" s="9" t="s">
        <v>367</v>
      </c>
      <c r="D344" s="9" t="s">
        <v>16221</v>
      </c>
      <c r="E344" s="9" t="s">
        <v>16222</v>
      </c>
      <c r="F344" s="11">
        <f t="shared" si="5"/>
        <v>2705</v>
      </c>
      <c r="G344" s="9" t="s">
        <v>870</v>
      </c>
      <c r="H344" s="9" t="s">
        <v>870</v>
      </c>
      <c r="I344" s="9" t="s">
        <v>870</v>
      </c>
      <c r="J344" s="9" t="s">
        <v>16223</v>
      </c>
      <c r="K344" s="9" t="s">
        <v>16221</v>
      </c>
      <c r="L344" s="9" t="s">
        <v>870</v>
      </c>
      <c r="M344" s="9" t="s">
        <v>16224</v>
      </c>
      <c r="N344" s="9" t="s">
        <v>16225</v>
      </c>
      <c r="O344" s="9" t="s">
        <v>16224</v>
      </c>
      <c r="P344" s="9" t="s">
        <v>870</v>
      </c>
      <c r="Q344" s="9" t="s">
        <v>870</v>
      </c>
      <c r="R344" s="9" t="s">
        <v>870</v>
      </c>
      <c r="S344" s="9" t="s">
        <v>15347</v>
      </c>
      <c r="T344" s="9" t="s">
        <v>87</v>
      </c>
      <c r="U344" s="9" t="s">
        <v>16088</v>
      </c>
      <c r="V344" s="9" t="s">
        <v>13829</v>
      </c>
    </row>
    <row r="345" spans="2:22">
      <c r="B345" s="9" t="s">
        <v>16226</v>
      </c>
      <c r="C345" s="9" t="s">
        <v>5638</v>
      </c>
      <c r="D345" s="9" t="s">
        <v>16227</v>
      </c>
      <c r="E345" s="9" t="s">
        <v>16228</v>
      </c>
      <c r="F345" s="11">
        <f t="shared" si="5"/>
        <v>2351</v>
      </c>
      <c r="G345" s="9" t="s">
        <v>870</v>
      </c>
      <c r="H345" s="9" t="s">
        <v>870</v>
      </c>
      <c r="I345" s="9" t="s">
        <v>870</v>
      </c>
      <c r="J345" s="9" t="s">
        <v>16227</v>
      </c>
      <c r="K345" s="9" t="s">
        <v>16229</v>
      </c>
      <c r="L345" s="9" t="s">
        <v>870</v>
      </c>
      <c r="M345" s="9" t="s">
        <v>16230</v>
      </c>
      <c r="N345" s="9" t="s">
        <v>15911</v>
      </c>
      <c r="O345" s="9" t="s">
        <v>15911</v>
      </c>
      <c r="P345" s="9" t="s">
        <v>870</v>
      </c>
      <c r="Q345" s="9" t="s">
        <v>870</v>
      </c>
      <c r="R345" s="9" t="s">
        <v>870</v>
      </c>
      <c r="S345" s="9" t="s">
        <v>14235</v>
      </c>
      <c r="T345" s="9" t="s">
        <v>87</v>
      </c>
      <c r="U345" s="9" t="s">
        <v>16088</v>
      </c>
      <c r="V345" s="9" t="s">
        <v>13829</v>
      </c>
    </row>
    <row r="346" spans="2:22">
      <c r="B346" s="9" t="s">
        <v>16231</v>
      </c>
      <c r="C346" s="9" t="s">
        <v>16232</v>
      </c>
      <c r="D346" s="9" t="s">
        <v>16233</v>
      </c>
      <c r="E346" s="9" t="s">
        <v>16234</v>
      </c>
      <c r="F346" s="11">
        <f t="shared" si="5"/>
        <v>21920</v>
      </c>
      <c r="G346" s="9" t="s">
        <v>870</v>
      </c>
      <c r="H346" s="9" t="s">
        <v>870</v>
      </c>
      <c r="I346" s="9" t="s">
        <v>870</v>
      </c>
      <c r="J346" s="9" t="s">
        <v>16235</v>
      </c>
      <c r="K346" s="9" t="s">
        <v>16236</v>
      </c>
      <c r="L346" s="9" t="s">
        <v>870</v>
      </c>
      <c r="M346" s="9" t="s">
        <v>16237</v>
      </c>
      <c r="N346" s="9" t="s">
        <v>16238</v>
      </c>
      <c r="O346" s="9" t="s">
        <v>16238</v>
      </c>
      <c r="P346" s="9" t="s">
        <v>870</v>
      </c>
      <c r="Q346" s="9" t="s">
        <v>870</v>
      </c>
      <c r="R346" s="9" t="s">
        <v>870</v>
      </c>
      <c r="S346" s="9" t="s">
        <v>13926</v>
      </c>
      <c r="T346" s="9" t="s">
        <v>87</v>
      </c>
      <c r="U346" s="9" t="s">
        <v>16088</v>
      </c>
      <c r="V346" s="9" t="s">
        <v>13829</v>
      </c>
    </row>
    <row r="347" spans="2:22">
      <c r="B347" s="9" t="s">
        <v>16239</v>
      </c>
      <c r="C347" s="9" t="s">
        <v>16240</v>
      </c>
      <c r="D347" s="9" t="s">
        <v>16241</v>
      </c>
      <c r="E347" s="9" t="s">
        <v>16242</v>
      </c>
      <c r="F347" s="11">
        <f t="shared" si="5"/>
        <v>1857</v>
      </c>
      <c r="G347" s="9" t="s">
        <v>870</v>
      </c>
      <c r="H347" s="9" t="s">
        <v>870</v>
      </c>
      <c r="I347" s="9" t="s">
        <v>870</v>
      </c>
      <c r="J347" s="9" t="s">
        <v>16243</v>
      </c>
      <c r="K347" s="9" t="s">
        <v>16244</v>
      </c>
      <c r="L347" s="9" t="s">
        <v>870</v>
      </c>
      <c r="M347" s="9" t="s">
        <v>16245</v>
      </c>
      <c r="N347" s="9" t="s">
        <v>16246</v>
      </c>
      <c r="O347" s="9" t="s">
        <v>16247</v>
      </c>
      <c r="P347" s="9" t="s">
        <v>870</v>
      </c>
      <c r="Q347" s="9" t="s">
        <v>870</v>
      </c>
      <c r="R347" s="9" t="s">
        <v>870</v>
      </c>
      <c r="S347" s="9" t="s">
        <v>13762</v>
      </c>
      <c r="T347" s="9" t="s">
        <v>87</v>
      </c>
      <c r="U347" s="9" t="s">
        <v>16088</v>
      </c>
      <c r="V347" s="9" t="s">
        <v>16181</v>
      </c>
    </row>
    <row r="348" spans="2:22">
      <c r="B348" s="9" t="s">
        <v>16248</v>
      </c>
      <c r="C348" s="9" t="s">
        <v>16249</v>
      </c>
      <c r="D348" s="9" t="s">
        <v>16250</v>
      </c>
      <c r="E348" s="9" t="s">
        <v>16251</v>
      </c>
      <c r="F348" s="11">
        <f t="shared" si="5"/>
        <v>748</v>
      </c>
      <c r="G348" s="9" t="s">
        <v>870</v>
      </c>
      <c r="H348" s="9" t="s">
        <v>870</v>
      </c>
      <c r="I348" s="9" t="s">
        <v>870</v>
      </c>
      <c r="J348" s="9" t="s">
        <v>16252</v>
      </c>
      <c r="K348" s="9" t="s">
        <v>16250</v>
      </c>
      <c r="L348" s="9" t="s">
        <v>870</v>
      </c>
      <c r="M348" s="9" t="s">
        <v>16253</v>
      </c>
      <c r="N348" s="9" t="s">
        <v>16254</v>
      </c>
      <c r="O348" s="9" t="s">
        <v>16255</v>
      </c>
      <c r="P348" s="9" t="s">
        <v>870</v>
      </c>
      <c r="Q348" s="9" t="s">
        <v>870</v>
      </c>
      <c r="R348" s="9" t="s">
        <v>870</v>
      </c>
      <c r="S348" s="9" t="s">
        <v>14050</v>
      </c>
      <c r="T348" s="9" t="s">
        <v>87</v>
      </c>
      <c r="U348" s="9" t="s">
        <v>16088</v>
      </c>
      <c r="V348" s="9" t="s">
        <v>13829</v>
      </c>
    </row>
    <row r="349" spans="2:22">
      <c r="B349" s="9" t="s">
        <v>16256</v>
      </c>
      <c r="C349" s="9" t="s">
        <v>16257</v>
      </c>
      <c r="D349" s="9" t="s">
        <v>16258</v>
      </c>
      <c r="E349" s="9" t="s">
        <v>16259</v>
      </c>
      <c r="F349" s="11">
        <f t="shared" si="5"/>
        <v>1498</v>
      </c>
      <c r="G349" s="9" t="s">
        <v>870</v>
      </c>
      <c r="H349" s="9" t="s">
        <v>870</v>
      </c>
      <c r="I349" s="9" t="s">
        <v>870</v>
      </c>
      <c r="J349" s="9" t="s">
        <v>16258</v>
      </c>
      <c r="K349" s="9" t="s">
        <v>16260</v>
      </c>
      <c r="L349" s="9" t="s">
        <v>870</v>
      </c>
      <c r="M349" s="9" t="s">
        <v>16261</v>
      </c>
      <c r="N349" s="9" t="s">
        <v>16262</v>
      </c>
      <c r="O349" s="9" t="s">
        <v>16263</v>
      </c>
      <c r="P349" s="9" t="s">
        <v>870</v>
      </c>
      <c r="Q349" s="9" t="s">
        <v>870</v>
      </c>
      <c r="R349" s="9" t="s">
        <v>870</v>
      </c>
      <c r="S349" s="9" t="s">
        <v>16264</v>
      </c>
      <c r="T349" s="9" t="s">
        <v>87</v>
      </c>
      <c r="U349" s="9" t="s">
        <v>16088</v>
      </c>
      <c r="V349" s="9" t="s">
        <v>13829</v>
      </c>
    </row>
    <row r="350" spans="2:22">
      <c r="B350" s="9" t="s">
        <v>16265</v>
      </c>
      <c r="C350" s="9" t="s">
        <v>16266</v>
      </c>
      <c r="D350" s="9" t="s">
        <v>16267</v>
      </c>
      <c r="E350" s="9" t="s">
        <v>16268</v>
      </c>
      <c r="F350" s="11">
        <f t="shared" si="5"/>
        <v>2451</v>
      </c>
      <c r="G350" s="9" t="s">
        <v>870</v>
      </c>
      <c r="H350" s="9" t="s">
        <v>870</v>
      </c>
      <c r="I350" s="9" t="s">
        <v>870</v>
      </c>
      <c r="J350" s="9" t="s">
        <v>16267</v>
      </c>
      <c r="K350" s="9" t="s">
        <v>16269</v>
      </c>
      <c r="L350" s="9" t="s">
        <v>870</v>
      </c>
      <c r="M350" s="9" t="s">
        <v>16270</v>
      </c>
      <c r="N350" s="9" t="s">
        <v>16271</v>
      </c>
      <c r="O350" s="9" t="s">
        <v>16272</v>
      </c>
      <c r="P350" s="9" t="s">
        <v>870</v>
      </c>
      <c r="Q350" s="9" t="s">
        <v>870</v>
      </c>
      <c r="R350" s="9" t="s">
        <v>870</v>
      </c>
      <c r="S350" s="9" t="s">
        <v>15019</v>
      </c>
      <c r="T350" s="9" t="s">
        <v>87</v>
      </c>
      <c r="U350" s="9" t="s">
        <v>16088</v>
      </c>
      <c r="V350" s="9" t="s">
        <v>13829</v>
      </c>
    </row>
    <row r="351" spans="2:22">
      <c r="B351" s="9" t="s">
        <v>16273</v>
      </c>
      <c r="C351" s="9" t="s">
        <v>16274</v>
      </c>
      <c r="D351" s="9" t="s">
        <v>16275</v>
      </c>
      <c r="E351" s="9" t="s">
        <v>15321</v>
      </c>
      <c r="F351" s="11">
        <f t="shared" si="5"/>
        <v>2251</v>
      </c>
      <c r="G351" s="9" t="s">
        <v>870</v>
      </c>
      <c r="H351" s="9" t="s">
        <v>870</v>
      </c>
      <c r="I351" s="9" t="s">
        <v>870</v>
      </c>
      <c r="J351" s="9" t="s">
        <v>16275</v>
      </c>
      <c r="K351" s="9" t="s">
        <v>16276</v>
      </c>
      <c r="L351" s="9" t="s">
        <v>870</v>
      </c>
      <c r="M351" s="9" t="s">
        <v>16277</v>
      </c>
      <c r="N351" s="9" t="s">
        <v>16278</v>
      </c>
      <c r="O351" s="9" t="s">
        <v>16279</v>
      </c>
      <c r="P351" s="9" t="s">
        <v>870</v>
      </c>
      <c r="Q351" s="9" t="s">
        <v>870</v>
      </c>
      <c r="R351" s="9" t="s">
        <v>870</v>
      </c>
      <c r="S351" s="9" t="s">
        <v>14277</v>
      </c>
      <c r="T351" s="9" t="s">
        <v>87</v>
      </c>
      <c r="U351" s="9" t="s">
        <v>16088</v>
      </c>
      <c r="V351" s="9" t="s">
        <v>13829</v>
      </c>
    </row>
    <row r="352" spans="2:22">
      <c r="B352" s="9" t="s">
        <v>16280</v>
      </c>
      <c r="C352" s="9" t="s">
        <v>16281</v>
      </c>
      <c r="D352" s="9" t="s">
        <v>14504</v>
      </c>
      <c r="E352" s="9" t="s">
        <v>16282</v>
      </c>
      <c r="F352" s="11">
        <f t="shared" si="5"/>
        <v>5570</v>
      </c>
      <c r="G352" s="9" t="s">
        <v>870</v>
      </c>
      <c r="H352" s="9" t="s">
        <v>870</v>
      </c>
      <c r="I352" s="9" t="s">
        <v>870</v>
      </c>
      <c r="J352" s="9" t="s">
        <v>16283</v>
      </c>
      <c r="K352" s="9" t="s">
        <v>15486</v>
      </c>
      <c r="L352" s="9" t="s">
        <v>870</v>
      </c>
      <c r="M352" s="9" t="s">
        <v>16284</v>
      </c>
      <c r="N352" s="9" t="s">
        <v>16284</v>
      </c>
      <c r="O352" s="9" t="s">
        <v>16285</v>
      </c>
      <c r="P352" s="9" t="s">
        <v>870</v>
      </c>
      <c r="Q352" s="9" t="s">
        <v>870</v>
      </c>
      <c r="R352" s="9" t="s">
        <v>870</v>
      </c>
      <c r="S352" s="9" t="s">
        <v>15662</v>
      </c>
      <c r="T352" s="9" t="s">
        <v>87</v>
      </c>
      <c r="U352" s="9" t="s">
        <v>16088</v>
      </c>
      <c r="V352" s="9" t="s">
        <v>13829</v>
      </c>
    </row>
    <row r="353" spans="2:22">
      <c r="B353" s="9" t="s">
        <v>16286</v>
      </c>
      <c r="C353" s="9" t="s">
        <v>16287</v>
      </c>
      <c r="D353" s="9" t="s">
        <v>14308</v>
      </c>
      <c r="E353" s="9" t="s">
        <v>16288</v>
      </c>
      <c r="F353" s="11">
        <f t="shared" si="5"/>
        <v>3280</v>
      </c>
      <c r="G353" s="9" t="s">
        <v>870</v>
      </c>
      <c r="H353" s="9" t="s">
        <v>870</v>
      </c>
      <c r="I353" s="9" t="s">
        <v>870</v>
      </c>
      <c r="J353" s="9" t="s">
        <v>14306</v>
      </c>
      <c r="K353" s="9" t="s">
        <v>14308</v>
      </c>
      <c r="L353" s="9" t="s">
        <v>870</v>
      </c>
      <c r="M353" s="9" t="s">
        <v>16289</v>
      </c>
      <c r="N353" s="9" t="s">
        <v>16290</v>
      </c>
      <c r="O353" s="9" t="s">
        <v>16291</v>
      </c>
      <c r="P353" s="9" t="s">
        <v>870</v>
      </c>
      <c r="Q353" s="9" t="s">
        <v>870</v>
      </c>
      <c r="R353" s="9" t="s">
        <v>870</v>
      </c>
      <c r="S353" s="9" t="s">
        <v>15056</v>
      </c>
      <c r="T353" s="9" t="s">
        <v>87</v>
      </c>
      <c r="U353" s="9" t="s">
        <v>16088</v>
      </c>
      <c r="V353" s="9" t="s">
        <v>13829</v>
      </c>
    </row>
    <row r="354" spans="2:22">
      <c r="B354" s="9" t="s">
        <v>8402</v>
      </c>
      <c r="C354" s="9" t="s">
        <v>16292</v>
      </c>
      <c r="D354" s="9" t="s">
        <v>16293</v>
      </c>
      <c r="E354" s="9" t="s">
        <v>15191</v>
      </c>
      <c r="F354" s="11">
        <f t="shared" si="5"/>
        <v>2554</v>
      </c>
      <c r="G354" s="9" t="s">
        <v>870</v>
      </c>
      <c r="H354" s="9" t="s">
        <v>870</v>
      </c>
      <c r="I354" s="9" t="s">
        <v>870</v>
      </c>
      <c r="J354" s="9" t="s">
        <v>16294</v>
      </c>
      <c r="K354" s="9" t="s">
        <v>16295</v>
      </c>
      <c r="L354" s="9" t="s">
        <v>870</v>
      </c>
      <c r="M354" s="9" t="s">
        <v>16296</v>
      </c>
      <c r="N354" s="9" t="s">
        <v>16297</v>
      </c>
      <c r="O354" s="9" t="s">
        <v>16298</v>
      </c>
      <c r="P354" s="9" t="s">
        <v>870</v>
      </c>
      <c r="Q354" s="9" t="s">
        <v>870</v>
      </c>
      <c r="R354" s="9" t="s">
        <v>870</v>
      </c>
      <c r="S354" s="9" t="s">
        <v>14031</v>
      </c>
      <c r="T354" s="9" t="s">
        <v>87</v>
      </c>
      <c r="U354" s="9" t="s">
        <v>16088</v>
      </c>
      <c r="V354" s="9" t="s">
        <v>13829</v>
      </c>
    </row>
    <row r="355" spans="2:22">
      <c r="B355" s="9" t="s">
        <v>16299</v>
      </c>
      <c r="C355" s="9" t="s">
        <v>16300</v>
      </c>
      <c r="D355" s="9" t="s">
        <v>13695</v>
      </c>
      <c r="E355" s="9" t="s">
        <v>14505</v>
      </c>
      <c r="F355" s="11">
        <f t="shared" si="5"/>
        <v>5450</v>
      </c>
      <c r="G355" s="9" t="s">
        <v>870</v>
      </c>
      <c r="H355" s="9" t="s">
        <v>870</v>
      </c>
      <c r="I355" s="9" t="s">
        <v>870</v>
      </c>
      <c r="J355" s="9" t="s">
        <v>13695</v>
      </c>
      <c r="K355" s="9" t="s">
        <v>14999</v>
      </c>
      <c r="L355" s="9" t="s">
        <v>870</v>
      </c>
      <c r="M355" s="9" t="s">
        <v>16301</v>
      </c>
      <c r="N355" s="9" t="s">
        <v>16302</v>
      </c>
      <c r="O355" s="9" t="s">
        <v>16303</v>
      </c>
      <c r="P355" s="9" t="s">
        <v>870</v>
      </c>
      <c r="Q355" s="9" t="s">
        <v>870</v>
      </c>
      <c r="R355" s="9" t="s">
        <v>870</v>
      </c>
      <c r="S355" s="9" t="s">
        <v>13779</v>
      </c>
      <c r="T355" s="9" t="s">
        <v>87</v>
      </c>
      <c r="U355" s="9" t="s">
        <v>16088</v>
      </c>
      <c r="V355" s="9" t="s">
        <v>13829</v>
      </c>
    </row>
    <row r="356" spans="2:22">
      <c r="B356" s="9" t="s">
        <v>16304</v>
      </c>
      <c r="C356" s="9" t="s">
        <v>16305</v>
      </c>
      <c r="D356" s="9" t="s">
        <v>15058</v>
      </c>
      <c r="E356" s="9" t="s">
        <v>16306</v>
      </c>
      <c r="F356" s="11">
        <f t="shared" si="5"/>
        <v>6090</v>
      </c>
      <c r="G356" s="9" t="s">
        <v>870</v>
      </c>
      <c r="H356" s="9" t="s">
        <v>870</v>
      </c>
      <c r="I356" s="9" t="s">
        <v>870</v>
      </c>
      <c r="J356" s="9" t="s">
        <v>15058</v>
      </c>
      <c r="K356" s="9" t="s">
        <v>15059</v>
      </c>
      <c r="L356" s="9" t="s">
        <v>870</v>
      </c>
      <c r="M356" s="9" t="s">
        <v>16307</v>
      </c>
      <c r="N356" s="9" t="s">
        <v>16308</v>
      </c>
      <c r="O356" s="9" t="s">
        <v>16309</v>
      </c>
      <c r="P356" s="9" t="s">
        <v>870</v>
      </c>
      <c r="Q356" s="9" t="s">
        <v>870</v>
      </c>
      <c r="R356" s="9" t="s">
        <v>870</v>
      </c>
      <c r="S356" s="9" t="s">
        <v>14638</v>
      </c>
      <c r="T356" s="9" t="s">
        <v>87</v>
      </c>
      <c r="U356" s="9" t="s">
        <v>16088</v>
      </c>
      <c r="V356" s="9" t="s">
        <v>16310</v>
      </c>
    </row>
    <row r="357" spans="2:22">
      <c r="B357" s="9" t="s">
        <v>1960</v>
      </c>
      <c r="C357" s="9" t="s">
        <v>16311</v>
      </c>
      <c r="D357" s="9" t="s">
        <v>15234</v>
      </c>
      <c r="E357" s="9" t="s">
        <v>15528</v>
      </c>
      <c r="F357" s="11">
        <f t="shared" si="5"/>
        <v>4430</v>
      </c>
      <c r="G357" s="9" t="s">
        <v>870</v>
      </c>
      <c r="H357" s="9" t="s">
        <v>870</v>
      </c>
      <c r="I357" s="9" t="s">
        <v>870</v>
      </c>
      <c r="J357" s="9" t="s">
        <v>15234</v>
      </c>
      <c r="K357" s="9" t="s">
        <v>16312</v>
      </c>
      <c r="L357" s="9" t="s">
        <v>870</v>
      </c>
      <c r="M357" s="9" t="s">
        <v>16313</v>
      </c>
      <c r="N357" s="9" t="s">
        <v>15416</v>
      </c>
      <c r="O357" s="9" t="s">
        <v>16314</v>
      </c>
      <c r="P357" s="9" t="s">
        <v>870</v>
      </c>
      <c r="Q357" s="9" t="s">
        <v>870</v>
      </c>
      <c r="R357" s="9" t="s">
        <v>870</v>
      </c>
      <c r="S357" s="9" t="s">
        <v>14388</v>
      </c>
      <c r="T357" s="9" t="s">
        <v>87</v>
      </c>
      <c r="U357" s="9" t="s">
        <v>16088</v>
      </c>
      <c r="V357" s="9" t="s">
        <v>13829</v>
      </c>
    </row>
    <row r="358" spans="2:22">
      <c r="B358" s="9" t="s">
        <v>16315</v>
      </c>
      <c r="C358" s="9" t="s">
        <v>16316</v>
      </c>
      <c r="D358" s="9" t="s">
        <v>16317</v>
      </c>
      <c r="E358" s="9" t="s">
        <v>16318</v>
      </c>
      <c r="F358" s="11">
        <f t="shared" si="5"/>
        <v>1710</v>
      </c>
      <c r="G358" s="9" t="s">
        <v>870</v>
      </c>
      <c r="H358" s="9" t="s">
        <v>870</v>
      </c>
      <c r="I358" s="9" t="s">
        <v>870</v>
      </c>
      <c r="J358" s="9" t="s">
        <v>15540</v>
      </c>
      <c r="K358" s="9" t="s">
        <v>16319</v>
      </c>
      <c r="L358" s="9" t="s">
        <v>870</v>
      </c>
      <c r="M358" s="9" t="s">
        <v>16320</v>
      </c>
      <c r="N358" s="9" t="s">
        <v>16321</v>
      </c>
      <c r="O358" s="9" t="s">
        <v>16322</v>
      </c>
      <c r="P358" s="9" t="s">
        <v>870</v>
      </c>
      <c r="Q358" s="9" t="s">
        <v>870</v>
      </c>
      <c r="R358" s="9" t="s">
        <v>870</v>
      </c>
      <c r="S358" s="9" t="s">
        <v>13684</v>
      </c>
      <c r="T358" s="9" t="s">
        <v>87</v>
      </c>
      <c r="U358" s="9" t="s">
        <v>16088</v>
      </c>
      <c r="V358" s="9" t="s">
        <v>13829</v>
      </c>
    </row>
    <row r="359" spans="2:22">
      <c r="B359" s="9" t="s">
        <v>16323</v>
      </c>
      <c r="C359" s="9" t="s">
        <v>16324</v>
      </c>
      <c r="D359" s="9" t="s">
        <v>16325</v>
      </c>
      <c r="E359" s="9" t="s">
        <v>16326</v>
      </c>
      <c r="F359" s="11">
        <f t="shared" si="5"/>
        <v>1546</v>
      </c>
      <c r="G359" s="9" t="s">
        <v>870</v>
      </c>
      <c r="H359" s="9" t="s">
        <v>870</v>
      </c>
      <c r="I359" s="9" t="s">
        <v>870</v>
      </c>
      <c r="J359" s="9" t="s">
        <v>16327</v>
      </c>
      <c r="K359" s="9" t="s">
        <v>16325</v>
      </c>
      <c r="L359" s="9" t="s">
        <v>870</v>
      </c>
      <c r="M359" s="9" t="s">
        <v>16328</v>
      </c>
      <c r="N359" s="9" t="s">
        <v>13744</v>
      </c>
      <c r="O359" s="9" t="s">
        <v>16329</v>
      </c>
      <c r="P359" s="9" t="s">
        <v>870</v>
      </c>
      <c r="Q359" s="9" t="s">
        <v>870</v>
      </c>
      <c r="R359" s="9" t="s">
        <v>870</v>
      </c>
      <c r="S359" s="9" t="s">
        <v>13779</v>
      </c>
      <c r="T359" s="9" t="s">
        <v>87</v>
      </c>
      <c r="U359" s="9" t="s">
        <v>16088</v>
      </c>
      <c r="V359" s="9" t="s">
        <v>13829</v>
      </c>
    </row>
    <row r="360" spans="2:22">
      <c r="B360" s="9" t="s">
        <v>16330</v>
      </c>
      <c r="C360" s="9" t="s">
        <v>16331</v>
      </c>
      <c r="D360" s="9" t="s">
        <v>16332</v>
      </c>
      <c r="E360" s="9" t="s">
        <v>16333</v>
      </c>
      <c r="F360" s="11">
        <f t="shared" si="5"/>
        <v>1896</v>
      </c>
      <c r="G360" s="9" t="s">
        <v>870</v>
      </c>
      <c r="H360" s="9" t="s">
        <v>870</v>
      </c>
      <c r="I360" s="9" t="s">
        <v>870</v>
      </c>
      <c r="J360" s="9" t="s">
        <v>16334</v>
      </c>
      <c r="K360" s="9" t="s">
        <v>16335</v>
      </c>
      <c r="L360" s="9" t="s">
        <v>870</v>
      </c>
      <c r="M360" s="9" t="s">
        <v>16336</v>
      </c>
      <c r="N360" s="9" t="s">
        <v>16336</v>
      </c>
      <c r="O360" s="9" t="s">
        <v>16337</v>
      </c>
      <c r="P360" s="9" t="s">
        <v>870</v>
      </c>
      <c r="Q360" s="9" t="s">
        <v>870</v>
      </c>
      <c r="R360" s="9" t="s">
        <v>870</v>
      </c>
      <c r="S360" s="9" t="s">
        <v>16338</v>
      </c>
      <c r="T360" s="9" t="s">
        <v>87</v>
      </c>
      <c r="U360" s="9" t="s">
        <v>16088</v>
      </c>
      <c r="V360" s="9" t="s">
        <v>13829</v>
      </c>
    </row>
    <row r="361" spans="2:22">
      <c r="B361" s="9" t="s">
        <v>16339</v>
      </c>
      <c r="C361" s="9" t="s">
        <v>16340</v>
      </c>
      <c r="D361" s="9" t="s">
        <v>16341</v>
      </c>
      <c r="E361" s="9" t="s">
        <v>16133</v>
      </c>
      <c r="F361" s="11">
        <f t="shared" si="5"/>
        <v>2215</v>
      </c>
      <c r="G361" s="9" t="s">
        <v>870</v>
      </c>
      <c r="H361" s="9" t="s">
        <v>870</v>
      </c>
      <c r="I361" s="9" t="s">
        <v>870</v>
      </c>
      <c r="J361" s="9" t="s">
        <v>16341</v>
      </c>
      <c r="K361" s="9" t="s">
        <v>16342</v>
      </c>
      <c r="L361" s="9" t="s">
        <v>870</v>
      </c>
      <c r="M361" s="9" t="s">
        <v>16343</v>
      </c>
      <c r="N361" s="9" t="s">
        <v>16344</v>
      </c>
      <c r="O361" s="9" t="s">
        <v>16345</v>
      </c>
      <c r="P361" s="9" t="s">
        <v>870</v>
      </c>
      <c r="Q361" s="9" t="s">
        <v>870</v>
      </c>
      <c r="R361" s="9" t="s">
        <v>870</v>
      </c>
      <c r="S361" s="9" t="s">
        <v>14135</v>
      </c>
      <c r="T361" s="9" t="s">
        <v>87</v>
      </c>
      <c r="U361" s="9" t="s">
        <v>16088</v>
      </c>
      <c r="V361" s="9" t="s">
        <v>13829</v>
      </c>
    </row>
    <row r="362" spans="2:22">
      <c r="B362" s="9" t="s">
        <v>3088</v>
      </c>
      <c r="C362" s="9" t="s">
        <v>16346</v>
      </c>
      <c r="D362" s="9" t="s">
        <v>16347</v>
      </c>
      <c r="E362" s="9" t="s">
        <v>16348</v>
      </c>
      <c r="F362" s="11">
        <f t="shared" si="5"/>
        <v>12760</v>
      </c>
      <c r="G362" s="9" t="s">
        <v>870</v>
      </c>
      <c r="H362" s="9" t="s">
        <v>870</v>
      </c>
      <c r="I362" s="9" t="s">
        <v>870</v>
      </c>
      <c r="J362" s="9" t="s">
        <v>16349</v>
      </c>
      <c r="K362" s="9" t="s">
        <v>16347</v>
      </c>
      <c r="L362" s="9" t="s">
        <v>870</v>
      </c>
      <c r="M362" s="9" t="s">
        <v>16350</v>
      </c>
      <c r="N362" s="9" t="s">
        <v>16351</v>
      </c>
      <c r="O362" s="9" t="s">
        <v>16352</v>
      </c>
      <c r="P362" s="9" t="s">
        <v>870</v>
      </c>
      <c r="Q362" s="9" t="s">
        <v>870</v>
      </c>
      <c r="R362" s="9" t="s">
        <v>870</v>
      </c>
      <c r="S362" s="9" t="s">
        <v>13884</v>
      </c>
      <c r="T362" s="9" t="s">
        <v>87</v>
      </c>
      <c r="U362" s="9" t="s">
        <v>16088</v>
      </c>
      <c r="V362" s="9" t="s">
        <v>13829</v>
      </c>
    </row>
    <row r="363" spans="2:22">
      <c r="B363" s="9" t="s">
        <v>16353</v>
      </c>
      <c r="C363" s="9" t="s">
        <v>16354</v>
      </c>
      <c r="D363" s="9" t="s">
        <v>16355</v>
      </c>
      <c r="E363" s="9" t="s">
        <v>16356</v>
      </c>
      <c r="F363" s="11">
        <f t="shared" si="5"/>
        <v>16045</v>
      </c>
      <c r="G363" s="9" t="s">
        <v>870</v>
      </c>
      <c r="H363" s="9" t="s">
        <v>870</v>
      </c>
      <c r="I363" s="9" t="s">
        <v>870</v>
      </c>
      <c r="J363" s="9" t="s">
        <v>16357</v>
      </c>
      <c r="K363" s="9" t="s">
        <v>16355</v>
      </c>
      <c r="L363" s="9" t="s">
        <v>870</v>
      </c>
      <c r="M363" s="9" t="s">
        <v>16358</v>
      </c>
      <c r="N363" s="9" t="s">
        <v>16359</v>
      </c>
      <c r="O363" s="9" t="s">
        <v>16360</v>
      </c>
      <c r="P363" s="9" t="s">
        <v>870</v>
      </c>
      <c r="Q363" s="9" t="s">
        <v>870</v>
      </c>
      <c r="R363" s="9" t="s">
        <v>870</v>
      </c>
      <c r="S363" s="9" t="s">
        <v>16361</v>
      </c>
      <c r="T363" s="9" t="s">
        <v>87</v>
      </c>
      <c r="U363" s="9" t="s">
        <v>16088</v>
      </c>
      <c r="V363" s="9" t="s">
        <v>13829</v>
      </c>
    </row>
    <row r="364" spans="2:22">
      <c r="B364" s="9" t="s">
        <v>16362</v>
      </c>
      <c r="C364" s="9" t="s">
        <v>16363</v>
      </c>
      <c r="D364" s="9" t="s">
        <v>16364</v>
      </c>
      <c r="E364" s="9" t="s">
        <v>16365</v>
      </c>
      <c r="F364" s="11">
        <f t="shared" si="5"/>
        <v>2780</v>
      </c>
      <c r="G364" s="9" t="s">
        <v>870</v>
      </c>
      <c r="H364" s="9" t="s">
        <v>870</v>
      </c>
      <c r="I364" s="9" t="s">
        <v>870</v>
      </c>
      <c r="J364" s="9" t="s">
        <v>16366</v>
      </c>
      <c r="K364" s="9" t="s">
        <v>16367</v>
      </c>
      <c r="L364" s="9" t="s">
        <v>870</v>
      </c>
      <c r="M364" s="9" t="s">
        <v>16368</v>
      </c>
      <c r="N364" s="9" t="s">
        <v>16369</v>
      </c>
      <c r="O364" s="9" t="s">
        <v>13827</v>
      </c>
      <c r="P364" s="9" t="s">
        <v>870</v>
      </c>
      <c r="Q364" s="9" t="s">
        <v>870</v>
      </c>
      <c r="R364" s="9" t="s">
        <v>870</v>
      </c>
      <c r="S364" s="9" t="s">
        <v>16370</v>
      </c>
      <c r="T364" s="9" t="s">
        <v>87</v>
      </c>
      <c r="U364" s="9" t="s">
        <v>16088</v>
      </c>
      <c r="V364" s="9" t="s">
        <v>13829</v>
      </c>
    </row>
    <row r="365" spans="2:22">
      <c r="B365" s="9" t="s">
        <v>16371</v>
      </c>
      <c r="C365" s="9" t="s">
        <v>16372</v>
      </c>
      <c r="D365" s="9" t="s">
        <v>16373</v>
      </c>
      <c r="E365" s="9" t="s">
        <v>16374</v>
      </c>
      <c r="F365" s="11">
        <f t="shared" si="5"/>
        <v>1178</v>
      </c>
      <c r="G365" s="9" t="s">
        <v>870</v>
      </c>
      <c r="H365" s="9" t="s">
        <v>870</v>
      </c>
      <c r="I365" s="9" t="s">
        <v>870</v>
      </c>
      <c r="J365" s="9" t="s">
        <v>16373</v>
      </c>
      <c r="K365" s="9" t="s">
        <v>14991</v>
      </c>
      <c r="L365" s="9" t="s">
        <v>870</v>
      </c>
      <c r="M365" s="9" t="s">
        <v>16375</v>
      </c>
      <c r="N365" s="9" t="s">
        <v>15685</v>
      </c>
      <c r="O365" s="9" t="s">
        <v>16376</v>
      </c>
      <c r="P365" s="9" t="s">
        <v>870</v>
      </c>
      <c r="Q365" s="9" t="s">
        <v>870</v>
      </c>
      <c r="R365" s="9" t="s">
        <v>870</v>
      </c>
      <c r="S365" s="9" t="s">
        <v>16377</v>
      </c>
      <c r="T365" s="9" t="s">
        <v>87</v>
      </c>
      <c r="U365" s="9" t="s">
        <v>16088</v>
      </c>
      <c r="V365" s="9" t="s">
        <v>13840</v>
      </c>
    </row>
    <row r="366" spans="2:22">
      <c r="B366" s="9" t="s">
        <v>16378</v>
      </c>
      <c r="C366" s="9" t="s">
        <v>16379</v>
      </c>
      <c r="D366" s="9" t="s">
        <v>16380</v>
      </c>
      <c r="E366" s="9" t="s">
        <v>15104</v>
      </c>
      <c r="F366" s="11">
        <f t="shared" si="5"/>
        <v>2646</v>
      </c>
      <c r="G366" s="9" t="s">
        <v>870</v>
      </c>
      <c r="H366" s="9" t="s">
        <v>870</v>
      </c>
      <c r="I366" s="9" t="s">
        <v>870</v>
      </c>
      <c r="J366" s="9" t="s">
        <v>16381</v>
      </c>
      <c r="K366" s="9" t="s">
        <v>16382</v>
      </c>
      <c r="L366" s="9" t="s">
        <v>870</v>
      </c>
      <c r="M366" s="9" t="s">
        <v>16383</v>
      </c>
      <c r="N366" s="9" t="s">
        <v>16384</v>
      </c>
      <c r="O366" s="9" t="s">
        <v>16383</v>
      </c>
      <c r="P366" s="9" t="s">
        <v>870</v>
      </c>
      <c r="Q366" s="9" t="s">
        <v>870</v>
      </c>
      <c r="R366" s="9" t="s">
        <v>870</v>
      </c>
      <c r="S366" s="9" t="s">
        <v>16385</v>
      </c>
      <c r="T366" s="9" t="s">
        <v>87</v>
      </c>
      <c r="U366" s="9" t="s">
        <v>16088</v>
      </c>
      <c r="V366" s="9" t="s">
        <v>13840</v>
      </c>
    </row>
    <row r="367" spans="2:22">
      <c r="B367" s="9" t="s">
        <v>16386</v>
      </c>
      <c r="C367" s="9" t="s">
        <v>12769</v>
      </c>
      <c r="D367" s="9" t="s">
        <v>16387</v>
      </c>
      <c r="E367" s="9" t="s">
        <v>16388</v>
      </c>
      <c r="F367" s="11">
        <f t="shared" si="5"/>
        <v>3378</v>
      </c>
      <c r="G367" s="9" t="s">
        <v>870</v>
      </c>
      <c r="H367" s="9" t="s">
        <v>870</v>
      </c>
      <c r="I367" s="9" t="s">
        <v>870</v>
      </c>
      <c r="J367" s="9" t="s">
        <v>16387</v>
      </c>
      <c r="K367" s="9" t="s">
        <v>16389</v>
      </c>
      <c r="L367" s="9" t="s">
        <v>870</v>
      </c>
      <c r="M367" s="9" t="s">
        <v>16390</v>
      </c>
      <c r="N367" s="9" t="s">
        <v>16391</v>
      </c>
      <c r="O367" s="9" t="s">
        <v>14004</v>
      </c>
      <c r="P367" s="9" t="s">
        <v>870</v>
      </c>
      <c r="Q367" s="9" t="s">
        <v>870</v>
      </c>
      <c r="R367" s="9" t="s">
        <v>870</v>
      </c>
      <c r="S367" s="9" t="s">
        <v>16392</v>
      </c>
      <c r="T367" s="9" t="s">
        <v>87</v>
      </c>
      <c r="U367" s="9" t="s">
        <v>16088</v>
      </c>
      <c r="V367" s="9" t="s">
        <v>13840</v>
      </c>
    </row>
    <row r="368" spans="2:22">
      <c r="B368" s="9" t="s">
        <v>16393</v>
      </c>
      <c r="C368" s="9" t="s">
        <v>16394</v>
      </c>
      <c r="D368" s="9" t="s">
        <v>16395</v>
      </c>
      <c r="E368" s="9" t="s">
        <v>14088</v>
      </c>
      <c r="F368" s="11">
        <f t="shared" si="5"/>
        <v>4740</v>
      </c>
      <c r="G368" s="9" t="s">
        <v>870</v>
      </c>
      <c r="H368" s="9" t="s">
        <v>870</v>
      </c>
      <c r="I368" s="9" t="s">
        <v>870</v>
      </c>
      <c r="J368" s="9" t="s">
        <v>16396</v>
      </c>
      <c r="K368" s="9" t="s">
        <v>16397</v>
      </c>
      <c r="L368" s="9" t="s">
        <v>870</v>
      </c>
      <c r="M368" s="9" t="s">
        <v>16398</v>
      </c>
      <c r="N368" s="9" t="s">
        <v>13970</v>
      </c>
      <c r="O368" s="9" t="s">
        <v>16399</v>
      </c>
      <c r="P368" s="9" t="s">
        <v>870</v>
      </c>
      <c r="Q368" s="9" t="s">
        <v>870</v>
      </c>
      <c r="R368" s="9" t="s">
        <v>870</v>
      </c>
      <c r="S368" s="9" t="s">
        <v>14388</v>
      </c>
      <c r="T368" s="9" t="s">
        <v>87</v>
      </c>
      <c r="U368" s="9" t="s">
        <v>16088</v>
      </c>
      <c r="V368" s="9" t="s">
        <v>13840</v>
      </c>
    </row>
    <row r="369" spans="2:22">
      <c r="B369" s="9" t="s">
        <v>16400</v>
      </c>
      <c r="C369" s="9" t="s">
        <v>16401</v>
      </c>
      <c r="D369" s="9" t="s">
        <v>16402</v>
      </c>
      <c r="E369" s="9" t="s">
        <v>16403</v>
      </c>
      <c r="F369" s="11">
        <f t="shared" si="5"/>
        <v>2908</v>
      </c>
      <c r="G369" s="9" t="s">
        <v>870</v>
      </c>
      <c r="H369" s="9" t="s">
        <v>870</v>
      </c>
      <c r="I369" s="9" t="s">
        <v>870</v>
      </c>
      <c r="J369" s="9" t="s">
        <v>15350</v>
      </c>
      <c r="K369" s="9" t="s">
        <v>15352</v>
      </c>
      <c r="L369" s="9" t="s">
        <v>870</v>
      </c>
      <c r="M369" s="9" t="s">
        <v>16404</v>
      </c>
      <c r="N369" s="9" t="s">
        <v>16405</v>
      </c>
      <c r="O369" s="9" t="s">
        <v>15489</v>
      </c>
      <c r="P369" s="9" t="s">
        <v>870</v>
      </c>
      <c r="Q369" s="9" t="s">
        <v>870</v>
      </c>
      <c r="R369" s="9" t="s">
        <v>870</v>
      </c>
      <c r="S369" s="9" t="s">
        <v>15243</v>
      </c>
      <c r="T369" s="9" t="s">
        <v>87</v>
      </c>
      <c r="U369" s="9" t="s">
        <v>16088</v>
      </c>
      <c r="V369" s="9" t="s">
        <v>13840</v>
      </c>
    </row>
    <row r="370" spans="2:22">
      <c r="B370" s="9" t="s">
        <v>16406</v>
      </c>
      <c r="C370" s="9" t="s">
        <v>16407</v>
      </c>
      <c r="D370" s="9" t="s">
        <v>16408</v>
      </c>
      <c r="E370" s="9" t="s">
        <v>16409</v>
      </c>
      <c r="F370" s="11">
        <f t="shared" si="5"/>
        <v>4045</v>
      </c>
      <c r="G370" s="9" t="s">
        <v>870</v>
      </c>
      <c r="H370" s="9" t="s">
        <v>870</v>
      </c>
      <c r="I370" s="9" t="s">
        <v>870</v>
      </c>
      <c r="J370" s="9" t="s">
        <v>16408</v>
      </c>
      <c r="K370" s="9" t="s">
        <v>16410</v>
      </c>
      <c r="L370" s="9" t="s">
        <v>870</v>
      </c>
      <c r="M370" s="9" t="s">
        <v>16411</v>
      </c>
      <c r="N370" s="9" t="s">
        <v>16412</v>
      </c>
      <c r="O370" s="9" t="s">
        <v>16413</v>
      </c>
      <c r="P370" s="9" t="s">
        <v>870</v>
      </c>
      <c r="Q370" s="9" t="s">
        <v>870</v>
      </c>
      <c r="R370" s="9" t="s">
        <v>870</v>
      </c>
      <c r="S370" s="9" t="s">
        <v>14380</v>
      </c>
      <c r="T370" s="9" t="s">
        <v>87</v>
      </c>
      <c r="U370" s="9" t="s">
        <v>16414</v>
      </c>
      <c r="V370" s="9" t="s">
        <v>13840</v>
      </c>
    </row>
    <row r="371" spans="2:22">
      <c r="B371" s="9" t="s">
        <v>16415</v>
      </c>
      <c r="C371" s="9" t="s">
        <v>16416</v>
      </c>
      <c r="D371" s="9" t="s">
        <v>16417</v>
      </c>
      <c r="E371" s="9" t="s">
        <v>16418</v>
      </c>
      <c r="F371" s="11">
        <f t="shared" si="5"/>
        <v>3765</v>
      </c>
      <c r="G371" s="9" t="s">
        <v>870</v>
      </c>
      <c r="H371" s="9" t="s">
        <v>870</v>
      </c>
      <c r="I371" s="9" t="s">
        <v>870</v>
      </c>
      <c r="J371" s="9" t="s">
        <v>16419</v>
      </c>
      <c r="K371" s="9" t="s">
        <v>16417</v>
      </c>
      <c r="L371" s="9" t="s">
        <v>870</v>
      </c>
      <c r="M371" s="9" t="s">
        <v>16420</v>
      </c>
      <c r="N371" s="9" t="s">
        <v>16420</v>
      </c>
      <c r="O371" s="9" t="s">
        <v>16421</v>
      </c>
      <c r="P371" s="9" t="s">
        <v>870</v>
      </c>
      <c r="Q371" s="9" t="s">
        <v>870</v>
      </c>
      <c r="R371" s="9" t="s">
        <v>870</v>
      </c>
      <c r="S371" s="9" t="s">
        <v>13645</v>
      </c>
      <c r="T371" s="9" t="s">
        <v>87</v>
      </c>
      <c r="U371" s="9" t="s">
        <v>16414</v>
      </c>
      <c r="V371" s="9" t="s">
        <v>13840</v>
      </c>
    </row>
    <row r="372" spans="2:22">
      <c r="B372" s="9" t="s">
        <v>16422</v>
      </c>
      <c r="C372" s="9" t="s">
        <v>16423</v>
      </c>
      <c r="D372" s="9" t="s">
        <v>16424</v>
      </c>
      <c r="E372" s="9" t="s">
        <v>16100</v>
      </c>
      <c r="F372" s="11">
        <f t="shared" si="5"/>
        <v>2980</v>
      </c>
      <c r="G372" s="9" t="s">
        <v>870</v>
      </c>
      <c r="H372" s="9" t="s">
        <v>870</v>
      </c>
      <c r="I372" s="9" t="s">
        <v>870</v>
      </c>
      <c r="J372" s="9" t="s">
        <v>16425</v>
      </c>
      <c r="K372" s="9" t="s">
        <v>16426</v>
      </c>
      <c r="L372" s="9" t="s">
        <v>870</v>
      </c>
      <c r="M372" s="9" t="s">
        <v>16427</v>
      </c>
      <c r="N372" s="9" t="s">
        <v>16428</v>
      </c>
      <c r="O372" s="9" t="s">
        <v>16429</v>
      </c>
      <c r="P372" s="9" t="s">
        <v>870</v>
      </c>
      <c r="Q372" s="9" t="s">
        <v>870</v>
      </c>
      <c r="R372" s="9" t="s">
        <v>870</v>
      </c>
      <c r="S372" s="9" t="s">
        <v>14548</v>
      </c>
      <c r="T372" s="9" t="s">
        <v>87</v>
      </c>
      <c r="U372" s="9" t="s">
        <v>16414</v>
      </c>
      <c r="V372" s="9" t="s">
        <v>13840</v>
      </c>
    </row>
    <row r="373" spans="2:22">
      <c r="B373" s="9" t="s">
        <v>16430</v>
      </c>
      <c r="C373" s="9" t="s">
        <v>16431</v>
      </c>
      <c r="D373" s="9" t="s">
        <v>16432</v>
      </c>
      <c r="E373" s="9" t="s">
        <v>16433</v>
      </c>
      <c r="F373" s="11">
        <f t="shared" si="5"/>
        <v>5630</v>
      </c>
      <c r="G373" s="9" t="s">
        <v>870</v>
      </c>
      <c r="H373" s="9" t="s">
        <v>870</v>
      </c>
      <c r="I373" s="9" t="s">
        <v>870</v>
      </c>
      <c r="J373" s="9" t="s">
        <v>16434</v>
      </c>
      <c r="K373" s="9" t="s">
        <v>16432</v>
      </c>
      <c r="L373" s="9" t="s">
        <v>870</v>
      </c>
      <c r="M373" s="9" t="s">
        <v>16435</v>
      </c>
      <c r="N373" s="9" t="s">
        <v>16436</v>
      </c>
      <c r="O373" s="9" t="s">
        <v>16437</v>
      </c>
      <c r="P373" s="9" t="s">
        <v>870</v>
      </c>
      <c r="Q373" s="9" t="s">
        <v>870</v>
      </c>
      <c r="R373" s="9" t="s">
        <v>870</v>
      </c>
      <c r="S373" s="9" t="s">
        <v>15372</v>
      </c>
      <c r="T373" s="9" t="s">
        <v>87</v>
      </c>
      <c r="U373" s="9" t="s">
        <v>16414</v>
      </c>
      <c r="V373" s="9" t="s">
        <v>13840</v>
      </c>
    </row>
    <row r="374" spans="2:22">
      <c r="B374" s="9" t="s">
        <v>16438</v>
      </c>
      <c r="C374" s="9" t="s">
        <v>16439</v>
      </c>
      <c r="D374" s="9" t="s">
        <v>16440</v>
      </c>
      <c r="E374" s="9" t="s">
        <v>14844</v>
      </c>
      <c r="F374" s="11">
        <f t="shared" si="5"/>
        <v>2112</v>
      </c>
      <c r="G374" s="9" t="s">
        <v>870</v>
      </c>
      <c r="H374" s="9" t="s">
        <v>870</v>
      </c>
      <c r="I374" s="9" t="s">
        <v>870</v>
      </c>
      <c r="J374" s="9" t="s">
        <v>16440</v>
      </c>
      <c r="K374" s="9" t="s">
        <v>16441</v>
      </c>
      <c r="L374" s="9" t="s">
        <v>870</v>
      </c>
      <c r="M374" s="9" t="s">
        <v>16442</v>
      </c>
      <c r="N374" s="9" t="s">
        <v>16443</v>
      </c>
      <c r="O374" s="9" t="s">
        <v>16444</v>
      </c>
      <c r="P374" s="9" t="s">
        <v>870</v>
      </c>
      <c r="Q374" s="9" t="s">
        <v>870</v>
      </c>
      <c r="R374" s="9" t="s">
        <v>870</v>
      </c>
      <c r="S374" s="9" t="s">
        <v>13839</v>
      </c>
      <c r="T374" s="9" t="s">
        <v>87</v>
      </c>
      <c r="U374" s="9" t="s">
        <v>16414</v>
      </c>
      <c r="V374" s="9" t="s">
        <v>13840</v>
      </c>
    </row>
    <row r="375" spans="2:22">
      <c r="B375" s="9" t="s">
        <v>16445</v>
      </c>
      <c r="C375" s="9" t="s">
        <v>16446</v>
      </c>
      <c r="D375" s="9" t="s">
        <v>16447</v>
      </c>
      <c r="E375" s="9" t="s">
        <v>16448</v>
      </c>
      <c r="F375" s="11">
        <f t="shared" si="5"/>
        <v>2279</v>
      </c>
      <c r="G375" s="9" t="s">
        <v>870</v>
      </c>
      <c r="H375" s="9" t="s">
        <v>870</v>
      </c>
      <c r="I375" s="9" t="s">
        <v>870</v>
      </c>
      <c r="J375" s="9" t="s">
        <v>14615</v>
      </c>
      <c r="K375" s="9" t="s">
        <v>16447</v>
      </c>
      <c r="L375" s="9" t="s">
        <v>870</v>
      </c>
      <c r="M375" s="9" t="s">
        <v>16449</v>
      </c>
      <c r="N375" s="9" t="s">
        <v>16450</v>
      </c>
      <c r="O375" s="9" t="s">
        <v>16451</v>
      </c>
      <c r="P375" s="9" t="s">
        <v>870</v>
      </c>
      <c r="Q375" s="9" t="s">
        <v>870</v>
      </c>
      <c r="R375" s="9" t="s">
        <v>870</v>
      </c>
      <c r="S375" s="9" t="s">
        <v>14741</v>
      </c>
      <c r="T375" s="9" t="s">
        <v>87</v>
      </c>
      <c r="U375" s="9" t="s">
        <v>16414</v>
      </c>
      <c r="V375" s="9" t="s">
        <v>16452</v>
      </c>
    </row>
    <row r="376" spans="2:22">
      <c r="B376" s="9" t="s">
        <v>16453</v>
      </c>
      <c r="C376" s="9" t="s">
        <v>16454</v>
      </c>
      <c r="D376" s="9" t="s">
        <v>16455</v>
      </c>
      <c r="E376" s="9" t="s">
        <v>16456</v>
      </c>
      <c r="F376" s="11">
        <f t="shared" si="5"/>
        <v>1996</v>
      </c>
      <c r="G376" s="9" t="s">
        <v>870</v>
      </c>
      <c r="H376" s="9" t="s">
        <v>870</v>
      </c>
      <c r="I376" s="9" t="s">
        <v>870</v>
      </c>
      <c r="J376" s="9" t="s">
        <v>16457</v>
      </c>
      <c r="K376" s="9" t="s">
        <v>16458</v>
      </c>
      <c r="L376" s="9" t="s">
        <v>870</v>
      </c>
      <c r="M376" s="9" t="s">
        <v>16459</v>
      </c>
      <c r="N376" s="9" t="s">
        <v>16460</v>
      </c>
      <c r="O376" s="9" t="s">
        <v>16461</v>
      </c>
      <c r="P376" s="9" t="s">
        <v>870</v>
      </c>
      <c r="Q376" s="9" t="s">
        <v>870</v>
      </c>
      <c r="R376" s="9" t="s">
        <v>870</v>
      </c>
      <c r="S376" s="9" t="s">
        <v>14548</v>
      </c>
      <c r="T376" s="9" t="s">
        <v>87</v>
      </c>
      <c r="U376" s="9" t="s">
        <v>16414</v>
      </c>
      <c r="V376" s="9" t="s">
        <v>13840</v>
      </c>
    </row>
    <row r="377" spans="2:22">
      <c r="B377" s="9" t="s">
        <v>16462</v>
      </c>
      <c r="C377" s="9" t="s">
        <v>16463</v>
      </c>
      <c r="D377" s="9" t="s">
        <v>16464</v>
      </c>
      <c r="E377" s="9" t="s">
        <v>14323</v>
      </c>
      <c r="F377" s="11">
        <f t="shared" si="5"/>
        <v>3970</v>
      </c>
      <c r="G377" s="9" t="s">
        <v>870</v>
      </c>
      <c r="H377" s="9" t="s">
        <v>870</v>
      </c>
      <c r="I377" s="9" t="s">
        <v>870</v>
      </c>
      <c r="J377" s="9" t="s">
        <v>15863</v>
      </c>
      <c r="K377" s="9" t="s">
        <v>16464</v>
      </c>
      <c r="L377" s="9" t="s">
        <v>870</v>
      </c>
      <c r="M377" s="9" t="s">
        <v>16465</v>
      </c>
      <c r="N377" s="9" t="s">
        <v>15847</v>
      </c>
      <c r="O377" s="9" t="s">
        <v>16466</v>
      </c>
      <c r="P377" s="9" t="s">
        <v>870</v>
      </c>
      <c r="Q377" s="9" t="s">
        <v>870</v>
      </c>
      <c r="R377" s="9" t="s">
        <v>870</v>
      </c>
      <c r="S377" s="9" t="s">
        <v>14380</v>
      </c>
      <c r="T377" s="9" t="s">
        <v>87</v>
      </c>
      <c r="U377" s="9" t="s">
        <v>16414</v>
      </c>
      <c r="V377" s="9" t="s">
        <v>13840</v>
      </c>
    </row>
    <row r="378" spans="2:22">
      <c r="B378" s="9" t="s">
        <v>16467</v>
      </c>
      <c r="C378" s="9" t="s">
        <v>16468</v>
      </c>
      <c r="D378" s="9" t="s">
        <v>16469</v>
      </c>
      <c r="E378" s="9" t="s">
        <v>16470</v>
      </c>
      <c r="F378" s="11">
        <f t="shared" si="5"/>
        <v>2365</v>
      </c>
      <c r="G378" s="9" t="s">
        <v>870</v>
      </c>
      <c r="H378" s="9" t="s">
        <v>870</v>
      </c>
      <c r="I378" s="9" t="s">
        <v>870</v>
      </c>
      <c r="J378" s="9" t="s">
        <v>16469</v>
      </c>
      <c r="K378" s="9" t="s">
        <v>16471</v>
      </c>
      <c r="L378" s="9" t="s">
        <v>870</v>
      </c>
      <c r="M378" s="9" t="s">
        <v>15636</v>
      </c>
      <c r="N378" s="9" t="s">
        <v>16472</v>
      </c>
      <c r="O378" s="9" t="s">
        <v>16473</v>
      </c>
      <c r="P378" s="9" t="s">
        <v>870</v>
      </c>
      <c r="Q378" s="9" t="s">
        <v>870</v>
      </c>
      <c r="R378" s="9" t="s">
        <v>870</v>
      </c>
      <c r="S378" s="9" t="s">
        <v>14211</v>
      </c>
      <c r="T378" s="9" t="s">
        <v>87</v>
      </c>
      <c r="U378" s="9" t="s">
        <v>16414</v>
      </c>
      <c r="V378" s="9" t="s">
        <v>16452</v>
      </c>
    </row>
    <row r="379" spans="2:22">
      <c r="B379" s="9" t="s">
        <v>16474</v>
      </c>
      <c r="C379" s="9" t="s">
        <v>16475</v>
      </c>
      <c r="D379" s="9" t="s">
        <v>16476</v>
      </c>
      <c r="E379" s="9" t="s">
        <v>15718</v>
      </c>
      <c r="F379" s="11">
        <f t="shared" si="5"/>
        <v>6220</v>
      </c>
      <c r="G379" s="9" t="s">
        <v>870</v>
      </c>
      <c r="H379" s="9" t="s">
        <v>870</v>
      </c>
      <c r="I379" s="9" t="s">
        <v>870</v>
      </c>
      <c r="J379" s="9" t="s">
        <v>16476</v>
      </c>
      <c r="K379" s="9" t="s">
        <v>16477</v>
      </c>
      <c r="L379" s="9" t="s">
        <v>870</v>
      </c>
      <c r="M379" s="9" t="s">
        <v>16478</v>
      </c>
      <c r="N379" s="9" t="s">
        <v>13721</v>
      </c>
      <c r="O379" s="9" t="s">
        <v>16479</v>
      </c>
      <c r="P379" s="9" t="s">
        <v>870</v>
      </c>
      <c r="Q379" s="9" t="s">
        <v>870</v>
      </c>
      <c r="R379" s="9" t="s">
        <v>870</v>
      </c>
      <c r="S379" s="9" t="s">
        <v>14169</v>
      </c>
      <c r="T379" s="9" t="s">
        <v>87</v>
      </c>
      <c r="U379" s="9" t="s">
        <v>16414</v>
      </c>
      <c r="V379" s="9" t="s">
        <v>13840</v>
      </c>
    </row>
    <row r="380" spans="2:22">
      <c r="B380" s="9" t="s">
        <v>16480</v>
      </c>
      <c r="C380" s="9" t="s">
        <v>16481</v>
      </c>
      <c r="D380" s="9" t="s">
        <v>16482</v>
      </c>
      <c r="E380" s="9" t="s">
        <v>16483</v>
      </c>
      <c r="F380" s="11">
        <f t="shared" si="5"/>
        <v>3415</v>
      </c>
      <c r="G380" s="9" t="s">
        <v>870</v>
      </c>
      <c r="H380" s="9" t="s">
        <v>870</v>
      </c>
      <c r="I380" s="9" t="s">
        <v>870</v>
      </c>
      <c r="J380" s="9" t="s">
        <v>16484</v>
      </c>
      <c r="K380" s="9" t="s">
        <v>16485</v>
      </c>
      <c r="L380" s="9" t="s">
        <v>870</v>
      </c>
      <c r="M380" s="9" t="s">
        <v>16486</v>
      </c>
      <c r="N380" s="9" t="s">
        <v>16487</v>
      </c>
      <c r="O380" s="9" t="s">
        <v>16488</v>
      </c>
      <c r="P380" s="9" t="s">
        <v>870</v>
      </c>
      <c r="Q380" s="9" t="s">
        <v>870</v>
      </c>
      <c r="R380" s="9" t="s">
        <v>870</v>
      </c>
      <c r="S380" s="9" t="s">
        <v>14260</v>
      </c>
      <c r="T380" s="9" t="s">
        <v>87</v>
      </c>
      <c r="U380" s="9" t="s">
        <v>16414</v>
      </c>
      <c r="V380" s="9" t="s">
        <v>13840</v>
      </c>
    </row>
    <row r="381" spans="2:22">
      <c r="B381" s="9" t="s">
        <v>16489</v>
      </c>
      <c r="C381" s="9" t="s">
        <v>16490</v>
      </c>
      <c r="D381" s="9" t="s">
        <v>16491</v>
      </c>
      <c r="E381" s="9" t="s">
        <v>14129</v>
      </c>
      <c r="F381" s="11">
        <f t="shared" si="5"/>
        <v>3435</v>
      </c>
      <c r="G381" s="9" t="s">
        <v>870</v>
      </c>
      <c r="H381" s="9" t="s">
        <v>870</v>
      </c>
      <c r="I381" s="9" t="s">
        <v>870</v>
      </c>
      <c r="J381" s="9" t="s">
        <v>16491</v>
      </c>
      <c r="K381" s="9" t="s">
        <v>16105</v>
      </c>
      <c r="L381" s="9" t="s">
        <v>870</v>
      </c>
      <c r="M381" s="9" t="s">
        <v>16492</v>
      </c>
      <c r="N381" s="9" t="s">
        <v>16493</v>
      </c>
      <c r="O381" s="9" t="s">
        <v>16494</v>
      </c>
      <c r="P381" s="9" t="s">
        <v>870</v>
      </c>
      <c r="Q381" s="9" t="s">
        <v>870</v>
      </c>
      <c r="R381" s="9" t="s">
        <v>870</v>
      </c>
      <c r="S381" s="9" t="s">
        <v>15028</v>
      </c>
      <c r="T381" s="9" t="s">
        <v>87</v>
      </c>
      <c r="U381" s="9" t="s">
        <v>16414</v>
      </c>
      <c r="V381" s="9" t="s">
        <v>13840</v>
      </c>
    </row>
    <row r="382" spans="2:22">
      <c r="B382" s="9" t="s">
        <v>16495</v>
      </c>
      <c r="C382" s="9" t="s">
        <v>16496</v>
      </c>
      <c r="D382" s="9" t="s">
        <v>16497</v>
      </c>
      <c r="E382" s="9" t="s">
        <v>14589</v>
      </c>
      <c r="F382" s="11">
        <f t="shared" si="5"/>
        <v>1026</v>
      </c>
      <c r="G382" s="9" t="s">
        <v>870</v>
      </c>
      <c r="H382" s="9" t="s">
        <v>870</v>
      </c>
      <c r="I382" s="9" t="s">
        <v>870</v>
      </c>
      <c r="J382" s="9" t="s">
        <v>16497</v>
      </c>
      <c r="K382" s="9" t="s">
        <v>16498</v>
      </c>
      <c r="L382" s="9" t="s">
        <v>870</v>
      </c>
      <c r="M382" s="9" t="s">
        <v>16499</v>
      </c>
      <c r="N382" s="9" t="s">
        <v>16500</v>
      </c>
      <c r="O382" s="9" t="s">
        <v>16501</v>
      </c>
      <c r="P382" s="9" t="s">
        <v>870</v>
      </c>
      <c r="Q382" s="9" t="s">
        <v>870</v>
      </c>
      <c r="R382" s="9" t="s">
        <v>870</v>
      </c>
      <c r="S382" s="9" t="s">
        <v>14450</v>
      </c>
      <c r="T382" s="9" t="s">
        <v>87</v>
      </c>
      <c r="U382" s="9" t="s">
        <v>16414</v>
      </c>
      <c r="V382" s="9" t="s">
        <v>16452</v>
      </c>
    </row>
    <row r="383" spans="2:22">
      <c r="B383" s="9" t="s">
        <v>16502</v>
      </c>
      <c r="C383" s="9" t="s">
        <v>16503</v>
      </c>
      <c r="D383" s="9" t="s">
        <v>16504</v>
      </c>
      <c r="E383" s="9" t="s">
        <v>16505</v>
      </c>
      <c r="F383" s="11">
        <f t="shared" si="5"/>
        <v>6700</v>
      </c>
      <c r="G383" s="9" t="s">
        <v>870</v>
      </c>
      <c r="H383" s="9" t="s">
        <v>870</v>
      </c>
      <c r="I383" s="9" t="s">
        <v>870</v>
      </c>
      <c r="J383" s="9" t="s">
        <v>16504</v>
      </c>
      <c r="K383" s="9" t="s">
        <v>16505</v>
      </c>
      <c r="L383" s="9" t="s">
        <v>870</v>
      </c>
      <c r="M383" s="9" t="s">
        <v>16506</v>
      </c>
      <c r="N383" s="9" t="s">
        <v>16507</v>
      </c>
      <c r="O383" s="9" t="s">
        <v>16508</v>
      </c>
      <c r="P383" s="9" t="s">
        <v>870</v>
      </c>
      <c r="Q383" s="9" t="s">
        <v>870</v>
      </c>
      <c r="R383" s="9" t="s">
        <v>870</v>
      </c>
      <c r="S383" s="9" t="s">
        <v>16264</v>
      </c>
      <c r="T383" s="9" t="s">
        <v>87</v>
      </c>
      <c r="U383" s="9" t="s">
        <v>16414</v>
      </c>
      <c r="V383" s="9" t="s">
        <v>16452</v>
      </c>
    </row>
    <row r="384" spans="2:22">
      <c r="B384" s="9" t="s">
        <v>16509</v>
      </c>
      <c r="C384" s="9" t="s">
        <v>16510</v>
      </c>
      <c r="D384" s="9" t="s">
        <v>16511</v>
      </c>
      <c r="E384" s="9" t="s">
        <v>16512</v>
      </c>
      <c r="F384" s="11">
        <f t="shared" si="5"/>
        <v>12590</v>
      </c>
      <c r="G384" s="9" t="s">
        <v>870</v>
      </c>
      <c r="H384" s="9" t="s">
        <v>870</v>
      </c>
      <c r="I384" s="9" t="s">
        <v>870</v>
      </c>
      <c r="J384" s="9" t="s">
        <v>16513</v>
      </c>
      <c r="K384" s="9" t="s">
        <v>16514</v>
      </c>
      <c r="L384" s="9" t="s">
        <v>870</v>
      </c>
      <c r="M384" s="9" t="s">
        <v>16515</v>
      </c>
      <c r="N384" s="9" t="s">
        <v>16516</v>
      </c>
      <c r="O384" s="9" t="s">
        <v>16517</v>
      </c>
      <c r="P384" s="9" t="s">
        <v>870</v>
      </c>
      <c r="Q384" s="9" t="s">
        <v>870</v>
      </c>
      <c r="R384" s="9" t="s">
        <v>870</v>
      </c>
      <c r="S384" s="9" t="s">
        <v>13762</v>
      </c>
      <c r="T384" s="9" t="s">
        <v>87</v>
      </c>
      <c r="U384" s="9" t="s">
        <v>16414</v>
      </c>
      <c r="V384" s="9" t="s">
        <v>13840</v>
      </c>
    </row>
    <row r="385" spans="2:22">
      <c r="B385" s="9" t="s">
        <v>16518</v>
      </c>
      <c r="C385" s="9" t="s">
        <v>16519</v>
      </c>
      <c r="D385" s="9" t="s">
        <v>16520</v>
      </c>
      <c r="E385" s="9" t="s">
        <v>15500</v>
      </c>
      <c r="F385" s="11">
        <f t="shared" si="5"/>
        <v>5360</v>
      </c>
      <c r="G385" s="9" t="s">
        <v>870</v>
      </c>
      <c r="H385" s="9" t="s">
        <v>870</v>
      </c>
      <c r="I385" s="9" t="s">
        <v>870</v>
      </c>
      <c r="J385" s="9" t="s">
        <v>16521</v>
      </c>
      <c r="K385" s="9" t="s">
        <v>16522</v>
      </c>
      <c r="L385" s="9" t="s">
        <v>870</v>
      </c>
      <c r="M385" s="9" t="s">
        <v>15186</v>
      </c>
      <c r="N385" s="9" t="s">
        <v>16523</v>
      </c>
      <c r="O385" s="9" t="s">
        <v>15544</v>
      </c>
      <c r="P385" s="9" t="s">
        <v>870</v>
      </c>
      <c r="Q385" s="9" t="s">
        <v>870</v>
      </c>
      <c r="R385" s="9" t="s">
        <v>870</v>
      </c>
      <c r="S385" s="9" t="s">
        <v>14533</v>
      </c>
      <c r="T385" s="9" t="s">
        <v>87</v>
      </c>
      <c r="U385" s="9" t="s">
        <v>16414</v>
      </c>
      <c r="V385" s="9" t="s">
        <v>13840</v>
      </c>
    </row>
    <row r="386" spans="2:22">
      <c r="B386" s="9" t="s">
        <v>16524</v>
      </c>
      <c r="C386" s="9" t="s">
        <v>16525</v>
      </c>
      <c r="D386" s="9" t="s">
        <v>16526</v>
      </c>
      <c r="E386" s="9" t="s">
        <v>16527</v>
      </c>
      <c r="F386" s="11">
        <f t="shared" si="5"/>
        <v>2675</v>
      </c>
      <c r="G386" s="9" t="s">
        <v>870</v>
      </c>
      <c r="H386" s="9" t="s">
        <v>870</v>
      </c>
      <c r="I386" s="9" t="s">
        <v>870</v>
      </c>
      <c r="J386" s="9" t="s">
        <v>16528</v>
      </c>
      <c r="K386" s="9" t="s">
        <v>16529</v>
      </c>
      <c r="L386" s="9" t="s">
        <v>870</v>
      </c>
      <c r="M386" s="9" t="s">
        <v>16530</v>
      </c>
      <c r="N386" s="9" t="s">
        <v>16531</v>
      </c>
      <c r="O386" s="9" t="s">
        <v>16532</v>
      </c>
      <c r="P386" s="9" t="s">
        <v>870</v>
      </c>
      <c r="Q386" s="9" t="s">
        <v>870</v>
      </c>
      <c r="R386" s="9" t="s">
        <v>870</v>
      </c>
      <c r="S386" s="9" t="s">
        <v>14955</v>
      </c>
      <c r="T386" s="9" t="s">
        <v>87</v>
      </c>
      <c r="U386" s="9" t="s">
        <v>16414</v>
      </c>
      <c r="V386" s="9" t="s">
        <v>13840</v>
      </c>
    </row>
    <row r="387" spans="2:22">
      <c r="B387" s="9" t="s">
        <v>16533</v>
      </c>
      <c r="C387" s="9" t="s">
        <v>16534</v>
      </c>
      <c r="D387" s="9" t="s">
        <v>14521</v>
      </c>
      <c r="E387" s="9" t="s">
        <v>16535</v>
      </c>
      <c r="F387" s="11">
        <f t="shared" si="5"/>
        <v>6050</v>
      </c>
      <c r="G387" s="9" t="s">
        <v>870</v>
      </c>
      <c r="H387" s="9" t="s">
        <v>870</v>
      </c>
      <c r="I387" s="9" t="s">
        <v>870</v>
      </c>
      <c r="J387" s="9" t="s">
        <v>14521</v>
      </c>
      <c r="K387" s="9" t="s">
        <v>15725</v>
      </c>
      <c r="L387" s="9" t="s">
        <v>870</v>
      </c>
      <c r="M387" s="9" t="s">
        <v>16536</v>
      </c>
      <c r="N387" s="9" t="s">
        <v>15847</v>
      </c>
      <c r="O387" s="9" t="s">
        <v>16537</v>
      </c>
      <c r="P387" s="9" t="s">
        <v>870</v>
      </c>
      <c r="Q387" s="9" t="s">
        <v>870</v>
      </c>
      <c r="R387" s="9" t="s">
        <v>870</v>
      </c>
      <c r="S387" s="9" t="s">
        <v>14050</v>
      </c>
      <c r="T387" s="9" t="s">
        <v>87</v>
      </c>
      <c r="U387" s="9" t="s">
        <v>16414</v>
      </c>
      <c r="V387" s="9" t="s">
        <v>13840</v>
      </c>
    </row>
    <row r="388" spans="2:22">
      <c r="B388" s="9" t="s">
        <v>16538</v>
      </c>
      <c r="C388" s="9" t="s">
        <v>16539</v>
      </c>
      <c r="D388" s="9" t="s">
        <v>16540</v>
      </c>
      <c r="E388" s="9" t="s">
        <v>16541</v>
      </c>
      <c r="F388" s="11">
        <f t="shared" ref="F388:F451" si="6">E388/10000</f>
        <v>2044</v>
      </c>
      <c r="G388" s="9" t="s">
        <v>870</v>
      </c>
      <c r="H388" s="9" t="s">
        <v>870</v>
      </c>
      <c r="I388" s="9" t="s">
        <v>870</v>
      </c>
      <c r="J388" s="9" t="s">
        <v>16540</v>
      </c>
      <c r="K388" s="9" t="s">
        <v>16542</v>
      </c>
      <c r="L388" s="9" t="s">
        <v>870</v>
      </c>
      <c r="M388" s="9" t="s">
        <v>16543</v>
      </c>
      <c r="N388" s="9" t="s">
        <v>16544</v>
      </c>
      <c r="O388" s="9" t="s">
        <v>16545</v>
      </c>
      <c r="P388" s="9" t="s">
        <v>870</v>
      </c>
      <c r="Q388" s="9" t="s">
        <v>870</v>
      </c>
      <c r="R388" s="9" t="s">
        <v>870</v>
      </c>
      <c r="S388" s="9" t="s">
        <v>15056</v>
      </c>
      <c r="T388" s="9" t="s">
        <v>87</v>
      </c>
      <c r="U388" s="9" t="s">
        <v>16414</v>
      </c>
      <c r="V388" s="9" t="s">
        <v>13840</v>
      </c>
    </row>
    <row r="389" spans="2:22">
      <c r="B389" s="9" t="s">
        <v>16546</v>
      </c>
      <c r="C389" s="9" t="s">
        <v>16547</v>
      </c>
      <c r="D389" s="9" t="s">
        <v>16548</v>
      </c>
      <c r="E389" s="9" t="s">
        <v>16549</v>
      </c>
      <c r="F389" s="11">
        <f t="shared" si="6"/>
        <v>12940</v>
      </c>
      <c r="G389" s="9" t="s">
        <v>870</v>
      </c>
      <c r="H389" s="9" t="s">
        <v>870</v>
      </c>
      <c r="I389" s="9" t="s">
        <v>870</v>
      </c>
      <c r="J389" s="9" t="s">
        <v>16548</v>
      </c>
      <c r="K389" s="9" t="s">
        <v>16550</v>
      </c>
      <c r="L389" s="9" t="s">
        <v>870</v>
      </c>
      <c r="M389" s="9" t="s">
        <v>16508</v>
      </c>
      <c r="N389" s="9" t="s">
        <v>16551</v>
      </c>
      <c r="O389" s="9" t="s">
        <v>16552</v>
      </c>
      <c r="P389" s="9" t="s">
        <v>870</v>
      </c>
      <c r="Q389" s="9" t="s">
        <v>870</v>
      </c>
      <c r="R389" s="9" t="s">
        <v>870</v>
      </c>
      <c r="S389" s="9" t="s">
        <v>14108</v>
      </c>
      <c r="T389" s="9" t="s">
        <v>87</v>
      </c>
      <c r="U389" s="9" t="s">
        <v>16414</v>
      </c>
      <c r="V389" s="9" t="s">
        <v>13903</v>
      </c>
    </row>
    <row r="390" spans="2:22">
      <c r="B390" s="9" t="s">
        <v>16553</v>
      </c>
      <c r="C390" s="9" t="s">
        <v>16554</v>
      </c>
      <c r="D390" s="9" t="s">
        <v>16335</v>
      </c>
      <c r="E390" s="9" t="s">
        <v>14949</v>
      </c>
      <c r="F390" s="11">
        <f t="shared" si="6"/>
        <v>1969</v>
      </c>
      <c r="G390" s="9" t="s">
        <v>870</v>
      </c>
      <c r="H390" s="9" t="s">
        <v>870</v>
      </c>
      <c r="I390" s="9" t="s">
        <v>870</v>
      </c>
      <c r="J390" s="9" t="s">
        <v>16335</v>
      </c>
      <c r="K390" s="9" t="s">
        <v>16555</v>
      </c>
      <c r="L390" s="9" t="s">
        <v>870</v>
      </c>
      <c r="M390" s="9" t="s">
        <v>16556</v>
      </c>
      <c r="N390" s="9" t="s">
        <v>13883</v>
      </c>
      <c r="O390" s="9" t="s">
        <v>16557</v>
      </c>
      <c r="P390" s="9" t="s">
        <v>870</v>
      </c>
      <c r="Q390" s="9" t="s">
        <v>870</v>
      </c>
      <c r="R390" s="9" t="s">
        <v>870</v>
      </c>
      <c r="S390" s="9" t="s">
        <v>16035</v>
      </c>
      <c r="T390" s="9" t="s">
        <v>87</v>
      </c>
      <c r="U390" s="9" t="s">
        <v>16414</v>
      </c>
      <c r="V390" s="9" t="s">
        <v>13903</v>
      </c>
    </row>
    <row r="391" spans="2:22">
      <c r="B391" s="9" t="s">
        <v>16558</v>
      </c>
      <c r="C391" s="9" t="s">
        <v>16559</v>
      </c>
      <c r="D391" s="9" t="s">
        <v>16560</v>
      </c>
      <c r="E391" s="9" t="s">
        <v>16561</v>
      </c>
      <c r="F391" s="11">
        <f t="shared" si="6"/>
        <v>2401</v>
      </c>
      <c r="G391" s="9" t="s">
        <v>870</v>
      </c>
      <c r="H391" s="9" t="s">
        <v>870</v>
      </c>
      <c r="I391" s="9" t="s">
        <v>870</v>
      </c>
      <c r="J391" s="9" t="s">
        <v>16560</v>
      </c>
      <c r="K391" s="9" t="s">
        <v>16562</v>
      </c>
      <c r="L391" s="9" t="s">
        <v>870</v>
      </c>
      <c r="M391" s="9" t="s">
        <v>16563</v>
      </c>
      <c r="N391" s="9" t="s">
        <v>16563</v>
      </c>
      <c r="O391" s="9" t="s">
        <v>16563</v>
      </c>
      <c r="P391" s="9" t="s">
        <v>870</v>
      </c>
      <c r="Q391" s="9" t="s">
        <v>870</v>
      </c>
      <c r="R391" s="9" t="s">
        <v>870</v>
      </c>
      <c r="S391" s="9" t="s">
        <v>14039</v>
      </c>
      <c r="T391" s="9" t="s">
        <v>87</v>
      </c>
      <c r="U391" s="9" t="s">
        <v>16414</v>
      </c>
      <c r="V391" s="9" t="s">
        <v>13903</v>
      </c>
    </row>
    <row r="392" spans="2:22">
      <c r="B392" s="9" t="s">
        <v>16564</v>
      </c>
      <c r="C392" s="9" t="s">
        <v>16565</v>
      </c>
      <c r="D392" s="9" t="s">
        <v>16566</v>
      </c>
      <c r="E392" s="9" t="s">
        <v>14949</v>
      </c>
      <c r="F392" s="11">
        <f t="shared" si="6"/>
        <v>1969</v>
      </c>
      <c r="G392" s="9" t="s">
        <v>870</v>
      </c>
      <c r="H392" s="9" t="s">
        <v>870</v>
      </c>
      <c r="I392" s="9" t="s">
        <v>870</v>
      </c>
      <c r="J392" s="9" t="s">
        <v>16566</v>
      </c>
      <c r="K392" s="9" t="s">
        <v>16567</v>
      </c>
      <c r="L392" s="9" t="s">
        <v>870</v>
      </c>
      <c r="M392" s="9" t="s">
        <v>16568</v>
      </c>
      <c r="N392" s="9" t="s">
        <v>16569</v>
      </c>
      <c r="O392" s="9" t="s">
        <v>16570</v>
      </c>
      <c r="P392" s="9" t="s">
        <v>870</v>
      </c>
      <c r="Q392" s="9" t="s">
        <v>870</v>
      </c>
      <c r="R392" s="9" t="s">
        <v>870</v>
      </c>
      <c r="S392" s="9" t="s">
        <v>14268</v>
      </c>
      <c r="T392" s="9" t="s">
        <v>87</v>
      </c>
      <c r="U392" s="9" t="s">
        <v>16414</v>
      </c>
      <c r="V392" s="9" t="s">
        <v>13903</v>
      </c>
    </row>
    <row r="393" spans="2:22">
      <c r="B393" s="9" t="s">
        <v>16571</v>
      </c>
      <c r="C393" s="9" t="s">
        <v>16572</v>
      </c>
      <c r="D393" s="9" t="s">
        <v>14307</v>
      </c>
      <c r="E393" s="9" t="s">
        <v>14735</v>
      </c>
      <c r="F393" s="11">
        <f t="shared" si="6"/>
        <v>3265</v>
      </c>
      <c r="G393" s="9" t="s">
        <v>870</v>
      </c>
      <c r="H393" s="9" t="s">
        <v>870</v>
      </c>
      <c r="I393" s="9" t="s">
        <v>870</v>
      </c>
      <c r="J393" s="9" t="s">
        <v>14489</v>
      </c>
      <c r="K393" s="9" t="s">
        <v>14306</v>
      </c>
      <c r="L393" s="9" t="s">
        <v>870</v>
      </c>
      <c r="M393" s="9" t="s">
        <v>16573</v>
      </c>
      <c r="N393" s="9" t="s">
        <v>16574</v>
      </c>
      <c r="O393" s="9" t="s">
        <v>16575</v>
      </c>
      <c r="P393" s="9" t="s">
        <v>870</v>
      </c>
      <c r="Q393" s="9" t="s">
        <v>870</v>
      </c>
      <c r="R393" s="9" t="s">
        <v>870</v>
      </c>
      <c r="S393" s="9" t="s">
        <v>15372</v>
      </c>
      <c r="T393" s="9" t="s">
        <v>87</v>
      </c>
      <c r="U393" s="9" t="s">
        <v>16414</v>
      </c>
      <c r="V393" s="9" t="s">
        <v>13903</v>
      </c>
    </row>
    <row r="394" spans="2:22">
      <c r="B394" s="9" t="s">
        <v>16576</v>
      </c>
      <c r="C394" s="9" t="s">
        <v>16577</v>
      </c>
      <c r="D394" s="9" t="s">
        <v>14729</v>
      </c>
      <c r="E394" s="9" t="s">
        <v>14729</v>
      </c>
      <c r="F394" s="11">
        <f t="shared" si="6"/>
        <v>7190</v>
      </c>
      <c r="G394" s="9" t="s">
        <v>870</v>
      </c>
      <c r="H394" s="9" t="s">
        <v>870</v>
      </c>
      <c r="I394" s="9" t="s">
        <v>870</v>
      </c>
      <c r="J394" s="9" t="s">
        <v>16578</v>
      </c>
      <c r="K394" s="9" t="s">
        <v>16048</v>
      </c>
      <c r="L394" s="9" t="s">
        <v>870</v>
      </c>
      <c r="M394" s="9" t="s">
        <v>16579</v>
      </c>
      <c r="N394" s="9" t="s">
        <v>16580</v>
      </c>
      <c r="O394" s="9" t="s">
        <v>16581</v>
      </c>
      <c r="P394" s="9" t="s">
        <v>870</v>
      </c>
      <c r="Q394" s="9" t="s">
        <v>870</v>
      </c>
      <c r="R394" s="9" t="s">
        <v>870</v>
      </c>
      <c r="S394" s="9" t="s">
        <v>14277</v>
      </c>
      <c r="T394" s="9" t="s">
        <v>87</v>
      </c>
      <c r="U394" s="9" t="s">
        <v>16414</v>
      </c>
      <c r="V394" s="9" t="s">
        <v>16582</v>
      </c>
    </row>
    <row r="395" spans="2:22">
      <c r="B395" s="9" t="s">
        <v>16583</v>
      </c>
      <c r="C395" s="9" t="s">
        <v>16584</v>
      </c>
      <c r="D395" s="9" t="s">
        <v>16585</v>
      </c>
      <c r="E395" s="9" t="s">
        <v>16586</v>
      </c>
      <c r="F395" s="11">
        <f t="shared" si="6"/>
        <v>1269</v>
      </c>
      <c r="G395" s="9" t="s">
        <v>870</v>
      </c>
      <c r="H395" s="9" t="s">
        <v>870</v>
      </c>
      <c r="I395" s="9" t="s">
        <v>870</v>
      </c>
      <c r="J395" s="9" t="s">
        <v>16585</v>
      </c>
      <c r="K395" s="9" t="s">
        <v>16587</v>
      </c>
      <c r="L395" s="9" t="s">
        <v>870</v>
      </c>
      <c r="M395" s="9" t="s">
        <v>16588</v>
      </c>
      <c r="N395" s="9" t="s">
        <v>16589</v>
      </c>
      <c r="O395" s="9" t="s">
        <v>16590</v>
      </c>
      <c r="P395" s="9" t="s">
        <v>870</v>
      </c>
      <c r="Q395" s="9" t="s">
        <v>870</v>
      </c>
      <c r="R395" s="9" t="s">
        <v>870</v>
      </c>
      <c r="S395" s="9" t="s">
        <v>16591</v>
      </c>
      <c r="T395" s="9" t="s">
        <v>87</v>
      </c>
      <c r="U395" s="9" t="s">
        <v>16414</v>
      </c>
      <c r="V395" s="9" t="s">
        <v>16592</v>
      </c>
    </row>
    <row r="396" spans="2:22">
      <c r="B396" s="9" t="s">
        <v>16593</v>
      </c>
      <c r="C396" s="9" t="s">
        <v>16594</v>
      </c>
      <c r="D396" s="9" t="s">
        <v>16595</v>
      </c>
      <c r="E396" s="9" t="s">
        <v>16596</v>
      </c>
      <c r="F396" s="11">
        <f t="shared" si="6"/>
        <v>2541</v>
      </c>
      <c r="G396" s="9" t="s">
        <v>870</v>
      </c>
      <c r="H396" s="9" t="s">
        <v>870</v>
      </c>
      <c r="I396" s="9" t="s">
        <v>870</v>
      </c>
      <c r="J396" s="9" t="s">
        <v>16595</v>
      </c>
      <c r="K396" s="9" t="s">
        <v>16597</v>
      </c>
      <c r="L396" s="9" t="s">
        <v>870</v>
      </c>
      <c r="M396" s="9" t="s">
        <v>16598</v>
      </c>
      <c r="N396" s="9" t="s">
        <v>13862</v>
      </c>
      <c r="O396" s="9" t="s">
        <v>16599</v>
      </c>
      <c r="P396" s="9" t="s">
        <v>870</v>
      </c>
      <c r="Q396" s="9" t="s">
        <v>870</v>
      </c>
      <c r="R396" s="9" t="s">
        <v>870</v>
      </c>
      <c r="S396" s="9" t="s">
        <v>16600</v>
      </c>
      <c r="T396" s="9" t="s">
        <v>87</v>
      </c>
      <c r="U396" s="9" t="s">
        <v>16414</v>
      </c>
      <c r="V396" s="9" t="s">
        <v>13903</v>
      </c>
    </row>
    <row r="397" spans="2:22">
      <c r="B397" s="9" t="s">
        <v>16601</v>
      </c>
      <c r="C397" s="9" t="s">
        <v>16602</v>
      </c>
      <c r="D397" s="9" t="s">
        <v>16603</v>
      </c>
      <c r="E397" s="9" t="s">
        <v>16604</v>
      </c>
      <c r="F397" s="11">
        <f t="shared" si="6"/>
        <v>5143</v>
      </c>
      <c r="G397" s="9" t="s">
        <v>870</v>
      </c>
      <c r="H397" s="9" t="s">
        <v>870</v>
      </c>
      <c r="I397" s="9" t="s">
        <v>870</v>
      </c>
      <c r="J397" s="9" t="s">
        <v>16603</v>
      </c>
      <c r="K397" s="9" t="s">
        <v>16605</v>
      </c>
      <c r="L397" s="9" t="s">
        <v>870</v>
      </c>
      <c r="M397" s="9" t="s">
        <v>16606</v>
      </c>
      <c r="N397" s="9" t="s">
        <v>15770</v>
      </c>
      <c r="O397" s="9" t="s">
        <v>16607</v>
      </c>
      <c r="P397" s="9" t="s">
        <v>870</v>
      </c>
      <c r="Q397" s="9" t="s">
        <v>870</v>
      </c>
      <c r="R397" s="9" t="s">
        <v>870</v>
      </c>
      <c r="S397" s="9" t="s">
        <v>14923</v>
      </c>
      <c r="T397" s="9" t="s">
        <v>87</v>
      </c>
      <c r="U397" s="9" t="s">
        <v>16414</v>
      </c>
      <c r="V397" s="9" t="s">
        <v>13903</v>
      </c>
    </row>
    <row r="398" spans="2:22">
      <c r="B398" s="9" t="s">
        <v>16608</v>
      </c>
      <c r="C398" s="9" t="s">
        <v>1353</v>
      </c>
      <c r="D398" s="9" t="s">
        <v>16609</v>
      </c>
      <c r="E398" s="9" t="s">
        <v>16610</v>
      </c>
      <c r="F398" s="11">
        <f t="shared" si="6"/>
        <v>896</v>
      </c>
      <c r="G398" s="9" t="s">
        <v>870</v>
      </c>
      <c r="H398" s="9" t="s">
        <v>870</v>
      </c>
      <c r="I398" s="9" t="s">
        <v>870</v>
      </c>
      <c r="J398" s="9" t="s">
        <v>16609</v>
      </c>
      <c r="K398" s="9" t="s">
        <v>16611</v>
      </c>
      <c r="L398" s="9" t="s">
        <v>870</v>
      </c>
      <c r="M398" s="9" t="s">
        <v>16612</v>
      </c>
      <c r="N398" s="9" t="s">
        <v>16612</v>
      </c>
      <c r="O398" s="9" t="s">
        <v>16613</v>
      </c>
      <c r="P398" s="9" t="s">
        <v>870</v>
      </c>
      <c r="Q398" s="9" t="s">
        <v>870</v>
      </c>
      <c r="R398" s="9" t="s">
        <v>870</v>
      </c>
      <c r="S398" s="9" t="s">
        <v>13926</v>
      </c>
      <c r="T398" s="9" t="s">
        <v>87</v>
      </c>
      <c r="U398" s="9" t="s">
        <v>16414</v>
      </c>
      <c r="V398" s="9" t="s">
        <v>13903</v>
      </c>
    </row>
    <row r="399" spans="2:22">
      <c r="B399" s="9" t="s">
        <v>16614</v>
      </c>
      <c r="C399" s="9" t="s">
        <v>16615</v>
      </c>
      <c r="D399" s="9" t="s">
        <v>16616</v>
      </c>
      <c r="E399" s="9" t="s">
        <v>16617</v>
      </c>
      <c r="F399" s="11">
        <f t="shared" si="6"/>
        <v>511</v>
      </c>
      <c r="G399" s="9" t="s">
        <v>870</v>
      </c>
      <c r="H399" s="9" t="s">
        <v>870</v>
      </c>
      <c r="I399" s="9" t="s">
        <v>870</v>
      </c>
      <c r="J399" s="9" t="s">
        <v>16618</v>
      </c>
      <c r="K399" s="9" t="s">
        <v>16616</v>
      </c>
      <c r="L399" s="9" t="s">
        <v>870</v>
      </c>
      <c r="M399" s="9" t="s">
        <v>16619</v>
      </c>
      <c r="N399" s="9" t="s">
        <v>16620</v>
      </c>
      <c r="O399" s="9" t="s">
        <v>15531</v>
      </c>
      <c r="P399" s="9" t="s">
        <v>870</v>
      </c>
      <c r="Q399" s="9" t="s">
        <v>870</v>
      </c>
      <c r="R399" s="9" t="s">
        <v>870</v>
      </c>
      <c r="S399" s="9" t="s">
        <v>13926</v>
      </c>
      <c r="T399" s="9" t="s">
        <v>87</v>
      </c>
      <c r="U399" s="9" t="s">
        <v>16414</v>
      </c>
      <c r="V399" s="9" t="s">
        <v>13903</v>
      </c>
    </row>
    <row r="400" spans="2:22">
      <c r="B400" s="9" t="s">
        <v>16621</v>
      </c>
      <c r="C400" s="9" t="s">
        <v>16622</v>
      </c>
      <c r="D400" s="9" t="s">
        <v>16623</v>
      </c>
      <c r="E400" s="9" t="s">
        <v>16624</v>
      </c>
      <c r="F400" s="11">
        <f t="shared" si="6"/>
        <v>2666</v>
      </c>
      <c r="G400" s="9" t="s">
        <v>870</v>
      </c>
      <c r="H400" s="9" t="s">
        <v>870</v>
      </c>
      <c r="I400" s="9" t="s">
        <v>870</v>
      </c>
      <c r="J400" s="9" t="s">
        <v>16625</v>
      </c>
      <c r="K400" s="9" t="s">
        <v>16623</v>
      </c>
      <c r="L400" s="9" t="s">
        <v>870</v>
      </c>
      <c r="M400" s="9" t="s">
        <v>16626</v>
      </c>
      <c r="N400" s="9" t="s">
        <v>16627</v>
      </c>
      <c r="O400" s="9" t="s">
        <v>16628</v>
      </c>
      <c r="P400" s="9" t="s">
        <v>870</v>
      </c>
      <c r="Q400" s="9" t="s">
        <v>870</v>
      </c>
      <c r="R400" s="9" t="s">
        <v>870</v>
      </c>
      <c r="S400" s="9" t="s">
        <v>16392</v>
      </c>
      <c r="T400" s="9" t="s">
        <v>87</v>
      </c>
      <c r="U400" s="9" t="s">
        <v>16414</v>
      </c>
      <c r="V400" s="9" t="s">
        <v>13903</v>
      </c>
    </row>
    <row r="401" spans="2:22">
      <c r="B401" s="9" t="s">
        <v>16629</v>
      </c>
      <c r="C401" s="9" t="s">
        <v>16630</v>
      </c>
      <c r="D401" s="9" t="s">
        <v>16631</v>
      </c>
      <c r="E401" s="9" t="s">
        <v>16632</v>
      </c>
      <c r="F401" s="11">
        <f t="shared" si="6"/>
        <v>595</v>
      </c>
      <c r="G401" s="9" t="s">
        <v>870</v>
      </c>
      <c r="H401" s="9" t="s">
        <v>870</v>
      </c>
      <c r="I401" s="9" t="s">
        <v>870</v>
      </c>
      <c r="J401" s="9" t="s">
        <v>16631</v>
      </c>
      <c r="K401" s="9" t="s">
        <v>16633</v>
      </c>
      <c r="L401" s="9" t="s">
        <v>870</v>
      </c>
      <c r="M401" s="9" t="s">
        <v>16634</v>
      </c>
      <c r="N401" s="9" t="s">
        <v>16635</v>
      </c>
      <c r="O401" s="9" t="s">
        <v>16636</v>
      </c>
      <c r="P401" s="9" t="s">
        <v>870</v>
      </c>
      <c r="Q401" s="9" t="s">
        <v>870</v>
      </c>
      <c r="R401" s="9" t="s">
        <v>870</v>
      </c>
      <c r="S401" s="9" t="s">
        <v>15678</v>
      </c>
      <c r="T401" s="9" t="s">
        <v>87</v>
      </c>
      <c r="U401" s="9" t="s">
        <v>16414</v>
      </c>
      <c r="V401" s="9" t="s">
        <v>13903</v>
      </c>
    </row>
    <row r="402" spans="2:22">
      <c r="B402" s="9" t="s">
        <v>16637</v>
      </c>
      <c r="C402" s="9" t="s">
        <v>16638</v>
      </c>
      <c r="D402" s="9" t="s">
        <v>16639</v>
      </c>
      <c r="E402" s="9" t="s">
        <v>16640</v>
      </c>
      <c r="F402" s="11">
        <f t="shared" si="6"/>
        <v>6880</v>
      </c>
      <c r="G402" s="9" t="s">
        <v>870</v>
      </c>
      <c r="H402" s="9" t="s">
        <v>870</v>
      </c>
      <c r="I402" s="9" t="s">
        <v>870</v>
      </c>
      <c r="J402" s="9" t="s">
        <v>16641</v>
      </c>
      <c r="K402" s="9" t="s">
        <v>16639</v>
      </c>
      <c r="L402" s="9" t="s">
        <v>870</v>
      </c>
      <c r="M402" s="9" t="s">
        <v>16642</v>
      </c>
      <c r="N402" s="9" t="s">
        <v>16643</v>
      </c>
      <c r="O402" s="9" t="s">
        <v>16644</v>
      </c>
      <c r="P402" s="9" t="s">
        <v>870</v>
      </c>
      <c r="Q402" s="9" t="s">
        <v>870</v>
      </c>
      <c r="R402" s="9" t="s">
        <v>870</v>
      </c>
      <c r="S402" s="9" t="s">
        <v>14338</v>
      </c>
      <c r="T402" s="9" t="s">
        <v>87</v>
      </c>
      <c r="U402" s="9" t="s">
        <v>16414</v>
      </c>
      <c r="V402" s="9" t="s">
        <v>13903</v>
      </c>
    </row>
    <row r="403" spans="2:22">
      <c r="B403" s="9" t="s">
        <v>16645</v>
      </c>
      <c r="C403" s="9" t="s">
        <v>16646</v>
      </c>
      <c r="D403" s="9" t="s">
        <v>16647</v>
      </c>
      <c r="E403" s="9" t="s">
        <v>14401</v>
      </c>
      <c r="F403" s="11">
        <f t="shared" si="6"/>
        <v>1077</v>
      </c>
      <c r="G403" s="9" t="s">
        <v>870</v>
      </c>
      <c r="H403" s="9" t="s">
        <v>870</v>
      </c>
      <c r="I403" s="9" t="s">
        <v>870</v>
      </c>
      <c r="J403" s="9" t="s">
        <v>16647</v>
      </c>
      <c r="K403" s="9" t="s">
        <v>16648</v>
      </c>
      <c r="L403" s="9" t="s">
        <v>870</v>
      </c>
      <c r="M403" s="9" t="s">
        <v>16649</v>
      </c>
      <c r="N403" s="9" t="s">
        <v>16650</v>
      </c>
      <c r="O403" s="9" t="s">
        <v>16651</v>
      </c>
      <c r="P403" s="9" t="s">
        <v>870</v>
      </c>
      <c r="Q403" s="9" t="s">
        <v>870</v>
      </c>
      <c r="R403" s="9" t="s">
        <v>870</v>
      </c>
      <c r="S403" s="9" t="s">
        <v>16652</v>
      </c>
      <c r="T403" s="9" t="s">
        <v>87</v>
      </c>
      <c r="U403" s="9" t="s">
        <v>16414</v>
      </c>
      <c r="V403" s="9" t="s">
        <v>16592</v>
      </c>
    </row>
    <row r="404" spans="2:22">
      <c r="B404" s="9" t="s">
        <v>16653</v>
      </c>
      <c r="C404" s="9" t="s">
        <v>16654</v>
      </c>
      <c r="D404" s="9" t="s">
        <v>16655</v>
      </c>
      <c r="E404" s="9" t="s">
        <v>16656</v>
      </c>
      <c r="F404" s="11">
        <f t="shared" si="6"/>
        <v>272</v>
      </c>
      <c r="G404" s="9" t="s">
        <v>870</v>
      </c>
      <c r="H404" s="9" t="s">
        <v>870</v>
      </c>
      <c r="I404" s="9" t="s">
        <v>870</v>
      </c>
      <c r="J404" s="9" t="s">
        <v>16655</v>
      </c>
      <c r="K404" s="9" t="s">
        <v>16657</v>
      </c>
      <c r="L404" s="9" t="s">
        <v>870</v>
      </c>
      <c r="M404" s="9" t="s">
        <v>16658</v>
      </c>
      <c r="N404" s="9" t="s">
        <v>16659</v>
      </c>
      <c r="O404" s="9" t="s">
        <v>16660</v>
      </c>
      <c r="P404" s="9" t="s">
        <v>870</v>
      </c>
      <c r="Q404" s="9" t="s">
        <v>870</v>
      </c>
      <c r="R404" s="9" t="s">
        <v>870</v>
      </c>
      <c r="S404" s="9" t="s">
        <v>14573</v>
      </c>
      <c r="T404" s="9" t="s">
        <v>87</v>
      </c>
      <c r="U404" s="9" t="s">
        <v>16414</v>
      </c>
      <c r="V404" s="9" t="s">
        <v>13903</v>
      </c>
    </row>
    <row r="405" spans="2:22">
      <c r="B405" s="9" t="s">
        <v>16661</v>
      </c>
      <c r="C405" s="9" t="s">
        <v>16662</v>
      </c>
      <c r="D405" s="9" t="s">
        <v>16663</v>
      </c>
      <c r="E405" s="9" t="s">
        <v>16664</v>
      </c>
      <c r="F405" s="11">
        <f t="shared" si="6"/>
        <v>941</v>
      </c>
      <c r="G405" s="9" t="s">
        <v>870</v>
      </c>
      <c r="H405" s="9" t="s">
        <v>870</v>
      </c>
      <c r="I405" s="9" t="s">
        <v>870</v>
      </c>
      <c r="J405" s="9" t="s">
        <v>16665</v>
      </c>
      <c r="K405" s="9" t="s">
        <v>16663</v>
      </c>
      <c r="L405" s="9" t="s">
        <v>870</v>
      </c>
      <c r="M405" s="9" t="s">
        <v>16666</v>
      </c>
      <c r="N405" s="9" t="s">
        <v>16667</v>
      </c>
      <c r="O405" s="9" t="s">
        <v>16668</v>
      </c>
      <c r="P405" s="9" t="s">
        <v>870</v>
      </c>
      <c r="Q405" s="9" t="s">
        <v>870</v>
      </c>
      <c r="R405" s="9" t="s">
        <v>870</v>
      </c>
      <c r="S405" s="9" t="s">
        <v>14380</v>
      </c>
      <c r="T405" s="9" t="s">
        <v>87</v>
      </c>
      <c r="U405" s="9" t="s">
        <v>16669</v>
      </c>
      <c r="V405" s="9" t="s">
        <v>13903</v>
      </c>
    </row>
    <row r="406" spans="2:22">
      <c r="B406" s="9" t="s">
        <v>16670</v>
      </c>
      <c r="C406" s="9" t="s">
        <v>16671</v>
      </c>
      <c r="D406" s="9" t="s">
        <v>16672</v>
      </c>
      <c r="E406" s="9" t="s">
        <v>15414</v>
      </c>
      <c r="F406" s="11">
        <f t="shared" si="6"/>
        <v>5000</v>
      </c>
      <c r="G406" s="9" t="s">
        <v>870</v>
      </c>
      <c r="H406" s="9" t="s">
        <v>870</v>
      </c>
      <c r="I406" s="9" t="s">
        <v>870</v>
      </c>
      <c r="J406" s="9" t="s">
        <v>16672</v>
      </c>
      <c r="K406" s="9" t="s">
        <v>16673</v>
      </c>
      <c r="L406" s="9" t="s">
        <v>870</v>
      </c>
      <c r="M406" s="9" t="s">
        <v>16459</v>
      </c>
      <c r="N406" s="9" t="s">
        <v>16674</v>
      </c>
      <c r="O406" s="9" t="s">
        <v>16675</v>
      </c>
      <c r="P406" s="9" t="s">
        <v>870</v>
      </c>
      <c r="Q406" s="9" t="s">
        <v>870</v>
      </c>
      <c r="R406" s="9" t="s">
        <v>870</v>
      </c>
      <c r="S406" s="9" t="s">
        <v>13731</v>
      </c>
      <c r="T406" s="9" t="s">
        <v>87</v>
      </c>
      <c r="U406" s="9" t="s">
        <v>16669</v>
      </c>
      <c r="V406" s="9" t="s">
        <v>13903</v>
      </c>
    </row>
    <row r="407" spans="2:22">
      <c r="B407" s="9" t="s">
        <v>16676</v>
      </c>
      <c r="C407" s="9" t="s">
        <v>16677</v>
      </c>
      <c r="D407" s="9" t="s">
        <v>16678</v>
      </c>
      <c r="E407" s="9" t="s">
        <v>15783</v>
      </c>
      <c r="F407" s="11">
        <f t="shared" si="6"/>
        <v>2765</v>
      </c>
      <c r="G407" s="9" t="s">
        <v>870</v>
      </c>
      <c r="H407" s="9" t="s">
        <v>870</v>
      </c>
      <c r="I407" s="9" t="s">
        <v>870</v>
      </c>
      <c r="J407" s="9" t="s">
        <v>16679</v>
      </c>
      <c r="K407" s="9" t="s">
        <v>16680</v>
      </c>
      <c r="L407" s="9" t="s">
        <v>870</v>
      </c>
      <c r="M407" s="9" t="s">
        <v>16681</v>
      </c>
      <c r="N407" s="9" t="s">
        <v>16682</v>
      </c>
      <c r="O407" s="9" t="s">
        <v>16681</v>
      </c>
      <c r="P407" s="9" t="s">
        <v>870</v>
      </c>
      <c r="Q407" s="9" t="s">
        <v>870</v>
      </c>
      <c r="R407" s="9" t="s">
        <v>870</v>
      </c>
      <c r="S407" s="9" t="s">
        <v>16683</v>
      </c>
      <c r="T407" s="9" t="s">
        <v>87</v>
      </c>
      <c r="U407" s="9" t="s">
        <v>16669</v>
      </c>
      <c r="V407" s="9" t="s">
        <v>13903</v>
      </c>
    </row>
    <row r="408" spans="2:22">
      <c r="B408" s="9" t="s">
        <v>16684</v>
      </c>
      <c r="C408" s="9" t="s">
        <v>16685</v>
      </c>
      <c r="D408" s="9" t="s">
        <v>16686</v>
      </c>
      <c r="E408" s="9" t="s">
        <v>15935</v>
      </c>
      <c r="F408" s="11">
        <f t="shared" si="6"/>
        <v>1240</v>
      </c>
      <c r="G408" s="9" t="s">
        <v>870</v>
      </c>
      <c r="H408" s="9" t="s">
        <v>870</v>
      </c>
      <c r="I408" s="9" t="s">
        <v>870</v>
      </c>
      <c r="J408" s="9" t="s">
        <v>16686</v>
      </c>
      <c r="K408" s="9" t="s">
        <v>16687</v>
      </c>
      <c r="L408" s="9" t="s">
        <v>870</v>
      </c>
      <c r="M408" s="9" t="s">
        <v>16688</v>
      </c>
      <c r="N408" s="9" t="s">
        <v>16689</v>
      </c>
      <c r="O408" s="9" t="s">
        <v>16690</v>
      </c>
      <c r="P408" s="9" t="s">
        <v>870</v>
      </c>
      <c r="Q408" s="9" t="s">
        <v>870</v>
      </c>
      <c r="R408" s="9" t="s">
        <v>870</v>
      </c>
      <c r="S408" s="9" t="s">
        <v>14671</v>
      </c>
      <c r="T408" s="9" t="s">
        <v>87</v>
      </c>
      <c r="U408" s="9" t="s">
        <v>16669</v>
      </c>
      <c r="V408" s="9" t="s">
        <v>13903</v>
      </c>
    </row>
    <row r="409" spans="2:22">
      <c r="B409" s="9" t="s">
        <v>4969</v>
      </c>
      <c r="C409" s="9" t="s">
        <v>8210</v>
      </c>
      <c r="D409" s="9" t="s">
        <v>16691</v>
      </c>
      <c r="E409" s="9" t="s">
        <v>16692</v>
      </c>
      <c r="F409" s="11">
        <f t="shared" si="6"/>
        <v>328</v>
      </c>
      <c r="G409" s="9" t="s">
        <v>870</v>
      </c>
      <c r="H409" s="9" t="s">
        <v>870</v>
      </c>
      <c r="I409" s="9" t="s">
        <v>870</v>
      </c>
      <c r="J409" s="9" t="s">
        <v>16691</v>
      </c>
      <c r="K409" s="9" t="s">
        <v>16693</v>
      </c>
      <c r="L409" s="9" t="s">
        <v>870</v>
      </c>
      <c r="M409" s="9" t="s">
        <v>16694</v>
      </c>
      <c r="N409" s="9" t="s">
        <v>16694</v>
      </c>
      <c r="O409" s="9" t="s">
        <v>16695</v>
      </c>
      <c r="P409" s="9" t="s">
        <v>870</v>
      </c>
      <c r="Q409" s="9" t="s">
        <v>870</v>
      </c>
      <c r="R409" s="9" t="s">
        <v>870</v>
      </c>
      <c r="S409" s="9" t="s">
        <v>15347</v>
      </c>
      <c r="T409" s="9" t="s">
        <v>87</v>
      </c>
      <c r="U409" s="9" t="s">
        <v>16669</v>
      </c>
      <c r="V409" s="9" t="s">
        <v>16592</v>
      </c>
    </row>
    <row r="410" spans="2:22">
      <c r="B410" s="9" t="s">
        <v>16696</v>
      </c>
      <c r="C410" s="9" t="s">
        <v>16697</v>
      </c>
      <c r="D410" s="9" t="s">
        <v>16698</v>
      </c>
      <c r="E410" s="9" t="s">
        <v>16699</v>
      </c>
      <c r="F410" s="11">
        <f t="shared" si="6"/>
        <v>760</v>
      </c>
      <c r="G410" s="9" t="s">
        <v>870</v>
      </c>
      <c r="H410" s="9" t="s">
        <v>870</v>
      </c>
      <c r="I410" s="9" t="s">
        <v>870</v>
      </c>
      <c r="J410" s="9" t="s">
        <v>16700</v>
      </c>
      <c r="K410" s="9" t="s">
        <v>16698</v>
      </c>
      <c r="L410" s="9" t="s">
        <v>870</v>
      </c>
      <c r="M410" s="9" t="s">
        <v>16701</v>
      </c>
      <c r="N410" s="9" t="s">
        <v>16702</v>
      </c>
      <c r="O410" s="9" t="s">
        <v>16703</v>
      </c>
      <c r="P410" s="9" t="s">
        <v>870</v>
      </c>
      <c r="Q410" s="9" t="s">
        <v>870</v>
      </c>
      <c r="R410" s="9" t="s">
        <v>870</v>
      </c>
      <c r="S410" s="9" t="s">
        <v>13787</v>
      </c>
      <c r="T410" s="9" t="s">
        <v>87</v>
      </c>
      <c r="U410" s="9" t="s">
        <v>16669</v>
      </c>
      <c r="V410" s="9" t="s">
        <v>13903</v>
      </c>
    </row>
    <row r="411" spans="2:22">
      <c r="B411" s="9" t="s">
        <v>16704</v>
      </c>
      <c r="C411" s="9" t="s">
        <v>16705</v>
      </c>
      <c r="D411" s="9" t="s">
        <v>16706</v>
      </c>
      <c r="E411" s="9" t="s">
        <v>16707</v>
      </c>
      <c r="F411" s="11">
        <f t="shared" si="6"/>
        <v>1743</v>
      </c>
      <c r="G411" s="9" t="s">
        <v>870</v>
      </c>
      <c r="H411" s="9" t="s">
        <v>870</v>
      </c>
      <c r="I411" s="9" t="s">
        <v>870</v>
      </c>
      <c r="J411" s="9" t="s">
        <v>16708</v>
      </c>
      <c r="K411" s="9" t="s">
        <v>16709</v>
      </c>
      <c r="L411" s="9" t="s">
        <v>870</v>
      </c>
      <c r="M411" s="9" t="s">
        <v>16710</v>
      </c>
      <c r="N411" s="9" t="s">
        <v>14771</v>
      </c>
      <c r="O411" s="9" t="s">
        <v>16711</v>
      </c>
      <c r="P411" s="9" t="s">
        <v>870</v>
      </c>
      <c r="Q411" s="9" t="s">
        <v>870</v>
      </c>
      <c r="R411" s="9" t="s">
        <v>870</v>
      </c>
      <c r="S411" s="9" t="s">
        <v>16712</v>
      </c>
      <c r="T411" s="9" t="s">
        <v>87</v>
      </c>
      <c r="U411" s="9" t="s">
        <v>16669</v>
      </c>
      <c r="V411" s="9" t="s">
        <v>13903</v>
      </c>
    </row>
    <row r="412" spans="2:22">
      <c r="B412" s="9" t="s">
        <v>16713</v>
      </c>
      <c r="C412" s="9" t="s">
        <v>16714</v>
      </c>
      <c r="D412" s="9" t="s">
        <v>16715</v>
      </c>
      <c r="E412" s="9" t="s">
        <v>16716</v>
      </c>
      <c r="F412" s="11">
        <f t="shared" si="6"/>
        <v>645</v>
      </c>
      <c r="G412" s="9" t="s">
        <v>870</v>
      </c>
      <c r="H412" s="9" t="s">
        <v>870</v>
      </c>
      <c r="I412" s="9" t="s">
        <v>870</v>
      </c>
      <c r="J412" s="9" t="s">
        <v>16715</v>
      </c>
      <c r="K412" s="9" t="s">
        <v>16717</v>
      </c>
      <c r="L412" s="9" t="s">
        <v>870</v>
      </c>
      <c r="M412" s="9" t="s">
        <v>16718</v>
      </c>
      <c r="N412" s="9" t="s">
        <v>15713</v>
      </c>
      <c r="O412" s="9" t="s">
        <v>16719</v>
      </c>
      <c r="P412" s="9" t="s">
        <v>870</v>
      </c>
      <c r="Q412" s="9" t="s">
        <v>870</v>
      </c>
      <c r="R412" s="9" t="s">
        <v>870</v>
      </c>
      <c r="S412" s="9" t="s">
        <v>14671</v>
      </c>
      <c r="T412" s="9" t="s">
        <v>87</v>
      </c>
      <c r="U412" s="9" t="s">
        <v>16669</v>
      </c>
      <c r="V412" s="9" t="s">
        <v>13903</v>
      </c>
    </row>
    <row r="413" spans="2:22">
      <c r="B413" s="9" t="s">
        <v>16720</v>
      </c>
      <c r="C413" s="9" t="s">
        <v>16721</v>
      </c>
      <c r="D413" s="9" t="s">
        <v>16722</v>
      </c>
      <c r="E413" s="9" t="s">
        <v>16723</v>
      </c>
      <c r="F413" s="11">
        <f t="shared" si="6"/>
        <v>5990</v>
      </c>
      <c r="G413" s="9" t="s">
        <v>870</v>
      </c>
      <c r="H413" s="9" t="s">
        <v>870</v>
      </c>
      <c r="I413" s="9" t="s">
        <v>870</v>
      </c>
      <c r="J413" s="9" t="s">
        <v>16724</v>
      </c>
      <c r="K413" s="9" t="s">
        <v>16725</v>
      </c>
      <c r="L413" s="9" t="s">
        <v>870</v>
      </c>
      <c r="M413" s="9" t="s">
        <v>14402</v>
      </c>
      <c r="N413" s="9" t="s">
        <v>16726</v>
      </c>
      <c r="O413" s="9" t="s">
        <v>16727</v>
      </c>
      <c r="P413" s="9" t="s">
        <v>870</v>
      </c>
      <c r="Q413" s="9" t="s">
        <v>870</v>
      </c>
      <c r="R413" s="9" t="s">
        <v>870</v>
      </c>
      <c r="S413" s="9" t="s">
        <v>16728</v>
      </c>
      <c r="T413" s="9" t="s">
        <v>87</v>
      </c>
      <c r="U413" s="9" t="s">
        <v>16669</v>
      </c>
      <c r="V413" s="9" t="s">
        <v>13903</v>
      </c>
    </row>
    <row r="414" spans="2:22">
      <c r="B414" s="9" t="s">
        <v>16729</v>
      </c>
      <c r="C414" s="9" t="s">
        <v>16730</v>
      </c>
      <c r="D414" s="9" t="s">
        <v>16731</v>
      </c>
      <c r="E414" s="9" t="s">
        <v>16732</v>
      </c>
      <c r="F414" s="11">
        <f t="shared" si="6"/>
        <v>2285.5</v>
      </c>
      <c r="G414" s="9" t="s">
        <v>870</v>
      </c>
      <c r="H414" s="9" t="s">
        <v>870</v>
      </c>
      <c r="I414" s="9" t="s">
        <v>870</v>
      </c>
      <c r="J414" s="9" t="s">
        <v>16731</v>
      </c>
      <c r="K414" s="9" t="s">
        <v>16733</v>
      </c>
      <c r="L414" s="9" t="s">
        <v>870</v>
      </c>
      <c r="M414" s="9" t="s">
        <v>16734</v>
      </c>
      <c r="N414" s="9" t="s">
        <v>16034</v>
      </c>
      <c r="O414" s="9" t="s">
        <v>16369</v>
      </c>
      <c r="P414" s="9" t="s">
        <v>870</v>
      </c>
      <c r="Q414" s="9" t="s">
        <v>870</v>
      </c>
      <c r="R414" s="9" t="s">
        <v>870</v>
      </c>
      <c r="S414" s="9" t="s">
        <v>13684</v>
      </c>
      <c r="T414" s="9" t="s">
        <v>87</v>
      </c>
      <c r="U414" s="9" t="s">
        <v>16669</v>
      </c>
      <c r="V414" s="9" t="s">
        <v>13903</v>
      </c>
    </row>
    <row r="415" spans="2:22">
      <c r="B415" s="9" t="s">
        <v>16735</v>
      </c>
      <c r="C415" s="9" t="s">
        <v>16736</v>
      </c>
      <c r="D415" s="9" t="s">
        <v>16737</v>
      </c>
      <c r="E415" s="9" t="s">
        <v>16738</v>
      </c>
      <c r="F415" s="11">
        <f t="shared" si="6"/>
        <v>4749</v>
      </c>
      <c r="G415" s="9" t="s">
        <v>870</v>
      </c>
      <c r="H415" s="9" t="s">
        <v>870</v>
      </c>
      <c r="I415" s="9" t="s">
        <v>870</v>
      </c>
      <c r="J415" s="9" t="s">
        <v>16737</v>
      </c>
      <c r="K415" s="9" t="s">
        <v>16739</v>
      </c>
      <c r="L415" s="9" t="s">
        <v>870</v>
      </c>
      <c r="M415" s="9" t="s">
        <v>16740</v>
      </c>
      <c r="N415" s="9" t="s">
        <v>16741</v>
      </c>
      <c r="O415" s="9" t="s">
        <v>16742</v>
      </c>
      <c r="P415" s="9" t="s">
        <v>870</v>
      </c>
      <c r="Q415" s="9" t="s">
        <v>870</v>
      </c>
      <c r="R415" s="9" t="s">
        <v>870</v>
      </c>
      <c r="S415" s="9" t="s">
        <v>16683</v>
      </c>
      <c r="T415" s="9" t="s">
        <v>87</v>
      </c>
      <c r="U415" s="9" t="s">
        <v>16669</v>
      </c>
      <c r="V415" s="9" t="s">
        <v>13903</v>
      </c>
    </row>
    <row r="416" spans="2:22">
      <c r="B416" s="9" t="s">
        <v>16743</v>
      </c>
      <c r="C416" s="9" t="s">
        <v>2582</v>
      </c>
      <c r="D416" s="9" t="s">
        <v>16744</v>
      </c>
      <c r="E416" s="9" t="s">
        <v>14721</v>
      </c>
      <c r="F416" s="11">
        <f t="shared" si="6"/>
        <v>1942</v>
      </c>
      <c r="G416" s="9" t="s">
        <v>870</v>
      </c>
      <c r="H416" s="9" t="s">
        <v>870</v>
      </c>
      <c r="I416" s="9" t="s">
        <v>870</v>
      </c>
      <c r="J416" s="9" t="s">
        <v>16744</v>
      </c>
      <c r="K416" s="9" t="s">
        <v>15007</v>
      </c>
      <c r="L416" s="9" t="s">
        <v>870</v>
      </c>
      <c r="M416" s="9" t="s">
        <v>16745</v>
      </c>
      <c r="N416" s="9" t="s">
        <v>13854</v>
      </c>
      <c r="O416" s="9" t="s">
        <v>16746</v>
      </c>
      <c r="P416" s="9" t="s">
        <v>870</v>
      </c>
      <c r="Q416" s="9" t="s">
        <v>870</v>
      </c>
      <c r="R416" s="9" t="s">
        <v>870</v>
      </c>
      <c r="S416" s="9" t="s">
        <v>15347</v>
      </c>
      <c r="T416" s="9" t="s">
        <v>87</v>
      </c>
      <c r="U416" s="9" t="s">
        <v>16669</v>
      </c>
      <c r="V416" s="9" t="s">
        <v>13903</v>
      </c>
    </row>
    <row r="417" spans="2:22">
      <c r="B417" s="9" t="s">
        <v>16747</v>
      </c>
      <c r="C417" s="9" t="s">
        <v>16748</v>
      </c>
      <c r="D417" s="9" t="s">
        <v>16749</v>
      </c>
      <c r="E417" s="9" t="s">
        <v>16750</v>
      </c>
      <c r="F417" s="11">
        <f t="shared" si="6"/>
        <v>2733</v>
      </c>
      <c r="G417" s="9" t="s">
        <v>870</v>
      </c>
      <c r="H417" s="9" t="s">
        <v>870</v>
      </c>
      <c r="I417" s="9" t="s">
        <v>870</v>
      </c>
      <c r="J417" s="9" t="s">
        <v>16751</v>
      </c>
      <c r="K417" s="9" t="s">
        <v>15773</v>
      </c>
      <c r="L417" s="9" t="s">
        <v>870</v>
      </c>
      <c r="M417" s="9" t="s">
        <v>16752</v>
      </c>
      <c r="N417" s="9" t="s">
        <v>16753</v>
      </c>
      <c r="O417" s="9" t="s">
        <v>16752</v>
      </c>
      <c r="P417" s="9" t="s">
        <v>870</v>
      </c>
      <c r="Q417" s="9" t="s">
        <v>870</v>
      </c>
      <c r="R417" s="9" t="s">
        <v>870</v>
      </c>
      <c r="S417" s="9" t="s">
        <v>13963</v>
      </c>
      <c r="T417" s="9" t="s">
        <v>87</v>
      </c>
      <c r="U417" s="9" t="s">
        <v>16669</v>
      </c>
      <c r="V417" s="9" t="s">
        <v>13972</v>
      </c>
    </row>
    <row r="418" spans="2:22">
      <c r="B418" s="9" t="s">
        <v>16754</v>
      </c>
      <c r="C418" s="9" t="s">
        <v>16755</v>
      </c>
      <c r="D418" s="9" t="s">
        <v>15455</v>
      </c>
      <c r="E418" s="9" t="s">
        <v>16756</v>
      </c>
      <c r="F418" s="11">
        <f t="shared" si="6"/>
        <v>1758</v>
      </c>
      <c r="G418" s="9" t="s">
        <v>870</v>
      </c>
      <c r="H418" s="9" t="s">
        <v>870</v>
      </c>
      <c r="I418" s="9" t="s">
        <v>870</v>
      </c>
      <c r="J418" s="9" t="s">
        <v>16757</v>
      </c>
      <c r="K418" s="9" t="s">
        <v>16758</v>
      </c>
      <c r="L418" s="9" t="s">
        <v>870</v>
      </c>
      <c r="M418" s="9" t="s">
        <v>13883</v>
      </c>
      <c r="N418" s="9" t="s">
        <v>16759</v>
      </c>
      <c r="O418" s="9" t="s">
        <v>16760</v>
      </c>
      <c r="P418" s="9" t="s">
        <v>870</v>
      </c>
      <c r="Q418" s="9" t="s">
        <v>870</v>
      </c>
      <c r="R418" s="9" t="s">
        <v>870</v>
      </c>
      <c r="S418" s="9" t="s">
        <v>16761</v>
      </c>
      <c r="T418" s="9" t="s">
        <v>87</v>
      </c>
      <c r="U418" s="9" t="s">
        <v>16669</v>
      </c>
      <c r="V418" s="9" t="s">
        <v>13972</v>
      </c>
    </row>
    <row r="419" spans="2:22">
      <c r="B419" s="9" t="s">
        <v>16762</v>
      </c>
      <c r="C419" s="9" t="s">
        <v>16763</v>
      </c>
      <c r="D419" s="9" t="s">
        <v>16764</v>
      </c>
      <c r="E419" s="9" t="s">
        <v>15695</v>
      </c>
      <c r="F419" s="11">
        <f t="shared" si="6"/>
        <v>3210</v>
      </c>
      <c r="G419" s="9" t="s">
        <v>870</v>
      </c>
      <c r="H419" s="9" t="s">
        <v>870</v>
      </c>
      <c r="I419" s="9" t="s">
        <v>870</v>
      </c>
      <c r="J419" s="9" t="s">
        <v>16764</v>
      </c>
      <c r="K419" s="9" t="s">
        <v>16765</v>
      </c>
      <c r="L419" s="9" t="s">
        <v>870</v>
      </c>
      <c r="M419" s="9" t="s">
        <v>16766</v>
      </c>
      <c r="N419" s="9" t="s">
        <v>13792</v>
      </c>
      <c r="O419" s="9" t="s">
        <v>16767</v>
      </c>
      <c r="P419" s="9" t="s">
        <v>870</v>
      </c>
      <c r="Q419" s="9" t="s">
        <v>870</v>
      </c>
      <c r="R419" s="9" t="s">
        <v>870</v>
      </c>
      <c r="S419" s="9" t="s">
        <v>16385</v>
      </c>
      <c r="T419" s="9" t="s">
        <v>87</v>
      </c>
      <c r="U419" s="9" t="s">
        <v>16669</v>
      </c>
      <c r="V419" s="9" t="s">
        <v>13972</v>
      </c>
    </row>
    <row r="420" spans="2:22">
      <c r="B420" s="9" t="s">
        <v>16768</v>
      </c>
      <c r="C420" s="9" t="s">
        <v>16769</v>
      </c>
      <c r="D420" s="9" t="s">
        <v>14432</v>
      </c>
      <c r="E420" s="9" t="s">
        <v>14432</v>
      </c>
      <c r="F420" s="11">
        <f t="shared" si="6"/>
        <v>2037</v>
      </c>
      <c r="G420" s="9" t="s">
        <v>870</v>
      </c>
      <c r="H420" s="9" t="s">
        <v>870</v>
      </c>
      <c r="I420" s="9" t="s">
        <v>870</v>
      </c>
      <c r="J420" s="9" t="s">
        <v>16770</v>
      </c>
      <c r="K420" s="9" t="s">
        <v>14432</v>
      </c>
      <c r="L420" s="9" t="s">
        <v>870</v>
      </c>
      <c r="M420" s="9" t="s">
        <v>16771</v>
      </c>
      <c r="N420" s="9" t="s">
        <v>16772</v>
      </c>
      <c r="O420" s="9" t="s">
        <v>16773</v>
      </c>
      <c r="P420" s="9" t="s">
        <v>870</v>
      </c>
      <c r="Q420" s="9" t="s">
        <v>870</v>
      </c>
      <c r="R420" s="9" t="s">
        <v>870</v>
      </c>
      <c r="S420" s="9" t="s">
        <v>13684</v>
      </c>
      <c r="T420" s="9" t="s">
        <v>87</v>
      </c>
      <c r="U420" s="9" t="s">
        <v>16669</v>
      </c>
      <c r="V420" s="9" t="s">
        <v>13972</v>
      </c>
    </row>
    <row r="421" spans="2:22">
      <c r="B421" s="9" t="s">
        <v>8560</v>
      </c>
      <c r="C421" s="9" t="s">
        <v>16774</v>
      </c>
      <c r="D421" s="9" t="s">
        <v>16775</v>
      </c>
      <c r="E421" s="9" t="s">
        <v>16776</v>
      </c>
      <c r="F421" s="11">
        <f t="shared" si="6"/>
        <v>1840</v>
      </c>
      <c r="G421" s="9" t="s">
        <v>870</v>
      </c>
      <c r="H421" s="9" t="s">
        <v>870</v>
      </c>
      <c r="I421" s="9" t="s">
        <v>870</v>
      </c>
      <c r="J421" s="9" t="s">
        <v>16775</v>
      </c>
      <c r="K421" s="9" t="s">
        <v>16777</v>
      </c>
      <c r="L421" s="9" t="s">
        <v>870</v>
      </c>
      <c r="M421" s="9" t="s">
        <v>14150</v>
      </c>
      <c r="N421" s="9" t="s">
        <v>16778</v>
      </c>
      <c r="O421" s="9" t="s">
        <v>16779</v>
      </c>
      <c r="P421" s="9" t="s">
        <v>870</v>
      </c>
      <c r="Q421" s="9" t="s">
        <v>870</v>
      </c>
      <c r="R421" s="9" t="s">
        <v>870</v>
      </c>
      <c r="S421" s="9" t="s">
        <v>15019</v>
      </c>
      <c r="T421" s="9" t="s">
        <v>87</v>
      </c>
      <c r="U421" s="9" t="s">
        <v>16669</v>
      </c>
      <c r="V421" s="9" t="s">
        <v>13972</v>
      </c>
    </row>
    <row r="422" spans="2:22">
      <c r="B422" s="9" t="s">
        <v>16780</v>
      </c>
      <c r="C422" s="9" t="s">
        <v>16781</v>
      </c>
      <c r="D422" s="9" t="s">
        <v>16782</v>
      </c>
      <c r="E422" s="9" t="s">
        <v>15282</v>
      </c>
      <c r="F422" s="11">
        <f t="shared" si="6"/>
        <v>3690</v>
      </c>
      <c r="G422" s="9" t="s">
        <v>870</v>
      </c>
      <c r="H422" s="9" t="s">
        <v>870</v>
      </c>
      <c r="I422" s="9" t="s">
        <v>870</v>
      </c>
      <c r="J422" s="9" t="s">
        <v>15262</v>
      </c>
      <c r="K422" s="9" t="s">
        <v>16783</v>
      </c>
      <c r="L422" s="9" t="s">
        <v>870</v>
      </c>
      <c r="M422" s="9" t="s">
        <v>16784</v>
      </c>
      <c r="N422" s="9" t="s">
        <v>16785</v>
      </c>
      <c r="O422" s="9" t="s">
        <v>16786</v>
      </c>
      <c r="P422" s="9" t="s">
        <v>870</v>
      </c>
      <c r="Q422" s="9" t="s">
        <v>870</v>
      </c>
      <c r="R422" s="9" t="s">
        <v>870</v>
      </c>
      <c r="S422" s="9" t="s">
        <v>13684</v>
      </c>
      <c r="T422" s="9" t="s">
        <v>87</v>
      </c>
      <c r="U422" s="9" t="s">
        <v>16669</v>
      </c>
      <c r="V422" s="9" t="s">
        <v>13972</v>
      </c>
    </row>
    <row r="423" spans="2:22">
      <c r="B423" s="9" t="s">
        <v>16787</v>
      </c>
      <c r="C423" s="9" t="s">
        <v>16788</v>
      </c>
      <c r="D423" s="9" t="s">
        <v>16624</v>
      </c>
      <c r="E423" s="9" t="s">
        <v>16789</v>
      </c>
      <c r="F423" s="11">
        <f t="shared" si="6"/>
        <v>2679</v>
      </c>
      <c r="G423" s="9" t="s">
        <v>870</v>
      </c>
      <c r="H423" s="9" t="s">
        <v>870</v>
      </c>
      <c r="I423" s="9" t="s">
        <v>870</v>
      </c>
      <c r="J423" s="9" t="s">
        <v>16529</v>
      </c>
      <c r="K423" s="9" t="s">
        <v>16624</v>
      </c>
      <c r="L423" s="9" t="s">
        <v>870</v>
      </c>
      <c r="M423" s="9" t="s">
        <v>16790</v>
      </c>
      <c r="N423" s="9" t="s">
        <v>16791</v>
      </c>
      <c r="O423" s="9" t="s">
        <v>16790</v>
      </c>
      <c r="P423" s="9" t="s">
        <v>870</v>
      </c>
      <c r="Q423" s="9" t="s">
        <v>870</v>
      </c>
      <c r="R423" s="9" t="s">
        <v>870</v>
      </c>
      <c r="S423" s="9" t="s">
        <v>13787</v>
      </c>
      <c r="T423" s="9" t="s">
        <v>87</v>
      </c>
      <c r="U423" s="9" t="s">
        <v>16669</v>
      </c>
      <c r="V423" s="9" t="s">
        <v>13972</v>
      </c>
    </row>
    <row r="424" spans="2:22">
      <c r="B424" s="9" t="s">
        <v>16792</v>
      </c>
      <c r="C424" s="9" t="s">
        <v>16793</v>
      </c>
      <c r="D424" s="9" t="s">
        <v>16794</v>
      </c>
      <c r="E424" s="9" t="s">
        <v>16795</v>
      </c>
      <c r="F424" s="11">
        <f t="shared" si="6"/>
        <v>1940</v>
      </c>
      <c r="G424" s="9" t="s">
        <v>870</v>
      </c>
      <c r="H424" s="9" t="s">
        <v>870</v>
      </c>
      <c r="I424" s="9" t="s">
        <v>870</v>
      </c>
      <c r="J424" s="9" t="s">
        <v>16794</v>
      </c>
      <c r="K424" s="9" t="s">
        <v>16796</v>
      </c>
      <c r="L424" s="9" t="s">
        <v>870</v>
      </c>
      <c r="M424" s="9" t="s">
        <v>16797</v>
      </c>
      <c r="N424" s="9" t="s">
        <v>16798</v>
      </c>
      <c r="O424" s="9" t="s">
        <v>16799</v>
      </c>
      <c r="P424" s="9" t="s">
        <v>870</v>
      </c>
      <c r="Q424" s="9" t="s">
        <v>870</v>
      </c>
      <c r="R424" s="9" t="s">
        <v>870</v>
      </c>
      <c r="S424" s="9" t="s">
        <v>16800</v>
      </c>
      <c r="T424" s="9" t="s">
        <v>87</v>
      </c>
      <c r="U424" s="9" t="s">
        <v>16669</v>
      </c>
      <c r="V424" s="9" t="s">
        <v>13972</v>
      </c>
    </row>
    <row r="425" spans="2:22">
      <c r="B425" s="9" t="s">
        <v>16801</v>
      </c>
      <c r="C425" s="9" t="s">
        <v>16802</v>
      </c>
      <c r="D425" s="9" t="s">
        <v>16803</v>
      </c>
      <c r="E425" s="9" t="s">
        <v>16804</v>
      </c>
      <c r="F425" s="11">
        <f t="shared" si="6"/>
        <v>1365</v>
      </c>
      <c r="G425" s="9" t="s">
        <v>870</v>
      </c>
      <c r="H425" s="9" t="s">
        <v>870</v>
      </c>
      <c r="I425" s="9" t="s">
        <v>870</v>
      </c>
      <c r="J425" s="9" t="s">
        <v>16805</v>
      </c>
      <c r="K425" s="9" t="s">
        <v>15626</v>
      </c>
      <c r="L425" s="9" t="s">
        <v>870</v>
      </c>
      <c r="M425" s="9" t="s">
        <v>16806</v>
      </c>
      <c r="N425" s="9" t="s">
        <v>16806</v>
      </c>
      <c r="O425" s="9" t="s">
        <v>16807</v>
      </c>
      <c r="P425" s="9" t="s">
        <v>870</v>
      </c>
      <c r="Q425" s="9" t="s">
        <v>870</v>
      </c>
      <c r="R425" s="9" t="s">
        <v>870</v>
      </c>
      <c r="S425" s="9" t="s">
        <v>14500</v>
      </c>
      <c r="T425" s="9" t="s">
        <v>87</v>
      </c>
      <c r="U425" s="9" t="s">
        <v>16669</v>
      </c>
      <c r="V425" s="9" t="s">
        <v>13972</v>
      </c>
    </row>
    <row r="426" spans="2:22">
      <c r="B426" s="9" t="s">
        <v>16808</v>
      </c>
      <c r="C426" s="9" t="s">
        <v>16809</v>
      </c>
      <c r="D426" s="9" t="s">
        <v>16810</v>
      </c>
      <c r="E426" s="9" t="s">
        <v>15563</v>
      </c>
      <c r="F426" s="11">
        <f t="shared" si="6"/>
        <v>2117</v>
      </c>
      <c r="G426" s="9" t="s">
        <v>870</v>
      </c>
      <c r="H426" s="9" t="s">
        <v>870</v>
      </c>
      <c r="I426" s="9" t="s">
        <v>870</v>
      </c>
      <c r="J426" s="9" t="s">
        <v>14332</v>
      </c>
      <c r="K426" s="9" t="s">
        <v>14120</v>
      </c>
      <c r="L426" s="9" t="s">
        <v>870</v>
      </c>
      <c r="M426" s="9" t="s">
        <v>16811</v>
      </c>
      <c r="N426" s="9" t="s">
        <v>16812</v>
      </c>
      <c r="O426" s="9" t="s">
        <v>16812</v>
      </c>
      <c r="P426" s="9" t="s">
        <v>870</v>
      </c>
      <c r="Q426" s="9" t="s">
        <v>870</v>
      </c>
      <c r="R426" s="9" t="s">
        <v>870</v>
      </c>
      <c r="S426" s="9" t="s">
        <v>14077</v>
      </c>
      <c r="T426" s="9" t="s">
        <v>87</v>
      </c>
      <c r="U426" s="9" t="s">
        <v>16669</v>
      </c>
      <c r="V426" s="9" t="s">
        <v>13972</v>
      </c>
    </row>
    <row r="427" spans="2:22">
      <c r="B427" s="9" t="s">
        <v>16813</v>
      </c>
      <c r="C427" s="9" t="s">
        <v>16814</v>
      </c>
      <c r="D427" s="9" t="s">
        <v>16815</v>
      </c>
      <c r="E427" s="9" t="s">
        <v>16603</v>
      </c>
      <c r="F427" s="11">
        <f t="shared" si="6"/>
        <v>5180</v>
      </c>
      <c r="G427" s="9" t="s">
        <v>870</v>
      </c>
      <c r="H427" s="9" t="s">
        <v>870</v>
      </c>
      <c r="I427" s="9" t="s">
        <v>870</v>
      </c>
      <c r="J427" s="9" t="s">
        <v>16816</v>
      </c>
      <c r="K427" s="9" t="s">
        <v>16815</v>
      </c>
      <c r="L427" s="9" t="s">
        <v>870</v>
      </c>
      <c r="M427" s="9" t="s">
        <v>16817</v>
      </c>
      <c r="N427" s="9" t="s">
        <v>16817</v>
      </c>
      <c r="O427" s="9" t="s">
        <v>16817</v>
      </c>
      <c r="P427" s="9" t="s">
        <v>870</v>
      </c>
      <c r="Q427" s="9" t="s">
        <v>870</v>
      </c>
      <c r="R427" s="9" t="s">
        <v>870</v>
      </c>
      <c r="S427" s="9" t="s">
        <v>13779</v>
      </c>
      <c r="T427" s="9" t="s">
        <v>87</v>
      </c>
      <c r="U427" s="9" t="s">
        <v>16669</v>
      </c>
      <c r="V427" s="9" t="s">
        <v>16818</v>
      </c>
    </row>
    <row r="428" spans="2:22">
      <c r="B428" s="9" t="s">
        <v>16819</v>
      </c>
      <c r="C428" s="9" t="s">
        <v>16820</v>
      </c>
      <c r="D428" s="9" t="s">
        <v>14288</v>
      </c>
      <c r="E428" s="9" t="s">
        <v>14416</v>
      </c>
      <c r="F428" s="11">
        <f t="shared" si="6"/>
        <v>5330</v>
      </c>
      <c r="G428" s="9" t="s">
        <v>870</v>
      </c>
      <c r="H428" s="9" t="s">
        <v>870</v>
      </c>
      <c r="I428" s="9" t="s">
        <v>870</v>
      </c>
      <c r="J428" s="9" t="s">
        <v>14288</v>
      </c>
      <c r="K428" s="9" t="s">
        <v>14290</v>
      </c>
      <c r="L428" s="9" t="s">
        <v>870</v>
      </c>
      <c r="M428" s="9" t="s">
        <v>16821</v>
      </c>
      <c r="N428" s="9" t="s">
        <v>15465</v>
      </c>
      <c r="O428" s="9" t="s">
        <v>16026</v>
      </c>
      <c r="P428" s="9" t="s">
        <v>870</v>
      </c>
      <c r="Q428" s="9" t="s">
        <v>870</v>
      </c>
      <c r="R428" s="9" t="s">
        <v>870</v>
      </c>
      <c r="S428" s="9" t="s">
        <v>14380</v>
      </c>
      <c r="T428" s="9" t="s">
        <v>87</v>
      </c>
      <c r="U428" s="9" t="s">
        <v>16669</v>
      </c>
      <c r="V428" s="9" t="s">
        <v>13972</v>
      </c>
    </row>
    <row r="429" spans="2:22">
      <c r="B429" s="9" t="s">
        <v>16822</v>
      </c>
      <c r="C429" s="9" t="s">
        <v>16823</v>
      </c>
      <c r="D429" s="9" t="s">
        <v>16824</v>
      </c>
      <c r="E429" s="9" t="s">
        <v>16825</v>
      </c>
      <c r="F429" s="11">
        <f t="shared" si="6"/>
        <v>6098</v>
      </c>
      <c r="G429" s="9" t="s">
        <v>870</v>
      </c>
      <c r="H429" s="9" t="s">
        <v>870</v>
      </c>
      <c r="I429" s="9" t="s">
        <v>870</v>
      </c>
      <c r="J429" s="9" t="s">
        <v>16826</v>
      </c>
      <c r="K429" s="9" t="s">
        <v>16827</v>
      </c>
      <c r="L429" s="9" t="s">
        <v>870</v>
      </c>
      <c r="M429" s="9" t="s">
        <v>16828</v>
      </c>
      <c r="N429" s="9" t="s">
        <v>16829</v>
      </c>
      <c r="O429" s="9" t="s">
        <v>16828</v>
      </c>
      <c r="P429" s="9" t="s">
        <v>870</v>
      </c>
      <c r="Q429" s="9" t="s">
        <v>870</v>
      </c>
      <c r="R429" s="9" t="s">
        <v>870</v>
      </c>
      <c r="S429" s="9" t="s">
        <v>13912</v>
      </c>
      <c r="T429" s="9" t="s">
        <v>87</v>
      </c>
      <c r="U429" s="9" t="s">
        <v>16669</v>
      </c>
      <c r="V429" s="9" t="s">
        <v>13972</v>
      </c>
    </row>
    <row r="430" spans="2:22">
      <c r="B430" s="9" t="s">
        <v>4881</v>
      </c>
      <c r="C430" s="9" t="s">
        <v>16830</v>
      </c>
      <c r="D430" s="9" t="s">
        <v>16831</v>
      </c>
      <c r="E430" s="9" t="s">
        <v>16832</v>
      </c>
      <c r="F430" s="11">
        <f t="shared" si="6"/>
        <v>17155</v>
      </c>
      <c r="G430" s="9" t="s">
        <v>870</v>
      </c>
      <c r="H430" s="9" t="s">
        <v>870</v>
      </c>
      <c r="I430" s="9" t="s">
        <v>870</v>
      </c>
      <c r="J430" s="9" t="s">
        <v>16833</v>
      </c>
      <c r="K430" s="9" t="s">
        <v>16831</v>
      </c>
      <c r="L430" s="9" t="s">
        <v>870</v>
      </c>
      <c r="M430" s="9" t="s">
        <v>16834</v>
      </c>
      <c r="N430" s="9" t="s">
        <v>16835</v>
      </c>
      <c r="O430" s="9" t="s">
        <v>16835</v>
      </c>
      <c r="P430" s="9" t="s">
        <v>870</v>
      </c>
      <c r="Q430" s="9" t="s">
        <v>870</v>
      </c>
      <c r="R430" s="9" t="s">
        <v>870</v>
      </c>
      <c r="S430" s="9" t="s">
        <v>14161</v>
      </c>
      <c r="T430" s="9" t="s">
        <v>87</v>
      </c>
      <c r="U430" s="9" t="s">
        <v>16669</v>
      </c>
      <c r="V430" s="9" t="s">
        <v>13972</v>
      </c>
    </row>
    <row r="431" spans="2:22">
      <c r="B431" s="9" t="s">
        <v>5295</v>
      </c>
      <c r="C431" s="9" t="s">
        <v>16836</v>
      </c>
      <c r="D431" s="9" t="s">
        <v>16837</v>
      </c>
      <c r="E431" s="9" t="s">
        <v>16326</v>
      </c>
      <c r="F431" s="11">
        <f t="shared" si="6"/>
        <v>1546</v>
      </c>
      <c r="G431" s="9" t="s">
        <v>870</v>
      </c>
      <c r="H431" s="9" t="s">
        <v>870</v>
      </c>
      <c r="I431" s="9" t="s">
        <v>870</v>
      </c>
      <c r="J431" s="9" t="s">
        <v>16837</v>
      </c>
      <c r="K431" s="9" t="s">
        <v>14008</v>
      </c>
      <c r="L431" s="9" t="s">
        <v>870</v>
      </c>
      <c r="M431" s="9" t="s">
        <v>16838</v>
      </c>
      <c r="N431" s="9" t="s">
        <v>13918</v>
      </c>
      <c r="O431" s="9" t="s">
        <v>14030</v>
      </c>
      <c r="P431" s="9" t="s">
        <v>870</v>
      </c>
      <c r="Q431" s="9" t="s">
        <v>870</v>
      </c>
      <c r="R431" s="9" t="s">
        <v>870</v>
      </c>
      <c r="S431" s="9" t="s">
        <v>15601</v>
      </c>
      <c r="T431" s="9" t="s">
        <v>87</v>
      </c>
      <c r="U431" s="9" t="s">
        <v>16669</v>
      </c>
      <c r="V431" s="9" t="s">
        <v>13972</v>
      </c>
    </row>
    <row r="432" spans="2:22">
      <c r="B432" s="9" t="s">
        <v>16839</v>
      </c>
      <c r="C432" s="9" t="s">
        <v>16840</v>
      </c>
      <c r="D432" s="9" t="s">
        <v>16269</v>
      </c>
      <c r="E432" s="9" t="s">
        <v>15883</v>
      </c>
      <c r="F432" s="11">
        <f t="shared" si="6"/>
        <v>2461</v>
      </c>
      <c r="G432" s="9" t="s">
        <v>870</v>
      </c>
      <c r="H432" s="9" t="s">
        <v>870</v>
      </c>
      <c r="I432" s="9" t="s">
        <v>870</v>
      </c>
      <c r="J432" s="9" t="s">
        <v>16841</v>
      </c>
      <c r="K432" s="9" t="s">
        <v>16842</v>
      </c>
      <c r="L432" s="9" t="s">
        <v>870</v>
      </c>
      <c r="M432" s="9" t="s">
        <v>16843</v>
      </c>
      <c r="N432" s="9" t="s">
        <v>16844</v>
      </c>
      <c r="O432" s="9" t="s">
        <v>16845</v>
      </c>
      <c r="P432" s="9" t="s">
        <v>870</v>
      </c>
      <c r="Q432" s="9" t="s">
        <v>870</v>
      </c>
      <c r="R432" s="9" t="s">
        <v>870</v>
      </c>
      <c r="S432" s="9" t="s">
        <v>14923</v>
      </c>
      <c r="T432" s="9" t="s">
        <v>87</v>
      </c>
      <c r="U432" s="9" t="s">
        <v>16669</v>
      </c>
      <c r="V432" s="9" t="s">
        <v>16818</v>
      </c>
    </row>
    <row r="433" spans="2:22">
      <c r="B433" s="9" t="s">
        <v>16846</v>
      </c>
      <c r="C433" s="9" t="s">
        <v>16847</v>
      </c>
      <c r="D433" s="9" t="s">
        <v>16848</v>
      </c>
      <c r="E433" s="9" t="s">
        <v>16849</v>
      </c>
      <c r="F433" s="11">
        <f t="shared" si="6"/>
        <v>4750</v>
      </c>
      <c r="G433" s="9" t="s">
        <v>870</v>
      </c>
      <c r="H433" s="9" t="s">
        <v>870</v>
      </c>
      <c r="I433" s="9" t="s">
        <v>870</v>
      </c>
      <c r="J433" s="9" t="s">
        <v>16848</v>
      </c>
      <c r="K433" s="9" t="s">
        <v>16850</v>
      </c>
      <c r="L433" s="9" t="s">
        <v>870</v>
      </c>
      <c r="M433" s="9" t="s">
        <v>16851</v>
      </c>
      <c r="N433" s="9" t="s">
        <v>16852</v>
      </c>
      <c r="O433" s="9" t="s">
        <v>16853</v>
      </c>
      <c r="P433" s="9" t="s">
        <v>870</v>
      </c>
      <c r="Q433" s="9" t="s">
        <v>870</v>
      </c>
      <c r="R433" s="9" t="s">
        <v>870</v>
      </c>
      <c r="S433" s="9" t="s">
        <v>14380</v>
      </c>
      <c r="T433" s="9" t="s">
        <v>87</v>
      </c>
      <c r="U433" s="9" t="s">
        <v>16669</v>
      </c>
      <c r="V433" s="9" t="s">
        <v>13972</v>
      </c>
    </row>
    <row r="434" spans="2:22">
      <c r="B434" s="9" t="s">
        <v>16854</v>
      </c>
      <c r="C434" s="9" t="s">
        <v>16855</v>
      </c>
      <c r="D434" s="9" t="s">
        <v>14307</v>
      </c>
      <c r="E434" s="9" t="s">
        <v>16288</v>
      </c>
      <c r="F434" s="11">
        <f t="shared" si="6"/>
        <v>3280</v>
      </c>
      <c r="G434" s="9" t="s">
        <v>870</v>
      </c>
      <c r="H434" s="9" t="s">
        <v>870</v>
      </c>
      <c r="I434" s="9" t="s">
        <v>870</v>
      </c>
      <c r="J434" s="9" t="s">
        <v>14489</v>
      </c>
      <c r="K434" s="9" t="s">
        <v>14306</v>
      </c>
      <c r="L434" s="9" t="s">
        <v>870</v>
      </c>
      <c r="M434" s="9" t="s">
        <v>16856</v>
      </c>
      <c r="N434" s="9" t="s">
        <v>16857</v>
      </c>
      <c r="O434" s="9" t="s">
        <v>16858</v>
      </c>
      <c r="P434" s="9" t="s">
        <v>870</v>
      </c>
      <c r="Q434" s="9" t="s">
        <v>870</v>
      </c>
      <c r="R434" s="9" t="s">
        <v>870</v>
      </c>
      <c r="S434" s="9" t="s">
        <v>14930</v>
      </c>
      <c r="T434" s="9" t="s">
        <v>87</v>
      </c>
      <c r="U434" s="9" t="s">
        <v>16669</v>
      </c>
      <c r="V434" s="9" t="s">
        <v>13972</v>
      </c>
    </row>
    <row r="435" spans="2:22">
      <c r="B435" s="9" t="s">
        <v>4333</v>
      </c>
      <c r="C435" s="9" t="s">
        <v>16859</v>
      </c>
      <c r="D435" s="9" t="s">
        <v>15262</v>
      </c>
      <c r="E435" s="9" t="s">
        <v>15282</v>
      </c>
      <c r="F435" s="11">
        <f t="shared" si="6"/>
        <v>3690</v>
      </c>
      <c r="G435" s="9" t="s">
        <v>870</v>
      </c>
      <c r="H435" s="9" t="s">
        <v>870</v>
      </c>
      <c r="I435" s="9" t="s">
        <v>870</v>
      </c>
      <c r="J435" s="9" t="s">
        <v>15262</v>
      </c>
      <c r="K435" s="9" t="s">
        <v>16782</v>
      </c>
      <c r="L435" s="9" t="s">
        <v>870</v>
      </c>
      <c r="M435" s="9" t="s">
        <v>16860</v>
      </c>
      <c r="N435" s="9" t="s">
        <v>16861</v>
      </c>
      <c r="O435" s="9" t="s">
        <v>16860</v>
      </c>
      <c r="P435" s="9" t="s">
        <v>870</v>
      </c>
      <c r="Q435" s="9" t="s">
        <v>870</v>
      </c>
      <c r="R435" s="9" t="s">
        <v>870</v>
      </c>
      <c r="S435" s="9" t="s">
        <v>14194</v>
      </c>
      <c r="T435" s="9" t="s">
        <v>87</v>
      </c>
      <c r="U435" s="9" t="s">
        <v>16669</v>
      </c>
      <c r="V435" s="9" t="s">
        <v>13972</v>
      </c>
    </row>
    <row r="436" spans="2:22">
      <c r="B436" s="9" t="s">
        <v>16862</v>
      </c>
      <c r="C436" s="9" t="s">
        <v>16863</v>
      </c>
      <c r="D436" s="9" t="s">
        <v>16864</v>
      </c>
      <c r="E436" s="9" t="s">
        <v>16865</v>
      </c>
      <c r="F436" s="11">
        <f t="shared" si="6"/>
        <v>2410</v>
      </c>
      <c r="G436" s="9" t="s">
        <v>870</v>
      </c>
      <c r="H436" s="9" t="s">
        <v>870</v>
      </c>
      <c r="I436" s="9" t="s">
        <v>870</v>
      </c>
      <c r="J436" s="9" t="s">
        <v>16866</v>
      </c>
      <c r="K436" s="9" t="s">
        <v>16867</v>
      </c>
      <c r="L436" s="9" t="s">
        <v>870</v>
      </c>
      <c r="M436" s="9" t="s">
        <v>16868</v>
      </c>
      <c r="N436" s="9" t="s">
        <v>16869</v>
      </c>
      <c r="O436" s="9" t="s">
        <v>16870</v>
      </c>
      <c r="P436" s="9" t="s">
        <v>870</v>
      </c>
      <c r="Q436" s="9" t="s">
        <v>870</v>
      </c>
      <c r="R436" s="9" t="s">
        <v>870</v>
      </c>
      <c r="S436" s="9" t="s">
        <v>16871</v>
      </c>
      <c r="T436" s="9" t="s">
        <v>87</v>
      </c>
      <c r="U436" s="9" t="s">
        <v>16669</v>
      </c>
      <c r="V436" s="9" t="s">
        <v>13972</v>
      </c>
    </row>
    <row r="437" spans="2:22">
      <c r="B437" s="9" t="s">
        <v>16872</v>
      </c>
      <c r="C437" s="9" t="s">
        <v>16873</v>
      </c>
      <c r="D437" s="9" t="s">
        <v>14046</v>
      </c>
      <c r="E437" s="9" t="s">
        <v>15421</v>
      </c>
      <c r="F437" s="11">
        <f t="shared" si="6"/>
        <v>2546</v>
      </c>
      <c r="G437" s="9" t="s">
        <v>870</v>
      </c>
      <c r="H437" s="9" t="s">
        <v>870</v>
      </c>
      <c r="I437" s="9" t="s">
        <v>870</v>
      </c>
      <c r="J437" s="9" t="s">
        <v>15192</v>
      </c>
      <c r="K437" s="9" t="s">
        <v>14046</v>
      </c>
      <c r="L437" s="9" t="s">
        <v>870</v>
      </c>
      <c r="M437" s="9" t="s">
        <v>16874</v>
      </c>
      <c r="N437" s="9" t="s">
        <v>16875</v>
      </c>
      <c r="O437" s="9" t="s">
        <v>16876</v>
      </c>
      <c r="P437" s="9" t="s">
        <v>870</v>
      </c>
      <c r="Q437" s="9" t="s">
        <v>870</v>
      </c>
      <c r="R437" s="9" t="s">
        <v>870</v>
      </c>
      <c r="S437" s="9" t="s">
        <v>14108</v>
      </c>
      <c r="T437" s="9" t="s">
        <v>87</v>
      </c>
      <c r="U437" s="9" t="s">
        <v>16669</v>
      </c>
      <c r="V437" s="9" t="s">
        <v>13972</v>
      </c>
    </row>
    <row r="438" spans="2:22">
      <c r="B438" s="9" t="s">
        <v>16877</v>
      </c>
      <c r="C438" s="9" t="s">
        <v>16878</v>
      </c>
      <c r="D438" s="9" t="s">
        <v>16879</v>
      </c>
      <c r="E438" s="9" t="s">
        <v>16880</v>
      </c>
      <c r="F438" s="11">
        <f t="shared" si="6"/>
        <v>4955</v>
      </c>
      <c r="G438" s="9" t="s">
        <v>870</v>
      </c>
      <c r="H438" s="9" t="s">
        <v>870</v>
      </c>
      <c r="I438" s="9" t="s">
        <v>870</v>
      </c>
      <c r="J438" s="9" t="s">
        <v>16881</v>
      </c>
      <c r="K438" s="9" t="s">
        <v>16882</v>
      </c>
      <c r="L438" s="9" t="s">
        <v>870</v>
      </c>
      <c r="M438" s="9" t="s">
        <v>16883</v>
      </c>
      <c r="N438" s="9" t="s">
        <v>16884</v>
      </c>
      <c r="O438" s="9" t="s">
        <v>16885</v>
      </c>
      <c r="P438" s="9" t="s">
        <v>870</v>
      </c>
      <c r="Q438" s="9" t="s">
        <v>870</v>
      </c>
      <c r="R438" s="9" t="s">
        <v>870</v>
      </c>
      <c r="S438" s="9" t="s">
        <v>14194</v>
      </c>
      <c r="T438" s="9" t="s">
        <v>87</v>
      </c>
      <c r="U438" s="9" t="s">
        <v>16669</v>
      </c>
      <c r="V438" s="9" t="s">
        <v>13972</v>
      </c>
    </row>
    <row r="439" spans="2:22">
      <c r="B439" s="9" t="s">
        <v>16886</v>
      </c>
      <c r="C439" s="9" t="s">
        <v>16887</v>
      </c>
      <c r="D439" s="9" t="s">
        <v>16888</v>
      </c>
      <c r="E439" s="9" t="s">
        <v>16889</v>
      </c>
      <c r="F439" s="11">
        <f t="shared" si="6"/>
        <v>1625</v>
      </c>
      <c r="G439" s="9" t="s">
        <v>870</v>
      </c>
      <c r="H439" s="9" t="s">
        <v>870</v>
      </c>
      <c r="I439" s="9" t="s">
        <v>870</v>
      </c>
      <c r="J439" s="9" t="s">
        <v>16890</v>
      </c>
      <c r="K439" s="9" t="s">
        <v>16888</v>
      </c>
      <c r="L439" s="9" t="s">
        <v>870</v>
      </c>
      <c r="M439" s="9" t="s">
        <v>16289</v>
      </c>
      <c r="N439" s="9" t="s">
        <v>16891</v>
      </c>
      <c r="O439" s="9" t="s">
        <v>16892</v>
      </c>
      <c r="P439" s="9" t="s">
        <v>870</v>
      </c>
      <c r="Q439" s="9" t="s">
        <v>870</v>
      </c>
      <c r="R439" s="9" t="s">
        <v>870</v>
      </c>
      <c r="S439" s="9" t="s">
        <v>14980</v>
      </c>
      <c r="T439" s="9" t="s">
        <v>87</v>
      </c>
      <c r="U439" s="9" t="s">
        <v>16669</v>
      </c>
      <c r="V439" s="9" t="s">
        <v>13972</v>
      </c>
    </row>
    <row r="440" spans="2:22">
      <c r="B440" s="9" t="s">
        <v>16893</v>
      </c>
      <c r="C440" s="9" t="s">
        <v>16894</v>
      </c>
      <c r="D440" s="9" t="s">
        <v>14770</v>
      </c>
      <c r="E440" s="9" t="s">
        <v>16895</v>
      </c>
      <c r="F440" s="11">
        <f t="shared" si="6"/>
        <v>3110</v>
      </c>
      <c r="G440" s="9" t="s">
        <v>870</v>
      </c>
      <c r="H440" s="9" t="s">
        <v>870</v>
      </c>
      <c r="I440" s="9" t="s">
        <v>870</v>
      </c>
      <c r="J440" s="9" t="s">
        <v>14770</v>
      </c>
      <c r="K440" s="9" t="s">
        <v>13960</v>
      </c>
      <c r="L440" s="9" t="s">
        <v>870</v>
      </c>
      <c r="M440" s="9" t="s">
        <v>16896</v>
      </c>
      <c r="N440" s="9" t="s">
        <v>16897</v>
      </c>
      <c r="O440" s="9" t="s">
        <v>16898</v>
      </c>
      <c r="P440" s="9" t="s">
        <v>870</v>
      </c>
      <c r="Q440" s="9" t="s">
        <v>870</v>
      </c>
      <c r="R440" s="9" t="s">
        <v>870</v>
      </c>
      <c r="S440" s="9" t="s">
        <v>14135</v>
      </c>
      <c r="T440" s="9" t="s">
        <v>87</v>
      </c>
      <c r="U440" s="9" t="s">
        <v>16669</v>
      </c>
      <c r="V440" s="9" t="s">
        <v>13972</v>
      </c>
    </row>
    <row r="441" spans="2:22">
      <c r="B441" s="9" t="s">
        <v>16899</v>
      </c>
      <c r="C441" s="9" t="s">
        <v>16900</v>
      </c>
      <c r="D441" s="9" t="s">
        <v>16901</v>
      </c>
      <c r="E441" s="9" t="s">
        <v>14460</v>
      </c>
      <c r="F441" s="11">
        <f t="shared" si="6"/>
        <v>2172</v>
      </c>
      <c r="G441" s="9" t="s">
        <v>870</v>
      </c>
      <c r="H441" s="9" t="s">
        <v>870</v>
      </c>
      <c r="I441" s="9" t="s">
        <v>870</v>
      </c>
      <c r="J441" s="9" t="s">
        <v>16902</v>
      </c>
      <c r="K441" s="9" t="s">
        <v>16903</v>
      </c>
      <c r="L441" s="9" t="s">
        <v>870</v>
      </c>
      <c r="M441" s="9" t="s">
        <v>16904</v>
      </c>
      <c r="N441" s="9" t="s">
        <v>16905</v>
      </c>
      <c r="O441" s="9" t="s">
        <v>16906</v>
      </c>
      <c r="P441" s="9" t="s">
        <v>870</v>
      </c>
      <c r="Q441" s="9" t="s">
        <v>870</v>
      </c>
      <c r="R441" s="9" t="s">
        <v>870</v>
      </c>
      <c r="S441" s="9" t="s">
        <v>15513</v>
      </c>
      <c r="T441" s="9" t="s">
        <v>87</v>
      </c>
      <c r="U441" s="9" t="s">
        <v>16669</v>
      </c>
      <c r="V441" s="9" t="s">
        <v>13972</v>
      </c>
    </row>
    <row r="442" spans="2:22">
      <c r="B442" s="9" t="s">
        <v>16907</v>
      </c>
      <c r="C442" s="9" t="s">
        <v>16908</v>
      </c>
      <c r="D442" s="9" t="s">
        <v>16909</v>
      </c>
      <c r="E442" s="9" t="s">
        <v>16910</v>
      </c>
      <c r="F442" s="11">
        <f t="shared" si="6"/>
        <v>8410</v>
      </c>
      <c r="G442" s="9" t="s">
        <v>870</v>
      </c>
      <c r="H442" s="9" t="s">
        <v>870</v>
      </c>
      <c r="I442" s="9" t="s">
        <v>870</v>
      </c>
      <c r="J442" s="9" t="s">
        <v>16909</v>
      </c>
      <c r="K442" s="9" t="s">
        <v>16911</v>
      </c>
      <c r="L442" s="9" t="s">
        <v>870</v>
      </c>
      <c r="M442" s="9" t="s">
        <v>16912</v>
      </c>
      <c r="N442" s="9" t="s">
        <v>16913</v>
      </c>
      <c r="O442" s="9" t="s">
        <v>16912</v>
      </c>
      <c r="P442" s="9" t="s">
        <v>870</v>
      </c>
      <c r="Q442" s="9" t="s">
        <v>870</v>
      </c>
      <c r="R442" s="9" t="s">
        <v>870</v>
      </c>
      <c r="S442" s="9" t="s">
        <v>14328</v>
      </c>
      <c r="T442" s="9" t="s">
        <v>87</v>
      </c>
      <c r="U442" s="9" t="s">
        <v>16669</v>
      </c>
      <c r="V442" s="9" t="s">
        <v>13972</v>
      </c>
    </row>
    <row r="443" spans="2:22">
      <c r="B443" s="9" t="s">
        <v>16914</v>
      </c>
      <c r="C443" s="9" t="s">
        <v>16915</v>
      </c>
      <c r="D443" s="9" t="s">
        <v>16916</v>
      </c>
      <c r="E443" s="9" t="s">
        <v>16917</v>
      </c>
      <c r="F443" s="11">
        <f t="shared" si="6"/>
        <v>2736</v>
      </c>
      <c r="G443" s="9" t="s">
        <v>870</v>
      </c>
      <c r="H443" s="9" t="s">
        <v>870</v>
      </c>
      <c r="I443" s="9" t="s">
        <v>870</v>
      </c>
      <c r="J443" s="9" t="s">
        <v>16918</v>
      </c>
      <c r="K443" s="9" t="s">
        <v>16916</v>
      </c>
      <c r="L443" s="9" t="s">
        <v>870</v>
      </c>
      <c r="M443" s="9" t="s">
        <v>16919</v>
      </c>
      <c r="N443" s="9" t="s">
        <v>16919</v>
      </c>
      <c r="O443" s="9" t="s">
        <v>16919</v>
      </c>
      <c r="P443" s="9" t="s">
        <v>870</v>
      </c>
      <c r="Q443" s="9" t="s">
        <v>870</v>
      </c>
      <c r="R443" s="9" t="s">
        <v>870</v>
      </c>
      <c r="S443" s="9" t="s">
        <v>15722</v>
      </c>
      <c r="T443" s="9" t="s">
        <v>87</v>
      </c>
      <c r="U443" s="9" t="s">
        <v>16920</v>
      </c>
      <c r="V443" s="9" t="s">
        <v>13972</v>
      </c>
    </row>
    <row r="444" spans="2:22">
      <c r="B444" s="9" t="s">
        <v>16921</v>
      </c>
      <c r="C444" s="9" t="s">
        <v>16922</v>
      </c>
      <c r="D444" s="9" t="s">
        <v>16923</v>
      </c>
      <c r="E444" s="9" t="s">
        <v>16924</v>
      </c>
      <c r="F444" s="11">
        <f t="shared" si="6"/>
        <v>3530</v>
      </c>
      <c r="G444" s="9" t="s">
        <v>870</v>
      </c>
      <c r="H444" s="9" t="s">
        <v>870</v>
      </c>
      <c r="I444" s="9" t="s">
        <v>870</v>
      </c>
      <c r="J444" s="9" t="s">
        <v>16923</v>
      </c>
      <c r="K444" s="9" t="s">
        <v>16925</v>
      </c>
      <c r="L444" s="9" t="s">
        <v>870</v>
      </c>
      <c r="M444" s="9" t="s">
        <v>16926</v>
      </c>
      <c r="N444" s="9" t="s">
        <v>16927</v>
      </c>
      <c r="O444" s="9" t="s">
        <v>16928</v>
      </c>
      <c r="P444" s="9" t="s">
        <v>870</v>
      </c>
      <c r="Q444" s="9" t="s">
        <v>870</v>
      </c>
      <c r="R444" s="9" t="s">
        <v>870</v>
      </c>
      <c r="S444" s="9" t="s">
        <v>15195</v>
      </c>
      <c r="T444" s="9" t="s">
        <v>87</v>
      </c>
      <c r="U444" s="9" t="s">
        <v>16920</v>
      </c>
      <c r="V444" s="9" t="s">
        <v>13972</v>
      </c>
    </row>
    <row r="445" spans="2:22">
      <c r="B445" s="9" t="s">
        <v>16929</v>
      </c>
      <c r="C445" s="9" t="s">
        <v>16930</v>
      </c>
      <c r="D445" s="9" t="s">
        <v>14164</v>
      </c>
      <c r="E445" s="9" t="s">
        <v>16931</v>
      </c>
      <c r="F445" s="11">
        <f t="shared" si="6"/>
        <v>3120</v>
      </c>
      <c r="G445" s="9" t="s">
        <v>870</v>
      </c>
      <c r="H445" s="9" t="s">
        <v>870</v>
      </c>
      <c r="I445" s="9" t="s">
        <v>870</v>
      </c>
      <c r="J445" s="9" t="s">
        <v>16931</v>
      </c>
      <c r="K445" s="9" t="s">
        <v>14164</v>
      </c>
      <c r="L445" s="9" t="s">
        <v>870</v>
      </c>
      <c r="M445" s="9" t="s">
        <v>16932</v>
      </c>
      <c r="N445" s="9" t="s">
        <v>16933</v>
      </c>
      <c r="O445" s="9" t="s">
        <v>16934</v>
      </c>
      <c r="P445" s="9" t="s">
        <v>870</v>
      </c>
      <c r="Q445" s="9" t="s">
        <v>870</v>
      </c>
      <c r="R445" s="9" t="s">
        <v>870</v>
      </c>
      <c r="S445" s="9" t="s">
        <v>16935</v>
      </c>
      <c r="T445" s="9" t="s">
        <v>87</v>
      </c>
      <c r="U445" s="9" t="s">
        <v>16920</v>
      </c>
      <c r="V445" s="9" t="s">
        <v>13972</v>
      </c>
    </row>
    <row r="446" spans="2:22">
      <c r="B446" s="9" t="s">
        <v>16936</v>
      </c>
      <c r="C446" s="9" t="s">
        <v>16937</v>
      </c>
      <c r="D446" s="9" t="s">
        <v>16938</v>
      </c>
      <c r="E446" s="9" t="s">
        <v>15321</v>
      </c>
      <c r="F446" s="11">
        <f t="shared" si="6"/>
        <v>2251</v>
      </c>
      <c r="G446" s="9" t="s">
        <v>870</v>
      </c>
      <c r="H446" s="9" t="s">
        <v>870</v>
      </c>
      <c r="I446" s="9" t="s">
        <v>870</v>
      </c>
      <c r="J446" s="9" t="s">
        <v>16938</v>
      </c>
      <c r="K446" s="9" t="s">
        <v>16939</v>
      </c>
      <c r="L446" s="9" t="s">
        <v>870</v>
      </c>
      <c r="M446" s="9" t="s">
        <v>16940</v>
      </c>
      <c r="N446" s="9" t="s">
        <v>16941</v>
      </c>
      <c r="O446" s="9" t="s">
        <v>16942</v>
      </c>
      <c r="P446" s="9" t="s">
        <v>870</v>
      </c>
      <c r="Q446" s="9" t="s">
        <v>870</v>
      </c>
      <c r="R446" s="9" t="s">
        <v>870</v>
      </c>
      <c r="S446" s="9" t="s">
        <v>16264</v>
      </c>
      <c r="T446" s="9" t="s">
        <v>87</v>
      </c>
      <c r="U446" s="9" t="s">
        <v>16920</v>
      </c>
      <c r="V446" s="9" t="s">
        <v>13998</v>
      </c>
    </row>
    <row r="447" spans="2:22">
      <c r="B447" s="9" t="s">
        <v>16943</v>
      </c>
      <c r="C447" s="9" t="s">
        <v>16944</v>
      </c>
      <c r="D447" s="9" t="s">
        <v>16945</v>
      </c>
      <c r="E447" s="9" t="s">
        <v>16946</v>
      </c>
      <c r="F447" s="11">
        <f t="shared" si="6"/>
        <v>1303</v>
      </c>
      <c r="G447" s="9" t="s">
        <v>870</v>
      </c>
      <c r="H447" s="9" t="s">
        <v>870</v>
      </c>
      <c r="I447" s="9" t="s">
        <v>870</v>
      </c>
      <c r="J447" s="9" t="s">
        <v>16947</v>
      </c>
      <c r="K447" s="9" t="s">
        <v>16948</v>
      </c>
      <c r="L447" s="9" t="s">
        <v>870</v>
      </c>
      <c r="M447" s="9" t="s">
        <v>16949</v>
      </c>
      <c r="N447" s="9" t="s">
        <v>16950</v>
      </c>
      <c r="O447" s="9" t="s">
        <v>16951</v>
      </c>
      <c r="P447" s="9" t="s">
        <v>870</v>
      </c>
      <c r="Q447" s="9" t="s">
        <v>870</v>
      </c>
      <c r="R447" s="9" t="s">
        <v>870</v>
      </c>
      <c r="S447" s="9" t="s">
        <v>16761</v>
      </c>
      <c r="T447" s="9" t="s">
        <v>87</v>
      </c>
      <c r="U447" s="9" t="s">
        <v>16920</v>
      </c>
      <c r="V447" s="9" t="s">
        <v>13998</v>
      </c>
    </row>
    <row r="448" spans="2:22">
      <c r="B448" s="9" t="s">
        <v>16952</v>
      </c>
      <c r="C448" s="9" t="s">
        <v>16953</v>
      </c>
      <c r="D448" s="9" t="s">
        <v>16789</v>
      </c>
      <c r="E448" s="9" t="s">
        <v>16527</v>
      </c>
      <c r="F448" s="11">
        <f t="shared" si="6"/>
        <v>2675</v>
      </c>
      <c r="G448" s="9" t="s">
        <v>870</v>
      </c>
      <c r="H448" s="9" t="s">
        <v>870</v>
      </c>
      <c r="I448" s="9" t="s">
        <v>870</v>
      </c>
      <c r="J448" s="9" t="s">
        <v>16223</v>
      </c>
      <c r="K448" s="9" t="s">
        <v>16221</v>
      </c>
      <c r="L448" s="9" t="s">
        <v>870</v>
      </c>
      <c r="M448" s="9" t="s">
        <v>16954</v>
      </c>
      <c r="N448" s="9" t="s">
        <v>16955</v>
      </c>
      <c r="O448" s="9" t="s">
        <v>16956</v>
      </c>
      <c r="P448" s="9" t="s">
        <v>870</v>
      </c>
      <c r="Q448" s="9" t="s">
        <v>870</v>
      </c>
      <c r="R448" s="9" t="s">
        <v>870</v>
      </c>
      <c r="S448" s="9" t="s">
        <v>16957</v>
      </c>
      <c r="T448" s="9" t="s">
        <v>87</v>
      </c>
      <c r="U448" s="9" t="s">
        <v>16920</v>
      </c>
      <c r="V448" s="9" t="s">
        <v>13998</v>
      </c>
    </row>
    <row r="449" spans="2:22">
      <c r="B449" s="9" t="s">
        <v>16958</v>
      </c>
      <c r="C449" s="9" t="s">
        <v>16959</v>
      </c>
      <c r="D449" s="9" t="s">
        <v>15516</v>
      </c>
      <c r="E449" s="9" t="s">
        <v>15492</v>
      </c>
      <c r="F449" s="11">
        <f t="shared" si="6"/>
        <v>3150</v>
      </c>
      <c r="G449" s="9" t="s">
        <v>870</v>
      </c>
      <c r="H449" s="9" t="s">
        <v>870</v>
      </c>
      <c r="I449" s="9" t="s">
        <v>870</v>
      </c>
      <c r="J449" s="9" t="s">
        <v>15674</v>
      </c>
      <c r="K449" s="9" t="s">
        <v>15517</v>
      </c>
      <c r="L449" s="9" t="s">
        <v>870</v>
      </c>
      <c r="M449" s="9" t="s">
        <v>16960</v>
      </c>
      <c r="N449" s="9" t="s">
        <v>16960</v>
      </c>
      <c r="O449" s="9" t="s">
        <v>16961</v>
      </c>
      <c r="P449" s="9" t="s">
        <v>870</v>
      </c>
      <c r="Q449" s="9" t="s">
        <v>870</v>
      </c>
      <c r="R449" s="9" t="s">
        <v>870</v>
      </c>
      <c r="S449" s="9" t="s">
        <v>15601</v>
      </c>
      <c r="T449" s="9" t="s">
        <v>87</v>
      </c>
      <c r="U449" s="9" t="s">
        <v>16920</v>
      </c>
      <c r="V449" s="9" t="s">
        <v>13998</v>
      </c>
    </row>
    <row r="450" spans="2:22">
      <c r="B450" s="9" t="s">
        <v>16962</v>
      </c>
      <c r="C450" s="9" t="s">
        <v>16963</v>
      </c>
      <c r="D450" s="9" t="s">
        <v>16964</v>
      </c>
      <c r="E450" s="9" t="s">
        <v>16965</v>
      </c>
      <c r="F450" s="11">
        <f t="shared" si="6"/>
        <v>478</v>
      </c>
      <c r="G450" s="9" t="s">
        <v>870</v>
      </c>
      <c r="H450" s="9" t="s">
        <v>870</v>
      </c>
      <c r="I450" s="9" t="s">
        <v>870</v>
      </c>
      <c r="J450" s="9" t="s">
        <v>16966</v>
      </c>
      <c r="K450" s="9" t="s">
        <v>16964</v>
      </c>
      <c r="L450" s="9" t="s">
        <v>870</v>
      </c>
      <c r="M450" s="9" t="s">
        <v>16967</v>
      </c>
      <c r="N450" s="9" t="s">
        <v>16968</v>
      </c>
      <c r="O450" s="9" t="s">
        <v>16969</v>
      </c>
      <c r="P450" s="9" t="s">
        <v>870</v>
      </c>
      <c r="Q450" s="9" t="s">
        <v>870</v>
      </c>
      <c r="R450" s="9" t="s">
        <v>870</v>
      </c>
      <c r="S450" s="9" t="s">
        <v>15137</v>
      </c>
      <c r="T450" s="9" t="s">
        <v>87</v>
      </c>
      <c r="U450" s="9" t="s">
        <v>16920</v>
      </c>
      <c r="V450" s="9" t="s">
        <v>13998</v>
      </c>
    </row>
    <row r="451" spans="2:22">
      <c r="B451" s="9" t="s">
        <v>16970</v>
      </c>
      <c r="C451" s="9" t="s">
        <v>16971</v>
      </c>
      <c r="D451" s="9" t="s">
        <v>16972</v>
      </c>
      <c r="E451" s="9" t="s">
        <v>16973</v>
      </c>
      <c r="F451" s="11">
        <f t="shared" si="6"/>
        <v>1641</v>
      </c>
      <c r="G451" s="9" t="s">
        <v>870</v>
      </c>
      <c r="H451" s="9" t="s">
        <v>870</v>
      </c>
      <c r="I451" s="9" t="s">
        <v>870</v>
      </c>
      <c r="J451" s="9" t="s">
        <v>16974</v>
      </c>
      <c r="K451" s="9" t="s">
        <v>16975</v>
      </c>
      <c r="L451" s="9" t="s">
        <v>870</v>
      </c>
      <c r="M451" s="9" t="s">
        <v>16976</v>
      </c>
      <c r="N451" s="9" t="s">
        <v>16977</v>
      </c>
      <c r="O451" s="9" t="s">
        <v>16976</v>
      </c>
      <c r="P451" s="9" t="s">
        <v>870</v>
      </c>
      <c r="Q451" s="9" t="s">
        <v>870</v>
      </c>
      <c r="R451" s="9" t="s">
        <v>870</v>
      </c>
      <c r="S451" s="9" t="s">
        <v>16193</v>
      </c>
      <c r="T451" s="9" t="s">
        <v>87</v>
      </c>
      <c r="U451" s="9" t="s">
        <v>16920</v>
      </c>
      <c r="V451" s="9" t="s">
        <v>13998</v>
      </c>
    </row>
    <row r="452" spans="2:22">
      <c r="B452" s="9" t="s">
        <v>16978</v>
      </c>
      <c r="C452" s="9" t="s">
        <v>16979</v>
      </c>
      <c r="D452" s="9" t="s">
        <v>16980</v>
      </c>
      <c r="E452" s="9" t="s">
        <v>15573</v>
      </c>
      <c r="F452" s="11">
        <f t="shared" ref="F452:F515" si="7">E452/10000</f>
        <v>1581</v>
      </c>
      <c r="G452" s="9" t="s">
        <v>870</v>
      </c>
      <c r="H452" s="9" t="s">
        <v>870</v>
      </c>
      <c r="I452" s="9" t="s">
        <v>870</v>
      </c>
      <c r="J452" s="9" t="s">
        <v>16981</v>
      </c>
      <c r="K452" s="9" t="s">
        <v>16980</v>
      </c>
      <c r="L452" s="9" t="s">
        <v>870</v>
      </c>
      <c r="M452" s="9" t="s">
        <v>16760</v>
      </c>
      <c r="N452" s="9" t="s">
        <v>16982</v>
      </c>
      <c r="O452" s="9" t="s">
        <v>14871</v>
      </c>
      <c r="P452" s="9" t="s">
        <v>870</v>
      </c>
      <c r="Q452" s="9" t="s">
        <v>870</v>
      </c>
      <c r="R452" s="9" t="s">
        <v>870</v>
      </c>
      <c r="S452" s="9" t="s">
        <v>16983</v>
      </c>
      <c r="T452" s="9" t="s">
        <v>87</v>
      </c>
      <c r="U452" s="9" t="s">
        <v>16920</v>
      </c>
      <c r="V452" s="9" t="s">
        <v>13998</v>
      </c>
    </row>
    <row r="453" spans="2:22">
      <c r="B453" s="9" t="s">
        <v>16984</v>
      </c>
      <c r="C453" s="9" t="s">
        <v>16985</v>
      </c>
      <c r="D453" s="9" t="s">
        <v>16986</v>
      </c>
      <c r="E453" s="9" t="s">
        <v>16987</v>
      </c>
      <c r="F453" s="11">
        <f t="shared" si="7"/>
        <v>800</v>
      </c>
      <c r="G453" s="9" t="s">
        <v>870</v>
      </c>
      <c r="H453" s="9" t="s">
        <v>870</v>
      </c>
      <c r="I453" s="9" t="s">
        <v>870</v>
      </c>
      <c r="J453" s="9" t="s">
        <v>16988</v>
      </c>
      <c r="K453" s="9" t="s">
        <v>16986</v>
      </c>
      <c r="L453" s="9" t="s">
        <v>870</v>
      </c>
      <c r="M453" s="9" t="s">
        <v>16989</v>
      </c>
      <c r="N453" s="9" t="s">
        <v>16990</v>
      </c>
      <c r="O453" s="9" t="s">
        <v>16991</v>
      </c>
      <c r="P453" s="9" t="s">
        <v>870</v>
      </c>
      <c r="Q453" s="9" t="s">
        <v>870</v>
      </c>
      <c r="R453" s="9" t="s">
        <v>870</v>
      </c>
      <c r="S453" s="9" t="s">
        <v>16992</v>
      </c>
      <c r="T453" s="9" t="s">
        <v>87</v>
      </c>
      <c r="U453" s="9" t="s">
        <v>16920</v>
      </c>
      <c r="V453" s="9" t="s">
        <v>13998</v>
      </c>
    </row>
    <row r="454" spans="2:22">
      <c r="B454" s="9" t="s">
        <v>16993</v>
      </c>
      <c r="C454" s="9" t="s">
        <v>16994</v>
      </c>
      <c r="D454" s="9" t="s">
        <v>16995</v>
      </c>
      <c r="E454" s="9" t="s">
        <v>16996</v>
      </c>
      <c r="F454" s="11">
        <f t="shared" si="7"/>
        <v>730</v>
      </c>
      <c r="G454" s="9" t="s">
        <v>870</v>
      </c>
      <c r="H454" s="9" t="s">
        <v>870</v>
      </c>
      <c r="I454" s="9" t="s">
        <v>870</v>
      </c>
      <c r="J454" s="9" t="s">
        <v>16997</v>
      </c>
      <c r="K454" s="9" t="s">
        <v>16998</v>
      </c>
      <c r="L454" s="9" t="s">
        <v>870</v>
      </c>
      <c r="M454" s="9" t="s">
        <v>16999</v>
      </c>
      <c r="N454" s="9" t="s">
        <v>17000</v>
      </c>
      <c r="O454" s="9" t="s">
        <v>17001</v>
      </c>
      <c r="P454" s="9" t="s">
        <v>870</v>
      </c>
      <c r="Q454" s="9" t="s">
        <v>870</v>
      </c>
      <c r="R454" s="9" t="s">
        <v>870</v>
      </c>
      <c r="S454" s="9" t="s">
        <v>15639</v>
      </c>
      <c r="T454" s="9" t="s">
        <v>87</v>
      </c>
      <c r="U454" s="9" t="s">
        <v>16920</v>
      </c>
      <c r="V454" s="9" t="s">
        <v>13998</v>
      </c>
    </row>
    <row r="455" spans="2:22">
      <c r="B455" s="9" t="s">
        <v>17002</v>
      </c>
      <c r="C455" s="9" t="s">
        <v>17003</v>
      </c>
      <c r="D455" s="9" t="s">
        <v>17004</v>
      </c>
      <c r="E455" s="9" t="s">
        <v>16987</v>
      </c>
      <c r="F455" s="11">
        <f t="shared" si="7"/>
        <v>800</v>
      </c>
      <c r="G455" s="9" t="s">
        <v>870</v>
      </c>
      <c r="H455" s="9" t="s">
        <v>870</v>
      </c>
      <c r="I455" s="9" t="s">
        <v>870</v>
      </c>
      <c r="J455" s="9" t="s">
        <v>17004</v>
      </c>
      <c r="K455" s="9" t="s">
        <v>17005</v>
      </c>
      <c r="L455" s="9" t="s">
        <v>870</v>
      </c>
      <c r="M455" s="9" t="s">
        <v>17006</v>
      </c>
      <c r="N455" s="9" t="s">
        <v>17007</v>
      </c>
      <c r="O455" s="9" t="s">
        <v>17008</v>
      </c>
      <c r="P455" s="9" t="s">
        <v>870</v>
      </c>
      <c r="Q455" s="9" t="s">
        <v>870</v>
      </c>
      <c r="R455" s="9" t="s">
        <v>870</v>
      </c>
      <c r="S455" s="9" t="s">
        <v>17009</v>
      </c>
      <c r="T455" s="9" t="s">
        <v>87</v>
      </c>
      <c r="U455" s="9" t="s">
        <v>16920</v>
      </c>
      <c r="V455" s="9" t="s">
        <v>13998</v>
      </c>
    </row>
    <row r="456" spans="2:22">
      <c r="B456" s="9" t="s">
        <v>17010</v>
      </c>
      <c r="C456" s="9" t="s">
        <v>17011</v>
      </c>
      <c r="D456" s="9" t="s">
        <v>17012</v>
      </c>
      <c r="E456" s="9" t="s">
        <v>17013</v>
      </c>
      <c r="F456" s="11">
        <f t="shared" si="7"/>
        <v>899</v>
      </c>
      <c r="G456" s="9" t="s">
        <v>870</v>
      </c>
      <c r="H456" s="9" t="s">
        <v>870</v>
      </c>
      <c r="I456" s="9" t="s">
        <v>870</v>
      </c>
      <c r="J456" s="9" t="s">
        <v>17014</v>
      </c>
      <c r="K456" s="9" t="s">
        <v>17015</v>
      </c>
      <c r="L456" s="9" t="s">
        <v>870</v>
      </c>
      <c r="M456" s="9" t="s">
        <v>17016</v>
      </c>
      <c r="N456" s="9" t="s">
        <v>17017</v>
      </c>
      <c r="O456" s="9" t="s">
        <v>17016</v>
      </c>
      <c r="P456" s="9" t="s">
        <v>870</v>
      </c>
      <c r="Q456" s="9" t="s">
        <v>870</v>
      </c>
      <c r="R456" s="9" t="s">
        <v>870</v>
      </c>
      <c r="S456" s="9" t="s">
        <v>17018</v>
      </c>
      <c r="T456" s="9" t="s">
        <v>87</v>
      </c>
      <c r="U456" s="9" t="s">
        <v>16920</v>
      </c>
      <c r="V456" s="9" t="s">
        <v>13998</v>
      </c>
    </row>
    <row r="457" spans="2:22">
      <c r="B457" s="9" t="s">
        <v>17019</v>
      </c>
      <c r="C457" s="9" t="s">
        <v>17020</v>
      </c>
      <c r="D457" s="9" t="s">
        <v>17021</v>
      </c>
      <c r="E457" s="9" t="s">
        <v>17022</v>
      </c>
      <c r="F457" s="11">
        <f t="shared" si="7"/>
        <v>867</v>
      </c>
      <c r="G457" s="9" t="s">
        <v>870</v>
      </c>
      <c r="H457" s="9" t="s">
        <v>870</v>
      </c>
      <c r="I457" s="9" t="s">
        <v>870</v>
      </c>
      <c r="J457" s="9" t="s">
        <v>17021</v>
      </c>
      <c r="K457" s="9" t="s">
        <v>17023</v>
      </c>
      <c r="L457" s="9" t="s">
        <v>870</v>
      </c>
      <c r="M457" s="9" t="s">
        <v>17024</v>
      </c>
      <c r="N457" s="9" t="s">
        <v>17025</v>
      </c>
      <c r="O457" s="9" t="s">
        <v>17024</v>
      </c>
      <c r="P457" s="9" t="s">
        <v>870</v>
      </c>
      <c r="Q457" s="9" t="s">
        <v>870</v>
      </c>
      <c r="R457" s="9" t="s">
        <v>870</v>
      </c>
      <c r="S457" s="9" t="s">
        <v>15294</v>
      </c>
      <c r="T457" s="9" t="s">
        <v>87</v>
      </c>
      <c r="U457" s="9" t="s">
        <v>16920</v>
      </c>
      <c r="V457" s="9" t="s">
        <v>13998</v>
      </c>
    </row>
    <row r="458" spans="2:22">
      <c r="B458" s="9" t="s">
        <v>17026</v>
      </c>
      <c r="C458" s="9" t="s">
        <v>17027</v>
      </c>
      <c r="D458" s="9" t="s">
        <v>17028</v>
      </c>
      <c r="E458" s="9" t="s">
        <v>16146</v>
      </c>
      <c r="F458" s="11">
        <f t="shared" si="7"/>
        <v>553</v>
      </c>
      <c r="G458" s="9" t="s">
        <v>870</v>
      </c>
      <c r="H458" s="9" t="s">
        <v>870</v>
      </c>
      <c r="I458" s="9" t="s">
        <v>870</v>
      </c>
      <c r="J458" s="9" t="s">
        <v>17028</v>
      </c>
      <c r="K458" s="9" t="s">
        <v>17029</v>
      </c>
      <c r="L458" s="9" t="s">
        <v>870</v>
      </c>
      <c r="M458" s="9" t="s">
        <v>17030</v>
      </c>
      <c r="N458" s="9" t="s">
        <v>17031</v>
      </c>
      <c r="O458" s="9" t="s">
        <v>17032</v>
      </c>
      <c r="P458" s="9" t="s">
        <v>870</v>
      </c>
      <c r="Q458" s="9" t="s">
        <v>870</v>
      </c>
      <c r="R458" s="9" t="s">
        <v>870</v>
      </c>
      <c r="S458" s="9" t="s">
        <v>14923</v>
      </c>
      <c r="T458" s="9" t="s">
        <v>87</v>
      </c>
      <c r="U458" s="9" t="s">
        <v>16920</v>
      </c>
      <c r="V458" s="9" t="s">
        <v>13998</v>
      </c>
    </row>
    <row r="459" spans="2:22">
      <c r="B459" s="9" t="s">
        <v>17033</v>
      </c>
      <c r="C459" s="9" t="s">
        <v>17034</v>
      </c>
      <c r="D459" s="9" t="s">
        <v>17035</v>
      </c>
      <c r="E459" s="9" t="s">
        <v>17036</v>
      </c>
      <c r="F459" s="11">
        <f t="shared" si="7"/>
        <v>2134</v>
      </c>
      <c r="G459" s="9" t="s">
        <v>870</v>
      </c>
      <c r="H459" s="9" t="s">
        <v>870</v>
      </c>
      <c r="I459" s="9" t="s">
        <v>870</v>
      </c>
      <c r="J459" s="9" t="s">
        <v>17037</v>
      </c>
      <c r="K459" s="9" t="s">
        <v>15896</v>
      </c>
      <c r="L459" s="9" t="s">
        <v>870</v>
      </c>
      <c r="M459" s="9" t="s">
        <v>17038</v>
      </c>
      <c r="N459" s="9" t="s">
        <v>17039</v>
      </c>
      <c r="O459" s="9" t="s">
        <v>16759</v>
      </c>
      <c r="P459" s="9" t="s">
        <v>870</v>
      </c>
      <c r="Q459" s="9" t="s">
        <v>870</v>
      </c>
      <c r="R459" s="9" t="s">
        <v>870</v>
      </c>
      <c r="S459" s="9" t="s">
        <v>14923</v>
      </c>
      <c r="T459" s="9" t="s">
        <v>87</v>
      </c>
      <c r="U459" s="9" t="s">
        <v>16920</v>
      </c>
      <c r="V459" s="9" t="s">
        <v>13998</v>
      </c>
    </row>
    <row r="460" spans="2:22">
      <c r="B460" s="9" t="s">
        <v>17040</v>
      </c>
      <c r="C460" s="9" t="s">
        <v>17041</v>
      </c>
      <c r="D460" s="9" t="s">
        <v>14768</v>
      </c>
      <c r="E460" s="9" t="s">
        <v>14240</v>
      </c>
      <c r="F460" s="11">
        <f t="shared" si="7"/>
        <v>3000</v>
      </c>
      <c r="G460" s="9" t="s">
        <v>870</v>
      </c>
      <c r="H460" s="9" t="s">
        <v>870</v>
      </c>
      <c r="I460" s="9" t="s">
        <v>870</v>
      </c>
      <c r="J460" s="9" t="s">
        <v>15099</v>
      </c>
      <c r="K460" s="9" t="s">
        <v>14768</v>
      </c>
      <c r="L460" s="9" t="s">
        <v>870</v>
      </c>
      <c r="M460" s="9" t="s">
        <v>17042</v>
      </c>
      <c r="N460" s="9" t="s">
        <v>17043</v>
      </c>
      <c r="O460" s="9" t="s">
        <v>17044</v>
      </c>
      <c r="P460" s="9" t="s">
        <v>870</v>
      </c>
      <c r="Q460" s="9" t="s">
        <v>870</v>
      </c>
      <c r="R460" s="9" t="s">
        <v>870</v>
      </c>
      <c r="S460" s="9" t="s">
        <v>14611</v>
      </c>
      <c r="T460" s="9" t="s">
        <v>87</v>
      </c>
      <c r="U460" s="9" t="s">
        <v>16920</v>
      </c>
      <c r="V460" s="9" t="s">
        <v>13998</v>
      </c>
    </row>
    <row r="461" spans="2:22">
      <c r="B461" s="9" t="s">
        <v>17045</v>
      </c>
      <c r="C461" s="9" t="s">
        <v>17046</v>
      </c>
      <c r="D461" s="9" t="s">
        <v>17047</v>
      </c>
      <c r="E461" s="9" t="s">
        <v>17048</v>
      </c>
      <c r="F461" s="11">
        <f t="shared" si="7"/>
        <v>2301</v>
      </c>
      <c r="G461" s="9" t="s">
        <v>870</v>
      </c>
      <c r="H461" s="9" t="s">
        <v>870</v>
      </c>
      <c r="I461" s="9" t="s">
        <v>870</v>
      </c>
      <c r="J461" s="9" t="s">
        <v>17049</v>
      </c>
      <c r="K461" s="9" t="s">
        <v>17047</v>
      </c>
      <c r="L461" s="9" t="s">
        <v>870</v>
      </c>
      <c r="M461" s="9" t="s">
        <v>15371</v>
      </c>
      <c r="N461" s="9" t="s">
        <v>17050</v>
      </c>
      <c r="O461" s="9" t="s">
        <v>17051</v>
      </c>
      <c r="P461" s="9" t="s">
        <v>870</v>
      </c>
      <c r="Q461" s="9" t="s">
        <v>870</v>
      </c>
      <c r="R461" s="9" t="s">
        <v>870</v>
      </c>
      <c r="S461" s="9" t="s">
        <v>14085</v>
      </c>
      <c r="T461" s="9" t="s">
        <v>87</v>
      </c>
      <c r="U461" s="9" t="s">
        <v>16920</v>
      </c>
      <c r="V461" s="9" t="s">
        <v>13998</v>
      </c>
    </row>
    <row r="462" spans="2:22">
      <c r="B462" s="9" t="s">
        <v>17052</v>
      </c>
      <c r="C462" s="9" t="s">
        <v>17053</v>
      </c>
      <c r="D462" s="9" t="s">
        <v>17054</v>
      </c>
      <c r="E462" s="9" t="s">
        <v>17054</v>
      </c>
      <c r="F462" s="11">
        <f t="shared" si="7"/>
        <v>2606</v>
      </c>
      <c r="G462" s="9" t="s">
        <v>870</v>
      </c>
      <c r="H462" s="9" t="s">
        <v>870</v>
      </c>
      <c r="I462" s="9" t="s">
        <v>870</v>
      </c>
      <c r="J462" s="9" t="s">
        <v>17054</v>
      </c>
      <c r="K462" s="9" t="s">
        <v>17055</v>
      </c>
      <c r="L462" s="9" t="s">
        <v>870</v>
      </c>
      <c r="M462" s="9" t="s">
        <v>17056</v>
      </c>
      <c r="N462" s="9" t="s">
        <v>17057</v>
      </c>
      <c r="O462" s="9" t="s">
        <v>17058</v>
      </c>
      <c r="P462" s="9" t="s">
        <v>870</v>
      </c>
      <c r="Q462" s="9" t="s">
        <v>870</v>
      </c>
      <c r="R462" s="9" t="s">
        <v>870</v>
      </c>
      <c r="S462" s="9" t="s">
        <v>14671</v>
      </c>
      <c r="T462" s="9" t="s">
        <v>87</v>
      </c>
      <c r="U462" s="9" t="s">
        <v>16920</v>
      </c>
      <c r="V462" s="9" t="s">
        <v>13998</v>
      </c>
    </row>
    <row r="463" spans="2:22">
      <c r="B463" s="9" t="s">
        <v>17059</v>
      </c>
      <c r="C463" s="9" t="s">
        <v>17060</v>
      </c>
      <c r="D463" s="9" t="s">
        <v>17061</v>
      </c>
      <c r="E463" s="9" t="s">
        <v>16432</v>
      </c>
      <c r="F463" s="11">
        <f t="shared" si="7"/>
        <v>5620</v>
      </c>
      <c r="G463" s="9" t="s">
        <v>870</v>
      </c>
      <c r="H463" s="9" t="s">
        <v>870</v>
      </c>
      <c r="I463" s="9" t="s">
        <v>870</v>
      </c>
      <c r="J463" s="9" t="s">
        <v>17061</v>
      </c>
      <c r="K463" s="9" t="s">
        <v>17062</v>
      </c>
      <c r="L463" s="9" t="s">
        <v>870</v>
      </c>
      <c r="M463" s="9" t="s">
        <v>17063</v>
      </c>
      <c r="N463" s="9" t="s">
        <v>15713</v>
      </c>
      <c r="O463" s="9" t="s">
        <v>17064</v>
      </c>
      <c r="P463" s="9" t="s">
        <v>870</v>
      </c>
      <c r="Q463" s="9" t="s">
        <v>870</v>
      </c>
      <c r="R463" s="9" t="s">
        <v>870</v>
      </c>
      <c r="S463" s="9" t="s">
        <v>15601</v>
      </c>
      <c r="T463" s="9" t="s">
        <v>87</v>
      </c>
      <c r="U463" s="9" t="s">
        <v>16920</v>
      </c>
      <c r="V463" s="9" t="s">
        <v>13998</v>
      </c>
    </row>
    <row r="464" spans="2:22">
      <c r="B464" s="9" t="s">
        <v>17065</v>
      </c>
      <c r="C464" s="9" t="s">
        <v>17066</v>
      </c>
      <c r="D464" s="9" t="s">
        <v>17067</v>
      </c>
      <c r="E464" s="9" t="s">
        <v>17068</v>
      </c>
      <c r="F464" s="11">
        <f t="shared" si="7"/>
        <v>2035</v>
      </c>
      <c r="G464" s="9" t="s">
        <v>870</v>
      </c>
      <c r="H464" s="9" t="s">
        <v>870</v>
      </c>
      <c r="I464" s="9" t="s">
        <v>870</v>
      </c>
      <c r="J464" s="9" t="s">
        <v>17069</v>
      </c>
      <c r="K464" s="9" t="s">
        <v>17070</v>
      </c>
      <c r="L464" s="9" t="s">
        <v>870</v>
      </c>
      <c r="M464" s="9" t="s">
        <v>17071</v>
      </c>
      <c r="N464" s="9" t="s">
        <v>17072</v>
      </c>
      <c r="O464" s="9" t="s">
        <v>17071</v>
      </c>
      <c r="P464" s="9" t="s">
        <v>870</v>
      </c>
      <c r="Q464" s="9" t="s">
        <v>870</v>
      </c>
      <c r="R464" s="9" t="s">
        <v>870</v>
      </c>
      <c r="S464" s="9" t="s">
        <v>17073</v>
      </c>
      <c r="T464" s="9" t="s">
        <v>87</v>
      </c>
      <c r="U464" s="9" t="s">
        <v>16920</v>
      </c>
      <c r="V464" s="9" t="s">
        <v>13998</v>
      </c>
    </row>
    <row r="465" spans="2:22">
      <c r="B465" s="9" t="s">
        <v>17074</v>
      </c>
      <c r="C465" s="9" t="s">
        <v>17075</v>
      </c>
      <c r="D465" s="9" t="s">
        <v>14439</v>
      </c>
      <c r="E465" s="9" t="s">
        <v>14902</v>
      </c>
      <c r="F465" s="11">
        <f t="shared" si="7"/>
        <v>6490</v>
      </c>
      <c r="G465" s="9" t="s">
        <v>870</v>
      </c>
      <c r="H465" s="9" t="s">
        <v>870</v>
      </c>
      <c r="I465" s="9" t="s">
        <v>870</v>
      </c>
      <c r="J465" s="9" t="s">
        <v>14437</v>
      </c>
      <c r="K465" s="9" t="s">
        <v>15075</v>
      </c>
      <c r="L465" s="9" t="s">
        <v>870</v>
      </c>
      <c r="M465" s="9" t="s">
        <v>17076</v>
      </c>
      <c r="N465" s="9" t="s">
        <v>17076</v>
      </c>
      <c r="O465" s="9" t="s">
        <v>17077</v>
      </c>
      <c r="P465" s="9" t="s">
        <v>870</v>
      </c>
      <c r="Q465" s="9" t="s">
        <v>870</v>
      </c>
      <c r="R465" s="9" t="s">
        <v>870</v>
      </c>
      <c r="S465" s="9" t="s">
        <v>14251</v>
      </c>
      <c r="T465" s="9" t="s">
        <v>87</v>
      </c>
      <c r="U465" s="9" t="s">
        <v>16920</v>
      </c>
      <c r="V465" s="9" t="s">
        <v>13998</v>
      </c>
    </row>
    <row r="466" spans="2:22">
      <c r="B466" s="9" t="s">
        <v>17078</v>
      </c>
      <c r="C466" s="9" t="s">
        <v>17079</v>
      </c>
      <c r="D466" s="9" t="s">
        <v>17080</v>
      </c>
      <c r="E466" s="9" t="s">
        <v>16283</v>
      </c>
      <c r="F466" s="11">
        <f t="shared" si="7"/>
        <v>5490</v>
      </c>
      <c r="G466" s="9" t="s">
        <v>870</v>
      </c>
      <c r="H466" s="9" t="s">
        <v>870</v>
      </c>
      <c r="I466" s="9" t="s">
        <v>870</v>
      </c>
      <c r="J466" s="9" t="s">
        <v>17062</v>
      </c>
      <c r="K466" s="9" t="s">
        <v>17080</v>
      </c>
      <c r="L466" s="9" t="s">
        <v>870</v>
      </c>
      <c r="M466" s="9" t="s">
        <v>17081</v>
      </c>
      <c r="N466" s="9" t="s">
        <v>15697</v>
      </c>
      <c r="O466" s="9" t="s">
        <v>17082</v>
      </c>
      <c r="P466" s="9" t="s">
        <v>870</v>
      </c>
      <c r="Q466" s="9" t="s">
        <v>870</v>
      </c>
      <c r="R466" s="9" t="s">
        <v>870</v>
      </c>
      <c r="S466" s="9" t="s">
        <v>14617</v>
      </c>
      <c r="T466" s="9" t="s">
        <v>87</v>
      </c>
      <c r="U466" s="9" t="s">
        <v>16920</v>
      </c>
      <c r="V466" s="9" t="s">
        <v>17083</v>
      </c>
    </row>
    <row r="467" spans="2:22">
      <c r="B467" s="9" t="s">
        <v>17084</v>
      </c>
      <c r="C467" s="9" t="s">
        <v>17085</v>
      </c>
      <c r="D467" s="9" t="s">
        <v>17086</v>
      </c>
      <c r="E467" s="9" t="s">
        <v>17087</v>
      </c>
      <c r="F467" s="11">
        <f t="shared" si="7"/>
        <v>6770</v>
      </c>
      <c r="G467" s="9" t="s">
        <v>870</v>
      </c>
      <c r="H467" s="9" t="s">
        <v>870</v>
      </c>
      <c r="I467" s="9" t="s">
        <v>870</v>
      </c>
      <c r="J467" s="9" t="s">
        <v>17088</v>
      </c>
      <c r="K467" s="9" t="s">
        <v>17086</v>
      </c>
      <c r="L467" s="9" t="s">
        <v>870</v>
      </c>
      <c r="M467" s="9" t="s">
        <v>17089</v>
      </c>
      <c r="N467" s="9" t="s">
        <v>17090</v>
      </c>
      <c r="O467" s="9" t="s">
        <v>17091</v>
      </c>
      <c r="P467" s="9" t="s">
        <v>870</v>
      </c>
      <c r="Q467" s="9" t="s">
        <v>870</v>
      </c>
      <c r="R467" s="9" t="s">
        <v>870</v>
      </c>
      <c r="S467" s="9" t="s">
        <v>13731</v>
      </c>
      <c r="T467" s="9" t="s">
        <v>87</v>
      </c>
      <c r="U467" s="9" t="s">
        <v>16920</v>
      </c>
      <c r="V467" s="9" t="s">
        <v>13998</v>
      </c>
    </row>
    <row r="468" spans="2:22">
      <c r="B468" s="9" t="s">
        <v>17092</v>
      </c>
      <c r="C468" s="9" t="s">
        <v>17093</v>
      </c>
      <c r="D468" s="9" t="s">
        <v>14615</v>
      </c>
      <c r="E468" s="9" t="s">
        <v>17094</v>
      </c>
      <c r="F468" s="11">
        <f t="shared" si="7"/>
        <v>2276</v>
      </c>
      <c r="G468" s="9" t="s">
        <v>870</v>
      </c>
      <c r="H468" s="9" t="s">
        <v>870</v>
      </c>
      <c r="I468" s="9" t="s">
        <v>870</v>
      </c>
      <c r="J468" s="9" t="s">
        <v>17095</v>
      </c>
      <c r="K468" s="9" t="s">
        <v>17094</v>
      </c>
      <c r="L468" s="9" t="s">
        <v>870</v>
      </c>
      <c r="M468" s="9" t="s">
        <v>15444</v>
      </c>
      <c r="N468" s="9" t="s">
        <v>17096</v>
      </c>
      <c r="O468" s="9" t="s">
        <v>13769</v>
      </c>
      <c r="P468" s="9" t="s">
        <v>870</v>
      </c>
      <c r="Q468" s="9" t="s">
        <v>870</v>
      </c>
      <c r="R468" s="9" t="s">
        <v>870</v>
      </c>
      <c r="S468" s="9" t="s">
        <v>13926</v>
      </c>
      <c r="T468" s="9" t="s">
        <v>87</v>
      </c>
      <c r="U468" s="9" t="s">
        <v>16920</v>
      </c>
      <c r="V468" s="9" t="s">
        <v>13998</v>
      </c>
    </row>
    <row r="469" spans="2:22">
      <c r="B469" s="9" t="s">
        <v>17097</v>
      </c>
      <c r="C469" s="9" t="s">
        <v>17098</v>
      </c>
      <c r="D469" s="9" t="s">
        <v>17099</v>
      </c>
      <c r="E469" s="9" t="s">
        <v>17100</v>
      </c>
      <c r="F469" s="11">
        <f t="shared" si="7"/>
        <v>9404</v>
      </c>
      <c r="G469" s="9" t="s">
        <v>870</v>
      </c>
      <c r="H469" s="9" t="s">
        <v>870</v>
      </c>
      <c r="I469" s="9" t="s">
        <v>870</v>
      </c>
      <c r="J469" s="9" t="s">
        <v>17101</v>
      </c>
      <c r="K469" s="9" t="s">
        <v>17102</v>
      </c>
      <c r="L469" s="9" t="s">
        <v>870</v>
      </c>
      <c r="M469" s="9" t="s">
        <v>15898</v>
      </c>
      <c r="N469" s="9" t="s">
        <v>15898</v>
      </c>
      <c r="O469" s="9" t="s">
        <v>17103</v>
      </c>
      <c r="P469" s="9" t="s">
        <v>870</v>
      </c>
      <c r="Q469" s="9" t="s">
        <v>870</v>
      </c>
      <c r="R469" s="9" t="s">
        <v>870</v>
      </c>
      <c r="S469" s="9" t="s">
        <v>14557</v>
      </c>
      <c r="T469" s="9" t="s">
        <v>87</v>
      </c>
      <c r="U469" s="9" t="s">
        <v>16920</v>
      </c>
      <c r="V469" s="9" t="s">
        <v>13998</v>
      </c>
    </row>
    <row r="470" spans="2:22">
      <c r="B470" s="9" t="s">
        <v>17104</v>
      </c>
      <c r="C470" s="9" t="s">
        <v>17105</v>
      </c>
      <c r="D470" s="9" t="s">
        <v>15635</v>
      </c>
      <c r="E470" s="9" t="s">
        <v>16866</v>
      </c>
      <c r="F470" s="11">
        <f t="shared" si="7"/>
        <v>2383</v>
      </c>
      <c r="G470" s="9" t="s">
        <v>870</v>
      </c>
      <c r="H470" s="9" t="s">
        <v>870</v>
      </c>
      <c r="I470" s="9" t="s">
        <v>870</v>
      </c>
      <c r="J470" s="9" t="s">
        <v>16228</v>
      </c>
      <c r="K470" s="9" t="s">
        <v>17106</v>
      </c>
      <c r="L470" s="9" t="s">
        <v>870</v>
      </c>
      <c r="M470" s="9" t="s">
        <v>17107</v>
      </c>
      <c r="N470" s="9" t="s">
        <v>17108</v>
      </c>
      <c r="O470" s="9" t="s">
        <v>17109</v>
      </c>
      <c r="P470" s="9" t="s">
        <v>870</v>
      </c>
      <c r="Q470" s="9" t="s">
        <v>870</v>
      </c>
      <c r="R470" s="9" t="s">
        <v>870</v>
      </c>
      <c r="S470" s="9" t="s">
        <v>13912</v>
      </c>
      <c r="T470" s="9" t="s">
        <v>87</v>
      </c>
      <c r="U470" s="9" t="s">
        <v>16920</v>
      </c>
      <c r="V470" s="9" t="s">
        <v>17083</v>
      </c>
    </row>
    <row r="471" spans="2:22">
      <c r="B471" s="9" t="s">
        <v>17110</v>
      </c>
      <c r="C471" s="9" t="s">
        <v>17111</v>
      </c>
      <c r="D471" s="9" t="s">
        <v>17112</v>
      </c>
      <c r="E471" s="9" t="s">
        <v>17113</v>
      </c>
      <c r="F471" s="11">
        <f t="shared" si="7"/>
        <v>7490</v>
      </c>
      <c r="G471" s="9" t="s">
        <v>870</v>
      </c>
      <c r="H471" s="9" t="s">
        <v>870</v>
      </c>
      <c r="I471" s="9" t="s">
        <v>870</v>
      </c>
      <c r="J471" s="9" t="s">
        <v>17112</v>
      </c>
      <c r="K471" s="9" t="s">
        <v>17114</v>
      </c>
      <c r="L471" s="9" t="s">
        <v>870</v>
      </c>
      <c r="M471" s="9" t="s">
        <v>14402</v>
      </c>
      <c r="N471" s="9" t="s">
        <v>13792</v>
      </c>
      <c r="O471" s="9" t="s">
        <v>17115</v>
      </c>
      <c r="P471" s="9" t="s">
        <v>870</v>
      </c>
      <c r="Q471" s="9" t="s">
        <v>870</v>
      </c>
      <c r="R471" s="9" t="s">
        <v>870</v>
      </c>
      <c r="S471" s="9" t="s">
        <v>17116</v>
      </c>
      <c r="T471" s="9" t="s">
        <v>87</v>
      </c>
      <c r="U471" s="9" t="s">
        <v>16920</v>
      </c>
      <c r="V471" s="9" t="s">
        <v>13998</v>
      </c>
    </row>
    <row r="472" spans="2:22">
      <c r="B472" s="9" t="s">
        <v>17117</v>
      </c>
      <c r="C472" s="9" t="s">
        <v>17118</v>
      </c>
      <c r="D472" s="9" t="s">
        <v>17119</v>
      </c>
      <c r="E472" s="9" t="s">
        <v>17120</v>
      </c>
      <c r="F472" s="11">
        <f t="shared" si="7"/>
        <v>1932</v>
      </c>
      <c r="G472" s="9" t="s">
        <v>870</v>
      </c>
      <c r="H472" s="9" t="s">
        <v>870</v>
      </c>
      <c r="I472" s="9" t="s">
        <v>870</v>
      </c>
      <c r="J472" s="9" t="s">
        <v>17121</v>
      </c>
      <c r="K472" s="9" t="s">
        <v>17119</v>
      </c>
      <c r="L472" s="9" t="s">
        <v>870</v>
      </c>
      <c r="M472" s="9" t="s">
        <v>17122</v>
      </c>
      <c r="N472" s="9" t="s">
        <v>17123</v>
      </c>
      <c r="O472" s="9" t="s">
        <v>17124</v>
      </c>
      <c r="P472" s="9" t="s">
        <v>870</v>
      </c>
      <c r="Q472" s="9" t="s">
        <v>870</v>
      </c>
      <c r="R472" s="9" t="s">
        <v>870</v>
      </c>
      <c r="S472" s="9" t="s">
        <v>14235</v>
      </c>
      <c r="T472" s="9" t="s">
        <v>87</v>
      </c>
      <c r="U472" s="9" t="s">
        <v>16920</v>
      </c>
      <c r="V472" s="9" t="s">
        <v>13998</v>
      </c>
    </row>
    <row r="473" spans="2:22">
      <c r="B473" s="9" t="s">
        <v>17125</v>
      </c>
      <c r="C473" s="9" t="s">
        <v>17126</v>
      </c>
      <c r="D473" s="9" t="s">
        <v>17127</v>
      </c>
      <c r="E473" s="9" t="s">
        <v>17128</v>
      </c>
      <c r="F473" s="11">
        <f t="shared" si="7"/>
        <v>426</v>
      </c>
      <c r="G473" s="9" t="s">
        <v>870</v>
      </c>
      <c r="H473" s="9" t="s">
        <v>870</v>
      </c>
      <c r="I473" s="9" t="s">
        <v>870</v>
      </c>
      <c r="J473" s="9" t="s">
        <v>17127</v>
      </c>
      <c r="K473" s="9" t="s">
        <v>17128</v>
      </c>
      <c r="L473" s="9" t="s">
        <v>870</v>
      </c>
      <c r="M473" s="9" t="s">
        <v>17129</v>
      </c>
      <c r="N473" s="9" t="s">
        <v>17130</v>
      </c>
      <c r="O473" s="9" t="s">
        <v>17131</v>
      </c>
      <c r="P473" s="9" t="s">
        <v>870</v>
      </c>
      <c r="Q473" s="9" t="s">
        <v>870</v>
      </c>
      <c r="R473" s="9" t="s">
        <v>870</v>
      </c>
      <c r="S473" s="9" t="s">
        <v>14510</v>
      </c>
      <c r="T473" s="9" t="s">
        <v>87</v>
      </c>
      <c r="U473" s="9" t="s">
        <v>16920</v>
      </c>
      <c r="V473" s="9" t="s">
        <v>13998</v>
      </c>
    </row>
    <row r="474" spans="2:22">
      <c r="B474" s="9" t="s">
        <v>17132</v>
      </c>
      <c r="C474" s="9" t="s">
        <v>17133</v>
      </c>
      <c r="D474" s="9" t="s">
        <v>17134</v>
      </c>
      <c r="E474" s="9" t="s">
        <v>17135</v>
      </c>
      <c r="F474" s="11">
        <f t="shared" si="7"/>
        <v>1527</v>
      </c>
      <c r="G474" s="9" t="s">
        <v>870</v>
      </c>
      <c r="H474" s="9" t="s">
        <v>870</v>
      </c>
      <c r="I474" s="9" t="s">
        <v>870</v>
      </c>
      <c r="J474" s="9" t="s">
        <v>17134</v>
      </c>
      <c r="K474" s="9" t="s">
        <v>17136</v>
      </c>
      <c r="L474" s="9" t="s">
        <v>870</v>
      </c>
      <c r="M474" s="9" t="s">
        <v>17137</v>
      </c>
      <c r="N474" s="9" t="s">
        <v>17138</v>
      </c>
      <c r="O474" s="9" t="s">
        <v>17139</v>
      </c>
      <c r="P474" s="9" t="s">
        <v>870</v>
      </c>
      <c r="Q474" s="9" t="s">
        <v>870</v>
      </c>
      <c r="R474" s="9" t="s">
        <v>870</v>
      </c>
      <c r="S474" s="9" t="s">
        <v>14548</v>
      </c>
      <c r="T474" s="9" t="s">
        <v>87</v>
      </c>
      <c r="U474" s="9" t="s">
        <v>16920</v>
      </c>
      <c r="V474" s="9" t="s">
        <v>13998</v>
      </c>
    </row>
    <row r="475" spans="2:22">
      <c r="B475" s="9" t="s">
        <v>17140</v>
      </c>
      <c r="C475" s="9" t="s">
        <v>17141</v>
      </c>
      <c r="D475" s="9" t="s">
        <v>17142</v>
      </c>
      <c r="E475" s="9" t="s">
        <v>17143</v>
      </c>
      <c r="F475" s="11">
        <f t="shared" si="7"/>
        <v>18225</v>
      </c>
      <c r="G475" s="9" t="s">
        <v>870</v>
      </c>
      <c r="H475" s="9" t="s">
        <v>870</v>
      </c>
      <c r="I475" s="9" t="s">
        <v>870</v>
      </c>
      <c r="J475" s="9" t="s">
        <v>17144</v>
      </c>
      <c r="K475" s="9" t="s">
        <v>17145</v>
      </c>
      <c r="L475" s="9" t="s">
        <v>870</v>
      </c>
      <c r="M475" s="9" t="s">
        <v>17146</v>
      </c>
      <c r="N475" s="9" t="s">
        <v>17147</v>
      </c>
      <c r="O475" s="9" t="s">
        <v>17148</v>
      </c>
      <c r="P475" s="9" t="s">
        <v>870</v>
      </c>
      <c r="Q475" s="9" t="s">
        <v>870</v>
      </c>
      <c r="R475" s="9" t="s">
        <v>870</v>
      </c>
      <c r="S475" s="9" t="s">
        <v>17149</v>
      </c>
      <c r="T475" s="9" t="s">
        <v>87</v>
      </c>
      <c r="U475" s="9" t="s">
        <v>16920</v>
      </c>
      <c r="V475" s="9" t="s">
        <v>17083</v>
      </c>
    </row>
    <row r="476" spans="2:22">
      <c r="B476" s="9" t="s">
        <v>17150</v>
      </c>
      <c r="C476" s="9" t="s">
        <v>17151</v>
      </c>
      <c r="D476" s="9" t="s">
        <v>17152</v>
      </c>
      <c r="E476" s="9" t="s">
        <v>14488</v>
      </c>
      <c r="F476" s="11">
        <f t="shared" si="7"/>
        <v>3235</v>
      </c>
      <c r="G476" s="9" t="s">
        <v>870</v>
      </c>
      <c r="H476" s="9" t="s">
        <v>870</v>
      </c>
      <c r="I476" s="9" t="s">
        <v>870</v>
      </c>
      <c r="J476" s="9" t="s">
        <v>17152</v>
      </c>
      <c r="K476" s="9" t="s">
        <v>16288</v>
      </c>
      <c r="L476" s="9" t="s">
        <v>870</v>
      </c>
      <c r="M476" s="9" t="s">
        <v>17153</v>
      </c>
      <c r="N476" s="9" t="s">
        <v>17154</v>
      </c>
      <c r="O476" s="9" t="s">
        <v>17155</v>
      </c>
      <c r="P476" s="9" t="s">
        <v>870</v>
      </c>
      <c r="Q476" s="9" t="s">
        <v>870</v>
      </c>
      <c r="R476" s="9" t="s">
        <v>870</v>
      </c>
      <c r="S476" s="9" t="s">
        <v>17156</v>
      </c>
      <c r="T476" s="9" t="s">
        <v>87</v>
      </c>
      <c r="U476" s="9" t="s">
        <v>16920</v>
      </c>
      <c r="V476" s="9" t="s">
        <v>17083</v>
      </c>
    </row>
    <row r="477" spans="2:22">
      <c r="B477" s="9" t="s">
        <v>17157</v>
      </c>
      <c r="C477" s="9" t="s">
        <v>17158</v>
      </c>
      <c r="D477" s="9" t="s">
        <v>17159</v>
      </c>
      <c r="E477" s="9" t="s">
        <v>15282</v>
      </c>
      <c r="F477" s="11">
        <f t="shared" si="7"/>
        <v>3690</v>
      </c>
      <c r="G477" s="9" t="s">
        <v>870</v>
      </c>
      <c r="H477" s="9" t="s">
        <v>870</v>
      </c>
      <c r="I477" s="9" t="s">
        <v>870</v>
      </c>
      <c r="J477" s="9" t="s">
        <v>17159</v>
      </c>
      <c r="K477" s="9" t="s">
        <v>17160</v>
      </c>
      <c r="L477" s="9" t="s">
        <v>870</v>
      </c>
      <c r="M477" s="9" t="s">
        <v>17161</v>
      </c>
      <c r="N477" s="9" t="s">
        <v>17162</v>
      </c>
      <c r="O477" s="9" t="s">
        <v>17163</v>
      </c>
      <c r="P477" s="9" t="s">
        <v>870</v>
      </c>
      <c r="Q477" s="9" t="s">
        <v>870</v>
      </c>
      <c r="R477" s="9" t="s">
        <v>870</v>
      </c>
      <c r="S477" s="9" t="s">
        <v>16683</v>
      </c>
      <c r="T477" s="9" t="s">
        <v>87</v>
      </c>
      <c r="U477" s="9" t="s">
        <v>16920</v>
      </c>
      <c r="V477" s="9" t="s">
        <v>17083</v>
      </c>
    </row>
    <row r="478" spans="2:22">
      <c r="B478" s="9" t="s">
        <v>17164</v>
      </c>
      <c r="C478" s="9" t="s">
        <v>12225</v>
      </c>
      <c r="D478" s="9" t="s">
        <v>17165</v>
      </c>
      <c r="E478" s="9" t="s">
        <v>17166</v>
      </c>
      <c r="F478" s="11">
        <f t="shared" si="7"/>
        <v>4170</v>
      </c>
      <c r="G478" s="9" t="s">
        <v>870</v>
      </c>
      <c r="H478" s="9" t="s">
        <v>870</v>
      </c>
      <c r="I478" s="9" t="s">
        <v>870</v>
      </c>
      <c r="J478" s="9" t="s">
        <v>17165</v>
      </c>
      <c r="K478" s="9" t="s">
        <v>17167</v>
      </c>
      <c r="L478" s="9" t="s">
        <v>870</v>
      </c>
      <c r="M478" s="9" t="s">
        <v>17168</v>
      </c>
      <c r="N478" s="9" t="s">
        <v>17169</v>
      </c>
      <c r="O478" s="9" t="s">
        <v>17170</v>
      </c>
      <c r="P478" s="9" t="s">
        <v>870</v>
      </c>
      <c r="Q478" s="9" t="s">
        <v>870</v>
      </c>
      <c r="R478" s="9" t="s">
        <v>870</v>
      </c>
      <c r="S478" s="9" t="s">
        <v>14955</v>
      </c>
      <c r="T478" s="9" t="s">
        <v>87</v>
      </c>
      <c r="U478" s="9" t="s">
        <v>16920</v>
      </c>
      <c r="V478" s="9" t="s">
        <v>14022</v>
      </c>
    </row>
    <row r="479" spans="2:22">
      <c r="B479" s="9" t="s">
        <v>17171</v>
      </c>
      <c r="C479" s="9" t="s">
        <v>17172</v>
      </c>
      <c r="D479" s="9" t="s">
        <v>16782</v>
      </c>
      <c r="E479" s="9" t="s">
        <v>15262</v>
      </c>
      <c r="F479" s="11">
        <f t="shared" si="7"/>
        <v>3630</v>
      </c>
      <c r="G479" s="9" t="s">
        <v>870</v>
      </c>
      <c r="H479" s="9" t="s">
        <v>870</v>
      </c>
      <c r="I479" s="9" t="s">
        <v>870</v>
      </c>
      <c r="J479" s="9" t="s">
        <v>15262</v>
      </c>
      <c r="K479" s="9" t="s">
        <v>16783</v>
      </c>
      <c r="L479" s="9" t="s">
        <v>870</v>
      </c>
      <c r="M479" s="9" t="s">
        <v>17173</v>
      </c>
      <c r="N479" s="9" t="s">
        <v>17174</v>
      </c>
      <c r="O479" s="9" t="s">
        <v>17175</v>
      </c>
      <c r="P479" s="9" t="s">
        <v>870</v>
      </c>
      <c r="Q479" s="9" t="s">
        <v>870</v>
      </c>
      <c r="R479" s="9" t="s">
        <v>870</v>
      </c>
      <c r="S479" s="9" t="s">
        <v>13884</v>
      </c>
      <c r="T479" s="9" t="s">
        <v>87</v>
      </c>
      <c r="U479" s="9" t="s">
        <v>17176</v>
      </c>
      <c r="V479" s="9" t="s">
        <v>17177</v>
      </c>
    </row>
    <row r="480" spans="2:22">
      <c r="B480" s="9" t="s">
        <v>395</v>
      </c>
      <c r="C480" s="9" t="s">
        <v>9075</v>
      </c>
      <c r="D480" s="9" t="s">
        <v>17178</v>
      </c>
      <c r="E480" s="9" t="s">
        <v>17179</v>
      </c>
      <c r="F480" s="11">
        <f t="shared" si="7"/>
        <v>992</v>
      </c>
      <c r="G480" s="9" t="s">
        <v>870</v>
      </c>
      <c r="H480" s="9" t="s">
        <v>870</v>
      </c>
      <c r="I480" s="9" t="s">
        <v>870</v>
      </c>
      <c r="J480" s="9" t="s">
        <v>17180</v>
      </c>
      <c r="K480" s="9" t="s">
        <v>17181</v>
      </c>
      <c r="L480" s="9" t="s">
        <v>870</v>
      </c>
      <c r="M480" s="9" t="s">
        <v>17182</v>
      </c>
      <c r="N480" s="9" t="s">
        <v>17183</v>
      </c>
      <c r="O480" s="9" t="s">
        <v>16008</v>
      </c>
      <c r="P480" s="9" t="s">
        <v>870</v>
      </c>
      <c r="Q480" s="9" t="s">
        <v>870</v>
      </c>
      <c r="R480" s="9" t="s">
        <v>870</v>
      </c>
      <c r="S480" s="9" t="s">
        <v>13863</v>
      </c>
      <c r="T480" s="9" t="s">
        <v>87</v>
      </c>
      <c r="U480" s="9" t="s">
        <v>17176</v>
      </c>
      <c r="V480" s="9" t="s">
        <v>17184</v>
      </c>
    </row>
    <row r="481" spans="2:22">
      <c r="B481" s="9" t="s">
        <v>17185</v>
      </c>
      <c r="C481" s="9" t="s">
        <v>17186</v>
      </c>
      <c r="D481" s="9" t="s">
        <v>17187</v>
      </c>
      <c r="E481" s="9" t="s">
        <v>17188</v>
      </c>
      <c r="F481" s="11">
        <f t="shared" si="7"/>
        <v>4020</v>
      </c>
      <c r="G481" s="9" t="s">
        <v>870</v>
      </c>
      <c r="H481" s="9" t="s">
        <v>870</v>
      </c>
      <c r="I481" s="9" t="s">
        <v>870</v>
      </c>
      <c r="J481" s="9" t="s">
        <v>17187</v>
      </c>
      <c r="K481" s="9" t="s">
        <v>14543</v>
      </c>
      <c r="L481" s="9" t="s">
        <v>870</v>
      </c>
      <c r="M481" s="9" t="s">
        <v>17189</v>
      </c>
      <c r="N481" s="9" t="s">
        <v>17190</v>
      </c>
      <c r="O481" s="9" t="s">
        <v>17191</v>
      </c>
      <c r="P481" s="9" t="s">
        <v>870</v>
      </c>
      <c r="Q481" s="9" t="s">
        <v>870</v>
      </c>
      <c r="R481" s="9" t="s">
        <v>870</v>
      </c>
      <c r="S481" s="9" t="s">
        <v>14338</v>
      </c>
      <c r="T481" s="9" t="s">
        <v>87</v>
      </c>
      <c r="U481" s="9" t="s">
        <v>17176</v>
      </c>
      <c r="V481" s="9" t="s">
        <v>14040</v>
      </c>
    </row>
    <row r="482" spans="2:22">
      <c r="B482" s="9" t="s">
        <v>17192</v>
      </c>
      <c r="C482" s="9" t="s">
        <v>6919</v>
      </c>
      <c r="D482" s="9" t="s">
        <v>870</v>
      </c>
      <c r="E482" s="9" t="s">
        <v>870</v>
      </c>
      <c r="F482" s="11">
        <f t="shared" si="7"/>
        <v>0</v>
      </c>
      <c r="G482" s="9" t="s">
        <v>870</v>
      </c>
      <c r="H482" s="9" t="s">
        <v>870</v>
      </c>
      <c r="I482" s="9" t="s">
        <v>870</v>
      </c>
      <c r="J482" s="9" t="s">
        <v>16011</v>
      </c>
      <c r="K482" s="9" t="s">
        <v>16775</v>
      </c>
      <c r="L482" s="9" t="s">
        <v>870</v>
      </c>
      <c r="M482" s="9" t="s">
        <v>13619</v>
      </c>
      <c r="N482" s="9" t="s">
        <v>13619</v>
      </c>
      <c r="O482" s="9" t="s">
        <v>13619</v>
      </c>
      <c r="P482" s="9" t="s">
        <v>870</v>
      </c>
      <c r="Q482" s="9" t="s">
        <v>870</v>
      </c>
      <c r="R482" s="9" t="s">
        <v>870</v>
      </c>
      <c r="S482" s="9" t="s">
        <v>13619</v>
      </c>
      <c r="T482" s="9" t="s">
        <v>87</v>
      </c>
      <c r="U482" s="9" t="s">
        <v>17176</v>
      </c>
      <c r="V482" s="9" t="s">
        <v>17193</v>
      </c>
    </row>
    <row r="483" spans="2:22">
      <c r="B483" s="9" t="s">
        <v>17194</v>
      </c>
      <c r="C483" s="9" t="s">
        <v>9073</v>
      </c>
      <c r="D483" s="9" t="s">
        <v>870</v>
      </c>
      <c r="E483" s="9" t="s">
        <v>870</v>
      </c>
      <c r="F483" s="11">
        <f t="shared" si="7"/>
        <v>0</v>
      </c>
      <c r="G483" s="9" t="s">
        <v>870</v>
      </c>
      <c r="H483" s="9" t="s">
        <v>870</v>
      </c>
      <c r="I483" s="9" t="s">
        <v>870</v>
      </c>
      <c r="J483" s="9" t="s">
        <v>17195</v>
      </c>
      <c r="K483" s="9" t="s">
        <v>16699</v>
      </c>
      <c r="L483" s="9" t="s">
        <v>870</v>
      </c>
      <c r="M483" s="9" t="s">
        <v>13619</v>
      </c>
      <c r="N483" s="9" t="s">
        <v>13619</v>
      </c>
      <c r="O483" s="9" t="s">
        <v>13619</v>
      </c>
      <c r="P483" s="9" t="s">
        <v>870</v>
      </c>
      <c r="Q483" s="9" t="s">
        <v>870</v>
      </c>
      <c r="R483" s="9" t="s">
        <v>870</v>
      </c>
      <c r="S483" s="9" t="s">
        <v>13619</v>
      </c>
      <c r="T483" s="9" t="s">
        <v>87</v>
      </c>
      <c r="U483" s="9" t="s">
        <v>17176</v>
      </c>
      <c r="V483" s="9" t="s">
        <v>17196</v>
      </c>
    </row>
    <row r="484" spans="2:22">
      <c r="B484" s="9" t="s">
        <v>17197</v>
      </c>
      <c r="C484" s="9" t="s">
        <v>17198</v>
      </c>
      <c r="D484" s="9" t="s">
        <v>870</v>
      </c>
      <c r="E484" s="9" t="s">
        <v>870</v>
      </c>
      <c r="F484" s="11">
        <f t="shared" si="7"/>
        <v>0</v>
      </c>
      <c r="G484" s="9" t="s">
        <v>870</v>
      </c>
      <c r="H484" s="9" t="s">
        <v>870</v>
      </c>
      <c r="I484" s="9" t="s">
        <v>870</v>
      </c>
      <c r="J484" s="9" t="s">
        <v>14156</v>
      </c>
      <c r="K484" s="9" t="s">
        <v>14158</v>
      </c>
      <c r="L484" s="9" t="s">
        <v>870</v>
      </c>
      <c r="M484" s="9" t="s">
        <v>13619</v>
      </c>
      <c r="N484" s="9" t="s">
        <v>13619</v>
      </c>
      <c r="O484" s="9" t="s">
        <v>13619</v>
      </c>
      <c r="P484" s="9" t="s">
        <v>870</v>
      </c>
      <c r="Q484" s="9" t="s">
        <v>870</v>
      </c>
      <c r="R484" s="9" t="s">
        <v>870</v>
      </c>
      <c r="S484" s="9" t="s">
        <v>13619</v>
      </c>
      <c r="T484" s="9" t="s">
        <v>87</v>
      </c>
      <c r="U484" s="9" t="s">
        <v>17176</v>
      </c>
      <c r="V484" s="9" t="s">
        <v>17199</v>
      </c>
    </row>
    <row r="485" spans="2:22">
      <c r="B485" s="9" t="s">
        <v>1123</v>
      </c>
      <c r="C485" s="9" t="s">
        <v>5340</v>
      </c>
      <c r="D485" s="9" t="s">
        <v>870</v>
      </c>
      <c r="E485" s="9" t="s">
        <v>870</v>
      </c>
      <c r="F485" s="11">
        <f t="shared" si="7"/>
        <v>0</v>
      </c>
      <c r="G485" s="9" t="s">
        <v>870</v>
      </c>
      <c r="H485" s="9" t="s">
        <v>870</v>
      </c>
      <c r="I485" s="9" t="s">
        <v>870</v>
      </c>
      <c r="J485" s="9" t="s">
        <v>17200</v>
      </c>
      <c r="K485" s="9" t="s">
        <v>17201</v>
      </c>
      <c r="L485" s="9" t="s">
        <v>870</v>
      </c>
      <c r="M485" s="9" t="s">
        <v>13619</v>
      </c>
      <c r="N485" s="9" t="s">
        <v>13619</v>
      </c>
      <c r="O485" s="9" t="s">
        <v>13619</v>
      </c>
      <c r="P485" s="9" t="s">
        <v>870</v>
      </c>
      <c r="Q485" s="9" t="s">
        <v>870</v>
      </c>
      <c r="R485" s="9" t="s">
        <v>870</v>
      </c>
      <c r="S485" s="9" t="s">
        <v>13619</v>
      </c>
      <c r="T485" s="9" t="s">
        <v>87</v>
      </c>
      <c r="U485" s="9" t="s">
        <v>17176</v>
      </c>
      <c r="V485" s="9" t="s">
        <v>17202</v>
      </c>
    </row>
    <row r="486" spans="2:22">
      <c r="B486" s="9" t="s">
        <v>1318</v>
      </c>
      <c r="C486" s="9" t="s">
        <v>17203</v>
      </c>
      <c r="D486" s="9" t="s">
        <v>870</v>
      </c>
      <c r="E486" s="9" t="s">
        <v>870</v>
      </c>
      <c r="F486" s="11">
        <f t="shared" si="7"/>
        <v>0</v>
      </c>
      <c r="G486" s="9" t="s">
        <v>870</v>
      </c>
      <c r="H486" s="9" t="s">
        <v>870</v>
      </c>
      <c r="I486" s="9" t="s">
        <v>870</v>
      </c>
      <c r="J486" s="9" t="s">
        <v>17204</v>
      </c>
      <c r="K486" s="9" t="s">
        <v>17205</v>
      </c>
      <c r="L486" s="9" t="s">
        <v>870</v>
      </c>
      <c r="M486" s="9" t="s">
        <v>13619</v>
      </c>
      <c r="N486" s="9" t="s">
        <v>13619</v>
      </c>
      <c r="O486" s="9" t="s">
        <v>13619</v>
      </c>
      <c r="P486" s="9" t="s">
        <v>870</v>
      </c>
      <c r="Q486" s="9" t="s">
        <v>870</v>
      </c>
      <c r="R486" s="9" t="s">
        <v>870</v>
      </c>
      <c r="S486" s="9" t="s">
        <v>13619</v>
      </c>
      <c r="T486" s="9" t="s">
        <v>87</v>
      </c>
      <c r="U486" s="9" t="s">
        <v>17176</v>
      </c>
      <c r="V486" s="9" t="s">
        <v>17206</v>
      </c>
    </row>
    <row r="487" spans="2:22">
      <c r="B487" s="9" t="s">
        <v>17207</v>
      </c>
      <c r="C487" s="9" t="s">
        <v>17208</v>
      </c>
      <c r="D487" s="9" t="s">
        <v>870</v>
      </c>
      <c r="E487" s="9" t="s">
        <v>870</v>
      </c>
      <c r="F487" s="11">
        <f t="shared" si="7"/>
        <v>0</v>
      </c>
      <c r="G487" s="9" t="s">
        <v>870</v>
      </c>
      <c r="H487" s="9" t="s">
        <v>870</v>
      </c>
      <c r="I487" s="9" t="s">
        <v>870</v>
      </c>
      <c r="J487" s="9" t="s">
        <v>17209</v>
      </c>
      <c r="K487" s="9" t="s">
        <v>17210</v>
      </c>
      <c r="L487" s="9" t="s">
        <v>870</v>
      </c>
      <c r="M487" s="9" t="s">
        <v>13619</v>
      </c>
      <c r="N487" s="9" t="s">
        <v>13619</v>
      </c>
      <c r="O487" s="9" t="s">
        <v>13619</v>
      </c>
      <c r="P487" s="9" t="s">
        <v>870</v>
      </c>
      <c r="Q487" s="9" t="s">
        <v>870</v>
      </c>
      <c r="R487" s="9" t="s">
        <v>870</v>
      </c>
      <c r="S487" s="9" t="s">
        <v>13619</v>
      </c>
      <c r="T487" s="9" t="s">
        <v>87</v>
      </c>
      <c r="U487" s="9" t="s">
        <v>17176</v>
      </c>
      <c r="V487" s="9" t="s">
        <v>17211</v>
      </c>
    </row>
    <row r="488" spans="2:22">
      <c r="B488" s="9" t="s">
        <v>418</v>
      </c>
      <c r="C488" s="9" t="s">
        <v>17212</v>
      </c>
      <c r="D488" s="9" t="s">
        <v>17213</v>
      </c>
      <c r="E488" s="9" t="s">
        <v>17213</v>
      </c>
      <c r="F488" s="11">
        <f t="shared" si="7"/>
        <v>195</v>
      </c>
      <c r="G488" s="9" t="s">
        <v>870</v>
      </c>
      <c r="H488" s="9" t="s">
        <v>870</v>
      </c>
      <c r="I488" s="9" t="s">
        <v>870</v>
      </c>
      <c r="J488" s="9" t="s">
        <v>17214</v>
      </c>
      <c r="K488" s="9" t="s">
        <v>17213</v>
      </c>
      <c r="L488" s="9" t="s">
        <v>870</v>
      </c>
      <c r="M488" s="9" t="s">
        <v>17215</v>
      </c>
      <c r="N488" s="9" t="s">
        <v>17216</v>
      </c>
      <c r="O488" s="9" t="s">
        <v>17217</v>
      </c>
      <c r="P488" s="9" t="s">
        <v>870</v>
      </c>
      <c r="Q488" s="9" t="s">
        <v>870</v>
      </c>
      <c r="R488" s="9" t="s">
        <v>870</v>
      </c>
      <c r="S488" s="9" t="s">
        <v>15003</v>
      </c>
      <c r="T488" s="9" t="s">
        <v>87</v>
      </c>
      <c r="U488" s="9" t="s">
        <v>17176</v>
      </c>
      <c r="V488" s="9" t="s">
        <v>17218</v>
      </c>
    </row>
    <row r="489" spans="2:22">
      <c r="B489" s="9" t="s">
        <v>12875</v>
      </c>
      <c r="C489" s="9" t="s">
        <v>17219</v>
      </c>
      <c r="D489" s="9" t="s">
        <v>870</v>
      </c>
      <c r="E489" s="9" t="s">
        <v>870</v>
      </c>
      <c r="F489" s="11">
        <f t="shared" si="7"/>
        <v>0</v>
      </c>
      <c r="G489" s="9" t="s">
        <v>870</v>
      </c>
      <c r="H489" s="9" t="s">
        <v>870</v>
      </c>
      <c r="I489" s="9" t="s">
        <v>870</v>
      </c>
      <c r="J489" s="9" t="s">
        <v>17220</v>
      </c>
      <c r="K489" s="9" t="s">
        <v>17221</v>
      </c>
      <c r="L489" s="9" t="s">
        <v>870</v>
      </c>
      <c r="M489" s="9" t="s">
        <v>13619</v>
      </c>
      <c r="N489" s="9" t="s">
        <v>13619</v>
      </c>
      <c r="O489" s="9" t="s">
        <v>13619</v>
      </c>
      <c r="P489" s="9" t="s">
        <v>870</v>
      </c>
      <c r="Q489" s="9" t="s">
        <v>870</v>
      </c>
      <c r="R489" s="9" t="s">
        <v>870</v>
      </c>
      <c r="S489" s="9" t="s">
        <v>13619</v>
      </c>
      <c r="T489" s="9" t="s">
        <v>87</v>
      </c>
      <c r="U489" s="9" t="s">
        <v>17176</v>
      </c>
      <c r="V489" s="9" t="s">
        <v>17222</v>
      </c>
    </row>
    <row r="490" spans="2:22">
      <c r="B490" s="9" t="s">
        <v>8908</v>
      </c>
      <c r="C490" s="9" t="s">
        <v>17223</v>
      </c>
      <c r="D490" s="9" t="s">
        <v>17224</v>
      </c>
      <c r="E490" s="9" t="s">
        <v>15864</v>
      </c>
      <c r="F490" s="11">
        <f t="shared" si="7"/>
        <v>3890</v>
      </c>
      <c r="G490" s="9" t="s">
        <v>870</v>
      </c>
      <c r="H490" s="9" t="s">
        <v>870</v>
      </c>
      <c r="I490" s="9" t="s">
        <v>870</v>
      </c>
      <c r="J490" s="9" t="s">
        <v>15862</v>
      </c>
      <c r="K490" s="9" t="s">
        <v>14384</v>
      </c>
      <c r="L490" s="9" t="s">
        <v>870</v>
      </c>
      <c r="M490" s="9" t="s">
        <v>17225</v>
      </c>
      <c r="N490" s="9" t="s">
        <v>17226</v>
      </c>
      <c r="O490" s="9" t="s">
        <v>17227</v>
      </c>
      <c r="P490" s="9" t="s">
        <v>870</v>
      </c>
      <c r="Q490" s="9" t="s">
        <v>870</v>
      </c>
      <c r="R490" s="9" t="s">
        <v>870</v>
      </c>
      <c r="S490" s="9" t="s">
        <v>14573</v>
      </c>
      <c r="T490" s="9" t="s">
        <v>87</v>
      </c>
      <c r="U490" s="9" t="s">
        <v>17176</v>
      </c>
      <c r="V490" s="9" t="s">
        <v>17184</v>
      </c>
    </row>
    <row r="491" spans="2:22">
      <c r="B491" s="9" t="s">
        <v>17228</v>
      </c>
      <c r="C491" s="9" t="s">
        <v>17229</v>
      </c>
      <c r="D491" s="9" t="s">
        <v>14576</v>
      </c>
      <c r="E491" s="9" t="s">
        <v>17230</v>
      </c>
      <c r="F491" s="11">
        <f t="shared" si="7"/>
        <v>2876</v>
      </c>
      <c r="G491" s="9" t="s">
        <v>870</v>
      </c>
      <c r="H491" s="9" t="s">
        <v>870</v>
      </c>
      <c r="I491" s="9" t="s">
        <v>870</v>
      </c>
      <c r="J491" s="9" t="s">
        <v>17231</v>
      </c>
      <c r="K491" s="9" t="s">
        <v>14578</v>
      </c>
      <c r="L491" s="9" t="s">
        <v>870</v>
      </c>
      <c r="M491" s="9" t="s">
        <v>17232</v>
      </c>
      <c r="N491" s="9" t="s">
        <v>17233</v>
      </c>
      <c r="O491" s="9" t="s">
        <v>17234</v>
      </c>
      <c r="P491" s="9" t="s">
        <v>870</v>
      </c>
      <c r="Q491" s="9" t="s">
        <v>870</v>
      </c>
      <c r="R491" s="9" t="s">
        <v>870</v>
      </c>
      <c r="S491" s="9" t="s">
        <v>14980</v>
      </c>
      <c r="T491" s="9" t="s">
        <v>87</v>
      </c>
      <c r="U491" s="9" t="s">
        <v>17176</v>
      </c>
      <c r="V491" s="9" t="s">
        <v>14040</v>
      </c>
    </row>
    <row r="492" spans="2:22">
      <c r="B492" s="9" t="s">
        <v>17235</v>
      </c>
      <c r="C492" s="9" t="s">
        <v>17236</v>
      </c>
      <c r="D492" s="9" t="s">
        <v>17237</v>
      </c>
      <c r="E492" s="9" t="s">
        <v>17238</v>
      </c>
      <c r="F492" s="11">
        <f t="shared" si="7"/>
        <v>4360</v>
      </c>
      <c r="G492" s="9" t="s">
        <v>870</v>
      </c>
      <c r="H492" s="9" t="s">
        <v>870</v>
      </c>
      <c r="I492" s="9" t="s">
        <v>870</v>
      </c>
      <c r="J492" s="9" t="s">
        <v>17237</v>
      </c>
      <c r="K492" s="9" t="s">
        <v>17239</v>
      </c>
      <c r="L492" s="9" t="s">
        <v>870</v>
      </c>
      <c r="M492" s="9" t="s">
        <v>17240</v>
      </c>
      <c r="N492" s="9" t="s">
        <v>17241</v>
      </c>
      <c r="O492" s="9" t="s">
        <v>17242</v>
      </c>
      <c r="P492" s="9" t="s">
        <v>870</v>
      </c>
      <c r="Q492" s="9" t="s">
        <v>870</v>
      </c>
      <c r="R492" s="9" t="s">
        <v>870</v>
      </c>
      <c r="S492" s="9" t="s">
        <v>14996</v>
      </c>
      <c r="T492" s="9" t="s">
        <v>87</v>
      </c>
      <c r="U492" s="9" t="s">
        <v>17176</v>
      </c>
      <c r="V492" s="9" t="s">
        <v>14040</v>
      </c>
    </row>
    <row r="493" spans="2:22">
      <c r="B493" s="9" t="s">
        <v>17243</v>
      </c>
      <c r="C493" s="9" t="s">
        <v>17244</v>
      </c>
      <c r="D493" s="9" t="s">
        <v>870</v>
      </c>
      <c r="E493" s="9" t="s">
        <v>870</v>
      </c>
      <c r="F493" s="11">
        <f t="shared" si="7"/>
        <v>0</v>
      </c>
      <c r="G493" s="9" t="s">
        <v>870</v>
      </c>
      <c r="H493" s="9" t="s">
        <v>870</v>
      </c>
      <c r="I493" s="9" t="s">
        <v>870</v>
      </c>
      <c r="J493" s="9" t="s">
        <v>17245</v>
      </c>
      <c r="K493" s="9" t="s">
        <v>17246</v>
      </c>
      <c r="L493" s="9" t="s">
        <v>870</v>
      </c>
      <c r="M493" s="9" t="s">
        <v>13619</v>
      </c>
      <c r="N493" s="9" t="s">
        <v>13619</v>
      </c>
      <c r="O493" s="9" t="s">
        <v>13619</v>
      </c>
      <c r="P493" s="9" t="s">
        <v>870</v>
      </c>
      <c r="Q493" s="9" t="s">
        <v>870</v>
      </c>
      <c r="R493" s="9" t="s">
        <v>870</v>
      </c>
      <c r="S493" s="9" t="s">
        <v>13619</v>
      </c>
      <c r="T493" s="9" t="s">
        <v>87</v>
      </c>
      <c r="U493" s="9" t="s">
        <v>17176</v>
      </c>
      <c r="V493" s="9" t="s">
        <v>17247</v>
      </c>
    </row>
    <row r="494" spans="2:22">
      <c r="B494" s="9" t="s">
        <v>17248</v>
      </c>
      <c r="C494" s="9" t="s">
        <v>17249</v>
      </c>
      <c r="D494" s="9" t="s">
        <v>870</v>
      </c>
      <c r="E494" s="9" t="s">
        <v>870</v>
      </c>
      <c r="F494" s="11">
        <f t="shared" si="7"/>
        <v>0</v>
      </c>
      <c r="G494" s="9" t="s">
        <v>870</v>
      </c>
      <c r="H494" s="9" t="s">
        <v>870</v>
      </c>
      <c r="I494" s="9" t="s">
        <v>870</v>
      </c>
      <c r="J494" s="9" t="s">
        <v>17250</v>
      </c>
      <c r="K494" s="9" t="s">
        <v>17251</v>
      </c>
      <c r="L494" s="9" t="s">
        <v>870</v>
      </c>
      <c r="M494" s="9" t="s">
        <v>13619</v>
      </c>
      <c r="N494" s="9" t="s">
        <v>13619</v>
      </c>
      <c r="O494" s="9" t="s">
        <v>13619</v>
      </c>
      <c r="P494" s="9" t="s">
        <v>870</v>
      </c>
      <c r="Q494" s="9" t="s">
        <v>870</v>
      </c>
      <c r="R494" s="9" t="s">
        <v>870</v>
      </c>
      <c r="S494" s="9" t="s">
        <v>13619</v>
      </c>
      <c r="T494" s="9" t="s">
        <v>87</v>
      </c>
      <c r="U494" s="9" t="s">
        <v>17176</v>
      </c>
      <c r="V494" s="9" t="s">
        <v>17252</v>
      </c>
    </row>
    <row r="495" spans="2:22">
      <c r="B495" s="9" t="s">
        <v>17253</v>
      </c>
      <c r="C495" s="9" t="s">
        <v>17254</v>
      </c>
      <c r="D495" s="9" t="s">
        <v>870</v>
      </c>
      <c r="E495" s="9" t="s">
        <v>870</v>
      </c>
      <c r="F495" s="11">
        <f t="shared" si="7"/>
        <v>0</v>
      </c>
      <c r="G495" s="9" t="s">
        <v>870</v>
      </c>
      <c r="H495" s="9" t="s">
        <v>870</v>
      </c>
      <c r="I495" s="9" t="s">
        <v>870</v>
      </c>
      <c r="J495" s="9" t="s">
        <v>17255</v>
      </c>
      <c r="K495" s="9" t="s">
        <v>14697</v>
      </c>
      <c r="L495" s="9" t="s">
        <v>870</v>
      </c>
      <c r="M495" s="9" t="s">
        <v>13619</v>
      </c>
      <c r="N495" s="9" t="s">
        <v>13619</v>
      </c>
      <c r="O495" s="9" t="s">
        <v>13619</v>
      </c>
      <c r="P495" s="9" t="s">
        <v>870</v>
      </c>
      <c r="Q495" s="9" t="s">
        <v>870</v>
      </c>
      <c r="R495" s="9" t="s">
        <v>870</v>
      </c>
      <c r="S495" s="9" t="s">
        <v>13619</v>
      </c>
      <c r="T495" s="9" t="s">
        <v>87</v>
      </c>
      <c r="U495" s="9" t="s">
        <v>17176</v>
      </c>
      <c r="V495" s="9" t="s">
        <v>17256</v>
      </c>
    </row>
    <row r="496" spans="2:22">
      <c r="B496" s="9" t="s">
        <v>17257</v>
      </c>
      <c r="C496" s="9" t="s">
        <v>17258</v>
      </c>
      <c r="D496" s="9" t="s">
        <v>870</v>
      </c>
      <c r="E496" s="9" t="s">
        <v>870</v>
      </c>
      <c r="F496" s="11">
        <f t="shared" si="7"/>
        <v>0</v>
      </c>
      <c r="G496" s="9" t="s">
        <v>870</v>
      </c>
      <c r="H496" s="9" t="s">
        <v>870</v>
      </c>
      <c r="I496" s="9" t="s">
        <v>870</v>
      </c>
      <c r="J496" s="9" t="s">
        <v>17259</v>
      </c>
      <c r="K496" s="9" t="s">
        <v>17204</v>
      </c>
      <c r="L496" s="9" t="s">
        <v>870</v>
      </c>
      <c r="M496" s="9" t="s">
        <v>13619</v>
      </c>
      <c r="N496" s="9" t="s">
        <v>13619</v>
      </c>
      <c r="O496" s="9" t="s">
        <v>13619</v>
      </c>
      <c r="P496" s="9" t="s">
        <v>870</v>
      </c>
      <c r="Q496" s="9" t="s">
        <v>870</v>
      </c>
      <c r="R496" s="9" t="s">
        <v>870</v>
      </c>
      <c r="S496" s="9" t="s">
        <v>13619</v>
      </c>
      <c r="T496" s="9" t="s">
        <v>87</v>
      </c>
      <c r="U496" s="9" t="s">
        <v>17176</v>
      </c>
      <c r="V496" s="9" t="s">
        <v>17260</v>
      </c>
    </row>
    <row r="497" spans="2:22">
      <c r="B497" s="9" t="s">
        <v>17261</v>
      </c>
      <c r="C497" s="9" t="s">
        <v>17262</v>
      </c>
      <c r="D497" s="9" t="s">
        <v>17263</v>
      </c>
      <c r="E497" s="9" t="s">
        <v>14157</v>
      </c>
      <c r="F497" s="11">
        <f t="shared" si="7"/>
        <v>722</v>
      </c>
      <c r="G497" s="9" t="s">
        <v>870</v>
      </c>
      <c r="H497" s="9" t="s">
        <v>870</v>
      </c>
      <c r="I497" s="9" t="s">
        <v>870</v>
      </c>
      <c r="J497" s="9" t="s">
        <v>17263</v>
      </c>
      <c r="K497" s="9" t="s">
        <v>17264</v>
      </c>
      <c r="L497" s="9" t="s">
        <v>870</v>
      </c>
      <c r="M497" s="9" t="s">
        <v>17265</v>
      </c>
      <c r="N497" s="9" t="s">
        <v>17266</v>
      </c>
      <c r="O497" s="9" t="s">
        <v>17267</v>
      </c>
      <c r="P497" s="9" t="s">
        <v>870</v>
      </c>
      <c r="Q497" s="9" t="s">
        <v>870</v>
      </c>
      <c r="R497" s="9" t="s">
        <v>870</v>
      </c>
      <c r="S497" s="9" t="s">
        <v>14741</v>
      </c>
      <c r="T497" s="9" t="s">
        <v>87</v>
      </c>
      <c r="U497" s="9" t="s">
        <v>17176</v>
      </c>
      <c r="V497" s="9" t="s">
        <v>14040</v>
      </c>
    </row>
    <row r="498" spans="2:22">
      <c r="B498" s="9" t="s">
        <v>2575</v>
      </c>
      <c r="C498" s="9" t="s">
        <v>17268</v>
      </c>
      <c r="D498" s="9" t="s">
        <v>17269</v>
      </c>
      <c r="E498" s="9" t="s">
        <v>17269</v>
      </c>
      <c r="F498" s="11">
        <f t="shared" si="7"/>
        <v>384</v>
      </c>
      <c r="G498" s="9" t="s">
        <v>870</v>
      </c>
      <c r="H498" s="9" t="s">
        <v>870</v>
      </c>
      <c r="I498" s="9" t="s">
        <v>870</v>
      </c>
      <c r="J498" s="9" t="s">
        <v>17269</v>
      </c>
      <c r="K498" s="9" t="s">
        <v>17270</v>
      </c>
      <c r="L498" s="9" t="s">
        <v>870</v>
      </c>
      <c r="M498" s="9" t="s">
        <v>17271</v>
      </c>
      <c r="N498" s="9" t="s">
        <v>17272</v>
      </c>
      <c r="O498" s="9" t="s">
        <v>17273</v>
      </c>
      <c r="P498" s="9" t="s">
        <v>870</v>
      </c>
      <c r="Q498" s="9" t="s">
        <v>870</v>
      </c>
      <c r="R498" s="9" t="s">
        <v>870</v>
      </c>
      <c r="S498" s="9" t="s">
        <v>14161</v>
      </c>
      <c r="T498" s="9" t="s">
        <v>87</v>
      </c>
      <c r="U498" s="9" t="s">
        <v>17274</v>
      </c>
      <c r="V498" s="9" t="s">
        <v>17275</v>
      </c>
    </row>
    <row r="499" spans="2:22">
      <c r="B499" s="9" t="s">
        <v>12873</v>
      </c>
      <c r="C499" s="9" t="s">
        <v>17276</v>
      </c>
      <c r="D499" s="9" t="s">
        <v>17106</v>
      </c>
      <c r="E499" s="9" t="s">
        <v>16470</v>
      </c>
      <c r="F499" s="11">
        <f t="shared" si="7"/>
        <v>2365</v>
      </c>
      <c r="G499" s="9" t="s">
        <v>870</v>
      </c>
      <c r="H499" s="9" t="s">
        <v>870</v>
      </c>
      <c r="I499" s="9" t="s">
        <v>870</v>
      </c>
      <c r="J499" s="9" t="s">
        <v>16228</v>
      </c>
      <c r="K499" s="9" t="s">
        <v>16211</v>
      </c>
      <c r="L499" s="9" t="s">
        <v>870</v>
      </c>
      <c r="M499" s="9" t="s">
        <v>17277</v>
      </c>
      <c r="N499" s="9" t="s">
        <v>17278</v>
      </c>
      <c r="O499" s="9" t="s">
        <v>17279</v>
      </c>
      <c r="P499" s="9" t="s">
        <v>870</v>
      </c>
      <c r="Q499" s="9" t="s">
        <v>870</v>
      </c>
      <c r="R499" s="9" t="s">
        <v>870</v>
      </c>
      <c r="S499" s="9" t="s">
        <v>14781</v>
      </c>
      <c r="T499" s="9" t="s">
        <v>87</v>
      </c>
      <c r="U499" s="9" t="s">
        <v>17274</v>
      </c>
      <c r="V499" s="9" t="s">
        <v>14040</v>
      </c>
    </row>
    <row r="500" spans="2:22">
      <c r="B500" s="9" t="s">
        <v>4233</v>
      </c>
      <c r="C500" s="9" t="s">
        <v>17280</v>
      </c>
      <c r="D500" s="9" t="s">
        <v>14976</v>
      </c>
      <c r="E500" s="9" t="s">
        <v>15972</v>
      </c>
      <c r="F500" s="11">
        <f t="shared" si="7"/>
        <v>7700</v>
      </c>
      <c r="G500" s="9" t="s">
        <v>870</v>
      </c>
      <c r="H500" s="9" t="s">
        <v>870</v>
      </c>
      <c r="I500" s="9" t="s">
        <v>870</v>
      </c>
      <c r="J500" s="9" t="s">
        <v>14976</v>
      </c>
      <c r="K500" s="9" t="s">
        <v>14446</v>
      </c>
      <c r="L500" s="9" t="s">
        <v>870</v>
      </c>
      <c r="M500" s="9" t="s">
        <v>17281</v>
      </c>
      <c r="N500" s="9" t="s">
        <v>13634</v>
      </c>
      <c r="O500" s="9" t="s">
        <v>17282</v>
      </c>
      <c r="P500" s="9" t="s">
        <v>870</v>
      </c>
      <c r="Q500" s="9" t="s">
        <v>870</v>
      </c>
      <c r="R500" s="9" t="s">
        <v>870</v>
      </c>
      <c r="S500" s="9" t="s">
        <v>14380</v>
      </c>
      <c r="T500" s="9" t="s">
        <v>87</v>
      </c>
      <c r="U500" s="9" t="s">
        <v>17274</v>
      </c>
      <c r="V500" s="9" t="s">
        <v>14040</v>
      </c>
    </row>
    <row r="501" spans="2:22">
      <c r="B501" s="9" t="s">
        <v>17283</v>
      </c>
      <c r="C501" s="9" t="s">
        <v>17284</v>
      </c>
      <c r="D501" s="9" t="s">
        <v>17285</v>
      </c>
      <c r="E501" s="9" t="s">
        <v>15033</v>
      </c>
      <c r="F501" s="11">
        <f t="shared" si="7"/>
        <v>1225</v>
      </c>
      <c r="G501" s="9" t="s">
        <v>870</v>
      </c>
      <c r="H501" s="9" t="s">
        <v>870</v>
      </c>
      <c r="I501" s="9" t="s">
        <v>870</v>
      </c>
      <c r="J501" s="9" t="s">
        <v>17286</v>
      </c>
      <c r="K501" s="9" t="s">
        <v>17285</v>
      </c>
      <c r="L501" s="9" t="s">
        <v>870</v>
      </c>
      <c r="M501" s="9" t="s">
        <v>17287</v>
      </c>
      <c r="N501" s="9" t="s">
        <v>17288</v>
      </c>
      <c r="O501" s="9" t="s">
        <v>17289</v>
      </c>
      <c r="P501" s="9" t="s">
        <v>870</v>
      </c>
      <c r="Q501" s="9" t="s">
        <v>870</v>
      </c>
      <c r="R501" s="9" t="s">
        <v>870</v>
      </c>
      <c r="S501" s="9" t="s">
        <v>15722</v>
      </c>
      <c r="T501" s="9" t="s">
        <v>87</v>
      </c>
      <c r="U501" s="9" t="s">
        <v>17274</v>
      </c>
      <c r="V501" s="9" t="s">
        <v>17290</v>
      </c>
    </row>
    <row r="502" spans="2:22">
      <c r="B502" s="9" t="s">
        <v>7775</v>
      </c>
      <c r="C502" s="9" t="s">
        <v>17291</v>
      </c>
      <c r="D502" s="9" t="s">
        <v>870</v>
      </c>
      <c r="E502" s="9" t="s">
        <v>870</v>
      </c>
      <c r="F502" s="11">
        <f t="shared" si="7"/>
        <v>0</v>
      </c>
      <c r="G502" s="9" t="s">
        <v>870</v>
      </c>
      <c r="H502" s="9" t="s">
        <v>870</v>
      </c>
      <c r="I502" s="9" t="s">
        <v>870</v>
      </c>
      <c r="J502" s="9" t="s">
        <v>17292</v>
      </c>
      <c r="K502" s="9" t="s">
        <v>17293</v>
      </c>
      <c r="L502" s="9" t="s">
        <v>870</v>
      </c>
      <c r="M502" s="9" t="s">
        <v>13619</v>
      </c>
      <c r="N502" s="9" t="s">
        <v>13619</v>
      </c>
      <c r="O502" s="9" t="s">
        <v>13619</v>
      </c>
      <c r="P502" s="9" t="s">
        <v>870</v>
      </c>
      <c r="Q502" s="9" t="s">
        <v>870</v>
      </c>
      <c r="R502" s="9" t="s">
        <v>870</v>
      </c>
      <c r="S502" s="9" t="s">
        <v>13619</v>
      </c>
      <c r="T502" s="9" t="s">
        <v>87</v>
      </c>
      <c r="U502" s="9" t="s">
        <v>17274</v>
      </c>
      <c r="V502" s="9" t="s">
        <v>17196</v>
      </c>
    </row>
    <row r="503" spans="2:22">
      <c r="B503" s="9" t="s">
        <v>10407</v>
      </c>
      <c r="C503" s="9" t="s">
        <v>17294</v>
      </c>
      <c r="D503" s="9" t="s">
        <v>870</v>
      </c>
      <c r="E503" s="9" t="s">
        <v>870</v>
      </c>
      <c r="F503" s="11">
        <f t="shared" si="7"/>
        <v>0</v>
      </c>
      <c r="G503" s="9" t="s">
        <v>870</v>
      </c>
      <c r="H503" s="9" t="s">
        <v>870</v>
      </c>
      <c r="I503" s="9" t="s">
        <v>870</v>
      </c>
      <c r="J503" s="9" t="s">
        <v>15176</v>
      </c>
      <c r="K503" s="9" t="s">
        <v>17295</v>
      </c>
      <c r="L503" s="9" t="s">
        <v>870</v>
      </c>
      <c r="M503" s="9" t="s">
        <v>13619</v>
      </c>
      <c r="N503" s="9" t="s">
        <v>13619</v>
      </c>
      <c r="O503" s="9" t="s">
        <v>13619</v>
      </c>
      <c r="P503" s="9" t="s">
        <v>870</v>
      </c>
      <c r="Q503" s="9" t="s">
        <v>870</v>
      </c>
      <c r="R503" s="9" t="s">
        <v>870</v>
      </c>
      <c r="S503" s="9" t="s">
        <v>13619</v>
      </c>
      <c r="T503" s="9" t="s">
        <v>87</v>
      </c>
      <c r="U503" s="9" t="s">
        <v>17274</v>
      </c>
      <c r="V503" s="9" t="s">
        <v>17296</v>
      </c>
    </row>
    <row r="504" spans="2:22">
      <c r="B504" s="9" t="s">
        <v>17297</v>
      </c>
      <c r="C504" s="9" t="s">
        <v>17298</v>
      </c>
      <c r="D504" s="9" t="s">
        <v>870</v>
      </c>
      <c r="E504" s="9" t="s">
        <v>870</v>
      </c>
      <c r="F504" s="11">
        <f t="shared" si="7"/>
        <v>0</v>
      </c>
      <c r="G504" s="9" t="s">
        <v>870</v>
      </c>
      <c r="H504" s="9" t="s">
        <v>870</v>
      </c>
      <c r="I504" s="9" t="s">
        <v>870</v>
      </c>
      <c r="J504" s="9" t="s">
        <v>17022</v>
      </c>
      <c r="K504" s="9" t="s">
        <v>17221</v>
      </c>
      <c r="L504" s="9" t="s">
        <v>870</v>
      </c>
      <c r="M504" s="9" t="s">
        <v>13619</v>
      </c>
      <c r="N504" s="9" t="s">
        <v>13619</v>
      </c>
      <c r="O504" s="9" t="s">
        <v>13619</v>
      </c>
      <c r="P504" s="9" t="s">
        <v>870</v>
      </c>
      <c r="Q504" s="9" t="s">
        <v>870</v>
      </c>
      <c r="R504" s="9" t="s">
        <v>870</v>
      </c>
      <c r="S504" s="9" t="s">
        <v>13619</v>
      </c>
      <c r="T504" s="9" t="s">
        <v>87</v>
      </c>
      <c r="U504" s="9" t="s">
        <v>17274</v>
      </c>
      <c r="V504" s="9" t="s">
        <v>17196</v>
      </c>
    </row>
    <row r="505" spans="2:22">
      <c r="B505" s="9" t="s">
        <v>17299</v>
      </c>
      <c r="C505" s="9" t="s">
        <v>17300</v>
      </c>
      <c r="D505" s="9" t="s">
        <v>870</v>
      </c>
      <c r="E505" s="9" t="s">
        <v>870</v>
      </c>
      <c r="F505" s="11">
        <f t="shared" si="7"/>
        <v>0</v>
      </c>
      <c r="G505" s="9" t="s">
        <v>870</v>
      </c>
      <c r="H505" s="9" t="s">
        <v>870</v>
      </c>
      <c r="I505" s="9" t="s">
        <v>870</v>
      </c>
      <c r="J505" s="9" t="s">
        <v>17301</v>
      </c>
      <c r="K505" s="9" t="s">
        <v>17301</v>
      </c>
      <c r="L505" s="9" t="s">
        <v>870</v>
      </c>
      <c r="M505" s="9" t="s">
        <v>13619</v>
      </c>
      <c r="N505" s="9" t="s">
        <v>13619</v>
      </c>
      <c r="O505" s="9" t="s">
        <v>13619</v>
      </c>
      <c r="P505" s="9" t="s">
        <v>870</v>
      </c>
      <c r="Q505" s="9" t="s">
        <v>870</v>
      </c>
      <c r="R505" s="9" t="s">
        <v>870</v>
      </c>
      <c r="S505" s="9" t="s">
        <v>13619</v>
      </c>
      <c r="T505" s="9" t="s">
        <v>87</v>
      </c>
      <c r="U505" s="9" t="s">
        <v>17274</v>
      </c>
      <c r="V505" s="9" t="s">
        <v>17222</v>
      </c>
    </row>
    <row r="506" spans="2:22">
      <c r="B506" s="9" t="s">
        <v>17302</v>
      </c>
      <c r="C506" s="9" t="s">
        <v>17303</v>
      </c>
      <c r="D506" s="9" t="s">
        <v>870</v>
      </c>
      <c r="E506" s="9" t="s">
        <v>870</v>
      </c>
      <c r="F506" s="11">
        <f t="shared" si="7"/>
        <v>0</v>
      </c>
      <c r="G506" s="9" t="s">
        <v>870</v>
      </c>
      <c r="H506" s="9" t="s">
        <v>870</v>
      </c>
      <c r="I506" s="9" t="s">
        <v>870</v>
      </c>
      <c r="J506" s="9" t="s">
        <v>17304</v>
      </c>
      <c r="K506" s="9" t="s">
        <v>15406</v>
      </c>
      <c r="L506" s="9" t="s">
        <v>870</v>
      </c>
      <c r="M506" s="9" t="s">
        <v>13619</v>
      </c>
      <c r="N506" s="9" t="s">
        <v>13619</v>
      </c>
      <c r="O506" s="9" t="s">
        <v>13619</v>
      </c>
      <c r="P506" s="9" t="s">
        <v>870</v>
      </c>
      <c r="Q506" s="9" t="s">
        <v>870</v>
      </c>
      <c r="R506" s="9" t="s">
        <v>870</v>
      </c>
      <c r="S506" s="9" t="s">
        <v>13619</v>
      </c>
      <c r="T506" s="9" t="s">
        <v>87</v>
      </c>
      <c r="U506" s="9" t="s">
        <v>17274</v>
      </c>
      <c r="V506" s="9" t="s">
        <v>17193</v>
      </c>
    </row>
    <row r="507" spans="2:22">
      <c r="B507" s="9" t="s">
        <v>17305</v>
      </c>
      <c r="C507" s="9" t="s">
        <v>17306</v>
      </c>
      <c r="D507" s="9" t="s">
        <v>870</v>
      </c>
      <c r="E507" s="9" t="s">
        <v>870</v>
      </c>
      <c r="F507" s="11">
        <f t="shared" si="7"/>
        <v>0</v>
      </c>
      <c r="G507" s="9" t="s">
        <v>870</v>
      </c>
      <c r="H507" s="9" t="s">
        <v>870</v>
      </c>
      <c r="I507" s="9" t="s">
        <v>870</v>
      </c>
      <c r="J507" s="9" t="s">
        <v>17307</v>
      </c>
      <c r="K507" s="9" t="s">
        <v>14911</v>
      </c>
      <c r="L507" s="9" t="s">
        <v>870</v>
      </c>
      <c r="M507" s="9" t="s">
        <v>13619</v>
      </c>
      <c r="N507" s="9" t="s">
        <v>13619</v>
      </c>
      <c r="O507" s="9" t="s">
        <v>13619</v>
      </c>
      <c r="P507" s="9" t="s">
        <v>870</v>
      </c>
      <c r="Q507" s="9" t="s">
        <v>870</v>
      </c>
      <c r="R507" s="9" t="s">
        <v>870</v>
      </c>
      <c r="S507" s="9" t="s">
        <v>13619</v>
      </c>
      <c r="T507" s="9" t="s">
        <v>87</v>
      </c>
      <c r="U507" s="9" t="s">
        <v>17274</v>
      </c>
      <c r="V507" s="9" t="s">
        <v>17193</v>
      </c>
    </row>
    <row r="508" spans="2:22">
      <c r="B508" s="9" t="s">
        <v>17308</v>
      </c>
      <c r="C508" s="9" t="s">
        <v>17309</v>
      </c>
      <c r="D508" s="9" t="s">
        <v>17310</v>
      </c>
      <c r="E508" s="9" t="s">
        <v>17311</v>
      </c>
      <c r="F508" s="11">
        <f t="shared" si="7"/>
        <v>371</v>
      </c>
      <c r="G508" s="9" t="s">
        <v>870</v>
      </c>
      <c r="H508" s="9" t="s">
        <v>870</v>
      </c>
      <c r="I508" s="9" t="s">
        <v>870</v>
      </c>
      <c r="J508" s="9" t="s">
        <v>17310</v>
      </c>
      <c r="K508" s="9" t="s">
        <v>17311</v>
      </c>
      <c r="L508" s="9" t="s">
        <v>870</v>
      </c>
      <c r="M508" s="9" t="s">
        <v>17312</v>
      </c>
      <c r="N508" s="9" t="s">
        <v>17313</v>
      </c>
      <c r="O508" s="9" t="s">
        <v>17314</v>
      </c>
      <c r="P508" s="9" t="s">
        <v>870</v>
      </c>
      <c r="Q508" s="9" t="s">
        <v>870</v>
      </c>
      <c r="R508" s="9" t="s">
        <v>870</v>
      </c>
      <c r="S508" s="9" t="s">
        <v>14050</v>
      </c>
      <c r="T508" s="9" t="s">
        <v>87</v>
      </c>
      <c r="U508" s="9" t="s">
        <v>17274</v>
      </c>
      <c r="V508" s="9" t="s">
        <v>14117</v>
      </c>
    </row>
    <row r="509" spans="2:22">
      <c r="B509" s="9" t="s">
        <v>17315</v>
      </c>
      <c r="C509" s="9" t="s">
        <v>17316</v>
      </c>
      <c r="D509" s="9" t="s">
        <v>15604</v>
      </c>
      <c r="E509" s="9" t="s">
        <v>15109</v>
      </c>
      <c r="F509" s="11">
        <f t="shared" si="7"/>
        <v>3790</v>
      </c>
      <c r="G509" s="9" t="s">
        <v>870</v>
      </c>
      <c r="H509" s="9" t="s">
        <v>870</v>
      </c>
      <c r="I509" s="9" t="s">
        <v>870</v>
      </c>
      <c r="J509" s="9" t="s">
        <v>15604</v>
      </c>
      <c r="K509" s="9" t="s">
        <v>14206</v>
      </c>
      <c r="L509" s="9" t="s">
        <v>870</v>
      </c>
      <c r="M509" s="9" t="s">
        <v>17317</v>
      </c>
      <c r="N509" s="9" t="s">
        <v>17318</v>
      </c>
      <c r="O509" s="9" t="s">
        <v>17319</v>
      </c>
      <c r="P509" s="9" t="s">
        <v>870</v>
      </c>
      <c r="Q509" s="9" t="s">
        <v>870</v>
      </c>
      <c r="R509" s="9" t="s">
        <v>870</v>
      </c>
      <c r="S509" s="9" t="s">
        <v>16957</v>
      </c>
      <c r="T509" s="9" t="s">
        <v>87</v>
      </c>
      <c r="U509" s="9" t="s">
        <v>17274</v>
      </c>
      <c r="V509" s="9" t="s">
        <v>17320</v>
      </c>
    </row>
    <row r="510" spans="2:22">
      <c r="B510" s="9" t="s">
        <v>17321</v>
      </c>
      <c r="C510" s="9" t="s">
        <v>17322</v>
      </c>
      <c r="D510" s="9" t="s">
        <v>870</v>
      </c>
      <c r="E510" s="9" t="s">
        <v>870</v>
      </c>
      <c r="F510" s="11">
        <f t="shared" si="7"/>
        <v>0</v>
      </c>
      <c r="G510" s="9" t="s">
        <v>870</v>
      </c>
      <c r="H510" s="9" t="s">
        <v>870</v>
      </c>
      <c r="I510" s="9" t="s">
        <v>870</v>
      </c>
      <c r="J510" s="9" t="s">
        <v>17323</v>
      </c>
      <c r="K510" s="9" t="s">
        <v>17324</v>
      </c>
      <c r="L510" s="9" t="s">
        <v>870</v>
      </c>
      <c r="M510" s="9" t="s">
        <v>13619</v>
      </c>
      <c r="N510" s="9" t="s">
        <v>13619</v>
      </c>
      <c r="O510" s="9" t="s">
        <v>13619</v>
      </c>
      <c r="P510" s="9" t="s">
        <v>870</v>
      </c>
      <c r="Q510" s="9" t="s">
        <v>870</v>
      </c>
      <c r="R510" s="9" t="s">
        <v>870</v>
      </c>
      <c r="S510" s="9" t="s">
        <v>13619</v>
      </c>
      <c r="T510" s="9" t="s">
        <v>87</v>
      </c>
      <c r="U510" s="9" t="s">
        <v>17274</v>
      </c>
      <c r="V510" s="9" t="s">
        <v>17325</v>
      </c>
    </row>
    <row r="511" spans="2:22">
      <c r="B511" s="9" t="s">
        <v>17326</v>
      </c>
      <c r="C511" s="9" t="s">
        <v>8014</v>
      </c>
      <c r="D511" s="9" t="s">
        <v>870</v>
      </c>
      <c r="E511" s="9" t="s">
        <v>870</v>
      </c>
      <c r="F511" s="11">
        <f t="shared" si="7"/>
        <v>0</v>
      </c>
      <c r="G511" s="9" t="s">
        <v>870</v>
      </c>
      <c r="H511" s="9" t="s">
        <v>870</v>
      </c>
      <c r="I511" s="9" t="s">
        <v>870</v>
      </c>
      <c r="J511" s="9" t="s">
        <v>17327</v>
      </c>
      <c r="K511" s="9" t="s">
        <v>17328</v>
      </c>
      <c r="L511" s="9" t="s">
        <v>870</v>
      </c>
      <c r="M511" s="9" t="s">
        <v>13619</v>
      </c>
      <c r="N511" s="9" t="s">
        <v>13619</v>
      </c>
      <c r="O511" s="9" t="s">
        <v>13619</v>
      </c>
      <c r="P511" s="9" t="s">
        <v>870</v>
      </c>
      <c r="Q511" s="9" t="s">
        <v>870</v>
      </c>
      <c r="R511" s="9" t="s">
        <v>870</v>
      </c>
      <c r="S511" s="9" t="s">
        <v>13619</v>
      </c>
      <c r="T511" s="9" t="s">
        <v>87</v>
      </c>
      <c r="U511" s="9" t="s">
        <v>17274</v>
      </c>
      <c r="V511" s="9" t="s">
        <v>17329</v>
      </c>
    </row>
    <row r="512" spans="2:22">
      <c r="B512" s="9" t="s">
        <v>7777</v>
      </c>
      <c r="C512" s="9" t="s">
        <v>1065</v>
      </c>
      <c r="D512" s="9" t="s">
        <v>17330</v>
      </c>
      <c r="E512" s="9" t="s">
        <v>15110</v>
      </c>
      <c r="F512" s="11">
        <f t="shared" si="7"/>
        <v>3785</v>
      </c>
      <c r="G512" s="9" t="s">
        <v>870</v>
      </c>
      <c r="H512" s="9" t="s">
        <v>870</v>
      </c>
      <c r="I512" s="9" t="s">
        <v>870</v>
      </c>
      <c r="J512" s="9" t="s">
        <v>17330</v>
      </c>
      <c r="K512" s="9" t="s">
        <v>15604</v>
      </c>
      <c r="L512" s="9" t="s">
        <v>870</v>
      </c>
      <c r="M512" s="9" t="s">
        <v>17331</v>
      </c>
      <c r="N512" s="9" t="s">
        <v>17332</v>
      </c>
      <c r="O512" s="9" t="s">
        <v>17333</v>
      </c>
      <c r="P512" s="9" t="s">
        <v>870</v>
      </c>
      <c r="Q512" s="9" t="s">
        <v>870</v>
      </c>
      <c r="R512" s="9" t="s">
        <v>870</v>
      </c>
      <c r="S512" s="9" t="s">
        <v>16652</v>
      </c>
      <c r="T512" s="9" t="s">
        <v>87</v>
      </c>
      <c r="U512" s="9" t="s">
        <v>17274</v>
      </c>
      <c r="V512" s="9" t="s">
        <v>14117</v>
      </c>
    </row>
    <row r="513" spans="2:22">
      <c r="B513" s="9" t="s">
        <v>17334</v>
      </c>
      <c r="C513" s="9" t="s">
        <v>1756</v>
      </c>
      <c r="D513" s="9" t="s">
        <v>17335</v>
      </c>
      <c r="E513" s="9" t="s">
        <v>16624</v>
      </c>
      <c r="F513" s="11">
        <f t="shared" si="7"/>
        <v>2666</v>
      </c>
      <c r="G513" s="9" t="s">
        <v>870</v>
      </c>
      <c r="H513" s="9" t="s">
        <v>870</v>
      </c>
      <c r="I513" s="9" t="s">
        <v>870</v>
      </c>
      <c r="J513" s="9" t="s">
        <v>17335</v>
      </c>
      <c r="K513" s="9" t="s">
        <v>17336</v>
      </c>
      <c r="L513" s="9" t="s">
        <v>870</v>
      </c>
      <c r="M513" s="9" t="s">
        <v>17337</v>
      </c>
      <c r="N513" s="9" t="s">
        <v>17338</v>
      </c>
      <c r="O513" s="9" t="s">
        <v>17339</v>
      </c>
      <c r="P513" s="9" t="s">
        <v>870</v>
      </c>
      <c r="Q513" s="9" t="s">
        <v>870</v>
      </c>
      <c r="R513" s="9" t="s">
        <v>870</v>
      </c>
      <c r="S513" s="9" t="s">
        <v>13731</v>
      </c>
      <c r="T513" s="9" t="s">
        <v>87</v>
      </c>
      <c r="U513" s="9" t="s">
        <v>17274</v>
      </c>
      <c r="V513" s="9" t="s">
        <v>14117</v>
      </c>
    </row>
    <row r="514" spans="2:22">
      <c r="B514" s="9" t="s">
        <v>17340</v>
      </c>
      <c r="C514" s="9" t="s">
        <v>17341</v>
      </c>
      <c r="D514" s="9" t="s">
        <v>870</v>
      </c>
      <c r="E514" s="9" t="s">
        <v>870</v>
      </c>
      <c r="F514" s="11">
        <f t="shared" si="7"/>
        <v>0</v>
      </c>
      <c r="G514" s="9" t="s">
        <v>870</v>
      </c>
      <c r="H514" s="9" t="s">
        <v>870</v>
      </c>
      <c r="I514" s="9" t="s">
        <v>870</v>
      </c>
      <c r="J514" s="9" t="s">
        <v>17342</v>
      </c>
      <c r="K514" s="9" t="s">
        <v>17343</v>
      </c>
      <c r="L514" s="9" t="s">
        <v>870</v>
      </c>
      <c r="M514" s="9" t="s">
        <v>13619</v>
      </c>
      <c r="N514" s="9" t="s">
        <v>13619</v>
      </c>
      <c r="O514" s="9" t="s">
        <v>13619</v>
      </c>
      <c r="P514" s="9" t="s">
        <v>870</v>
      </c>
      <c r="Q514" s="9" t="s">
        <v>870</v>
      </c>
      <c r="R514" s="9" t="s">
        <v>870</v>
      </c>
      <c r="S514" s="9" t="s">
        <v>13619</v>
      </c>
      <c r="T514" s="9" t="s">
        <v>87</v>
      </c>
      <c r="U514" s="9" t="s">
        <v>17274</v>
      </c>
      <c r="V514" s="9" t="s">
        <v>17344</v>
      </c>
    </row>
    <row r="515" spans="2:22">
      <c r="B515" s="9" t="s">
        <v>7905</v>
      </c>
      <c r="C515" s="9" t="s">
        <v>17345</v>
      </c>
      <c r="D515" s="9" t="s">
        <v>15674</v>
      </c>
      <c r="E515" s="9" t="s">
        <v>15516</v>
      </c>
      <c r="F515" s="11">
        <f t="shared" si="7"/>
        <v>3165</v>
      </c>
      <c r="G515" s="9" t="s">
        <v>870</v>
      </c>
      <c r="H515" s="9" t="s">
        <v>870</v>
      </c>
      <c r="I515" s="9" t="s">
        <v>870</v>
      </c>
      <c r="J515" s="9" t="s">
        <v>15674</v>
      </c>
      <c r="K515" s="9" t="s">
        <v>15517</v>
      </c>
      <c r="L515" s="9" t="s">
        <v>870</v>
      </c>
      <c r="M515" s="9" t="s">
        <v>17346</v>
      </c>
      <c r="N515" s="9" t="s">
        <v>17347</v>
      </c>
      <c r="O515" s="9" t="s">
        <v>17348</v>
      </c>
      <c r="P515" s="9" t="s">
        <v>870</v>
      </c>
      <c r="Q515" s="9" t="s">
        <v>870</v>
      </c>
      <c r="R515" s="9" t="s">
        <v>870</v>
      </c>
      <c r="S515" s="9" t="s">
        <v>14260</v>
      </c>
      <c r="T515" s="9" t="s">
        <v>87</v>
      </c>
      <c r="U515" s="9" t="s">
        <v>17274</v>
      </c>
      <c r="V515" s="9" t="s">
        <v>17349</v>
      </c>
    </row>
    <row r="516" spans="2:22">
      <c r="B516" s="9" t="s">
        <v>17350</v>
      </c>
      <c r="C516" s="9" t="s">
        <v>17351</v>
      </c>
      <c r="D516" s="9" t="s">
        <v>17352</v>
      </c>
      <c r="E516" s="9" t="s">
        <v>17353</v>
      </c>
      <c r="F516" s="11">
        <f t="shared" ref="F516:F579" si="8">E516/10000</f>
        <v>2935</v>
      </c>
      <c r="G516" s="9" t="s">
        <v>870</v>
      </c>
      <c r="H516" s="9" t="s">
        <v>870</v>
      </c>
      <c r="I516" s="9" t="s">
        <v>870</v>
      </c>
      <c r="J516" s="9" t="s">
        <v>17352</v>
      </c>
      <c r="K516" s="9" t="s">
        <v>17231</v>
      </c>
      <c r="L516" s="9" t="s">
        <v>870</v>
      </c>
      <c r="M516" s="9" t="s">
        <v>17354</v>
      </c>
      <c r="N516" s="9" t="s">
        <v>17355</v>
      </c>
      <c r="O516" s="9" t="s">
        <v>17356</v>
      </c>
      <c r="P516" s="9" t="s">
        <v>870</v>
      </c>
      <c r="Q516" s="9" t="s">
        <v>870</v>
      </c>
      <c r="R516" s="9" t="s">
        <v>870</v>
      </c>
      <c r="S516" s="9" t="s">
        <v>14725</v>
      </c>
      <c r="T516" s="9" t="s">
        <v>87</v>
      </c>
      <c r="U516" s="9" t="s">
        <v>17274</v>
      </c>
      <c r="V516" s="9" t="s">
        <v>14117</v>
      </c>
    </row>
    <row r="517" spans="2:22">
      <c r="B517" s="9" t="s">
        <v>3963</v>
      </c>
      <c r="C517" s="9" t="s">
        <v>17357</v>
      </c>
      <c r="D517" s="9" t="s">
        <v>870</v>
      </c>
      <c r="E517" s="9" t="s">
        <v>870</v>
      </c>
      <c r="F517" s="11">
        <f t="shared" si="8"/>
        <v>0</v>
      </c>
      <c r="G517" s="9" t="s">
        <v>870</v>
      </c>
      <c r="H517" s="9" t="s">
        <v>870</v>
      </c>
      <c r="I517" s="9" t="s">
        <v>870</v>
      </c>
      <c r="J517" s="9" t="s">
        <v>17358</v>
      </c>
      <c r="K517" s="9" t="s">
        <v>17359</v>
      </c>
      <c r="L517" s="9" t="s">
        <v>870</v>
      </c>
      <c r="M517" s="9" t="s">
        <v>13619</v>
      </c>
      <c r="N517" s="9" t="s">
        <v>13619</v>
      </c>
      <c r="O517" s="9" t="s">
        <v>13619</v>
      </c>
      <c r="P517" s="9" t="s">
        <v>870</v>
      </c>
      <c r="Q517" s="9" t="s">
        <v>870</v>
      </c>
      <c r="R517" s="9" t="s">
        <v>870</v>
      </c>
      <c r="S517" s="9" t="s">
        <v>13619</v>
      </c>
      <c r="T517" s="9" t="s">
        <v>87</v>
      </c>
      <c r="U517" s="9" t="s">
        <v>17274</v>
      </c>
      <c r="V517" s="9" t="s">
        <v>17360</v>
      </c>
    </row>
    <row r="518" spans="2:22">
      <c r="B518" s="9" t="s">
        <v>17361</v>
      </c>
      <c r="C518" s="9" t="s">
        <v>17362</v>
      </c>
      <c r="D518" s="9" t="s">
        <v>870</v>
      </c>
      <c r="E518" s="9" t="s">
        <v>870</v>
      </c>
      <c r="F518" s="11">
        <f t="shared" si="8"/>
        <v>0</v>
      </c>
      <c r="G518" s="9" t="s">
        <v>870</v>
      </c>
      <c r="H518" s="9" t="s">
        <v>870</v>
      </c>
      <c r="I518" s="9" t="s">
        <v>870</v>
      </c>
      <c r="J518" s="9" t="s">
        <v>14158</v>
      </c>
      <c r="K518" s="9" t="s">
        <v>17363</v>
      </c>
      <c r="L518" s="9" t="s">
        <v>870</v>
      </c>
      <c r="M518" s="9" t="s">
        <v>13619</v>
      </c>
      <c r="N518" s="9" t="s">
        <v>13619</v>
      </c>
      <c r="O518" s="9" t="s">
        <v>13619</v>
      </c>
      <c r="P518" s="9" t="s">
        <v>870</v>
      </c>
      <c r="Q518" s="9" t="s">
        <v>870</v>
      </c>
      <c r="R518" s="9" t="s">
        <v>870</v>
      </c>
      <c r="S518" s="9" t="s">
        <v>13619</v>
      </c>
      <c r="T518" s="9" t="s">
        <v>87</v>
      </c>
      <c r="U518" s="9" t="s">
        <v>17274</v>
      </c>
      <c r="V518" s="9" t="s">
        <v>17196</v>
      </c>
    </row>
    <row r="519" spans="2:22">
      <c r="B519" s="9" t="s">
        <v>17364</v>
      </c>
      <c r="C519" s="9" t="s">
        <v>17365</v>
      </c>
      <c r="D519" s="9" t="s">
        <v>870</v>
      </c>
      <c r="E519" s="9" t="s">
        <v>870</v>
      </c>
      <c r="F519" s="11">
        <f t="shared" si="8"/>
        <v>0</v>
      </c>
      <c r="G519" s="9" t="s">
        <v>870</v>
      </c>
      <c r="H519" s="9" t="s">
        <v>870</v>
      </c>
      <c r="I519" s="9" t="s">
        <v>870</v>
      </c>
      <c r="J519" s="9" t="s">
        <v>17366</v>
      </c>
      <c r="K519" s="9" t="s">
        <v>17366</v>
      </c>
      <c r="L519" s="9" t="s">
        <v>870</v>
      </c>
      <c r="M519" s="9" t="s">
        <v>13619</v>
      </c>
      <c r="N519" s="9" t="s">
        <v>13619</v>
      </c>
      <c r="O519" s="9" t="s">
        <v>13619</v>
      </c>
      <c r="P519" s="9" t="s">
        <v>870</v>
      </c>
      <c r="Q519" s="9" t="s">
        <v>870</v>
      </c>
      <c r="R519" s="9" t="s">
        <v>870</v>
      </c>
      <c r="S519" s="9" t="s">
        <v>13619</v>
      </c>
      <c r="T519" s="9" t="s">
        <v>87</v>
      </c>
      <c r="U519" s="9" t="s">
        <v>17274</v>
      </c>
      <c r="V519" s="9" t="s">
        <v>17367</v>
      </c>
    </row>
    <row r="520" spans="2:22">
      <c r="B520" s="9" t="s">
        <v>17368</v>
      </c>
      <c r="C520" s="9" t="s">
        <v>13525</v>
      </c>
      <c r="D520" s="9" t="s">
        <v>870</v>
      </c>
      <c r="E520" s="9" t="s">
        <v>870</v>
      </c>
      <c r="F520" s="11">
        <f t="shared" si="8"/>
        <v>0</v>
      </c>
      <c r="G520" s="9" t="s">
        <v>870</v>
      </c>
      <c r="H520" s="9" t="s">
        <v>870</v>
      </c>
      <c r="I520" s="9" t="s">
        <v>870</v>
      </c>
      <c r="J520" s="9" t="s">
        <v>14990</v>
      </c>
      <c r="K520" s="9" t="s">
        <v>17369</v>
      </c>
      <c r="L520" s="9" t="s">
        <v>870</v>
      </c>
      <c r="M520" s="9" t="s">
        <v>13619</v>
      </c>
      <c r="N520" s="9" t="s">
        <v>13619</v>
      </c>
      <c r="O520" s="9" t="s">
        <v>13619</v>
      </c>
      <c r="P520" s="9" t="s">
        <v>870</v>
      </c>
      <c r="Q520" s="9" t="s">
        <v>870</v>
      </c>
      <c r="R520" s="9" t="s">
        <v>870</v>
      </c>
      <c r="S520" s="9" t="s">
        <v>13619</v>
      </c>
      <c r="T520" s="9" t="s">
        <v>87</v>
      </c>
      <c r="U520" s="9" t="s">
        <v>17274</v>
      </c>
      <c r="V520" s="9" t="s">
        <v>17256</v>
      </c>
    </row>
    <row r="521" spans="2:22">
      <c r="B521" s="9" t="s">
        <v>17370</v>
      </c>
      <c r="C521" s="9" t="s">
        <v>17371</v>
      </c>
      <c r="D521" s="9" t="s">
        <v>17372</v>
      </c>
      <c r="E521" s="9" t="s">
        <v>17373</v>
      </c>
      <c r="F521" s="11">
        <f t="shared" si="8"/>
        <v>4240</v>
      </c>
      <c r="G521" s="9" t="s">
        <v>870</v>
      </c>
      <c r="H521" s="9" t="s">
        <v>870</v>
      </c>
      <c r="I521" s="9" t="s">
        <v>870</v>
      </c>
      <c r="J521" s="9" t="s">
        <v>17372</v>
      </c>
      <c r="K521" s="9" t="s">
        <v>17374</v>
      </c>
      <c r="L521" s="9" t="s">
        <v>870</v>
      </c>
      <c r="M521" s="9" t="s">
        <v>17375</v>
      </c>
      <c r="N521" s="9" t="s">
        <v>17376</v>
      </c>
      <c r="O521" s="9" t="s">
        <v>17377</v>
      </c>
      <c r="P521" s="9" t="s">
        <v>870</v>
      </c>
      <c r="Q521" s="9" t="s">
        <v>870</v>
      </c>
      <c r="R521" s="9" t="s">
        <v>870</v>
      </c>
      <c r="S521" s="9" t="s">
        <v>14617</v>
      </c>
      <c r="T521" s="9" t="s">
        <v>87</v>
      </c>
      <c r="U521" s="9" t="s">
        <v>17274</v>
      </c>
      <c r="V521" s="9" t="s">
        <v>17378</v>
      </c>
    </row>
    <row r="522" spans="2:22">
      <c r="B522" s="9" t="s">
        <v>17379</v>
      </c>
      <c r="C522" s="9" t="s">
        <v>8595</v>
      </c>
      <c r="D522" s="9" t="s">
        <v>17380</v>
      </c>
      <c r="E522" s="9" t="s">
        <v>17380</v>
      </c>
      <c r="F522" s="11">
        <f t="shared" si="8"/>
        <v>8270</v>
      </c>
      <c r="G522" s="9" t="s">
        <v>870</v>
      </c>
      <c r="H522" s="9" t="s">
        <v>870</v>
      </c>
      <c r="I522" s="9" t="s">
        <v>870</v>
      </c>
      <c r="J522" s="9" t="s">
        <v>17381</v>
      </c>
      <c r="K522" s="9" t="s">
        <v>14467</v>
      </c>
      <c r="L522" s="9" t="s">
        <v>870</v>
      </c>
      <c r="M522" s="9" t="s">
        <v>17382</v>
      </c>
      <c r="N522" s="9" t="s">
        <v>17383</v>
      </c>
      <c r="O522" s="9" t="s">
        <v>14449</v>
      </c>
      <c r="P522" s="9" t="s">
        <v>870</v>
      </c>
      <c r="Q522" s="9" t="s">
        <v>870</v>
      </c>
      <c r="R522" s="9" t="s">
        <v>870</v>
      </c>
      <c r="S522" s="9" t="s">
        <v>16871</v>
      </c>
      <c r="T522" s="9" t="s">
        <v>87</v>
      </c>
      <c r="U522" s="9" t="s">
        <v>17274</v>
      </c>
      <c r="V522" s="9" t="s">
        <v>14117</v>
      </c>
    </row>
    <row r="523" spans="2:22">
      <c r="B523" s="9" t="s">
        <v>12680</v>
      </c>
      <c r="C523" s="9" t="s">
        <v>17384</v>
      </c>
      <c r="D523" s="9" t="s">
        <v>14769</v>
      </c>
      <c r="E523" s="9" t="s">
        <v>17385</v>
      </c>
      <c r="F523" s="11">
        <f t="shared" si="8"/>
        <v>3085</v>
      </c>
      <c r="G523" s="9" t="s">
        <v>870</v>
      </c>
      <c r="H523" s="9" t="s">
        <v>870</v>
      </c>
      <c r="I523" s="9" t="s">
        <v>870</v>
      </c>
      <c r="J523" s="9" t="s">
        <v>14769</v>
      </c>
      <c r="K523" s="9" t="s">
        <v>17386</v>
      </c>
      <c r="L523" s="9" t="s">
        <v>870</v>
      </c>
      <c r="M523" s="9" t="s">
        <v>17387</v>
      </c>
      <c r="N523" s="9" t="s">
        <v>15637</v>
      </c>
      <c r="O523" s="9" t="s">
        <v>17388</v>
      </c>
      <c r="P523" s="9" t="s">
        <v>870</v>
      </c>
      <c r="Q523" s="9" t="s">
        <v>870</v>
      </c>
      <c r="R523" s="9" t="s">
        <v>870</v>
      </c>
      <c r="S523" s="9" t="s">
        <v>15439</v>
      </c>
      <c r="T523" s="9" t="s">
        <v>87</v>
      </c>
      <c r="U523" s="9" t="s">
        <v>17274</v>
      </c>
      <c r="V523" s="9" t="s">
        <v>14117</v>
      </c>
    </row>
    <row r="524" spans="2:22">
      <c r="B524" s="9" t="s">
        <v>17389</v>
      </c>
      <c r="C524" s="9" t="s">
        <v>1608</v>
      </c>
      <c r="D524" s="9" t="s">
        <v>870</v>
      </c>
      <c r="E524" s="9" t="s">
        <v>870</v>
      </c>
      <c r="F524" s="11">
        <f t="shared" si="8"/>
        <v>0</v>
      </c>
      <c r="G524" s="9" t="s">
        <v>870</v>
      </c>
      <c r="H524" s="9" t="s">
        <v>870</v>
      </c>
      <c r="I524" s="9" t="s">
        <v>870</v>
      </c>
      <c r="J524" s="9" t="s">
        <v>17390</v>
      </c>
      <c r="K524" s="9" t="s">
        <v>17391</v>
      </c>
      <c r="L524" s="9" t="s">
        <v>870</v>
      </c>
      <c r="M524" s="9" t="s">
        <v>13619</v>
      </c>
      <c r="N524" s="9" t="s">
        <v>13619</v>
      </c>
      <c r="O524" s="9" t="s">
        <v>13619</v>
      </c>
      <c r="P524" s="9" t="s">
        <v>870</v>
      </c>
      <c r="Q524" s="9" t="s">
        <v>870</v>
      </c>
      <c r="R524" s="9" t="s">
        <v>870</v>
      </c>
      <c r="S524" s="9" t="s">
        <v>13619</v>
      </c>
      <c r="T524" s="9" t="s">
        <v>87</v>
      </c>
      <c r="U524" s="9" t="s">
        <v>17274</v>
      </c>
      <c r="V524" s="9" t="s">
        <v>17392</v>
      </c>
    </row>
    <row r="525" spans="2:22">
      <c r="B525" s="9" t="s">
        <v>7903</v>
      </c>
      <c r="C525" s="9" t="s">
        <v>17393</v>
      </c>
      <c r="D525" s="9" t="s">
        <v>870</v>
      </c>
      <c r="E525" s="9" t="s">
        <v>870</v>
      </c>
      <c r="F525" s="11">
        <f t="shared" si="8"/>
        <v>0</v>
      </c>
      <c r="G525" s="9" t="s">
        <v>870</v>
      </c>
      <c r="H525" s="9" t="s">
        <v>870</v>
      </c>
      <c r="I525" s="9" t="s">
        <v>870</v>
      </c>
      <c r="J525" s="9" t="s">
        <v>17394</v>
      </c>
      <c r="K525" s="9" t="s">
        <v>17395</v>
      </c>
      <c r="L525" s="9" t="s">
        <v>870</v>
      </c>
      <c r="M525" s="9" t="s">
        <v>13619</v>
      </c>
      <c r="N525" s="9" t="s">
        <v>13619</v>
      </c>
      <c r="O525" s="9" t="s">
        <v>13619</v>
      </c>
      <c r="P525" s="9" t="s">
        <v>870</v>
      </c>
      <c r="Q525" s="9" t="s">
        <v>870</v>
      </c>
      <c r="R525" s="9" t="s">
        <v>870</v>
      </c>
      <c r="S525" s="9" t="s">
        <v>13619</v>
      </c>
      <c r="T525" s="9" t="s">
        <v>87</v>
      </c>
      <c r="U525" s="9" t="s">
        <v>17274</v>
      </c>
      <c r="V525" s="9" t="s">
        <v>17392</v>
      </c>
    </row>
    <row r="526" spans="2:22">
      <c r="B526" s="9" t="s">
        <v>17396</v>
      </c>
      <c r="C526" s="9" t="s">
        <v>17397</v>
      </c>
      <c r="D526" s="9" t="s">
        <v>870</v>
      </c>
      <c r="E526" s="9" t="s">
        <v>870</v>
      </c>
      <c r="F526" s="11">
        <f t="shared" si="8"/>
        <v>0</v>
      </c>
      <c r="G526" s="9" t="s">
        <v>870</v>
      </c>
      <c r="H526" s="9" t="s">
        <v>870</v>
      </c>
      <c r="I526" s="9" t="s">
        <v>870</v>
      </c>
      <c r="J526" s="9" t="s">
        <v>17398</v>
      </c>
      <c r="K526" s="9" t="s">
        <v>15810</v>
      </c>
      <c r="L526" s="9" t="s">
        <v>870</v>
      </c>
      <c r="M526" s="9" t="s">
        <v>13619</v>
      </c>
      <c r="N526" s="9" t="s">
        <v>13619</v>
      </c>
      <c r="O526" s="9" t="s">
        <v>13619</v>
      </c>
      <c r="P526" s="9" t="s">
        <v>870</v>
      </c>
      <c r="Q526" s="9" t="s">
        <v>870</v>
      </c>
      <c r="R526" s="9" t="s">
        <v>870</v>
      </c>
      <c r="S526" s="9" t="s">
        <v>13619</v>
      </c>
      <c r="T526" s="9" t="s">
        <v>87</v>
      </c>
      <c r="U526" s="9" t="s">
        <v>17274</v>
      </c>
      <c r="V526" s="9" t="s">
        <v>17202</v>
      </c>
    </row>
    <row r="527" spans="2:22">
      <c r="B527" s="9" t="s">
        <v>17399</v>
      </c>
      <c r="C527" s="9" t="s">
        <v>17400</v>
      </c>
      <c r="D527" s="9" t="s">
        <v>870</v>
      </c>
      <c r="E527" s="9" t="s">
        <v>870</v>
      </c>
      <c r="F527" s="11">
        <f t="shared" si="8"/>
        <v>0</v>
      </c>
      <c r="G527" s="9" t="s">
        <v>870</v>
      </c>
      <c r="H527" s="9" t="s">
        <v>870</v>
      </c>
      <c r="I527" s="9" t="s">
        <v>870</v>
      </c>
      <c r="J527" s="9" t="s">
        <v>17401</v>
      </c>
      <c r="K527" s="9" t="s">
        <v>16146</v>
      </c>
      <c r="L527" s="9" t="s">
        <v>870</v>
      </c>
      <c r="M527" s="9" t="s">
        <v>13619</v>
      </c>
      <c r="N527" s="9" t="s">
        <v>13619</v>
      </c>
      <c r="O527" s="9" t="s">
        <v>13619</v>
      </c>
      <c r="P527" s="9" t="s">
        <v>870</v>
      </c>
      <c r="Q527" s="9" t="s">
        <v>870</v>
      </c>
      <c r="R527" s="9" t="s">
        <v>870</v>
      </c>
      <c r="S527" s="9" t="s">
        <v>13619</v>
      </c>
      <c r="T527" s="9" t="s">
        <v>87</v>
      </c>
      <c r="U527" s="9" t="s">
        <v>17274</v>
      </c>
      <c r="V527" s="9" t="s">
        <v>17402</v>
      </c>
    </row>
    <row r="528" spans="2:22">
      <c r="B528" s="9" t="s">
        <v>17403</v>
      </c>
      <c r="C528" s="9" t="s">
        <v>17404</v>
      </c>
      <c r="D528" s="9" t="s">
        <v>870</v>
      </c>
      <c r="E528" s="9" t="s">
        <v>870</v>
      </c>
      <c r="F528" s="11">
        <f t="shared" si="8"/>
        <v>0</v>
      </c>
      <c r="G528" s="9" t="s">
        <v>870</v>
      </c>
      <c r="H528" s="9" t="s">
        <v>870</v>
      </c>
      <c r="I528" s="9" t="s">
        <v>870</v>
      </c>
      <c r="J528" s="9" t="s">
        <v>16965</v>
      </c>
      <c r="K528" s="9" t="s">
        <v>17405</v>
      </c>
      <c r="L528" s="9" t="s">
        <v>870</v>
      </c>
      <c r="M528" s="9" t="s">
        <v>13619</v>
      </c>
      <c r="N528" s="9" t="s">
        <v>13619</v>
      </c>
      <c r="O528" s="9" t="s">
        <v>13619</v>
      </c>
      <c r="P528" s="9" t="s">
        <v>870</v>
      </c>
      <c r="Q528" s="9" t="s">
        <v>870</v>
      </c>
      <c r="R528" s="9" t="s">
        <v>870</v>
      </c>
      <c r="S528" s="9" t="s">
        <v>13619</v>
      </c>
      <c r="T528" s="9" t="s">
        <v>87</v>
      </c>
      <c r="U528" s="9" t="s">
        <v>17274</v>
      </c>
      <c r="V528" s="9" t="s">
        <v>17392</v>
      </c>
    </row>
    <row r="529" spans="2:22">
      <c r="B529" s="9" t="s">
        <v>17406</v>
      </c>
      <c r="C529" s="9" t="s">
        <v>17407</v>
      </c>
      <c r="D529" s="9" t="s">
        <v>17408</v>
      </c>
      <c r="E529" s="9" t="s">
        <v>17070</v>
      </c>
      <c r="F529" s="11">
        <f t="shared" si="8"/>
        <v>2014</v>
      </c>
      <c r="G529" s="9" t="s">
        <v>870</v>
      </c>
      <c r="H529" s="9" t="s">
        <v>870</v>
      </c>
      <c r="I529" s="9" t="s">
        <v>870</v>
      </c>
      <c r="J529" s="9" t="s">
        <v>17409</v>
      </c>
      <c r="K529" s="9" t="s">
        <v>16457</v>
      </c>
      <c r="L529" s="9" t="s">
        <v>870</v>
      </c>
      <c r="M529" s="9" t="s">
        <v>17410</v>
      </c>
      <c r="N529" s="9" t="s">
        <v>17411</v>
      </c>
      <c r="O529" s="9" t="s">
        <v>17412</v>
      </c>
      <c r="P529" s="9" t="s">
        <v>870</v>
      </c>
      <c r="Q529" s="9" t="s">
        <v>870</v>
      </c>
      <c r="R529" s="9" t="s">
        <v>870</v>
      </c>
      <c r="S529" s="9" t="s">
        <v>14671</v>
      </c>
      <c r="T529" s="9" t="s">
        <v>87</v>
      </c>
      <c r="U529" s="9" t="s">
        <v>17274</v>
      </c>
      <c r="V529" s="9" t="s">
        <v>17349</v>
      </c>
    </row>
    <row r="530" spans="2:22">
      <c r="B530" s="9" t="s">
        <v>17413</v>
      </c>
      <c r="C530" s="9" t="s">
        <v>17414</v>
      </c>
      <c r="D530" s="9" t="s">
        <v>870</v>
      </c>
      <c r="E530" s="9" t="s">
        <v>870</v>
      </c>
      <c r="F530" s="11">
        <f t="shared" si="8"/>
        <v>0</v>
      </c>
      <c r="G530" s="9" t="s">
        <v>870</v>
      </c>
      <c r="H530" s="9" t="s">
        <v>870</v>
      </c>
      <c r="I530" s="9" t="s">
        <v>870</v>
      </c>
      <c r="J530" s="9" t="s">
        <v>17415</v>
      </c>
      <c r="K530" s="9" t="s">
        <v>17416</v>
      </c>
      <c r="L530" s="9" t="s">
        <v>870</v>
      </c>
      <c r="M530" s="9" t="s">
        <v>13619</v>
      </c>
      <c r="N530" s="9" t="s">
        <v>13619</v>
      </c>
      <c r="O530" s="9" t="s">
        <v>13619</v>
      </c>
      <c r="P530" s="9" t="s">
        <v>870</v>
      </c>
      <c r="Q530" s="9" t="s">
        <v>870</v>
      </c>
      <c r="R530" s="9" t="s">
        <v>870</v>
      </c>
      <c r="S530" s="9" t="s">
        <v>13619</v>
      </c>
      <c r="T530" s="9" t="s">
        <v>87</v>
      </c>
      <c r="U530" s="9" t="s">
        <v>17417</v>
      </c>
      <c r="V530" s="9" t="s">
        <v>17418</v>
      </c>
    </row>
    <row r="531" spans="2:22">
      <c r="B531" s="9" t="s">
        <v>17419</v>
      </c>
      <c r="C531" s="9" t="s">
        <v>17420</v>
      </c>
      <c r="D531" s="9" t="s">
        <v>870</v>
      </c>
      <c r="E531" s="9" t="s">
        <v>870</v>
      </c>
      <c r="F531" s="11">
        <f t="shared" si="8"/>
        <v>0</v>
      </c>
      <c r="G531" s="9" t="s">
        <v>870</v>
      </c>
      <c r="H531" s="9" t="s">
        <v>870</v>
      </c>
      <c r="I531" s="9" t="s">
        <v>870</v>
      </c>
      <c r="J531" s="9" t="s">
        <v>17023</v>
      </c>
      <c r="K531" s="9" t="s">
        <v>17421</v>
      </c>
      <c r="L531" s="9" t="s">
        <v>870</v>
      </c>
      <c r="M531" s="9" t="s">
        <v>13619</v>
      </c>
      <c r="N531" s="9" t="s">
        <v>13619</v>
      </c>
      <c r="O531" s="9" t="s">
        <v>13619</v>
      </c>
      <c r="P531" s="9" t="s">
        <v>870</v>
      </c>
      <c r="Q531" s="9" t="s">
        <v>870</v>
      </c>
      <c r="R531" s="9" t="s">
        <v>870</v>
      </c>
      <c r="S531" s="9" t="s">
        <v>13619</v>
      </c>
      <c r="T531" s="9" t="s">
        <v>87</v>
      </c>
      <c r="U531" s="9" t="s">
        <v>17417</v>
      </c>
      <c r="V531" s="9" t="s">
        <v>17422</v>
      </c>
    </row>
    <row r="532" spans="2:22">
      <c r="B532" s="9" t="s">
        <v>1984</v>
      </c>
      <c r="C532" s="9" t="s">
        <v>17423</v>
      </c>
      <c r="D532" s="9" t="s">
        <v>870</v>
      </c>
      <c r="E532" s="9" t="s">
        <v>870</v>
      </c>
      <c r="F532" s="11">
        <f t="shared" si="8"/>
        <v>0</v>
      </c>
      <c r="G532" s="9" t="s">
        <v>870</v>
      </c>
      <c r="H532" s="9" t="s">
        <v>870</v>
      </c>
      <c r="I532" s="9" t="s">
        <v>870</v>
      </c>
      <c r="J532" s="9" t="s">
        <v>17424</v>
      </c>
      <c r="K532" s="9" t="s">
        <v>17425</v>
      </c>
      <c r="L532" s="9" t="s">
        <v>870</v>
      </c>
      <c r="M532" s="9" t="s">
        <v>13619</v>
      </c>
      <c r="N532" s="9" t="s">
        <v>13619</v>
      </c>
      <c r="O532" s="9" t="s">
        <v>13619</v>
      </c>
      <c r="P532" s="9" t="s">
        <v>870</v>
      </c>
      <c r="Q532" s="9" t="s">
        <v>870</v>
      </c>
      <c r="R532" s="9" t="s">
        <v>870</v>
      </c>
      <c r="S532" s="9" t="s">
        <v>13619</v>
      </c>
      <c r="T532" s="9" t="s">
        <v>87</v>
      </c>
      <c r="U532" s="9" t="s">
        <v>17417</v>
      </c>
      <c r="V532" s="9" t="s">
        <v>17426</v>
      </c>
    </row>
    <row r="533" spans="2:22">
      <c r="B533" s="9" t="s">
        <v>12682</v>
      </c>
      <c r="C533" s="9" t="s">
        <v>3711</v>
      </c>
      <c r="D533" s="9" t="s">
        <v>17427</v>
      </c>
      <c r="E533" s="9" t="s">
        <v>17428</v>
      </c>
      <c r="F533" s="11">
        <f t="shared" si="8"/>
        <v>2229</v>
      </c>
      <c r="G533" s="9" t="s">
        <v>870</v>
      </c>
      <c r="H533" s="9" t="s">
        <v>870</v>
      </c>
      <c r="I533" s="9" t="s">
        <v>870</v>
      </c>
      <c r="J533" s="9" t="s">
        <v>16939</v>
      </c>
      <c r="K533" s="9" t="s">
        <v>17429</v>
      </c>
      <c r="L533" s="9" t="s">
        <v>870</v>
      </c>
      <c r="M533" s="9" t="s">
        <v>17430</v>
      </c>
      <c r="N533" s="9" t="s">
        <v>17431</v>
      </c>
      <c r="O533" s="9" t="s">
        <v>17432</v>
      </c>
      <c r="P533" s="9" t="s">
        <v>870</v>
      </c>
      <c r="Q533" s="9" t="s">
        <v>870</v>
      </c>
      <c r="R533" s="9" t="s">
        <v>870</v>
      </c>
      <c r="S533" s="9" t="s">
        <v>16871</v>
      </c>
      <c r="T533" s="9" t="s">
        <v>87</v>
      </c>
      <c r="U533" s="9" t="s">
        <v>17417</v>
      </c>
      <c r="V533" s="9" t="s">
        <v>14117</v>
      </c>
    </row>
    <row r="534" spans="2:22">
      <c r="B534" s="9" t="s">
        <v>17433</v>
      </c>
      <c r="C534" s="9" t="s">
        <v>17434</v>
      </c>
      <c r="D534" s="9" t="s">
        <v>870</v>
      </c>
      <c r="E534" s="9" t="s">
        <v>870</v>
      </c>
      <c r="F534" s="11">
        <f t="shared" si="8"/>
        <v>0</v>
      </c>
      <c r="G534" s="9" t="s">
        <v>870</v>
      </c>
      <c r="H534" s="9" t="s">
        <v>870</v>
      </c>
      <c r="I534" s="9" t="s">
        <v>870</v>
      </c>
      <c r="J534" s="9" t="s">
        <v>17435</v>
      </c>
      <c r="K534" s="9" t="s">
        <v>17436</v>
      </c>
      <c r="L534" s="9" t="s">
        <v>870</v>
      </c>
      <c r="M534" s="9" t="s">
        <v>13619</v>
      </c>
      <c r="N534" s="9" t="s">
        <v>13619</v>
      </c>
      <c r="O534" s="9" t="s">
        <v>13619</v>
      </c>
      <c r="P534" s="9" t="s">
        <v>870</v>
      </c>
      <c r="Q534" s="9" t="s">
        <v>870</v>
      </c>
      <c r="R534" s="9" t="s">
        <v>870</v>
      </c>
      <c r="S534" s="9" t="s">
        <v>13619</v>
      </c>
      <c r="T534" s="9" t="s">
        <v>87</v>
      </c>
      <c r="U534" s="9" t="s">
        <v>17417</v>
      </c>
      <c r="V534" s="9" t="s">
        <v>17418</v>
      </c>
    </row>
    <row r="535" spans="2:22">
      <c r="B535" s="9" t="s">
        <v>7292</v>
      </c>
      <c r="C535" s="9" t="s">
        <v>17437</v>
      </c>
      <c r="D535" s="9" t="s">
        <v>870</v>
      </c>
      <c r="E535" s="9" t="s">
        <v>870</v>
      </c>
      <c r="F535" s="11">
        <f t="shared" si="8"/>
        <v>0</v>
      </c>
      <c r="G535" s="9" t="s">
        <v>870</v>
      </c>
      <c r="H535" s="9" t="s">
        <v>870</v>
      </c>
      <c r="I535" s="9" t="s">
        <v>870</v>
      </c>
      <c r="J535" s="9" t="s">
        <v>17438</v>
      </c>
      <c r="K535" s="9" t="s">
        <v>17439</v>
      </c>
      <c r="L535" s="9" t="s">
        <v>870</v>
      </c>
      <c r="M535" s="9" t="s">
        <v>13619</v>
      </c>
      <c r="N535" s="9" t="s">
        <v>13619</v>
      </c>
      <c r="O535" s="9" t="s">
        <v>13619</v>
      </c>
      <c r="P535" s="9" t="s">
        <v>870</v>
      </c>
      <c r="Q535" s="9" t="s">
        <v>870</v>
      </c>
      <c r="R535" s="9" t="s">
        <v>870</v>
      </c>
      <c r="S535" s="9" t="s">
        <v>13619</v>
      </c>
      <c r="T535" s="9" t="s">
        <v>87</v>
      </c>
      <c r="U535" s="9" t="s">
        <v>17417</v>
      </c>
      <c r="V535" s="9" t="s">
        <v>17367</v>
      </c>
    </row>
    <row r="536" spans="2:22">
      <c r="B536" s="9" t="s">
        <v>17440</v>
      </c>
      <c r="C536" s="9" t="s">
        <v>17441</v>
      </c>
      <c r="D536" s="9" t="s">
        <v>870</v>
      </c>
      <c r="E536" s="9" t="s">
        <v>870</v>
      </c>
      <c r="F536" s="11">
        <f t="shared" si="8"/>
        <v>0</v>
      </c>
      <c r="G536" s="9" t="s">
        <v>870</v>
      </c>
      <c r="H536" s="9" t="s">
        <v>870</v>
      </c>
      <c r="I536" s="9" t="s">
        <v>870</v>
      </c>
      <c r="J536" s="9" t="s">
        <v>17442</v>
      </c>
      <c r="K536" s="9" t="s">
        <v>15008</v>
      </c>
      <c r="L536" s="9" t="s">
        <v>870</v>
      </c>
      <c r="M536" s="9" t="s">
        <v>13619</v>
      </c>
      <c r="N536" s="9" t="s">
        <v>13619</v>
      </c>
      <c r="O536" s="9" t="s">
        <v>13619</v>
      </c>
      <c r="P536" s="9" t="s">
        <v>870</v>
      </c>
      <c r="Q536" s="9" t="s">
        <v>870</v>
      </c>
      <c r="R536" s="9" t="s">
        <v>870</v>
      </c>
      <c r="S536" s="9" t="s">
        <v>13619</v>
      </c>
      <c r="T536" s="9" t="s">
        <v>87</v>
      </c>
      <c r="U536" s="9" t="s">
        <v>17417</v>
      </c>
      <c r="V536" s="9" t="s">
        <v>17443</v>
      </c>
    </row>
    <row r="537" spans="2:22">
      <c r="B537" s="9" t="s">
        <v>17444</v>
      </c>
      <c r="C537" s="9" t="s">
        <v>17445</v>
      </c>
      <c r="D537" s="9" t="s">
        <v>14207</v>
      </c>
      <c r="E537" s="9" t="s">
        <v>17446</v>
      </c>
      <c r="F537" s="11">
        <f t="shared" si="8"/>
        <v>3805</v>
      </c>
      <c r="G537" s="9" t="s">
        <v>870</v>
      </c>
      <c r="H537" s="9" t="s">
        <v>870</v>
      </c>
      <c r="I537" s="9" t="s">
        <v>870</v>
      </c>
      <c r="J537" s="9" t="s">
        <v>14207</v>
      </c>
      <c r="K537" s="9" t="s">
        <v>17447</v>
      </c>
      <c r="L537" s="9" t="s">
        <v>870</v>
      </c>
      <c r="M537" s="9" t="s">
        <v>17448</v>
      </c>
      <c r="N537" s="9" t="s">
        <v>17449</v>
      </c>
      <c r="O537" s="9" t="s">
        <v>17450</v>
      </c>
      <c r="P537" s="9" t="s">
        <v>870</v>
      </c>
      <c r="Q537" s="9" t="s">
        <v>870</v>
      </c>
      <c r="R537" s="9" t="s">
        <v>870</v>
      </c>
      <c r="S537" s="9" t="s">
        <v>14338</v>
      </c>
      <c r="T537" s="9" t="s">
        <v>87</v>
      </c>
      <c r="U537" s="9" t="s">
        <v>17417</v>
      </c>
      <c r="V537" s="9" t="s">
        <v>14117</v>
      </c>
    </row>
    <row r="538" spans="2:22">
      <c r="B538" s="9" t="s">
        <v>17451</v>
      </c>
      <c r="C538" s="9" t="s">
        <v>17452</v>
      </c>
      <c r="D538" s="9" t="s">
        <v>870</v>
      </c>
      <c r="E538" s="9" t="s">
        <v>870</v>
      </c>
      <c r="F538" s="11">
        <f t="shared" si="8"/>
        <v>0</v>
      </c>
      <c r="G538" s="9" t="s">
        <v>870</v>
      </c>
      <c r="H538" s="9" t="s">
        <v>870</v>
      </c>
      <c r="I538" s="9" t="s">
        <v>870</v>
      </c>
      <c r="J538" s="9" t="s">
        <v>17453</v>
      </c>
      <c r="K538" s="9" t="s">
        <v>17454</v>
      </c>
      <c r="L538" s="9" t="s">
        <v>870</v>
      </c>
      <c r="M538" s="9" t="s">
        <v>13619</v>
      </c>
      <c r="N538" s="9" t="s">
        <v>13619</v>
      </c>
      <c r="O538" s="9" t="s">
        <v>13619</v>
      </c>
      <c r="P538" s="9" t="s">
        <v>870</v>
      </c>
      <c r="Q538" s="9" t="s">
        <v>870</v>
      </c>
      <c r="R538" s="9" t="s">
        <v>870</v>
      </c>
      <c r="S538" s="9" t="s">
        <v>13619</v>
      </c>
      <c r="T538" s="9" t="s">
        <v>87</v>
      </c>
      <c r="U538" s="9" t="s">
        <v>17417</v>
      </c>
      <c r="V538" s="9" t="s">
        <v>17392</v>
      </c>
    </row>
    <row r="539" spans="2:22">
      <c r="B539" s="9" t="s">
        <v>3191</v>
      </c>
      <c r="C539" s="9" t="s">
        <v>17455</v>
      </c>
      <c r="D539" s="9" t="s">
        <v>870</v>
      </c>
      <c r="E539" s="9" t="s">
        <v>870</v>
      </c>
      <c r="F539" s="11">
        <f t="shared" si="8"/>
        <v>0</v>
      </c>
      <c r="G539" s="9" t="s">
        <v>870</v>
      </c>
      <c r="H539" s="9" t="s">
        <v>870</v>
      </c>
      <c r="I539" s="9" t="s">
        <v>870</v>
      </c>
      <c r="J539" s="9" t="s">
        <v>17456</v>
      </c>
      <c r="K539" s="9" t="s">
        <v>17180</v>
      </c>
      <c r="L539" s="9" t="s">
        <v>870</v>
      </c>
      <c r="M539" s="9" t="s">
        <v>13619</v>
      </c>
      <c r="N539" s="9" t="s">
        <v>13619</v>
      </c>
      <c r="O539" s="9" t="s">
        <v>13619</v>
      </c>
      <c r="P539" s="9" t="s">
        <v>870</v>
      </c>
      <c r="Q539" s="9" t="s">
        <v>870</v>
      </c>
      <c r="R539" s="9" t="s">
        <v>870</v>
      </c>
      <c r="S539" s="9" t="s">
        <v>13619</v>
      </c>
      <c r="T539" s="9" t="s">
        <v>87</v>
      </c>
      <c r="U539" s="9" t="s">
        <v>17417</v>
      </c>
      <c r="V539" s="9" t="s">
        <v>17256</v>
      </c>
    </row>
    <row r="540" spans="2:22">
      <c r="B540" s="9" t="s">
        <v>2919</v>
      </c>
      <c r="C540" s="9" t="s">
        <v>17457</v>
      </c>
      <c r="D540" s="9" t="s">
        <v>17372</v>
      </c>
      <c r="E540" s="9" t="s">
        <v>16019</v>
      </c>
      <c r="F540" s="11">
        <f t="shared" si="8"/>
        <v>4205</v>
      </c>
      <c r="G540" s="9" t="s">
        <v>870</v>
      </c>
      <c r="H540" s="9" t="s">
        <v>870</v>
      </c>
      <c r="I540" s="9" t="s">
        <v>870</v>
      </c>
      <c r="J540" s="9" t="s">
        <v>17372</v>
      </c>
      <c r="K540" s="9" t="s">
        <v>17458</v>
      </c>
      <c r="L540" s="9" t="s">
        <v>870</v>
      </c>
      <c r="M540" s="9" t="s">
        <v>17459</v>
      </c>
      <c r="N540" s="9" t="s">
        <v>17460</v>
      </c>
      <c r="O540" s="9" t="s">
        <v>17461</v>
      </c>
      <c r="P540" s="9" t="s">
        <v>870</v>
      </c>
      <c r="Q540" s="9" t="s">
        <v>870</v>
      </c>
      <c r="R540" s="9" t="s">
        <v>870</v>
      </c>
      <c r="S540" s="9" t="s">
        <v>14179</v>
      </c>
      <c r="T540" s="9" t="s">
        <v>87</v>
      </c>
      <c r="U540" s="9" t="s">
        <v>17417</v>
      </c>
      <c r="V540" s="9" t="s">
        <v>17462</v>
      </c>
    </row>
    <row r="541" spans="2:22">
      <c r="B541" s="9" t="s">
        <v>17463</v>
      </c>
      <c r="C541" s="9" t="s">
        <v>17464</v>
      </c>
      <c r="D541" s="9" t="s">
        <v>17465</v>
      </c>
      <c r="E541" s="9" t="s">
        <v>17466</v>
      </c>
      <c r="F541" s="11">
        <f t="shared" si="8"/>
        <v>2376</v>
      </c>
      <c r="G541" s="9" t="s">
        <v>870</v>
      </c>
      <c r="H541" s="9" t="s">
        <v>870</v>
      </c>
      <c r="I541" s="9" t="s">
        <v>870</v>
      </c>
      <c r="J541" s="9" t="s">
        <v>17467</v>
      </c>
      <c r="K541" s="9" t="s">
        <v>17468</v>
      </c>
      <c r="L541" s="9" t="s">
        <v>870</v>
      </c>
      <c r="M541" s="9" t="s">
        <v>17469</v>
      </c>
      <c r="N541" s="9" t="s">
        <v>13634</v>
      </c>
      <c r="O541" s="9" t="s">
        <v>17470</v>
      </c>
      <c r="P541" s="9" t="s">
        <v>870</v>
      </c>
      <c r="Q541" s="9" t="s">
        <v>870</v>
      </c>
      <c r="R541" s="9" t="s">
        <v>870</v>
      </c>
      <c r="S541" s="9" t="s">
        <v>14510</v>
      </c>
      <c r="T541" s="9" t="s">
        <v>87</v>
      </c>
      <c r="U541" s="9" t="s">
        <v>17417</v>
      </c>
      <c r="V541" s="9" t="s">
        <v>14117</v>
      </c>
    </row>
    <row r="542" spans="2:22">
      <c r="B542" s="9" t="s">
        <v>17471</v>
      </c>
      <c r="C542" s="9" t="s">
        <v>17472</v>
      </c>
      <c r="D542" s="9" t="s">
        <v>870</v>
      </c>
      <c r="E542" s="9" t="s">
        <v>870</v>
      </c>
      <c r="F542" s="11">
        <f t="shared" si="8"/>
        <v>0</v>
      </c>
      <c r="G542" s="9" t="s">
        <v>870</v>
      </c>
      <c r="H542" s="9" t="s">
        <v>870</v>
      </c>
      <c r="I542" s="9" t="s">
        <v>870</v>
      </c>
      <c r="J542" s="9" t="s">
        <v>17473</v>
      </c>
      <c r="K542" s="9" t="s">
        <v>14343</v>
      </c>
      <c r="L542" s="9" t="s">
        <v>870</v>
      </c>
      <c r="M542" s="9" t="s">
        <v>13619</v>
      </c>
      <c r="N542" s="9" t="s">
        <v>13619</v>
      </c>
      <c r="O542" s="9" t="s">
        <v>13619</v>
      </c>
      <c r="P542" s="9" t="s">
        <v>870</v>
      </c>
      <c r="Q542" s="9" t="s">
        <v>870</v>
      </c>
      <c r="R542" s="9" t="s">
        <v>870</v>
      </c>
      <c r="S542" s="9" t="s">
        <v>13619</v>
      </c>
      <c r="T542" s="9" t="s">
        <v>87</v>
      </c>
      <c r="U542" s="9" t="s">
        <v>17417</v>
      </c>
      <c r="V542" s="9" t="s">
        <v>17474</v>
      </c>
    </row>
    <row r="543" spans="2:22">
      <c r="B543" s="9" t="s">
        <v>17475</v>
      </c>
      <c r="C543" s="9" t="s">
        <v>17476</v>
      </c>
      <c r="D543" s="9" t="s">
        <v>870</v>
      </c>
      <c r="E543" s="9" t="s">
        <v>870</v>
      </c>
      <c r="F543" s="11">
        <f t="shared" si="8"/>
        <v>0</v>
      </c>
      <c r="G543" s="9" t="s">
        <v>870</v>
      </c>
      <c r="H543" s="9" t="s">
        <v>870</v>
      </c>
      <c r="I543" s="9" t="s">
        <v>870</v>
      </c>
      <c r="J543" s="9" t="s">
        <v>17477</v>
      </c>
      <c r="K543" s="9" t="s">
        <v>17013</v>
      </c>
      <c r="L543" s="9" t="s">
        <v>870</v>
      </c>
      <c r="M543" s="9" t="s">
        <v>13619</v>
      </c>
      <c r="N543" s="9" t="s">
        <v>13619</v>
      </c>
      <c r="O543" s="9" t="s">
        <v>13619</v>
      </c>
      <c r="P543" s="9" t="s">
        <v>870</v>
      </c>
      <c r="Q543" s="9" t="s">
        <v>870</v>
      </c>
      <c r="R543" s="9" t="s">
        <v>870</v>
      </c>
      <c r="S543" s="9" t="s">
        <v>13619</v>
      </c>
      <c r="T543" s="9" t="s">
        <v>87</v>
      </c>
      <c r="U543" s="9" t="s">
        <v>17417</v>
      </c>
      <c r="V543" s="9" t="s">
        <v>17260</v>
      </c>
    </row>
    <row r="544" spans="2:22">
      <c r="B544" s="9" t="s">
        <v>17478</v>
      </c>
      <c r="C544" s="9" t="s">
        <v>17479</v>
      </c>
      <c r="D544" s="9" t="s">
        <v>15111</v>
      </c>
      <c r="E544" s="9" t="s">
        <v>17480</v>
      </c>
      <c r="F544" s="11">
        <f t="shared" si="8"/>
        <v>3780</v>
      </c>
      <c r="G544" s="9" t="s">
        <v>870</v>
      </c>
      <c r="H544" s="9" t="s">
        <v>870</v>
      </c>
      <c r="I544" s="9" t="s">
        <v>870</v>
      </c>
      <c r="J544" s="9" t="s">
        <v>15109</v>
      </c>
      <c r="K544" s="9" t="s">
        <v>14207</v>
      </c>
      <c r="L544" s="9" t="s">
        <v>870</v>
      </c>
      <c r="M544" s="9" t="s">
        <v>17481</v>
      </c>
      <c r="N544" s="9" t="s">
        <v>17482</v>
      </c>
      <c r="O544" s="9" t="s">
        <v>17483</v>
      </c>
      <c r="P544" s="9" t="s">
        <v>870</v>
      </c>
      <c r="Q544" s="9" t="s">
        <v>870</v>
      </c>
      <c r="R544" s="9" t="s">
        <v>870</v>
      </c>
      <c r="S544" s="9" t="s">
        <v>14277</v>
      </c>
      <c r="T544" s="9" t="s">
        <v>87</v>
      </c>
      <c r="U544" s="9" t="s">
        <v>17417</v>
      </c>
      <c r="V544" s="9" t="s">
        <v>14117</v>
      </c>
    </row>
    <row r="545" spans="2:22">
      <c r="B545" s="9" t="s">
        <v>7290</v>
      </c>
      <c r="C545" s="9" t="s">
        <v>17484</v>
      </c>
      <c r="D545" s="9" t="s">
        <v>17485</v>
      </c>
      <c r="E545" s="9" t="s">
        <v>15256</v>
      </c>
      <c r="F545" s="11">
        <f t="shared" si="8"/>
        <v>2355</v>
      </c>
      <c r="G545" s="9" t="s">
        <v>870</v>
      </c>
      <c r="H545" s="9" t="s">
        <v>870</v>
      </c>
      <c r="I545" s="9" t="s">
        <v>870</v>
      </c>
      <c r="J545" s="9" t="s">
        <v>17486</v>
      </c>
      <c r="K545" s="9" t="s">
        <v>17485</v>
      </c>
      <c r="L545" s="9" t="s">
        <v>870</v>
      </c>
      <c r="M545" s="9" t="s">
        <v>17487</v>
      </c>
      <c r="N545" s="9" t="s">
        <v>17488</v>
      </c>
      <c r="O545" s="9" t="s">
        <v>17489</v>
      </c>
      <c r="P545" s="9" t="s">
        <v>870</v>
      </c>
      <c r="Q545" s="9" t="s">
        <v>870</v>
      </c>
      <c r="R545" s="9" t="s">
        <v>870</v>
      </c>
      <c r="S545" s="9" t="s">
        <v>13779</v>
      </c>
      <c r="T545" s="9" t="s">
        <v>87</v>
      </c>
      <c r="U545" s="9" t="s">
        <v>17417</v>
      </c>
      <c r="V545" s="9" t="s">
        <v>17490</v>
      </c>
    </row>
    <row r="546" spans="2:22">
      <c r="B546" s="9" t="s">
        <v>17491</v>
      </c>
      <c r="C546" s="9" t="s">
        <v>13267</v>
      </c>
      <c r="D546" s="9" t="s">
        <v>870</v>
      </c>
      <c r="E546" s="9" t="s">
        <v>870</v>
      </c>
      <c r="F546" s="11">
        <f t="shared" si="8"/>
        <v>0</v>
      </c>
      <c r="G546" s="9" t="s">
        <v>870</v>
      </c>
      <c r="H546" s="9" t="s">
        <v>870</v>
      </c>
      <c r="I546" s="9" t="s">
        <v>870</v>
      </c>
      <c r="J546" s="9" t="s">
        <v>17492</v>
      </c>
      <c r="K546" s="9" t="s">
        <v>17492</v>
      </c>
      <c r="L546" s="9" t="s">
        <v>870</v>
      </c>
      <c r="M546" s="9" t="s">
        <v>13619</v>
      </c>
      <c r="N546" s="9" t="s">
        <v>13619</v>
      </c>
      <c r="O546" s="9" t="s">
        <v>13619</v>
      </c>
      <c r="P546" s="9" t="s">
        <v>870</v>
      </c>
      <c r="Q546" s="9" t="s">
        <v>870</v>
      </c>
      <c r="R546" s="9" t="s">
        <v>870</v>
      </c>
      <c r="S546" s="9" t="s">
        <v>13619</v>
      </c>
      <c r="T546" s="9" t="s">
        <v>87</v>
      </c>
      <c r="U546" s="9" t="s">
        <v>17417</v>
      </c>
      <c r="V546" s="9" t="s">
        <v>17329</v>
      </c>
    </row>
    <row r="547" spans="2:22">
      <c r="B547" s="9" t="s">
        <v>17493</v>
      </c>
      <c r="C547" s="9" t="s">
        <v>13149</v>
      </c>
      <c r="D547" s="9" t="s">
        <v>17494</v>
      </c>
      <c r="E547" s="9" t="s">
        <v>15816</v>
      </c>
      <c r="F547" s="11">
        <f t="shared" si="8"/>
        <v>2620</v>
      </c>
      <c r="G547" s="9" t="s">
        <v>870</v>
      </c>
      <c r="H547" s="9" t="s">
        <v>870</v>
      </c>
      <c r="I547" s="9" t="s">
        <v>870</v>
      </c>
      <c r="J547" s="9" t="s">
        <v>15818</v>
      </c>
      <c r="K547" s="9" t="s">
        <v>17495</v>
      </c>
      <c r="L547" s="9" t="s">
        <v>870</v>
      </c>
      <c r="M547" s="9" t="s">
        <v>17496</v>
      </c>
      <c r="N547" s="9" t="s">
        <v>17496</v>
      </c>
      <c r="O547" s="9" t="s">
        <v>17497</v>
      </c>
      <c r="P547" s="9" t="s">
        <v>870</v>
      </c>
      <c r="Q547" s="9" t="s">
        <v>870</v>
      </c>
      <c r="R547" s="9" t="s">
        <v>870</v>
      </c>
      <c r="S547" s="9" t="s">
        <v>14671</v>
      </c>
      <c r="T547" s="9" t="s">
        <v>87</v>
      </c>
      <c r="U547" s="9" t="s">
        <v>17417</v>
      </c>
      <c r="V547" s="9" t="s">
        <v>17490</v>
      </c>
    </row>
    <row r="548" spans="2:22">
      <c r="B548" s="9" t="s">
        <v>1304</v>
      </c>
      <c r="C548" s="9" t="s">
        <v>6999</v>
      </c>
      <c r="D548" s="9" t="s">
        <v>870</v>
      </c>
      <c r="E548" s="9" t="s">
        <v>870</v>
      </c>
      <c r="F548" s="11">
        <f t="shared" si="8"/>
        <v>0</v>
      </c>
      <c r="G548" s="9" t="s">
        <v>870</v>
      </c>
      <c r="H548" s="9" t="s">
        <v>870</v>
      </c>
      <c r="I548" s="9" t="s">
        <v>870</v>
      </c>
      <c r="J548" s="9" t="s">
        <v>17498</v>
      </c>
      <c r="K548" s="9" t="s">
        <v>14034</v>
      </c>
      <c r="L548" s="9" t="s">
        <v>870</v>
      </c>
      <c r="M548" s="9" t="s">
        <v>13619</v>
      </c>
      <c r="N548" s="9" t="s">
        <v>13619</v>
      </c>
      <c r="O548" s="9" t="s">
        <v>13619</v>
      </c>
      <c r="P548" s="9" t="s">
        <v>870</v>
      </c>
      <c r="Q548" s="9" t="s">
        <v>870</v>
      </c>
      <c r="R548" s="9" t="s">
        <v>870</v>
      </c>
      <c r="S548" s="9" t="s">
        <v>13619</v>
      </c>
      <c r="T548" s="9" t="s">
        <v>87</v>
      </c>
      <c r="U548" s="9" t="s">
        <v>17417</v>
      </c>
      <c r="V548" s="9" t="s">
        <v>17499</v>
      </c>
    </row>
    <row r="549" spans="2:22">
      <c r="B549" s="9" t="s">
        <v>17500</v>
      </c>
      <c r="C549" s="9" t="s">
        <v>17501</v>
      </c>
      <c r="D549" s="9" t="s">
        <v>870</v>
      </c>
      <c r="E549" s="9" t="s">
        <v>870</v>
      </c>
      <c r="F549" s="11">
        <f t="shared" si="8"/>
        <v>0</v>
      </c>
      <c r="G549" s="9" t="s">
        <v>870</v>
      </c>
      <c r="H549" s="9" t="s">
        <v>870</v>
      </c>
      <c r="I549" s="9" t="s">
        <v>870</v>
      </c>
      <c r="J549" s="9" t="s">
        <v>17502</v>
      </c>
      <c r="K549" s="9" t="s">
        <v>15470</v>
      </c>
      <c r="L549" s="9" t="s">
        <v>870</v>
      </c>
      <c r="M549" s="9" t="s">
        <v>13619</v>
      </c>
      <c r="N549" s="9" t="s">
        <v>13619</v>
      </c>
      <c r="O549" s="9" t="s">
        <v>13619</v>
      </c>
      <c r="P549" s="9" t="s">
        <v>870</v>
      </c>
      <c r="Q549" s="9" t="s">
        <v>870</v>
      </c>
      <c r="R549" s="9" t="s">
        <v>870</v>
      </c>
      <c r="S549" s="9" t="s">
        <v>13619</v>
      </c>
      <c r="T549" s="9" t="s">
        <v>87</v>
      </c>
      <c r="U549" s="9" t="s">
        <v>17417</v>
      </c>
      <c r="V549" s="9" t="s">
        <v>17392</v>
      </c>
    </row>
    <row r="550" spans="2:22">
      <c r="B550" s="9" t="s">
        <v>2405</v>
      </c>
      <c r="C550" s="9" t="s">
        <v>17503</v>
      </c>
      <c r="D550" s="9" t="s">
        <v>870</v>
      </c>
      <c r="E550" s="9" t="s">
        <v>870</v>
      </c>
      <c r="F550" s="11">
        <f t="shared" si="8"/>
        <v>0</v>
      </c>
      <c r="G550" s="9" t="s">
        <v>870</v>
      </c>
      <c r="H550" s="9" t="s">
        <v>870</v>
      </c>
      <c r="I550" s="9" t="s">
        <v>870</v>
      </c>
      <c r="J550" s="9" t="s">
        <v>17504</v>
      </c>
      <c r="K550" s="9" t="s">
        <v>17505</v>
      </c>
      <c r="L550" s="9" t="s">
        <v>870</v>
      </c>
      <c r="M550" s="9" t="s">
        <v>13619</v>
      </c>
      <c r="N550" s="9" t="s">
        <v>13619</v>
      </c>
      <c r="O550" s="9" t="s">
        <v>13619</v>
      </c>
      <c r="P550" s="9" t="s">
        <v>870</v>
      </c>
      <c r="Q550" s="9" t="s">
        <v>870</v>
      </c>
      <c r="R550" s="9" t="s">
        <v>870</v>
      </c>
      <c r="S550" s="9" t="s">
        <v>13619</v>
      </c>
      <c r="T550" s="9" t="s">
        <v>87</v>
      </c>
      <c r="U550" s="9" t="s">
        <v>17417</v>
      </c>
      <c r="V550" s="9" t="s">
        <v>17499</v>
      </c>
    </row>
    <row r="551" spans="2:22">
      <c r="B551" s="9" t="s">
        <v>7235</v>
      </c>
      <c r="C551" s="9" t="s">
        <v>8201</v>
      </c>
      <c r="D551" s="9" t="s">
        <v>17506</v>
      </c>
      <c r="E551" s="9" t="s">
        <v>17507</v>
      </c>
      <c r="F551" s="11">
        <f t="shared" si="8"/>
        <v>2576</v>
      </c>
      <c r="G551" s="9" t="s">
        <v>870</v>
      </c>
      <c r="H551" s="9" t="s">
        <v>870</v>
      </c>
      <c r="I551" s="9" t="s">
        <v>870</v>
      </c>
      <c r="J551" s="9" t="s">
        <v>17508</v>
      </c>
      <c r="K551" s="9" t="s">
        <v>15951</v>
      </c>
      <c r="L551" s="9" t="s">
        <v>870</v>
      </c>
      <c r="M551" s="9" t="s">
        <v>17509</v>
      </c>
      <c r="N551" s="9" t="s">
        <v>17510</v>
      </c>
      <c r="O551" s="9" t="s">
        <v>17511</v>
      </c>
      <c r="P551" s="9" t="s">
        <v>870</v>
      </c>
      <c r="Q551" s="9" t="s">
        <v>870</v>
      </c>
      <c r="R551" s="9" t="s">
        <v>870</v>
      </c>
      <c r="S551" s="9" t="s">
        <v>14638</v>
      </c>
      <c r="T551" s="9" t="s">
        <v>87</v>
      </c>
      <c r="U551" s="9" t="s">
        <v>17417</v>
      </c>
      <c r="V551" s="9" t="s">
        <v>17349</v>
      </c>
    </row>
    <row r="552" spans="2:22">
      <c r="B552" s="9" t="s">
        <v>17512</v>
      </c>
      <c r="C552" s="9" t="s">
        <v>17513</v>
      </c>
      <c r="D552" s="9" t="s">
        <v>870</v>
      </c>
      <c r="E552" s="9" t="s">
        <v>870</v>
      </c>
      <c r="F552" s="11">
        <f t="shared" si="8"/>
        <v>0</v>
      </c>
      <c r="G552" s="9" t="s">
        <v>870</v>
      </c>
      <c r="H552" s="9" t="s">
        <v>870</v>
      </c>
      <c r="I552" s="9" t="s">
        <v>870</v>
      </c>
      <c r="J552" s="9" t="s">
        <v>17514</v>
      </c>
      <c r="K552" s="9" t="s">
        <v>17515</v>
      </c>
      <c r="L552" s="9" t="s">
        <v>870</v>
      </c>
      <c r="M552" s="9" t="s">
        <v>13619</v>
      </c>
      <c r="N552" s="9" t="s">
        <v>13619</v>
      </c>
      <c r="O552" s="9" t="s">
        <v>13619</v>
      </c>
      <c r="P552" s="9" t="s">
        <v>870</v>
      </c>
      <c r="Q552" s="9" t="s">
        <v>870</v>
      </c>
      <c r="R552" s="9" t="s">
        <v>870</v>
      </c>
      <c r="S552" s="9" t="s">
        <v>13619</v>
      </c>
      <c r="T552" s="9" t="s">
        <v>87</v>
      </c>
      <c r="U552" s="9" t="s">
        <v>17417</v>
      </c>
      <c r="V552" s="9" t="s">
        <v>17260</v>
      </c>
    </row>
    <row r="553" spans="2:22">
      <c r="B553" s="9" t="s">
        <v>17516</v>
      </c>
      <c r="C553" s="9" t="s">
        <v>17517</v>
      </c>
      <c r="D553" s="9" t="s">
        <v>17518</v>
      </c>
      <c r="E553" s="9" t="s">
        <v>17067</v>
      </c>
      <c r="F553" s="11">
        <f t="shared" si="8"/>
        <v>2013</v>
      </c>
      <c r="G553" s="9" t="s">
        <v>870</v>
      </c>
      <c r="H553" s="9" t="s">
        <v>870</v>
      </c>
      <c r="I553" s="9" t="s">
        <v>870</v>
      </c>
      <c r="J553" s="9" t="s">
        <v>17518</v>
      </c>
      <c r="K553" s="9" t="s">
        <v>15643</v>
      </c>
      <c r="L553" s="9" t="s">
        <v>870</v>
      </c>
      <c r="M553" s="9" t="s">
        <v>17519</v>
      </c>
      <c r="N553" s="9" t="s">
        <v>17520</v>
      </c>
      <c r="O553" s="9" t="s">
        <v>17521</v>
      </c>
      <c r="P553" s="9" t="s">
        <v>870</v>
      </c>
      <c r="Q553" s="9" t="s">
        <v>870</v>
      </c>
      <c r="R553" s="9" t="s">
        <v>870</v>
      </c>
      <c r="S553" s="9" t="s">
        <v>14211</v>
      </c>
      <c r="T553" s="9" t="s">
        <v>87</v>
      </c>
      <c r="U553" s="9" t="s">
        <v>17417</v>
      </c>
      <c r="V553" s="9" t="s">
        <v>14117</v>
      </c>
    </row>
    <row r="554" spans="2:22">
      <c r="B554" s="9" t="s">
        <v>17522</v>
      </c>
      <c r="C554" s="9" t="s">
        <v>778</v>
      </c>
      <c r="D554" s="9" t="s">
        <v>870</v>
      </c>
      <c r="E554" s="9" t="s">
        <v>870</v>
      </c>
      <c r="F554" s="11">
        <f t="shared" si="8"/>
        <v>0</v>
      </c>
      <c r="G554" s="9" t="s">
        <v>870</v>
      </c>
      <c r="H554" s="9" t="s">
        <v>870</v>
      </c>
      <c r="I554" s="9" t="s">
        <v>870</v>
      </c>
      <c r="J554" s="9" t="s">
        <v>17523</v>
      </c>
      <c r="K554" s="9" t="s">
        <v>17524</v>
      </c>
      <c r="L554" s="9" t="s">
        <v>870</v>
      </c>
      <c r="M554" s="9" t="s">
        <v>13619</v>
      </c>
      <c r="N554" s="9" t="s">
        <v>13619</v>
      </c>
      <c r="O554" s="9" t="s">
        <v>13619</v>
      </c>
      <c r="P554" s="9" t="s">
        <v>870</v>
      </c>
      <c r="Q554" s="9" t="s">
        <v>870</v>
      </c>
      <c r="R554" s="9" t="s">
        <v>870</v>
      </c>
      <c r="S554" s="9" t="s">
        <v>13619</v>
      </c>
      <c r="T554" s="9" t="s">
        <v>87</v>
      </c>
      <c r="U554" s="9" t="s">
        <v>17417</v>
      </c>
      <c r="V554" s="9" t="s">
        <v>17196</v>
      </c>
    </row>
    <row r="555" spans="2:22">
      <c r="B555" s="9" t="s">
        <v>17525</v>
      </c>
      <c r="C555" s="9" t="s">
        <v>5438</v>
      </c>
      <c r="D555" s="9" t="s">
        <v>17526</v>
      </c>
      <c r="E555" s="9" t="s">
        <v>17527</v>
      </c>
      <c r="F555" s="11">
        <f t="shared" si="8"/>
        <v>2810</v>
      </c>
      <c r="G555" s="9" t="s">
        <v>870</v>
      </c>
      <c r="H555" s="9" t="s">
        <v>870</v>
      </c>
      <c r="I555" s="9" t="s">
        <v>870</v>
      </c>
      <c r="J555" s="9" t="s">
        <v>17526</v>
      </c>
      <c r="K555" s="9" t="s">
        <v>17528</v>
      </c>
      <c r="L555" s="9" t="s">
        <v>870</v>
      </c>
      <c r="M555" s="9" t="s">
        <v>17529</v>
      </c>
      <c r="N555" s="9" t="s">
        <v>17530</v>
      </c>
      <c r="O555" s="9" t="s">
        <v>17531</v>
      </c>
      <c r="P555" s="9" t="s">
        <v>870</v>
      </c>
      <c r="Q555" s="9" t="s">
        <v>870</v>
      </c>
      <c r="R555" s="9" t="s">
        <v>870</v>
      </c>
      <c r="S555" s="9" t="s">
        <v>13660</v>
      </c>
      <c r="T555" s="9" t="s">
        <v>87</v>
      </c>
      <c r="U555" s="9" t="s">
        <v>17417</v>
      </c>
      <c r="V555" s="9" t="s">
        <v>17349</v>
      </c>
    </row>
    <row r="556" spans="2:22">
      <c r="B556" s="9" t="s">
        <v>17532</v>
      </c>
      <c r="C556" s="9" t="s">
        <v>3355</v>
      </c>
      <c r="D556" s="9" t="s">
        <v>17533</v>
      </c>
      <c r="E556" s="9" t="s">
        <v>17534</v>
      </c>
      <c r="F556" s="11">
        <f t="shared" si="8"/>
        <v>2321</v>
      </c>
      <c r="G556" s="9" t="s">
        <v>870</v>
      </c>
      <c r="H556" s="9" t="s">
        <v>870</v>
      </c>
      <c r="I556" s="9" t="s">
        <v>870</v>
      </c>
      <c r="J556" s="9" t="s">
        <v>17533</v>
      </c>
      <c r="K556" s="9" t="s">
        <v>17535</v>
      </c>
      <c r="L556" s="9" t="s">
        <v>870</v>
      </c>
      <c r="M556" s="9" t="s">
        <v>17536</v>
      </c>
      <c r="N556" s="9" t="s">
        <v>17537</v>
      </c>
      <c r="O556" s="9" t="s">
        <v>17538</v>
      </c>
      <c r="P556" s="9" t="s">
        <v>870</v>
      </c>
      <c r="Q556" s="9" t="s">
        <v>870</v>
      </c>
      <c r="R556" s="9" t="s">
        <v>870</v>
      </c>
      <c r="S556" s="9" t="s">
        <v>17539</v>
      </c>
      <c r="T556" s="9" t="s">
        <v>87</v>
      </c>
      <c r="U556" s="9" t="s">
        <v>17417</v>
      </c>
      <c r="V556" s="9" t="s">
        <v>14117</v>
      </c>
    </row>
    <row r="557" spans="2:22">
      <c r="B557" s="9" t="s">
        <v>17540</v>
      </c>
      <c r="C557" s="9" t="s">
        <v>13511</v>
      </c>
      <c r="D557" s="9" t="s">
        <v>16789</v>
      </c>
      <c r="E557" s="9" t="s">
        <v>14895</v>
      </c>
      <c r="F557" s="11">
        <f t="shared" si="8"/>
        <v>2697</v>
      </c>
      <c r="G557" s="9" t="s">
        <v>870</v>
      </c>
      <c r="H557" s="9" t="s">
        <v>870</v>
      </c>
      <c r="I557" s="9" t="s">
        <v>870</v>
      </c>
      <c r="J557" s="9" t="s">
        <v>16223</v>
      </c>
      <c r="K557" s="9" t="s">
        <v>16221</v>
      </c>
      <c r="L557" s="9" t="s">
        <v>870</v>
      </c>
      <c r="M557" s="9" t="s">
        <v>17541</v>
      </c>
      <c r="N557" s="9" t="s">
        <v>17542</v>
      </c>
      <c r="O557" s="9" t="s">
        <v>17543</v>
      </c>
      <c r="P557" s="9" t="s">
        <v>870</v>
      </c>
      <c r="Q557" s="9" t="s">
        <v>870</v>
      </c>
      <c r="R557" s="9" t="s">
        <v>870</v>
      </c>
      <c r="S557" s="9" t="s">
        <v>14617</v>
      </c>
      <c r="T557" s="9" t="s">
        <v>87</v>
      </c>
      <c r="U557" s="9" t="s">
        <v>17417</v>
      </c>
      <c r="V557" s="9" t="s">
        <v>14117</v>
      </c>
    </row>
    <row r="558" spans="2:22">
      <c r="B558" s="9" t="s">
        <v>17544</v>
      </c>
      <c r="C558" s="9" t="s">
        <v>13125</v>
      </c>
      <c r="D558" s="9" t="s">
        <v>870</v>
      </c>
      <c r="E558" s="9" t="s">
        <v>870</v>
      </c>
      <c r="F558" s="11">
        <f t="shared" si="8"/>
        <v>0</v>
      </c>
      <c r="G558" s="9" t="s">
        <v>870</v>
      </c>
      <c r="H558" s="9" t="s">
        <v>870</v>
      </c>
      <c r="I558" s="9" t="s">
        <v>870</v>
      </c>
      <c r="J558" s="9" t="s">
        <v>17545</v>
      </c>
      <c r="K558" s="9" t="s">
        <v>17546</v>
      </c>
      <c r="L558" s="9" t="s">
        <v>870</v>
      </c>
      <c r="M558" s="9" t="s">
        <v>13619</v>
      </c>
      <c r="N558" s="9" t="s">
        <v>13619</v>
      </c>
      <c r="O558" s="9" t="s">
        <v>13619</v>
      </c>
      <c r="P558" s="9" t="s">
        <v>870</v>
      </c>
      <c r="Q558" s="9" t="s">
        <v>870</v>
      </c>
      <c r="R558" s="9" t="s">
        <v>870</v>
      </c>
      <c r="S558" s="9" t="s">
        <v>13619</v>
      </c>
      <c r="T558" s="9" t="s">
        <v>87</v>
      </c>
      <c r="U558" s="9" t="s">
        <v>17417</v>
      </c>
      <c r="V558" s="9" t="s">
        <v>17547</v>
      </c>
    </row>
    <row r="559" spans="2:22">
      <c r="B559" s="9" t="s">
        <v>17548</v>
      </c>
      <c r="C559" s="9" t="s">
        <v>17549</v>
      </c>
      <c r="D559" s="9" t="s">
        <v>870</v>
      </c>
      <c r="E559" s="9" t="s">
        <v>870</v>
      </c>
      <c r="F559" s="11">
        <f t="shared" si="8"/>
        <v>0</v>
      </c>
      <c r="G559" s="9" t="s">
        <v>870</v>
      </c>
      <c r="H559" s="9" t="s">
        <v>870</v>
      </c>
      <c r="I559" s="9" t="s">
        <v>870</v>
      </c>
      <c r="J559" s="9" t="s">
        <v>17550</v>
      </c>
      <c r="K559" s="9" t="s">
        <v>16890</v>
      </c>
      <c r="L559" s="9" t="s">
        <v>870</v>
      </c>
      <c r="M559" s="9" t="s">
        <v>13619</v>
      </c>
      <c r="N559" s="9" t="s">
        <v>13619</v>
      </c>
      <c r="O559" s="9" t="s">
        <v>13619</v>
      </c>
      <c r="P559" s="9" t="s">
        <v>870</v>
      </c>
      <c r="Q559" s="9" t="s">
        <v>870</v>
      </c>
      <c r="R559" s="9" t="s">
        <v>870</v>
      </c>
      <c r="S559" s="9" t="s">
        <v>13619</v>
      </c>
      <c r="T559" s="9" t="s">
        <v>87</v>
      </c>
      <c r="U559" s="9" t="s">
        <v>17417</v>
      </c>
      <c r="V559" s="9" t="s">
        <v>17551</v>
      </c>
    </row>
    <row r="560" spans="2:22">
      <c r="B560" s="9" t="s">
        <v>17552</v>
      </c>
      <c r="C560" s="9" t="s">
        <v>17553</v>
      </c>
      <c r="D560" s="9" t="s">
        <v>17554</v>
      </c>
      <c r="E560" s="9" t="s">
        <v>15007</v>
      </c>
      <c r="F560" s="11">
        <f t="shared" si="8"/>
        <v>1985</v>
      </c>
      <c r="G560" s="9" t="s">
        <v>870</v>
      </c>
      <c r="H560" s="9" t="s">
        <v>870</v>
      </c>
      <c r="I560" s="9" t="s">
        <v>870</v>
      </c>
      <c r="J560" s="9" t="s">
        <v>17554</v>
      </c>
      <c r="K560" s="9" t="s">
        <v>17555</v>
      </c>
      <c r="L560" s="9" t="s">
        <v>870</v>
      </c>
      <c r="M560" s="9" t="s">
        <v>17556</v>
      </c>
      <c r="N560" s="9" t="s">
        <v>17557</v>
      </c>
      <c r="O560" s="9" t="s">
        <v>17558</v>
      </c>
      <c r="P560" s="9" t="s">
        <v>870</v>
      </c>
      <c r="Q560" s="9" t="s">
        <v>870</v>
      </c>
      <c r="R560" s="9" t="s">
        <v>870</v>
      </c>
      <c r="S560" s="9" t="s">
        <v>15722</v>
      </c>
      <c r="T560" s="9" t="s">
        <v>87</v>
      </c>
      <c r="U560" s="9" t="s">
        <v>17417</v>
      </c>
      <c r="V560" s="9" t="s">
        <v>14117</v>
      </c>
    </row>
    <row r="561" spans="2:22">
      <c r="B561" s="9" t="s">
        <v>7233</v>
      </c>
      <c r="C561" s="9" t="s">
        <v>17559</v>
      </c>
      <c r="D561" s="9" t="s">
        <v>17560</v>
      </c>
      <c r="E561" s="9" t="s">
        <v>17561</v>
      </c>
      <c r="F561" s="11">
        <f t="shared" si="8"/>
        <v>1130</v>
      </c>
      <c r="G561" s="9" t="s">
        <v>870</v>
      </c>
      <c r="H561" s="9" t="s">
        <v>870</v>
      </c>
      <c r="I561" s="9" t="s">
        <v>870</v>
      </c>
      <c r="J561" s="9" t="s">
        <v>17560</v>
      </c>
      <c r="K561" s="9" t="s">
        <v>17562</v>
      </c>
      <c r="L561" s="9" t="s">
        <v>870</v>
      </c>
      <c r="M561" s="9" t="s">
        <v>17563</v>
      </c>
      <c r="N561" s="9" t="s">
        <v>17564</v>
      </c>
      <c r="O561" s="9" t="s">
        <v>17565</v>
      </c>
      <c r="P561" s="9" t="s">
        <v>870</v>
      </c>
      <c r="Q561" s="9" t="s">
        <v>870</v>
      </c>
      <c r="R561" s="9" t="s">
        <v>870</v>
      </c>
      <c r="S561" s="9" t="s">
        <v>17566</v>
      </c>
      <c r="T561" s="9" t="s">
        <v>87</v>
      </c>
      <c r="U561" s="9" t="s">
        <v>17417</v>
      </c>
      <c r="V561" s="9" t="s">
        <v>14117</v>
      </c>
    </row>
    <row r="562" spans="2:22">
      <c r="B562" s="9" t="s">
        <v>17567</v>
      </c>
      <c r="C562" s="9" t="s">
        <v>7184</v>
      </c>
      <c r="D562" s="9" t="s">
        <v>14689</v>
      </c>
      <c r="E562" s="9" t="s">
        <v>17568</v>
      </c>
      <c r="F562" s="11">
        <f t="shared" si="8"/>
        <v>1435</v>
      </c>
      <c r="G562" s="9" t="s">
        <v>870</v>
      </c>
      <c r="H562" s="9" t="s">
        <v>870</v>
      </c>
      <c r="I562" s="9" t="s">
        <v>870</v>
      </c>
      <c r="J562" s="9" t="s">
        <v>17568</v>
      </c>
      <c r="K562" s="9" t="s">
        <v>17569</v>
      </c>
      <c r="L562" s="9" t="s">
        <v>870</v>
      </c>
      <c r="M562" s="9" t="s">
        <v>17570</v>
      </c>
      <c r="N562" s="9" t="s">
        <v>17571</v>
      </c>
      <c r="O562" s="9" t="s">
        <v>17572</v>
      </c>
      <c r="P562" s="9" t="s">
        <v>870</v>
      </c>
      <c r="Q562" s="9" t="s">
        <v>870</v>
      </c>
      <c r="R562" s="9" t="s">
        <v>870</v>
      </c>
      <c r="S562" s="9" t="s">
        <v>14510</v>
      </c>
      <c r="T562" s="9" t="s">
        <v>87</v>
      </c>
      <c r="U562" s="9" t="s">
        <v>17417</v>
      </c>
      <c r="V562" s="9" t="s">
        <v>17378</v>
      </c>
    </row>
    <row r="563" spans="2:22">
      <c r="B563" s="9" t="s">
        <v>17573</v>
      </c>
      <c r="C563" s="9" t="s">
        <v>17574</v>
      </c>
      <c r="D563" s="9" t="s">
        <v>870</v>
      </c>
      <c r="E563" s="9" t="s">
        <v>870</v>
      </c>
      <c r="F563" s="11">
        <f t="shared" si="8"/>
        <v>0</v>
      </c>
      <c r="G563" s="9" t="s">
        <v>870</v>
      </c>
      <c r="H563" s="9" t="s">
        <v>870</v>
      </c>
      <c r="I563" s="9" t="s">
        <v>870</v>
      </c>
      <c r="J563" s="9" t="s">
        <v>17575</v>
      </c>
      <c r="K563" s="9" t="s">
        <v>17576</v>
      </c>
      <c r="L563" s="9" t="s">
        <v>870</v>
      </c>
      <c r="M563" s="9" t="s">
        <v>13619</v>
      </c>
      <c r="N563" s="9" t="s">
        <v>13619</v>
      </c>
      <c r="O563" s="9" t="s">
        <v>13619</v>
      </c>
      <c r="P563" s="9" t="s">
        <v>870</v>
      </c>
      <c r="Q563" s="9" t="s">
        <v>870</v>
      </c>
      <c r="R563" s="9" t="s">
        <v>870</v>
      </c>
      <c r="S563" s="9" t="s">
        <v>13619</v>
      </c>
      <c r="T563" s="9" t="s">
        <v>87</v>
      </c>
      <c r="U563" s="9" t="s">
        <v>17417</v>
      </c>
      <c r="V563" s="9" t="s">
        <v>17577</v>
      </c>
    </row>
    <row r="564" spans="2:22">
      <c r="B564" s="9" t="s">
        <v>17578</v>
      </c>
      <c r="C564" s="9" t="s">
        <v>17579</v>
      </c>
      <c r="D564" s="9" t="s">
        <v>870</v>
      </c>
      <c r="E564" s="9" t="s">
        <v>870</v>
      </c>
      <c r="F564" s="11">
        <f t="shared" si="8"/>
        <v>0</v>
      </c>
      <c r="G564" s="9" t="s">
        <v>870</v>
      </c>
      <c r="H564" s="9" t="s">
        <v>870</v>
      </c>
      <c r="I564" s="9" t="s">
        <v>870</v>
      </c>
      <c r="J564" s="9" t="s">
        <v>17580</v>
      </c>
      <c r="K564" s="9" t="s">
        <v>17581</v>
      </c>
      <c r="L564" s="9" t="s">
        <v>870</v>
      </c>
      <c r="M564" s="9" t="s">
        <v>13619</v>
      </c>
      <c r="N564" s="9" t="s">
        <v>13619</v>
      </c>
      <c r="O564" s="9" t="s">
        <v>13619</v>
      </c>
      <c r="P564" s="9" t="s">
        <v>870</v>
      </c>
      <c r="Q564" s="9" t="s">
        <v>870</v>
      </c>
      <c r="R564" s="9" t="s">
        <v>870</v>
      </c>
      <c r="S564" s="9" t="s">
        <v>13619</v>
      </c>
      <c r="T564" s="9" t="s">
        <v>87</v>
      </c>
      <c r="U564" s="9" t="s">
        <v>17417</v>
      </c>
      <c r="V564" s="9" t="s">
        <v>17551</v>
      </c>
    </row>
    <row r="565" spans="2:22">
      <c r="B565" s="9" t="s">
        <v>17582</v>
      </c>
      <c r="C565" s="9" t="s">
        <v>17583</v>
      </c>
      <c r="D565" s="9" t="s">
        <v>870</v>
      </c>
      <c r="E565" s="9" t="s">
        <v>870</v>
      </c>
      <c r="F565" s="11">
        <f t="shared" si="8"/>
        <v>0</v>
      </c>
      <c r="G565" s="9" t="s">
        <v>870</v>
      </c>
      <c r="H565" s="9" t="s">
        <v>870</v>
      </c>
      <c r="I565" s="9" t="s">
        <v>870</v>
      </c>
      <c r="J565" s="9" t="s">
        <v>14156</v>
      </c>
      <c r="K565" s="9" t="s">
        <v>17584</v>
      </c>
      <c r="L565" s="9" t="s">
        <v>870</v>
      </c>
      <c r="M565" s="9" t="s">
        <v>13619</v>
      </c>
      <c r="N565" s="9" t="s">
        <v>13619</v>
      </c>
      <c r="O565" s="9" t="s">
        <v>13619</v>
      </c>
      <c r="P565" s="9" t="s">
        <v>870</v>
      </c>
      <c r="Q565" s="9" t="s">
        <v>870</v>
      </c>
      <c r="R565" s="9" t="s">
        <v>870</v>
      </c>
      <c r="S565" s="9" t="s">
        <v>13619</v>
      </c>
      <c r="T565" s="9" t="s">
        <v>87</v>
      </c>
      <c r="U565" s="9" t="s">
        <v>17417</v>
      </c>
      <c r="V565" s="9" t="s">
        <v>17344</v>
      </c>
    </row>
    <row r="566" spans="2:22">
      <c r="B566" s="9" t="s">
        <v>17585</v>
      </c>
      <c r="C566" s="9" t="s">
        <v>17586</v>
      </c>
      <c r="D566" s="9" t="s">
        <v>17587</v>
      </c>
      <c r="E566" s="9" t="s">
        <v>17588</v>
      </c>
      <c r="F566" s="11">
        <f t="shared" si="8"/>
        <v>175</v>
      </c>
      <c r="G566" s="9" t="s">
        <v>870</v>
      </c>
      <c r="H566" s="9" t="s">
        <v>870</v>
      </c>
      <c r="I566" s="9" t="s">
        <v>870</v>
      </c>
      <c r="J566" s="9" t="s">
        <v>17587</v>
      </c>
      <c r="K566" s="9" t="s">
        <v>17588</v>
      </c>
      <c r="L566" s="9" t="s">
        <v>870</v>
      </c>
      <c r="M566" s="9" t="s">
        <v>17589</v>
      </c>
      <c r="N566" s="9" t="s">
        <v>17589</v>
      </c>
      <c r="O566" s="9" t="s">
        <v>17590</v>
      </c>
      <c r="P566" s="9" t="s">
        <v>870</v>
      </c>
      <c r="Q566" s="9" t="s">
        <v>870</v>
      </c>
      <c r="R566" s="9" t="s">
        <v>870</v>
      </c>
      <c r="S566" s="9" t="s">
        <v>13637</v>
      </c>
      <c r="T566" s="9" t="s">
        <v>87</v>
      </c>
      <c r="U566" s="9" t="s">
        <v>17417</v>
      </c>
      <c r="V566" s="9" t="s">
        <v>17591</v>
      </c>
    </row>
    <row r="567" spans="2:22">
      <c r="B567" s="9" t="s">
        <v>17592</v>
      </c>
      <c r="C567" s="9" t="s">
        <v>17593</v>
      </c>
      <c r="D567" s="9" t="s">
        <v>870</v>
      </c>
      <c r="E567" s="9" t="s">
        <v>870</v>
      </c>
      <c r="F567" s="11">
        <f t="shared" si="8"/>
        <v>0</v>
      </c>
      <c r="G567" s="9" t="s">
        <v>870</v>
      </c>
      <c r="H567" s="9" t="s">
        <v>870</v>
      </c>
      <c r="I567" s="9" t="s">
        <v>870</v>
      </c>
      <c r="J567" s="9" t="s">
        <v>17594</v>
      </c>
      <c r="K567" s="9" t="s">
        <v>17595</v>
      </c>
      <c r="L567" s="9" t="s">
        <v>870</v>
      </c>
      <c r="M567" s="9" t="s">
        <v>13619</v>
      </c>
      <c r="N567" s="9" t="s">
        <v>13619</v>
      </c>
      <c r="O567" s="9" t="s">
        <v>13619</v>
      </c>
      <c r="P567" s="9" t="s">
        <v>870</v>
      </c>
      <c r="Q567" s="9" t="s">
        <v>870</v>
      </c>
      <c r="R567" s="9" t="s">
        <v>870</v>
      </c>
      <c r="S567" s="9" t="s">
        <v>13619</v>
      </c>
      <c r="T567" s="9" t="s">
        <v>87</v>
      </c>
      <c r="U567" s="9" t="s">
        <v>17417</v>
      </c>
      <c r="V567" s="9" t="s">
        <v>17596</v>
      </c>
    </row>
    <row r="568" spans="2:22">
      <c r="B568" s="9" t="s">
        <v>17597</v>
      </c>
      <c r="C568" s="9" t="s">
        <v>17598</v>
      </c>
      <c r="D568" s="9" t="s">
        <v>17599</v>
      </c>
      <c r="E568" s="9" t="s">
        <v>17600</v>
      </c>
      <c r="F568" s="11">
        <f t="shared" si="8"/>
        <v>654</v>
      </c>
      <c r="G568" s="9" t="s">
        <v>870</v>
      </c>
      <c r="H568" s="9" t="s">
        <v>870</v>
      </c>
      <c r="I568" s="9" t="s">
        <v>870</v>
      </c>
      <c r="J568" s="9" t="s">
        <v>17601</v>
      </c>
      <c r="K568" s="9" t="s">
        <v>17602</v>
      </c>
      <c r="L568" s="9" t="s">
        <v>870</v>
      </c>
      <c r="M568" s="9" t="s">
        <v>17603</v>
      </c>
      <c r="N568" s="9" t="s">
        <v>17603</v>
      </c>
      <c r="O568" s="9" t="s">
        <v>17604</v>
      </c>
      <c r="P568" s="9" t="s">
        <v>870</v>
      </c>
      <c r="Q568" s="9" t="s">
        <v>870</v>
      </c>
      <c r="R568" s="9" t="s">
        <v>870</v>
      </c>
      <c r="S568" s="9" t="s">
        <v>14533</v>
      </c>
      <c r="T568" s="9" t="s">
        <v>87</v>
      </c>
      <c r="U568" s="9" t="s">
        <v>17417</v>
      </c>
      <c r="V568" s="9" t="s">
        <v>14117</v>
      </c>
    </row>
    <row r="569" spans="2:22">
      <c r="B569" s="9" t="s">
        <v>17605</v>
      </c>
      <c r="C569" s="9" t="s">
        <v>17606</v>
      </c>
      <c r="D569" s="9" t="s">
        <v>870</v>
      </c>
      <c r="E569" s="9" t="s">
        <v>870</v>
      </c>
      <c r="F569" s="11">
        <f t="shared" si="8"/>
        <v>0</v>
      </c>
      <c r="G569" s="9" t="s">
        <v>870</v>
      </c>
      <c r="H569" s="9" t="s">
        <v>870</v>
      </c>
      <c r="I569" s="9" t="s">
        <v>870</v>
      </c>
      <c r="J569" s="9" t="s">
        <v>16707</v>
      </c>
      <c r="K569" s="9" t="s">
        <v>17607</v>
      </c>
      <c r="L569" s="9" t="s">
        <v>870</v>
      </c>
      <c r="M569" s="9" t="s">
        <v>13619</v>
      </c>
      <c r="N569" s="9" t="s">
        <v>13619</v>
      </c>
      <c r="O569" s="9" t="s">
        <v>13619</v>
      </c>
      <c r="P569" s="9" t="s">
        <v>870</v>
      </c>
      <c r="Q569" s="9" t="s">
        <v>870</v>
      </c>
      <c r="R569" s="9" t="s">
        <v>870</v>
      </c>
      <c r="S569" s="9" t="s">
        <v>13619</v>
      </c>
      <c r="T569" s="9" t="s">
        <v>87</v>
      </c>
      <c r="U569" s="9" t="s">
        <v>17417</v>
      </c>
      <c r="V569" s="9" t="s">
        <v>17577</v>
      </c>
    </row>
    <row r="570" spans="2:22">
      <c r="B570" s="9" t="s">
        <v>17608</v>
      </c>
      <c r="C570" s="9" t="s">
        <v>17609</v>
      </c>
      <c r="D570" s="9" t="s">
        <v>870</v>
      </c>
      <c r="E570" s="9" t="s">
        <v>870</v>
      </c>
      <c r="F570" s="11">
        <f t="shared" si="8"/>
        <v>0</v>
      </c>
      <c r="G570" s="9" t="s">
        <v>870</v>
      </c>
      <c r="H570" s="9" t="s">
        <v>870</v>
      </c>
      <c r="I570" s="9" t="s">
        <v>870</v>
      </c>
      <c r="J570" s="9" t="s">
        <v>17610</v>
      </c>
      <c r="K570" s="9" t="s">
        <v>17611</v>
      </c>
      <c r="L570" s="9" t="s">
        <v>870</v>
      </c>
      <c r="M570" s="9" t="s">
        <v>13619</v>
      </c>
      <c r="N570" s="9" t="s">
        <v>13619</v>
      </c>
      <c r="O570" s="9" t="s">
        <v>13619</v>
      </c>
      <c r="P570" s="9" t="s">
        <v>870</v>
      </c>
      <c r="Q570" s="9" t="s">
        <v>870</v>
      </c>
      <c r="R570" s="9" t="s">
        <v>870</v>
      </c>
      <c r="S570" s="9" t="s">
        <v>13619</v>
      </c>
      <c r="T570" s="9" t="s">
        <v>87</v>
      </c>
      <c r="U570" s="9" t="s">
        <v>17417</v>
      </c>
      <c r="V570" s="9" t="s">
        <v>17392</v>
      </c>
    </row>
    <row r="571" spans="2:22">
      <c r="B571" s="9" t="s">
        <v>17612</v>
      </c>
      <c r="C571" s="9" t="s">
        <v>17613</v>
      </c>
      <c r="D571" s="9" t="s">
        <v>15110</v>
      </c>
      <c r="E571" s="9" t="s">
        <v>14262</v>
      </c>
      <c r="F571" s="11">
        <f t="shared" si="8"/>
        <v>3770</v>
      </c>
      <c r="G571" s="9" t="s">
        <v>870</v>
      </c>
      <c r="H571" s="9" t="s">
        <v>870</v>
      </c>
      <c r="I571" s="9" t="s">
        <v>870</v>
      </c>
      <c r="J571" s="9" t="s">
        <v>14264</v>
      </c>
      <c r="K571" s="9" t="s">
        <v>15109</v>
      </c>
      <c r="L571" s="9" t="s">
        <v>870</v>
      </c>
      <c r="M571" s="9" t="s">
        <v>17614</v>
      </c>
      <c r="N571" s="9" t="s">
        <v>17615</v>
      </c>
      <c r="O571" s="9" t="s">
        <v>17614</v>
      </c>
      <c r="P571" s="9" t="s">
        <v>870</v>
      </c>
      <c r="Q571" s="9" t="s">
        <v>870</v>
      </c>
      <c r="R571" s="9" t="s">
        <v>870</v>
      </c>
      <c r="S571" s="9" t="s">
        <v>13821</v>
      </c>
      <c r="T571" s="9" t="s">
        <v>87</v>
      </c>
      <c r="U571" s="9" t="s">
        <v>17616</v>
      </c>
      <c r="V571" s="9" t="s">
        <v>17617</v>
      </c>
    </row>
    <row r="572" spans="2:22">
      <c r="B572" s="9" t="s">
        <v>17618</v>
      </c>
      <c r="C572" s="9" t="s">
        <v>17619</v>
      </c>
      <c r="D572" s="9" t="s">
        <v>17620</v>
      </c>
      <c r="E572" s="9" t="s">
        <v>17621</v>
      </c>
      <c r="F572" s="11">
        <f t="shared" si="8"/>
        <v>4265</v>
      </c>
      <c r="G572" s="9" t="s">
        <v>870</v>
      </c>
      <c r="H572" s="9" t="s">
        <v>870</v>
      </c>
      <c r="I572" s="9" t="s">
        <v>870</v>
      </c>
      <c r="J572" s="9" t="s">
        <v>17622</v>
      </c>
      <c r="K572" s="9" t="s">
        <v>17620</v>
      </c>
      <c r="L572" s="9" t="s">
        <v>870</v>
      </c>
      <c r="M572" s="9" t="s">
        <v>17623</v>
      </c>
      <c r="N572" s="9" t="s">
        <v>17624</v>
      </c>
      <c r="O572" s="9" t="s">
        <v>17625</v>
      </c>
      <c r="P572" s="9" t="s">
        <v>870</v>
      </c>
      <c r="Q572" s="9" t="s">
        <v>870</v>
      </c>
      <c r="R572" s="9" t="s">
        <v>870</v>
      </c>
      <c r="S572" s="9" t="s">
        <v>14145</v>
      </c>
      <c r="T572" s="9" t="s">
        <v>87</v>
      </c>
      <c r="U572" s="9" t="s">
        <v>17616</v>
      </c>
      <c r="V572" s="9" t="s">
        <v>17349</v>
      </c>
    </row>
    <row r="573" spans="2:22">
      <c r="B573" s="9" t="s">
        <v>17626</v>
      </c>
      <c r="C573" s="9" t="s">
        <v>17627</v>
      </c>
      <c r="D573" s="9" t="s">
        <v>17628</v>
      </c>
      <c r="E573" s="9" t="s">
        <v>17629</v>
      </c>
      <c r="F573" s="11">
        <f t="shared" si="8"/>
        <v>10550</v>
      </c>
      <c r="G573" s="9" t="s">
        <v>870</v>
      </c>
      <c r="H573" s="9" t="s">
        <v>870</v>
      </c>
      <c r="I573" s="9" t="s">
        <v>870</v>
      </c>
      <c r="J573" s="9" t="s">
        <v>17630</v>
      </c>
      <c r="K573" s="9" t="s">
        <v>17628</v>
      </c>
      <c r="L573" s="9" t="s">
        <v>870</v>
      </c>
      <c r="M573" s="9" t="s">
        <v>17631</v>
      </c>
      <c r="N573" s="9" t="s">
        <v>17632</v>
      </c>
      <c r="O573" s="9" t="s">
        <v>17633</v>
      </c>
      <c r="P573" s="9" t="s">
        <v>870</v>
      </c>
      <c r="Q573" s="9" t="s">
        <v>870</v>
      </c>
      <c r="R573" s="9" t="s">
        <v>870</v>
      </c>
      <c r="S573" s="9" t="s">
        <v>15439</v>
      </c>
      <c r="T573" s="9" t="s">
        <v>87</v>
      </c>
      <c r="U573" s="9" t="s">
        <v>17616</v>
      </c>
      <c r="V573" s="9" t="s">
        <v>14117</v>
      </c>
    </row>
    <row r="574" spans="2:22">
      <c r="B574" s="9" t="s">
        <v>17634</v>
      </c>
      <c r="C574" s="9" t="s">
        <v>17635</v>
      </c>
      <c r="D574" s="9" t="s">
        <v>870</v>
      </c>
      <c r="E574" s="9" t="s">
        <v>870</v>
      </c>
      <c r="F574" s="11">
        <f t="shared" si="8"/>
        <v>0</v>
      </c>
      <c r="G574" s="9" t="s">
        <v>870</v>
      </c>
      <c r="H574" s="9" t="s">
        <v>870</v>
      </c>
      <c r="I574" s="9" t="s">
        <v>870</v>
      </c>
      <c r="J574" s="9" t="s">
        <v>17636</v>
      </c>
      <c r="K574" s="9" t="s">
        <v>17637</v>
      </c>
      <c r="L574" s="9" t="s">
        <v>870</v>
      </c>
      <c r="M574" s="9" t="s">
        <v>13619</v>
      </c>
      <c r="N574" s="9" t="s">
        <v>13619</v>
      </c>
      <c r="O574" s="9" t="s">
        <v>13619</v>
      </c>
      <c r="P574" s="9" t="s">
        <v>870</v>
      </c>
      <c r="Q574" s="9" t="s">
        <v>870</v>
      </c>
      <c r="R574" s="9" t="s">
        <v>870</v>
      </c>
      <c r="S574" s="9" t="s">
        <v>13619</v>
      </c>
      <c r="T574" s="9" t="s">
        <v>87</v>
      </c>
      <c r="U574" s="9" t="s">
        <v>17616</v>
      </c>
      <c r="V574" s="9" t="s">
        <v>17638</v>
      </c>
    </row>
    <row r="575" spans="2:22">
      <c r="B575" s="9" t="s">
        <v>17639</v>
      </c>
      <c r="C575" s="9" t="s">
        <v>17640</v>
      </c>
      <c r="D575" s="9" t="s">
        <v>17641</v>
      </c>
      <c r="E575" s="9" t="s">
        <v>16447</v>
      </c>
      <c r="F575" s="11">
        <f t="shared" si="8"/>
        <v>2277</v>
      </c>
      <c r="G575" s="9" t="s">
        <v>870</v>
      </c>
      <c r="H575" s="9" t="s">
        <v>870</v>
      </c>
      <c r="I575" s="9" t="s">
        <v>870</v>
      </c>
      <c r="J575" s="9" t="s">
        <v>17642</v>
      </c>
      <c r="K575" s="9" t="s">
        <v>17643</v>
      </c>
      <c r="L575" s="9" t="s">
        <v>870</v>
      </c>
      <c r="M575" s="9" t="s">
        <v>17644</v>
      </c>
      <c r="N575" s="9" t="s">
        <v>17645</v>
      </c>
      <c r="O575" s="9" t="s">
        <v>17646</v>
      </c>
      <c r="P575" s="9" t="s">
        <v>870</v>
      </c>
      <c r="Q575" s="9" t="s">
        <v>870</v>
      </c>
      <c r="R575" s="9" t="s">
        <v>870</v>
      </c>
      <c r="S575" s="9" t="s">
        <v>14338</v>
      </c>
      <c r="T575" s="9" t="s">
        <v>87</v>
      </c>
      <c r="U575" s="9" t="s">
        <v>17616</v>
      </c>
      <c r="V575" s="9" t="s">
        <v>14117</v>
      </c>
    </row>
    <row r="576" spans="2:22">
      <c r="B576" s="9" t="s">
        <v>17647</v>
      </c>
      <c r="C576" s="9" t="s">
        <v>17648</v>
      </c>
      <c r="D576" s="9" t="s">
        <v>870</v>
      </c>
      <c r="E576" s="9" t="s">
        <v>870</v>
      </c>
      <c r="F576" s="11">
        <f t="shared" si="8"/>
        <v>0</v>
      </c>
      <c r="G576" s="9" t="s">
        <v>870</v>
      </c>
      <c r="H576" s="9" t="s">
        <v>870</v>
      </c>
      <c r="I576" s="9" t="s">
        <v>870</v>
      </c>
      <c r="J576" s="9" t="s">
        <v>17580</v>
      </c>
      <c r="K576" s="9" t="s">
        <v>17649</v>
      </c>
      <c r="L576" s="9" t="s">
        <v>870</v>
      </c>
      <c r="M576" s="9" t="s">
        <v>13619</v>
      </c>
      <c r="N576" s="9" t="s">
        <v>13619</v>
      </c>
      <c r="O576" s="9" t="s">
        <v>13619</v>
      </c>
      <c r="P576" s="9" t="s">
        <v>870</v>
      </c>
      <c r="Q576" s="9" t="s">
        <v>870</v>
      </c>
      <c r="R576" s="9" t="s">
        <v>870</v>
      </c>
      <c r="S576" s="9" t="s">
        <v>13619</v>
      </c>
      <c r="T576" s="9" t="s">
        <v>87</v>
      </c>
      <c r="U576" s="9" t="s">
        <v>17616</v>
      </c>
      <c r="V576" s="9" t="s">
        <v>17650</v>
      </c>
    </row>
    <row r="577" spans="2:22">
      <c r="B577" s="9" t="s">
        <v>17651</v>
      </c>
      <c r="C577" s="9" t="s">
        <v>17652</v>
      </c>
      <c r="D577" s="9" t="s">
        <v>870</v>
      </c>
      <c r="E577" s="9" t="s">
        <v>870</v>
      </c>
      <c r="F577" s="11">
        <f t="shared" si="8"/>
        <v>0</v>
      </c>
      <c r="G577" s="9" t="s">
        <v>870</v>
      </c>
      <c r="H577" s="9" t="s">
        <v>870</v>
      </c>
      <c r="I577" s="9" t="s">
        <v>870</v>
      </c>
      <c r="J577" s="9" t="s">
        <v>17653</v>
      </c>
      <c r="K577" s="9" t="s">
        <v>17654</v>
      </c>
      <c r="L577" s="9" t="s">
        <v>870</v>
      </c>
      <c r="M577" s="9" t="s">
        <v>13619</v>
      </c>
      <c r="N577" s="9" t="s">
        <v>13619</v>
      </c>
      <c r="O577" s="9" t="s">
        <v>13619</v>
      </c>
      <c r="P577" s="9" t="s">
        <v>870</v>
      </c>
      <c r="Q577" s="9" t="s">
        <v>870</v>
      </c>
      <c r="R577" s="9" t="s">
        <v>870</v>
      </c>
      <c r="S577" s="9" t="s">
        <v>13619</v>
      </c>
      <c r="T577" s="9" t="s">
        <v>87</v>
      </c>
      <c r="U577" s="9" t="s">
        <v>17616</v>
      </c>
      <c r="V577" s="9" t="s">
        <v>17367</v>
      </c>
    </row>
    <row r="578" spans="2:22">
      <c r="B578" s="9" t="s">
        <v>17655</v>
      </c>
      <c r="C578" s="9" t="s">
        <v>17656</v>
      </c>
      <c r="D578" s="9" t="s">
        <v>15492</v>
      </c>
      <c r="E578" s="9" t="s">
        <v>17657</v>
      </c>
      <c r="F578" s="11">
        <f t="shared" si="8"/>
        <v>3140</v>
      </c>
      <c r="G578" s="9" t="s">
        <v>870</v>
      </c>
      <c r="H578" s="9" t="s">
        <v>870</v>
      </c>
      <c r="I578" s="9" t="s">
        <v>870</v>
      </c>
      <c r="J578" s="9" t="s">
        <v>15493</v>
      </c>
      <c r="K578" s="9" t="s">
        <v>15494</v>
      </c>
      <c r="L578" s="9" t="s">
        <v>870</v>
      </c>
      <c r="M578" s="9" t="s">
        <v>17658</v>
      </c>
      <c r="N578" s="9" t="s">
        <v>17659</v>
      </c>
      <c r="O578" s="9" t="s">
        <v>17660</v>
      </c>
      <c r="P578" s="9" t="s">
        <v>870</v>
      </c>
      <c r="Q578" s="9" t="s">
        <v>870</v>
      </c>
      <c r="R578" s="9" t="s">
        <v>870</v>
      </c>
      <c r="S578" s="9" t="s">
        <v>15028</v>
      </c>
      <c r="T578" s="9" t="s">
        <v>87</v>
      </c>
      <c r="U578" s="9" t="s">
        <v>17616</v>
      </c>
      <c r="V578" s="9" t="s">
        <v>17349</v>
      </c>
    </row>
    <row r="579" spans="2:22">
      <c r="B579" s="9" t="s">
        <v>17661</v>
      </c>
      <c r="C579" s="9" t="s">
        <v>17662</v>
      </c>
      <c r="D579" s="9" t="s">
        <v>870</v>
      </c>
      <c r="E579" s="9" t="s">
        <v>870</v>
      </c>
      <c r="F579" s="11">
        <f t="shared" si="8"/>
        <v>0</v>
      </c>
      <c r="G579" s="9" t="s">
        <v>870</v>
      </c>
      <c r="H579" s="9" t="s">
        <v>870</v>
      </c>
      <c r="I579" s="9" t="s">
        <v>870</v>
      </c>
      <c r="J579" s="9" t="s">
        <v>17663</v>
      </c>
      <c r="K579" s="9" t="s">
        <v>17201</v>
      </c>
      <c r="L579" s="9" t="s">
        <v>870</v>
      </c>
      <c r="M579" s="9" t="s">
        <v>13619</v>
      </c>
      <c r="N579" s="9" t="s">
        <v>13619</v>
      </c>
      <c r="O579" s="9" t="s">
        <v>13619</v>
      </c>
      <c r="P579" s="9" t="s">
        <v>870</v>
      </c>
      <c r="Q579" s="9" t="s">
        <v>870</v>
      </c>
      <c r="R579" s="9" t="s">
        <v>870</v>
      </c>
      <c r="S579" s="9" t="s">
        <v>13619</v>
      </c>
      <c r="T579" s="9" t="s">
        <v>87</v>
      </c>
      <c r="U579" s="9" t="s">
        <v>17616</v>
      </c>
      <c r="V579" s="9" t="s">
        <v>17551</v>
      </c>
    </row>
    <row r="580" spans="2:22">
      <c r="B580" s="9" t="s">
        <v>17664</v>
      </c>
      <c r="C580" s="9" t="s">
        <v>17665</v>
      </c>
      <c r="D580" s="9" t="s">
        <v>870</v>
      </c>
      <c r="E580" s="9" t="s">
        <v>870</v>
      </c>
      <c r="F580" s="11">
        <f t="shared" ref="F580:F643" si="9">E580/10000</f>
        <v>0</v>
      </c>
      <c r="G580" s="9" t="s">
        <v>870</v>
      </c>
      <c r="H580" s="9" t="s">
        <v>870</v>
      </c>
      <c r="I580" s="9" t="s">
        <v>870</v>
      </c>
      <c r="J580" s="9" t="s">
        <v>17666</v>
      </c>
      <c r="K580" s="9" t="s">
        <v>17667</v>
      </c>
      <c r="L580" s="9" t="s">
        <v>870</v>
      </c>
      <c r="M580" s="9" t="s">
        <v>13619</v>
      </c>
      <c r="N580" s="9" t="s">
        <v>13619</v>
      </c>
      <c r="O580" s="9" t="s">
        <v>13619</v>
      </c>
      <c r="P580" s="9" t="s">
        <v>870</v>
      </c>
      <c r="Q580" s="9" t="s">
        <v>870</v>
      </c>
      <c r="R580" s="9" t="s">
        <v>870</v>
      </c>
      <c r="S580" s="9" t="s">
        <v>13619</v>
      </c>
      <c r="T580" s="9" t="s">
        <v>87</v>
      </c>
      <c r="U580" s="9" t="s">
        <v>17616</v>
      </c>
      <c r="V580" s="9" t="s">
        <v>17296</v>
      </c>
    </row>
    <row r="581" spans="2:22">
      <c r="B581" s="9" t="s">
        <v>17668</v>
      </c>
      <c r="C581" s="9" t="s">
        <v>17669</v>
      </c>
      <c r="D581" s="9" t="s">
        <v>17670</v>
      </c>
      <c r="E581" s="9" t="s">
        <v>16902</v>
      </c>
      <c r="F581" s="11">
        <f t="shared" si="9"/>
        <v>2155</v>
      </c>
      <c r="G581" s="9" t="s">
        <v>870</v>
      </c>
      <c r="H581" s="9" t="s">
        <v>870</v>
      </c>
      <c r="I581" s="9" t="s">
        <v>870</v>
      </c>
      <c r="J581" s="9" t="s">
        <v>17670</v>
      </c>
      <c r="K581" s="9" t="s">
        <v>15206</v>
      </c>
      <c r="L581" s="9" t="s">
        <v>870</v>
      </c>
      <c r="M581" s="9" t="s">
        <v>17671</v>
      </c>
      <c r="N581" s="9" t="s">
        <v>17672</v>
      </c>
      <c r="O581" s="9" t="s">
        <v>17673</v>
      </c>
      <c r="P581" s="9" t="s">
        <v>870</v>
      </c>
      <c r="Q581" s="9" t="s">
        <v>870</v>
      </c>
      <c r="R581" s="9" t="s">
        <v>870</v>
      </c>
      <c r="S581" s="9" t="s">
        <v>16652</v>
      </c>
      <c r="T581" s="9" t="s">
        <v>87</v>
      </c>
      <c r="U581" s="9" t="s">
        <v>17616</v>
      </c>
      <c r="V581" s="9" t="s">
        <v>14117</v>
      </c>
    </row>
    <row r="582" spans="2:22">
      <c r="B582" s="9" t="s">
        <v>17674</v>
      </c>
      <c r="C582" s="9" t="s">
        <v>1972</v>
      </c>
      <c r="D582" s="9" t="s">
        <v>870</v>
      </c>
      <c r="E582" s="9" t="s">
        <v>870</v>
      </c>
      <c r="F582" s="11">
        <f t="shared" si="9"/>
        <v>0</v>
      </c>
      <c r="G582" s="9" t="s">
        <v>870</v>
      </c>
      <c r="H582" s="9" t="s">
        <v>870</v>
      </c>
      <c r="I582" s="9" t="s">
        <v>870</v>
      </c>
      <c r="J582" s="9" t="s">
        <v>17675</v>
      </c>
      <c r="K582" s="9" t="s">
        <v>17676</v>
      </c>
      <c r="L582" s="9" t="s">
        <v>870</v>
      </c>
      <c r="M582" s="9" t="s">
        <v>13619</v>
      </c>
      <c r="N582" s="9" t="s">
        <v>13619</v>
      </c>
      <c r="O582" s="9" t="s">
        <v>13619</v>
      </c>
      <c r="P582" s="9" t="s">
        <v>870</v>
      </c>
      <c r="Q582" s="9" t="s">
        <v>870</v>
      </c>
      <c r="R582" s="9" t="s">
        <v>870</v>
      </c>
      <c r="S582" s="9" t="s">
        <v>13619</v>
      </c>
      <c r="T582" s="9" t="s">
        <v>87</v>
      </c>
      <c r="U582" s="9" t="s">
        <v>17616</v>
      </c>
      <c r="V582" s="9" t="s">
        <v>17202</v>
      </c>
    </row>
    <row r="583" spans="2:22">
      <c r="B583" s="9" t="s">
        <v>17677</v>
      </c>
      <c r="C583" s="9" t="s">
        <v>17678</v>
      </c>
      <c r="D583" s="9" t="s">
        <v>870</v>
      </c>
      <c r="E583" s="9" t="s">
        <v>870</v>
      </c>
      <c r="F583" s="11">
        <f t="shared" si="9"/>
        <v>0</v>
      </c>
      <c r="G583" s="9" t="s">
        <v>870</v>
      </c>
      <c r="H583" s="9" t="s">
        <v>870</v>
      </c>
      <c r="I583" s="9" t="s">
        <v>870</v>
      </c>
      <c r="J583" s="9" t="s">
        <v>17679</v>
      </c>
      <c r="K583" s="9" t="s">
        <v>17680</v>
      </c>
      <c r="L583" s="9" t="s">
        <v>870</v>
      </c>
      <c r="M583" s="9" t="s">
        <v>13619</v>
      </c>
      <c r="N583" s="9" t="s">
        <v>13619</v>
      </c>
      <c r="O583" s="9" t="s">
        <v>13619</v>
      </c>
      <c r="P583" s="9" t="s">
        <v>870</v>
      </c>
      <c r="Q583" s="9" t="s">
        <v>870</v>
      </c>
      <c r="R583" s="9" t="s">
        <v>870</v>
      </c>
      <c r="S583" s="9" t="s">
        <v>13619</v>
      </c>
      <c r="T583" s="9" t="s">
        <v>87</v>
      </c>
      <c r="U583" s="9" t="s">
        <v>17616</v>
      </c>
      <c r="V583" s="9" t="s">
        <v>17367</v>
      </c>
    </row>
    <row r="584" spans="2:22">
      <c r="B584" s="9" t="s">
        <v>17681</v>
      </c>
      <c r="C584" s="9" t="s">
        <v>17682</v>
      </c>
      <c r="D584" s="9" t="s">
        <v>870</v>
      </c>
      <c r="E584" s="9" t="s">
        <v>870</v>
      </c>
      <c r="F584" s="11">
        <f t="shared" si="9"/>
        <v>0</v>
      </c>
      <c r="G584" s="9" t="s">
        <v>870</v>
      </c>
      <c r="H584" s="9" t="s">
        <v>870</v>
      </c>
      <c r="I584" s="9" t="s">
        <v>870</v>
      </c>
      <c r="J584" s="9" t="s">
        <v>16699</v>
      </c>
      <c r="K584" s="9" t="s">
        <v>17683</v>
      </c>
      <c r="L584" s="9" t="s">
        <v>870</v>
      </c>
      <c r="M584" s="9" t="s">
        <v>13619</v>
      </c>
      <c r="N584" s="9" t="s">
        <v>13619</v>
      </c>
      <c r="O584" s="9" t="s">
        <v>13619</v>
      </c>
      <c r="P584" s="9" t="s">
        <v>870</v>
      </c>
      <c r="Q584" s="9" t="s">
        <v>870</v>
      </c>
      <c r="R584" s="9" t="s">
        <v>870</v>
      </c>
      <c r="S584" s="9" t="s">
        <v>13619</v>
      </c>
      <c r="T584" s="9" t="s">
        <v>87</v>
      </c>
      <c r="U584" s="9" t="s">
        <v>17616</v>
      </c>
      <c r="V584" s="9" t="s">
        <v>17684</v>
      </c>
    </row>
    <row r="585" spans="2:22">
      <c r="B585" s="9" t="s">
        <v>17685</v>
      </c>
      <c r="C585" s="9" t="s">
        <v>17686</v>
      </c>
      <c r="D585" s="9" t="s">
        <v>17687</v>
      </c>
      <c r="E585" s="9" t="s">
        <v>17688</v>
      </c>
      <c r="F585" s="11">
        <f t="shared" si="9"/>
        <v>305</v>
      </c>
      <c r="G585" s="9" t="s">
        <v>870</v>
      </c>
      <c r="H585" s="9" t="s">
        <v>870</v>
      </c>
      <c r="I585" s="9" t="s">
        <v>870</v>
      </c>
      <c r="J585" s="9" t="s">
        <v>17687</v>
      </c>
      <c r="K585" s="9" t="s">
        <v>17689</v>
      </c>
      <c r="L585" s="9" t="s">
        <v>870</v>
      </c>
      <c r="M585" s="9" t="s">
        <v>17690</v>
      </c>
      <c r="N585" s="9" t="s">
        <v>17691</v>
      </c>
      <c r="O585" s="9" t="s">
        <v>17692</v>
      </c>
      <c r="P585" s="9" t="s">
        <v>870</v>
      </c>
      <c r="Q585" s="9" t="s">
        <v>870</v>
      </c>
      <c r="R585" s="9" t="s">
        <v>870</v>
      </c>
      <c r="S585" s="9" t="s">
        <v>16957</v>
      </c>
      <c r="T585" s="9" t="s">
        <v>87</v>
      </c>
      <c r="U585" s="9" t="s">
        <v>17616</v>
      </c>
      <c r="V585" s="9" t="s">
        <v>14117</v>
      </c>
    </row>
    <row r="586" spans="2:22">
      <c r="B586" s="9" t="s">
        <v>17693</v>
      </c>
      <c r="C586" s="9" t="s">
        <v>17694</v>
      </c>
      <c r="D586" s="9" t="s">
        <v>16094</v>
      </c>
      <c r="E586" s="9" t="s">
        <v>17695</v>
      </c>
      <c r="F586" s="11">
        <f t="shared" si="9"/>
        <v>5870</v>
      </c>
      <c r="G586" s="9" t="s">
        <v>870</v>
      </c>
      <c r="H586" s="9" t="s">
        <v>870</v>
      </c>
      <c r="I586" s="9" t="s">
        <v>870</v>
      </c>
      <c r="J586" s="9" t="s">
        <v>15754</v>
      </c>
      <c r="K586" s="9" t="s">
        <v>16094</v>
      </c>
      <c r="L586" s="9" t="s">
        <v>870</v>
      </c>
      <c r="M586" s="9" t="s">
        <v>17696</v>
      </c>
      <c r="N586" s="9" t="s">
        <v>17697</v>
      </c>
      <c r="O586" s="9" t="s">
        <v>17698</v>
      </c>
      <c r="P586" s="9" t="s">
        <v>870</v>
      </c>
      <c r="Q586" s="9" t="s">
        <v>870</v>
      </c>
      <c r="R586" s="9" t="s">
        <v>870</v>
      </c>
      <c r="S586" s="9" t="s">
        <v>17699</v>
      </c>
      <c r="T586" s="9" t="s">
        <v>87</v>
      </c>
      <c r="U586" s="9" t="s">
        <v>17616</v>
      </c>
      <c r="V586" s="9" t="s">
        <v>14117</v>
      </c>
    </row>
    <row r="587" spans="2:22">
      <c r="B587" s="9" t="s">
        <v>17700</v>
      </c>
      <c r="C587" s="9" t="s">
        <v>17701</v>
      </c>
      <c r="D587" s="9" t="s">
        <v>17702</v>
      </c>
      <c r="E587" s="9" t="s">
        <v>17703</v>
      </c>
      <c r="F587" s="11">
        <f t="shared" si="9"/>
        <v>4055</v>
      </c>
      <c r="G587" s="9" t="s">
        <v>870</v>
      </c>
      <c r="H587" s="9" t="s">
        <v>870</v>
      </c>
      <c r="I587" s="9" t="s">
        <v>870</v>
      </c>
      <c r="J587" s="9" t="s">
        <v>17702</v>
      </c>
      <c r="K587" s="9" t="s">
        <v>16409</v>
      </c>
      <c r="L587" s="9" t="s">
        <v>870</v>
      </c>
      <c r="M587" s="9" t="s">
        <v>15966</v>
      </c>
      <c r="N587" s="9" t="s">
        <v>15966</v>
      </c>
      <c r="O587" s="9" t="s">
        <v>16205</v>
      </c>
      <c r="P587" s="9" t="s">
        <v>870</v>
      </c>
      <c r="Q587" s="9" t="s">
        <v>870</v>
      </c>
      <c r="R587" s="9" t="s">
        <v>870</v>
      </c>
      <c r="S587" s="9" t="s">
        <v>13821</v>
      </c>
      <c r="T587" s="9" t="s">
        <v>87</v>
      </c>
      <c r="U587" s="9" t="s">
        <v>17616</v>
      </c>
      <c r="V587" s="9" t="s">
        <v>17591</v>
      </c>
    </row>
    <row r="588" spans="2:22">
      <c r="B588" s="9" t="s">
        <v>17704</v>
      </c>
      <c r="C588" s="9" t="s">
        <v>17705</v>
      </c>
      <c r="D588" s="9" t="s">
        <v>870</v>
      </c>
      <c r="E588" s="9" t="s">
        <v>870</v>
      </c>
      <c r="F588" s="11">
        <f t="shared" si="9"/>
        <v>0</v>
      </c>
      <c r="G588" s="9" t="s">
        <v>870</v>
      </c>
      <c r="H588" s="9" t="s">
        <v>870</v>
      </c>
      <c r="I588" s="9" t="s">
        <v>870</v>
      </c>
      <c r="J588" s="9" t="s">
        <v>17706</v>
      </c>
      <c r="K588" s="9" t="s">
        <v>17707</v>
      </c>
      <c r="L588" s="9" t="s">
        <v>870</v>
      </c>
      <c r="M588" s="9" t="s">
        <v>13619</v>
      </c>
      <c r="N588" s="9" t="s">
        <v>13619</v>
      </c>
      <c r="O588" s="9" t="s">
        <v>13619</v>
      </c>
      <c r="P588" s="9" t="s">
        <v>870</v>
      </c>
      <c r="Q588" s="9" t="s">
        <v>870</v>
      </c>
      <c r="R588" s="9" t="s">
        <v>870</v>
      </c>
      <c r="S588" s="9" t="s">
        <v>13619</v>
      </c>
      <c r="T588" s="9" t="s">
        <v>87</v>
      </c>
      <c r="U588" s="9" t="s">
        <v>17616</v>
      </c>
      <c r="V588" s="9" t="s">
        <v>17638</v>
      </c>
    </row>
    <row r="589" spans="2:22">
      <c r="B589" s="9" t="s">
        <v>17708</v>
      </c>
      <c r="C589" s="9" t="s">
        <v>17709</v>
      </c>
      <c r="D589" s="9" t="s">
        <v>17710</v>
      </c>
      <c r="E589" s="9" t="s">
        <v>17711</v>
      </c>
      <c r="F589" s="11">
        <f t="shared" si="9"/>
        <v>247</v>
      </c>
      <c r="G589" s="9" t="s">
        <v>870</v>
      </c>
      <c r="H589" s="9" t="s">
        <v>870</v>
      </c>
      <c r="I589" s="9" t="s">
        <v>870</v>
      </c>
      <c r="J589" s="9" t="s">
        <v>17710</v>
      </c>
      <c r="K589" s="9" t="s">
        <v>17712</v>
      </c>
      <c r="L589" s="9" t="s">
        <v>870</v>
      </c>
      <c r="M589" s="9" t="s">
        <v>17713</v>
      </c>
      <c r="N589" s="9" t="s">
        <v>17713</v>
      </c>
      <c r="O589" s="9" t="s">
        <v>17714</v>
      </c>
      <c r="P589" s="9" t="s">
        <v>870</v>
      </c>
      <c r="Q589" s="9" t="s">
        <v>870</v>
      </c>
      <c r="R589" s="9" t="s">
        <v>870</v>
      </c>
      <c r="S589" s="9" t="s">
        <v>15779</v>
      </c>
      <c r="T589" s="9" t="s">
        <v>87</v>
      </c>
      <c r="U589" s="9" t="s">
        <v>17616</v>
      </c>
      <c r="V589" s="9" t="s">
        <v>14117</v>
      </c>
    </row>
    <row r="590" spans="2:22">
      <c r="B590" s="9" t="s">
        <v>17715</v>
      </c>
      <c r="C590" s="9" t="s">
        <v>9514</v>
      </c>
      <c r="D590" s="9" t="s">
        <v>17716</v>
      </c>
      <c r="E590" s="9" t="s">
        <v>17717</v>
      </c>
      <c r="F590" s="11">
        <f t="shared" si="9"/>
        <v>239</v>
      </c>
      <c r="G590" s="9" t="s">
        <v>870</v>
      </c>
      <c r="H590" s="9" t="s">
        <v>870</v>
      </c>
      <c r="I590" s="9" t="s">
        <v>870</v>
      </c>
      <c r="J590" s="9" t="s">
        <v>17718</v>
      </c>
      <c r="K590" s="9" t="s">
        <v>17716</v>
      </c>
      <c r="L590" s="9" t="s">
        <v>870</v>
      </c>
      <c r="M590" s="9" t="s">
        <v>17719</v>
      </c>
      <c r="N590" s="9" t="s">
        <v>17720</v>
      </c>
      <c r="O590" s="9" t="s">
        <v>17721</v>
      </c>
      <c r="P590" s="9" t="s">
        <v>870</v>
      </c>
      <c r="Q590" s="9" t="s">
        <v>870</v>
      </c>
      <c r="R590" s="9" t="s">
        <v>870</v>
      </c>
      <c r="S590" s="9" t="s">
        <v>15601</v>
      </c>
      <c r="T590" s="9" t="s">
        <v>87</v>
      </c>
      <c r="U590" s="9" t="s">
        <v>17616</v>
      </c>
      <c r="V590" s="9" t="s">
        <v>14117</v>
      </c>
    </row>
    <row r="591" spans="2:22">
      <c r="B591" s="9" t="s">
        <v>17722</v>
      </c>
      <c r="C591" s="9" t="s">
        <v>17723</v>
      </c>
      <c r="D591" s="9" t="s">
        <v>870</v>
      </c>
      <c r="E591" s="9" t="s">
        <v>870</v>
      </c>
      <c r="F591" s="11">
        <f t="shared" si="9"/>
        <v>0</v>
      </c>
      <c r="G591" s="9" t="s">
        <v>870</v>
      </c>
      <c r="H591" s="9" t="s">
        <v>870</v>
      </c>
      <c r="I591" s="9" t="s">
        <v>870</v>
      </c>
      <c r="J591" s="9" t="s">
        <v>17724</v>
      </c>
      <c r="K591" s="9" t="s">
        <v>14721</v>
      </c>
      <c r="L591" s="9" t="s">
        <v>870</v>
      </c>
      <c r="M591" s="9" t="s">
        <v>13619</v>
      </c>
      <c r="N591" s="9" t="s">
        <v>13619</v>
      </c>
      <c r="O591" s="9" t="s">
        <v>13619</v>
      </c>
      <c r="P591" s="9" t="s">
        <v>870</v>
      </c>
      <c r="Q591" s="9" t="s">
        <v>870</v>
      </c>
      <c r="R591" s="9" t="s">
        <v>870</v>
      </c>
      <c r="S591" s="9" t="s">
        <v>13619</v>
      </c>
      <c r="T591" s="9" t="s">
        <v>87</v>
      </c>
      <c r="U591" s="9" t="s">
        <v>17616</v>
      </c>
      <c r="V591" s="9" t="s">
        <v>17725</v>
      </c>
    </row>
    <row r="592" spans="2:22">
      <c r="B592" s="9" t="s">
        <v>17726</v>
      </c>
      <c r="C592" s="9" t="s">
        <v>2039</v>
      </c>
      <c r="D592" s="9" t="s">
        <v>870</v>
      </c>
      <c r="E592" s="9" t="s">
        <v>870</v>
      </c>
      <c r="F592" s="11">
        <f t="shared" si="9"/>
        <v>0</v>
      </c>
      <c r="G592" s="9" t="s">
        <v>870</v>
      </c>
      <c r="H592" s="9" t="s">
        <v>870</v>
      </c>
      <c r="I592" s="9" t="s">
        <v>870</v>
      </c>
      <c r="J592" s="9" t="s">
        <v>17727</v>
      </c>
      <c r="K592" s="9" t="s">
        <v>17728</v>
      </c>
      <c r="L592" s="9" t="s">
        <v>870</v>
      </c>
      <c r="M592" s="9" t="s">
        <v>13619</v>
      </c>
      <c r="N592" s="9" t="s">
        <v>13619</v>
      </c>
      <c r="O592" s="9" t="s">
        <v>13619</v>
      </c>
      <c r="P592" s="9" t="s">
        <v>870</v>
      </c>
      <c r="Q592" s="9" t="s">
        <v>870</v>
      </c>
      <c r="R592" s="9" t="s">
        <v>870</v>
      </c>
      <c r="S592" s="9" t="s">
        <v>13619</v>
      </c>
      <c r="T592" s="9" t="s">
        <v>87</v>
      </c>
      <c r="U592" s="9" t="s">
        <v>17616</v>
      </c>
      <c r="V592" s="9" t="s">
        <v>17638</v>
      </c>
    </row>
    <row r="593" spans="2:22">
      <c r="B593" s="9" t="s">
        <v>17729</v>
      </c>
      <c r="C593" s="9" t="s">
        <v>17730</v>
      </c>
      <c r="D593" s="9" t="s">
        <v>870</v>
      </c>
      <c r="E593" s="9" t="s">
        <v>870</v>
      </c>
      <c r="F593" s="11">
        <f t="shared" si="9"/>
        <v>0</v>
      </c>
      <c r="G593" s="9" t="s">
        <v>870</v>
      </c>
      <c r="H593" s="9" t="s">
        <v>870</v>
      </c>
      <c r="I593" s="9" t="s">
        <v>870</v>
      </c>
      <c r="J593" s="9" t="s">
        <v>17602</v>
      </c>
      <c r="K593" s="9" t="s">
        <v>17731</v>
      </c>
      <c r="L593" s="9" t="s">
        <v>870</v>
      </c>
      <c r="M593" s="9" t="s">
        <v>13619</v>
      </c>
      <c r="N593" s="9" t="s">
        <v>13619</v>
      </c>
      <c r="O593" s="9" t="s">
        <v>13619</v>
      </c>
      <c r="P593" s="9" t="s">
        <v>870</v>
      </c>
      <c r="Q593" s="9" t="s">
        <v>870</v>
      </c>
      <c r="R593" s="9" t="s">
        <v>870</v>
      </c>
      <c r="S593" s="9" t="s">
        <v>13619</v>
      </c>
      <c r="T593" s="9" t="s">
        <v>87</v>
      </c>
      <c r="U593" s="9" t="s">
        <v>17616</v>
      </c>
      <c r="V593" s="9" t="s">
        <v>17638</v>
      </c>
    </row>
    <row r="594" spans="2:22">
      <c r="B594" s="9" t="s">
        <v>17732</v>
      </c>
      <c r="C594" s="9" t="s">
        <v>17733</v>
      </c>
      <c r="D594" s="9" t="s">
        <v>870</v>
      </c>
      <c r="E594" s="9" t="s">
        <v>870</v>
      </c>
      <c r="F594" s="11">
        <f t="shared" si="9"/>
        <v>0</v>
      </c>
      <c r="G594" s="9" t="s">
        <v>870</v>
      </c>
      <c r="H594" s="9" t="s">
        <v>870</v>
      </c>
      <c r="I594" s="9" t="s">
        <v>870</v>
      </c>
      <c r="J594" s="9" t="s">
        <v>17734</v>
      </c>
      <c r="K594" s="9" t="s">
        <v>17735</v>
      </c>
      <c r="L594" s="9" t="s">
        <v>870</v>
      </c>
      <c r="M594" s="9" t="s">
        <v>13619</v>
      </c>
      <c r="N594" s="9" t="s">
        <v>13619</v>
      </c>
      <c r="O594" s="9" t="s">
        <v>13619</v>
      </c>
      <c r="P594" s="9" t="s">
        <v>870</v>
      </c>
      <c r="Q594" s="9" t="s">
        <v>870</v>
      </c>
      <c r="R594" s="9" t="s">
        <v>870</v>
      </c>
      <c r="S594" s="9" t="s">
        <v>13619</v>
      </c>
      <c r="T594" s="9" t="s">
        <v>87</v>
      </c>
      <c r="U594" s="9" t="s">
        <v>17616</v>
      </c>
      <c r="V594" s="9" t="s">
        <v>17329</v>
      </c>
    </row>
    <row r="595" spans="2:22">
      <c r="B595" s="9" t="s">
        <v>17736</v>
      </c>
      <c r="C595" s="9" t="s">
        <v>17737</v>
      </c>
      <c r="D595" s="9" t="s">
        <v>14173</v>
      </c>
      <c r="E595" s="9" t="s">
        <v>15040</v>
      </c>
      <c r="F595" s="11">
        <f t="shared" si="9"/>
        <v>3570</v>
      </c>
      <c r="G595" s="9" t="s">
        <v>870</v>
      </c>
      <c r="H595" s="9" t="s">
        <v>870</v>
      </c>
      <c r="I595" s="9" t="s">
        <v>870</v>
      </c>
      <c r="J595" s="9" t="s">
        <v>15040</v>
      </c>
      <c r="K595" s="9" t="s">
        <v>14173</v>
      </c>
      <c r="L595" s="9" t="s">
        <v>870</v>
      </c>
      <c r="M595" s="9" t="s">
        <v>17738</v>
      </c>
      <c r="N595" s="9" t="s">
        <v>17739</v>
      </c>
      <c r="O595" s="9" t="s">
        <v>14209</v>
      </c>
      <c r="P595" s="9" t="s">
        <v>870</v>
      </c>
      <c r="Q595" s="9" t="s">
        <v>870</v>
      </c>
      <c r="R595" s="9" t="s">
        <v>870</v>
      </c>
      <c r="S595" s="9" t="s">
        <v>13787</v>
      </c>
      <c r="T595" s="9" t="s">
        <v>87</v>
      </c>
      <c r="U595" s="9" t="s">
        <v>17616</v>
      </c>
      <c r="V595" s="9" t="s">
        <v>13638</v>
      </c>
    </row>
    <row r="596" spans="2:22">
      <c r="B596" s="9" t="s">
        <v>17740</v>
      </c>
      <c r="C596" s="9" t="s">
        <v>17741</v>
      </c>
      <c r="D596" s="9" t="s">
        <v>17742</v>
      </c>
      <c r="E596" s="9" t="s">
        <v>15199</v>
      </c>
      <c r="F596" s="11">
        <f t="shared" si="9"/>
        <v>3220</v>
      </c>
      <c r="G596" s="9" t="s">
        <v>870</v>
      </c>
      <c r="H596" s="9" t="s">
        <v>870</v>
      </c>
      <c r="I596" s="9" t="s">
        <v>870</v>
      </c>
      <c r="J596" s="9" t="s">
        <v>17743</v>
      </c>
      <c r="K596" s="9" t="s">
        <v>17742</v>
      </c>
      <c r="L596" s="9" t="s">
        <v>870</v>
      </c>
      <c r="M596" s="9" t="s">
        <v>17744</v>
      </c>
      <c r="N596" s="9" t="s">
        <v>17745</v>
      </c>
      <c r="O596" s="9" t="s">
        <v>17746</v>
      </c>
      <c r="P596" s="9" t="s">
        <v>870</v>
      </c>
      <c r="Q596" s="9" t="s">
        <v>870</v>
      </c>
      <c r="R596" s="9" t="s">
        <v>870</v>
      </c>
      <c r="S596" s="9" t="s">
        <v>14533</v>
      </c>
      <c r="T596" s="9" t="s">
        <v>87</v>
      </c>
      <c r="U596" s="9" t="s">
        <v>17616</v>
      </c>
      <c r="V596" s="9" t="s">
        <v>17591</v>
      </c>
    </row>
    <row r="597" spans="2:22">
      <c r="B597" s="9" t="s">
        <v>2200</v>
      </c>
      <c r="C597" s="9" t="s">
        <v>8778</v>
      </c>
      <c r="D597" s="9" t="s">
        <v>870</v>
      </c>
      <c r="E597" s="9" t="s">
        <v>870</v>
      </c>
      <c r="F597" s="11">
        <f t="shared" si="9"/>
        <v>0</v>
      </c>
      <c r="G597" s="9" t="s">
        <v>870</v>
      </c>
      <c r="H597" s="9" t="s">
        <v>870</v>
      </c>
      <c r="I597" s="9" t="s">
        <v>870</v>
      </c>
      <c r="J597" s="9" t="s">
        <v>15375</v>
      </c>
      <c r="K597" s="9" t="s">
        <v>17747</v>
      </c>
      <c r="L597" s="9" t="s">
        <v>870</v>
      </c>
      <c r="M597" s="9" t="s">
        <v>13619</v>
      </c>
      <c r="N597" s="9" t="s">
        <v>13619</v>
      </c>
      <c r="O597" s="9" t="s">
        <v>13619</v>
      </c>
      <c r="P597" s="9" t="s">
        <v>870</v>
      </c>
      <c r="Q597" s="9" t="s">
        <v>870</v>
      </c>
      <c r="R597" s="9" t="s">
        <v>870</v>
      </c>
      <c r="S597" s="9" t="s">
        <v>13619</v>
      </c>
      <c r="T597" s="9" t="s">
        <v>87</v>
      </c>
      <c r="U597" s="9" t="s">
        <v>17616</v>
      </c>
      <c r="V597" s="9" t="s">
        <v>17748</v>
      </c>
    </row>
    <row r="598" spans="2:22">
      <c r="B598" s="9" t="s">
        <v>17749</v>
      </c>
      <c r="C598" s="9" t="s">
        <v>17750</v>
      </c>
      <c r="D598" s="9" t="s">
        <v>17751</v>
      </c>
      <c r="E598" s="9" t="s">
        <v>15022</v>
      </c>
      <c r="F598" s="11">
        <f t="shared" si="9"/>
        <v>2224</v>
      </c>
      <c r="G598" s="9" t="s">
        <v>870</v>
      </c>
      <c r="H598" s="9" t="s">
        <v>870</v>
      </c>
      <c r="I598" s="9" t="s">
        <v>870</v>
      </c>
      <c r="J598" s="9" t="s">
        <v>17751</v>
      </c>
      <c r="K598" s="9" t="s">
        <v>17752</v>
      </c>
      <c r="L598" s="9" t="s">
        <v>870</v>
      </c>
      <c r="M598" s="9" t="s">
        <v>17753</v>
      </c>
      <c r="N598" s="9" t="s">
        <v>17753</v>
      </c>
      <c r="O598" s="9" t="s">
        <v>17754</v>
      </c>
      <c r="P598" s="9" t="s">
        <v>870</v>
      </c>
      <c r="Q598" s="9" t="s">
        <v>870</v>
      </c>
      <c r="R598" s="9" t="s">
        <v>870</v>
      </c>
      <c r="S598" s="9" t="s">
        <v>14251</v>
      </c>
      <c r="T598" s="9" t="s">
        <v>87</v>
      </c>
      <c r="U598" s="9" t="s">
        <v>17616</v>
      </c>
      <c r="V598" s="9" t="s">
        <v>13638</v>
      </c>
    </row>
    <row r="599" spans="2:22">
      <c r="B599" s="9" t="s">
        <v>17755</v>
      </c>
      <c r="C599" s="9" t="s">
        <v>17756</v>
      </c>
      <c r="D599" s="9" t="s">
        <v>870</v>
      </c>
      <c r="E599" s="9" t="s">
        <v>870</v>
      </c>
      <c r="F599" s="11">
        <f t="shared" si="9"/>
        <v>0</v>
      </c>
      <c r="G599" s="9" t="s">
        <v>870</v>
      </c>
      <c r="H599" s="9" t="s">
        <v>870</v>
      </c>
      <c r="I599" s="9" t="s">
        <v>870</v>
      </c>
      <c r="J599" s="9" t="s">
        <v>17757</v>
      </c>
      <c r="K599" s="9" t="s">
        <v>17758</v>
      </c>
      <c r="L599" s="9" t="s">
        <v>870</v>
      </c>
      <c r="M599" s="9" t="s">
        <v>13619</v>
      </c>
      <c r="N599" s="9" t="s">
        <v>13619</v>
      </c>
      <c r="O599" s="9" t="s">
        <v>13619</v>
      </c>
      <c r="P599" s="9" t="s">
        <v>870</v>
      </c>
      <c r="Q599" s="9" t="s">
        <v>870</v>
      </c>
      <c r="R599" s="9" t="s">
        <v>870</v>
      </c>
      <c r="S599" s="9" t="s">
        <v>13619</v>
      </c>
      <c r="T599" s="9" t="s">
        <v>87</v>
      </c>
      <c r="U599" s="9" t="s">
        <v>17616</v>
      </c>
      <c r="V599" s="9" t="s">
        <v>17202</v>
      </c>
    </row>
    <row r="600" spans="2:22">
      <c r="B600" s="9" t="s">
        <v>17759</v>
      </c>
      <c r="C600" s="9" t="s">
        <v>17760</v>
      </c>
      <c r="D600" s="9" t="s">
        <v>870</v>
      </c>
      <c r="E600" s="9" t="s">
        <v>870</v>
      </c>
      <c r="F600" s="11">
        <f t="shared" si="9"/>
        <v>0</v>
      </c>
      <c r="G600" s="9" t="s">
        <v>870</v>
      </c>
      <c r="H600" s="9" t="s">
        <v>870</v>
      </c>
      <c r="I600" s="9" t="s">
        <v>870</v>
      </c>
      <c r="J600" s="9" t="s">
        <v>17761</v>
      </c>
      <c r="K600" s="9" t="s">
        <v>17391</v>
      </c>
      <c r="L600" s="9" t="s">
        <v>870</v>
      </c>
      <c r="M600" s="9" t="s">
        <v>13619</v>
      </c>
      <c r="N600" s="9" t="s">
        <v>13619</v>
      </c>
      <c r="O600" s="9" t="s">
        <v>13619</v>
      </c>
      <c r="P600" s="9" t="s">
        <v>870</v>
      </c>
      <c r="Q600" s="9" t="s">
        <v>870</v>
      </c>
      <c r="R600" s="9" t="s">
        <v>870</v>
      </c>
      <c r="S600" s="9" t="s">
        <v>13619</v>
      </c>
      <c r="T600" s="9" t="s">
        <v>87</v>
      </c>
      <c r="U600" s="9" t="s">
        <v>17616</v>
      </c>
      <c r="V600" s="9" t="s">
        <v>17762</v>
      </c>
    </row>
    <row r="601" spans="2:22">
      <c r="B601" s="9" t="s">
        <v>17763</v>
      </c>
      <c r="C601" s="9" t="s">
        <v>17764</v>
      </c>
      <c r="D601" s="9" t="s">
        <v>870</v>
      </c>
      <c r="E601" s="9" t="s">
        <v>870</v>
      </c>
      <c r="F601" s="11">
        <f t="shared" si="9"/>
        <v>0</v>
      </c>
      <c r="G601" s="9" t="s">
        <v>870</v>
      </c>
      <c r="H601" s="9" t="s">
        <v>870</v>
      </c>
      <c r="I601" s="9" t="s">
        <v>870</v>
      </c>
      <c r="J601" s="9" t="s">
        <v>17765</v>
      </c>
      <c r="K601" s="9" t="s">
        <v>17766</v>
      </c>
      <c r="L601" s="9" t="s">
        <v>870</v>
      </c>
      <c r="M601" s="9" t="s">
        <v>13619</v>
      </c>
      <c r="N601" s="9" t="s">
        <v>13619</v>
      </c>
      <c r="O601" s="9" t="s">
        <v>13619</v>
      </c>
      <c r="P601" s="9" t="s">
        <v>870</v>
      </c>
      <c r="Q601" s="9" t="s">
        <v>870</v>
      </c>
      <c r="R601" s="9" t="s">
        <v>870</v>
      </c>
      <c r="S601" s="9" t="s">
        <v>13619</v>
      </c>
      <c r="T601" s="9" t="s">
        <v>87</v>
      </c>
      <c r="U601" s="9" t="s">
        <v>17616</v>
      </c>
      <c r="V601" s="9" t="s">
        <v>17725</v>
      </c>
    </row>
    <row r="602" spans="2:22">
      <c r="B602" s="9" t="s">
        <v>17767</v>
      </c>
      <c r="C602" s="9" t="s">
        <v>17768</v>
      </c>
      <c r="D602" s="9" t="s">
        <v>870</v>
      </c>
      <c r="E602" s="9" t="s">
        <v>870</v>
      </c>
      <c r="F602" s="11">
        <f t="shared" si="9"/>
        <v>0</v>
      </c>
      <c r="G602" s="9" t="s">
        <v>870</v>
      </c>
      <c r="H602" s="9" t="s">
        <v>870</v>
      </c>
      <c r="I602" s="9" t="s">
        <v>870</v>
      </c>
      <c r="J602" s="9" t="s">
        <v>17769</v>
      </c>
      <c r="K602" s="9" t="s">
        <v>16169</v>
      </c>
      <c r="L602" s="9" t="s">
        <v>870</v>
      </c>
      <c r="M602" s="9" t="s">
        <v>13619</v>
      </c>
      <c r="N602" s="9" t="s">
        <v>13619</v>
      </c>
      <c r="O602" s="9" t="s">
        <v>13619</v>
      </c>
      <c r="P602" s="9" t="s">
        <v>870</v>
      </c>
      <c r="Q602" s="9" t="s">
        <v>870</v>
      </c>
      <c r="R602" s="9" t="s">
        <v>870</v>
      </c>
      <c r="S602" s="9" t="s">
        <v>13619</v>
      </c>
      <c r="T602" s="9" t="s">
        <v>87</v>
      </c>
      <c r="U602" s="9" t="s">
        <v>17616</v>
      </c>
      <c r="V602" s="9" t="s">
        <v>17260</v>
      </c>
    </row>
    <row r="603" spans="2:22">
      <c r="B603" s="9" t="s">
        <v>17770</v>
      </c>
      <c r="C603" s="9" t="s">
        <v>8860</v>
      </c>
      <c r="D603" s="9" t="s">
        <v>870</v>
      </c>
      <c r="E603" s="9" t="s">
        <v>870</v>
      </c>
      <c r="F603" s="11">
        <f t="shared" si="9"/>
        <v>0</v>
      </c>
      <c r="G603" s="9" t="s">
        <v>870</v>
      </c>
      <c r="H603" s="9" t="s">
        <v>870</v>
      </c>
      <c r="I603" s="9" t="s">
        <v>870</v>
      </c>
      <c r="J603" s="9" t="s">
        <v>17771</v>
      </c>
      <c r="K603" s="9" t="s">
        <v>17772</v>
      </c>
      <c r="L603" s="9" t="s">
        <v>870</v>
      </c>
      <c r="M603" s="9" t="s">
        <v>13619</v>
      </c>
      <c r="N603" s="9" t="s">
        <v>13619</v>
      </c>
      <c r="O603" s="9" t="s">
        <v>13619</v>
      </c>
      <c r="P603" s="9" t="s">
        <v>870</v>
      </c>
      <c r="Q603" s="9" t="s">
        <v>870</v>
      </c>
      <c r="R603" s="9" t="s">
        <v>870</v>
      </c>
      <c r="S603" s="9" t="s">
        <v>13619</v>
      </c>
      <c r="T603" s="9" t="s">
        <v>87</v>
      </c>
      <c r="U603" s="9" t="s">
        <v>17616</v>
      </c>
      <c r="V603" s="9" t="s">
        <v>17418</v>
      </c>
    </row>
    <row r="604" spans="2:22">
      <c r="B604" s="9" t="s">
        <v>17773</v>
      </c>
      <c r="C604" s="9" t="s">
        <v>12353</v>
      </c>
      <c r="D604" s="9" t="s">
        <v>870</v>
      </c>
      <c r="E604" s="9" t="s">
        <v>870</v>
      </c>
      <c r="F604" s="11">
        <f t="shared" si="9"/>
        <v>0</v>
      </c>
      <c r="G604" s="9" t="s">
        <v>870</v>
      </c>
      <c r="H604" s="9" t="s">
        <v>870</v>
      </c>
      <c r="I604" s="9" t="s">
        <v>870</v>
      </c>
      <c r="J604" s="9" t="s">
        <v>17774</v>
      </c>
      <c r="K604" s="9" t="s">
        <v>17775</v>
      </c>
      <c r="L604" s="9" t="s">
        <v>870</v>
      </c>
      <c r="M604" s="9" t="s">
        <v>13619</v>
      </c>
      <c r="N604" s="9" t="s">
        <v>13619</v>
      </c>
      <c r="O604" s="9" t="s">
        <v>13619</v>
      </c>
      <c r="P604" s="9" t="s">
        <v>870</v>
      </c>
      <c r="Q604" s="9" t="s">
        <v>870</v>
      </c>
      <c r="R604" s="9" t="s">
        <v>870</v>
      </c>
      <c r="S604" s="9" t="s">
        <v>13619</v>
      </c>
      <c r="T604" s="9" t="s">
        <v>87</v>
      </c>
      <c r="U604" s="9" t="s">
        <v>17616</v>
      </c>
      <c r="V604" s="9" t="s">
        <v>17638</v>
      </c>
    </row>
    <row r="605" spans="2:22">
      <c r="B605" s="9" t="s">
        <v>17776</v>
      </c>
      <c r="C605" s="9" t="s">
        <v>7636</v>
      </c>
      <c r="D605" s="9" t="s">
        <v>870</v>
      </c>
      <c r="E605" s="9" t="s">
        <v>870</v>
      </c>
      <c r="F605" s="11">
        <f t="shared" si="9"/>
        <v>0</v>
      </c>
      <c r="G605" s="9" t="s">
        <v>870</v>
      </c>
      <c r="H605" s="9" t="s">
        <v>870</v>
      </c>
      <c r="I605" s="9" t="s">
        <v>870</v>
      </c>
      <c r="J605" s="9" t="s">
        <v>14853</v>
      </c>
      <c r="K605" s="9" t="s">
        <v>17777</v>
      </c>
      <c r="L605" s="9" t="s">
        <v>870</v>
      </c>
      <c r="M605" s="9" t="s">
        <v>13619</v>
      </c>
      <c r="N605" s="9" t="s">
        <v>13619</v>
      </c>
      <c r="O605" s="9" t="s">
        <v>13619</v>
      </c>
      <c r="P605" s="9" t="s">
        <v>870</v>
      </c>
      <c r="Q605" s="9" t="s">
        <v>870</v>
      </c>
      <c r="R605" s="9" t="s">
        <v>870</v>
      </c>
      <c r="S605" s="9" t="s">
        <v>13619</v>
      </c>
      <c r="T605" s="9" t="s">
        <v>87</v>
      </c>
      <c r="U605" s="9" t="s">
        <v>17616</v>
      </c>
      <c r="V605" s="9" t="s">
        <v>17778</v>
      </c>
    </row>
    <row r="606" spans="2:22">
      <c r="B606" s="9" t="s">
        <v>12617</v>
      </c>
      <c r="C606" s="9" t="s">
        <v>17779</v>
      </c>
      <c r="D606" s="9" t="s">
        <v>17780</v>
      </c>
      <c r="E606" s="9" t="s">
        <v>17780</v>
      </c>
      <c r="F606" s="11">
        <f t="shared" si="9"/>
        <v>608</v>
      </c>
      <c r="G606" s="9" t="s">
        <v>870</v>
      </c>
      <c r="H606" s="9" t="s">
        <v>870</v>
      </c>
      <c r="I606" s="9" t="s">
        <v>870</v>
      </c>
      <c r="J606" s="9" t="s">
        <v>17780</v>
      </c>
      <c r="K606" s="9" t="s">
        <v>17781</v>
      </c>
      <c r="L606" s="9" t="s">
        <v>870</v>
      </c>
      <c r="M606" s="9" t="s">
        <v>17782</v>
      </c>
      <c r="N606" s="9" t="s">
        <v>17783</v>
      </c>
      <c r="O606" s="9" t="s">
        <v>17784</v>
      </c>
      <c r="P606" s="9" t="s">
        <v>870</v>
      </c>
      <c r="Q606" s="9" t="s">
        <v>870</v>
      </c>
      <c r="R606" s="9" t="s">
        <v>870</v>
      </c>
      <c r="S606" s="9" t="s">
        <v>14328</v>
      </c>
      <c r="T606" s="9" t="s">
        <v>87</v>
      </c>
      <c r="U606" s="9" t="s">
        <v>17616</v>
      </c>
      <c r="V606" s="9" t="s">
        <v>13638</v>
      </c>
    </row>
    <row r="607" spans="2:22">
      <c r="B607" s="9" t="s">
        <v>17785</v>
      </c>
      <c r="C607" s="9" t="s">
        <v>17786</v>
      </c>
      <c r="D607" s="9" t="s">
        <v>870</v>
      </c>
      <c r="E607" s="9" t="s">
        <v>870</v>
      </c>
      <c r="F607" s="11">
        <f t="shared" si="9"/>
        <v>0</v>
      </c>
      <c r="G607" s="9" t="s">
        <v>870</v>
      </c>
      <c r="H607" s="9" t="s">
        <v>870</v>
      </c>
      <c r="I607" s="9" t="s">
        <v>870</v>
      </c>
      <c r="J607" s="9" t="s">
        <v>17787</v>
      </c>
      <c r="K607" s="9" t="s">
        <v>17788</v>
      </c>
      <c r="L607" s="9" t="s">
        <v>870</v>
      </c>
      <c r="M607" s="9" t="s">
        <v>13619</v>
      </c>
      <c r="N607" s="9" t="s">
        <v>13619</v>
      </c>
      <c r="O607" s="9" t="s">
        <v>13619</v>
      </c>
      <c r="P607" s="9" t="s">
        <v>870</v>
      </c>
      <c r="Q607" s="9" t="s">
        <v>870</v>
      </c>
      <c r="R607" s="9" t="s">
        <v>870</v>
      </c>
      <c r="S607" s="9" t="s">
        <v>13619</v>
      </c>
      <c r="T607" s="9" t="s">
        <v>87</v>
      </c>
      <c r="U607" s="9" t="s">
        <v>17616</v>
      </c>
      <c r="V607" s="9" t="s">
        <v>17789</v>
      </c>
    </row>
    <row r="608" spans="2:22">
      <c r="B608" s="9" t="s">
        <v>17790</v>
      </c>
      <c r="C608" s="9" t="s">
        <v>17791</v>
      </c>
      <c r="D608" s="9" t="s">
        <v>870</v>
      </c>
      <c r="E608" s="9" t="s">
        <v>870</v>
      </c>
      <c r="F608" s="11">
        <f t="shared" si="9"/>
        <v>0</v>
      </c>
      <c r="G608" s="9" t="s">
        <v>870</v>
      </c>
      <c r="H608" s="9" t="s">
        <v>870</v>
      </c>
      <c r="I608" s="9" t="s">
        <v>870</v>
      </c>
      <c r="J608" s="9" t="s">
        <v>17792</v>
      </c>
      <c r="K608" s="9" t="s">
        <v>17793</v>
      </c>
      <c r="L608" s="9" t="s">
        <v>870</v>
      </c>
      <c r="M608" s="9" t="s">
        <v>13619</v>
      </c>
      <c r="N608" s="9" t="s">
        <v>13619</v>
      </c>
      <c r="O608" s="9" t="s">
        <v>13619</v>
      </c>
      <c r="P608" s="9" t="s">
        <v>870</v>
      </c>
      <c r="Q608" s="9" t="s">
        <v>870</v>
      </c>
      <c r="R608" s="9" t="s">
        <v>870</v>
      </c>
      <c r="S608" s="9" t="s">
        <v>13619</v>
      </c>
      <c r="T608" s="9" t="s">
        <v>87</v>
      </c>
      <c r="U608" s="9" t="s">
        <v>17616</v>
      </c>
      <c r="V608" s="9" t="s">
        <v>17794</v>
      </c>
    </row>
    <row r="609" spans="2:22">
      <c r="B609" s="9" t="s">
        <v>17795</v>
      </c>
      <c r="C609" s="9" t="s">
        <v>17796</v>
      </c>
      <c r="D609" s="9" t="s">
        <v>870</v>
      </c>
      <c r="E609" s="9" t="s">
        <v>870</v>
      </c>
      <c r="F609" s="11">
        <f t="shared" si="9"/>
        <v>0</v>
      </c>
      <c r="G609" s="9" t="s">
        <v>870</v>
      </c>
      <c r="H609" s="9" t="s">
        <v>870</v>
      </c>
      <c r="I609" s="9" t="s">
        <v>870</v>
      </c>
      <c r="J609" s="9" t="s">
        <v>17797</v>
      </c>
      <c r="K609" s="9" t="s">
        <v>14536</v>
      </c>
      <c r="L609" s="9" t="s">
        <v>870</v>
      </c>
      <c r="M609" s="9" t="s">
        <v>13619</v>
      </c>
      <c r="N609" s="9" t="s">
        <v>13619</v>
      </c>
      <c r="O609" s="9" t="s">
        <v>13619</v>
      </c>
      <c r="P609" s="9" t="s">
        <v>870</v>
      </c>
      <c r="Q609" s="9" t="s">
        <v>870</v>
      </c>
      <c r="R609" s="9" t="s">
        <v>870</v>
      </c>
      <c r="S609" s="9" t="s">
        <v>13619</v>
      </c>
      <c r="T609" s="9" t="s">
        <v>87</v>
      </c>
      <c r="U609" s="9" t="s">
        <v>17616</v>
      </c>
      <c r="V609" s="9" t="s">
        <v>17402</v>
      </c>
    </row>
    <row r="610" spans="2:22">
      <c r="B610" s="9" t="s">
        <v>17798</v>
      </c>
      <c r="C610" s="9" t="s">
        <v>17799</v>
      </c>
      <c r="D610" s="9" t="s">
        <v>17800</v>
      </c>
      <c r="E610" s="9" t="s">
        <v>17801</v>
      </c>
      <c r="F610" s="11">
        <f t="shared" si="9"/>
        <v>285</v>
      </c>
      <c r="G610" s="9" t="s">
        <v>870</v>
      </c>
      <c r="H610" s="9" t="s">
        <v>870</v>
      </c>
      <c r="I610" s="9" t="s">
        <v>870</v>
      </c>
      <c r="J610" s="9" t="s">
        <v>17800</v>
      </c>
      <c r="K610" s="9" t="s">
        <v>17802</v>
      </c>
      <c r="L610" s="9" t="s">
        <v>870</v>
      </c>
      <c r="M610" s="9" t="s">
        <v>17803</v>
      </c>
      <c r="N610" s="9" t="s">
        <v>17804</v>
      </c>
      <c r="O610" s="9" t="s">
        <v>17805</v>
      </c>
      <c r="P610" s="9" t="s">
        <v>870</v>
      </c>
      <c r="Q610" s="9" t="s">
        <v>870</v>
      </c>
      <c r="R610" s="9" t="s">
        <v>870</v>
      </c>
      <c r="S610" s="9" t="s">
        <v>15173</v>
      </c>
      <c r="T610" s="9" t="s">
        <v>87</v>
      </c>
      <c r="U610" s="9" t="s">
        <v>17616</v>
      </c>
      <c r="V610" s="9" t="s">
        <v>13638</v>
      </c>
    </row>
    <row r="611" spans="2:22">
      <c r="B611" s="9" t="s">
        <v>17806</v>
      </c>
      <c r="C611" s="9" t="s">
        <v>17807</v>
      </c>
      <c r="D611" s="9" t="s">
        <v>870</v>
      </c>
      <c r="E611" s="9" t="s">
        <v>870</v>
      </c>
      <c r="F611" s="11">
        <f t="shared" si="9"/>
        <v>0</v>
      </c>
      <c r="G611" s="9" t="s">
        <v>870</v>
      </c>
      <c r="H611" s="9" t="s">
        <v>870</v>
      </c>
      <c r="I611" s="9" t="s">
        <v>870</v>
      </c>
      <c r="J611" s="9" t="s">
        <v>13703</v>
      </c>
      <c r="K611" s="9" t="s">
        <v>17808</v>
      </c>
      <c r="L611" s="9" t="s">
        <v>870</v>
      </c>
      <c r="M611" s="9" t="s">
        <v>13619</v>
      </c>
      <c r="N611" s="9" t="s">
        <v>13619</v>
      </c>
      <c r="O611" s="9" t="s">
        <v>13619</v>
      </c>
      <c r="P611" s="9" t="s">
        <v>870</v>
      </c>
      <c r="Q611" s="9" t="s">
        <v>870</v>
      </c>
      <c r="R611" s="9" t="s">
        <v>870</v>
      </c>
      <c r="S611" s="9" t="s">
        <v>13619</v>
      </c>
      <c r="T611" s="9" t="s">
        <v>87</v>
      </c>
      <c r="U611" s="9" t="s">
        <v>17809</v>
      </c>
      <c r="V611" s="9" t="s">
        <v>17344</v>
      </c>
    </row>
    <row r="612" spans="2:22">
      <c r="B612" s="9" t="s">
        <v>17810</v>
      </c>
      <c r="C612" s="9" t="s">
        <v>17811</v>
      </c>
      <c r="D612" s="9" t="s">
        <v>870</v>
      </c>
      <c r="E612" s="9" t="s">
        <v>870</v>
      </c>
      <c r="F612" s="11">
        <f t="shared" si="9"/>
        <v>0</v>
      </c>
      <c r="G612" s="9" t="s">
        <v>870</v>
      </c>
      <c r="H612" s="9" t="s">
        <v>870</v>
      </c>
      <c r="I612" s="9" t="s">
        <v>870</v>
      </c>
      <c r="J612" s="9" t="s">
        <v>17812</v>
      </c>
      <c r="K612" s="9" t="s">
        <v>17813</v>
      </c>
      <c r="L612" s="9" t="s">
        <v>870</v>
      </c>
      <c r="M612" s="9" t="s">
        <v>13619</v>
      </c>
      <c r="N612" s="9" t="s">
        <v>13619</v>
      </c>
      <c r="O612" s="9" t="s">
        <v>13619</v>
      </c>
      <c r="P612" s="9" t="s">
        <v>870</v>
      </c>
      <c r="Q612" s="9" t="s">
        <v>870</v>
      </c>
      <c r="R612" s="9" t="s">
        <v>870</v>
      </c>
      <c r="S612" s="9" t="s">
        <v>13619</v>
      </c>
      <c r="T612" s="9" t="s">
        <v>87</v>
      </c>
      <c r="U612" s="9" t="s">
        <v>17809</v>
      </c>
      <c r="V612" s="9" t="s">
        <v>17789</v>
      </c>
    </row>
    <row r="613" spans="2:22">
      <c r="B613" s="9" t="s">
        <v>17814</v>
      </c>
      <c r="C613" s="9" t="s">
        <v>17815</v>
      </c>
      <c r="D613" s="9" t="s">
        <v>16673</v>
      </c>
      <c r="E613" s="9" t="s">
        <v>17816</v>
      </c>
      <c r="F613" s="11">
        <f t="shared" si="9"/>
        <v>5060</v>
      </c>
      <c r="G613" s="9" t="s">
        <v>870</v>
      </c>
      <c r="H613" s="9" t="s">
        <v>870</v>
      </c>
      <c r="I613" s="9" t="s">
        <v>870</v>
      </c>
      <c r="J613" s="9" t="s">
        <v>16672</v>
      </c>
      <c r="K613" s="9" t="s">
        <v>17817</v>
      </c>
      <c r="L613" s="9" t="s">
        <v>870</v>
      </c>
      <c r="M613" s="9" t="s">
        <v>17818</v>
      </c>
      <c r="N613" s="9" t="s">
        <v>17819</v>
      </c>
      <c r="O613" s="9" t="s">
        <v>17820</v>
      </c>
      <c r="P613" s="9" t="s">
        <v>870</v>
      </c>
      <c r="Q613" s="9" t="s">
        <v>870</v>
      </c>
      <c r="R613" s="9" t="s">
        <v>870</v>
      </c>
      <c r="S613" s="9" t="s">
        <v>14235</v>
      </c>
      <c r="T613" s="9" t="s">
        <v>87</v>
      </c>
      <c r="U613" s="9" t="s">
        <v>17809</v>
      </c>
      <c r="V613" s="9" t="s">
        <v>13638</v>
      </c>
    </row>
    <row r="614" spans="2:22">
      <c r="B614" s="9" t="s">
        <v>17821</v>
      </c>
      <c r="C614" s="9" t="s">
        <v>6952</v>
      </c>
      <c r="D614" s="9" t="s">
        <v>17822</v>
      </c>
      <c r="E614" s="9" t="s">
        <v>17823</v>
      </c>
      <c r="F614" s="11">
        <f t="shared" si="9"/>
        <v>2055</v>
      </c>
      <c r="G614" s="9" t="s">
        <v>870</v>
      </c>
      <c r="H614" s="9" t="s">
        <v>870</v>
      </c>
      <c r="I614" s="9" t="s">
        <v>870</v>
      </c>
      <c r="J614" s="9" t="s">
        <v>17824</v>
      </c>
      <c r="K614" s="9" t="s">
        <v>17825</v>
      </c>
      <c r="L614" s="9" t="s">
        <v>870</v>
      </c>
      <c r="M614" s="9" t="s">
        <v>17826</v>
      </c>
      <c r="N614" s="9" t="s">
        <v>17827</v>
      </c>
      <c r="O614" s="9" t="s">
        <v>17828</v>
      </c>
      <c r="P614" s="9" t="s">
        <v>870</v>
      </c>
      <c r="Q614" s="9" t="s">
        <v>870</v>
      </c>
      <c r="R614" s="9" t="s">
        <v>870</v>
      </c>
      <c r="S614" s="9" t="s">
        <v>14211</v>
      </c>
      <c r="T614" s="9" t="s">
        <v>87</v>
      </c>
      <c r="U614" s="9" t="s">
        <v>17809</v>
      </c>
      <c r="V614" s="9" t="s">
        <v>17829</v>
      </c>
    </row>
    <row r="615" spans="2:22">
      <c r="B615" s="9" t="s">
        <v>17830</v>
      </c>
      <c r="C615" s="9" t="s">
        <v>17831</v>
      </c>
      <c r="D615" s="9" t="s">
        <v>870</v>
      </c>
      <c r="E615" s="9" t="s">
        <v>870</v>
      </c>
      <c r="F615" s="11">
        <f t="shared" si="9"/>
        <v>0</v>
      </c>
      <c r="G615" s="9" t="s">
        <v>870</v>
      </c>
      <c r="H615" s="9" t="s">
        <v>870</v>
      </c>
      <c r="I615" s="9" t="s">
        <v>870</v>
      </c>
      <c r="J615" s="9" t="s">
        <v>17832</v>
      </c>
      <c r="K615" s="9" t="s">
        <v>17833</v>
      </c>
      <c r="L615" s="9" t="s">
        <v>870</v>
      </c>
      <c r="M615" s="9" t="s">
        <v>13619</v>
      </c>
      <c r="N615" s="9" t="s">
        <v>13619</v>
      </c>
      <c r="O615" s="9" t="s">
        <v>13619</v>
      </c>
      <c r="P615" s="9" t="s">
        <v>870</v>
      </c>
      <c r="Q615" s="9" t="s">
        <v>870</v>
      </c>
      <c r="R615" s="9" t="s">
        <v>870</v>
      </c>
      <c r="S615" s="9" t="s">
        <v>13619</v>
      </c>
      <c r="T615" s="9" t="s">
        <v>87</v>
      </c>
      <c r="U615" s="9" t="s">
        <v>17809</v>
      </c>
      <c r="V615" s="9" t="s">
        <v>17196</v>
      </c>
    </row>
    <row r="616" spans="2:22">
      <c r="B616" s="9" t="s">
        <v>12615</v>
      </c>
      <c r="C616" s="9" t="s">
        <v>17834</v>
      </c>
      <c r="D616" s="9" t="s">
        <v>14130</v>
      </c>
      <c r="E616" s="9" t="s">
        <v>16105</v>
      </c>
      <c r="F616" s="11">
        <f t="shared" si="9"/>
        <v>3455</v>
      </c>
      <c r="G616" s="9" t="s">
        <v>870</v>
      </c>
      <c r="H616" s="9" t="s">
        <v>870</v>
      </c>
      <c r="I616" s="9" t="s">
        <v>870</v>
      </c>
      <c r="J616" s="9" t="s">
        <v>14131</v>
      </c>
      <c r="K616" s="9" t="s">
        <v>14130</v>
      </c>
      <c r="L616" s="9" t="s">
        <v>870</v>
      </c>
      <c r="M616" s="9" t="s">
        <v>17835</v>
      </c>
      <c r="N616" s="9" t="s">
        <v>17836</v>
      </c>
      <c r="O616" s="9" t="s">
        <v>17837</v>
      </c>
      <c r="P616" s="9" t="s">
        <v>870</v>
      </c>
      <c r="Q616" s="9" t="s">
        <v>870</v>
      </c>
      <c r="R616" s="9" t="s">
        <v>870</v>
      </c>
      <c r="S616" s="9" t="s">
        <v>14741</v>
      </c>
      <c r="T616" s="9" t="s">
        <v>87</v>
      </c>
      <c r="U616" s="9" t="s">
        <v>17809</v>
      </c>
      <c r="V616" s="9" t="s">
        <v>14371</v>
      </c>
    </row>
    <row r="617" spans="2:22">
      <c r="B617" s="9" t="s">
        <v>17838</v>
      </c>
      <c r="C617" s="9" t="s">
        <v>17839</v>
      </c>
      <c r="D617" s="9" t="s">
        <v>870</v>
      </c>
      <c r="E617" s="9" t="s">
        <v>870</v>
      </c>
      <c r="F617" s="11">
        <f t="shared" si="9"/>
        <v>0</v>
      </c>
      <c r="G617" s="9" t="s">
        <v>870</v>
      </c>
      <c r="H617" s="9" t="s">
        <v>870</v>
      </c>
      <c r="I617" s="9" t="s">
        <v>870</v>
      </c>
      <c r="J617" s="9" t="s">
        <v>17840</v>
      </c>
      <c r="K617" s="9" t="s">
        <v>17841</v>
      </c>
      <c r="L617" s="9" t="s">
        <v>870</v>
      </c>
      <c r="M617" s="9" t="s">
        <v>13619</v>
      </c>
      <c r="N617" s="9" t="s">
        <v>13619</v>
      </c>
      <c r="O617" s="9" t="s">
        <v>13619</v>
      </c>
      <c r="P617" s="9" t="s">
        <v>870</v>
      </c>
      <c r="Q617" s="9" t="s">
        <v>870</v>
      </c>
      <c r="R617" s="9" t="s">
        <v>870</v>
      </c>
      <c r="S617" s="9" t="s">
        <v>13619</v>
      </c>
      <c r="T617" s="9" t="s">
        <v>87</v>
      </c>
      <c r="U617" s="9" t="s">
        <v>17809</v>
      </c>
      <c r="V617" s="9" t="s">
        <v>17789</v>
      </c>
    </row>
    <row r="618" spans="2:22">
      <c r="B618" s="9" t="s">
        <v>17842</v>
      </c>
      <c r="C618" s="9" t="s">
        <v>17843</v>
      </c>
      <c r="D618" s="9" t="s">
        <v>17844</v>
      </c>
      <c r="E618" s="9" t="s">
        <v>17845</v>
      </c>
      <c r="F618" s="11">
        <f t="shared" si="9"/>
        <v>4690</v>
      </c>
      <c r="G618" s="9" t="s">
        <v>870</v>
      </c>
      <c r="H618" s="9" t="s">
        <v>870</v>
      </c>
      <c r="I618" s="9" t="s">
        <v>870</v>
      </c>
      <c r="J618" s="9" t="s">
        <v>15046</v>
      </c>
      <c r="K618" s="9" t="s">
        <v>17846</v>
      </c>
      <c r="L618" s="9" t="s">
        <v>870</v>
      </c>
      <c r="M618" s="9" t="s">
        <v>17847</v>
      </c>
      <c r="N618" s="9" t="s">
        <v>17848</v>
      </c>
      <c r="O618" s="9" t="s">
        <v>17849</v>
      </c>
      <c r="P618" s="9" t="s">
        <v>870</v>
      </c>
      <c r="Q618" s="9" t="s">
        <v>870</v>
      </c>
      <c r="R618" s="9" t="s">
        <v>870</v>
      </c>
      <c r="S618" s="9" t="s">
        <v>14108</v>
      </c>
      <c r="T618" s="9" t="s">
        <v>87</v>
      </c>
      <c r="U618" s="9" t="s">
        <v>17809</v>
      </c>
      <c r="V618" s="9" t="s">
        <v>17850</v>
      </c>
    </row>
    <row r="619" spans="2:22">
      <c r="B619" s="9" t="s">
        <v>17851</v>
      </c>
      <c r="C619" s="9" t="s">
        <v>13057</v>
      </c>
      <c r="D619" s="9" t="s">
        <v>17852</v>
      </c>
      <c r="E619" s="9" t="s">
        <v>17853</v>
      </c>
      <c r="F619" s="11">
        <f t="shared" si="9"/>
        <v>2188</v>
      </c>
      <c r="G619" s="9" t="s">
        <v>870</v>
      </c>
      <c r="H619" s="9" t="s">
        <v>870</v>
      </c>
      <c r="I619" s="9" t="s">
        <v>870</v>
      </c>
      <c r="J619" s="9" t="s">
        <v>17852</v>
      </c>
      <c r="K619" s="9" t="s">
        <v>17854</v>
      </c>
      <c r="L619" s="9" t="s">
        <v>870</v>
      </c>
      <c r="M619" s="9" t="s">
        <v>17855</v>
      </c>
      <c r="N619" s="9" t="s">
        <v>13706</v>
      </c>
      <c r="O619" s="9" t="s">
        <v>17856</v>
      </c>
      <c r="P619" s="9" t="s">
        <v>870</v>
      </c>
      <c r="Q619" s="9" t="s">
        <v>870</v>
      </c>
      <c r="R619" s="9" t="s">
        <v>870</v>
      </c>
      <c r="S619" s="9" t="s">
        <v>14268</v>
      </c>
      <c r="T619" s="9" t="s">
        <v>87</v>
      </c>
      <c r="U619" s="9" t="s">
        <v>17809</v>
      </c>
      <c r="V619" s="9" t="s">
        <v>13638</v>
      </c>
    </row>
    <row r="620" spans="2:22">
      <c r="B620" s="9" t="s">
        <v>17857</v>
      </c>
      <c r="C620" s="9" t="s">
        <v>17858</v>
      </c>
      <c r="D620" s="9" t="s">
        <v>870</v>
      </c>
      <c r="E620" s="9" t="s">
        <v>870</v>
      </c>
      <c r="F620" s="11">
        <f t="shared" si="9"/>
        <v>0</v>
      </c>
      <c r="G620" s="9" t="s">
        <v>870</v>
      </c>
      <c r="H620" s="9" t="s">
        <v>870</v>
      </c>
      <c r="I620" s="9" t="s">
        <v>870</v>
      </c>
      <c r="J620" s="9" t="s">
        <v>17859</v>
      </c>
      <c r="K620" s="9" t="s">
        <v>16258</v>
      </c>
      <c r="L620" s="9" t="s">
        <v>870</v>
      </c>
      <c r="M620" s="9" t="s">
        <v>13619</v>
      </c>
      <c r="N620" s="9" t="s">
        <v>13619</v>
      </c>
      <c r="O620" s="9" t="s">
        <v>13619</v>
      </c>
      <c r="P620" s="9" t="s">
        <v>870</v>
      </c>
      <c r="Q620" s="9" t="s">
        <v>870</v>
      </c>
      <c r="R620" s="9" t="s">
        <v>870</v>
      </c>
      <c r="S620" s="9" t="s">
        <v>13619</v>
      </c>
      <c r="T620" s="9" t="s">
        <v>87</v>
      </c>
      <c r="U620" s="9" t="s">
        <v>17809</v>
      </c>
      <c r="V620" s="9" t="s">
        <v>17551</v>
      </c>
    </row>
    <row r="621" spans="2:22">
      <c r="B621" s="9" t="s">
        <v>17860</v>
      </c>
      <c r="C621" s="9" t="s">
        <v>17861</v>
      </c>
      <c r="D621" s="9" t="s">
        <v>870</v>
      </c>
      <c r="E621" s="9" t="s">
        <v>870</v>
      </c>
      <c r="F621" s="11">
        <f t="shared" si="9"/>
        <v>0</v>
      </c>
      <c r="G621" s="9" t="s">
        <v>870</v>
      </c>
      <c r="H621" s="9" t="s">
        <v>870</v>
      </c>
      <c r="I621" s="9" t="s">
        <v>870</v>
      </c>
      <c r="J621" s="9" t="s">
        <v>17575</v>
      </c>
      <c r="K621" s="9" t="s">
        <v>17607</v>
      </c>
      <c r="L621" s="9" t="s">
        <v>870</v>
      </c>
      <c r="M621" s="9" t="s">
        <v>13619</v>
      </c>
      <c r="N621" s="9" t="s">
        <v>13619</v>
      </c>
      <c r="O621" s="9" t="s">
        <v>13619</v>
      </c>
      <c r="P621" s="9" t="s">
        <v>870</v>
      </c>
      <c r="Q621" s="9" t="s">
        <v>870</v>
      </c>
      <c r="R621" s="9" t="s">
        <v>870</v>
      </c>
      <c r="S621" s="9" t="s">
        <v>13619</v>
      </c>
      <c r="T621" s="9" t="s">
        <v>87</v>
      </c>
      <c r="U621" s="9" t="s">
        <v>17809</v>
      </c>
      <c r="V621" s="9" t="s">
        <v>17862</v>
      </c>
    </row>
    <row r="622" spans="2:22">
      <c r="B622" s="9" t="s">
        <v>17863</v>
      </c>
      <c r="C622" s="9" t="s">
        <v>17864</v>
      </c>
      <c r="D622" s="9" t="s">
        <v>17865</v>
      </c>
      <c r="E622" s="9" t="s">
        <v>17866</v>
      </c>
      <c r="F622" s="11">
        <f t="shared" si="9"/>
        <v>1716</v>
      </c>
      <c r="G622" s="9" t="s">
        <v>870</v>
      </c>
      <c r="H622" s="9" t="s">
        <v>870</v>
      </c>
      <c r="I622" s="9" t="s">
        <v>870</v>
      </c>
      <c r="J622" s="9" t="s">
        <v>15389</v>
      </c>
      <c r="K622" s="9" t="s">
        <v>17867</v>
      </c>
      <c r="L622" s="9" t="s">
        <v>870</v>
      </c>
      <c r="M622" s="9" t="s">
        <v>17868</v>
      </c>
      <c r="N622" s="9" t="s">
        <v>17869</v>
      </c>
      <c r="O622" s="9" t="s">
        <v>17870</v>
      </c>
      <c r="P622" s="9" t="s">
        <v>870</v>
      </c>
      <c r="Q622" s="9" t="s">
        <v>870</v>
      </c>
      <c r="R622" s="9" t="s">
        <v>870</v>
      </c>
      <c r="S622" s="9" t="s">
        <v>14169</v>
      </c>
      <c r="T622" s="9" t="s">
        <v>87</v>
      </c>
      <c r="U622" s="9" t="s">
        <v>17809</v>
      </c>
      <c r="V622" s="9" t="s">
        <v>13638</v>
      </c>
    </row>
    <row r="623" spans="2:22">
      <c r="B623" s="9" t="s">
        <v>6841</v>
      </c>
      <c r="C623" s="9" t="s">
        <v>17871</v>
      </c>
      <c r="D623" s="9" t="s">
        <v>17872</v>
      </c>
      <c r="E623" s="9" t="s">
        <v>17873</v>
      </c>
      <c r="F623" s="11">
        <f t="shared" si="9"/>
        <v>2688</v>
      </c>
      <c r="G623" s="9" t="s">
        <v>870</v>
      </c>
      <c r="H623" s="9" t="s">
        <v>870</v>
      </c>
      <c r="I623" s="9" t="s">
        <v>870</v>
      </c>
      <c r="J623" s="9" t="s">
        <v>17874</v>
      </c>
      <c r="K623" s="9" t="s">
        <v>17872</v>
      </c>
      <c r="L623" s="9" t="s">
        <v>870</v>
      </c>
      <c r="M623" s="9" t="s">
        <v>17875</v>
      </c>
      <c r="N623" s="9" t="s">
        <v>17876</v>
      </c>
      <c r="O623" s="9" t="s">
        <v>17877</v>
      </c>
      <c r="P623" s="9" t="s">
        <v>870</v>
      </c>
      <c r="Q623" s="9" t="s">
        <v>870</v>
      </c>
      <c r="R623" s="9" t="s">
        <v>870</v>
      </c>
      <c r="S623" s="9" t="s">
        <v>14450</v>
      </c>
      <c r="T623" s="9" t="s">
        <v>87</v>
      </c>
      <c r="U623" s="9" t="s">
        <v>17809</v>
      </c>
      <c r="V623" s="9" t="s">
        <v>13638</v>
      </c>
    </row>
    <row r="624" spans="2:22">
      <c r="B624" s="9" t="s">
        <v>17878</v>
      </c>
      <c r="C624" s="9" t="s">
        <v>17879</v>
      </c>
      <c r="D624" s="9" t="s">
        <v>870</v>
      </c>
      <c r="E624" s="9" t="s">
        <v>870</v>
      </c>
      <c r="F624" s="11">
        <f t="shared" si="9"/>
        <v>0</v>
      </c>
      <c r="G624" s="9" t="s">
        <v>870</v>
      </c>
      <c r="H624" s="9" t="s">
        <v>870</v>
      </c>
      <c r="I624" s="9" t="s">
        <v>870</v>
      </c>
      <c r="J624" s="9" t="s">
        <v>17880</v>
      </c>
      <c r="K624" s="9" t="s">
        <v>17881</v>
      </c>
      <c r="L624" s="9" t="s">
        <v>870</v>
      </c>
      <c r="M624" s="9" t="s">
        <v>13619</v>
      </c>
      <c r="N624" s="9" t="s">
        <v>13619</v>
      </c>
      <c r="O624" s="9" t="s">
        <v>13619</v>
      </c>
      <c r="P624" s="9" t="s">
        <v>870</v>
      </c>
      <c r="Q624" s="9" t="s">
        <v>870</v>
      </c>
      <c r="R624" s="9" t="s">
        <v>870</v>
      </c>
      <c r="S624" s="9" t="s">
        <v>13619</v>
      </c>
      <c r="T624" s="9" t="s">
        <v>87</v>
      </c>
      <c r="U624" s="9" t="s">
        <v>17809</v>
      </c>
      <c r="V624" s="9" t="s">
        <v>17196</v>
      </c>
    </row>
    <row r="625" spans="2:22">
      <c r="B625" s="9" t="s">
        <v>17882</v>
      </c>
      <c r="C625" s="9" t="s">
        <v>17883</v>
      </c>
      <c r="D625" s="9" t="s">
        <v>870</v>
      </c>
      <c r="E625" s="9" t="s">
        <v>870</v>
      </c>
      <c r="F625" s="11">
        <f t="shared" si="9"/>
        <v>0</v>
      </c>
      <c r="G625" s="9" t="s">
        <v>870</v>
      </c>
      <c r="H625" s="9" t="s">
        <v>870</v>
      </c>
      <c r="I625" s="9" t="s">
        <v>870</v>
      </c>
      <c r="J625" s="9" t="s">
        <v>14814</v>
      </c>
      <c r="K625" s="9" t="s">
        <v>17323</v>
      </c>
      <c r="L625" s="9" t="s">
        <v>870</v>
      </c>
      <c r="M625" s="9" t="s">
        <v>13619</v>
      </c>
      <c r="N625" s="9" t="s">
        <v>13619</v>
      </c>
      <c r="O625" s="9" t="s">
        <v>13619</v>
      </c>
      <c r="P625" s="9" t="s">
        <v>870</v>
      </c>
      <c r="Q625" s="9" t="s">
        <v>870</v>
      </c>
      <c r="R625" s="9" t="s">
        <v>870</v>
      </c>
      <c r="S625" s="9" t="s">
        <v>13619</v>
      </c>
      <c r="T625" s="9" t="s">
        <v>87</v>
      </c>
      <c r="U625" s="9" t="s">
        <v>17809</v>
      </c>
      <c r="V625" s="9" t="s">
        <v>17789</v>
      </c>
    </row>
    <row r="626" spans="2:22">
      <c r="B626" s="9" t="s">
        <v>17884</v>
      </c>
      <c r="C626" s="9" t="s">
        <v>17885</v>
      </c>
      <c r="D626" s="9" t="s">
        <v>15787</v>
      </c>
      <c r="E626" s="9" t="s">
        <v>17886</v>
      </c>
      <c r="F626" s="11">
        <f t="shared" si="9"/>
        <v>5170</v>
      </c>
      <c r="G626" s="9" t="s">
        <v>870</v>
      </c>
      <c r="H626" s="9" t="s">
        <v>870</v>
      </c>
      <c r="I626" s="9" t="s">
        <v>870</v>
      </c>
      <c r="J626" s="9" t="s">
        <v>14288</v>
      </c>
      <c r="K626" s="9" t="s">
        <v>14926</v>
      </c>
      <c r="L626" s="9" t="s">
        <v>870</v>
      </c>
      <c r="M626" s="9" t="s">
        <v>17887</v>
      </c>
      <c r="N626" s="9" t="s">
        <v>17888</v>
      </c>
      <c r="O626" s="9" t="s">
        <v>17889</v>
      </c>
      <c r="P626" s="9" t="s">
        <v>870</v>
      </c>
      <c r="Q626" s="9" t="s">
        <v>870</v>
      </c>
      <c r="R626" s="9" t="s">
        <v>870</v>
      </c>
      <c r="S626" s="9" t="s">
        <v>14268</v>
      </c>
      <c r="T626" s="9" t="s">
        <v>87</v>
      </c>
      <c r="U626" s="9" t="s">
        <v>17809</v>
      </c>
      <c r="V626" s="9" t="s">
        <v>17890</v>
      </c>
    </row>
    <row r="627" spans="2:22">
      <c r="B627" s="9" t="s">
        <v>17891</v>
      </c>
      <c r="C627" s="9" t="s">
        <v>17892</v>
      </c>
      <c r="D627" s="9" t="s">
        <v>17893</v>
      </c>
      <c r="E627" s="9" t="s">
        <v>17893</v>
      </c>
      <c r="F627" s="11">
        <f t="shared" si="9"/>
        <v>3105</v>
      </c>
      <c r="G627" s="9" t="s">
        <v>870</v>
      </c>
      <c r="H627" s="9" t="s">
        <v>870</v>
      </c>
      <c r="I627" s="9" t="s">
        <v>870</v>
      </c>
      <c r="J627" s="9" t="s">
        <v>17893</v>
      </c>
      <c r="K627" s="9" t="s">
        <v>16895</v>
      </c>
      <c r="L627" s="9" t="s">
        <v>870</v>
      </c>
      <c r="M627" s="9" t="s">
        <v>16459</v>
      </c>
      <c r="N627" s="9" t="s">
        <v>17894</v>
      </c>
      <c r="O627" s="9" t="s">
        <v>17895</v>
      </c>
      <c r="P627" s="9" t="s">
        <v>870</v>
      </c>
      <c r="Q627" s="9" t="s">
        <v>870</v>
      </c>
      <c r="R627" s="9" t="s">
        <v>870</v>
      </c>
      <c r="S627" s="9" t="s">
        <v>14565</v>
      </c>
      <c r="T627" s="9" t="s">
        <v>87</v>
      </c>
      <c r="U627" s="9" t="s">
        <v>17809</v>
      </c>
      <c r="V627" s="9" t="s">
        <v>13638</v>
      </c>
    </row>
    <row r="628" spans="2:22">
      <c r="B628" s="9" t="s">
        <v>17896</v>
      </c>
      <c r="C628" s="9" t="s">
        <v>17897</v>
      </c>
      <c r="D628" s="9" t="s">
        <v>870</v>
      </c>
      <c r="E628" s="9" t="s">
        <v>870</v>
      </c>
      <c r="F628" s="11">
        <f t="shared" si="9"/>
        <v>0</v>
      </c>
      <c r="G628" s="9" t="s">
        <v>870</v>
      </c>
      <c r="H628" s="9" t="s">
        <v>870</v>
      </c>
      <c r="I628" s="9" t="s">
        <v>870</v>
      </c>
      <c r="J628" s="9" t="s">
        <v>17898</v>
      </c>
      <c r="K628" s="9" t="s">
        <v>17899</v>
      </c>
      <c r="L628" s="9" t="s">
        <v>870</v>
      </c>
      <c r="M628" s="9" t="s">
        <v>13619</v>
      </c>
      <c r="N628" s="9" t="s">
        <v>13619</v>
      </c>
      <c r="O628" s="9" t="s">
        <v>13619</v>
      </c>
      <c r="P628" s="9" t="s">
        <v>870</v>
      </c>
      <c r="Q628" s="9" t="s">
        <v>870</v>
      </c>
      <c r="R628" s="9" t="s">
        <v>870</v>
      </c>
      <c r="S628" s="9" t="s">
        <v>13619</v>
      </c>
      <c r="T628" s="9" t="s">
        <v>87</v>
      </c>
      <c r="U628" s="9" t="s">
        <v>17809</v>
      </c>
      <c r="V628" s="9" t="s">
        <v>17725</v>
      </c>
    </row>
    <row r="629" spans="2:22">
      <c r="B629" s="9" t="s">
        <v>17900</v>
      </c>
      <c r="C629" s="9" t="s">
        <v>17901</v>
      </c>
      <c r="D629" s="9" t="s">
        <v>16925</v>
      </c>
      <c r="E629" s="9" t="s">
        <v>14129</v>
      </c>
      <c r="F629" s="11">
        <f t="shared" si="9"/>
        <v>3435</v>
      </c>
      <c r="G629" s="9" t="s">
        <v>870</v>
      </c>
      <c r="H629" s="9" t="s">
        <v>870</v>
      </c>
      <c r="I629" s="9" t="s">
        <v>870</v>
      </c>
      <c r="J629" s="9" t="s">
        <v>16925</v>
      </c>
      <c r="K629" s="9" t="s">
        <v>16215</v>
      </c>
      <c r="L629" s="9" t="s">
        <v>870</v>
      </c>
      <c r="M629" s="9" t="s">
        <v>17902</v>
      </c>
      <c r="N629" s="9" t="s">
        <v>17903</v>
      </c>
      <c r="O629" s="9" t="s">
        <v>17904</v>
      </c>
      <c r="P629" s="9" t="s">
        <v>870</v>
      </c>
      <c r="Q629" s="9" t="s">
        <v>870</v>
      </c>
      <c r="R629" s="9" t="s">
        <v>870</v>
      </c>
      <c r="S629" s="9" t="s">
        <v>13997</v>
      </c>
      <c r="T629" s="9" t="s">
        <v>87</v>
      </c>
      <c r="U629" s="9" t="s">
        <v>17809</v>
      </c>
      <c r="V629" s="9" t="s">
        <v>13638</v>
      </c>
    </row>
    <row r="630" spans="2:22">
      <c r="B630" s="9" t="s">
        <v>17905</v>
      </c>
      <c r="C630" s="9" t="s">
        <v>17906</v>
      </c>
      <c r="D630" s="9" t="s">
        <v>17907</v>
      </c>
      <c r="E630" s="9" t="s">
        <v>17908</v>
      </c>
      <c r="F630" s="11">
        <f t="shared" si="9"/>
        <v>1397</v>
      </c>
      <c r="G630" s="9" t="s">
        <v>870</v>
      </c>
      <c r="H630" s="9" t="s">
        <v>870</v>
      </c>
      <c r="I630" s="9" t="s">
        <v>870</v>
      </c>
      <c r="J630" s="9" t="s">
        <v>17907</v>
      </c>
      <c r="K630" s="9" t="s">
        <v>17909</v>
      </c>
      <c r="L630" s="9" t="s">
        <v>870</v>
      </c>
      <c r="M630" s="9" t="s">
        <v>17910</v>
      </c>
      <c r="N630" s="9" t="s">
        <v>17911</v>
      </c>
      <c r="O630" s="9" t="s">
        <v>17912</v>
      </c>
      <c r="P630" s="9" t="s">
        <v>870</v>
      </c>
      <c r="Q630" s="9" t="s">
        <v>870</v>
      </c>
      <c r="R630" s="9" t="s">
        <v>870</v>
      </c>
      <c r="S630" s="9" t="s">
        <v>13731</v>
      </c>
      <c r="T630" s="9" t="s">
        <v>87</v>
      </c>
      <c r="U630" s="9" t="s">
        <v>17809</v>
      </c>
      <c r="V630" s="9" t="s">
        <v>13638</v>
      </c>
    </row>
    <row r="631" spans="2:22">
      <c r="B631" s="9" t="s">
        <v>17913</v>
      </c>
      <c r="C631" s="9" t="s">
        <v>17914</v>
      </c>
      <c r="D631" s="9" t="s">
        <v>17915</v>
      </c>
      <c r="E631" s="9" t="s">
        <v>17916</v>
      </c>
      <c r="F631" s="11">
        <f t="shared" si="9"/>
        <v>4660</v>
      </c>
      <c r="G631" s="9" t="s">
        <v>870</v>
      </c>
      <c r="H631" s="9" t="s">
        <v>870</v>
      </c>
      <c r="I631" s="9" t="s">
        <v>870</v>
      </c>
      <c r="J631" s="9" t="s">
        <v>17917</v>
      </c>
      <c r="K631" s="9" t="s">
        <v>17918</v>
      </c>
      <c r="L631" s="9" t="s">
        <v>870</v>
      </c>
      <c r="M631" s="9" t="s">
        <v>17919</v>
      </c>
      <c r="N631" s="9" t="s">
        <v>17920</v>
      </c>
      <c r="O631" s="9" t="s">
        <v>17921</v>
      </c>
      <c r="P631" s="9" t="s">
        <v>870</v>
      </c>
      <c r="Q631" s="9" t="s">
        <v>870</v>
      </c>
      <c r="R631" s="9" t="s">
        <v>870</v>
      </c>
      <c r="S631" s="9" t="s">
        <v>14251</v>
      </c>
      <c r="T631" s="9" t="s">
        <v>87</v>
      </c>
      <c r="U631" s="9" t="s">
        <v>17809</v>
      </c>
      <c r="V631" s="9" t="s">
        <v>17922</v>
      </c>
    </row>
    <row r="632" spans="2:22">
      <c r="B632" s="9" t="s">
        <v>17923</v>
      </c>
      <c r="C632" s="9" t="s">
        <v>17924</v>
      </c>
      <c r="D632" s="9" t="s">
        <v>870</v>
      </c>
      <c r="E632" s="9" t="s">
        <v>870</v>
      </c>
      <c r="F632" s="11">
        <f t="shared" si="9"/>
        <v>0</v>
      </c>
      <c r="G632" s="9" t="s">
        <v>870</v>
      </c>
      <c r="H632" s="9" t="s">
        <v>870</v>
      </c>
      <c r="I632" s="9" t="s">
        <v>870</v>
      </c>
      <c r="J632" s="9" t="s">
        <v>17728</v>
      </c>
      <c r="K632" s="9" t="s">
        <v>17925</v>
      </c>
      <c r="L632" s="9" t="s">
        <v>870</v>
      </c>
      <c r="M632" s="9" t="s">
        <v>13619</v>
      </c>
      <c r="N632" s="9" t="s">
        <v>13619</v>
      </c>
      <c r="O632" s="9" t="s">
        <v>13619</v>
      </c>
      <c r="P632" s="9" t="s">
        <v>870</v>
      </c>
      <c r="Q632" s="9" t="s">
        <v>870</v>
      </c>
      <c r="R632" s="9" t="s">
        <v>870</v>
      </c>
      <c r="S632" s="9" t="s">
        <v>13619</v>
      </c>
      <c r="T632" s="9" t="s">
        <v>87</v>
      </c>
      <c r="U632" s="9" t="s">
        <v>17809</v>
      </c>
      <c r="V632" s="9" t="s">
        <v>17926</v>
      </c>
    </row>
    <row r="633" spans="2:22">
      <c r="B633" s="9" t="s">
        <v>17927</v>
      </c>
      <c r="C633" s="9" t="s">
        <v>17928</v>
      </c>
      <c r="D633" s="9" t="s">
        <v>870</v>
      </c>
      <c r="E633" s="9" t="s">
        <v>870</v>
      </c>
      <c r="F633" s="11">
        <f t="shared" si="9"/>
        <v>0</v>
      </c>
      <c r="G633" s="9" t="s">
        <v>870</v>
      </c>
      <c r="H633" s="9" t="s">
        <v>870</v>
      </c>
      <c r="I633" s="9" t="s">
        <v>870</v>
      </c>
      <c r="J633" s="9" t="s">
        <v>17929</v>
      </c>
      <c r="K633" s="9" t="s">
        <v>17929</v>
      </c>
      <c r="L633" s="9" t="s">
        <v>870</v>
      </c>
      <c r="M633" s="9" t="s">
        <v>13619</v>
      </c>
      <c r="N633" s="9" t="s">
        <v>13619</v>
      </c>
      <c r="O633" s="9" t="s">
        <v>13619</v>
      </c>
      <c r="P633" s="9" t="s">
        <v>870</v>
      </c>
      <c r="Q633" s="9" t="s">
        <v>870</v>
      </c>
      <c r="R633" s="9" t="s">
        <v>870</v>
      </c>
      <c r="S633" s="9" t="s">
        <v>13619</v>
      </c>
      <c r="T633" s="9" t="s">
        <v>87</v>
      </c>
      <c r="U633" s="9" t="s">
        <v>17809</v>
      </c>
      <c r="V633" s="9" t="s">
        <v>17789</v>
      </c>
    </row>
    <row r="634" spans="2:22">
      <c r="B634" s="9" t="s">
        <v>17930</v>
      </c>
      <c r="C634" s="9" t="s">
        <v>17931</v>
      </c>
      <c r="D634" s="9" t="s">
        <v>17932</v>
      </c>
      <c r="E634" s="9" t="s">
        <v>17933</v>
      </c>
      <c r="F634" s="11">
        <f t="shared" si="9"/>
        <v>5750</v>
      </c>
      <c r="G634" s="9" t="s">
        <v>870</v>
      </c>
      <c r="H634" s="9" t="s">
        <v>870</v>
      </c>
      <c r="I634" s="9" t="s">
        <v>870</v>
      </c>
      <c r="J634" s="9" t="s">
        <v>17934</v>
      </c>
      <c r="K634" s="9" t="s">
        <v>17932</v>
      </c>
      <c r="L634" s="9" t="s">
        <v>870</v>
      </c>
      <c r="M634" s="9" t="s">
        <v>17935</v>
      </c>
      <c r="N634" s="9" t="s">
        <v>17936</v>
      </c>
      <c r="O634" s="9" t="s">
        <v>17937</v>
      </c>
      <c r="P634" s="9" t="s">
        <v>870</v>
      </c>
      <c r="Q634" s="9" t="s">
        <v>870</v>
      </c>
      <c r="R634" s="9" t="s">
        <v>870</v>
      </c>
      <c r="S634" s="9" t="s">
        <v>15513</v>
      </c>
      <c r="T634" s="9" t="s">
        <v>87</v>
      </c>
      <c r="U634" s="9" t="s">
        <v>17809</v>
      </c>
      <c r="V634" s="9" t="s">
        <v>13638</v>
      </c>
    </row>
    <row r="635" spans="2:22">
      <c r="B635" s="9" t="s">
        <v>17938</v>
      </c>
      <c r="C635" s="9" t="s">
        <v>13021</v>
      </c>
      <c r="D635" s="9" t="s">
        <v>17292</v>
      </c>
      <c r="E635" s="9" t="s">
        <v>17939</v>
      </c>
      <c r="F635" s="11">
        <f t="shared" si="9"/>
        <v>329</v>
      </c>
      <c r="G635" s="9" t="s">
        <v>870</v>
      </c>
      <c r="H635" s="9" t="s">
        <v>870</v>
      </c>
      <c r="I635" s="9" t="s">
        <v>870</v>
      </c>
      <c r="J635" s="9" t="s">
        <v>16118</v>
      </c>
      <c r="K635" s="9" t="s">
        <v>17292</v>
      </c>
      <c r="L635" s="9" t="s">
        <v>870</v>
      </c>
      <c r="M635" s="9" t="s">
        <v>17940</v>
      </c>
      <c r="N635" s="9" t="s">
        <v>17941</v>
      </c>
      <c r="O635" s="9" t="s">
        <v>17942</v>
      </c>
      <c r="P635" s="9" t="s">
        <v>870</v>
      </c>
      <c r="Q635" s="9" t="s">
        <v>870</v>
      </c>
      <c r="R635" s="9" t="s">
        <v>870</v>
      </c>
      <c r="S635" s="9" t="s">
        <v>14268</v>
      </c>
      <c r="T635" s="9" t="s">
        <v>87</v>
      </c>
      <c r="U635" s="9" t="s">
        <v>17809</v>
      </c>
      <c r="V635" s="9" t="s">
        <v>13638</v>
      </c>
    </row>
    <row r="636" spans="2:22">
      <c r="B636" s="9" t="s">
        <v>17943</v>
      </c>
      <c r="C636" s="9" t="s">
        <v>17944</v>
      </c>
      <c r="D636" s="9" t="s">
        <v>17945</v>
      </c>
      <c r="E636" s="9" t="s">
        <v>17946</v>
      </c>
      <c r="F636" s="11">
        <f t="shared" si="9"/>
        <v>1475</v>
      </c>
      <c r="G636" s="9" t="s">
        <v>870</v>
      </c>
      <c r="H636" s="9" t="s">
        <v>870</v>
      </c>
      <c r="I636" s="9" t="s">
        <v>870</v>
      </c>
      <c r="J636" s="9" t="s">
        <v>17947</v>
      </c>
      <c r="K636" s="9" t="s">
        <v>17946</v>
      </c>
      <c r="L636" s="9" t="s">
        <v>870</v>
      </c>
      <c r="M636" s="9" t="s">
        <v>17948</v>
      </c>
      <c r="N636" s="9" t="s">
        <v>17949</v>
      </c>
      <c r="O636" s="9" t="s">
        <v>17950</v>
      </c>
      <c r="P636" s="9" t="s">
        <v>870</v>
      </c>
      <c r="Q636" s="9" t="s">
        <v>870</v>
      </c>
      <c r="R636" s="9" t="s">
        <v>870</v>
      </c>
      <c r="S636" s="9" t="s">
        <v>15639</v>
      </c>
      <c r="T636" s="9" t="s">
        <v>87</v>
      </c>
      <c r="U636" s="9" t="s">
        <v>17809</v>
      </c>
      <c r="V636" s="9" t="s">
        <v>13638</v>
      </c>
    </row>
    <row r="637" spans="2:22">
      <c r="B637" s="9" t="s">
        <v>17951</v>
      </c>
      <c r="C637" s="9" t="s">
        <v>17952</v>
      </c>
      <c r="D637" s="9" t="s">
        <v>17953</v>
      </c>
      <c r="E637" s="9" t="s">
        <v>17954</v>
      </c>
      <c r="F637" s="11">
        <f t="shared" si="9"/>
        <v>8930</v>
      </c>
      <c r="G637" s="9" t="s">
        <v>870</v>
      </c>
      <c r="H637" s="9" t="s">
        <v>870</v>
      </c>
      <c r="I637" s="9" t="s">
        <v>870</v>
      </c>
      <c r="J637" s="9" t="s">
        <v>17954</v>
      </c>
      <c r="K637" s="9" t="s">
        <v>17955</v>
      </c>
      <c r="L637" s="9" t="s">
        <v>870</v>
      </c>
      <c r="M637" s="9" t="s">
        <v>17956</v>
      </c>
      <c r="N637" s="9" t="s">
        <v>17957</v>
      </c>
      <c r="O637" s="9" t="s">
        <v>17957</v>
      </c>
      <c r="P637" s="9" t="s">
        <v>870</v>
      </c>
      <c r="Q637" s="9" t="s">
        <v>870</v>
      </c>
      <c r="R637" s="9" t="s">
        <v>870</v>
      </c>
      <c r="S637" s="9" t="s">
        <v>15173</v>
      </c>
      <c r="T637" s="9" t="s">
        <v>87</v>
      </c>
      <c r="U637" s="9" t="s">
        <v>17809</v>
      </c>
      <c r="V637" s="9" t="s">
        <v>13638</v>
      </c>
    </row>
    <row r="638" spans="2:22">
      <c r="B638" s="9" t="s">
        <v>17958</v>
      </c>
      <c r="C638" s="9" t="s">
        <v>17959</v>
      </c>
      <c r="D638" s="9" t="s">
        <v>17960</v>
      </c>
      <c r="E638" s="9" t="s">
        <v>17961</v>
      </c>
      <c r="F638" s="11">
        <f t="shared" si="9"/>
        <v>268</v>
      </c>
      <c r="G638" s="9" t="s">
        <v>870</v>
      </c>
      <c r="H638" s="9" t="s">
        <v>870</v>
      </c>
      <c r="I638" s="9" t="s">
        <v>870</v>
      </c>
      <c r="J638" s="9" t="s">
        <v>17960</v>
      </c>
      <c r="K638" s="9" t="s">
        <v>17962</v>
      </c>
      <c r="L638" s="9" t="s">
        <v>870</v>
      </c>
      <c r="M638" s="9" t="s">
        <v>16797</v>
      </c>
      <c r="N638" s="9" t="s">
        <v>17963</v>
      </c>
      <c r="O638" s="9" t="s">
        <v>17964</v>
      </c>
      <c r="P638" s="9" t="s">
        <v>870</v>
      </c>
      <c r="Q638" s="9" t="s">
        <v>870</v>
      </c>
      <c r="R638" s="9" t="s">
        <v>870</v>
      </c>
      <c r="S638" s="9" t="s">
        <v>15056</v>
      </c>
      <c r="T638" s="9" t="s">
        <v>87</v>
      </c>
      <c r="U638" s="9" t="s">
        <v>17809</v>
      </c>
      <c r="V638" s="9" t="s">
        <v>14371</v>
      </c>
    </row>
    <row r="639" spans="2:22">
      <c r="B639" s="9" t="s">
        <v>10865</v>
      </c>
      <c r="C639" s="9" t="s">
        <v>17965</v>
      </c>
      <c r="D639" s="9" t="s">
        <v>17966</v>
      </c>
      <c r="E639" s="9" t="s">
        <v>17967</v>
      </c>
      <c r="F639" s="11">
        <f t="shared" si="9"/>
        <v>2417</v>
      </c>
      <c r="G639" s="9" t="s">
        <v>870</v>
      </c>
      <c r="H639" s="9" t="s">
        <v>870</v>
      </c>
      <c r="I639" s="9" t="s">
        <v>870</v>
      </c>
      <c r="J639" s="9" t="s">
        <v>16229</v>
      </c>
      <c r="K639" s="9" t="s">
        <v>17968</v>
      </c>
      <c r="L639" s="9" t="s">
        <v>870</v>
      </c>
      <c r="M639" s="9" t="s">
        <v>17969</v>
      </c>
      <c r="N639" s="9" t="s">
        <v>17970</v>
      </c>
      <c r="O639" s="9" t="s">
        <v>17969</v>
      </c>
      <c r="P639" s="9" t="s">
        <v>870</v>
      </c>
      <c r="Q639" s="9" t="s">
        <v>870</v>
      </c>
      <c r="R639" s="9" t="s">
        <v>870</v>
      </c>
      <c r="S639" s="9" t="s">
        <v>14510</v>
      </c>
      <c r="T639" s="9" t="s">
        <v>87</v>
      </c>
      <c r="U639" s="9" t="s">
        <v>17809</v>
      </c>
      <c r="V639" s="9" t="s">
        <v>13638</v>
      </c>
    </row>
    <row r="640" spans="2:22">
      <c r="B640" s="9" t="s">
        <v>17971</v>
      </c>
      <c r="C640" s="9" t="s">
        <v>266</v>
      </c>
      <c r="D640" s="9" t="s">
        <v>17972</v>
      </c>
      <c r="E640" s="9" t="s">
        <v>15500</v>
      </c>
      <c r="F640" s="11">
        <f t="shared" si="9"/>
        <v>5360</v>
      </c>
      <c r="G640" s="9" t="s">
        <v>870</v>
      </c>
      <c r="H640" s="9" t="s">
        <v>870</v>
      </c>
      <c r="I640" s="9" t="s">
        <v>870</v>
      </c>
      <c r="J640" s="9" t="s">
        <v>14416</v>
      </c>
      <c r="K640" s="9" t="s">
        <v>17972</v>
      </c>
      <c r="L640" s="9" t="s">
        <v>870</v>
      </c>
      <c r="M640" s="9" t="s">
        <v>17973</v>
      </c>
      <c r="N640" s="9" t="s">
        <v>17974</v>
      </c>
      <c r="O640" s="9" t="s">
        <v>17975</v>
      </c>
      <c r="P640" s="9" t="s">
        <v>870</v>
      </c>
      <c r="Q640" s="9" t="s">
        <v>870</v>
      </c>
      <c r="R640" s="9" t="s">
        <v>870</v>
      </c>
      <c r="S640" s="9" t="s">
        <v>14260</v>
      </c>
      <c r="T640" s="9" t="s">
        <v>87</v>
      </c>
      <c r="U640" s="9" t="s">
        <v>17809</v>
      </c>
      <c r="V640" s="9" t="s">
        <v>17976</v>
      </c>
    </row>
    <row r="641" spans="2:22">
      <c r="B641" s="9" t="s">
        <v>17977</v>
      </c>
      <c r="C641" s="9" t="s">
        <v>5095</v>
      </c>
      <c r="D641" s="9" t="s">
        <v>17978</v>
      </c>
      <c r="E641" s="9" t="s">
        <v>17979</v>
      </c>
      <c r="F641" s="11">
        <f t="shared" si="9"/>
        <v>1587</v>
      </c>
      <c r="G641" s="9" t="s">
        <v>870</v>
      </c>
      <c r="H641" s="9" t="s">
        <v>870</v>
      </c>
      <c r="I641" s="9" t="s">
        <v>870</v>
      </c>
      <c r="J641" s="9" t="s">
        <v>17980</v>
      </c>
      <c r="K641" s="9" t="s">
        <v>17978</v>
      </c>
      <c r="L641" s="9" t="s">
        <v>870</v>
      </c>
      <c r="M641" s="9" t="s">
        <v>17981</v>
      </c>
      <c r="N641" s="9" t="s">
        <v>17982</v>
      </c>
      <c r="O641" s="9" t="s">
        <v>17983</v>
      </c>
      <c r="P641" s="9" t="s">
        <v>870</v>
      </c>
      <c r="Q641" s="9" t="s">
        <v>870</v>
      </c>
      <c r="R641" s="9" t="s">
        <v>870</v>
      </c>
      <c r="S641" s="9" t="s">
        <v>14602</v>
      </c>
      <c r="T641" s="9" t="s">
        <v>87</v>
      </c>
      <c r="U641" s="9" t="s">
        <v>17809</v>
      </c>
      <c r="V641" s="9" t="s">
        <v>17922</v>
      </c>
    </row>
    <row r="642" spans="2:22">
      <c r="B642" s="9" t="s">
        <v>17984</v>
      </c>
      <c r="C642" s="9" t="s">
        <v>12608</v>
      </c>
      <c r="D642" s="9" t="s">
        <v>870</v>
      </c>
      <c r="E642" s="9" t="s">
        <v>870</v>
      </c>
      <c r="F642" s="11">
        <f t="shared" si="9"/>
        <v>0</v>
      </c>
      <c r="G642" s="9" t="s">
        <v>870</v>
      </c>
      <c r="H642" s="9" t="s">
        <v>870</v>
      </c>
      <c r="I642" s="9" t="s">
        <v>870</v>
      </c>
      <c r="J642" s="9" t="s">
        <v>17985</v>
      </c>
      <c r="K642" s="9" t="s">
        <v>17986</v>
      </c>
      <c r="L642" s="9" t="s">
        <v>870</v>
      </c>
      <c r="M642" s="9" t="s">
        <v>13619</v>
      </c>
      <c r="N642" s="9" t="s">
        <v>13619</v>
      </c>
      <c r="O642" s="9" t="s">
        <v>13619</v>
      </c>
      <c r="P642" s="9" t="s">
        <v>870</v>
      </c>
      <c r="Q642" s="9" t="s">
        <v>870</v>
      </c>
      <c r="R642" s="9" t="s">
        <v>870</v>
      </c>
      <c r="S642" s="9" t="s">
        <v>13619</v>
      </c>
      <c r="T642" s="9" t="s">
        <v>87</v>
      </c>
      <c r="U642" s="9" t="s">
        <v>17809</v>
      </c>
      <c r="V642" s="9" t="s">
        <v>17987</v>
      </c>
    </row>
    <row r="643" spans="2:22">
      <c r="B643" s="9" t="s">
        <v>10489</v>
      </c>
      <c r="C643" s="9" t="s">
        <v>2226</v>
      </c>
      <c r="D643" s="9" t="s">
        <v>870</v>
      </c>
      <c r="E643" s="9" t="s">
        <v>870</v>
      </c>
      <c r="F643" s="11">
        <f t="shared" si="9"/>
        <v>0</v>
      </c>
      <c r="G643" s="9" t="s">
        <v>870</v>
      </c>
      <c r="H643" s="9" t="s">
        <v>870</v>
      </c>
      <c r="I643" s="9" t="s">
        <v>870</v>
      </c>
      <c r="J643" s="9" t="s">
        <v>17988</v>
      </c>
      <c r="K643" s="9" t="s">
        <v>17676</v>
      </c>
      <c r="L643" s="9" t="s">
        <v>870</v>
      </c>
      <c r="M643" s="9" t="s">
        <v>13619</v>
      </c>
      <c r="N643" s="9" t="s">
        <v>13619</v>
      </c>
      <c r="O643" s="9" t="s">
        <v>13619</v>
      </c>
      <c r="P643" s="9" t="s">
        <v>870</v>
      </c>
      <c r="Q643" s="9" t="s">
        <v>870</v>
      </c>
      <c r="R643" s="9" t="s">
        <v>870</v>
      </c>
      <c r="S643" s="9" t="s">
        <v>13619</v>
      </c>
      <c r="T643" s="9" t="s">
        <v>87</v>
      </c>
      <c r="U643" s="9" t="s">
        <v>17809</v>
      </c>
      <c r="V643" s="9" t="s">
        <v>17987</v>
      </c>
    </row>
    <row r="644" spans="2:22">
      <c r="B644" s="9" t="s">
        <v>17989</v>
      </c>
      <c r="C644" s="9" t="s">
        <v>619</v>
      </c>
      <c r="D644" s="9" t="s">
        <v>870</v>
      </c>
      <c r="E644" s="9" t="s">
        <v>870</v>
      </c>
      <c r="F644" s="11">
        <f t="shared" ref="F644:F707" si="10">E644/10000</f>
        <v>0</v>
      </c>
      <c r="G644" s="9" t="s">
        <v>870</v>
      </c>
      <c r="H644" s="9" t="s">
        <v>870</v>
      </c>
      <c r="I644" s="9" t="s">
        <v>870</v>
      </c>
      <c r="J644" s="9" t="s">
        <v>17990</v>
      </c>
      <c r="K644" s="9" t="s">
        <v>17991</v>
      </c>
      <c r="L644" s="9" t="s">
        <v>870</v>
      </c>
      <c r="M644" s="9" t="s">
        <v>13619</v>
      </c>
      <c r="N644" s="9" t="s">
        <v>13619</v>
      </c>
      <c r="O644" s="9" t="s">
        <v>13619</v>
      </c>
      <c r="P644" s="9" t="s">
        <v>870</v>
      </c>
      <c r="Q644" s="9" t="s">
        <v>870</v>
      </c>
      <c r="R644" s="9" t="s">
        <v>870</v>
      </c>
      <c r="S644" s="9" t="s">
        <v>13619</v>
      </c>
      <c r="T644" s="9" t="s">
        <v>87</v>
      </c>
      <c r="U644" s="9" t="s">
        <v>17992</v>
      </c>
      <c r="V644" s="9" t="s">
        <v>17344</v>
      </c>
    </row>
    <row r="645" spans="2:22">
      <c r="B645" s="9" t="s">
        <v>17993</v>
      </c>
      <c r="C645" s="9" t="s">
        <v>17994</v>
      </c>
      <c r="D645" s="9" t="s">
        <v>870</v>
      </c>
      <c r="E645" s="9" t="s">
        <v>870</v>
      </c>
      <c r="F645" s="11">
        <f t="shared" si="10"/>
        <v>0</v>
      </c>
      <c r="G645" s="9" t="s">
        <v>870</v>
      </c>
      <c r="H645" s="9" t="s">
        <v>870</v>
      </c>
      <c r="I645" s="9" t="s">
        <v>870</v>
      </c>
      <c r="J645" s="9" t="s">
        <v>16987</v>
      </c>
      <c r="K645" s="9" t="s">
        <v>17584</v>
      </c>
      <c r="L645" s="9" t="s">
        <v>870</v>
      </c>
      <c r="M645" s="9" t="s">
        <v>13619</v>
      </c>
      <c r="N645" s="9" t="s">
        <v>13619</v>
      </c>
      <c r="O645" s="9" t="s">
        <v>13619</v>
      </c>
      <c r="P645" s="9" t="s">
        <v>870</v>
      </c>
      <c r="Q645" s="9" t="s">
        <v>870</v>
      </c>
      <c r="R645" s="9" t="s">
        <v>870</v>
      </c>
      <c r="S645" s="9" t="s">
        <v>13619</v>
      </c>
      <c r="T645" s="9" t="s">
        <v>87</v>
      </c>
      <c r="U645" s="9" t="s">
        <v>17992</v>
      </c>
      <c r="V645" s="9" t="s">
        <v>17995</v>
      </c>
    </row>
    <row r="646" spans="2:22">
      <c r="B646" s="9" t="s">
        <v>17996</v>
      </c>
      <c r="C646" s="9" t="s">
        <v>8032</v>
      </c>
      <c r="D646" s="9" t="s">
        <v>870</v>
      </c>
      <c r="E646" s="9" t="s">
        <v>870</v>
      </c>
      <c r="F646" s="11">
        <f t="shared" si="10"/>
        <v>0</v>
      </c>
      <c r="G646" s="9" t="s">
        <v>870</v>
      </c>
      <c r="H646" s="9" t="s">
        <v>870</v>
      </c>
      <c r="I646" s="9" t="s">
        <v>870</v>
      </c>
      <c r="J646" s="9" t="s">
        <v>17997</v>
      </c>
      <c r="K646" s="9" t="s">
        <v>17998</v>
      </c>
      <c r="L646" s="9" t="s">
        <v>870</v>
      </c>
      <c r="M646" s="9" t="s">
        <v>13619</v>
      </c>
      <c r="N646" s="9" t="s">
        <v>13619</v>
      </c>
      <c r="O646" s="9" t="s">
        <v>13619</v>
      </c>
      <c r="P646" s="9" t="s">
        <v>870</v>
      </c>
      <c r="Q646" s="9" t="s">
        <v>870</v>
      </c>
      <c r="R646" s="9" t="s">
        <v>870</v>
      </c>
      <c r="S646" s="9" t="s">
        <v>13619</v>
      </c>
      <c r="T646" s="9" t="s">
        <v>87</v>
      </c>
      <c r="U646" s="9" t="s">
        <v>17992</v>
      </c>
      <c r="V646" s="9" t="s">
        <v>17999</v>
      </c>
    </row>
    <row r="647" spans="2:22">
      <c r="B647" s="9" t="s">
        <v>18000</v>
      </c>
      <c r="C647" s="9" t="s">
        <v>18001</v>
      </c>
      <c r="D647" s="9" t="s">
        <v>870</v>
      </c>
      <c r="E647" s="9" t="s">
        <v>870</v>
      </c>
      <c r="F647" s="11">
        <f t="shared" si="10"/>
        <v>0</v>
      </c>
      <c r="G647" s="9" t="s">
        <v>870</v>
      </c>
      <c r="H647" s="9" t="s">
        <v>870</v>
      </c>
      <c r="I647" s="9" t="s">
        <v>870</v>
      </c>
      <c r="J647" s="9" t="s">
        <v>16175</v>
      </c>
      <c r="K647" s="9" t="s">
        <v>18002</v>
      </c>
      <c r="L647" s="9" t="s">
        <v>870</v>
      </c>
      <c r="M647" s="9" t="s">
        <v>13619</v>
      </c>
      <c r="N647" s="9" t="s">
        <v>13619</v>
      </c>
      <c r="O647" s="9" t="s">
        <v>13619</v>
      </c>
      <c r="P647" s="9" t="s">
        <v>870</v>
      </c>
      <c r="Q647" s="9" t="s">
        <v>870</v>
      </c>
      <c r="R647" s="9" t="s">
        <v>870</v>
      </c>
      <c r="S647" s="9" t="s">
        <v>13619</v>
      </c>
      <c r="T647" s="9" t="s">
        <v>87</v>
      </c>
      <c r="U647" s="9" t="s">
        <v>17992</v>
      </c>
      <c r="V647" s="9" t="s">
        <v>17725</v>
      </c>
    </row>
    <row r="648" spans="2:22">
      <c r="B648" s="9" t="s">
        <v>18003</v>
      </c>
      <c r="C648" s="9" t="s">
        <v>18004</v>
      </c>
      <c r="D648" s="9" t="s">
        <v>18005</v>
      </c>
      <c r="E648" s="9" t="s">
        <v>18006</v>
      </c>
      <c r="F648" s="11">
        <f t="shared" si="10"/>
        <v>2332</v>
      </c>
      <c r="G648" s="9" t="s">
        <v>870</v>
      </c>
      <c r="H648" s="9" t="s">
        <v>870</v>
      </c>
      <c r="I648" s="9" t="s">
        <v>870</v>
      </c>
      <c r="J648" s="9" t="s">
        <v>18007</v>
      </c>
      <c r="K648" s="9" t="s">
        <v>18008</v>
      </c>
      <c r="L648" s="9" t="s">
        <v>870</v>
      </c>
      <c r="M648" s="9" t="s">
        <v>18009</v>
      </c>
      <c r="N648" s="9" t="s">
        <v>18010</v>
      </c>
      <c r="O648" s="9" t="s">
        <v>18011</v>
      </c>
      <c r="P648" s="9" t="s">
        <v>870</v>
      </c>
      <c r="Q648" s="9" t="s">
        <v>870</v>
      </c>
      <c r="R648" s="9" t="s">
        <v>870</v>
      </c>
      <c r="S648" s="9" t="s">
        <v>14347</v>
      </c>
      <c r="T648" s="9" t="s">
        <v>87</v>
      </c>
      <c r="U648" s="9" t="s">
        <v>17992</v>
      </c>
      <c r="V648" s="9" t="s">
        <v>13638</v>
      </c>
    </row>
    <row r="649" spans="2:22">
      <c r="B649" s="9" t="s">
        <v>18012</v>
      </c>
      <c r="C649" s="9" t="s">
        <v>18013</v>
      </c>
      <c r="D649" s="9" t="s">
        <v>870</v>
      </c>
      <c r="E649" s="9" t="s">
        <v>870</v>
      </c>
      <c r="F649" s="11">
        <f t="shared" si="10"/>
        <v>0</v>
      </c>
      <c r="G649" s="9" t="s">
        <v>870</v>
      </c>
      <c r="H649" s="9" t="s">
        <v>870</v>
      </c>
      <c r="I649" s="9" t="s">
        <v>870</v>
      </c>
      <c r="J649" s="9" t="s">
        <v>18014</v>
      </c>
      <c r="K649" s="9" t="s">
        <v>18014</v>
      </c>
      <c r="L649" s="9" t="s">
        <v>870</v>
      </c>
      <c r="M649" s="9" t="s">
        <v>13619</v>
      </c>
      <c r="N649" s="9" t="s">
        <v>13619</v>
      </c>
      <c r="O649" s="9" t="s">
        <v>13619</v>
      </c>
      <c r="P649" s="9" t="s">
        <v>870</v>
      </c>
      <c r="Q649" s="9" t="s">
        <v>870</v>
      </c>
      <c r="R649" s="9" t="s">
        <v>870</v>
      </c>
      <c r="S649" s="9" t="s">
        <v>13619</v>
      </c>
      <c r="T649" s="9" t="s">
        <v>87</v>
      </c>
      <c r="U649" s="9" t="s">
        <v>17992</v>
      </c>
      <c r="V649" s="9" t="s">
        <v>18015</v>
      </c>
    </row>
    <row r="650" spans="2:22">
      <c r="B650" s="9" t="s">
        <v>18016</v>
      </c>
      <c r="C650" s="9" t="s">
        <v>18017</v>
      </c>
      <c r="D650" s="9" t="s">
        <v>15803</v>
      </c>
      <c r="E650" s="9" t="s">
        <v>17800</v>
      </c>
      <c r="F650" s="11">
        <f t="shared" si="10"/>
        <v>290</v>
      </c>
      <c r="G650" s="9" t="s">
        <v>870</v>
      </c>
      <c r="H650" s="9" t="s">
        <v>870</v>
      </c>
      <c r="I650" s="9" t="s">
        <v>870</v>
      </c>
      <c r="J650" s="9" t="s">
        <v>18018</v>
      </c>
      <c r="K650" s="9" t="s">
        <v>15801</v>
      </c>
      <c r="L650" s="9" t="s">
        <v>870</v>
      </c>
      <c r="M650" s="9" t="s">
        <v>18019</v>
      </c>
      <c r="N650" s="9" t="s">
        <v>18020</v>
      </c>
      <c r="O650" s="9" t="s">
        <v>18021</v>
      </c>
      <c r="P650" s="9" t="s">
        <v>870</v>
      </c>
      <c r="Q650" s="9" t="s">
        <v>870</v>
      </c>
      <c r="R650" s="9" t="s">
        <v>870</v>
      </c>
      <c r="S650" s="9" t="s">
        <v>17539</v>
      </c>
      <c r="T650" s="9" t="s">
        <v>87</v>
      </c>
      <c r="U650" s="9" t="s">
        <v>17992</v>
      </c>
      <c r="V650" s="9" t="s">
        <v>13638</v>
      </c>
    </row>
    <row r="651" spans="2:22">
      <c r="B651" s="9" t="s">
        <v>18022</v>
      </c>
      <c r="C651" s="9" t="s">
        <v>7250</v>
      </c>
      <c r="D651" s="9" t="s">
        <v>18023</v>
      </c>
      <c r="E651" s="9" t="s">
        <v>18024</v>
      </c>
      <c r="F651" s="11">
        <f t="shared" si="10"/>
        <v>856</v>
      </c>
      <c r="G651" s="9" t="s">
        <v>870</v>
      </c>
      <c r="H651" s="9" t="s">
        <v>870</v>
      </c>
      <c r="I651" s="9" t="s">
        <v>870</v>
      </c>
      <c r="J651" s="9" t="s">
        <v>18023</v>
      </c>
      <c r="K651" s="9" t="s">
        <v>18025</v>
      </c>
      <c r="L651" s="9" t="s">
        <v>870</v>
      </c>
      <c r="M651" s="9" t="s">
        <v>15598</v>
      </c>
      <c r="N651" s="9" t="s">
        <v>18026</v>
      </c>
      <c r="O651" s="9" t="s">
        <v>13634</v>
      </c>
      <c r="P651" s="9" t="s">
        <v>870</v>
      </c>
      <c r="Q651" s="9" t="s">
        <v>870</v>
      </c>
      <c r="R651" s="9" t="s">
        <v>870</v>
      </c>
      <c r="S651" s="9" t="s">
        <v>14294</v>
      </c>
      <c r="T651" s="9" t="s">
        <v>87</v>
      </c>
      <c r="U651" s="9" t="s">
        <v>17992</v>
      </c>
      <c r="V651" s="9" t="s">
        <v>13638</v>
      </c>
    </row>
    <row r="652" spans="2:22">
      <c r="B652" s="9" t="s">
        <v>18027</v>
      </c>
      <c r="C652" s="9" t="s">
        <v>12475</v>
      </c>
      <c r="D652" s="9" t="s">
        <v>870</v>
      </c>
      <c r="E652" s="9" t="s">
        <v>870</v>
      </c>
      <c r="F652" s="11">
        <f t="shared" si="10"/>
        <v>0</v>
      </c>
      <c r="G652" s="9" t="s">
        <v>870</v>
      </c>
      <c r="H652" s="9" t="s">
        <v>870</v>
      </c>
      <c r="I652" s="9" t="s">
        <v>870</v>
      </c>
      <c r="J652" s="9" t="s">
        <v>18028</v>
      </c>
      <c r="K652" s="9" t="s">
        <v>18029</v>
      </c>
      <c r="L652" s="9" t="s">
        <v>870</v>
      </c>
      <c r="M652" s="9" t="s">
        <v>13619</v>
      </c>
      <c r="N652" s="9" t="s">
        <v>13619</v>
      </c>
      <c r="O652" s="9" t="s">
        <v>13619</v>
      </c>
      <c r="P652" s="9" t="s">
        <v>870</v>
      </c>
      <c r="Q652" s="9" t="s">
        <v>870</v>
      </c>
      <c r="R652" s="9" t="s">
        <v>870</v>
      </c>
      <c r="S652" s="9" t="s">
        <v>13619</v>
      </c>
      <c r="T652" s="9" t="s">
        <v>87</v>
      </c>
      <c r="U652" s="9" t="s">
        <v>17992</v>
      </c>
      <c r="V652" s="9" t="s">
        <v>17344</v>
      </c>
    </row>
    <row r="653" spans="2:22">
      <c r="B653" s="9" t="s">
        <v>496</v>
      </c>
      <c r="C653" s="9" t="s">
        <v>8418</v>
      </c>
      <c r="D653" s="9" t="s">
        <v>870</v>
      </c>
      <c r="E653" s="9" t="s">
        <v>870</v>
      </c>
      <c r="F653" s="11">
        <f t="shared" si="10"/>
        <v>0</v>
      </c>
      <c r="G653" s="9" t="s">
        <v>870</v>
      </c>
      <c r="H653" s="9" t="s">
        <v>870</v>
      </c>
      <c r="I653" s="9" t="s">
        <v>870</v>
      </c>
      <c r="J653" s="9" t="s">
        <v>18030</v>
      </c>
      <c r="K653" s="9" t="s">
        <v>16716</v>
      </c>
      <c r="L653" s="9" t="s">
        <v>870</v>
      </c>
      <c r="M653" s="9" t="s">
        <v>13619</v>
      </c>
      <c r="N653" s="9" t="s">
        <v>13619</v>
      </c>
      <c r="O653" s="9" t="s">
        <v>13619</v>
      </c>
      <c r="P653" s="9" t="s">
        <v>870</v>
      </c>
      <c r="Q653" s="9" t="s">
        <v>870</v>
      </c>
      <c r="R653" s="9" t="s">
        <v>870</v>
      </c>
      <c r="S653" s="9" t="s">
        <v>13619</v>
      </c>
      <c r="T653" s="9" t="s">
        <v>87</v>
      </c>
      <c r="U653" s="9" t="s">
        <v>17992</v>
      </c>
      <c r="V653" s="9" t="s">
        <v>17999</v>
      </c>
    </row>
    <row r="654" spans="2:22">
      <c r="B654" s="9" t="s">
        <v>18031</v>
      </c>
      <c r="C654" s="9" t="s">
        <v>18032</v>
      </c>
      <c r="D654" s="9" t="s">
        <v>15864</v>
      </c>
      <c r="E654" s="9" t="s">
        <v>15864</v>
      </c>
      <c r="F654" s="11">
        <f t="shared" si="10"/>
        <v>3890</v>
      </c>
      <c r="G654" s="9" t="s">
        <v>870</v>
      </c>
      <c r="H654" s="9" t="s">
        <v>870</v>
      </c>
      <c r="I654" s="9" t="s">
        <v>870</v>
      </c>
      <c r="J654" s="9" t="s">
        <v>15864</v>
      </c>
      <c r="K654" s="9" t="s">
        <v>15862</v>
      </c>
      <c r="L654" s="9" t="s">
        <v>870</v>
      </c>
      <c r="M654" s="9" t="s">
        <v>18033</v>
      </c>
      <c r="N654" s="9" t="s">
        <v>18034</v>
      </c>
      <c r="O654" s="9" t="s">
        <v>18035</v>
      </c>
      <c r="P654" s="9" t="s">
        <v>870</v>
      </c>
      <c r="Q654" s="9" t="s">
        <v>870</v>
      </c>
      <c r="R654" s="9" t="s">
        <v>870</v>
      </c>
      <c r="S654" s="9" t="s">
        <v>14277</v>
      </c>
      <c r="T654" s="9" t="s">
        <v>87</v>
      </c>
      <c r="U654" s="9" t="s">
        <v>17992</v>
      </c>
      <c r="V654" s="9" t="s">
        <v>13638</v>
      </c>
    </row>
    <row r="655" spans="2:22">
      <c r="B655" s="9" t="s">
        <v>18036</v>
      </c>
      <c r="C655" s="9" t="s">
        <v>12881</v>
      </c>
      <c r="D655" s="9" t="s">
        <v>870</v>
      </c>
      <c r="E655" s="9" t="s">
        <v>870</v>
      </c>
      <c r="F655" s="11">
        <f t="shared" si="10"/>
        <v>0</v>
      </c>
      <c r="G655" s="9" t="s">
        <v>870</v>
      </c>
      <c r="H655" s="9" t="s">
        <v>870</v>
      </c>
      <c r="I655" s="9" t="s">
        <v>870</v>
      </c>
      <c r="J655" s="9" t="s">
        <v>17213</v>
      </c>
      <c r="K655" s="9" t="s">
        <v>18037</v>
      </c>
      <c r="L655" s="9" t="s">
        <v>870</v>
      </c>
      <c r="M655" s="9" t="s">
        <v>13619</v>
      </c>
      <c r="N655" s="9" t="s">
        <v>13619</v>
      </c>
      <c r="O655" s="9" t="s">
        <v>13619</v>
      </c>
      <c r="P655" s="9" t="s">
        <v>870</v>
      </c>
      <c r="Q655" s="9" t="s">
        <v>870</v>
      </c>
      <c r="R655" s="9" t="s">
        <v>870</v>
      </c>
      <c r="S655" s="9" t="s">
        <v>13619</v>
      </c>
      <c r="T655" s="9" t="s">
        <v>87</v>
      </c>
      <c r="U655" s="9" t="s">
        <v>17992</v>
      </c>
      <c r="V655" s="9" t="s">
        <v>18038</v>
      </c>
    </row>
    <row r="656" spans="2:22">
      <c r="B656" s="9" t="s">
        <v>18039</v>
      </c>
      <c r="C656" s="9" t="s">
        <v>18040</v>
      </c>
      <c r="D656" s="9" t="s">
        <v>870</v>
      </c>
      <c r="E656" s="9" t="s">
        <v>870</v>
      </c>
      <c r="F656" s="11">
        <f t="shared" si="10"/>
        <v>0</v>
      </c>
      <c r="G656" s="9" t="s">
        <v>870</v>
      </c>
      <c r="H656" s="9" t="s">
        <v>870</v>
      </c>
      <c r="I656" s="9" t="s">
        <v>870</v>
      </c>
      <c r="J656" s="9" t="s">
        <v>16455</v>
      </c>
      <c r="K656" s="9" t="s">
        <v>14410</v>
      </c>
      <c r="L656" s="9" t="s">
        <v>870</v>
      </c>
      <c r="M656" s="9" t="s">
        <v>13619</v>
      </c>
      <c r="N656" s="9" t="s">
        <v>13619</v>
      </c>
      <c r="O656" s="9" t="s">
        <v>13619</v>
      </c>
      <c r="P656" s="9" t="s">
        <v>870</v>
      </c>
      <c r="Q656" s="9" t="s">
        <v>870</v>
      </c>
      <c r="R656" s="9" t="s">
        <v>870</v>
      </c>
      <c r="S656" s="9" t="s">
        <v>13619</v>
      </c>
      <c r="T656" s="9" t="s">
        <v>87</v>
      </c>
      <c r="U656" s="9" t="s">
        <v>17992</v>
      </c>
      <c r="V656" s="9" t="s">
        <v>18041</v>
      </c>
    </row>
    <row r="657" spans="2:22">
      <c r="B657" s="9" t="s">
        <v>18042</v>
      </c>
      <c r="C657" s="9" t="s">
        <v>10192</v>
      </c>
      <c r="D657" s="9" t="s">
        <v>18043</v>
      </c>
      <c r="E657" s="9" t="s">
        <v>18044</v>
      </c>
      <c r="F657" s="11">
        <f t="shared" si="10"/>
        <v>4520</v>
      </c>
      <c r="G657" s="9" t="s">
        <v>870</v>
      </c>
      <c r="H657" s="9" t="s">
        <v>870</v>
      </c>
      <c r="I657" s="9" t="s">
        <v>870</v>
      </c>
      <c r="J657" s="9" t="s">
        <v>18045</v>
      </c>
      <c r="K657" s="9" t="s">
        <v>18043</v>
      </c>
      <c r="L657" s="9" t="s">
        <v>870</v>
      </c>
      <c r="M657" s="9" t="s">
        <v>18046</v>
      </c>
      <c r="N657" s="9" t="s">
        <v>18047</v>
      </c>
      <c r="O657" s="9" t="s">
        <v>18048</v>
      </c>
      <c r="P657" s="9" t="s">
        <v>870</v>
      </c>
      <c r="Q657" s="9" t="s">
        <v>870</v>
      </c>
      <c r="R657" s="9" t="s">
        <v>870</v>
      </c>
      <c r="S657" s="9" t="s">
        <v>14211</v>
      </c>
      <c r="T657" s="9" t="s">
        <v>87</v>
      </c>
      <c r="U657" s="9" t="s">
        <v>17992</v>
      </c>
      <c r="V657" s="9" t="s">
        <v>13638</v>
      </c>
    </row>
    <row r="658" spans="2:22">
      <c r="B658" s="9" t="s">
        <v>18049</v>
      </c>
      <c r="C658" s="9" t="s">
        <v>18050</v>
      </c>
      <c r="D658" s="9" t="s">
        <v>870</v>
      </c>
      <c r="E658" s="9" t="s">
        <v>870</v>
      </c>
      <c r="F658" s="11">
        <f t="shared" si="10"/>
        <v>0</v>
      </c>
      <c r="G658" s="9" t="s">
        <v>870</v>
      </c>
      <c r="H658" s="9" t="s">
        <v>870</v>
      </c>
      <c r="I658" s="9" t="s">
        <v>870</v>
      </c>
      <c r="J658" s="9" t="s">
        <v>18051</v>
      </c>
      <c r="K658" s="9" t="s">
        <v>14583</v>
      </c>
      <c r="L658" s="9" t="s">
        <v>870</v>
      </c>
      <c r="M658" s="9" t="s">
        <v>13619</v>
      </c>
      <c r="N658" s="9" t="s">
        <v>13619</v>
      </c>
      <c r="O658" s="9" t="s">
        <v>13619</v>
      </c>
      <c r="P658" s="9" t="s">
        <v>870</v>
      </c>
      <c r="Q658" s="9" t="s">
        <v>870</v>
      </c>
      <c r="R658" s="9" t="s">
        <v>870</v>
      </c>
      <c r="S658" s="9" t="s">
        <v>13619</v>
      </c>
      <c r="T658" s="9" t="s">
        <v>87</v>
      </c>
      <c r="U658" s="9" t="s">
        <v>17992</v>
      </c>
      <c r="V658" s="9" t="s">
        <v>18052</v>
      </c>
    </row>
    <row r="659" spans="2:22">
      <c r="B659" s="9" t="s">
        <v>18053</v>
      </c>
      <c r="C659" s="9" t="s">
        <v>7759</v>
      </c>
      <c r="D659" s="9" t="s">
        <v>18054</v>
      </c>
      <c r="E659" s="9" t="s">
        <v>16456</v>
      </c>
      <c r="F659" s="11">
        <f t="shared" si="10"/>
        <v>1996</v>
      </c>
      <c r="G659" s="9" t="s">
        <v>870</v>
      </c>
      <c r="H659" s="9" t="s">
        <v>870</v>
      </c>
      <c r="I659" s="9" t="s">
        <v>870</v>
      </c>
      <c r="J659" s="9" t="s">
        <v>18054</v>
      </c>
      <c r="K659" s="9" t="s">
        <v>18055</v>
      </c>
      <c r="L659" s="9" t="s">
        <v>870</v>
      </c>
      <c r="M659" s="9" t="s">
        <v>18056</v>
      </c>
      <c r="N659" s="9" t="s">
        <v>18057</v>
      </c>
      <c r="O659" s="9" t="s">
        <v>18058</v>
      </c>
      <c r="P659" s="9" t="s">
        <v>870</v>
      </c>
      <c r="Q659" s="9" t="s">
        <v>870</v>
      </c>
      <c r="R659" s="9" t="s">
        <v>870</v>
      </c>
      <c r="S659" s="9" t="s">
        <v>15229</v>
      </c>
      <c r="T659" s="9" t="s">
        <v>87</v>
      </c>
      <c r="U659" s="9" t="s">
        <v>17992</v>
      </c>
      <c r="V659" s="9" t="s">
        <v>13638</v>
      </c>
    </row>
    <row r="660" spans="2:22">
      <c r="B660" s="9" t="s">
        <v>18059</v>
      </c>
      <c r="C660" s="9" t="s">
        <v>18060</v>
      </c>
      <c r="D660" s="9" t="s">
        <v>16995</v>
      </c>
      <c r="E660" s="9" t="s">
        <v>16698</v>
      </c>
      <c r="F660" s="11">
        <f t="shared" si="10"/>
        <v>763</v>
      </c>
      <c r="G660" s="9" t="s">
        <v>870</v>
      </c>
      <c r="H660" s="9" t="s">
        <v>870</v>
      </c>
      <c r="I660" s="9" t="s">
        <v>870</v>
      </c>
      <c r="J660" s="9" t="s">
        <v>16995</v>
      </c>
      <c r="K660" s="9" t="s">
        <v>14642</v>
      </c>
      <c r="L660" s="9" t="s">
        <v>870</v>
      </c>
      <c r="M660" s="9" t="s">
        <v>18061</v>
      </c>
      <c r="N660" s="9" t="s">
        <v>18062</v>
      </c>
      <c r="O660" s="9" t="s">
        <v>18063</v>
      </c>
      <c r="P660" s="9" t="s">
        <v>870</v>
      </c>
      <c r="Q660" s="9" t="s">
        <v>870</v>
      </c>
      <c r="R660" s="9" t="s">
        <v>870</v>
      </c>
      <c r="S660" s="9" t="s">
        <v>14251</v>
      </c>
      <c r="T660" s="9" t="s">
        <v>87</v>
      </c>
      <c r="U660" s="9" t="s">
        <v>17992</v>
      </c>
      <c r="V660" s="9" t="s">
        <v>17922</v>
      </c>
    </row>
    <row r="661" spans="2:22">
      <c r="B661" s="9" t="s">
        <v>18064</v>
      </c>
      <c r="C661" s="9" t="s">
        <v>18065</v>
      </c>
      <c r="D661" s="9" t="s">
        <v>870</v>
      </c>
      <c r="E661" s="9" t="s">
        <v>870</v>
      </c>
      <c r="F661" s="11">
        <f t="shared" si="10"/>
        <v>0</v>
      </c>
      <c r="G661" s="9" t="s">
        <v>870</v>
      </c>
      <c r="H661" s="9" t="s">
        <v>870</v>
      </c>
      <c r="I661" s="9" t="s">
        <v>870</v>
      </c>
      <c r="J661" s="9" t="s">
        <v>17584</v>
      </c>
      <c r="K661" s="9" t="s">
        <v>18066</v>
      </c>
      <c r="L661" s="9" t="s">
        <v>870</v>
      </c>
      <c r="M661" s="9" t="s">
        <v>13619</v>
      </c>
      <c r="N661" s="9" t="s">
        <v>13619</v>
      </c>
      <c r="O661" s="9" t="s">
        <v>13619</v>
      </c>
      <c r="P661" s="9" t="s">
        <v>870</v>
      </c>
      <c r="Q661" s="9" t="s">
        <v>870</v>
      </c>
      <c r="R661" s="9" t="s">
        <v>870</v>
      </c>
      <c r="S661" s="9" t="s">
        <v>13619</v>
      </c>
      <c r="T661" s="9" t="s">
        <v>87</v>
      </c>
      <c r="U661" s="9" t="s">
        <v>17992</v>
      </c>
      <c r="V661" s="9" t="s">
        <v>18038</v>
      </c>
    </row>
    <row r="662" spans="2:22">
      <c r="B662" s="9" t="s">
        <v>18067</v>
      </c>
      <c r="C662" s="9" t="s">
        <v>18068</v>
      </c>
      <c r="D662" s="9" t="s">
        <v>18069</v>
      </c>
      <c r="E662" s="9" t="s">
        <v>18070</v>
      </c>
      <c r="F662" s="11">
        <f t="shared" si="10"/>
        <v>1563</v>
      </c>
      <c r="G662" s="9" t="s">
        <v>870</v>
      </c>
      <c r="H662" s="9" t="s">
        <v>870</v>
      </c>
      <c r="I662" s="9" t="s">
        <v>870</v>
      </c>
      <c r="J662" s="9" t="s">
        <v>14343</v>
      </c>
      <c r="K662" s="9" t="s">
        <v>18071</v>
      </c>
      <c r="L662" s="9" t="s">
        <v>870</v>
      </c>
      <c r="M662" s="9" t="s">
        <v>18072</v>
      </c>
      <c r="N662" s="9" t="s">
        <v>18073</v>
      </c>
      <c r="O662" s="9" t="s">
        <v>18074</v>
      </c>
      <c r="P662" s="9" t="s">
        <v>870</v>
      </c>
      <c r="Q662" s="9" t="s">
        <v>870</v>
      </c>
      <c r="R662" s="9" t="s">
        <v>870</v>
      </c>
      <c r="S662" s="9" t="s">
        <v>14781</v>
      </c>
      <c r="T662" s="9" t="s">
        <v>87</v>
      </c>
      <c r="U662" s="9" t="s">
        <v>17992</v>
      </c>
      <c r="V662" s="9" t="s">
        <v>13638</v>
      </c>
    </row>
    <row r="663" spans="2:22">
      <c r="B663" s="9" t="s">
        <v>8974</v>
      </c>
      <c r="C663" s="9" t="s">
        <v>18075</v>
      </c>
      <c r="D663" s="9" t="s">
        <v>18076</v>
      </c>
      <c r="E663" s="9" t="s">
        <v>18077</v>
      </c>
      <c r="F663" s="11">
        <f t="shared" si="10"/>
        <v>1341</v>
      </c>
      <c r="G663" s="9" t="s">
        <v>870</v>
      </c>
      <c r="H663" s="9" t="s">
        <v>870</v>
      </c>
      <c r="I663" s="9" t="s">
        <v>870</v>
      </c>
      <c r="J663" s="9" t="s">
        <v>18078</v>
      </c>
      <c r="K663" s="9" t="s">
        <v>18079</v>
      </c>
      <c r="L663" s="9" t="s">
        <v>870</v>
      </c>
      <c r="M663" s="9" t="s">
        <v>18080</v>
      </c>
      <c r="N663" s="9" t="s">
        <v>18081</v>
      </c>
      <c r="O663" s="9" t="s">
        <v>18082</v>
      </c>
      <c r="P663" s="9" t="s">
        <v>870</v>
      </c>
      <c r="Q663" s="9" t="s">
        <v>870</v>
      </c>
      <c r="R663" s="9" t="s">
        <v>870</v>
      </c>
      <c r="S663" s="9" t="s">
        <v>16264</v>
      </c>
      <c r="T663" s="9" t="s">
        <v>87</v>
      </c>
      <c r="U663" s="9" t="s">
        <v>17992</v>
      </c>
      <c r="V663" s="9" t="s">
        <v>14549</v>
      </c>
    </row>
    <row r="664" spans="2:22">
      <c r="B664" s="9" t="s">
        <v>18083</v>
      </c>
      <c r="C664" s="9" t="s">
        <v>18084</v>
      </c>
      <c r="D664" s="9" t="s">
        <v>870</v>
      </c>
      <c r="E664" s="9" t="s">
        <v>870</v>
      </c>
      <c r="F664" s="11">
        <f t="shared" si="10"/>
        <v>0</v>
      </c>
      <c r="G664" s="9" t="s">
        <v>870</v>
      </c>
      <c r="H664" s="9" t="s">
        <v>870</v>
      </c>
      <c r="I664" s="9" t="s">
        <v>870</v>
      </c>
      <c r="J664" s="9" t="s">
        <v>14399</v>
      </c>
      <c r="K664" s="9" t="s">
        <v>18085</v>
      </c>
      <c r="L664" s="9" t="s">
        <v>870</v>
      </c>
      <c r="M664" s="9" t="s">
        <v>13619</v>
      </c>
      <c r="N664" s="9" t="s">
        <v>13619</v>
      </c>
      <c r="O664" s="9" t="s">
        <v>13619</v>
      </c>
      <c r="P664" s="9" t="s">
        <v>870</v>
      </c>
      <c r="Q664" s="9" t="s">
        <v>870</v>
      </c>
      <c r="R664" s="9" t="s">
        <v>870</v>
      </c>
      <c r="S664" s="9" t="s">
        <v>13619</v>
      </c>
      <c r="T664" s="9" t="s">
        <v>87</v>
      </c>
      <c r="U664" s="9" t="s">
        <v>17992</v>
      </c>
      <c r="V664" s="9" t="s">
        <v>18086</v>
      </c>
    </row>
    <row r="665" spans="2:22">
      <c r="B665" s="9" t="s">
        <v>18087</v>
      </c>
      <c r="C665" s="9" t="s">
        <v>18088</v>
      </c>
      <c r="D665" s="9" t="s">
        <v>14164</v>
      </c>
      <c r="E665" s="9" t="s">
        <v>15674</v>
      </c>
      <c r="F665" s="11">
        <f t="shared" si="10"/>
        <v>3160</v>
      </c>
      <c r="G665" s="9" t="s">
        <v>870</v>
      </c>
      <c r="H665" s="9" t="s">
        <v>870</v>
      </c>
      <c r="I665" s="9" t="s">
        <v>870</v>
      </c>
      <c r="J665" s="9" t="s">
        <v>14165</v>
      </c>
      <c r="K665" s="9" t="s">
        <v>14164</v>
      </c>
      <c r="L665" s="9" t="s">
        <v>870</v>
      </c>
      <c r="M665" s="9" t="s">
        <v>18089</v>
      </c>
      <c r="N665" s="9" t="s">
        <v>18090</v>
      </c>
      <c r="O665" s="9" t="s">
        <v>18091</v>
      </c>
      <c r="P665" s="9" t="s">
        <v>870</v>
      </c>
      <c r="Q665" s="9" t="s">
        <v>870</v>
      </c>
      <c r="R665" s="9" t="s">
        <v>870</v>
      </c>
      <c r="S665" s="9" t="s">
        <v>14533</v>
      </c>
      <c r="T665" s="9" t="s">
        <v>87</v>
      </c>
      <c r="U665" s="9" t="s">
        <v>17992</v>
      </c>
      <c r="V665" s="9" t="s">
        <v>14549</v>
      </c>
    </row>
    <row r="666" spans="2:22">
      <c r="B666" s="9" t="s">
        <v>18092</v>
      </c>
      <c r="C666" s="9" t="s">
        <v>18093</v>
      </c>
      <c r="D666" s="9" t="s">
        <v>18094</v>
      </c>
      <c r="E666" s="9" t="s">
        <v>18095</v>
      </c>
      <c r="F666" s="11">
        <f t="shared" si="10"/>
        <v>1088</v>
      </c>
      <c r="G666" s="9" t="s">
        <v>870</v>
      </c>
      <c r="H666" s="9" t="s">
        <v>870</v>
      </c>
      <c r="I666" s="9" t="s">
        <v>870</v>
      </c>
      <c r="J666" s="9" t="s">
        <v>18094</v>
      </c>
      <c r="K666" s="9" t="s">
        <v>14399</v>
      </c>
      <c r="L666" s="9" t="s">
        <v>870</v>
      </c>
      <c r="M666" s="9" t="s">
        <v>18096</v>
      </c>
      <c r="N666" s="9" t="s">
        <v>18097</v>
      </c>
      <c r="O666" s="9" t="s">
        <v>18098</v>
      </c>
      <c r="P666" s="9" t="s">
        <v>870</v>
      </c>
      <c r="Q666" s="9" t="s">
        <v>870</v>
      </c>
      <c r="R666" s="9" t="s">
        <v>870</v>
      </c>
      <c r="S666" s="9" t="s">
        <v>17566</v>
      </c>
      <c r="T666" s="9" t="s">
        <v>87</v>
      </c>
      <c r="U666" s="9" t="s">
        <v>17992</v>
      </c>
      <c r="V666" s="9" t="s">
        <v>14549</v>
      </c>
    </row>
    <row r="667" spans="2:22">
      <c r="B667" s="9" t="s">
        <v>18099</v>
      </c>
      <c r="C667" s="9" t="s">
        <v>18100</v>
      </c>
      <c r="D667" s="9" t="s">
        <v>18101</v>
      </c>
      <c r="E667" s="9" t="s">
        <v>18102</v>
      </c>
      <c r="F667" s="11">
        <f t="shared" si="10"/>
        <v>1311</v>
      </c>
      <c r="G667" s="9" t="s">
        <v>870</v>
      </c>
      <c r="H667" s="9" t="s">
        <v>870</v>
      </c>
      <c r="I667" s="9" t="s">
        <v>870</v>
      </c>
      <c r="J667" s="9" t="s">
        <v>18101</v>
      </c>
      <c r="K667" s="9" t="s">
        <v>18103</v>
      </c>
      <c r="L667" s="9" t="s">
        <v>870</v>
      </c>
      <c r="M667" s="9" t="s">
        <v>18104</v>
      </c>
      <c r="N667" s="9" t="s">
        <v>18105</v>
      </c>
      <c r="O667" s="9" t="s">
        <v>18106</v>
      </c>
      <c r="P667" s="9" t="s">
        <v>870</v>
      </c>
      <c r="Q667" s="9" t="s">
        <v>870</v>
      </c>
      <c r="R667" s="9" t="s">
        <v>870</v>
      </c>
      <c r="S667" s="9" t="s">
        <v>14338</v>
      </c>
      <c r="T667" s="9" t="s">
        <v>87</v>
      </c>
      <c r="U667" s="9" t="s">
        <v>17992</v>
      </c>
      <c r="V667" s="9" t="s">
        <v>14549</v>
      </c>
    </row>
    <row r="668" spans="2:22">
      <c r="B668" s="9" t="s">
        <v>18107</v>
      </c>
      <c r="C668" s="9" t="s">
        <v>18108</v>
      </c>
      <c r="D668" s="9" t="s">
        <v>18109</v>
      </c>
      <c r="E668" s="9" t="s">
        <v>18109</v>
      </c>
      <c r="F668" s="11">
        <f t="shared" si="10"/>
        <v>147</v>
      </c>
      <c r="G668" s="9" t="s">
        <v>870</v>
      </c>
      <c r="H668" s="9" t="s">
        <v>870</v>
      </c>
      <c r="I668" s="9" t="s">
        <v>870</v>
      </c>
      <c r="J668" s="9" t="s">
        <v>18109</v>
      </c>
      <c r="K668" s="9" t="s">
        <v>18110</v>
      </c>
      <c r="L668" s="9" t="s">
        <v>870</v>
      </c>
      <c r="M668" s="9" t="s">
        <v>18111</v>
      </c>
      <c r="N668" s="9" t="s">
        <v>18112</v>
      </c>
      <c r="O668" s="9" t="s">
        <v>18113</v>
      </c>
      <c r="P668" s="9" t="s">
        <v>870</v>
      </c>
      <c r="Q668" s="9" t="s">
        <v>870</v>
      </c>
      <c r="R668" s="9" t="s">
        <v>870</v>
      </c>
      <c r="S668" s="9" t="s">
        <v>16264</v>
      </c>
      <c r="T668" s="9" t="s">
        <v>87</v>
      </c>
      <c r="U668" s="9" t="s">
        <v>17992</v>
      </c>
      <c r="V668" s="9" t="s">
        <v>14549</v>
      </c>
    </row>
    <row r="669" spans="2:22">
      <c r="B669" s="9" t="s">
        <v>18114</v>
      </c>
      <c r="C669" s="9" t="s">
        <v>18115</v>
      </c>
      <c r="D669" s="9" t="s">
        <v>870</v>
      </c>
      <c r="E669" s="9" t="s">
        <v>870</v>
      </c>
      <c r="F669" s="11">
        <f t="shared" si="10"/>
        <v>0</v>
      </c>
      <c r="G669" s="9" t="s">
        <v>870</v>
      </c>
      <c r="H669" s="9" t="s">
        <v>870</v>
      </c>
      <c r="I669" s="9" t="s">
        <v>870</v>
      </c>
      <c r="J669" s="9" t="s">
        <v>18116</v>
      </c>
      <c r="K669" s="9" t="s">
        <v>18116</v>
      </c>
      <c r="L669" s="9" t="s">
        <v>870</v>
      </c>
      <c r="M669" s="9" t="s">
        <v>13619</v>
      </c>
      <c r="N669" s="9" t="s">
        <v>13619</v>
      </c>
      <c r="O669" s="9" t="s">
        <v>13619</v>
      </c>
      <c r="P669" s="9" t="s">
        <v>870</v>
      </c>
      <c r="Q669" s="9" t="s">
        <v>870</v>
      </c>
      <c r="R669" s="9" t="s">
        <v>870</v>
      </c>
      <c r="S669" s="9" t="s">
        <v>13619</v>
      </c>
      <c r="T669" s="9" t="s">
        <v>87</v>
      </c>
      <c r="U669" s="9" t="s">
        <v>17992</v>
      </c>
      <c r="V669" s="9" t="s">
        <v>18117</v>
      </c>
    </row>
    <row r="670" spans="2:22">
      <c r="B670" s="9" t="s">
        <v>18118</v>
      </c>
      <c r="C670" s="9" t="s">
        <v>18119</v>
      </c>
      <c r="D670" s="9" t="s">
        <v>870</v>
      </c>
      <c r="E670" s="9" t="s">
        <v>870</v>
      </c>
      <c r="F670" s="11">
        <f t="shared" si="10"/>
        <v>0</v>
      </c>
      <c r="G670" s="9" t="s">
        <v>870</v>
      </c>
      <c r="H670" s="9" t="s">
        <v>870</v>
      </c>
      <c r="I670" s="9" t="s">
        <v>870</v>
      </c>
      <c r="J670" s="9" t="s">
        <v>18120</v>
      </c>
      <c r="K670" s="9" t="s">
        <v>18121</v>
      </c>
      <c r="L670" s="9" t="s">
        <v>870</v>
      </c>
      <c r="M670" s="9" t="s">
        <v>13619</v>
      </c>
      <c r="N670" s="9" t="s">
        <v>13619</v>
      </c>
      <c r="O670" s="9" t="s">
        <v>13619</v>
      </c>
      <c r="P670" s="9" t="s">
        <v>870</v>
      </c>
      <c r="Q670" s="9" t="s">
        <v>870</v>
      </c>
      <c r="R670" s="9" t="s">
        <v>870</v>
      </c>
      <c r="S670" s="9" t="s">
        <v>13619</v>
      </c>
      <c r="T670" s="9" t="s">
        <v>87</v>
      </c>
      <c r="U670" s="9" t="s">
        <v>17992</v>
      </c>
      <c r="V670" s="9" t="s">
        <v>18122</v>
      </c>
    </row>
    <row r="671" spans="2:22">
      <c r="B671" s="9" t="s">
        <v>18123</v>
      </c>
      <c r="C671" s="9" t="s">
        <v>18124</v>
      </c>
      <c r="D671" s="9" t="s">
        <v>14096</v>
      </c>
      <c r="E671" s="9" t="s">
        <v>14096</v>
      </c>
      <c r="F671" s="11">
        <f t="shared" si="10"/>
        <v>1158</v>
      </c>
      <c r="G671" s="9" t="s">
        <v>870</v>
      </c>
      <c r="H671" s="9" t="s">
        <v>870</v>
      </c>
      <c r="I671" s="9" t="s">
        <v>870</v>
      </c>
      <c r="J671" s="9" t="s">
        <v>18125</v>
      </c>
      <c r="K671" s="9" t="s">
        <v>14096</v>
      </c>
      <c r="L671" s="9" t="s">
        <v>870</v>
      </c>
      <c r="M671" s="9" t="s">
        <v>18126</v>
      </c>
      <c r="N671" s="9" t="s">
        <v>18127</v>
      </c>
      <c r="O671" s="9" t="s">
        <v>18126</v>
      </c>
      <c r="P671" s="9" t="s">
        <v>870</v>
      </c>
      <c r="Q671" s="9" t="s">
        <v>870</v>
      </c>
      <c r="R671" s="9" t="s">
        <v>870</v>
      </c>
      <c r="S671" s="9" t="s">
        <v>14203</v>
      </c>
      <c r="T671" s="9" t="s">
        <v>87</v>
      </c>
      <c r="U671" s="9" t="s">
        <v>17992</v>
      </c>
      <c r="V671" s="9" t="s">
        <v>18128</v>
      </c>
    </row>
    <row r="672" spans="2:22">
      <c r="B672" s="9" t="s">
        <v>18129</v>
      </c>
      <c r="C672" s="9" t="s">
        <v>18130</v>
      </c>
      <c r="D672" s="9" t="s">
        <v>18131</v>
      </c>
      <c r="E672" s="9" t="s">
        <v>17106</v>
      </c>
      <c r="F672" s="11">
        <f t="shared" si="10"/>
        <v>2353</v>
      </c>
      <c r="G672" s="9" t="s">
        <v>870</v>
      </c>
      <c r="H672" s="9" t="s">
        <v>870</v>
      </c>
      <c r="I672" s="9" t="s">
        <v>870</v>
      </c>
      <c r="J672" s="9" t="s">
        <v>15257</v>
      </c>
      <c r="K672" s="9" t="s">
        <v>18132</v>
      </c>
      <c r="L672" s="9" t="s">
        <v>870</v>
      </c>
      <c r="M672" s="9" t="s">
        <v>18133</v>
      </c>
      <c r="N672" s="9" t="s">
        <v>18134</v>
      </c>
      <c r="O672" s="9" t="s">
        <v>18135</v>
      </c>
      <c r="P672" s="9" t="s">
        <v>870</v>
      </c>
      <c r="Q672" s="9" t="s">
        <v>870</v>
      </c>
      <c r="R672" s="9" t="s">
        <v>870</v>
      </c>
      <c r="S672" s="9" t="s">
        <v>15003</v>
      </c>
      <c r="T672" s="9" t="s">
        <v>87</v>
      </c>
      <c r="U672" s="9" t="s">
        <v>17992</v>
      </c>
      <c r="V672" s="9" t="s">
        <v>14549</v>
      </c>
    </row>
    <row r="673" spans="2:22">
      <c r="B673" s="9" t="s">
        <v>18136</v>
      </c>
      <c r="C673" s="9" t="s">
        <v>18137</v>
      </c>
      <c r="D673" s="9" t="s">
        <v>870</v>
      </c>
      <c r="E673" s="9" t="s">
        <v>870</v>
      </c>
      <c r="F673" s="11">
        <f t="shared" si="10"/>
        <v>0</v>
      </c>
      <c r="G673" s="9" t="s">
        <v>870</v>
      </c>
      <c r="H673" s="9" t="s">
        <v>870</v>
      </c>
      <c r="I673" s="9" t="s">
        <v>870</v>
      </c>
      <c r="J673" s="9" t="s">
        <v>17021</v>
      </c>
      <c r="K673" s="9" t="s">
        <v>17986</v>
      </c>
      <c r="L673" s="9" t="s">
        <v>870</v>
      </c>
      <c r="M673" s="9" t="s">
        <v>13619</v>
      </c>
      <c r="N673" s="9" t="s">
        <v>13619</v>
      </c>
      <c r="O673" s="9" t="s">
        <v>13619</v>
      </c>
      <c r="P673" s="9" t="s">
        <v>870</v>
      </c>
      <c r="Q673" s="9" t="s">
        <v>870</v>
      </c>
      <c r="R673" s="9" t="s">
        <v>870</v>
      </c>
      <c r="S673" s="9" t="s">
        <v>13619</v>
      </c>
      <c r="T673" s="9" t="s">
        <v>87</v>
      </c>
      <c r="U673" s="9" t="s">
        <v>17992</v>
      </c>
      <c r="V673" s="9" t="s">
        <v>18138</v>
      </c>
    </row>
    <row r="674" spans="2:22">
      <c r="B674" s="9" t="s">
        <v>18139</v>
      </c>
      <c r="C674" s="9" t="s">
        <v>8934</v>
      </c>
      <c r="D674" s="9" t="s">
        <v>14432</v>
      </c>
      <c r="E674" s="9" t="s">
        <v>14431</v>
      </c>
      <c r="F674" s="11">
        <f t="shared" si="10"/>
        <v>2040</v>
      </c>
      <c r="G674" s="9" t="s">
        <v>870</v>
      </c>
      <c r="H674" s="9" t="s">
        <v>870</v>
      </c>
      <c r="I674" s="9" t="s">
        <v>870</v>
      </c>
      <c r="J674" s="9" t="s">
        <v>16770</v>
      </c>
      <c r="K674" s="9" t="s">
        <v>18140</v>
      </c>
      <c r="L674" s="9" t="s">
        <v>870</v>
      </c>
      <c r="M674" s="9" t="s">
        <v>18141</v>
      </c>
      <c r="N674" s="9" t="s">
        <v>18142</v>
      </c>
      <c r="O674" s="9" t="s">
        <v>18143</v>
      </c>
      <c r="P674" s="9" t="s">
        <v>870</v>
      </c>
      <c r="Q674" s="9" t="s">
        <v>870</v>
      </c>
      <c r="R674" s="9" t="s">
        <v>870</v>
      </c>
      <c r="S674" s="9" t="s">
        <v>13731</v>
      </c>
      <c r="T674" s="9" t="s">
        <v>87</v>
      </c>
      <c r="U674" s="9" t="s">
        <v>17992</v>
      </c>
      <c r="V674" s="9" t="s">
        <v>14612</v>
      </c>
    </row>
    <row r="675" spans="2:22">
      <c r="B675" s="9" t="s">
        <v>18144</v>
      </c>
      <c r="C675" s="9" t="s">
        <v>18145</v>
      </c>
      <c r="D675" s="9" t="s">
        <v>16364</v>
      </c>
      <c r="E675" s="9" t="s">
        <v>14280</v>
      </c>
      <c r="F675" s="11">
        <f t="shared" si="10"/>
        <v>2808</v>
      </c>
      <c r="G675" s="9" t="s">
        <v>870</v>
      </c>
      <c r="H675" s="9" t="s">
        <v>870</v>
      </c>
      <c r="I675" s="9" t="s">
        <v>870</v>
      </c>
      <c r="J675" s="9" t="s">
        <v>18146</v>
      </c>
      <c r="K675" s="9" t="s">
        <v>16364</v>
      </c>
      <c r="L675" s="9" t="s">
        <v>870</v>
      </c>
      <c r="M675" s="9" t="s">
        <v>18147</v>
      </c>
      <c r="N675" s="9" t="s">
        <v>18148</v>
      </c>
      <c r="O675" s="9" t="s">
        <v>18149</v>
      </c>
      <c r="P675" s="9" t="s">
        <v>870</v>
      </c>
      <c r="Q675" s="9" t="s">
        <v>870</v>
      </c>
      <c r="R675" s="9" t="s">
        <v>870</v>
      </c>
      <c r="S675" s="9" t="s">
        <v>14548</v>
      </c>
      <c r="T675" s="9" t="s">
        <v>87</v>
      </c>
      <c r="U675" s="9" t="s">
        <v>17992</v>
      </c>
      <c r="V675" s="9" t="s">
        <v>14549</v>
      </c>
    </row>
    <row r="676" spans="2:22">
      <c r="B676" s="9" t="s">
        <v>18150</v>
      </c>
      <c r="C676" s="9" t="s">
        <v>18151</v>
      </c>
      <c r="D676" s="9" t="s">
        <v>18152</v>
      </c>
      <c r="E676" s="9" t="s">
        <v>16981</v>
      </c>
      <c r="F676" s="11">
        <f t="shared" si="10"/>
        <v>1607</v>
      </c>
      <c r="G676" s="9" t="s">
        <v>870</v>
      </c>
      <c r="H676" s="9" t="s">
        <v>870</v>
      </c>
      <c r="I676" s="9" t="s">
        <v>870</v>
      </c>
      <c r="J676" s="9" t="s">
        <v>18152</v>
      </c>
      <c r="K676" s="9" t="s">
        <v>17840</v>
      </c>
      <c r="L676" s="9" t="s">
        <v>870</v>
      </c>
      <c r="M676" s="9" t="s">
        <v>18153</v>
      </c>
      <c r="N676" s="9" t="s">
        <v>18154</v>
      </c>
      <c r="O676" s="9" t="s">
        <v>18155</v>
      </c>
      <c r="P676" s="9" t="s">
        <v>870</v>
      </c>
      <c r="Q676" s="9" t="s">
        <v>870</v>
      </c>
      <c r="R676" s="9" t="s">
        <v>870</v>
      </c>
      <c r="S676" s="9" t="s">
        <v>14085</v>
      </c>
      <c r="T676" s="9" t="s">
        <v>87</v>
      </c>
      <c r="U676" s="9" t="s">
        <v>17992</v>
      </c>
      <c r="V676" s="9" t="s">
        <v>14549</v>
      </c>
    </row>
    <row r="677" spans="2:22">
      <c r="B677" s="9" t="s">
        <v>18156</v>
      </c>
      <c r="C677" s="9" t="s">
        <v>436</v>
      </c>
      <c r="D677" s="9" t="s">
        <v>16931</v>
      </c>
      <c r="E677" s="9" t="s">
        <v>15674</v>
      </c>
      <c r="F677" s="11">
        <f t="shared" si="10"/>
        <v>3160</v>
      </c>
      <c r="G677" s="9" t="s">
        <v>870</v>
      </c>
      <c r="H677" s="9" t="s">
        <v>870</v>
      </c>
      <c r="I677" s="9" t="s">
        <v>870</v>
      </c>
      <c r="J677" s="9" t="s">
        <v>14165</v>
      </c>
      <c r="K677" s="9" t="s">
        <v>16931</v>
      </c>
      <c r="L677" s="9" t="s">
        <v>870</v>
      </c>
      <c r="M677" s="9" t="s">
        <v>18157</v>
      </c>
      <c r="N677" s="9" t="s">
        <v>18158</v>
      </c>
      <c r="O677" s="9" t="s">
        <v>18159</v>
      </c>
      <c r="P677" s="9" t="s">
        <v>870</v>
      </c>
      <c r="Q677" s="9" t="s">
        <v>870</v>
      </c>
      <c r="R677" s="9" t="s">
        <v>870</v>
      </c>
      <c r="S677" s="9" t="s">
        <v>18160</v>
      </c>
      <c r="T677" s="9" t="s">
        <v>87</v>
      </c>
      <c r="U677" s="9" t="s">
        <v>17992</v>
      </c>
      <c r="V677" s="9" t="s">
        <v>14549</v>
      </c>
    </row>
    <row r="678" spans="2:22">
      <c r="B678" s="9" t="s">
        <v>18161</v>
      </c>
      <c r="C678" s="9" t="s">
        <v>18162</v>
      </c>
      <c r="D678" s="9" t="s">
        <v>870</v>
      </c>
      <c r="E678" s="9" t="s">
        <v>870</v>
      </c>
      <c r="F678" s="11">
        <f t="shared" si="10"/>
        <v>0</v>
      </c>
      <c r="G678" s="9" t="s">
        <v>870</v>
      </c>
      <c r="H678" s="9" t="s">
        <v>870</v>
      </c>
      <c r="I678" s="9" t="s">
        <v>870</v>
      </c>
      <c r="J678" s="9" t="s">
        <v>18163</v>
      </c>
      <c r="K678" s="9" t="s">
        <v>18164</v>
      </c>
      <c r="L678" s="9" t="s">
        <v>870</v>
      </c>
      <c r="M678" s="9" t="s">
        <v>13619</v>
      </c>
      <c r="N678" s="9" t="s">
        <v>13619</v>
      </c>
      <c r="O678" s="9" t="s">
        <v>13619</v>
      </c>
      <c r="P678" s="9" t="s">
        <v>870</v>
      </c>
      <c r="Q678" s="9" t="s">
        <v>870</v>
      </c>
      <c r="R678" s="9" t="s">
        <v>870</v>
      </c>
      <c r="S678" s="9" t="s">
        <v>13619</v>
      </c>
      <c r="T678" s="9" t="s">
        <v>87</v>
      </c>
      <c r="U678" s="9" t="s">
        <v>17992</v>
      </c>
      <c r="V678" s="9" t="s">
        <v>18038</v>
      </c>
    </row>
    <row r="679" spans="2:22">
      <c r="B679" s="9" t="s">
        <v>18165</v>
      </c>
      <c r="C679" s="9" t="s">
        <v>18166</v>
      </c>
      <c r="D679" s="9" t="s">
        <v>14164</v>
      </c>
      <c r="E679" s="9" t="s">
        <v>16895</v>
      </c>
      <c r="F679" s="11">
        <f t="shared" si="10"/>
        <v>3110</v>
      </c>
      <c r="G679" s="9" t="s">
        <v>870</v>
      </c>
      <c r="H679" s="9" t="s">
        <v>870</v>
      </c>
      <c r="I679" s="9" t="s">
        <v>870</v>
      </c>
      <c r="J679" s="9" t="s">
        <v>14165</v>
      </c>
      <c r="K679" s="9" t="s">
        <v>14164</v>
      </c>
      <c r="L679" s="9" t="s">
        <v>870</v>
      </c>
      <c r="M679" s="9" t="s">
        <v>18167</v>
      </c>
      <c r="N679" s="9" t="s">
        <v>18168</v>
      </c>
      <c r="O679" s="9" t="s">
        <v>18169</v>
      </c>
      <c r="P679" s="9" t="s">
        <v>870</v>
      </c>
      <c r="Q679" s="9" t="s">
        <v>870</v>
      </c>
      <c r="R679" s="9" t="s">
        <v>870</v>
      </c>
      <c r="S679" s="9" t="s">
        <v>15019</v>
      </c>
      <c r="T679" s="9" t="s">
        <v>87</v>
      </c>
      <c r="U679" s="9" t="s">
        <v>17992</v>
      </c>
      <c r="V679" s="9" t="s">
        <v>14612</v>
      </c>
    </row>
    <row r="680" spans="2:22">
      <c r="B680" s="9" t="s">
        <v>18170</v>
      </c>
      <c r="C680" s="9" t="s">
        <v>13131</v>
      </c>
      <c r="D680" s="9" t="s">
        <v>18171</v>
      </c>
      <c r="E680" s="9" t="s">
        <v>17642</v>
      </c>
      <c r="F680" s="11">
        <f t="shared" si="10"/>
        <v>2282</v>
      </c>
      <c r="G680" s="9" t="s">
        <v>870</v>
      </c>
      <c r="H680" s="9" t="s">
        <v>870</v>
      </c>
      <c r="I680" s="9" t="s">
        <v>870</v>
      </c>
      <c r="J680" s="9" t="s">
        <v>18172</v>
      </c>
      <c r="K680" s="9" t="s">
        <v>17048</v>
      </c>
      <c r="L680" s="9" t="s">
        <v>870</v>
      </c>
      <c r="M680" s="9" t="s">
        <v>18173</v>
      </c>
      <c r="N680" s="9" t="s">
        <v>18174</v>
      </c>
      <c r="O680" s="9" t="s">
        <v>18175</v>
      </c>
      <c r="P680" s="9" t="s">
        <v>870</v>
      </c>
      <c r="Q680" s="9" t="s">
        <v>870</v>
      </c>
      <c r="R680" s="9" t="s">
        <v>870</v>
      </c>
      <c r="S680" s="9" t="s">
        <v>14980</v>
      </c>
      <c r="T680" s="9" t="s">
        <v>87</v>
      </c>
      <c r="U680" s="9" t="s">
        <v>17992</v>
      </c>
      <c r="V680" s="9" t="s">
        <v>18176</v>
      </c>
    </row>
    <row r="681" spans="2:22">
      <c r="B681" s="9" t="s">
        <v>18177</v>
      </c>
      <c r="C681" s="9" t="s">
        <v>5465</v>
      </c>
      <c r="D681" s="9" t="s">
        <v>870</v>
      </c>
      <c r="E681" s="9" t="s">
        <v>870</v>
      </c>
      <c r="F681" s="11">
        <f t="shared" si="10"/>
        <v>0</v>
      </c>
      <c r="G681" s="9" t="s">
        <v>870</v>
      </c>
      <c r="H681" s="9" t="s">
        <v>870</v>
      </c>
      <c r="I681" s="9" t="s">
        <v>870</v>
      </c>
      <c r="J681" s="9" t="s">
        <v>17436</v>
      </c>
      <c r="K681" s="9" t="s">
        <v>18178</v>
      </c>
      <c r="L681" s="9" t="s">
        <v>870</v>
      </c>
      <c r="M681" s="9" t="s">
        <v>13619</v>
      </c>
      <c r="N681" s="9" t="s">
        <v>13619</v>
      </c>
      <c r="O681" s="9" t="s">
        <v>13619</v>
      </c>
      <c r="P681" s="9" t="s">
        <v>870</v>
      </c>
      <c r="Q681" s="9" t="s">
        <v>870</v>
      </c>
      <c r="R681" s="9" t="s">
        <v>870</v>
      </c>
      <c r="S681" s="9" t="s">
        <v>13619</v>
      </c>
      <c r="T681" s="9" t="s">
        <v>87</v>
      </c>
      <c r="U681" s="9" t="s">
        <v>18179</v>
      </c>
      <c r="V681" s="9" t="s">
        <v>18117</v>
      </c>
    </row>
    <row r="682" spans="2:22">
      <c r="B682" s="9" t="s">
        <v>18180</v>
      </c>
      <c r="C682" s="9" t="s">
        <v>18181</v>
      </c>
      <c r="D682" s="9" t="s">
        <v>870</v>
      </c>
      <c r="E682" s="9" t="s">
        <v>870</v>
      </c>
      <c r="F682" s="11">
        <f t="shared" si="10"/>
        <v>0</v>
      </c>
      <c r="G682" s="9" t="s">
        <v>870</v>
      </c>
      <c r="H682" s="9" t="s">
        <v>870</v>
      </c>
      <c r="I682" s="9" t="s">
        <v>870</v>
      </c>
      <c r="J682" s="9" t="s">
        <v>16012</v>
      </c>
      <c r="K682" s="9" t="s">
        <v>17899</v>
      </c>
      <c r="L682" s="9" t="s">
        <v>870</v>
      </c>
      <c r="M682" s="9" t="s">
        <v>13619</v>
      </c>
      <c r="N682" s="9" t="s">
        <v>13619</v>
      </c>
      <c r="O682" s="9" t="s">
        <v>13619</v>
      </c>
      <c r="P682" s="9" t="s">
        <v>870</v>
      </c>
      <c r="Q682" s="9" t="s">
        <v>870</v>
      </c>
      <c r="R682" s="9" t="s">
        <v>870</v>
      </c>
      <c r="S682" s="9" t="s">
        <v>13619</v>
      </c>
      <c r="T682" s="9" t="s">
        <v>87</v>
      </c>
      <c r="U682" s="9" t="s">
        <v>18179</v>
      </c>
      <c r="V682" s="9" t="s">
        <v>18182</v>
      </c>
    </row>
    <row r="683" spans="2:22">
      <c r="B683" s="9" t="s">
        <v>18183</v>
      </c>
      <c r="C683" s="9" t="s">
        <v>7661</v>
      </c>
      <c r="D683" s="9" t="s">
        <v>14089</v>
      </c>
      <c r="E683" s="9" t="s">
        <v>18184</v>
      </c>
      <c r="F683" s="11">
        <f t="shared" si="10"/>
        <v>4670</v>
      </c>
      <c r="G683" s="9" t="s">
        <v>870</v>
      </c>
      <c r="H683" s="9" t="s">
        <v>870</v>
      </c>
      <c r="I683" s="9" t="s">
        <v>870</v>
      </c>
      <c r="J683" s="9" t="s">
        <v>14089</v>
      </c>
      <c r="K683" s="9" t="s">
        <v>18185</v>
      </c>
      <c r="L683" s="9" t="s">
        <v>870</v>
      </c>
      <c r="M683" s="9" t="s">
        <v>18186</v>
      </c>
      <c r="N683" s="9" t="s">
        <v>18187</v>
      </c>
      <c r="O683" s="9" t="s">
        <v>18188</v>
      </c>
      <c r="P683" s="9" t="s">
        <v>870</v>
      </c>
      <c r="Q683" s="9" t="s">
        <v>870</v>
      </c>
      <c r="R683" s="9" t="s">
        <v>870</v>
      </c>
      <c r="S683" s="9" t="s">
        <v>14203</v>
      </c>
      <c r="T683" s="9" t="s">
        <v>87</v>
      </c>
      <c r="U683" s="9" t="s">
        <v>18179</v>
      </c>
      <c r="V683" s="9" t="s">
        <v>14549</v>
      </c>
    </row>
    <row r="684" spans="2:22">
      <c r="B684" s="9" t="s">
        <v>18189</v>
      </c>
      <c r="C684" s="9" t="s">
        <v>18190</v>
      </c>
      <c r="D684" s="9" t="s">
        <v>870</v>
      </c>
      <c r="E684" s="9" t="s">
        <v>870</v>
      </c>
      <c r="F684" s="11">
        <f t="shared" si="10"/>
        <v>0</v>
      </c>
      <c r="G684" s="9" t="s">
        <v>870</v>
      </c>
      <c r="H684" s="9" t="s">
        <v>870</v>
      </c>
      <c r="I684" s="9" t="s">
        <v>870</v>
      </c>
      <c r="J684" s="9" t="s">
        <v>18191</v>
      </c>
      <c r="K684" s="9" t="s">
        <v>15597</v>
      </c>
      <c r="L684" s="9" t="s">
        <v>870</v>
      </c>
      <c r="M684" s="9" t="s">
        <v>13619</v>
      </c>
      <c r="N684" s="9" t="s">
        <v>13619</v>
      </c>
      <c r="O684" s="9" t="s">
        <v>13619</v>
      </c>
      <c r="P684" s="9" t="s">
        <v>870</v>
      </c>
      <c r="Q684" s="9" t="s">
        <v>870</v>
      </c>
      <c r="R684" s="9" t="s">
        <v>870</v>
      </c>
      <c r="S684" s="9" t="s">
        <v>13619</v>
      </c>
      <c r="T684" s="9" t="s">
        <v>87</v>
      </c>
      <c r="U684" s="9" t="s">
        <v>18179</v>
      </c>
      <c r="V684" s="9" t="s">
        <v>18038</v>
      </c>
    </row>
    <row r="685" spans="2:22">
      <c r="B685" s="9" t="s">
        <v>18192</v>
      </c>
      <c r="C685" s="9" t="s">
        <v>18193</v>
      </c>
      <c r="D685" s="9" t="s">
        <v>16924</v>
      </c>
      <c r="E685" s="9" t="s">
        <v>15428</v>
      </c>
      <c r="F685" s="11">
        <f t="shared" si="10"/>
        <v>3560</v>
      </c>
      <c r="G685" s="9" t="s">
        <v>870</v>
      </c>
      <c r="H685" s="9" t="s">
        <v>870</v>
      </c>
      <c r="I685" s="9" t="s">
        <v>870</v>
      </c>
      <c r="J685" s="9" t="s">
        <v>14958</v>
      </c>
      <c r="K685" s="9" t="s">
        <v>16924</v>
      </c>
      <c r="L685" s="9" t="s">
        <v>870</v>
      </c>
      <c r="M685" s="9" t="s">
        <v>18194</v>
      </c>
      <c r="N685" s="9" t="s">
        <v>18195</v>
      </c>
      <c r="O685" s="9" t="s">
        <v>18196</v>
      </c>
      <c r="P685" s="9" t="s">
        <v>870</v>
      </c>
      <c r="Q685" s="9" t="s">
        <v>870</v>
      </c>
      <c r="R685" s="9" t="s">
        <v>870</v>
      </c>
      <c r="S685" s="9" t="s">
        <v>13869</v>
      </c>
      <c r="T685" s="9" t="s">
        <v>87</v>
      </c>
      <c r="U685" s="9" t="s">
        <v>18179</v>
      </c>
      <c r="V685" s="9" t="s">
        <v>14549</v>
      </c>
    </row>
    <row r="686" spans="2:22">
      <c r="B686" s="9" t="s">
        <v>18197</v>
      </c>
      <c r="C686" s="9" t="s">
        <v>12747</v>
      </c>
      <c r="D686" s="9" t="s">
        <v>15422</v>
      </c>
      <c r="E686" s="9" t="s">
        <v>18198</v>
      </c>
      <c r="F686" s="11">
        <f t="shared" si="10"/>
        <v>2475</v>
      </c>
      <c r="G686" s="9" t="s">
        <v>870</v>
      </c>
      <c r="H686" s="9" t="s">
        <v>870</v>
      </c>
      <c r="I686" s="9" t="s">
        <v>870</v>
      </c>
      <c r="J686" s="9" t="s">
        <v>18199</v>
      </c>
      <c r="K686" s="9" t="s">
        <v>18200</v>
      </c>
      <c r="L686" s="9" t="s">
        <v>870</v>
      </c>
      <c r="M686" s="9" t="s">
        <v>18201</v>
      </c>
      <c r="N686" s="9" t="s">
        <v>18202</v>
      </c>
      <c r="O686" s="9" t="s">
        <v>18203</v>
      </c>
      <c r="P686" s="9" t="s">
        <v>870</v>
      </c>
      <c r="Q686" s="9" t="s">
        <v>870</v>
      </c>
      <c r="R686" s="9" t="s">
        <v>870</v>
      </c>
      <c r="S686" s="9" t="s">
        <v>13770</v>
      </c>
      <c r="T686" s="9" t="s">
        <v>87</v>
      </c>
      <c r="U686" s="9" t="s">
        <v>18179</v>
      </c>
      <c r="V686" s="9" t="s">
        <v>14612</v>
      </c>
    </row>
    <row r="687" spans="2:22">
      <c r="B687" s="9" t="s">
        <v>18204</v>
      </c>
      <c r="C687" s="9" t="s">
        <v>18205</v>
      </c>
      <c r="D687" s="9" t="s">
        <v>870</v>
      </c>
      <c r="E687" s="9" t="s">
        <v>870</v>
      </c>
      <c r="F687" s="11">
        <f t="shared" si="10"/>
        <v>0</v>
      </c>
      <c r="G687" s="9" t="s">
        <v>870</v>
      </c>
      <c r="H687" s="9" t="s">
        <v>870</v>
      </c>
      <c r="I687" s="9" t="s">
        <v>870</v>
      </c>
      <c r="J687" s="9" t="s">
        <v>17416</v>
      </c>
      <c r="K687" s="9" t="s">
        <v>14141</v>
      </c>
      <c r="L687" s="9" t="s">
        <v>870</v>
      </c>
      <c r="M687" s="9" t="s">
        <v>13619</v>
      </c>
      <c r="N687" s="9" t="s">
        <v>13619</v>
      </c>
      <c r="O687" s="9" t="s">
        <v>13619</v>
      </c>
      <c r="P687" s="9" t="s">
        <v>870</v>
      </c>
      <c r="Q687" s="9" t="s">
        <v>870</v>
      </c>
      <c r="R687" s="9" t="s">
        <v>870</v>
      </c>
      <c r="S687" s="9" t="s">
        <v>13619</v>
      </c>
      <c r="T687" s="9" t="s">
        <v>87</v>
      </c>
      <c r="U687" s="9" t="s">
        <v>18179</v>
      </c>
      <c r="V687" s="9" t="s">
        <v>18206</v>
      </c>
    </row>
    <row r="688" spans="2:22">
      <c r="B688" s="9" t="s">
        <v>18207</v>
      </c>
      <c r="C688" s="9" t="s">
        <v>18208</v>
      </c>
      <c r="D688" s="9" t="s">
        <v>870</v>
      </c>
      <c r="E688" s="9" t="s">
        <v>870</v>
      </c>
      <c r="F688" s="11">
        <f t="shared" si="10"/>
        <v>0</v>
      </c>
      <c r="G688" s="9" t="s">
        <v>870</v>
      </c>
      <c r="H688" s="9" t="s">
        <v>870</v>
      </c>
      <c r="I688" s="9" t="s">
        <v>870</v>
      </c>
      <c r="J688" s="9" t="s">
        <v>16948</v>
      </c>
      <c r="K688" s="9" t="s">
        <v>15118</v>
      </c>
      <c r="L688" s="9" t="s">
        <v>870</v>
      </c>
      <c r="M688" s="9" t="s">
        <v>13619</v>
      </c>
      <c r="N688" s="9" t="s">
        <v>13619</v>
      </c>
      <c r="O688" s="9" t="s">
        <v>13619</v>
      </c>
      <c r="P688" s="9" t="s">
        <v>870</v>
      </c>
      <c r="Q688" s="9" t="s">
        <v>870</v>
      </c>
      <c r="R688" s="9" t="s">
        <v>870</v>
      </c>
      <c r="S688" s="9" t="s">
        <v>13619</v>
      </c>
      <c r="T688" s="9" t="s">
        <v>87</v>
      </c>
      <c r="U688" s="9" t="s">
        <v>18179</v>
      </c>
      <c r="V688" s="9" t="s">
        <v>18209</v>
      </c>
    </row>
    <row r="689" spans="2:22">
      <c r="B689" s="9" t="s">
        <v>18210</v>
      </c>
      <c r="C689" s="9" t="s">
        <v>18211</v>
      </c>
      <c r="D689" s="9" t="s">
        <v>870</v>
      </c>
      <c r="E689" s="9" t="s">
        <v>870</v>
      </c>
      <c r="F689" s="11">
        <f t="shared" si="10"/>
        <v>0</v>
      </c>
      <c r="G689" s="9" t="s">
        <v>870</v>
      </c>
      <c r="H689" s="9" t="s">
        <v>870</v>
      </c>
      <c r="I689" s="9" t="s">
        <v>870</v>
      </c>
      <c r="J689" s="9" t="s">
        <v>17424</v>
      </c>
      <c r="K689" s="9" t="s">
        <v>16987</v>
      </c>
      <c r="L689" s="9" t="s">
        <v>870</v>
      </c>
      <c r="M689" s="9" t="s">
        <v>13619</v>
      </c>
      <c r="N689" s="9" t="s">
        <v>13619</v>
      </c>
      <c r="O689" s="9" t="s">
        <v>13619</v>
      </c>
      <c r="P689" s="9" t="s">
        <v>870</v>
      </c>
      <c r="Q689" s="9" t="s">
        <v>870</v>
      </c>
      <c r="R689" s="9" t="s">
        <v>870</v>
      </c>
      <c r="S689" s="9" t="s">
        <v>13619</v>
      </c>
      <c r="T689" s="9" t="s">
        <v>87</v>
      </c>
      <c r="U689" s="9" t="s">
        <v>18179</v>
      </c>
      <c r="V689" s="9" t="s">
        <v>17725</v>
      </c>
    </row>
    <row r="690" spans="2:22">
      <c r="B690" s="9" t="s">
        <v>18212</v>
      </c>
      <c r="C690" s="9" t="s">
        <v>18213</v>
      </c>
      <c r="D690" s="9" t="s">
        <v>18214</v>
      </c>
      <c r="E690" s="9" t="s">
        <v>18215</v>
      </c>
      <c r="F690" s="11">
        <f t="shared" si="10"/>
        <v>2290</v>
      </c>
      <c r="G690" s="9" t="s">
        <v>870</v>
      </c>
      <c r="H690" s="9" t="s">
        <v>870</v>
      </c>
      <c r="I690" s="9" t="s">
        <v>870</v>
      </c>
      <c r="J690" s="9" t="s">
        <v>18216</v>
      </c>
      <c r="K690" s="9" t="s">
        <v>18217</v>
      </c>
      <c r="L690" s="9" t="s">
        <v>870</v>
      </c>
      <c r="M690" s="9" t="s">
        <v>18218</v>
      </c>
      <c r="N690" s="9" t="s">
        <v>18219</v>
      </c>
      <c r="O690" s="9" t="s">
        <v>18220</v>
      </c>
      <c r="P690" s="9" t="s">
        <v>870</v>
      </c>
      <c r="Q690" s="9" t="s">
        <v>870</v>
      </c>
      <c r="R690" s="9" t="s">
        <v>870</v>
      </c>
      <c r="S690" s="9" t="s">
        <v>14671</v>
      </c>
      <c r="T690" s="9" t="s">
        <v>87</v>
      </c>
      <c r="U690" s="9" t="s">
        <v>18179</v>
      </c>
      <c r="V690" s="9" t="s">
        <v>18221</v>
      </c>
    </row>
    <row r="691" spans="2:22">
      <c r="B691" s="9" t="s">
        <v>18222</v>
      </c>
      <c r="C691" s="9" t="s">
        <v>18223</v>
      </c>
      <c r="D691" s="9" t="s">
        <v>870</v>
      </c>
      <c r="E691" s="9" t="s">
        <v>870</v>
      </c>
      <c r="F691" s="11">
        <f t="shared" si="10"/>
        <v>0</v>
      </c>
      <c r="G691" s="9" t="s">
        <v>870</v>
      </c>
      <c r="H691" s="9" t="s">
        <v>870</v>
      </c>
      <c r="I691" s="9" t="s">
        <v>870</v>
      </c>
      <c r="J691" s="9" t="s">
        <v>18224</v>
      </c>
      <c r="K691" s="9" t="s">
        <v>18225</v>
      </c>
      <c r="L691" s="9" t="s">
        <v>870</v>
      </c>
      <c r="M691" s="9" t="s">
        <v>13619</v>
      </c>
      <c r="N691" s="9" t="s">
        <v>13619</v>
      </c>
      <c r="O691" s="9" t="s">
        <v>13619</v>
      </c>
      <c r="P691" s="9" t="s">
        <v>870</v>
      </c>
      <c r="Q691" s="9" t="s">
        <v>870</v>
      </c>
      <c r="R691" s="9" t="s">
        <v>870</v>
      </c>
      <c r="S691" s="9" t="s">
        <v>13619</v>
      </c>
      <c r="T691" s="9" t="s">
        <v>87</v>
      </c>
      <c r="U691" s="9" t="s">
        <v>18179</v>
      </c>
      <c r="V691" s="9" t="s">
        <v>17344</v>
      </c>
    </row>
    <row r="692" spans="2:22">
      <c r="B692" s="9" t="s">
        <v>18226</v>
      </c>
      <c r="C692" s="9" t="s">
        <v>18227</v>
      </c>
      <c r="D692" s="9" t="s">
        <v>870</v>
      </c>
      <c r="E692" s="9" t="s">
        <v>870</v>
      </c>
      <c r="F692" s="11">
        <f t="shared" si="10"/>
        <v>0</v>
      </c>
      <c r="G692" s="9" t="s">
        <v>870</v>
      </c>
      <c r="H692" s="9" t="s">
        <v>870</v>
      </c>
      <c r="I692" s="9" t="s">
        <v>870</v>
      </c>
      <c r="J692" s="9" t="s">
        <v>18228</v>
      </c>
      <c r="K692" s="9" t="s">
        <v>18229</v>
      </c>
      <c r="L692" s="9" t="s">
        <v>870</v>
      </c>
      <c r="M692" s="9" t="s">
        <v>13619</v>
      </c>
      <c r="N692" s="9" t="s">
        <v>13619</v>
      </c>
      <c r="O692" s="9" t="s">
        <v>13619</v>
      </c>
      <c r="P692" s="9" t="s">
        <v>870</v>
      </c>
      <c r="Q692" s="9" t="s">
        <v>870</v>
      </c>
      <c r="R692" s="9" t="s">
        <v>870</v>
      </c>
      <c r="S692" s="9" t="s">
        <v>13619</v>
      </c>
      <c r="T692" s="9" t="s">
        <v>87</v>
      </c>
      <c r="U692" s="9" t="s">
        <v>18179</v>
      </c>
      <c r="V692" s="9" t="s">
        <v>18230</v>
      </c>
    </row>
    <row r="693" spans="2:22">
      <c r="B693" s="9" t="s">
        <v>18231</v>
      </c>
      <c r="C693" s="9" t="s">
        <v>18232</v>
      </c>
      <c r="D693" s="9" t="s">
        <v>18233</v>
      </c>
      <c r="E693" s="9" t="s">
        <v>18234</v>
      </c>
      <c r="F693" s="11">
        <f t="shared" si="10"/>
        <v>879</v>
      </c>
      <c r="G693" s="9" t="s">
        <v>870</v>
      </c>
      <c r="H693" s="9" t="s">
        <v>870</v>
      </c>
      <c r="I693" s="9" t="s">
        <v>870</v>
      </c>
      <c r="J693" s="9" t="s">
        <v>18233</v>
      </c>
      <c r="K693" s="9" t="s">
        <v>18234</v>
      </c>
      <c r="L693" s="9" t="s">
        <v>870</v>
      </c>
      <c r="M693" s="9" t="s">
        <v>18235</v>
      </c>
      <c r="N693" s="9" t="s">
        <v>14123</v>
      </c>
      <c r="O693" s="9" t="s">
        <v>18235</v>
      </c>
      <c r="P693" s="9" t="s">
        <v>870</v>
      </c>
      <c r="Q693" s="9" t="s">
        <v>870</v>
      </c>
      <c r="R693" s="9" t="s">
        <v>870</v>
      </c>
      <c r="S693" s="9" t="s">
        <v>16264</v>
      </c>
      <c r="T693" s="9" t="s">
        <v>87</v>
      </c>
      <c r="U693" s="9" t="s">
        <v>18179</v>
      </c>
      <c r="V693" s="9" t="s">
        <v>14612</v>
      </c>
    </row>
    <row r="694" spans="2:22">
      <c r="B694" s="9" t="s">
        <v>18236</v>
      </c>
      <c r="C694" s="9" t="s">
        <v>18237</v>
      </c>
      <c r="D694" s="9" t="s">
        <v>870</v>
      </c>
      <c r="E694" s="9" t="s">
        <v>870</v>
      </c>
      <c r="F694" s="11">
        <f t="shared" si="10"/>
        <v>0</v>
      </c>
      <c r="G694" s="9" t="s">
        <v>870</v>
      </c>
      <c r="H694" s="9" t="s">
        <v>870</v>
      </c>
      <c r="I694" s="9" t="s">
        <v>870</v>
      </c>
      <c r="J694" s="9" t="s">
        <v>18238</v>
      </c>
      <c r="K694" s="9" t="s">
        <v>18239</v>
      </c>
      <c r="L694" s="9" t="s">
        <v>870</v>
      </c>
      <c r="M694" s="9" t="s">
        <v>13619</v>
      </c>
      <c r="N694" s="9" t="s">
        <v>13619</v>
      </c>
      <c r="O694" s="9" t="s">
        <v>13619</v>
      </c>
      <c r="P694" s="9" t="s">
        <v>870</v>
      </c>
      <c r="Q694" s="9" t="s">
        <v>870</v>
      </c>
      <c r="R694" s="9" t="s">
        <v>870</v>
      </c>
      <c r="S694" s="9" t="s">
        <v>13619</v>
      </c>
      <c r="T694" s="9" t="s">
        <v>87</v>
      </c>
      <c r="U694" s="9" t="s">
        <v>18179</v>
      </c>
      <c r="V694" s="9" t="s">
        <v>18206</v>
      </c>
    </row>
    <row r="695" spans="2:22">
      <c r="B695" s="9" t="s">
        <v>18240</v>
      </c>
      <c r="C695" s="9" t="s">
        <v>18241</v>
      </c>
      <c r="D695" s="9" t="s">
        <v>870</v>
      </c>
      <c r="E695" s="9" t="s">
        <v>870</v>
      </c>
      <c r="F695" s="11">
        <f t="shared" si="10"/>
        <v>0</v>
      </c>
      <c r="G695" s="9" t="s">
        <v>870</v>
      </c>
      <c r="H695" s="9" t="s">
        <v>870</v>
      </c>
      <c r="I695" s="9" t="s">
        <v>870</v>
      </c>
      <c r="J695" s="9" t="s">
        <v>18066</v>
      </c>
      <c r="K695" s="9" t="s">
        <v>18242</v>
      </c>
      <c r="L695" s="9" t="s">
        <v>870</v>
      </c>
      <c r="M695" s="9" t="s">
        <v>13619</v>
      </c>
      <c r="N695" s="9" t="s">
        <v>13619</v>
      </c>
      <c r="O695" s="9" t="s">
        <v>13619</v>
      </c>
      <c r="P695" s="9" t="s">
        <v>870</v>
      </c>
      <c r="Q695" s="9" t="s">
        <v>870</v>
      </c>
      <c r="R695" s="9" t="s">
        <v>870</v>
      </c>
      <c r="S695" s="9" t="s">
        <v>13619</v>
      </c>
      <c r="T695" s="9" t="s">
        <v>87</v>
      </c>
      <c r="U695" s="9" t="s">
        <v>18179</v>
      </c>
      <c r="V695" s="9" t="s">
        <v>18243</v>
      </c>
    </row>
    <row r="696" spans="2:22">
      <c r="B696" s="9" t="s">
        <v>18244</v>
      </c>
      <c r="C696" s="9" t="s">
        <v>18245</v>
      </c>
      <c r="D696" s="9" t="s">
        <v>18246</v>
      </c>
      <c r="E696" s="9" t="s">
        <v>16997</v>
      </c>
      <c r="F696" s="11">
        <f t="shared" si="10"/>
        <v>751</v>
      </c>
      <c r="G696" s="9" t="s">
        <v>870</v>
      </c>
      <c r="H696" s="9" t="s">
        <v>870</v>
      </c>
      <c r="I696" s="9" t="s">
        <v>870</v>
      </c>
      <c r="J696" s="9" t="s">
        <v>16698</v>
      </c>
      <c r="K696" s="9" t="s">
        <v>18246</v>
      </c>
      <c r="L696" s="9" t="s">
        <v>870</v>
      </c>
      <c r="M696" s="9" t="s">
        <v>18247</v>
      </c>
      <c r="N696" s="9" t="s">
        <v>18248</v>
      </c>
      <c r="O696" s="9" t="s">
        <v>18249</v>
      </c>
      <c r="P696" s="9" t="s">
        <v>870</v>
      </c>
      <c r="Q696" s="9" t="s">
        <v>870</v>
      </c>
      <c r="R696" s="9" t="s">
        <v>870</v>
      </c>
      <c r="S696" s="9" t="s">
        <v>15639</v>
      </c>
      <c r="T696" s="9" t="s">
        <v>87</v>
      </c>
      <c r="U696" s="9" t="s">
        <v>18179</v>
      </c>
      <c r="V696" s="9" t="s">
        <v>18250</v>
      </c>
    </row>
    <row r="697" spans="2:22">
      <c r="B697" s="9" t="s">
        <v>18251</v>
      </c>
      <c r="C697" s="9" t="s">
        <v>18252</v>
      </c>
      <c r="D697" s="9" t="s">
        <v>870</v>
      </c>
      <c r="E697" s="9" t="s">
        <v>870</v>
      </c>
      <c r="F697" s="11">
        <f t="shared" si="10"/>
        <v>0</v>
      </c>
      <c r="G697" s="9" t="s">
        <v>870</v>
      </c>
      <c r="H697" s="9" t="s">
        <v>870</v>
      </c>
      <c r="I697" s="9" t="s">
        <v>870</v>
      </c>
      <c r="J697" s="9" t="s">
        <v>16585</v>
      </c>
      <c r="K697" s="9" t="s">
        <v>18229</v>
      </c>
      <c r="L697" s="9" t="s">
        <v>870</v>
      </c>
      <c r="M697" s="9" t="s">
        <v>13619</v>
      </c>
      <c r="N697" s="9" t="s">
        <v>13619</v>
      </c>
      <c r="O697" s="9" t="s">
        <v>13619</v>
      </c>
      <c r="P697" s="9" t="s">
        <v>870</v>
      </c>
      <c r="Q697" s="9" t="s">
        <v>870</v>
      </c>
      <c r="R697" s="9" t="s">
        <v>870</v>
      </c>
      <c r="S697" s="9" t="s">
        <v>13619</v>
      </c>
      <c r="T697" s="9" t="s">
        <v>87</v>
      </c>
      <c r="U697" s="9" t="s">
        <v>18179</v>
      </c>
      <c r="V697" s="9" t="s">
        <v>18138</v>
      </c>
    </row>
    <row r="698" spans="2:22">
      <c r="B698" s="9" t="s">
        <v>18253</v>
      </c>
      <c r="C698" s="9" t="s">
        <v>18254</v>
      </c>
      <c r="D698" s="9" t="s">
        <v>870</v>
      </c>
      <c r="E698" s="9" t="s">
        <v>870</v>
      </c>
      <c r="F698" s="11">
        <f t="shared" si="10"/>
        <v>0</v>
      </c>
      <c r="G698" s="9" t="s">
        <v>870</v>
      </c>
      <c r="H698" s="9" t="s">
        <v>870</v>
      </c>
      <c r="I698" s="9" t="s">
        <v>870</v>
      </c>
      <c r="J698" s="9" t="s">
        <v>18255</v>
      </c>
      <c r="K698" s="9" t="s">
        <v>15270</v>
      </c>
      <c r="L698" s="9" t="s">
        <v>870</v>
      </c>
      <c r="M698" s="9" t="s">
        <v>13619</v>
      </c>
      <c r="N698" s="9" t="s">
        <v>13619</v>
      </c>
      <c r="O698" s="9" t="s">
        <v>13619</v>
      </c>
      <c r="P698" s="9" t="s">
        <v>870</v>
      </c>
      <c r="Q698" s="9" t="s">
        <v>870</v>
      </c>
      <c r="R698" s="9" t="s">
        <v>870</v>
      </c>
      <c r="S698" s="9" t="s">
        <v>13619</v>
      </c>
      <c r="T698" s="9" t="s">
        <v>87</v>
      </c>
      <c r="U698" s="9" t="s">
        <v>18179</v>
      </c>
      <c r="V698" s="9" t="s">
        <v>17344</v>
      </c>
    </row>
    <row r="699" spans="2:22">
      <c r="B699" s="9" t="s">
        <v>18256</v>
      </c>
      <c r="C699" s="9" t="s">
        <v>18257</v>
      </c>
      <c r="D699" s="9" t="s">
        <v>18258</v>
      </c>
      <c r="E699" s="9" t="s">
        <v>17734</v>
      </c>
      <c r="F699" s="11">
        <f t="shared" si="10"/>
        <v>970</v>
      </c>
      <c r="G699" s="9" t="s">
        <v>870</v>
      </c>
      <c r="H699" s="9" t="s">
        <v>870</v>
      </c>
      <c r="I699" s="9" t="s">
        <v>870</v>
      </c>
      <c r="J699" s="9" t="s">
        <v>18258</v>
      </c>
      <c r="K699" s="9" t="s">
        <v>18259</v>
      </c>
      <c r="L699" s="9" t="s">
        <v>870</v>
      </c>
      <c r="M699" s="9" t="s">
        <v>18260</v>
      </c>
      <c r="N699" s="9" t="s">
        <v>18261</v>
      </c>
      <c r="O699" s="9" t="s">
        <v>18262</v>
      </c>
      <c r="P699" s="9" t="s">
        <v>870</v>
      </c>
      <c r="Q699" s="9" t="s">
        <v>870</v>
      </c>
      <c r="R699" s="9" t="s">
        <v>870</v>
      </c>
      <c r="S699" s="9" t="s">
        <v>14638</v>
      </c>
      <c r="T699" s="9" t="s">
        <v>87</v>
      </c>
      <c r="U699" s="9" t="s">
        <v>18179</v>
      </c>
      <c r="V699" s="9" t="s">
        <v>14549</v>
      </c>
    </row>
    <row r="700" spans="2:22">
      <c r="B700" s="9" t="s">
        <v>18263</v>
      </c>
      <c r="C700" s="9" t="s">
        <v>18264</v>
      </c>
      <c r="D700" s="9" t="s">
        <v>18006</v>
      </c>
      <c r="E700" s="9" t="s">
        <v>18265</v>
      </c>
      <c r="F700" s="11">
        <f t="shared" si="10"/>
        <v>2423</v>
      </c>
      <c r="G700" s="9" t="s">
        <v>870</v>
      </c>
      <c r="H700" s="9" t="s">
        <v>870</v>
      </c>
      <c r="I700" s="9" t="s">
        <v>870</v>
      </c>
      <c r="J700" s="9" t="s">
        <v>18266</v>
      </c>
      <c r="K700" s="9" t="s">
        <v>18007</v>
      </c>
      <c r="L700" s="9" t="s">
        <v>870</v>
      </c>
      <c r="M700" s="9" t="s">
        <v>18267</v>
      </c>
      <c r="N700" s="9" t="s">
        <v>18268</v>
      </c>
      <c r="O700" s="9" t="s">
        <v>18267</v>
      </c>
      <c r="P700" s="9" t="s">
        <v>870</v>
      </c>
      <c r="Q700" s="9" t="s">
        <v>870</v>
      </c>
      <c r="R700" s="9" t="s">
        <v>870</v>
      </c>
      <c r="S700" s="9" t="s">
        <v>18269</v>
      </c>
      <c r="T700" s="9" t="s">
        <v>87</v>
      </c>
      <c r="U700" s="9" t="s">
        <v>18179</v>
      </c>
      <c r="V700" s="9" t="s">
        <v>14549</v>
      </c>
    </row>
    <row r="701" spans="2:22">
      <c r="B701" s="9" t="s">
        <v>18270</v>
      </c>
      <c r="C701" s="9" t="s">
        <v>18271</v>
      </c>
      <c r="D701" s="9" t="s">
        <v>870</v>
      </c>
      <c r="E701" s="9" t="s">
        <v>870</v>
      </c>
      <c r="F701" s="11">
        <f t="shared" si="10"/>
        <v>0</v>
      </c>
      <c r="G701" s="9" t="s">
        <v>870</v>
      </c>
      <c r="H701" s="9" t="s">
        <v>870</v>
      </c>
      <c r="I701" s="9" t="s">
        <v>870</v>
      </c>
      <c r="J701" s="9" t="s">
        <v>17415</v>
      </c>
      <c r="K701" s="9" t="s">
        <v>18272</v>
      </c>
      <c r="L701" s="9" t="s">
        <v>870</v>
      </c>
      <c r="M701" s="9" t="s">
        <v>13619</v>
      </c>
      <c r="N701" s="9" t="s">
        <v>13619</v>
      </c>
      <c r="O701" s="9" t="s">
        <v>13619</v>
      </c>
      <c r="P701" s="9" t="s">
        <v>870</v>
      </c>
      <c r="Q701" s="9" t="s">
        <v>870</v>
      </c>
      <c r="R701" s="9" t="s">
        <v>870</v>
      </c>
      <c r="S701" s="9" t="s">
        <v>13619</v>
      </c>
      <c r="T701" s="9" t="s">
        <v>87</v>
      </c>
      <c r="U701" s="9" t="s">
        <v>18179</v>
      </c>
      <c r="V701" s="9" t="s">
        <v>18052</v>
      </c>
    </row>
    <row r="702" spans="2:22">
      <c r="B702" s="9" t="s">
        <v>18273</v>
      </c>
      <c r="C702" s="9" t="s">
        <v>10755</v>
      </c>
      <c r="D702" s="9" t="s">
        <v>16562</v>
      </c>
      <c r="E702" s="9" t="s">
        <v>16867</v>
      </c>
      <c r="F702" s="11">
        <f t="shared" si="10"/>
        <v>2385</v>
      </c>
      <c r="G702" s="9" t="s">
        <v>870</v>
      </c>
      <c r="H702" s="9" t="s">
        <v>870</v>
      </c>
      <c r="I702" s="9" t="s">
        <v>870</v>
      </c>
      <c r="J702" s="9" t="s">
        <v>18274</v>
      </c>
      <c r="K702" s="9" t="s">
        <v>16865</v>
      </c>
      <c r="L702" s="9" t="s">
        <v>870</v>
      </c>
      <c r="M702" s="9" t="s">
        <v>18275</v>
      </c>
      <c r="N702" s="9" t="s">
        <v>18276</v>
      </c>
      <c r="O702" s="9" t="s">
        <v>18277</v>
      </c>
      <c r="P702" s="9" t="s">
        <v>870</v>
      </c>
      <c r="Q702" s="9" t="s">
        <v>870</v>
      </c>
      <c r="R702" s="9" t="s">
        <v>870</v>
      </c>
      <c r="S702" s="9" t="s">
        <v>14235</v>
      </c>
      <c r="T702" s="9" t="s">
        <v>87</v>
      </c>
      <c r="U702" s="9" t="s">
        <v>18179</v>
      </c>
      <c r="V702" s="9" t="s">
        <v>14549</v>
      </c>
    </row>
    <row r="703" spans="2:22">
      <c r="B703" s="9" t="s">
        <v>18278</v>
      </c>
      <c r="C703" s="9" t="s">
        <v>18279</v>
      </c>
      <c r="D703" s="9" t="s">
        <v>870</v>
      </c>
      <c r="E703" s="9" t="s">
        <v>870</v>
      </c>
      <c r="F703" s="11">
        <f t="shared" si="10"/>
        <v>0</v>
      </c>
      <c r="G703" s="9" t="s">
        <v>870</v>
      </c>
      <c r="H703" s="9" t="s">
        <v>870</v>
      </c>
      <c r="I703" s="9" t="s">
        <v>870</v>
      </c>
      <c r="J703" s="9" t="s">
        <v>16457</v>
      </c>
      <c r="K703" s="9" t="s">
        <v>18280</v>
      </c>
      <c r="L703" s="9" t="s">
        <v>870</v>
      </c>
      <c r="M703" s="9" t="s">
        <v>13619</v>
      </c>
      <c r="N703" s="9" t="s">
        <v>13619</v>
      </c>
      <c r="O703" s="9" t="s">
        <v>13619</v>
      </c>
      <c r="P703" s="9" t="s">
        <v>870</v>
      </c>
      <c r="Q703" s="9" t="s">
        <v>870</v>
      </c>
      <c r="R703" s="9" t="s">
        <v>870</v>
      </c>
      <c r="S703" s="9" t="s">
        <v>13619</v>
      </c>
      <c r="T703" s="9" t="s">
        <v>87</v>
      </c>
      <c r="U703" s="9" t="s">
        <v>18179</v>
      </c>
      <c r="V703" s="9" t="s">
        <v>18281</v>
      </c>
    </row>
    <row r="704" spans="2:22">
      <c r="B704" s="9" t="s">
        <v>18282</v>
      </c>
      <c r="C704" s="9" t="s">
        <v>18283</v>
      </c>
      <c r="D704" s="9" t="s">
        <v>15651</v>
      </c>
      <c r="E704" s="9" t="s">
        <v>16447</v>
      </c>
      <c r="F704" s="11">
        <f t="shared" si="10"/>
        <v>2277</v>
      </c>
      <c r="G704" s="9" t="s">
        <v>870</v>
      </c>
      <c r="H704" s="9" t="s">
        <v>870</v>
      </c>
      <c r="I704" s="9" t="s">
        <v>870</v>
      </c>
      <c r="J704" s="9" t="s">
        <v>15023</v>
      </c>
      <c r="K704" s="9" t="s">
        <v>18284</v>
      </c>
      <c r="L704" s="9" t="s">
        <v>870</v>
      </c>
      <c r="M704" s="9" t="s">
        <v>18285</v>
      </c>
      <c r="N704" s="9" t="s">
        <v>18286</v>
      </c>
      <c r="O704" s="9" t="s">
        <v>18287</v>
      </c>
      <c r="P704" s="9" t="s">
        <v>870</v>
      </c>
      <c r="Q704" s="9" t="s">
        <v>870</v>
      </c>
      <c r="R704" s="9" t="s">
        <v>870</v>
      </c>
      <c r="S704" s="9" t="s">
        <v>15229</v>
      </c>
      <c r="T704" s="9" t="s">
        <v>87</v>
      </c>
      <c r="U704" s="9" t="s">
        <v>18179</v>
      </c>
      <c r="V704" s="9" t="s">
        <v>14549</v>
      </c>
    </row>
    <row r="705" spans="2:22">
      <c r="B705" s="9" t="s">
        <v>18288</v>
      </c>
      <c r="C705" s="9" t="s">
        <v>18289</v>
      </c>
      <c r="D705" s="9" t="s">
        <v>18290</v>
      </c>
      <c r="E705" s="9" t="s">
        <v>16154</v>
      </c>
      <c r="F705" s="11">
        <f t="shared" si="10"/>
        <v>1708</v>
      </c>
      <c r="G705" s="9" t="s">
        <v>870</v>
      </c>
      <c r="H705" s="9" t="s">
        <v>870</v>
      </c>
      <c r="I705" s="9" t="s">
        <v>870</v>
      </c>
      <c r="J705" s="9" t="s">
        <v>18291</v>
      </c>
      <c r="K705" s="9" t="s">
        <v>18290</v>
      </c>
      <c r="L705" s="9" t="s">
        <v>870</v>
      </c>
      <c r="M705" s="9" t="s">
        <v>18292</v>
      </c>
      <c r="N705" s="9" t="s">
        <v>18293</v>
      </c>
      <c r="O705" s="9" t="s">
        <v>18294</v>
      </c>
      <c r="P705" s="9" t="s">
        <v>870</v>
      </c>
      <c r="Q705" s="9" t="s">
        <v>870</v>
      </c>
      <c r="R705" s="9" t="s">
        <v>870</v>
      </c>
      <c r="S705" s="9" t="s">
        <v>13731</v>
      </c>
      <c r="T705" s="9" t="s">
        <v>87</v>
      </c>
      <c r="U705" s="9" t="s">
        <v>18179</v>
      </c>
      <c r="V705" s="9" t="s">
        <v>14549</v>
      </c>
    </row>
    <row r="706" spans="2:22">
      <c r="B706" s="9" t="s">
        <v>18295</v>
      </c>
      <c r="C706" s="9" t="s">
        <v>7872</v>
      </c>
      <c r="D706" s="9" t="s">
        <v>18296</v>
      </c>
      <c r="E706" s="9" t="s">
        <v>16775</v>
      </c>
      <c r="F706" s="11">
        <f t="shared" si="10"/>
        <v>1825</v>
      </c>
      <c r="G706" s="9" t="s">
        <v>870</v>
      </c>
      <c r="H706" s="9" t="s">
        <v>870</v>
      </c>
      <c r="I706" s="9" t="s">
        <v>870</v>
      </c>
      <c r="J706" s="9" t="s">
        <v>18297</v>
      </c>
      <c r="K706" s="9" t="s">
        <v>18296</v>
      </c>
      <c r="L706" s="9" t="s">
        <v>870</v>
      </c>
      <c r="M706" s="9" t="s">
        <v>18298</v>
      </c>
      <c r="N706" s="9" t="s">
        <v>18299</v>
      </c>
      <c r="O706" s="9" t="s">
        <v>18300</v>
      </c>
      <c r="P706" s="9" t="s">
        <v>870</v>
      </c>
      <c r="Q706" s="9" t="s">
        <v>870</v>
      </c>
      <c r="R706" s="9" t="s">
        <v>870</v>
      </c>
      <c r="S706" s="9" t="s">
        <v>13787</v>
      </c>
      <c r="T706" s="9" t="s">
        <v>87</v>
      </c>
      <c r="U706" s="9" t="s">
        <v>18179</v>
      </c>
      <c r="V706" s="9" t="s">
        <v>14549</v>
      </c>
    </row>
    <row r="707" spans="2:22">
      <c r="B707" s="9" t="s">
        <v>18301</v>
      </c>
      <c r="C707" s="9" t="s">
        <v>18302</v>
      </c>
      <c r="D707" s="9" t="s">
        <v>18303</v>
      </c>
      <c r="E707" s="9" t="s">
        <v>18304</v>
      </c>
      <c r="F707" s="11">
        <f t="shared" si="10"/>
        <v>1948</v>
      </c>
      <c r="G707" s="9" t="s">
        <v>870</v>
      </c>
      <c r="H707" s="9" t="s">
        <v>870</v>
      </c>
      <c r="I707" s="9" t="s">
        <v>870</v>
      </c>
      <c r="J707" s="9" t="s">
        <v>18303</v>
      </c>
      <c r="K707" s="9" t="s">
        <v>18305</v>
      </c>
      <c r="L707" s="9" t="s">
        <v>870</v>
      </c>
      <c r="M707" s="9" t="s">
        <v>18306</v>
      </c>
      <c r="N707" s="9" t="s">
        <v>18306</v>
      </c>
      <c r="O707" s="9" t="s">
        <v>18307</v>
      </c>
      <c r="P707" s="9" t="s">
        <v>870</v>
      </c>
      <c r="Q707" s="9" t="s">
        <v>870</v>
      </c>
      <c r="R707" s="9" t="s">
        <v>870</v>
      </c>
      <c r="S707" s="9" t="s">
        <v>13839</v>
      </c>
      <c r="T707" s="9" t="s">
        <v>87</v>
      </c>
      <c r="U707" s="9" t="s">
        <v>18179</v>
      </c>
      <c r="V707" s="9" t="s">
        <v>18221</v>
      </c>
    </row>
    <row r="708" spans="2:22">
      <c r="B708" s="9" t="s">
        <v>18308</v>
      </c>
      <c r="C708" s="9" t="s">
        <v>6966</v>
      </c>
      <c r="D708" s="9" t="s">
        <v>870</v>
      </c>
      <c r="E708" s="9" t="s">
        <v>870</v>
      </c>
      <c r="F708" s="11">
        <f t="shared" ref="F708:F771" si="11">E708/10000</f>
        <v>0</v>
      </c>
      <c r="G708" s="9" t="s">
        <v>870</v>
      </c>
      <c r="H708" s="9" t="s">
        <v>870</v>
      </c>
      <c r="I708" s="9" t="s">
        <v>870</v>
      </c>
      <c r="J708" s="9" t="s">
        <v>14560</v>
      </c>
      <c r="K708" s="9" t="s">
        <v>14560</v>
      </c>
      <c r="L708" s="9" t="s">
        <v>870</v>
      </c>
      <c r="M708" s="9" t="s">
        <v>13619</v>
      </c>
      <c r="N708" s="9" t="s">
        <v>13619</v>
      </c>
      <c r="O708" s="9" t="s">
        <v>13619</v>
      </c>
      <c r="P708" s="9" t="s">
        <v>870</v>
      </c>
      <c r="Q708" s="9" t="s">
        <v>870</v>
      </c>
      <c r="R708" s="9" t="s">
        <v>870</v>
      </c>
      <c r="S708" s="9" t="s">
        <v>13619</v>
      </c>
      <c r="T708" s="9" t="s">
        <v>87</v>
      </c>
      <c r="U708" s="9" t="s">
        <v>18179</v>
      </c>
      <c r="V708" s="9" t="s">
        <v>18309</v>
      </c>
    </row>
    <row r="709" spans="2:22">
      <c r="B709" s="9" t="s">
        <v>18310</v>
      </c>
      <c r="C709" s="9" t="s">
        <v>18311</v>
      </c>
      <c r="D709" s="9" t="s">
        <v>870</v>
      </c>
      <c r="E709" s="9" t="s">
        <v>870</v>
      </c>
      <c r="F709" s="11">
        <f t="shared" si="11"/>
        <v>0</v>
      </c>
      <c r="G709" s="9" t="s">
        <v>870</v>
      </c>
      <c r="H709" s="9" t="s">
        <v>870</v>
      </c>
      <c r="I709" s="9" t="s">
        <v>870</v>
      </c>
      <c r="J709" s="9" t="s">
        <v>18312</v>
      </c>
      <c r="K709" s="9" t="s">
        <v>18313</v>
      </c>
      <c r="L709" s="9" t="s">
        <v>870</v>
      </c>
      <c r="M709" s="9" t="s">
        <v>13619</v>
      </c>
      <c r="N709" s="9" t="s">
        <v>13619</v>
      </c>
      <c r="O709" s="9" t="s">
        <v>13619</v>
      </c>
      <c r="P709" s="9" t="s">
        <v>870</v>
      </c>
      <c r="Q709" s="9" t="s">
        <v>870</v>
      </c>
      <c r="R709" s="9" t="s">
        <v>870</v>
      </c>
      <c r="S709" s="9" t="s">
        <v>13619</v>
      </c>
      <c r="T709" s="9" t="s">
        <v>87</v>
      </c>
      <c r="U709" s="9" t="s">
        <v>18179</v>
      </c>
      <c r="V709" s="9" t="s">
        <v>18015</v>
      </c>
    </row>
    <row r="710" spans="2:22">
      <c r="B710" s="9" t="s">
        <v>18314</v>
      </c>
      <c r="C710" s="9" t="s">
        <v>18315</v>
      </c>
      <c r="D710" s="9" t="s">
        <v>870</v>
      </c>
      <c r="E710" s="9" t="s">
        <v>870</v>
      </c>
      <c r="F710" s="11">
        <f t="shared" si="11"/>
        <v>0</v>
      </c>
      <c r="G710" s="9" t="s">
        <v>870</v>
      </c>
      <c r="H710" s="9" t="s">
        <v>870</v>
      </c>
      <c r="I710" s="9" t="s">
        <v>870</v>
      </c>
      <c r="J710" s="9" t="s">
        <v>18316</v>
      </c>
      <c r="K710" s="9" t="s">
        <v>18317</v>
      </c>
      <c r="L710" s="9" t="s">
        <v>870</v>
      </c>
      <c r="M710" s="9" t="s">
        <v>13619</v>
      </c>
      <c r="N710" s="9" t="s">
        <v>13619</v>
      </c>
      <c r="O710" s="9" t="s">
        <v>13619</v>
      </c>
      <c r="P710" s="9" t="s">
        <v>870</v>
      </c>
      <c r="Q710" s="9" t="s">
        <v>870</v>
      </c>
      <c r="R710" s="9" t="s">
        <v>870</v>
      </c>
      <c r="S710" s="9" t="s">
        <v>13619</v>
      </c>
      <c r="T710" s="9" t="s">
        <v>87</v>
      </c>
      <c r="U710" s="9" t="s">
        <v>18179</v>
      </c>
      <c r="V710" s="9" t="s">
        <v>18038</v>
      </c>
    </row>
    <row r="711" spans="2:22">
      <c r="B711" s="9" t="s">
        <v>18318</v>
      </c>
      <c r="C711" s="9" t="s">
        <v>811</v>
      </c>
      <c r="D711" s="9" t="s">
        <v>870</v>
      </c>
      <c r="E711" s="9" t="s">
        <v>870</v>
      </c>
      <c r="F711" s="11">
        <f t="shared" si="11"/>
        <v>0</v>
      </c>
      <c r="G711" s="9" t="s">
        <v>870</v>
      </c>
      <c r="H711" s="9" t="s">
        <v>870</v>
      </c>
      <c r="I711" s="9" t="s">
        <v>870</v>
      </c>
      <c r="J711" s="9" t="s">
        <v>17581</v>
      </c>
      <c r="K711" s="9" t="s">
        <v>13703</v>
      </c>
      <c r="L711" s="9" t="s">
        <v>870</v>
      </c>
      <c r="M711" s="9" t="s">
        <v>13619</v>
      </c>
      <c r="N711" s="9" t="s">
        <v>13619</v>
      </c>
      <c r="O711" s="9" t="s">
        <v>13619</v>
      </c>
      <c r="P711" s="9" t="s">
        <v>870</v>
      </c>
      <c r="Q711" s="9" t="s">
        <v>870</v>
      </c>
      <c r="R711" s="9" t="s">
        <v>870</v>
      </c>
      <c r="S711" s="9" t="s">
        <v>13619</v>
      </c>
      <c r="T711" s="9" t="s">
        <v>87</v>
      </c>
      <c r="U711" s="9" t="s">
        <v>18179</v>
      </c>
      <c r="V711" s="9" t="s">
        <v>18281</v>
      </c>
    </row>
    <row r="712" spans="2:22">
      <c r="B712" s="9" t="s">
        <v>18319</v>
      </c>
      <c r="C712" s="9" t="s">
        <v>2412</v>
      </c>
      <c r="D712" s="9" t="s">
        <v>870</v>
      </c>
      <c r="E712" s="9" t="s">
        <v>870</v>
      </c>
      <c r="F712" s="11">
        <f t="shared" si="11"/>
        <v>0</v>
      </c>
      <c r="G712" s="9" t="s">
        <v>870</v>
      </c>
      <c r="H712" s="9" t="s">
        <v>870</v>
      </c>
      <c r="I712" s="9" t="s">
        <v>870</v>
      </c>
      <c r="J712" s="9" t="s">
        <v>15803</v>
      </c>
      <c r="K712" s="9" t="s">
        <v>18320</v>
      </c>
      <c r="L712" s="9" t="s">
        <v>870</v>
      </c>
      <c r="M712" s="9" t="s">
        <v>13619</v>
      </c>
      <c r="N712" s="9" t="s">
        <v>13619</v>
      </c>
      <c r="O712" s="9" t="s">
        <v>13619</v>
      </c>
      <c r="P712" s="9" t="s">
        <v>870</v>
      </c>
      <c r="Q712" s="9" t="s">
        <v>870</v>
      </c>
      <c r="R712" s="9" t="s">
        <v>870</v>
      </c>
      <c r="S712" s="9" t="s">
        <v>13619</v>
      </c>
      <c r="T712" s="9" t="s">
        <v>87</v>
      </c>
      <c r="U712" s="9" t="s">
        <v>18179</v>
      </c>
      <c r="V712" s="9" t="s">
        <v>18038</v>
      </c>
    </row>
    <row r="713" spans="2:22">
      <c r="B713" s="9" t="s">
        <v>18321</v>
      </c>
      <c r="C713" s="9" t="s">
        <v>18322</v>
      </c>
      <c r="D713" s="9" t="s">
        <v>18323</v>
      </c>
      <c r="E713" s="9" t="s">
        <v>18324</v>
      </c>
      <c r="F713" s="11">
        <f t="shared" si="11"/>
        <v>1136</v>
      </c>
      <c r="G713" s="9" t="s">
        <v>870</v>
      </c>
      <c r="H713" s="9" t="s">
        <v>870</v>
      </c>
      <c r="I713" s="9" t="s">
        <v>870</v>
      </c>
      <c r="J713" s="9" t="s">
        <v>18325</v>
      </c>
      <c r="K713" s="9" t="s">
        <v>18326</v>
      </c>
      <c r="L713" s="9" t="s">
        <v>870</v>
      </c>
      <c r="M713" s="9" t="s">
        <v>18327</v>
      </c>
      <c r="N713" s="9" t="s">
        <v>18328</v>
      </c>
      <c r="O713" s="9" t="s">
        <v>18329</v>
      </c>
      <c r="P713" s="9" t="s">
        <v>870</v>
      </c>
      <c r="Q713" s="9" t="s">
        <v>870</v>
      </c>
      <c r="R713" s="9" t="s">
        <v>870</v>
      </c>
      <c r="S713" s="9" t="s">
        <v>14203</v>
      </c>
      <c r="T713" s="9" t="s">
        <v>87</v>
      </c>
      <c r="U713" s="9" t="s">
        <v>18179</v>
      </c>
      <c r="V713" s="9" t="s">
        <v>14612</v>
      </c>
    </row>
    <row r="714" spans="2:22">
      <c r="B714" s="9" t="s">
        <v>18330</v>
      </c>
      <c r="C714" s="9" t="s">
        <v>18331</v>
      </c>
      <c r="D714" s="9" t="s">
        <v>870</v>
      </c>
      <c r="E714" s="9" t="s">
        <v>870</v>
      </c>
      <c r="F714" s="11">
        <f t="shared" si="11"/>
        <v>0</v>
      </c>
      <c r="G714" s="9" t="s">
        <v>870</v>
      </c>
      <c r="H714" s="9" t="s">
        <v>870</v>
      </c>
      <c r="I714" s="9" t="s">
        <v>870</v>
      </c>
      <c r="J714" s="9" t="s">
        <v>17859</v>
      </c>
      <c r="K714" s="9" t="s">
        <v>18332</v>
      </c>
      <c r="L714" s="9" t="s">
        <v>870</v>
      </c>
      <c r="M714" s="9" t="s">
        <v>13619</v>
      </c>
      <c r="N714" s="9" t="s">
        <v>13619</v>
      </c>
      <c r="O714" s="9" t="s">
        <v>13619</v>
      </c>
      <c r="P714" s="9" t="s">
        <v>870</v>
      </c>
      <c r="Q714" s="9" t="s">
        <v>870</v>
      </c>
      <c r="R714" s="9" t="s">
        <v>870</v>
      </c>
      <c r="S714" s="9" t="s">
        <v>13619</v>
      </c>
      <c r="T714" s="9" t="s">
        <v>87</v>
      </c>
      <c r="U714" s="9" t="s">
        <v>18179</v>
      </c>
      <c r="V714" s="9" t="s">
        <v>18122</v>
      </c>
    </row>
    <row r="715" spans="2:22">
      <c r="B715" s="9" t="s">
        <v>18333</v>
      </c>
      <c r="C715" s="9" t="s">
        <v>2267</v>
      </c>
      <c r="D715" s="9" t="s">
        <v>870</v>
      </c>
      <c r="E715" s="9" t="s">
        <v>870</v>
      </c>
      <c r="F715" s="11">
        <f t="shared" si="11"/>
        <v>0</v>
      </c>
      <c r="G715" s="9" t="s">
        <v>870</v>
      </c>
      <c r="H715" s="9" t="s">
        <v>870</v>
      </c>
      <c r="I715" s="9" t="s">
        <v>870</v>
      </c>
      <c r="J715" s="9" t="s">
        <v>17028</v>
      </c>
      <c r="K715" s="9" t="s">
        <v>17028</v>
      </c>
      <c r="L715" s="9" t="s">
        <v>870</v>
      </c>
      <c r="M715" s="9" t="s">
        <v>13619</v>
      </c>
      <c r="N715" s="9" t="s">
        <v>13619</v>
      </c>
      <c r="O715" s="9" t="s">
        <v>13619</v>
      </c>
      <c r="P715" s="9" t="s">
        <v>870</v>
      </c>
      <c r="Q715" s="9" t="s">
        <v>870</v>
      </c>
      <c r="R715" s="9" t="s">
        <v>870</v>
      </c>
      <c r="S715" s="9" t="s">
        <v>13619</v>
      </c>
      <c r="T715" s="9" t="s">
        <v>87</v>
      </c>
      <c r="U715" s="9" t="s">
        <v>18179</v>
      </c>
      <c r="V715" s="9" t="s">
        <v>17474</v>
      </c>
    </row>
    <row r="716" spans="2:22">
      <c r="B716" s="9" t="s">
        <v>18334</v>
      </c>
      <c r="C716" s="9" t="s">
        <v>18335</v>
      </c>
      <c r="D716" s="9" t="s">
        <v>17852</v>
      </c>
      <c r="E716" s="9" t="s">
        <v>18336</v>
      </c>
      <c r="F716" s="11">
        <f t="shared" si="11"/>
        <v>2198</v>
      </c>
      <c r="G716" s="9" t="s">
        <v>870</v>
      </c>
      <c r="H716" s="9" t="s">
        <v>870</v>
      </c>
      <c r="I716" s="9" t="s">
        <v>870</v>
      </c>
      <c r="J716" s="9" t="s">
        <v>18337</v>
      </c>
      <c r="K716" s="9" t="s">
        <v>18338</v>
      </c>
      <c r="L716" s="9" t="s">
        <v>870</v>
      </c>
      <c r="M716" s="9" t="s">
        <v>18339</v>
      </c>
      <c r="N716" s="9" t="s">
        <v>18340</v>
      </c>
      <c r="O716" s="9" t="s">
        <v>18341</v>
      </c>
      <c r="P716" s="9" t="s">
        <v>870</v>
      </c>
      <c r="Q716" s="9" t="s">
        <v>870</v>
      </c>
      <c r="R716" s="9" t="s">
        <v>870</v>
      </c>
      <c r="S716" s="9" t="s">
        <v>15173</v>
      </c>
      <c r="T716" s="9" t="s">
        <v>87</v>
      </c>
      <c r="U716" s="9" t="s">
        <v>18179</v>
      </c>
      <c r="V716" s="9" t="s">
        <v>14612</v>
      </c>
    </row>
    <row r="717" spans="2:22">
      <c r="B717" s="9" t="s">
        <v>1044</v>
      </c>
      <c r="C717" s="9" t="s">
        <v>18342</v>
      </c>
      <c r="D717" s="9" t="s">
        <v>18343</v>
      </c>
      <c r="E717" s="9" t="s">
        <v>18343</v>
      </c>
      <c r="F717" s="11">
        <f t="shared" si="11"/>
        <v>737</v>
      </c>
      <c r="G717" s="9" t="s">
        <v>870</v>
      </c>
      <c r="H717" s="9" t="s">
        <v>870</v>
      </c>
      <c r="I717" s="9" t="s">
        <v>870</v>
      </c>
      <c r="J717" s="9" t="s">
        <v>18344</v>
      </c>
      <c r="K717" s="9" t="s">
        <v>18345</v>
      </c>
      <c r="L717" s="9" t="s">
        <v>870</v>
      </c>
      <c r="M717" s="9" t="s">
        <v>16926</v>
      </c>
      <c r="N717" s="9" t="s">
        <v>18346</v>
      </c>
      <c r="O717" s="9" t="s">
        <v>18347</v>
      </c>
      <c r="P717" s="9" t="s">
        <v>870</v>
      </c>
      <c r="Q717" s="9" t="s">
        <v>870</v>
      </c>
      <c r="R717" s="9" t="s">
        <v>870</v>
      </c>
      <c r="S717" s="9" t="s">
        <v>15252</v>
      </c>
      <c r="T717" s="9" t="s">
        <v>87</v>
      </c>
      <c r="U717" s="9" t="s">
        <v>18179</v>
      </c>
      <c r="V717" s="9" t="s">
        <v>14549</v>
      </c>
    </row>
    <row r="718" spans="2:22">
      <c r="B718" s="9" t="s">
        <v>18348</v>
      </c>
      <c r="C718" s="9" t="s">
        <v>7067</v>
      </c>
      <c r="D718" s="9" t="s">
        <v>870</v>
      </c>
      <c r="E718" s="9" t="s">
        <v>870</v>
      </c>
      <c r="F718" s="11">
        <f t="shared" si="11"/>
        <v>0</v>
      </c>
      <c r="G718" s="9" t="s">
        <v>870</v>
      </c>
      <c r="H718" s="9" t="s">
        <v>870</v>
      </c>
      <c r="I718" s="9" t="s">
        <v>870</v>
      </c>
      <c r="J718" s="9" t="s">
        <v>18349</v>
      </c>
      <c r="K718" s="9" t="s">
        <v>18350</v>
      </c>
      <c r="L718" s="9" t="s">
        <v>870</v>
      </c>
      <c r="M718" s="9" t="s">
        <v>13619</v>
      </c>
      <c r="N718" s="9" t="s">
        <v>13619</v>
      </c>
      <c r="O718" s="9" t="s">
        <v>13619</v>
      </c>
      <c r="P718" s="9" t="s">
        <v>870</v>
      </c>
      <c r="Q718" s="9" t="s">
        <v>870</v>
      </c>
      <c r="R718" s="9" t="s">
        <v>870</v>
      </c>
      <c r="S718" s="9" t="s">
        <v>13619</v>
      </c>
      <c r="T718" s="9" t="s">
        <v>87</v>
      </c>
      <c r="U718" s="9" t="s">
        <v>18179</v>
      </c>
      <c r="V718" s="9" t="s">
        <v>18138</v>
      </c>
    </row>
    <row r="719" spans="2:22">
      <c r="B719" s="9" t="s">
        <v>10773</v>
      </c>
      <c r="C719" s="9" t="s">
        <v>18351</v>
      </c>
      <c r="D719" s="9" t="s">
        <v>870</v>
      </c>
      <c r="E719" s="9" t="s">
        <v>870</v>
      </c>
      <c r="F719" s="11">
        <f t="shared" si="11"/>
        <v>0</v>
      </c>
      <c r="G719" s="9" t="s">
        <v>870</v>
      </c>
      <c r="H719" s="9" t="s">
        <v>870</v>
      </c>
      <c r="I719" s="9" t="s">
        <v>870</v>
      </c>
      <c r="J719" s="9" t="s">
        <v>17555</v>
      </c>
      <c r="K719" s="9" t="s">
        <v>18352</v>
      </c>
      <c r="L719" s="9" t="s">
        <v>870</v>
      </c>
      <c r="M719" s="9" t="s">
        <v>13619</v>
      </c>
      <c r="N719" s="9" t="s">
        <v>13619</v>
      </c>
      <c r="O719" s="9" t="s">
        <v>13619</v>
      </c>
      <c r="P719" s="9" t="s">
        <v>870</v>
      </c>
      <c r="Q719" s="9" t="s">
        <v>870</v>
      </c>
      <c r="R719" s="9" t="s">
        <v>870</v>
      </c>
      <c r="S719" s="9" t="s">
        <v>13619</v>
      </c>
      <c r="T719" s="9" t="s">
        <v>87</v>
      </c>
      <c r="U719" s="9" t="s">
        <v>18179</v>
      </c>
      <c r="V719" s="9" t="s">
        <v>18353</v>
      </c>
    </row>
    <row r="720" spans="2:22">
      <c r="B720" s="9" t="s">
        <v>18354</v>
      </c>
      <c r="C720" s="9" t="s">
        <v>736</v>
      </c>
      <c r="D720" s="9" t="s">
        <v>870</v>
      </c>
      <c r="E720" s="9" t="s">
        <v>870</v>
      </c>
      <c r="F720" s="11">
        <f t="shared" si="11"/>
        <v>0</v>
      </c>
      <c r="G720" s="9" t="s">
        <v>870</v>
      </c>
      <c r="H720" s="9" t="s">
        <v>870</v>
      </c>
      <c r="I720" s="9" t="s">
        <v>870</v>
      </c>
      <c r="J720" s="9" t="s">
        <v>18355</v>
      </c>
      <c r="K720" s="9" t="s">
        <v>18356</v>
      </c>
      <c r="L720" s="9" t="s">
        <v>870</v>
      </c>
      <c r="M720" s="9" t="s">
        <v>13619</v>
      </c>
      <c r="N720" s="9" t="s">
        <v>13619</v>
      </c>
      <c r="O720" s="9" t="s">
        <v>13619</v>
      </c>
      <c r="P720" s="9" t="s">
        <v>870</v>
      </c>
      <c r="Q720" s="9" t="s">
        <v>870</v>
      </c>
      <c r="R720" s="9" t="s">
        <v>870</v>
      </c>
      <c r="S720" s="9" t="s">
        <v>13619</v>
      </c>
      <c r="T720" s="9" t="s">
        <v>87</v>
      </c>
      <c r="U720" s="9" t="s">
        <v>18179</v>
      </c>
      <c r="V720" s="9" t="s">
        <v>18353</v>
      </c>
    </row>
    <row r="721" spans="2:22">
      <c r="B721" s="9" t="s">
        <v>18357</v>
      </c>
      <c r="C721" s="9" t="s">
        <v>18358</v>
      </c>
      <c r="D721" s="9" t="s">
        <v>870</v>
      </c>
      <c r="E721" s="9" t="s">
        <v>870</v>
      </c>
      <c r="F721" s="11">
        <f t="shared" si="11"/>
        <v>0</v>
      </c>
      <c r="G721" s="9" t="s">
        <v>870</v>
      </c>
      <c r="H721" s="9" t="s">
        <v>870</v>
      </c>
      <c r="I721" s="9" t="s">
        <v>870</v>
      </c>
      <c r="J721" s="9" t="s">
        <v>18359</v>
      </c>
      <c r="K721" s="9" t="s">
        <v>18360</v>
      </c>
      <c r="L721" s="9" t="s">
        <v>870</v>
      </c>
      <c r="M721" s="9" t="s">
        <v>13619</v>
      </c>
      <c r="N721" s="9" t="s">
        <v>13619</v>
      </c>
      <c r="O721" s="9" t="s">
        <v>13619</v>
      </c>
      <c r="P721" s="9" t="s">
        <v>870</v>
      </c>
      <c r="Q721" s="9" t="s">
        <v>870</v>
      </c>
      <c r="R721" s="9" t="s">
        <v>870</v>
      </c>
      <c r="S721" s="9" t="s">
        <v>13619</v>
      </c>
      <c r="T721" s="9" t="s">
        <v>87</v>
      </c>
      <c r="U721" s="9" t="s">
        <v>18179</v>
      </c>
      <c r="V721" s="9" t="s">
        <v>18038</v>
      </c>
    </row>
    <row r="722" spans="2:22">
      <c r="B722" s="9" t="s">
        <v>18361</v>
      </c>
      <c r="C722" s="9" t="s">
        <v>18362</v>
      </c>
      <c r="D722" s="9" t="s">
        <v>870</v>
      </c>
      <c r="E722" s="9" t="s">
        <v>870</v>
      </c>
      <c r="F722" s="11">
        <f t="shared" si="11"/>
        <v>0</v>
      </c>
      <c r="G722" s="9" t="s">
        <v>870</v>
      </c>
      <c r="H722" s="9" t="s">
        <v>870</v>
      </c>
      <c r="I722" s="9" t="s">
        <v>870</v>
      </c>
      <c r="J722" s="9" t="s">
        <v>15810</v>
      </c>
      <c r="K722" s="9" t="s">
        <v>14821</v>
      </c>
      <c r="L722" s="9" t="s">
        <v>870</v>
      </c>
      <c r="M722" s="9" t="s">
        <v>13619</v>
      </c>
      <c r="N722" s="9" t="s">
        <v>13619</v>
      </c>
      <c r="O722" s="9" t="s">
        <v>13619</v>
      </c>
      <c r="P722" s="9" t="s">
        <v>870</v>
      </c>
      <c r="Q722" s="9" t="s">
        <v>870</v>
      </c>
      <c r="R722" s="9" t="s">
        <v>870</v>
      </c>
      <c r="S722" s="9" t="s">
        <v>13619</v>
      </c>
      <c r="T722" s="9" t="s">
        <v>87</v>
      </c>
      <c r="U722" s="9" t="s">
        <v>18179</v>
      </c>
      <c r="V722" s="9" t="s">
        <v>18363</v>
      </c>
    </row>
    <row r="723" spans="2:22">
      <c r="B723" s="9" t="s">
        <v>18364</v>
      </c>
      <c r="C723" s="9" t="s">
        <v>18365</v>
      </c>
      <c r="D723" s="9" t="s">
        <v>870</v>
      </c>
      <c r="E723" s="9" t="s">
        <v>870</v>
      </c>
      <c r="F723" s="11">
        <f t="shared" si="11"/>
        <v>0</v>
      </c>
      <c r="G723" s="9" t="s">
        <v>870</v>
      </c>
      <c r="H723" s="9" t="s">
        <v>870</v>
      </c>
      <c r="I723" s="9" t="s">
        <v>870</v>
      </c>
      <c r="J723" s="9" t="s">
        <v>17425</v>
      </c>
      <c r="K723" s="9" t="s">
        <v>17986</v>
      </c>
      <c r="L723" s="9" t="s">
        <v>870</v>
      </c>
      <c r="M723" s="9" t="s">
        <v>13619</v>
      </c>
      <c r="N723" s="9" t="s">
        <v>13619</v>
      </c>
      <c r="O723" s="9" t="s">
        <v>13619</v>
      </c>
      <c r="P723" s="9" t="s">
        <v>870</v>
      </c>
      <c r="Q723" s="9" t="s">
        <v>870</v>
      </c>
      <c r="R723" s="9" t="s">
        <v>870</v>
      </c>
      <c r="S723" s="9" t="s">
        <v>13619</v>
      </c>
      <c r="T723" s="9" t="s">
        <v>87</v>
      </c>
      <c r="U723" s="9" t="s">
        <v>18179</v>
      </c>
      <c r="V723" s="9" t="s">
        <v>18281</v>
      </c>
    </row>
    <row r="724" spans="2:22">
      <c r="B724" s="9" t="s">
        <v>18366</v>
      </c>
      <c r="C724" s="9" t="s">
        <v>130</v>
      </c>
      <c r="D724" s="9" t="s">
        <v>870</v>
      </c>
      <c r="E724" s="9" t="s">
        <v>870</v>
      </c>
      <c r="F724" s="11">
        <f t="shared" si="11"/>
        <v>0</v>
      </c>
      <c r="G724" s="9" t="s">
        <v>870</v>
      </c>
      <c r="H724" s="9" t="s">
        <v>870</v>
      </c>
      <c r="I724" s="9" t="s">
        <v>870</v>
      </c>
      <c r="J724" s="9" t="s">
        <v>18367</v>
      </c>
      <c r="K724" s="9" t="s">
        <v>17013</v>
      </c>
      <c r="L724" s="9" t="s">
        <v>870</v>
      </c>
      <c r="M724" s="9" t="s">
        <v>13619</v>
      </c>
      <c r="N724" s="9" t="s">
        <v>13619</v>
      </c>
      <c r="O724" s="9" t="s">
        <v>13619</v>
      </c>
      <c r="P724" s="9" t="s">
        <v>870</v>
      </c>
      <c r="Q724" s="9" t="s">
        <v>870</v>
      </c>
      <c r="R724" s="9" t="s">
        <v>870</v>
      </c>
      <c r="S724" s="9" t="s">
        <v>13619</v>
      </c>
      <c r="T724" s="9" t="s">
        <v>87</v>
      </c>
      <c r="U724" s="9" t="s">
        <v>18179</v>
      </c>
      <c r="V724" s="9" t="s">
        <v>18281</v>
      </c>
    </row>
    <row r="725" spans="2:22">
      <c r="B725" s="9" t="s">
        <v>18368</v>
      </c>
      <c r="C725" s="9" t="s">
        <v>18369</v>
      </c>
      <c r="D725" s="9" t="s">
        <v>870</v>
      </c>
      <c r="E725" s="9" t="s">
        <v>870</v>
      </c>
      <c r="F725" s="11">
        <f t="shared" si="11"/>
        <v>0</v>
      </c>
      <c r="G725" s="9" t="s">
        <v>870</v>
      </c>
      <c r="H725" s="9" t="s">
        <v>870</v>
      </c>
      <c r="I725" s="9" t="s">
        <v>870</v>
      </c>
      <c r="J725" s="9" t="s">
        <v>15067</v>
      </c>
      <c r="K725" s="9" t="s">
        <v>18370</v>
      </c>
      <c r="L725" s="9" t="s">
        <v>870</v>
      </c>
      <c r="M725" s="9" t="s">
        <v>13619</v>
      </c>
      <c r="N725" s="9" t="s">
        <v>13619</v>
      </c>
      <c r="O725" s="9" t="s">
        <v>13619</v>
      </c>
      <c r="P725" s="9" t="s">
        <v>870</v>
      </c>
      <c r="Q725" s="9" t="s">
        <v>870</v>
      </c>
      <c r="R725" s="9" t="s">
        <v>870</v>
      </c>
      <c r="S725" s="9" t="s">
        <v>13619</v>
      </c>
      <c r="T725" s="9" t="s">
        <v>87</v>
      </c>
      <c r="U725" s="9" t="s">
        <v>18179</v>
      </c>
      <c r="V725" s="9" t="s">
        <v>18041</v>
      </c>
    </row>
    <row r="726" spans="2:22">
      <c r="B726" s="9" t="s">
        <v>18371</v>
      </c>
      <c r="C726" s="9" t="s">
        <v>18372</v>
      </c>
      <c r="D726" s="9" t="s">
        <v>870</v>
      </c>
      <c r="E726" s="9" t="s">
        <v>870</v>
      </c>
      <c r="F726" s="11">
        <f t="shared" si="11"/>
        <v>0</v>
      </c>
      <c r="G726" s="9" t="s">
        <v>870</v>
      </c>
      <c r="H726" s="9" t="s">
        <v>870</v>
      </c>
      <c r="I726" s="9" t="s">
        <v>870</v>
      </c>
      <c r="J726" s="9" t="s">
        <v>15389</v>
      </c>
      <c r="K726" s="9" t="s">
        <v>18291</v>
      </c>
      <c r="L726" s="9" t="s">
        <v>870</v>
      </c>
      <c r="M726" s="9" t="s">
        <v>13619</v>
      </c>
      <c r="N726" s="9" t="s">
        <v>13619</v>
      </c>
      <c r="O726" s="9" t="s">
        <v>13619</v>
      </c>
      <c r="P726" s="9" t="s">
        <v>870</v>
      </c>
      <c r="Q726" s="9" t="s">
        <v>870</v>
      </c>
      <c r="R726" s="9" t="s">
        <v>870</v>
      </c>
      <c r="S726" s="9" t="s">
        <v>13619</v>
      </c>
      <c r="T726" s="9" t="s">
        <v>87</v>
      </c>
      <c r="U726" s="9" t="s">
        <v>18179</v>
      </c>
      <c r="V726" s="9" t="s">
        <v>18373</v>
      </c>
    </row>
    <row r="727" spans="2:22">
      <c r="B727" s="9" t="s">
        <v>18374</v>
      </c>
      <c r="C727" s="9" t="s">
        <v>18375</v>
      </c>
      <c r="D727" s="9" t="s">
        <v>18316</v>
      </c>
      <c r="E727" s="9" t="s">
        <v>18376</v>
      </c>
      <c r="F727" s="11">
        <f t="shared" si="11"/>
        <v>98</v>
      </c>
      <c r="G727" s="9" t="s">
        <v>870</v>
      </c>
      <c r="H727" s="9" t="s">
        <v>870</v>
      </c>
      <c r="I727" s="9" t="s">
        <v>870</v>
      </c>
      <c r="J727" s="9" t="s">
        <v>18377</v>
      </c>
      <c r="K727" s="9" t="s">
        <v>18316</v>
      </c>
      <c r="L727" s="9" t="s">
        <v>870</v>
      </c>
      <c r="M727" s="9" t="s">
        <v>18378</v>
      </c>
      <c r="N727" s="9" t="s">
        <v>18379</v>
      </c>
      <c r="O727" s="9" t="s">
        <v>18380</v>
      </c>
      <c r="P727" s="9" t="s">
        <v>870</v>
      </c>
      <c r="Q727" s="9" t="s">
        <v>870</v>
      </c>
      <c r="R727" s="9" t="s">
        <v>870</v>
      </c>
      <c r="S727" s="9" t="s">
        <v>14741</v>
      </c>
      <c r="T727" s="9" t="s">
        <v>87</v>
      </c>
      <c r="U727" s="9" t="s">
        <v>18381</v>
      </c>
      <c r="V727" s="9" t="s">
        <v>14549</v>
      </c>
    </row>
    <row r="728" spans="2:22">
      <c r="B728" s="9" t="s">
        <v>18382</v>
      </c>
      <c r="C728" s="9" t="s">
        <v>18383</v>
      </c>
      <c r="D728" s="9" t="s">
        <v>870</v>
      </c>
      <c r="E728" s="9" t="s">
        <v>870</v>
      </c>
      <c r="F728" s="11">
        <f t="shared" si="11"/>
        <v>0</v>
      </c>
      <c r="G728" s="9" t="s">
        <v>870</v>
      </c>
      <c r="H728" s="9" t="s">
        <v>870</v>
      </c>
      <c r="I728" s="9" t="s">
        <v>870</v>
      </c>
      <c r="J728" s="9" t="s">
        <v>17394</v>
      </c>
      <c r="K728" s="9" t="s">
        <v>18384</v>
      </c>
      <c r="L728" s="9" t="s">
        <v>870</v>
      </c>
      <c r="M728" s="9" t="s">
        <v>13619</v>
      </c>
      <c r="N728" s="9" t="s">
        <v>13619</v>
      </c>
      <c r="O728" s="9" t="s">
        <v>13619</v>
      </c>
      <c r="P728" s="9" t="s">
        <v>870</v>
      </c>
      <c r="Q728" s="9" t="s">
        <v>870</v>
      </c>
      <c r="R728" s="9" t="s">
        <v>870</v>
      </c>
      <c r="S728" s="9" t="s">
        <v>13619</v>
      </c>
      <c r="T728" s="9" t="s">
        <v>87</v>
      </c>
      <c r="U728" s="9" t="s">
        <v>18381</v>
      </c>
      <c r="V728" s="9" t="s">
        <v>18385</v>
      </c>
    </row>
    <row r="729" spans="2:22">
      <c r="B729" s="9" t="s">
        <v>18386</v>
      </c>
      <c r="C729" s="9" t="s">
        <v>18387</v>
      </c>
      <c r="D729" s="9" t="s">
        <v>870</v>
      </c>
      <c r="E729" s="9" t="s">
        <v>870</v>
      </c>
      <c r="F729" s="11">
        <f t="shared" si="11"/>
        <v>0</v>
      </c>
      <c r="G729" s="9" t="s">
        <v>870</v>
      </c>
      <c r="H729" s="9" t="s">
        <v>870</v>
      </c>
      <c r="I729" s="9" t="s">
        <v>870</v>
      </c>
      <c r="J729" s="9" t="s">
        <v>18388</v>
      </c>
      <c r="K729" s="9" t="s">
        <v>18389</v>
      </c>
      <c r="L729" s="9" t="s">
        <v>870</v>
      </c>
      <c r="M729" s="9" t="s">
        <v>13619</v>
      </c>
      <c r="N729" s="9" t="s">
        <v>13619</v>
      </c>
      <c r="O729" s="9" t="s">
        <v>13619</v>
      </c>
      <c r="P729" s="9" t="s">
        <v>870</v>
      </c>
      <c r="Q729" s="9" t="s">
        <v>870</v>
      </c>
      <c r="R729" s="9" t="s">
        <v>870</v>
      </c>
      <c r="S729" s="9" t="s">
        <v>13619</v>
      </c>
      <c r="T729" s="9" t="s">
        <v>87</v>
      </c>
      <c r="U729" s="9" t="s">
        <v>18381</v>
      </c>
      <c r="V729" s="9" t="s">
        <v>18390</v>
      </c>
    </row>
    <row r="730" spans="2:22">
      <c r="B730" s="9" t="s">
        <v>18391</v>
      </c>
      <c r="C730" s="9" t="s">
        <v>18392</v>
      </c>
      <c r="D730" s="9" t="s">
        <v>18393</v>
      </c>
      <c r="E730" s="9" t="s">
        <v>17899</v>
      </c>
      <c r="F730" s="11">
        <f t="shared" si="11"/>
        <v>1830</v>
      </c>
      <c r="G730" s="9" t="s">
        <v>870</v>
      </c>
      <c r="H730" s="9" t="s">
        <v>870</v>
      </c>
      <c r="I730" s="9" t="s">
        <v>870</v>
      </c>
      <c r="J730" s="9" t="s">
        <v>18394</v>
      </c>
      <c r="K730" s="9" t="s">
        <v>18395</v>
      </c>
      <c r="L730" s="9" t="s">
        <v>870</v>
      </c>
      <c r="M730" s="9" t="s">
        <v>18396</v>
      </c>
      <c r="N730" s="9" t="s">
        <v>18397</v>
      </c>
      <c r="O730" s="9" t="s">
        <v>18398</v>
      </c>
      <c r="P730" s="9" t="s">
        <v>870</v>
      </c>
      <c r="Q730" s="9" t="s">
        <v>870</v>
      </c>
      <c r="R730" s="9" t="s">
        <v>870</v>
      </c>
      <c r="S730" s="9" t="s">
        <v>15439</v>
      </c>
      <c r="T730" s="9" t="s">
        <v>87</v>
      </c>
      <c r="U730" s="9" t="s">
        <v>18381</v>
      </c>
      <c r="V730" s="9" t="s">
        <v>14549</v>
      </c>
    </row>
    <row r="731" spans="2:22">
      <c r="B731" s="9" t="s">
        <v>18399</v>
      </c>
      <c r="C731" s="9" t="s">
        <v>18400</v>
      </c>
      <c r="D731" s="9" t="s">
        <v>16948</v>
      </c>
      <c r="E731" s="9" t="s">
        <v>18401</v>
      </c>
      <c r="F731" s="11">
        <f t="shared" si="11"/>
        <v>1292</v>
      </c>
      <c r="G731" s="9" t="s">
        <v>870</v>
      </c>
      <c r="H731" s="9" t="s">
        <v>870</v>
      </c>
      <c r="I731" s="9" t="s">
        <v>870</v>
      </c>
      <c r="J731" s="9" t="s">
        <v>16945</v>
      </c>
      <c r="K731" s="9" t="s">
        <v>18402</v>
      </c>
      <c r="L731" s="9" t="s">
        <v>870</v>
      </c>
      <c r="M731" s="9" t="s">
        <v>18403</v>
      </c>
      <c r="N731" s="9" t="s">
        <v>15228</v>
      </c>
      <c r="O731" s="9" t="s">
        <v>18404</v>
      </c>
      <c r="P731" s="9" t="s">
        <v>870</v>
      </c>
      <c r="Q731" s="9" t="s">
        <v>870</v>
      </c>
      <c r="R731" s="9" t="s">
        <v>870</v>
      </c>
      <c r="S731" s="9" t="s">
        <v>15252</v>
      </c>
      <c r="T731" s="9" t="s">
        <v>87</v>
      </c>
      <c r="U731" s="9" t="s">
        <v>18381</v>
      </c>
      <c r="V731" s="9" t="s">
        <v>14549</v>
      </c>
    </row>
    <row r="732" spans="2:22">
      <c r="B732" s="9" t="s">
        <v>18405</v>
      </c>
      <c r="C732" s="9" t="s">
        <v>18406</v>
      </c>
      <c r="D732" s="9" t="s">
        <v>870</v>
      </c>
      <c r="E732" s="9" t="s">
        <v>870</v>
      </c>
      <c r="F732" s="11">
        <f t="shared" si="11"/>
        <v>0</v>
      </c>
      <c r="G732" s="9" t="s">
        <v>870</v>
      </c>
      <c r="H732" s="9" t="s">
        <v>870</v>
      </c>
      <c r="I732" s="9" t="s">
        <v>870</v>
      </c>
      <c r="J732" s="9" t="s">
        <v>15176</v>
      </c>
      <c r="K732" s="9" t="s">
        <v>18407</v>
      </c>
      <c r="L732" s="9" t="s">
        <v>870</v>
      </c>
      <c r="M732" s="9" t="s">
        <v>13619</v>
      </c>
      <c r="N732" s="9" t="s">
        <v>13619</v>
      </c>
      <c r="O732" s="9" t="s">
        <v>13619</v>
      </c>
      <c r="P732" s="9" t="s">
        <v>870</v>
      </c>
      <c r="Q732" s="9" t="s">
        <v>870</v>
      </c>
      <c r="R732" s="9" t="s">
        <v>870</v>
      </c>
      <c r="S732" s="9" t="s">
        <v>13619</v>
      </c>
      <c r="T732" s="9" t="s">
        <v>87</v>
      </c>
      <c r="U732" s="9" t="s">
        <v>18381</v>
      </c>
      <c r="V732" s="9" t="s">
        <v>18408</v>
      </c>
    </row>
    <row r="733" spans="2:22">
      <c r="B733" s="9" t="s">
        <v>18409</v>
      </c>
      <c r="C733" s="9" t="s">
        <v>18410</v>
      </c>
      <c r="D733" s="9" t="s">
        <v>18411</v>
      </c>
      <c r="E733" s="9" t="s">
        <v>15595</v>
      </c>
      <c r="F733" s="11">
        <f t="shared" si="11"/>
        <v>1004</v>
      </c>
      <c r="G733" s="9" t="s">
        <v>870</v>
      </c>
      <c r="H733" s="9" t="s">
        <v>870</v>
      </c>
      <c r="I733" s="9" t="s">
        <v>870</v>
      </c>
      <c r="J733" s="9" t="s">
        <v>18411</v>
      </c>
      <c r="K733" s="9" t="s">
        <v>18412</v>
      </c>
      <c r="L733" s="9" t="s">
        <v>870</v>
      </c>
      <c r="M733" s="9" t="s">
        <v>18413</v>
      </c>
      <c r="N733" s="9" t="s">
        <v>18413</v>
      </c>
      <c r="O733" s="9" t="s">
        <v>14987</v>
      </c>
      <c r="P733" s="9" t="s">
        <v>870</v>
      </c>
      <c r="Q733" s="9" t="s">
        <v>870</v>
      </c>
      <c r="R733" s="9" t="s">
        <v>870</v>
      </c>
      <c r="S733" s="9" t="s">
        <v>15601</v>
      </c>
      <c r="T733" s="9" t="s">
        <v>87</v>
      </c>
      <c r="U733" s="9" t="s">
        <v>18381</v>
      </c>
      <c r="V733" s="9" t="s">
        <v>14549</v>
      </c>
    </row>
    <row r="734" spans="2:22">
      <c r="B734" s="9" t="s">
        <v>18414</v>
      </c>
      <c r="C734" s="9" t="s">
        <v>18415</v>
      </c>
      <c r="D734" s="9" t="s">
        <v>870</v>
      </c>
      <c r="E734" s="9" t="s">
        <v>870</v>
      </c>
      <c r="F734" s="11">
        <f t="shared" si="11"/>
        <v>0</v>
      </c>
      <c r="G734" s="9" t="s">
        <v>870</v>
      </c>
      <c r="H734" s="9" t="s">
        <v>870</v>
      </c>
      <c r="I734" s="9" t="s">
        <v>870</v>
      </c>
      <c r="J734" s="9" t="s">
        <v>16715</v>
      </c>
      <c r="K734" s="9" t="s">
        <v>18416</v>
      </c>
      <c r="L734" s="9" t="s">
        <v>870</v>
      </c>
      <c r="M734" s="9" t="s">
        <v>13619</v>
      </c>
      <c r="N734" s="9" t="s">
        <v>13619</v>
      </c>
      <c r="O734" s="9" t="s">
        <v>13619</v>
      </c>
      <c r="P734" s="9" t="s">
        <v>870</v>
      </c>
      <c r="Q734" s="9" t="s">
        <v>870</v>
      </c>
      <c r="R734" s="9" t="s">
        <v>870</v>
      </c>
      <c r="S734" s="9" t="s">
        <v>13619</v>
      </c>
      <c r="T734" s="9" t="s">
        <v>87</v>
      </c>
      <c r="U734" s="9" t="s">
        <v>18381</v>
      </c>
      <c r="V734" s="9" t="s">
        <v>18417</v>
      </c>
    </row>
    <row r="735" spans="2:22">
      <c r="B735" s="9" t="s">
        <v>18418</v>
      </c>
      <c r="C735" s="9" t="s">
        <v>18419</v>
      </c>
      <c r="D735" s="9" t="s">
        <v>14536</v>
      </c>
      <c r="E735" s="9" t="s">
        <v>15809</v>
      </c>
      <c r="F735" s="11">
        <f t="shared" si="11"/>
        <v>1192</v>
      </c>
      <c r="G735" s="9" t="s">
        <v>870</v>
      </c>
      <c r="H735" s="9" t="s">
        <v>870</v>
      </c>
      <c r="I735" s="9" t="s">
        <v>870</v>
      </c>
      <c r="J735" s="9" t="s">
        <v>15917</v>
      </c>
      <c r="K735" s="9" t="s">
        <v>14536</v>
      </c>
      <c r="L735" s="9" t="s">
        <v>870</v>
      </c>
      <c r="M735" s="9" t="s">
        <v>18420</v>
      </c>
      <c r="N735" s="9" t="s">
        <v>18421</v>
      </c>
      <c r="O735" s="9" t="s">
        <v>18422</v>
      </c>
      <c r="P735" s="9" t="s">
        <v>870</v>
      </c>
      <c r="Q735" s="9" t="s">
        <v>870</v>
      </c>
      <c r="R735" s="9" t="s">
        <v>870</v>
      </c>
      <c r="S735" s="9" t="s">
        <v>13839</v>
      </c>
      <c r="T735" s="9" t="s">
        <v>87</v>
      </c>
      <c r="U735" s="9" t="s">
        <v>18381</v>
      </c>
      <c r="V735" s="9" t="s">
        <v>18250</v>
      </c>
    </row>
    <row r="736" spans="2:22">
      <c r="B736" s="9" t="s">
        <v>18423</v>
      </c>
      <c r="C736" s="9" t="s">
        <v>18424</v>
      </c>
      <c r="D736" s="9" t="s">
        <v>18425</v>
      </c>
      <c r="E736" s="9" t="s">
        <v>18426</v>
      </c>
      <c r="F736" s="11">
        <f t="shared" si="11"/>
        <v>1885</v>
      </c>
      <c r="G736" s="9" t="s">
        <v>870</v>
      </c>
      <c r="H736" s="9" t="s">
        <v>870</v>
      </c>
      <c r="I736" s="9" t="s">
        <v>870</v>
      </c>
      <c r="J736" s="9" t="s">
        <v>18427</v>
      </c>
      <c r="K736" s="9" t="s">
        <v>18425</v>
      </c>
      <c r="L736" s="9" t="s">
        <v>870</v>
      </c>
      <c r="M736" s="9" t="s">
        <v>18428</v>
      </c>
      <c r="N736" s="9" t="s">
        <v>18429</v>
      </c>
      <c r="O736" s="9" t="s">
        <v>18430</v>
      </c>
      <c r="P736" s="9" t="s">
        <v>870</v>
      </c>
      <c r="Q736" s="9" t="s">
        <v>870</v>
      </c>
      <c r="R736" s="9" t="s">
        <v>870</v>
      </c>
      <c r="S736" s="9" t="s">
        <v>13770</v>
      </c>
      <c r="T736" s="9" t="s">
        <v>87</v>
      </c>
      <c r="U736" s="9" t="s">
        <v>18381</v>
      </c>
      <c r="V736" s="9" t="s">
        <v>14549</v>
      </c>
    </row>
    <row r="737" spans="2:22">
      <c r="B737" s="9" t="s">
        <v>18431</v>
      </c>
      <c r="C737" s="9" t="s">
        <v>18432</v>
      </c>
      <c r="D737" s="9" t="s">
        <v>14747</v>
      </c>
      <c r="E737" s="9" t="s">
        <v>18433</v>
      </c>
      <c r="F737" s="11">
        <f t="shared" si="11"/>
        <v>2938</v>
      </c>
      <c r="G737" s="9" t="s">
        <v>870</v>
      </c>
      <c r="H737" s="9" t="s">
        <v>870</v>
      </c>
      <c r="I737" s="9" t="s">
        <v>870</v>
      </c>
      <c r="J737" s="9" t="s">
        <v>14744</v>
      </c>
      <c r="K737" s="9" t="s">
        <v>14917</v>
      </c>
      <c r="L737" s="9" t="s">
        <v>870</v>
      </c>
      <c r="M737" s="9" t="s">
        <v>18434</v>
      </c>
      <c r="N737" s="9" t="s">
        <v>18435</v>
      </c>
      <c r="O737" s="9" t="s">
        <v>18287</v>
      </c>
      <c r="P737" s="9" t="s">
        <v>870</v>
      </c>
      <c r="Q737" s="9" t="s">
        <v>870</v>
      </c>
      <c r="R737" s="9" t="s">
        <v>870</v>
      </c>
      <c r="S737" s="9" t="s">
        <v>13684</v>
      </c>
      <c r="T737" s="9" t="s">
        <v>87</v>
      </c>
      <c r="U737" s="9" t="s">
        <v>18381</v>
      </c>
      <c r="V737" s="9" t="s">
        <v>14549</v>
      </c>
    </row>
    <row r="738" spans="2:22">
      <c r="B738" s="9" t="s">
        <v>18436</v>
      </c>
      <c r="C738" s="9" t="s">
        <v>18437</v>
      </c>
      <c r="D738" s="9" t="s">
        <v>18121</v>
      </c>
      <c r="E738" s="9" t="s">
        <v>17342</v>
      </c>
      <c r="F738" s="11">
        <f t="shared" si="11"/>
        <v>467</v>
      </c>
      <c r="G738" s="9" t="s">
        <v>870</v>
      </c>
      <c r="H738" s="9" t="s">
        <v>870</v>
      </c>
      <c r="I738" s="9" t="s">
        <v>870</v>
      </c>
      <c r="J738" s="9" t="s">
        <v>18121</v>
      </c>
      <c r="K738" s="9" t="s">
        <v>18438</v>
      </c>
      <c r="L738" s="9" t="s">
        <v>870</v>
      </c>
      <c r="M738" s="9" t="s">
        <v>18439</v>
      </c>
      <c r="N738" s="9" t="s">
        <v>18440</v>
      </c>
      <c r="O738" s="9" t="s">
        <v>18441</v>
      </c>
      <c r="P738" s="9" t="s">
        <v>870</v>
      </c>
      <c r="Q738" s="9" t="s">
        <v>870</v>
      </c>
      <c r="R738" s="9" t="s">
        <v>870</v>
      </c>
      <c r="S738" s="9" t="s">
        <v>15137</v>
      </c>
      <c r="T738" s="9" t="s">
        <v>87</v>
      </c>
      <c r="U738" s="9" t="s">
        <v>18381</v>
      </c>
      <c r="V738" s="9" t="s">
        <v>14549</v>
      </c>
    </row>
    <row r="739" spans="2:22">
      <c r="B739" s="9" t="s">
        <v>18442</v>
      </c>
      <c r="C739" s="9" t="s">
        <v>18443</v>
      </c>
      <c r="D739" s="9" t="s">
        <v>870</v>
      </c>
      <c r="E739" s="9" t="s">
        <v>870</v>
      </c>
      <c r="F739" s="11">
        <f t="shared" si="11"/>
        <v>0</v>
      </c>
      <c r="G739" s="9" t="s">
        <v>870</v>
      </c>
      <c r="H739" s="9" t="s">
        <v>870</v>
      </c>
      <c r="I739" s="9" t="s">
        <v>870</v>
      </c>
      <c r="J739" s="9" t="s">
        <v>18444</v>
      </c>
      <c r="K739" s="9" t="s">
        <v>18445</v>
      </c>
      <c r="L739" s="9" t="s">
        <v>870</v>
      </c>
      <c r="M739" s="9" t="s">
        <v>13619</v>
      </c>
      <c r="N739" s="9" t="s">
        <v>13619</v>
      </c>
      <c r="O739" s="9" t="s">
        <v>13619</v>
      </c>
      <c r="P739" s="9" t="s">
        <v>870</v>
      </c>
      <c r="Q739" s="9" t="s">
        <v>870</v>
      </c>
      <c r="R739" s="9" t="s">
        <v>870</v>
      </c>
      <c r="S739" s="9" t="s">
        <v>13619</v>
      </c>
      <c r="T739" s="9" t="s">
        <v>87</v>
      </c>
      <c r="U739" s="9" t="s">
        <v>18381</v>
      </c>
      <c r="V739" s="9" t="s">
        <v>18363</v>
      </c>
    </row>
    <row r="740" spans="2:22">
      <c r="B740" s="9" t="s">
        <v>18446</v>
      </c>
      <c r="C740" s="9" t="s">
        <v>18447</v>
      </c>
      <c r="D740" s="9" t="s">
        <v>870</v>
      </c>
      <c r="E740" s="9" t="s">
        <v>870</v>
      </c>
      <c r="F740" s="11">
        <f t="shared" si="11"/>
        <v>0</v>
      </c>
      <c r="G740" s="9" t="s">
        <v>870</v>
      </c>
      <c r="H740" s="9" t="s">
        <v>870</v>
      </c>
      <c r="I740" s="9" t="s">
        <v>870</v>
      </c>
      <c r="J740" s="9" t="s">
        <v>15628</v>
      </c>
      <c r="K740" s="9" t="s">
        <v>18448</v>
      </c>
      <c r="L740" s="9" t="s">
        <v>870</v>
      </c>
      <c r="M740" s="9" t="s">
        <v>13619</v>
      </c>
      <c r="N740" s="9" t="s">
        <v>13619</v>
      </c>
      <c r="O740" s="9" t="s">
        <v>13619</v>
      </c>
      <c r="P740" s="9" t="s">
        <v>870</v>
      </c>
      <c r="Q740" s="9" t="s">
        <v>870</v>
      </c>
      <c r="R740" s="9" t="s">
        <v>870</v>
      </c>
      <c r="S740" s="9" t="s">
        <v>13619</v>
      </c>
      <c r="T740" s="9" t="s">
        <v>87</v>
      </c>
      <c r="U740" s="9" t="s">
        <v>18381</v>
      </c>
      <c r="V740" s="9" t="s">
        <v>18363</v>
      </c>
    </row>
    <row r="741" spans="2:22">
      <c r="B741" s="9" t="s">
        <v>18449</v>
      </c>
      <c r="C741" s="9" t="s">
        <v>18450</v>
      </c>
      <c r="D741" s="9" t="s">
        <v>16879</v>
      </c>
      <c r="E741" s="9" t="s">
        <v>14089</v>
      </c>
      <c r="F741" s="11">
        <f t="shared" si="11"/>
        <v>4710</v>
      </c>
      <c r="G741" s="9" t="s">
        <v>870</v>
      </c>
      <c r="H741" s="9" t="s">
        <v>870</v>
      </c>
      <c r="I741" s="9" t="s">
        <v>870</v>
      </c>
      <c r="J741" s="9" t="s">
        <v>16881</v>
      </c>
      <c r="K741" s="9" t="s">
        <v>18451</v>
      </c>
      <c r="L741" s="9" t="s">
        <v>870</v>
      </c>
      <c r="M741" s="9" t="s">
        <v>18452</v>
      </c>
      <c r="N741" s="9" t="s">
        <v>18453</v>
      </c>
      <c r="O741" s="9" t="s">
        <v>18454</v>
      </c>
      <c r="P741" s="9" t="s">
        <v>870</v>
      </c>
      <c r="Q741" s="9" t="s">
        <v>870</v>
      </c>
      <c r="R741" s="9" t="s">
        <v>870</v>
      </c>
      <c r="S741" s="9" t="s">
        <v>14500</v>
      </c>
      <c r="T741" s="9" t="s">
        <v>87</v>
      </c>
      <c r="U741" s="9" t="s">
        <v>18381</v>
      </c>
      <c r="V741" s="9" t="s">
        <v>18455</v>
      </c>
    </row>
    <row r="742" spans="2:22">
      <c r="B742" s="9" t="s">
        <v>18456</v>
      </c>
      <c r="C742" s="9" t="s">
        <v>18457</v>
      </c>
      <c r="D742" s="9" t="s">
        <v>18458</v>
      </c>
      <c r="E742" s="9" t="s">
        <v>18459</v>
      </c>
      <c r="F742" s="11">
        <f t="shared" si="11"/>
        <v>2993</v>
      </c>
      <c r="G742" s="9" t="s">
        <v>870</v>
      </c>
      <c r="H742" s="9" t="s">
        <v>870</v>
      </c>
      <c r="I742" s="9" t="s">
        <v>870</v>
      </c>
      <c r="J742" s="9" t="s">
        <v>16004</v>
      </c>
      <c r="K742" s="9" t="s">
        <v>16099</v>
      </c>
      <c r="L742" s="9" t="s">
        <v>870</v>
      </c>
      <c r="M742" s="9" t="s">
        <v>18460</v>
      </c>
      <c r="N742" s="9" t="s">
        <v>18461</v>
      </c>
      <c r="O742" s="9" t="s">
        <v>18462</v>
      </c>
      <c r="P742" s="9" t="s">
        <v>870</v>
      </c>
      <c r="Q742" s="9" t="s">
        <v>870</v>
      </c>
      <c r="R742" s="9" t="s">
        <v>870</v>
      </c>
      <c r="S742" s="9" t="s">
        <v>14235</v>
      </c>
      <c r="T742" s="9" t="s">
        <v>87</v>
      </c>
      <c r="U742" s="9" t="s">
        <v>18381</v>
      </c>
      <c r="V742" s="9" t="s">
        <v>13653</v>
      </c>
    </row>
    <row r="743" spans="2:22">
      <c r="B743" s="9" t="s">
        <v>18463</v>
      </c>
      <c r="C743" s="9" t="s">
        <v>18464</v>
      </c>
      <c r="D743" s="9" t="s">
        <v>870</v>
      </c>
      <c r="E743" s="9" t="s">
        <v>870</v>
      </c>
      <c r="F743" s="11">
        <f t="shared" si="11"/>
        <v>0</v>
      </c>
      <c r="G743" s="9" t="s">
        <v>870</v>
      </c>
      <c r="H743" s="9" t="s">
        <v>870</v>
      </c>
      <c r="I743" s="9" t="s">
        <v>870</v>
      </c>
      <c r="J743" s="9" t="s">
        <v>16987</v>
      </c>
      <c r="K743" s="9" t="s">
        <v>17792</v>
      </c>
      <c r="L743" s="9" t="s">
        <v>870</v>
      </c>
      <c r="M743" s="9" t="s">
        <v>13619</v>
      </c>
      <c r="N743" s="9" t="s">
        <v>13619</v>
      </c>
      <c r="O743" s="9" t="s">
        <v>13619</v>
      </c>
      <c r="P743" s="9" t="s">
        <v>870</v>
      </c>
      <c r="Q743" s="9" t="s">
        <v>870</v>
      </c>
      <c r="R743" s="9" t="s">
        <v>870</v>
      </c>
      <c r="S743" s="9" t="s">
        <v>13619</v>
      </c>
      <c r="T743" s="9" t="s">
        <v>87</v>
      </c>
      <c r="U743" s="9" t="s">
        <v>18381</v>
      </c>
      <c r="V743" s="9" t="s">
        <v>17926</v>
      </c>
    </row>
    <row r="744" spans="2:22">
      <c r="B744" s="9" t="s">
        <v>18465</v>
      </c>
      <c r="C744" s="9" t="s">
        <v>18466</v>
      </c>
      <c r="D744" s="9" t="s">
        <v>16717</v>
      </c>
      <c r="E744" s="9" t="s">
        <v>18467</v>
      </c>
      <c r="F744" s="11">
        <f t="shared" si="11"/>
        <v>642</v>
      </c>
      <c r="G744" s="9" t="s">
        <v>870</v>
      </c>
      <c r="H744" s="9" t="s">
        <v>870</v>
      </c>
      <c r="I744" s="9" t="s">
        <v>870</v>
      </c>
      <c r="J744" s="9" t="s">
        <v>16717</v>
      </c>
      <c r="K744" s="9" t="s">
        <v>17599</v>
      </c>
      <c r="L744" s="9" t="s">
        <v>870</v>
      </c>
      <c r="M744" s="9" t="s">
        <v>17556</v>
      </c>
      <c r="N744" s="9" t="s">
        <v>18468</v>
      </c>
      <c r="O744" s="9" t="s">
        <v>18469</v>
      </c>
      <c r="P744" s="9" t="s">
        <v>870</v>
      </c>
      <c r="Q744" s="9" t="s">
        <v>870</v>
      </c>
      <c r="R744" s="9" t="s">
        <v>870</v>
      </c>
      <c r="S744" s="9" t="s">
        <v>14388</v>
      </c>
      <c r="T744" s="9" t="s">
        <v>87</v>
      </c>
      <c r="U744" s="9" t="s">
        <v>18381</v>
      </c>
      <c r="V744" s="9" t="s">
        <v>14899</v>
      </c>
    </row>
    <row r="745" spans="2:22">
      <c r="B745" s="9" t="s">
        <v>18470</v>
      </c>
      <c r="C745" s="9" t="s">
        <v>18471</v>
      </c>
      <c r="D745" s="9" t="s">
        <v>870</v>
      </c>
      <c r="E745" s="9" t="s">
        <v>870</v>
      </c>
      <c r="F745" s="11">
        <f t="shared" si="11"/>
        <v>0</v>
      </c>
      <c r="G745" s="9" t="s">
        <v>870</v>
      </c>
      <c r="H745" s="9" t="s">
        <v>870</v>
      </c>
      <c r="I745" s="9" t="s">
        <v>870</v>
      </c>
      <c r="J745" s="9" t="s">
        <v>14888</v>
      </c>
      <c r="K745" s="9" t="s">
        <v>17415</v>
      </c>
      <c r="L745" s="9" t="s">
        <v>870</v>
      </c>
      <c r="M745" s="9" t="s">
        <v>13619</v>
      </c>
      <c r="N745" s="9" t="s">
        <v>13619</v>
      </c>
      <c r="O745" s="9" t="s">
        <v>13619</v>
      </c>
      <c r="P745" s="9" t="s">
        <v>870</v>
      </c>
      <c r="Q745" s="9" t="s">
        <v>870</v>
      </c>
      <c r="R745" s="9" t="s">
        <v>870</v>
      </c>
      <c r="S745" s="9" t="s">
        <v>13619</v>
      </c>
      <c r="T745" s="9" t="s">
        <v>87</v>
      </c>
      <c r="U745" s="9" t="s">
        <v>18381</v>
      </c>
      <c r="V745" s="9" t="s">
        <v>18015</v>
      </c>
    </row>
    <row r="746" spans="2:22">
      <c r="B746" s="9" t="s">
        <v>18472</v>
      </c>
      <c r="C746" s="9" t="s">
        <v>18473</v>
      </c>
      <c r="D746" s="9" t="s">
        <v>870</v>
      </c>
      <c r="E746" s="9" t="s">
        <v>870</v>
      </c>
      <c r="F746" s="11">
        <f t="shared" si="11"/>
        <v>0</v>
      </c>
      <c r="G746" s="9" t="s">
        <v>870</v>
      </c>
      <c r="H746" s="9" t="s">
        <v>870</v>
      </c>
      <c r="I746" s="9" t="s">
        <v>870</v>
      </c>
      <c r="J746" s="9" t="s">
        <v>18474</v>
      </c>
      <c r="K746" s="9" t="s">
        <v>18475</v>
      </c>
      <c r="L746" s="9" t="s">
        <v>870</v>
      </c>
      <c r="M746" s="9" t="s">
        <v>13619</v>
      </c>
      <c r="N746" s="9" t="s">
        <v>13619</v>
      </c>
      <c r="O746" s="9" t="s">
        <v>13619</v>
      </c>
      <c r="P746" s="9" t="s">
        <v>870</v>
      </c>
      <c r="Q746" s="9" t="s">
        <v>870</v>
      </c>
      <c r="R746" s="9" t="s">
        <v>870</v>
      </c>
      <c r="S746" s="9" t="s">
        <v>13619</v>
      </c>
      <c r="T746" s="9" t="s">
        <v>87</v>
      </c>
      <c r="U746" s="9" t="s">
        <v>18381</v>
      </c>
      <c r="V746" s="9" t="s">
        <v>18363</v>
      </c>
    </row>
    <row r="747" spans="2:22">
      <c r="B747" s="9" t="s">
        <v>18476</v>
      </c>
      <c r="C747" s="9" t="s">
        <v>18477</v>
      </c>
      <c r="D747" s="9" t="s">
        <v>18045</v>
      </c>
      <c r="E747" s="9" t="s">
        <v>18478</v>
      </c>
      <c r="F747" s="11">
        <f t="shared" si="11"/>
        <v>4465</v>
      </c>
      <c r="G747" s="9" t="s">
        <v>870</v>
      </c>
      <c r="H747" s="9" t="s">
        <v>870</v>
      </c>
      <c r="I747" s="9" t="s">
        <v>870</v>
      </c>
      <c r="J747" s="9" t="s">
        <v>18044</v>
      </c>
      <c r="K747" s="9" t="s">
        <v>18043</v>
      </c>
      <c r="L747" s="9" t="s">
        <v>870</v>
      </c>
      <c r="M747" s="9" t="s">
        <v>18479</v>
      </c>
      <c r="N747" s="9" t="s">
        <v>16205</v>
      </c>
      <c r="O747" s="9" t="s">
        <v>18480</v>
      </c>
      <c r="P747" s="9" t="s">
        <v>870</v>
      </c>
      <c r="Q747" s="9" t="s">
        <v>870</v>
      </c>
      <c r="R747" s="9" t="s">
        <v>870</v>
      </c>
      <c r="S747" s="9" t="s">
        <v>15252</v>
      </c>
      <c r="T747" s="9" t="s">
        <v>87</v>
      </c>
      <c r="U747" s="9" t="s">
        <v>18381</v>
      </c>
      <c r="V747" s="9" t="s">
        <v>13653</v>
      </c>
    </row>
    <row r="748" spans="2:22">
      <c r="B748" s="9" t="s">
        <v>18481</v>
      </c>
      <c r="C748" s="9" t="s">
        <v>4497</v>
      </c>
      <c r="D748" s="9" t="s">
        <v>870</v>
      </c>
      <c r="E748" s="9" t="s">
        <v>870</v>
      </c>
      <c r="F748" s="11">
        <f t="shared" si="11"/>
        <v>0</v>
      </c>
      <c r="G748" s="9" t="s">
        <v>870</v>
      </c>
      <c r="H748" s="9" t="s">
        <v>870</v>
      </c>
      <c r="I748" s="9" t="s">
        <v>870</v>
      </c>
      <c r="J748" s="9" t="s">
        <v>16987</v>
      </c>
      <c r="K748" s="9" t="s">
        <v>18482</v>
      </c>
      <c r="L748" s="9" t="s">
        <v>870</v>
      </c>
      <c r="M748" s="9" t="s">
        <v>13619</v>
      </c>
      <c r="N748" s="9" t="s">
        <v>13619</v>
      </c>
      <c r="O748" s="9" t="s">
        <v>13619</v>
      </c>
      <c r="P748" s="9" t="s">
        <v>870</v>
      </c>
      <c r="Q748" s="9" t="s">
        <v>870</v>
      </c>
      <c r="R748" s="9" t="s">
        <v>870</v>
      </c>
      <c r="S748" s="9" t="s">
        <v>13619</v>
      </c>
      <c r="T748" s="9" t="s">
        <v>87</v>
      </c>
      <c r="U748" s="9" t="s">
        <v>18381</v>
      </c>
      <c r="V748" s="9" t="s">
        <v>18483</v>
      </c>
    </row>
    <row r="749" spans="2:22">
      <c r="B749" s="9" t="s">
        <v>18484</v>
      </c>
      <c r="C749" s="9" t="s">
        <v>8004</v>
      </c>
      <c r="D749" s="9" t="s">
        <v>17238</v>
      </c>
      <c r="E749" s="9" t="s">
        <v>18485</v>
      </c>
      <c r="F749" s="11">
        <f t="shared" si="11"/>
        <v>4375</v>
      </c>
      <c r="G749" s="9" t="s">
        <v>870</v>
      </c>
      <c r="H749" s="9" t="s">
        <v>870</v>
      </c>
      <c r="I749" s="9" t="s">
        <v>870</v>
      </c>
      <c r="J749" s="9" t="s">
        <v>18486</v>
      </c>
      <c r="K749" s="9" t="s">
        <v>18487</v>
      </c>
      <c r="L749" s="9" t="s">
        <v>870</v>
      </c>
      <c r="M749" s="9" t="s">
        <v>18488</v>
      </c>
      <c r="N749" s="9" t="s">
        <v>18489</v>
      </c>
      <c r="O749" s="9" t="s">
        <v>18490</v>
      </c>
      <c r="P749" s="9" t="s">
        <v>870</v>
      </c>
      <c r="Q749" s="9" t="s">
        <v>870</v>
      </c>
      <c r="R749" s="9" t="s">
        <v>870</v>
      </c>
      <c r="S749" s="9" t="s">
        <v>15513</v>
      </c>
      <c r="T749" s="9" t="s">
        <v>87</v>
      </c>
      <c r="U749" s="9" t="s">
        <v>18381</v>
      </c>
      <c r="V749" s="9" t="s">
        <v>18491</v>
      </c>
    </row>
    <row r="750" spans="2:22">
      <c r="B750" s="9" t="s">
        <v>18492</v>
      </c>
      <c r="C750" s="9" t="s">
        <v>18493</v>
      </c>
      <c r="D750" s="9" t="s">
        <v>870</v>
      </c>
      <c r="E750" s="9" t="s">
        <v>870</v>
      </c>
      <c r="F750" s="11">
        <f t="shared" si="11"/>
        <v>0</v>
      </c>
      <c r="G750" s="9" t="s">
        <v>870</v>
      </c>
      <c r="H750" s="9" t="s">
        <v>870</v>
      </c>
      <c r="I750" s="9" t="s">
        <v>870</v>
      </c>
      <c r="J750" s="9" t="s">
        <v>18494</v>
      </c>
      <c r="K750" s="9" t="s">
        <v>18495</v>
      </c>
      <c r="L750" s="9" t="s">
        <v>870</v>
      </c>
      <c r="M750" s="9" t="s">
        <v>13619</v>
      </c>
      <c r="N750" s="9" t="s">
        <v>13619</v>
      </c>
      <c r="O750" s="9" t="s">
        <v>13619</v>
      </c>
      <c r="P750" s="9" t="s">
        <v>870</v>
      </c>
      <c r="Q750" s="9" t="s">
        <v>870</v>
      </c>
      <c r="R750" s="9" t="s">
        <v>870</v>
      </c>
      <c r="S750" s="9" t="s">
        <v>13619</v>
      </c>
      <c r="T750" s="9" t="s">
        <v>87</v>
      </c>
      <c r="U750" s="9" t="s">
        <v>18381</v>
      </c>
      <c r="V750" s="9" t="s">
        <v>18496</v>
      </c>
    </row>
    <row r="751" spans="2:22">
      <c r="B751" s="9" t="s">
        <v>18497</v>
      </c>
      <c r="C751" s="9" t="s">
        <v>18498</v>
      </c>
      <c r="D751" s="9" t="s">
        <v>870</v>
      </c>
      <c r="E751" s="9" t="s">
        <v>870</v>
      </c>
      <c r="F751" s="11">
        <f t="shared" si="11"/>
        <v>0</v>
      </c>
      <c r="G751" s="9" t="s">
        <v>870</v>
      </c>
      <c r="H751" s="9" t="s">
        <v>870</v>
      </c>
      <c r="I751" s="9" t="s">
        <v>870</v>
      </c>
      <c r="J751" s="9" t="s">
        <v>18499</v>
      </c>
      <c r="K751" s="9" t="s">
        <v>18500</v>
      </c>
      <c r="L751" s="9" t="s">
        <v>870</v>
      </c>
      <c r="M751" s="9" t="s">
        <v>13619</v>
      </c>
      <c r="N751" s="9" t="s">
        <v>13619</v>
      </c>
      <c r="O751" s="9" t="s">
        <v>13619</v>
      </c>
      <c r="P751" s="9" t="s">
        <v>870</v>
      </c>
      <c r="Q751" s="9" t="s">
        <v>870</v>
      </c>
      <c r="R751" s="9" t="s">
        <v>870</v>
      </c>
      <c r="S751" s="9" t="s">
        <v>13619</v>
      </c>
      <c r="T751" s="9" t="s">
        <v>87</v>
      </c>
      <c r="U751" s="9" t="s">
        <v>18381</v>
      </c>
      <c r="V751" s="9" t="s">
        <v>18281</v>
      </c>
    </row>
    <row r="752" spans="2:22">
      <c r="B752" s="9" t="s">
        <v>18501</v>
      </c>
      <c r="C752" s="9" t="s">
        <v>18502</v>
      </c>
      <c r="D752" s="9" t="s">
        <v>870</v>
      </c>
      <c r="E752" s="9" t="s">
        <v>870</v>
      </c>
      <c r="F752" s="11">
        <f t="shared" si="11"/>
        <v>0</v>
      </c>
      <c r="G752" s="9" t="s">
        <v>870</v>
      </c>
      <c r="H752" s="9" t="s">
        <v>870</v>
      </c>
      <c r="I752" s="9" t="s">
        <v>870</v>
      </c>
      <c r="J752" s="9" t="s">
        <v>18503</v>
      </c>
      <c r="K752" s="9" t="s">
        <v>18504</v>
      </c>
      <c r="L752" s="9" t="s">
        <v>870</v>
      </c>
      <c r="M752" s="9" t="s">
        <v>13619</v>
      </c>
      <c r="N752" s="9" t="s">
        <v>13619</v>
      </c>
      <c r="O752" s="9" t="s">
        <v>13619</v>
      </c>
      <c r="P752" s="9" t="s">
        <v>870</v>
      </c>
      <c r="Q752" s="9" t="s">
        <v>870</v>
      </c>
      <c r="R752" s="9" t="s">
        <v>870</v>
      </c>
      <c r="S752" s="9" t="s">
        <v>13619</v>
      </c>
      <c r="T752" s="9" t="s">
        <v>87</v>
      </c>
      <c r="U752" s="9" t="s">
        <v>18381</v>
      </c>
      <c r="V752" s="9" t="s">
        <v>18505</v>
      </c>
    </row>
    <row r="753" spans="2:22">
      <c r="B753" s="9" t="s">
        <v>18506</v>
      </c>
      <c r="C753" s="9" t="s">
        <v>8579</v>
      </c>
      <c r="D753" s="9" t="s">
        <v>870</v>
      </c>
      <c r="E753" s="9" t="s">
        <v>870</v>
      </c>
      <c r="F753" s="11">
        <f t="shared" si="11"/>
        <v>0</v>
      </c>
      <c r="G753" s="9" t="s">
        <v>870</v>
      </c>
      <c r="H753" s="9" t="s">
        <v>870</v>
      </c>
      <c r="I753" s="9" t="s">
        <v>870</v>
      </c>
      <c r="J753" s="9" t="s">
        <v>18507</v>
      </c>
      <c r="K753" s="9" t="s">
        <v>17777</v>
      </c>
      <c r="L753" s="9" t="s">
        <v>870</v>
      </c>
      <c r="M753" s="9" t="s">
        <v>13619</v>
      </c>
      <c r="N753" s="9" t="s">
        <v>13619</v>
      </c>
      <c r="O753" s="9" t="s">
        <v>13619</v>
      </c>
      <c r="P753" s="9" t="s">
        <v>870</v>
      </c>
      <c r="Q753" s="9" t="s">
        <v>870</v>
      </c>
      <c r="R753" s="9" t="s">
        <v>870</v>
      </c>
      <c r="S753" s="9" t="s">
        <v>13619</v>
      </c>
      <c r="T753" s="9" t="s">
        <v>87</v>
      </c>
      <c r="U753" s="9" t="s">
        <v>18381</v>
      </c>
      <c r="V753" s="9" t="s">
        <v>18508</v>
      </c>
    </row>
    <row r="754" spans="2:22">
      <c r="B754" s="9" t="s">
        <v>18509</v>
      </c>
      <c r="C754" s="9" t="s">
        <v>8577</v>
      </c>
      <c r="D754" s="9" t="s">
        <v>870</v>
      </c>
      <c r="E754" s="9" t="s">
        <v>870</v>
      </c>
      <c r="F754" s="11">
        <f t="shared" si="11"/>
        <v>0</v>
      </c>
      <c r="G754" s="9" t="s">
        <v>870</v>
      </c>
      <c r="H754" s="9" t="s">
        <v>870</v>
      </c>
      <c r="I754" s="9" t="s">
        <v>870</v>
      </c>
      <c r="J754" s="9" t="s">
        <v>17679</v>
      </c>
      <c r="K754" s="9" t="s">
        <v>18510</v>
      </c>
      <c r="L754" s="9" t="s">
        <v>870</v>
      </c>
      <c r="M754" s="9" t="s">
        <v>13619</v>
      </c>
      <c r="N754" s="9" t="s">
        <v>13619</v>
      </c>
      <c r="O754" s="9" t="s">
        <v>13619</v>
      </c>
      <c r="P754" s="9" t="s">
        <v>870</v>
      </c>
      <c r="Q754" s="9" t="s">
        <v>870</v>
      </c>
      <c r="R754" s="9" t="s">
        <v>870</v>
      </c>
      <c r="S754" s="9" t="s">
        <v>13619</v>
      </c>
      <c r="T754" s="9" t="s">
        <v>87</v>
      </c>
      <c r="U754" s="9" t="s">
        <v>18381</v>
      </c>
      <c r="V754" s="9" t="s">
        <v>18363</v>
      </c>
    </row>
    <row r="755" spans="2:22">
      <c r="B755" s="9" t="s">
        <v>18511</v>
      </c>
      <c r="C755" s="9" t="s">
        <v>18512</v>
      </c>
      <c r="D755" s="9" t="s">
        <v>17872</v>
      </c>
      <c r="E755" s="9" t="s">
        <v>18513</v>
      </c>
      <c r="F755" s="11">
        <f t="shared" si="11"/>
        <v>2690</v>
      </c>
      <c r="G755" s="9" t="s">
        <v>870</v>
      </c>
      <c r="H755" s="9" t="s">
        <v>870</v>
      </c>
      <c r="I755" s="9" t="s">
        <v>870</v>
      </c>
      <c r="J755" s="9" t="s">
        <v>18514</v>
      </c>
      <c r="K755" s="9" t="s">
        <v>16527</v>
      </c>
      <c r="L755" s="9" t="s">
        <v>870</v>
      </c>
      <c r="M755" s="9" t="s">
        <v>18515</v>
      </c>
      <c r="N755" s="9" t="s">
        <v>18516</v>
      </c>
      <c r="O755" s="9" t="s">
        <v>18517</v>
      </c>
      <c r="P755" s="9" t="s">
        <v>870</v>
      </c>
      <c r="Q755" s="9" t="s">
        <v>870</v>
      </c>
      <c r="R755" s="9" t="s">
        <v>870</v>
      </c>
      <c r="S755" s="9" t="s">
        <v>16871</v>
      </c>
      <c r="T755" s="9" t="s">
        <v>87</v>
      </c>
      <c r="U755" s="9" t="s">
        <v>18381</v>
      </c>
      <c r="V755" s="9" t="s">
        <v>13653</v>
      </c>
    </row>
    <row r="756" spans="2:22">
      <c r="B756" s="9" t="s">
        <v>18518</v>
      </c>
      <c r="C756" s="9" t="s">
        <v>18519</v>
      </c>
      <c r="D756" s="9" t="s">
        <v>870</v>
      </c>
      <c r="E756" s="9" t="s">
        <v>870</v>
      </c>
      <c r="F756" s="11">
        <f t="shared" si="11"/>
        <v>0</v>
      </c>
      <c r="G756" s="9" t="s">
        <v>870</v>
      </c>
      <c r="H756" s="9" t="s">
        <v>870</v>
      </c>
      <c r="I756" s="9" t="s">
        <v>870</v>
      </c>
      <c r="J756" s="9" t="s">
        <v>18520</v>
      </c>
      <c r="K756" s="9" t="s">
        <v>17771</v>
      </c>
      <c r="L756" s="9" t="s">
        <v>870</v>
      </c>
      <c r="M756" s="9" t="s">
        <v>13619</v>
      </c>
      <c r="N756" s="9" t="s">
        <v>13619</v>
      </c>
      <c r="O756" s="9" t="s">
        <v>13619</v>
      </c>
      <c r="P756" s="9" t="s">
        <v>870</v>
      </c>
      <c r="Q756" s="9" t="s">
        <v>870</v>
      </c>
      <c r="R756" s="9" t="s">
        <v>870</v>
      </c>
      <c r="S756" s="9" t="s">
        <v>13619</v>
      </c>
      <c r="T756" s="9" t="s">
        <v>87</v>
      </c>
      <c r="U756" s="9" t="s">
        <v>18381</v>
      </c>
      <c r="V756" s="9" t="s">
        <v>18038</v>
      </c>
    </row>
    <row r="757" spans="2:22">
      <c r="B757" s="9" t="s">
        <v>18521</v>
      </c>
      <c r="C757" s="9" t="s">
        <v>18522</v>
      </c>
      <c r="D757" s="9" t="s">
        <v>870</v>
      </c>
      <c r="E757" s="9" t="s">
        <v>870</v>
      </c>
      <c r="F757" s="11">
        <f t="shared" si="11"/>
        <v>0</v>
      </c>
      <c r="G757" s="9" t="s">
        <v>870</v>
      </c>
      <c r="H757" s="9" t="s">
        <v>870</v>
      </c>
      <c r="I757" s="9" t="s">
        <v>870</v>
      </c>
      <c r="J757" s="9" t="s">
        <v>18523</v>
      </c>
      <c r="K757" s="9" t="s">
        <v>17359</v>
      </c>
      <c r="L757" s="9" t="s">
        <v>870</v>
      </c>
      <c r="M757" s="9" t="s">
        <v>13619</v>
      </c>
      <c r="N757" s="9" t="s">
        <v>13619</v>
      </c>
      <c r="O757" s="9" t="s">
        <v>13619</v>
      </c>
      <c r="P757" s="9" t="s">
        <v>870</v>
      </c>
      <c r="Q757" s="9" t="s">
        <v>870</v>
      </c>
      <c r="R757" s="9" t="s">
        <v>870</v>
      </c>
      <c r="S757" s="9" t="s">
        <v>13619</v>
      </c>
      <c r="T757" s="9" t="s">
        <v>87</v>
      </c>
      <c r="U757" s="9" t="s">
        <v>18381</v>
      </c>
      <c r="V757" s="9" t="s">
        <v>18363</v>
      </c>
    </row>
    <row r="758" spans="2:22">
      <c r="B758" s="9" t="s">
        <v>18524</v>
      </c>
      <c r="C758" s="9" t="s">
        <v>18525</v>
      </c>
      <c r="D758" s="9" t="s">
        <v>870</v>
      </c>
      <c r="E758" s="9" t="s">
        <v>870</v>
      </c>
      <c r="F758" s="11">
        <f t="shared" si="11"/>
        <v>0</v>
      </c>
      <c r="G758" s="9" t="s">
        <v>870</v>
      </c>
      <c r="H758" s="9" t="s">
        <v>870</v>
      </c>
      <c r="I758" s="9" t="s">
        <v>870</v>
      </c>
      <c r="J758" s="9" t="s">
        <v>17866</v>
      </c>
      <c r="K758" s="9" t="s">
        <v>17867</v>
      </c>
      <c r="L758" s="9" t="s">
        <v>870</v>
      </c>
      <c r="M758" s="9" t="s">
        <v>13619</v>
      </c>
      <c r="N758" s="9" t="s">
        <v>13619</v>
      </c>
      <c r="O758" s="9" t="s">
        <v>13619</v>
      </c>
      <c r="P758" s="9" t="s">
        <v>870</v>
      </c>
      <c r="Q758" s="9" t="s">
        <v>870</v>
      </c>
      <c r="R758" s="9" t="s">
        <v>870</v>
      </c>
      <c r="S758" s="9" t="s">
        <v>13619</v>
      </c>
      <c r="T758" s="9" t="s">
        <v>87</v>
      </c>
      <c r="U758" s="9" t="s">
        <v>18381</v>
      </c>
      <c r="V758" s="9" t="s">
        <v>18417</v>
      </c>
    </row>
    <row r="759" spans="2:22">
      <c r="B759" s="9" t="s">
        <v>18526</v>
      </c>
      <c r="C759" s="9" t="s">
        <v>18527</v>
      </c>
      <c r="D759" s="9" t="s">
        <v>18528</v>
      </c>
      <c r="E759" s="9" t="s">
        <v>18528</v>
      </c>
      <c r="F759" s="11">
        <f t="shared" si="11"/>
        <v>845</v>
      </c>
      <c r="G759" s="9" t="s">
        <v>870</v>
      </c>
      <c r="H759" s="9" t="s">
        <v>870</v>
      </c>
      <c r="I759" s="9" t="s">
        <v>870</v>
      </c>
      <c r="J759" s="9" t="s">
        <v>18529</v>
      </c>
      <c r="K759" s="9" t="s">
        <v>18528</v>
      </c>
      <c r="L759" s="9" t="s">
        <v>870</v>
      </c>
      <c r="M759" s="9" t="s">
        <v>18530</v>
      </c>
      <c r="N759" s="9" t="s">
        <v>18531</v>
      </c>
      <c r="O759" s="9" t="s">
        <v>18532</v>
      </c>
      <c r="P759" s="9" t="s">
        <v>870</v>
      </c>
      <c r="Q759" s="9" t="s">
        <v>870</v>
      </c>
      <c r="R759" s="9" t="s">
        <v>870</v>
      </c>
      <c r="S759" s="9" t="s">
        <v>17566</v>
      </c>
      <c r="T759" s="9" t="s">
        <v>87</v>
      </c>
      <c r="U759" s="9" t="s">
        <v>18381</v>
      </c>
      <c r="V759" s="9" t="s">
        <v>13653</v>
      </c>
    </row>
    <row r="760" spans="2:22">
      <c r="B760" s="9" t="s">
        <v>18533</v>
      </c>
      <c r="C760" s="9" t="s">
        <v>18534</v>
      </c>
      <c r="D760" s="9" t="s">
        <v>870</v>
      </c>
      <c r="E760" s="9" t="s">
        <v>870</v>
      </c>
      <c r="F760" s="11">
        <f t="shared" si="11"/>
        <v>0</v>
      </c>
      <c r="G760" s="9" t="s">
        <v>870</v>
      </c>
      <c r="H760" s="9" t="s">
        <v>870</v>
      </c>
      <c r="I760" s="9" t="s">
        <v>870</v>
      </c>
      <c r="J760" s="9" t="s">
        <v>18535</v>
      </c>
      <c r="K760" s="9" t="s">
        <v>18536</v>
      </c>
      <c r="L760" s="9" t="s">
        <v>870</v>
      </c>
      <c r="M760" s="9" t="s">
        <v>13619</v>
      </c>
      <c r="N760" s="9" t="s">
        <v>13619</v>
      </c>
      <c r="O760" s="9" t="s">
        <v>13619</v>
      </c>
      <c r="P760" s="9" t="s">
        <v>870</v>
      </c>
      <c r="Q760" s="9" t="s">
        <v>870</v>
      </c>
      <c r="R760" s="9" t="s">
        <v>870</v>
      </c>
      <c r="S760" s="9" t="s">
        <v>13619</v>
      </c>
      <c r="T760" s="9" t="s">
        <v>87</v>
      </c>
      <c r="U760" s="9" t="s">
        <v>18381</v>
      </c>
      <c r="V760" s="9" t="s">
        <v>18537</v>
      </c>
    </row>
    <row r="761" spans="2:22">
      <c r="B761" s="9" t="s">
        <v>18538</v>
      </c>
      <c r="C761" s="9" t="s">
        <v>18539</v>
      </c>
      <c r="D761" s="9" t="s">
        <v>870</v>
      </c>
      <c r="E761" s="9" t="s">
        <v>870</v>
      </c>
      <c r="F761" s="11">
        <f t="shared" si="11"/>
        <v>0</v>
      </c>
      <c r="G761" s="9" t="s">
        <v>870</v>
      </c>
      <c r="H761" s="9" t="s">
        <v>870</v>
      </c>
      <c r="I761" s="9" t="s">
        <v>870</v>
      </c>
      <c r="J761" s="9" t="s">
        <v>18540</v>
      </c>
      <c r="K761" s="9" t="s">
        <v>18541</v>
      </c>
      <c r="L761" s="9" t="s">
        <v>870</v>
      </c>
      <c r="M761" s="9" t="s">
        <v>13619</v>
      </c>
      <c r="N761" s="9" t="s">
        <v>13619</v>
      </c>
      <c r="O761" s="9" t="s">
        <v>13619</v>
      </c>
      <c r="P761" s="9" t="s">
        <v>870</v>
      </c>
      <c r="Q761" s="9" t="s">
        <v>870</v>
      </c>
      <c r="R761" s="9" t="s">
        <v>870</v>
      </c>
      <c r="S761" s="9" t="s">
        <v>13619</v>
      </c>
      <c r="T761" s="9" t="s">
        <v>87</v>
      </c>
      <c r="U761" s="9" t="s">
        <v>18381</v>
      </c>
      <c r="V761" s="9" t="s">
        <v>18542</v>
      </c>
    </row>
    <row r="762" spans="2:22">
      <c r="B762" s="9" t="s">
        <v>18543</v>
      </c>
      <c r="C762" s="9" t="s">
        <v>18544</v>
      </c>
      <c r="D762" s="9" t="s">
        <v>870</v>
      </c>
      <c r="E762" s="9" t="s">
        <v>870</v>
      </c>
      <c r="F762" s="11">
        <f t="shared" si="11"/>
        <v>0</v>
      </c>
      <c r="G762" s="9" t="s">
        <v>870</v>
      </c>
      <c r="H762" s="9" t="s">
        <v>870</v>
      </c>
      <c r="I762" s="9" t="s">
        <v>870</v>
      </c>
      <c r="J762" s="9" t="s">
        <v>16618</v>
      </c>
      <c r="K762" s="9" t="s">
        <v>18545</v>
      </c>
      <c r="L762" s="9" t="s">
        <v>870</v>
      </c>
      <c r="M762" s="9" t="s">
        <v>13619</v>
      </c>
      <c r="N762" s="9" t="s">
        <v>13619</v>
      </c>
      <c r="O762" s="9" t="s">
        <v>13619</v>
      </c>
      <c r="P762" s="9" t="s">
        <v>870</v>
      </c>
      <c r="Q762" s="9" t="s">
        <v>870</v>
      </c>
      <c r="R762" s="9" t="s">
        <v>870</v>
      </c>
      <c r="S762" s="9" t="s">
        <v>13619</v>
      </c>
      <c r="T762" s="9" t="s">
        <v>87</v>
      </c>
      <c r="U762" s="9" t="s">
        <v>18381</v>
      </c>
      <c r="V762" s="9" t="s">
        <v>18546</v>
      </c>
    </row>
    <row r="763" spans="2:22">
      <c r="B763" s="9" t="s">
        <v>18547</v>
      </c>
      <c r="C763" s="9" t="s">
        <v>18548</v>
      </c>
      <c r="D763" s="9" t="s">
        <v>18549</v>
      </c>
      <c r="E763" s="9" t="s">
        <v>18550</v>
      </c>
      <c r="F763" s="11">
        <f t="shared" si="11"/>
        <v>1502</v>
      </c>
      <c r="G763" s="9" t="s">
        <v>870</v>
      </c>
      <c r="H763" s="9" t="s">
        <v>870</v>
      </c>
      <c r="I763" s="9" t="s">
        <v>870</v>
      </c>
      <c r="J763" s="9" t="s">
        <v>18551</v>
      </c>
      <c r="K763" s="9" t="s">
        <v>18549</v>
      </c>
      <c r="L763" s="9" t="s">
        <v>870</v>
      </c>
      <c r="M763" s="9" t="s">
        <v>18552</v>
      </c>
      <c r="N763" s="9" t="s">
        <v>18553</v>
      </c>
      <c r="O763" s="9" t="s">
        <v>18554</v>
      </c>
      <c r="P763" s="9" t="s">
        <v>870</v>
      </c>
      <c r="Q763" s="9" t="s">
        <v>870</v>
      </c>
      <c r="R763" s="9" t="s">
        <v>870</v>
      </c>
      <c r="S763" s="9" t="s">
        <v>14500</v>
      </c>
      <c r="T763" s="9" t="s">
        <v>87</v>
      </c>
      <c r="U763" s="9" t="s">
        <v>18381</v>
      </c>
      <c r="V763" s="9" t="s">
        <v>13653</v>
      </c>
    </row>
    <row r="764" spans="2:22">
      <c r="B764" s="9" t="s">
        <v>18555</v>
      </c>
      <c r="C764" s="9" t="s">
        <v>18556</v>
      </c>
      <c r="D764" s="9" t="s">
        <v>870</v>
      </c>
      <c r="E764" s="9" t="s">
        <v>870</v>
      </c>
      <c r="F764" s="11">
        <f t="shared" si="11"/>
        <v>0</v>
      </c>
      <c r="G764" s="9" t="s">
        <v>870</v>
      </c>
      <c r="H764" s="9" t="s">
        <v>870</v>
      </c>
      <c r="I764" s="9" t="s">
        <v>870</v>
      </c>
      <c r="J764" s="9" t="s">
        <v>17221</v>
      </c>
      <c r="K764" s="9" t="s">
        <v>17221</v>
      </c>
      <c r="L764" s="9" t="s">
        <v>870</v>
      </c>
      <c r="M764" s="9" t="s">
        <v>13619</v>
      </c>
      <c r="N764" s="9" t="s">
        <v>13619</v>
      </c>
      <c r="O764" s="9" t="s">
        <v>13619</v>
      </c>
      <c r="P764" s="9" t="s">
        <v>870</v>
      </c>
      <c r="Q764" s="9" t="s">
        <v>870</v>
      </c>
      <c r="R764" s="9" t="s">
        <v>870</v>
      </c>
      <c r="S764" s="9" t="s">
        <v>13619</v>
      </c>
      <c r="T764" s="9" t="s">
        <v>87</v>
      </c>
      <c r="U764" s="9" t="s">
        <v>18381</v>
      </c>
      <c r="V764" s="9" t="s">
        <v>18038</v>
      </c>
    </row>
    <row r="765" spans="2:22">
      <c r="B765" s="9" t="s">
        <v>8721</v>
      </c>
      <c r="C765" s="9" t="s">
        <v>18557</v>
      </c>
      <c r="D765" s="9" t="s">
        <v>18558</v>
      </c>
      <c r="E765" s="9" t="s">
        <v>18559</v>
      </c>
      <c r="F765" s="11">
        <f t="shared" si="11"/>
        <v>2119</v>
      </c>
      <c r="G765" s="9" t="s">
        <v>870</v>
      </c>
      <c r="H765" s="9" t="s">
        <v>870</v>
      </c>
      <c r="I765" s="9" t="s">
        <v>870</v>
      </c>
      <c r="J765" s="9" t="s">
        <v>18558</v>
      </c>
      <c r="K765" s="9" t="s">
        <v>18560</v>
      </c>
      <c r="L765" s="9" t="s">
        <v>870</v>
      </c>
      <c r="M765" s="9" t="s">
        <v>14530</v>
      </c>
      <c r="N765" s="9" t="s">
        <v>18561</v>
      </c>
      <c r="O765" s="9" t="s">
        <v>18562</v>
      </c>
      <c r="P765" s="9" t="s">
        <v>870</v>
      </c>
      <c r="Q765" s="9" t="s">
        <v>870</v>
      </c>
      <c r="R765" s="9" t="s">
        <v>870</v>
      </c>
      <c r="S765" s="9" t="s">
        <v>15173</v>
      </c>
      <c r="T765" s="9" t="s">
        <v>87</v>
      </c>
      <c r="U765" s="9" t="s">
        <v>18381</v>
      </c>
      <c r="V765" s="9" t="s">
        <v>18491</v>
      </c>
    </row>
    <row r="766" spans="2:22">
      <c r="B766" s="9" t="s">
        <v>18563</v>
      </c>
      <c r="C766" s="9" t="s">
        <v>18564</v>
      </c>
      <c r="D766" s="9" t="s">
        <v>870</v>
      </c>
      <c r="E766" s="9" t="s">
        <v>870</v>
      </c>
      <c r="F766" s="11">
        <f t="shared" si="11"/>
        <v>0</v>
      </c>
      <c r="G766" s="9" t="s">
        <v>870</v>
      </c>
      <c r="H766" s="9" t="s">
        <v>870</v>
      </c>
      <c r="I766" s="9" t="s">
        <v>870</v>
      </c>
      <c r="J766" s="9" t="s">
        <v>18565</v>
      </c>
      <c r="K766" s="9" t="s">
        <v>18566</v>
      </c>
      <c r="L766" s="9" t="s">
        <v>870</v>
      </c>
      <c r="M766" s="9" t="s">
        <v>13619</v>
      </c>
      <c r="N766" s="9" t="s">
        <v>13619</v>
      </c>
      <c r="O766" s="9" t="s">
        <v>13619</v>
      </c>
      <c r="P766" s="9" t="s">
        <v>870</v>
      </c>
      <c r="Q766" s="9" t="s">
        <v>870</v>
      </c>
      <c r="R766" s="9" t="s">
        <v>870</v>
      </c>
      <c r="S766" s="9" t="s">
        <v>13619</v>
      </c>
      <c r="T766" s="9" t="s">
        <v>87</v>
      </c>
      <c r="U766" s="9" t="s">
        <v>18567</v>
      </c>
      <c r="V766" s="9" t="s">
        <v>18537</v>
      </c>
    </row>
    <row r="767" spans="2:22">
      <c r="B767" s="9" t="s">
        <v>18568</v>
      </c>
      <c r="C767" s="9" t="s">
        <v>18569</v>
      </c>
      <c r="D767" s="9" t="s">
        <v>14496</v>
      </c>
      <c r="E767" s="9" t="s">
        <v>15612</v>
      </c>
      <c r="F767" s="11">
        <f t="shared" si="11"/>
        <v>3340</v>
      </c>
      <c r="G767" s="9" t="s">
        <v>870</v>
      </c>
      <c r="H767" s="9" t="s">
        <v>870</v>
      </c>
      <c r="I767" s="9" t="s">
        <v>870</v>
      </c>
      <c r="J767" s="9" t="s">
        <v>15612</v>
      </c>
      <c r="K767" s="9" t="s">
        <v>14496</v>
      </c>
      <c r="L767" s="9" t="s">
        <v>870</v>
      </c>
      <c r="M767" s="9" t="s">
        <v>18570</v>
      </c>
      <c r="N767" s="9" t="s">
        <v>18571</v>
      </c>
      <c r="O767" s="9" t="s">
        <v>18572</v>
      </c>
      <c r="P767" s="9" t="s">
        <v>870</v>
      </c>
      <c r="Q767" s="9" t="s">
        <v>870</v>
      </c>
      <c r="R767" s="9" t="s">
        <v>870</v>
      </c>
      <c r="S767" s="9" t="s">
        <v>16712</v>
      </c>
      <c r="T767" s="9" t="s">
        <v>87</v>
      </c>
      <c r="U767" s="9" t="s">
        <v>18567</v>
      </c>
      <c r="V767" s="9" t="s">
        <v>13653</v>
      </c>
    </row>
    <row r="768" spans="2:22">
      <c r="B768" s="9" t="s">
        <v>18573</v>
      </c>
      <c r="C768" s="9" t="s">
        <v>18574</v>
      </c>
      <c r="D768" s="9" t="s">
        <v>870</v>
      </c>
      <c r="E768" s="9" t="s">
        <v>870</v>
      </c>
      <c r="F768" s="11">
        <f t="shared" si="11"/>
        <v>0</v>
      </c>
      <c r="G768" s="9" t="s">
        <v>870</v>
      </c>
      <c r="H768" s="9" t="s">
        <v>870</v>
      </c>
      <c r="I768" s="9" t="s">
        <v>870</v>
      </c>
      <c r="J768" s="9" t="s">
        <v>16633</v>
      </c>
      <c r="K768" s="9" t="s">
        <v>17787</v>
      </c>
      <c r="L768" s="9" t="s">
        <v>870</v>
      </c>
      <c r="M768" s="9" t="s">
        <v>13619</v>
      </c>
      <c r="N768" s="9" t="s">
        <v>13619</v>
      </c>
      <c r="O768" s="9" t="s">
        <v>13619</v>
      </c>
      <c r="P768" s="9" t="s">
        <v>870</v>
      </c>
      <c r="Q768" s="9" t="s">
        <v>870</v>
      </c>
      <c r="R768" s="9" t="s">
        <v>870</v>
      </c>
      <c r="S768" s="9" t="s">
        <v>13619</v>
      </c>
      <c r="T768" s="9" t="s">
        <v>87</v>
      </c>
      <c r="U768" s="9" t="s">
        <v>18567</v>
      </c>
      <c r="V768" s="9" t="s">
        <v>18575</v>
      </c>
    </row>
    <row r="769" spans="2:22">
      <c r="B769" s="9" t="s">
        <v>18576</v>
      </c>
      <c r="C769" s="9" t="s">
        <v>18577</v>
      </c>
      <c r="D769" s="9" t="s">
        <v>870</v>
      </c>
      <c r="E769" s="9" t="s">
        <v>870</v>
      </c>
      <c r="F769" s="11">
        <f t="shared" si="11"/>
        <v>0</v>
      </c>
      <c r="G769" s="9" t="s">
        <v>870</v>
      </c>
      <c r="H769" s="9" t="s">
        <v>870</v>
      </c>
      <c r="I769" s="9" t="s">
        <v>870</v>
      </c>
      <c r="J769" s="9" t="s">
        <v>18578</v>
      </c>
      <c r="K769" s="9" t="s">
        <v>18579</v>
      </c>
      <c r="L769" s="9" t="s">
        <v>870</v>
      </c>
      <c r="M769" s="9" t="s">
        <v>13619</v>
      </c>
      <c r="N769" s="9" t="s">
        <v>13619</v>
      </c>
      <c r="O769" s="9" t="s">
        <v>13619</v>
      </c>
      <c r="P769" s="9" t="s">
        <v>870</v>
      </c>
      <c r="Q769" s="9" t="s">
        <v>870</v>
      </c>
      <c r="R769" s="9" t="s">
        <v>870</v>
      </c>
      <c r="S769" s="9" t="s">
        <v>13619</v>
      </c>
      <c r="T769" s="9" t="s">
        <v>87</v>
      </c>
      <c r="U769" s="9" t="s">
        <v>18567</v>
      </c>
      <c r="V769" s="9" t="s">
        <v>18015</v>
      </c>
    </row>
    <row r="770" spans="2:22">
      <c r="B770" s="9" t="s">
        <v>18580</v>
      </c>
      <c r="C770" s="9" t="s">
        <v>18581</v>
      </c>
      <c r="D770" s="9" t="s">
        <v>870</v>
      </c>
      <c r="E770" s="9" t="s">
        <v>870</v>
      </c>
      <c r="F770" s="11">
        <f t="shared" si="11"/>
        <v>0</v>
      </c>
      <c r="G770" s="9" t="s">
        <v>870</v>
      </c>
      <c r="H770" s="9" t="s">
        <v>870</v>
      </c>
      <c r="I770" s="9" t="s">
        <v>870</v>
      </c>
      <c r="J770" s="9" t="s">
        <v>18582</v>
      </c>
      <c r="K770" s="9" t="s">
        <v>15176</v>
      </c>
      <c r="L770" s="9" t="s">
        <v>870</v>
      </c>
      <c r="M770" s="9" t="s">
        <v>13619</v>
      </c>
      <c r="N770" s="9" t="s">
        <v>13619</v>
      </c>
      <c r="O770" s="9" t="s">
        <v>13619</v>
      </c>
      <c r="P770" s="9" t="s">
        <v>870</v>
      </c>
      <c r="Q770" s="9" t="s">
        <v>870</v>
      </c>
      <c r="R770" s="9" t="s">
        <v>870</v>
      </c>
      <c r="S770" s="9" t="s">
        <v>13619</v>
      </c>
      <c r="T770" s="9" t="s">
        <v>87</v>
      </c>
      <c r="U770" s="9" t="s">
        <v>18567</v>
      </c>
      <c r="V770" s="9" t="s">
        <v>18496</v>
      </c>
    </row>
    <row r="771" spans="2:22">
      <c r="B771" s="9" t="s">
        <v>18583</v>
      </c>
      <c r="C771" s="9" t="s">
        <v>8767</v>
      </c>
      <c r="D771" s="9" t="s">
        <v>870</v>
      </c>
      <c r="E771" s="9" t="s">
        <v>870</v>
      </c>
      <c r="F771" s="11">
        <f t="shared" si="11"/>
        <v>0</v>
      </c>
      <c r="G771" s="9" t="s">
        <v>870</v>
      </c>
      <c r="H771" s="9" t="s">
        <v>870</v>
      </c>
      <c r="I771" s="9" t="s">
        <v>870</v>
      </c>
      <c r="J771" s="9" t="s">
        <v>14223</v>
      </c>
      <c r="K771" s="9" t="s">
        <v>17859</v>
      </c>
      <c r="L771" s="9" t="s">
        <v>870</v>
      </c>
      <c r="M771" s="9" t="s">
        <v>13619</v>
      </c>
      <c r="N771" s="9" t="s">
        <v>13619</v>
      </c>
      <c r="O771" s="9" t="s">
        <v>13619</v>
      </c>
      <c r="P771" s="9" t="s">
        <v>870</v>
      </c>
      <c r="Q771" s="9" t="s">
        <v>870</v>
      </c>
      <c r="R771" s="9" t="s">
        <v>870</v>
      </c>
      <c r="S771" s="9" t="s">
        <v>13619</v>
      </c>
      <c r="T771" s="9" t="s">
        <v>87</v>
      </c>
      <c r="U771" s="9" t="s">
        <v>18567</v>
      </c>
      <c r="V771" s="9" t="s">
        <v>18038</v>
      </c>
    </row>
    <row r="772" spans="2:22">
      <c r="B772" s="9" t="s">
        <v>382</v>
      </c>
      <c r="C772" s="9" t="s">
        <v>18584</v>
      </c>
      <c r="D772" s="9" t="s">
        <v>870</v>
      </c>
      <c r="E772" s="9" t="s">
        <v>870</v>
      </c>
      <c r="F772" s="11">
        <f t="shared" ref="F772:F835" si="12">E772/10000</f>
        <v>0</v>
      </c>
      <c r="G772" s="9" t="s">
        <v>870</v>
      </c>
      <c r="H772" s="9" t="s">
        <v>870</v>
      </c>
      <c r="I772" s="9" t="s">
        <v>870</v>
      </c>
      <c r="J772" s="9" t="s">
        <v>18500</v>
      </c>
      <c r="K772" s="9" t="s">
        <v>18585</v>
      </c>
      <c r="L772" s="9" t="s">
        <v>870</v>
      </c>
      <c r="M772" s="9" t="s">
        <v>13619</v>
      </c>
      <c r="N772" s="9" t="s">
        <v>13619</v>
      </c>
      <c r="O772" s="9" t="s">
        <v>13619</v>
      </c>
      <c r="P772" s="9" t="s">
        <v>870</v>
      </c>
      <c r="Q772" s="9" t="s">
        <v>870</v>
      </c>
      <c r="R772" s="9" t="s">
        <v>870</v>
      </c>
      <c r="S772" s="9" t="s">
        <v>13619</v>
      </c>
      <c r="T772" s="9" t="s">
        <v>87</v>
      </c>
      <c r="U772" s="9" t="s">
        <v>18567</v>
      </c>
      <c r="V772" s="9" t="s">
        <v>18586</v>
      </c>
    </row>
    <row r="773" spans="2:22">
      <c r="B773" s="9" t="s">
        <v>18587</v>
      </c>
      <c r="C773" s="9" t="s">
        <v>18588</v>
      </c>
      <c r="D773" s="9" t="s">
        <v>17363</v>
      </c>
      <c r="E773" s="9" t="s">
        <v>18589</v>
      </c>
      <c r="F773" s="11">
        <f t="shared" si="12"/>
        <v>686</v>
      </c>
      <c r="G773" s="9" t="s">
        <v>870</v>
      </c>
      <c r="H773" s="9" t="s">
        <v>870</v>
      </c>
      <c r="I773" s="9" t="s">
        <v>870</v>
      </c>
      <c r="J773" s="9" t="s">
        <v>17363</v>
      </c>
      <c r="K773" s="9" t="s">
        <v>18590</v>
      </c>
      <c r="L773" s="9" t="s">
        <v>870</v>
      </c>
      <c r="M773" s="9" t="s">
        <v>16245</v>
      </c>
      <c r="N773" s="9" t="s">
        <v>18591</v>
      </c>
      <c r="O773" s="9" t="s">
        <v>18592</v>
      </c>
      <c r="P773" s="9" t="s">
        <v>870</v>
      </c>
      <c r="Q773" s="9" t="s">
        <v>870</v>
      </c>
      <c r="R773" s="9" t="s">
        <v>870</v>
      </c>
      <c r="S773" s="9" t="s">
        <v>13779</v>
      </c>
      <c r="T773" s="9" t="s">
        <v>87</v>
      </c>
      <c r="U773" s="9" t="s">
        <v>18567</v>
      </c>
      <c r="V773" s="9" t="s">
        <v>13653</v>
      </c>
    </row>
    <row r="774" spans="2:22">
      <c r="B774" s="9" t="s">
        <v>18593</v>
      </c>
      <c r="C774" s="9" t="s">
        <v>18594</v>
      </c>
      <c r="D774" s="9" t="s">
        <v>14288</v>
      </c>
      <c r="E774" s="9" t="s">
        <v>17886</v>
      </c>
      <c r="F774" s="11">
        <f t="shared" si="12"/>
        <v>5170</v>
      </c>
      <c r="G774" s="9" t="s">
        <v>870</v>
      </c>
      <c r="H774" s="9" t="s">
        <v>870</v>
      </c>
      <c r="I774" s="9" t="s">
        <v>870</v>
      </c>
      <c r="J774" s="9" t="s">
        <v>18595</v>
      </c>
      <c r="K774" s="9" t="s">
        <v>14290</v>
      </c>
      <c r="L774" s="9" t="s">
        <v>870</v>
      </c>
      <c r="M774" s="9" t="s">
        <v>18596</v>
      </c>
      <c r="N774" s="9" t="s">
        <v>18597</v>
      </c>
      <c r="O774" s="9" t="s">
        <v>18598</v>
      </c>
      <c r="P774" s="9" t="s">
        <v>870</v>
      </c>
      <c r="Q774" s="9" t="s">
        <v>870</v>
      </c>
      <c r="R774" s="9" t="s">
        <v>870</v>
      </c>
      <c r="S774" s="9" t="s">
        <v>14671</v>
      </c>
      <c r="T774" s="9" t="s">
        <v>87</v>
      </c>
      <c r="U774" s="9" t="s">
        <v>18567</v>
      </c>
      <c r="V774" s="9" t="s">
        <v>13653</v>
      </c>
    </row>
    <row r="775" spans="2:22">
      <c r="B775" s="9" t="s">
        <v>104</v>
      </c>
      <c r="C775" s="9" t="s">
        <v>18599</v>
      </c>
      <c r="D775" s="9" t="s">
        <v>870</v>
      </c>
      <c r="E775" s="9" t="s">
        <v>870</v>
      </c>
      <c r="F775" s="11">
        <f t="shared" si="12"/>
        <v>0</v>
      </c>
      <c r="G775" s="9" t="s">
        <v>870</v>
      </c>
      <c r="H775" s="9" t="s">
        <v>870</v>
      </c>
      <c r="I775" s="9" t="s">
        <v>870</v>
      </c>
      <c r="J775" s="9" t="s">
        <v>18600</v>
      </c>
      <c r="K775" s="9" t="s">
        <v>17293</v>
      </c>
      <c r="L775" s="9" t="s">
        <v>870</v>
      </c>
      <c r="M775" s="9" t="s">
        <v>13619</v>
      </c>
      <c r="N775" s="9" t="s">
        <v>13619</v>
      </c>
      <c r="O775" s="9" t="s">
        <v>13619</v>
      </c>
      <c r="P775" s="9" t="s">
        <v>870</v>
      </c>
      <c r="Q775" s="9" t="s">
        <v>870</v>
      </c>
      <c r="R775" s="9" t="s">
        <v>870</v>
      </c>
      <c r="S775" s="9" t="s">
        <v>13619</v>
      </c>
      <c r="T775" s="9" t="s">
        <v>87</v>
      </c>
      <c r="U775" s="9" t="s">
        <v>18567</v>
      </c>
      <c r="V775" s="9" t="s">
        <v>18601</v>
      </c>
    </row>
    <row r="776" spans="2:22">
      <c r="B776" s="9" t="s">
        <v>9546</v>
      </c>
      <c r="C776" s="9" t="s">
        <v>18602</v>
      </c>
      <c r="D776" s="9" t="s">
        <v>870</v>
      </c>
      <c r="E776" s="9" t="s">
        <v>870</v>
      </c>
      <c r="F776" s="11">
        <f t="shared" si="12"/>
        <v>0</v>
      </c>
      <c r="G776" s="9" t="s">
        <v>870</v>
      </c>
      <c r="H776" s="9" t="s">
        <v>870</v>
      </c>
      <c r="I776" s="9" t="s">
        <v>870</v>
      </c>
      <c r="J776" s="9" t="s">
        <v>18603</v>
      </c>
      <c r="K776" s="9" t="s">
        <v>18603</v>
      </c>
      <c r="L776" s="9" t="s">
        <v>870</v>
      </c>
      <c r="M776" s="9" t="s">
        <v>13619</v>
      </c>
      <c r="N776" s="9" t="s">
        <v>13619</v>
      </c>
      <c r="O776" s="9" t="s">
        <v>13619</v>
      </c>
      <c r="P776" s="9" t="s">
        <v>870</v>
      </c>
      <c r="Q776" s="9" t="s">
        <v>870</v>
      </c>
      <c r="R776" s="9" t="s">
        <v>870</v>
      </c>
      <c r="S776" s="9" t="s">
        <v>13619</v>
      </c>
      <c r="T776" s="9" t="s">
        <v>87</v>
      </c>
      <c r="U776" s="9" t="s">
        <v>18567</v>
      </c>
      <c r="V776" s="9" t="s">
        <v>17725</v>
      </c>
    </row>
    <row r="777" spans="2:22">
      <c r="B777" s="9" t="s">
        <v>8386</v>
      </c>
      <c r="C777" s="9" t="s">
        <v>18604</v>
      </c>
      <c r="D777" s="9" t="s">
        <v>870</v>
      </c>
      <c r="E777" s="9" t="s">
        <v>870</v>
      </c>
      <c r="F777" s="11">
        <f t="shared" si="12"/>
        <v>0</v>
      </c>
      <c r="G777" s="9" t="s">
        <v>870</v>
      </c>
      <c r="H777" s="9" t="s">
        <v>870</v>
      </c>
      <c r="I777" s="9" t="s">
        <v>870</v>
      </c>
      <c r="J777" s="9" t="s">
        <v>16995</v>
      </c>
      <c r="K777" s="9" t="s">
        <v>18238</v>
      </c>
      <c r="L777" s="9" t="s">
        <v>870</v>
      </c>
      <c r="M777" s="9" t="s">
        <v>13619</v>
      </c>
      <c r="N777" s="9" t="s">
        <v>13619</v>
      </c>
      <c r="O777" s="9" t="s">
        <v>13619</v>
      </c>
      <c r="P777" s="9" t="s">
        <v>870</v>
      </c>
      <c r="Q777" s="9" t="s">
        <v>870</v>
      </c>
      <c r="R777" s="9" t="s">
        <v>870</v>
      </c>
      <c r="S777" s="9" t="s">
        <v>13619</v>
      </c>
      <c r="T777" s="9" t="s">
        <v>87</v>
      </c>
      <c r="U777" s="9" t="s">
        <v>18567</v>
      </c>
      <c r="V777" s="9" t="s">
        <v>18038</v>
      </c>
    </row>
    <row r="778" spans="2:22">
      <c r="B778" s="9" t="s">
        <v>18605</v>
      </c>
      <c r="C778" s="9" t="s">
        <v>18606</v>
      </c>
      <c r="D778" s="9" t="s">
        <v>870</v>
      </c>
      <c r="E778" s="9" t="s">
        <v>870</v>
      </c>
      <c r="F778" s="11">
        <f t="shared" si="12"/>
        <v>0</v>
      </c>
      <c r="G778" s="9" t="s">
        <v>870</v>
      </c>
      <c r="H778" s="9" t="s">
        <v>870</v>
      </c>
      <c r="I778" s="9" t="s">
        <v>870</v>
      </c>
      <c r="J778" s="9" t="s">
        <v>17366</v>
      </c>
      <c r="K778" s="9" t="s">
        <v>18585</v>
      </c>
      <c r="L778" s="9" t="s">
        <v>870</v>
      </c>
      <c r="M778" s="9" t="s">
        <v>13619</v>
      </c>
      <c r="N778" s="9" t="s">
        <v>13619</v>
      </c>
      <c r="O778" s="9" t="s">
        <v>13619</v>
      </c>
      <c r="P778" s="9" t="s">
        <v>870</v>
      </c>
      <c r="Q778" s="9" t="s">
        <v>870</v>
      </c>
      <c r="R778" s="9" t="s">
        <v>870</v>
      </c>
      <c r="S778" s="9" t="s">
        <v>13619</v>
      </c>
      <c r="T778" s="9" t="s">
        <v>87</v>
      </c>
      <c r="U778" s="9" t="s">
        <v>18567</v>
      </c>
      <c r="V778" s="9" t="s">
        <v>18508</v>
      </c>
    </row>
    <row r="779" spans="2:22">
      <c r="B779" s="9" t="s">
        <v>4122</v>
      </c>
      <c r="C779" s="9" t="s">
        <v>18607</v>
      </c>
      <c r="D779" s="9" t="s">
        <v>870</v>
      </c>
      <c r="E779" s="9" t="s">
        <v>870</v>
      </c>
      <c r="F779" s="11">
        <f t="shared" si="12"/>
        <v>0</v>
      </c>
      <c r="G779" s="9" t="s">
        <v>870</v>
      </c>
      <c r="H779" s="9" t="s">
        <v>870</v>
      </c>
      <c r="I779" s="9" t="s">
        <v>870</v>
      </c>
      <c r="J779" s="9" t="s">
        <v>14400</v>
      </c>
      <c r="K779" s="9" t="s">
        <v>18608</v>
      </c>
      <c r="L779" s="9" t="s">
        <v>870</v>
      </c>
      <c r="M779" s="9" t="s">
        <v>13619</v>
      </c>
      <c r="N779" s="9" t="s">
        <v>13619</v>
      </c>
      <c r="O779" s="9" t="s">
        <v>13619</v>
      </c>
      <c r="P779" s="9" t="s">
        <v>870</v>
      </c>
      <c r="Q779" s="9" t="s">
        <v>870</v>
      </c>
      <c r="R779" s="9" t="s">
        <v>870</v>
      </c>
      <c r="S779" s="9" t="s">
        <v>13619</v>
      </c>
      <c r="T779" s="9" t="s">
        <v>87</v>
      </c>
      <c r="U779" s="9" t="s">
        <v>18567</v>
      </c>
      <c r="V779" s="9" t="s">
        <v>18609</v>
      </c>
    </row>
    <row r="780" spans="2:22">
      <c r="B780" s="9" t="s">
        <v>1510</v>
      </c>
      <c r="C780" s="9" t="s">
        <v>18610</v>
      </c>
      <c r="D780" s="9" t="s">
        <v>18611</v>
      </c>
      <c r="E780" s="9" t="s">
        <v>18612</v>
      </c>
      <c r="F780" s="11">
        <f t="shared" si="12"/>
        <v>587</v>
      </c>
      <c r="G780" s="9" t="s">
        <v>870</v>
      </c>
      <c r="H780" s="9" t="s">
        <v>870</v>
      </c>
      <c r="I780" s="9" t="s">
        <v>870</v>
      </c>
      <c r="J780" s="9" t="s">
        <v>18611</v>
      </c>
      <c r="K780" s="9" t="s">
        <v>16162</v>
      </c>
      <c r="L780" s="9" t="s">
        <v>870</v>
      </c>
      <c r="M780" s="9" t="s">
        <v>18613</v>
      </c>
      <c r="N780" s="9" t="s">
        <v>18614</v>
      </c>
      <c r="O780" s="9" t="s">
        <v>18615</v>
      </c>
      <c r="P780" s="9" t="s">
        <v>870</v>
      </c>
      <c r="Q780" s="9" t="s">
        <v>870</v>
      </c>
      <c r="R780" s="9" t="s">
        <v>870</v>
      </c>
      <c r="S780" s="9" t="s">
        <v>15779</v>
      </c>
      <c r="T780" s="9" t="s">
        <v>87</v>
      </c>
      <c r="U780" s="9" t="s">
        <v>18567</v>
      </c>
      <c r="V780" s="9" t="s">
        <v>13653</v>
      </c>
    </row>
    <row r="781" spans="2:22">
      <c r="B781" s="9" t="s">
        <v>18616</v>
      </c>
      <c r="C781" s="9" t="s">
        <v>18617</v>
      </c>
      <c r="D781" s="9" t="s">
        <v>870</v>
      </c>
      <c r="E781" s="9" t="s">
        <v>870</v>
      </c>
      <c r="F781" s="11">
        <f t="shared" si="12"/>
        <v>0</v>
      </c>
      <c r="G781" s="9" t="s">
        <v>870</v>
      </c>
      <c r="H781" s="9" t="s">
        <v>870</v>
      </c>
      <c r="I781" s="9" t="s">
        <v>870</v>
      </c>
      <c r="J781" s="9" t="s">
        <v>18618</v>
      </c>
      <c r="K781" s="9" t="s">
        <v>18619</v>
      </c>
      <c r="L781" s="9" t="s">
        <v>870</v>
      </c>
      <c r="M781" s="9" t="s">
        <v>13619</v>
      </c>
      <c r="N781" s="9" t="s">
        <v>13619</v>
      </c>
      <c r="O781" s="9" t="s">
        <v>13619</v>
      </c>
      <c r="P781" s="9" t="s">
        <v>870</v>
      </c>
      <c r="Q781" s="9" t="s">
        <v>870</v>
      </c>
      <c r="R781" s="9" t="s">
        <v>870</v>
      </c>
      <c r="S781" s="9" t="s">
        <v>13619</v>
      </c>
      <c r="T781" s="9" t="s">
        <v>87</v>
      </c>
      <c r="U781" s="9" t="s">
        <v>18567</v>
      </c>
      <c r="V781" s="9" t="s">
        <v>18542</v>
      </c>
    </row>
    <row r="782" spans="2:22">
      <c r="B782" s="9" t="s">
        <v>8901</v>
      </c>
      <c r="C782" s="9" t="s">
        <v>18620</v>
      </c>
      <c r="D782" s="9" t="s">
        <v>870</v>
      </c>
      <c r="E782" s="9" t="s">
        <v>870</v>
      </c>
      <c r="F782" s="11">
        <f t="shared" si="12"/>
        <v>0</v>
      </c>
      <c r="G782" s="9" t="s">
        <v>870</v>
      </c>
      <c r="H782" s="9" t="s">
        <v>870</v>
      </c>
      <c r="I782" s="9" t="s">
        <v>870</v>
      </c>
      <c r="J782" s="9" t="s">
        <v>18621</v>
      </c>
      <c r="K782" s="9" t="s">
        <v>18622</v>
      </c>
      <c r="L782" s="9" t="s">
        <v>870</v>
      </c>
      <c r="M782" s="9" t="s">
        <v>13619</v>
      </c>
      <c r="N782" s="9" t="s">
        <v>13619</v>
      </c>
      <c r="O782" s="9" t="s">
        <v>13619</v>
      </c>
      <c r="P782" s="9" t="s">
        <v>870</v>
      </c>
      <c r="Q782" s="9" t="s">
        <v>870</v>
      </c>
      <c r="R782" s="9" t="s">
        <v>870</v>
      </c>
      <c r="S782" s="9" t="s">
        <v>13619</v>
      </c>
      <c r="T782" s="9" t="s">
        <v>87</v>
      </c>
      <c r="U782" s="9" t="s">
        <v>18567</v>
      </c>
      <c r="V782" s="9" t="s">
        <v>18586</v>
      </c>
    </row>
    <row r="783" spans="2:22">
      <c r="B783" s="9" t="s">
        <v>18623</v>
      </c>
      <c r="C783" s="9" t="s">
        <v>18624</v>
      </c>
      <c r="D783" s="9" t="s">
        <v>870</v>
      </c>
      <c r="E783" s="9" t="s">
        <v>870</v>
      </c>
      <c r="F783" s="11">
        <f t="shared" si="12"/>
        <v>0</v>
      </c>
      <c r="G783" s="9" t="s">
        <v>870</v>
      </c>
      <c r="H783" s="9" t="s">
        <v>870</v>
      </c>
      <c r="I783" s="9" t="s">
        <v>870</v>
      </c>
      <c r="J783" s="9" t="s">
        <v>18625</v>
      </c>
      <c r="K783" s="9" t="s">
        <v>17610</v>
      </c>
      <c r="L783" s="9" t="s">
        <v>870</v>
      </c>
      <c r="M783" s="9" t="s">
        <v>13619</v>
      </c>
      <c r="N783" s="9" t="s">
        <v>13619</v>
      </c>
      <c r="O783" s="9" t="s">
        <v>13619</v>
      </c>
      <c r="P783" s="9" t="s">
        <v>870</v>
      </c>
      <c r="Q783" s="9" t="s">
        <v>870</v>
      </c>
      <c r="R783" s="9" t="s">
        <v>870</v>
      </c>
      <c r="S783" s="9" t="s">
        <v>13619</v>
      </c>
      <c r="T783" s="9" t="s">
        <v>87</v>
      </c>
      <c r="U783" s="9" t="s">
        <v>18567</v>
      </c>
      <c r="V783" s="9" t="s">
        <v>18038</v>
      </c>
    </row>
    <row r="784" spans="2:22">
      <c r="B784" s="9" t="s">
        <v>8274</v>
      </c>
      <c r="C784" s="9" t="s">
        <v>18626</v>
      </c>
      <c r="D784" s="9" t="s">
        <v>870</v>
      </c>
      <c r="E784" s="9" t="s">
        <v>870</v>
      </c>
      <c r="F784" s="11">
        <f t="shared" si="12"/>
        <v>0</v>
      </c>
      <c r="G784" s="9" t="s">
        <v>870</v>
      </c>
      <c r="H784" s="9" t="s">
        <v>870</v>
      </c>
      <c r="I784" s="9" t="s">
        <v>870</v>
      </c>
      <c r="J784" s="9" t="s">
        <v>17793</v>
      </c>
      <c r="K784" s="9" t="s">
        <v>18627</v>
      </c>
      <c r="L784" s="9" t="s">
        <v>870</v>
      </c>
      <c r="M784" s="9" t="s">
        <v>13619</v>
      </c>
      <c r="N784" s="9" t="s">
        <v>13619</v>
      </c>
      <c r="O784" s="9" t="s">
        <v>13619</v>
      </c>
      <c r="P784" s="9" t="s">
        <v>870</v>
      </c>
      <c r="Q784" s="9" t="s">
        <v>870</v>
      </c>
      <c r="R784" s="9" t="s">
        <v>870</v>
      </c>
      <c r="S784" s="9" t="s">
        <v>13619</v>
      </c>
      <c r="T784" s="9" t="s">
        <v>87</v>
      </c>
      <c r="U784" s="9" t="s">
        <v>18567</v>
      </c>
      <c r="V784" s="9" t="s">
        <v>18546</v>
      </c>
    </row>
    <row r="785" spans="2:22">
      <c r="B785" s="9" t="s">
        <v>18628</v>
      </c>
      <c r="C785" s="9" t="s">
        <v>18629</v>
      </c>
      <c r="D785" s="9" t="s">
        <v>16169</v>
      </c>
      <c r="E785" s="9" t="s">
        <v>13717</v>
      </c>
      <c r="F785" s="11">
        <f t="shared" si="12"/>
        <v>475</v>
      </c>
      <c r="G785" s="9" t="s">
        <v>870</v>
      </c>
      <c r="H785" s="9" t="s">
        <v>870</v>
      </c>
      <c r="I785" s="9" t="s">
        <v>870</v>
      </c>
      <c r="J785" s="9" t="s">
        <v>18630</v>
      </c>
      <c r="K785" s="9" t="s">
        <v>16169</v>
      </c>
      <c r="L785" s="9" t="s">
        <v>870</v>
      </c>
      <c r="M785" s="9" t="s">
        <v>18631</v>
      </c>
      <c r="N785" s="9" t="s">
        <v>18632</v>
      </c>
      <c r="O785" s="9" t="s">
        <v>18633</v>
      </c>
      <c r="P785" s="9" t="s">
        <v>870</v>
      </c>
      <c r="Q785" s="9" t="s">
        <v>870</v>
      </c>
      <c r="R785" s="9" t="s">
        <v>870</v>
      </c>
      <c r="S785" s="9" t="s">
        <v>15115</v>
      </c>
      <c r="T785" s="9" t="s">
        <v>87</v>
      </c>
      <c r="U785" s="9" t="s">
        <v>18567</v>
      </c>
      <c r="V785" s="9" t="s">
        <v>13653</v>
      </c>
    </row>
    <row r="786" spans="2:22">
      <c r="B786" s="9" t="s">
        <v>12569</v>
      </c>
      <c r="C786" s="9" t="s">
        <v>18634</v>
      </c>
      <c r="D786" s="9" t="s">
        <v>870</v>
      </c>
      <c r="E786" s="9" t="s">
        <v>870</v>
      </c>
      <c r="F786" s="11">
        <f t="shared" si="12"/>
        <v>0</v>
      </c>
      <c r="G786" s="9" t="s">
        <v>870</v>
      </c>
      <c r="H786" s="9" t="s">
        <v>870</v>
      </c>
      <c r="I786" s="9" t="s">
        <v>870</v>
      </c>
      <c r="J786" s="9" t="s">
        <v>18635</v>
      </c>
      <c r="K786" s="9" t="s">
        <v>18636</v>
      </c>
      <c r="L786" s="9" t="s">
        <v>870</v>
      </c>
      <c r="M786" s="9" t="s">
        <v>13619</v>
      </c>
      <c r="N786" s="9" t="s">
        <v>13619</v>
      </c>
      <c r="O786" s="9" t="s">
        <v>13619</v>
      </c>
      <c r="P786" s="9" t="s">
        <v>870</v>
      </c>
      <c r="Q786" s="9" t="s">
        <v>870</v>
      </c>
      <c r="R786" s="9" t="s">
        <v>870</v>
      </c>
      <c r="S786" s="9" t="s">
        <v>13619</v>
      </c>
      <c r="T786" s="9" t="s">
        <v>87</v>
      </c>
      <c r="U786" s="9" t="s">
        <v>18567</v>
      </c>
      <c r="V786" s="9" t="s">
        <v>18385</v>
      </c>
    </row>
    <row r="787" spans="2:22">
      <c r="B787" s="9" t="s">
        <v>8384</v>
      </c>
      <c r="C787" s="9" t="s">
        <v>18637</v>
      </c>
      <c r="D787" s="9" t="s">
        <v>18638</v>
      </c>
      <c r="E787" s="9" t="s">
        <v>18639</v>
      </c>
      <c r="F787" s="11">
        <f t="shared" si="12"/>
        <v>218</v>
      </c>
      <c r="G787" s="9" t="s">
        <v>870</v>
      </c>
      <c r="H787" s="9" t="s">
        <v>870</v>
      </c>
      <c r="I787" s="9" t="s">
        <v>870</v>
      </c>
      <c r="J787" s="9" t="s">
        <v>18638</v>
      </c>
      <c r="K787" s="9" t="s">
        <v>18640</v>
      </c>
      <c r="L787" s="9" t="s">
        <v>870</v>
      </c>
      <c r="M787" s="9" t="s">
        <v>13706</v>
      </c>
      <c r="N787" s="9" t="s">
        <v>18641</v>
      </c>
      <c r="O787" s="9" t="s">
        <v>14124</v>
      </c>
      <c r="P787" s="9" t="s">
        <v>870</v>
      </c>
      <c r="Q787" s="9" t="s">
        <v>870</v>
      </c>
      <c r="R787" s="9" t="s">
        <v>870</v>
      </c>
      <c r="S787" s="9" t="s">
        <v>17699</v>
      </c>
      <c r="T787" s="9" t="s">
        <v>87</v>
      </c>
      <c r="U787" s="9" t="s">
        <v>18567</v>
      </c>
      <c r="V787" s="9" t="s">
        <v>13653</v>
      </c>
    </row>
    <row r="788" spans="2:22">
      <c r="B788" s="9" t="s">
        <v>18642</v>
      </c>
      <c r="C788" s="9" t="s">
        <v>18643</v>
      </c>
      <c r="D788" s="9" t="s">
        <v>870</v>
      </c>
      <c r="E788" s="9" t="s">
        <v>870</v>
      </c>
      <c r="F788" s="11">
        <f t="shared" si="12"/>
        <v>0</v>
      </c>
      <c r="G788" s="9" t="s">
        <v>870</v>
      </c>
      <c r="H788" s="9" t="s">
        <v>870</v>
      </c>
      <c r="I788" s="9" t="s">
        <v>870</v>
      </c>
      <c r="J788" s="9" t="s">
        <v>18644</v>
      </c>
      <c r="K788" s="9" t="s">
        <v>18645</v>
      </c>
      <c r="L788" s="9" t="s">
        <v>870</v>
      </c>
      <c r="M788" s="9" t="s">
        <v>13619</v>
      </c>
      <c r="N788" s="9" t="s">
        <v>13619</v>
      </c>
      <c r="O788" s="9" t="s">
        <v>13619</v>
      </c>
      <c r="P788" s="9" t="s">
        <v>870</v>
      </c>
      <c r="Q788" s="9" t="s">
        <v>870</v>
      </c>
      <c r="R788" s="9" t="s">
        <v>870</v>
      </c>
      <c r="S788" s="9" t="s">
        <v>13619</v>
      </c>
      <c r="T788" s="9" t="s">
        <v>87</v>
      </c>
      <c r="U788" s="9" t="s">
        <v>18567</v>
      </c>
      <c r="V788" s="9" t="s">
        <v>18209</v>
      </c>
    </row>
    <row r="789" spans="2:22">
      <c r="B789" s="9" t="s">
        <v>18646</v>
      </c>
      <c r="C789" s="9" t="s">
        <v>18647</v>
      </c>
      <c r="D789" s="9" t="s">
        <v>870</v>
      </c>
      <c r="E789" s="9" t="s">
        <v>870</v>
      </c>
      <c r="F789" s="11">
        <f t="shared" si="12"/>
        <v>0</v>
      </c>
      <c r="G789" s="9" t="s">
        <v>870</v>
      </c>
      <c r="H789" s="9" t="s">
        <v>870</v>
      </c>
      <c r="I789" s="9" t="s">
        <v>870</v>
      </c>
      <c r="J789" s="9" t="s">
        <v>18648</v>
      </c>
      <c r="K789" s="9" t="s">
        <v>17602</v>
      </c>
      <c r="L789" s="9" t="s">
        <v>870</v>
      </c>
      <c r="M789" s="9" t="s">
        <v>13619</v>
      </c>
      <c r="N789" s="9" t="s">
        <v>13619</v>
      </c>
      <c r="O789" s="9" t="s">
        <v>13619</v>
      </c>
      <c r="P789" s="9" t="s">
        <v>870</v>
      </c>
      <c r="Q789" s="9" t="s">
        <v>870</v>
      </c>
      <c r="R789" s="9" t="s">
        <v>870</v>
      </c>
      <c r="S789" s="9" t="s">
        <v>13619</v>
      </c>
      <c r="T789" s="9" t="s">
        <v>87</v>
      </c>
      <c r="U789" s="9" t="s">
        <v>18567</v>
      </c>
      <c r="V789" s="9" t="s">
        <v>18041</v>
      </c>
    </row>
    <row r="790" spans="2:22">
      <c r="B790" s="9" t="s">
        <v>18649</v>
      </c>
      <c r="C790" s="9" t="s">
        <v>18650</v>
      </c>
      <c r="D790" s="9" t="s">
        <v>870</v>
      </c>
      <c r="E790" s="9" t="s">
        <v>870</v>
      </c>
      <c r="F790" s="11">
        <f t="shared" si="12"/>
        <v>0</v>
      </c>
      <c r="G790" s="9" t="s">
        <v>870</v>
      </c>
      <c r="H790" s="9" t="s">
        <v>870</v>
      </c>
      <c r="I790" s="9" t="s">
        <v>870</v>
      </c>
      <c r="J790" s="9" t="s">
        <v>17797</v>
      </c>
      <c r="K790" s="9" t="s">
        <v>18651</v>
      </c>
      <c r="L790" s="9" t="s">
        <v>870</v>
      </c>
      <c r="M790" s="9" t="s">
        <v>13619</v>
      </c>
      <c r="N790" s="9" t="s">
        <v>13619</v>
      </c>
      <c r="O790" s="9" t="s">
        <v>13619</v>
      </c>
      <c r="P790" s="9" t="s">
        <v>870</v>
      </c>
      <c r="Q790" s="9" t="s">
        <v>870</v>
      </c>
      <c r="R790" s="9" t="s">
        <v>870</v>
      </c>
      <c r="S790" s="9" t="s">
        <v>13619</v>
      </c>
      <c r="T790" s="9" t="s">
        <v>87</v>
      </c>
      <c r="U790" s="9" t="s">
        <v>18567</v>
      </c>
      <c r="V790" s="9" t="s">
        <v>18496</v>
      </c>
    </row>
    <row r="791" spans="2:22">
      <c r="B791" s="9" t="s">
        <v>18652</v>
      </c>
      <c r="C791" s="9" t="s">
        <v>18653</v>
      </c>
      <c r="D791" s="9" t="s">
        <v>870</v>
      </c>
      <c r="E791" s="9" t="s">
        <v>870</v>
      </c>
      <c r="F791" s="11">
        <f t="shared" si="12"/>
        <v>0</v>
      </c>
      <c r="G791" s="9" t="s">
        <v>870</v>
      </c>
      <c r="H791" s="9" t="s">
        <v>870</v>
      </c>
      <c r="I791" s="9" t="s">
        <v>870</v>
      </c>
      <c r="J791" s="9" t="s">
        <v>17424</v>
      </c>
      <c r="K791" s="9" t="s">
        <v>17792</v>
      </c>
      <c r="L791" s="9" t="s">
        <v>870</v>
      </c>
      <c r="M791" s="9" t="s">
        <v>13619</v>
      </c>
      <c r="N791" s="9" t="s">
        <v>13619</v>
      </c>
      <c r="O791" s="9" t="s">
        <v>13619</v>
      </c>
      <c r="P791" s="9" t="s">
        <v>870</v>
      </c>
      <c r="Q791" s="9" t="s">
        <v>870</v>
      </c>
      <c r="R791" s="9" t="s">
        <v>870</v>
      </c>
      <c r="S791" s="9" t="s">
        <v>13619</v>
      </c>
      <c r="T791" s="9" t="s">
        <v>87</v>
      </c>
      <c r="U791" s="9" t="s">
        <v>18567</v>
      </c>
      <c r="V791" s="9" t="s">
        <v>18209</v>
      </c>
    </row>
    <row r="792" spans="2:22">
      <c r="B792" s="9" t="s">
        <v>8361</v>
      </c>
      <c r="C792" s="9" t="s">
        <v>18654</v>
      </c>
      <c r="D792" s="9" t="s">
        <v>870</v>
      </c>
      <c r="E792" s="9" t="s">
        <v>870</v>
      </c>
      <c r="F792" s="11">
        <f t="shared" si="12"/>
        <v>0</v>
      </c>
      <c r="G792" s="9" t="s">
        <v>870</v>
      </c>
      <c r="H792" s="9" t="s">
        <v>870</v>
      </c>
      <c r="I792" s="9" t="s">
        <v>870</v>
      </c>
      <c r="J792" s="9" t="s">
        <v>15628</v>
      </c>
      <c r="K792" s="9" t="s">
        <v>18655</v>
      </c>
      <c r="L792" s="9" t="s">
        <v>870</v>
      </c>
      <c r="M792" s="9" t="s">
        <v>13619</v>
      </c>
      <c r="N792" s="9" t="s">
        <v>13619</v>
      </c>
      <c r="O792" s="9" t="s">
        <v>13619</v>
      </c>
      <c r="P792" s="9" t="s">
        <v>870</v>
      </c>
      <c r="Q792" s="9" t="s">
        <v>870</v>
      </c>
      <c r="R792" s="9" t="s">
        <v>870</v>
      </c>
      <c r="S792" s="9" t="s">
        <v>13619</v>
      </c>
      <c r="T792" s="9" t="s">
        <v>87</v>
      </c>
      <c r="U792" s="9" t="s">
        <v>18567</v>
      </c>
      <c r="V792" s="9" t="s">
        <v>18041</v>
      </c>
    </row>
    <row r="793" spans="2:22">
      <c r="B793" s="9" t="s">
        <v>18656</v>
      </c>
      <c r="C793" s="9" t="s">
        <v>18657</v>
      </c>
      <c r="D793" s="9" t="s">
        <v>17600</v>
      </c>
      <c r="E793" s="9" t="s">
        <v>16717</v>
      </c>
      <c r="F793" s="11">
        <f t="shared" si="12"/>
        <v>647</v>
      </c>
      <c r="G793" s="9" t="s">
        <v>870</v>
      </c>
      <c r="H793" s="9" t="s">
        <v>870</v>
      </c>
      <c r="I793" s="9" t="s">
        <v>870</v>
      </c>
      <c r="J793" s="9" t="s">
        <v>18658</v>
      </c>
      <c r="K793" s="9" t="s">
        <v>17600</v>
      </c>
      <c r="L793" s="9" t="s">
        <v>870</v>
      </c>
      <c r="M793" s="9" t="s">
        <v>18659</v>
      </c>
      <c r="N793" s="9" t="s">
        <v>18660</v>
      </c>
      <c r="O793" s="9" t="s">
        <v>18661</v>
      </c>
      <c r="P793" s="9" t="s">
        <v>870</v>
      </c>
      <c r="Q793" s="9" t="s">
        <v>870</v>
      </c>
      <c r="R793" s="9" t="s">
        <v>870</v>
      </c>
      <c r="S793" s="9" t="s">
        <v>14923</v>
      </c>
      <c r="T793" s="9" t="s">
        <v>87</v>
      </c>
      <c r="U793" s="9" t="s">
        <v>18567</v>
      </c>
      <c r="V793" s="9" t="s">
        <v>14899</v>
      </c>
    </row>
    <row r="794" spans="2:22">
      <c r="B794" s="9" t="s">
        <v>8272</v>
      </c>
      <c r="C794" s="9" t="s">
        <v>18662</v>
      </c>
      <c r="D794" s="9" t="s">
        <v>870</v>
      </c>
      <c r="E794" s="9" t="s">
        <v>870</v>
      </c>
      <c r="F794" s="11">
        <f t="shared" si="12"/>
        <v>0</v>
      </c>
      <c r="G794" s="9" t="s">
        <v>870</v>
      </c>
      <c r="H794" s="9" t="s">
        <v>870</v>
      </c>
      <c r="I794" s="9" t="s">
        <v>870</v>
      </c>
      <c r="J794" s="9" t="s">
        <v>18663</v>
      </c>
      <c r="K794" s="9" t="s">
        <v>18664</v>
      </c>
      <c r="L794" s="9" t="s">
        <v>870</v>
      </c>
      <c r="M794" s="9" t="s">
        <v>13619</v>
      </c>
      <c r="N794" s="9" t="s">
        <v>13619</v>
      </c>
      <c r="O794" s="9" t="s">
        <v>13619</v>
      </c>
      <c r="P794" s="9" t="s">
        <v>870</v>
      </c>
      <c r="Q794" s="9" t="s">
        <v>870</v>
      </c>
      <c r="R794" s="9" t="s">
        <v>870</v>
      </c>
      <c r="S794" s="9" t="s">
        <v>13619</v>
      </c>
      <c r="T794" s="9" t="s">
        <v>87</v>
      </c>
      <c r="U794" s="9" t="s">
        <v>18567</v>
      </c>
      <c r="V794" s="9" t="s">
        <v>18038</v>
      </c>
    </row>
    <row r="795" spans="2:22">
      <c r="B795" s="9" t="s">
        <v>18665</v>
      </c>
      <c r="C795" s="9" t="s">
        <v>18666</v>
      </c>
      <c r="D795" s="9" t="s">
        <v>870</v>
      </c>
      <c r="E795" s="9" t="s">
        <v>870</v>
      </c>
      <c r="F795" s="11">
        <f t="shared" si="12"/>
        <v>0</v>
      </c>
      <c r="G795" s="9" t="s">
        <v>870</v>
      </c>
      <c r="H795" s="9" t="s">
        <v>870</v>
      </c>
      <c r="I795" s="9" t="s">
        <v>870</v>
      </c>
      <c r="J795" s="9" t="s">
        <v>17717</v>
      </c>
      <c r="K795" s="9" t="s">
        <v>17716</v>
      </c>
      <c r="L795" s="9" t="s">
        <v>870</v>
      </c>
      <c r="M795" s="9" t="s">
        <v>13619</v>
      </c>
      <c r="N795" s="9" t="s">
        <v>13619</v>
      </c>
      <c r="O795" s="9" t="s">
        <v>13619</v>
      </c>
      <c r="P795" s="9" t="s">
        <v>870</v>
      </c>
      <c r="Q795" s="9" t="s">
        <v>870</v>
      </c>
      <c r="R795" s="9" t="s">
        <v>870</v>
      </c>
      <c r="S795" s="9" t="s">
        <v>13619</v>
      </c>
      <c r="T795" s="9" t="s">
        <v>87</v>
      </c>
      <c r="U795" s="9" t="s">
        <v>18567</v>
      </c>
      <c r="V795" s="9" t="s">
        <v>18417</v>
      </c>
    </row>
    <row r="796" spans="2:22">
      <c r="B796" s="9" t="s">
        <v>18667</v>
      </c>
      <c r="C796" s="9" t="s">
        <v>18668</v>
      </c>
      <c r="D796" s="9" t="s">
        <v>870</v>
      </c>
      <c r="E796" s="9" t="s">
        <v>870</v>
      </c>
      <c r="F796" s="11">
        <f t="shared" si="12"/>
        <v>0</v>
      </c>
      <c r="G796" s="9" t="s">
        <v>870</v>
      </c>
      <c r="H796" s="9" t="s">
        <v>870</v>
      </c>
      <c r="I796" s="9" t="s">
        <v>870</v>
      </c>
      <c r="J796" s="9" t="s">
        <v>17569</v>
      </c>
      <c r="K796" s="9" t="s">
        <v>16804</v>
      </c>
      <c r="L796" s="9" t="s">
        <v>870</v>
      </c>
      <c r="M796" s="9" t="s">
        <v>13619</v>
      </c>
      <c r="N796" s="9" t="s">
        <v>13619</v>
      </c>
      <c r="O796" s="9" t="s">
        <v>13619</v>
      </c>
      <c r="P796" s="9" t="s">
        <v>870</v>
      </c>
      <c r="Q796" s="9" t="s">
        <v>870</v>
      </c>
      <c r="R796" s="9" t="s">
        <v>870</v>
      </c>
      <c r="S796" s="9" t="s">
        <v>13619</v>
      </c>
      <c r="T796" s="9" t="s">
        <v>87</v>
      </c>
      <c r="U796" s="9" t="s">
        <v>18567</v>
      </c>
      <c r="V796" s="9" t="s">
        <v>18038</v>
      </c>
    </row>
    <row r="797" spans="2:22">
      <c r="B797" s="9" t="s">
        <v>18669</v>
      </c>
      <c r="C797" s="9" t="s">
        <v>18670</v>
      </c>
      <c r="D797" s="9" t="s">
        <v>870</v>
      </c>
      <c r="E797" s="9" t="s">
        <v>870</v>
      </c>
      <c r="F797" s="11">
        <f t="shared" si="12"/>
        <v>0</v>
      </c>
      <c r="G797" s="9" t="s">
        <v>870</v>
      </c>
      <c r="H797" s="9" t="s">
        <v>870</v>
      </c>
      <c r="I797" s="9" t="s">
        <v>870</v>
      </c>
      <c r="J797" s="9" t="s">
        <v>18671</v>
      </c>
      <c r="K797" s="9" t="s">
        <v>17797</v>
      </c>
      <c r="L797" s="9" t="s">
        <v>870</v>
      </c>
      <c r="M797" s="9" t="s">
        <v>13619</v>
      </c>
      <c r="N797" s="9" t="s">
        <v>13619</v>
      </c>
      <c r="O797" s="9" t="s">
        <v>13619</v>
      </c>
      <c r="P797" s="9" t="s">
        <v>870</v>
      </c>
      <c r="Q797" s="9" t="s">
        <v>870</v>
      </c>
      <c r="R797" s="9" t="s">
        <v>870</v>
      </c>
      <c r="S797" s="9" t="s">
        <v>13619</v>
      </c>
      <c r="T797" s="9" t="s">
        <v>87</v>
      </c>
      <c r="U797" s="9" t="s">
        <v>18567</v>
      </c>
      <c r="V797" s="9" t="s">
        <v>18281</v>
      </c>
    </row>
    <row r="798" spans="2:22">
      <c r="B798" s="9" t="s">
        <v>18672</v>
      </c>
      <c r="C798" s="9" t="s">
        <v>18673</v>
      </c>
      <c r="D798" s="9" t="s">
        <v>870</v>
      </c>
      <c r="E798" s="9" t="s">
        <v>870</v>
      </c>
      <c r="F798" s="11">
        <f t="shared" si="12"/>
        <v>0</v>
      </c>
      <c r="G798" s="9" t="s">
        <v>870</v>
      </c>
      <c r="H798" s="9" t="s">
        <v>870</v>
      </c>
      <c r="I798" s="9" t="s">
        <v>870</v>
      </c>
      <c r="J798" s="9" t="s">
        <v>17204</v>
      </c>
      <c r="K798" s="9" t="s">
        <v>18674</v>
      </c>
      <c r="L798" s="9" t="s">
        <v>870</v>
      </c>
      <c r="M798" s="9" t="s">
        <v>13619</v>
      </c>
      <c r="N798" s="9" t="s">
        <v>13619</v>
      </c>
      <c r="O798" s="9" t="s">
        <v>13619</v>
      </c>
      <c r="P798" s="9" t="s">
        <v>870</v>
      </c>
      <c r="Q798" s="9" t="s">
        <v>870</v>
      </c>
      <c r="R798" s="9" t="s">
        <v>870</v>
      </c>
      <c r="S798" s="9" t="s">
        <v>13619</v>
      </c>
      <c r="T798" s="9" t="s">
        <v>87</v>
      </c>
      <c r="U798" s="9" t="s">
        <v>18567</v>
      </c>
      <c r="V798" s="9" t="s">
        <v>18675</v>
      </c>
    </row>
    <row r="799" spans="2:22">
      <c r="B799" s="9" t="s">
        <v>18676</v>
      </c>
      <c r="C799" s="9" t="s">
        <v>18677</v>
      </c>
      <c r="D799" s="9" t="s">
        <v>870</v>
      </c>
      <c r="E799" s="9" t="s">
        <v>870</v>
      </c>
      <c r="F799" s="11">
        <f t="shared" si="12"/>
        <v>0</v>
      </c>
      <c r="G799" s="9" t="s">
        <v>870</v>
      </c>
      <c r="H799" s="9" t="s">
        <v>870</v>
      </c>
      <c r="I799" s="9" t="s">
        <v>870</v>
      </c>
      <c r="J799" s="9" t="s">
        <v>18678</v>
      </c>
      <c r="K799" s="9" t="s">
        <v>18679</v>
      </c>
      <c r="L799" s="9" t="s">
        <v>870</v>
      </c>
      <c r="M799" s="9" t="s">
        <v>13619</v>
      </c>
      <c r="N799" s="9" t="s">
        <v>13619</v>
      </c>
      <c r="O799" s="9" t="s">
        <v>13619</v>
      </c>
      <c r="P799" s="9" t="s">
        <v>870</v>
      </c>
      <c r="Q799" s="9" t="s">
        <v>870</v>
      </c>
      <c r="R799" s="9" t="s">
        <v>870</v>
      </c>
      <c r="S799" s="9" t="s">
        <v>13619</v>
      </c>
      <c r="T799" s="9" t="s">
        <v>87</v>
      </c>
      <c r="U799" s="9" t="s">
        <v>18567</v>
      </c>
      <c r="V799" s="9" t="s">
        <v>18505</v>
      </c>
    </row>
    <row r="800" spans="2:22">
      <c r="B800" s="9" t="s">
        <v>18680</v>
      </c>
      <c r="C800" s="9" t="s">
        <v>18681</v>
      </c>
      <c r="D800" s="9" t="s">
        <v>14166</v>
      </c>
      <c r="E800" s="9" t="s">
        <v>14769</v>
      </c>
      <c r="F800" s="11">
        <f t="shared" si="12"/>
        <v>3090</v>
      </c>
      <c r="G800" s="9" t="s">
        <v>870</v>
      </c>
      <c r="H800" s="9" t="s">
        <v>870</v>
      </c>
      <c r="I800" s="9" t="s">
        <v>870</v>
      </c>
      <c r="J800" s="9" t="s">
        <v>14164</v>
      </c>
      <c r="K800" s="9" t="s">
        <v>14620</v>
      </c>
      <c r="L800" s="9" t="s">
        <v>870</v>
      </c>
      <c r="M800" s="9" t="s">
        <v>18682</v>
      </c>
      <c r="N800" s="9" t="s">
        <v>18682</v>
      </c>
      <c r="O800" s="9" t="s">
        <v>18683</v>
      </c>
      <c r="P800" s="9" t="s">
        <v>870</v>
      </c>
      <c r="Q800" s="9" t="s">
        <v>870</v>
      </c>
      <c r="R800" s="9" t="s">
        <v>870</v>
      </c>
      <c r="S800" s="9" t="s">
        <v>16264</v>
      </c>
      <c r="T800" s="9" t="s">
        <v>87</v>
      </c>
      <c r="U800" s="9" t="s">
        <v>18567</v>
      </c>
      <c r="V800" s="9" t="s">
        <v>14899</v>
      </c>
    </row>
    <row r="801" spans="2:22">
      <c r="B801" s="9" t="s">
        <v>18684</v>
      </c>
      <c r="C801" s="9" t="s">
        <v>18685</v>
      </c>
      <c r="D801" s="9" t="s">
        <v>18686</v>
      </c>
      <c r="E801" s="9" t="s">
        <v>18687</v>
      </c>
      <c r="F801" s="11">
        <f t="shared" si="12"/>
        <v>1695</v>
      </c>
      <c r="G801" s="9" t="s">
        <v>870</v>
      </c>
      <c r="H801" s="9" t="s">
        <v>870</v>
      </c>
      <c r="I801" s="9" t="s">
        <v>870</v>
      </c>
      <c r="J801" s="9" t="s">
        <v>18686</v>
      </c>
      <c r="K801" s="9" t="s">
        <v>18688</v>
      </c>
      <c r="L801" s="9" t="s">
        <v>870</v>
      </c>
      <c r="M801" s="9" t="s">
        <v>18689</v>
      </c>
      <c r="N801" s="9" t="s">
        <v>18690</v>
      </c>
      <c r="O801" s="9" t="s">
        <v>18689</v>
      </c>
      <c r="P801" s="9" t="s">
        <v>870</v>
      </c>
      <c r="Q801" s="9" t="s">
        <v>870</v>
      </c>
      <c r="R801" s="9" t="s">
        <v>870</v>
      </c>
      <c r="S801" s="9" t="s">
        <v>15003</v>
      </c>
      <c r="T801" s="9" t="s">
        <v>87</v>
      </c>
      <c r="U801" s="9" t="s">
        <v>18567</v>
      </c>
      <c r="V801" s="9" t="s">
        <v>13653</v>
      </c>
    </row>
    <row r="802" spans="2:22">
      <c r="B802" s="9" t="s">
        <v>8359</v>
      </c>
      <c r="C802" s="9" t="s">
        <v>11413</v>
      </c>
      <c r="D802" s="9" t="s">
        <v>870</v>
      </c>
      <c r="E802" s="9" t="s">
        <v>870</v>
      </c>
      <c r="F802" s="11">
        <f t="shared" si="12"/>
        <v>0</v>
      </c>
      <c r="G802" s="9" t="s">
        <v>870</v>
      </c>
      <c r="H802" s="9" t="s">
        <v>870</v>
      </c>
      <c r="I802" s="9" t="s">
        <v>870</v>
      </c>
      <c r="J802" s="9" t="s">
        <v>16014</v>
      </c>
      <c r="K802" s="9" t="s">
        <v>18691</v>
      </c>
      <c r="L802" s="9" t="s">
        <v>870</v>
      </c>
      <c r="M802" s="9" t="s">
        <v>13619</v>
      </c>
      <c r="N802" s="9" t="s">
        <v>13619</v>
      </c>
      <c r="O802" s="9" t="s">
        <v>13619</v>
      </c>
      <c r="P802" s="9" t="s">
        <v>870</v>
      </c>
      <c r="Q802" s="9" t="s">
        <v>870</v>
      </c>
      <c r="R802" s="9" t="s">
        <v>870</v>
      </c>
      <c r="S802" s="9" t="s">
        <v>13619</v>
      </c>
      <c r="T802" s="9" t="s">
        <v>87</v>
      </c>
      <c r="U802" s="9" t="s">
        <v>18567</v>
      </c>
      <c r="V802" s="9" t="s">
        <v>18230</v>
      </c>
    </row>
    <row r="803" spans="2:22">
      <c r="B803" s="9" t="s">
        <v>18692</v>
      </c>
      <c r="C803" s="9" t="s">
        <v>18693</v>
      </c>
      <c r="D803" s="9" t="s">
        <v>870</v>
      </c>
      <c r="E803" s="9" t="s">
        <v>870</v>
      </c>
      <c r="F803" s="11">
        <f t="shared" si="12"/>
        <v>0</v>
      </c>
      <c r="G803" s="9" t="s">
        <v>870</v>
      </c>
      <c r="H803" s="9" t="s">
        <v>870</v>
      </c>
      <c r="I803" s="9" t="s">
        <v>870</v>
      </c>
      <c r="J803" s="9" t="s">
        <v>18694</v>
      </c>
      <c r="K803" s="9" t="s">
        <v>18695</v>
      </c>
      <c r="L803" s="9" t="s">
        <v>870</v>
      </c>
      <c r="M803" s="9" t="s">
        <v>13619</v>
      </c>
      <c r="N803" s="9" t="s">
        <v>13619</v>
      </c>
      <c r="O803" s="9" t="s">
        <v>13619</v>
      </c>
      <c r="P803" s="9" t="s">
        <v>870</v>
      </c>
      <c r="Q803" s="9" t="s">
        <v>870</v>
      </c>
      <c r="R803" s="9" t="s">
        <v>870</v>
      </c>
      <c r="S803" s="9" t="s">
        <v>13619</v>
      </c>
      <c r="T803" s="9" t="s">
        <v>87</v>
      </c>
      <c r="U803" s="9" t="s">
        <v>18567</v>
      </c>
      <c r="V803" s="9" t="s">
        <v>18696</v>
      </c>
    </row>
    <row r="804" spans="2:22">
      <c r="B804" s="9" t="s">
        <v>18697</v>
      </c>
      <c r="C804" s="9" t="s">
        <v>18698</v>
      </c>
      <c r="D804" s="9" t="s">
        <v>18658</v>
      </c>
      <c r="E804" s="9" t="s">
        <v>18699</v>
      </c>
      <c r="F804" s="11">
        <f t="shared" si="12"/>
        <v>636</v>
      </c>
      <c r="G804" s="9" t="s">
        <v>870</v>
      </c>
      <c r="H804" s="9" t="s">
        <v>870</v>
      </c>
      <c r="I804" s="9" t="s">
        <v>870</v>
      </c>
      <c r="J804" s="9" t="s">
        <v>18700</v>
      </c>
      <c r="K804" s="9" t="s">
        <v>17600</v>
      </c>
      <c r="L804" s="9" t="s">
        <v>870</v>
      </c>
      <c r="M804" s="9" t="s">
        <v>18701</v>
      </c>
      <c r="N804" s="9" t="s">
        <v>18702</v>
      </c>
      <c r="O804" s="9" t="s">
        <v>18703</v>
      </c>
      <c r="P804" s="9" t="s">
        <v>870</v>
      </c>
      <c r="Q804" s="9" t="s">
        <v>870</v>
      </c>
      <c r="R804" s="9" t="s">
        <v>870</v>
      </c>
      <c r="S804" s="9" t="s">
        <v>14611</v>
      </c>
      <c r="T804" s="9" t="s">
        <v>87</v>
      </c>
      <c r="U804" s="9" t="s">
        <v>18567</v>
      </c>
      <c r="V804" s="9" t="s">
        <v>13653</v>
      </c>
    </row>
    <row r="805" spans="2:22">
      <c r="B805" s="9" t="s">
        <v>18704</v>
      </c>
      <c r="C805" s="9" t="s">
        <v>18705</v>
      </c>
      <c r="D805" s="9" t="s">
        <v>15428</v>
      </c>
      <c r="E805" s="9" t="s">
        <v>18706</v>
      </c>
      <c r="F805" s="11">
        <f t="shared" si="12"/>
        <v>3555</v>
      </c>
      <c r="G805" s="9" t="s">
        <v>870</v>
      </c>
      <c r="H805" s="9" t="s">
        <v>870</v>
      </c>
      <c r="I805" s="9" t="s">
        <v>870</v>
      </c>
      <c r="J805" s="9" t="s">
        <v>18706</v>
      </c>
      <c r="K805" s="9" t="s">
        <v>15428</v>
      </c>
      <c r="L805" s="9" t="s">
        <v>870</v>
      </c>
      <c r="M805" s="9" t="s">
        <v>18707</v>
      </c>
      <c r="N805" s="9" t="s">
        <v>18708</v>
      </c>
      <c r="O805" s="9" t="s">
        <v>18709</v>
      </c>
      <c r="P805" s="9" t="s">
        <v>870</v>
      </c>
      <c r="Q805" s="9" t="s">
        <v>870</v>
      </c>
      <c r="R805" s="9" t="s">
        <v>870</v>
      </c>
      <c r="S805" s="9" t="s">
        <v>15439</v>
      </c>
      <c r="T805" s="9" t="s">
        <v>87</v>
      </c>
      <c r="U805" s="9" t="s">
        <v>18567</v>
      </c>
      <c r="V805" s="9" t="s">
        <v>18710</v>
      </c>
    </row>
    <row r="806" spans="2:22">
      <c r="B806" s="9" t="s">
        <v>18711</v>
      </c>
      <c r="C806" s="9" t="s">
        <v>18712</v>
      </c>
      <c r="D806" s="9" t="s">
        <v>15380</v>
      </c>
      <c r="E806" s="9" t="s">
        <v>18713</v>
      </c>
      <c r="F806" s="11">
        <f t="shared" si="12"/>
        <v>3080</v>
      </c>
      <c r="G806" s="9" t="s">
        <v>870</v>
      </c>
      <c r="H806" s="9" t="s">
        <v>870</v>
      </c>
      <c r="I806" s="9" t="s">
        <v>870</v>
      </c>
      <c r="J806" s="9" t="s">
        <v>15098</v>
      </c>
      <c r="K806" s="9" t="s">
        <v>18713</v>
      </c>
      <c r="L806" s="9" t="s">
        <v>870</v>
      </c>
      <c r="M806" s="9" t="s">
        <v>18714</v>
      </c>
      <c r="N806" s="9" t="s">
        <v>18715</v>
      </c>
      <c r="O806" s="9" t="s">
        <v>18716</v>
      </c>
      <c r="P806" s="9" t="s">
        <v>870</v>
      </c>
      <c r="Q806" s="9" t="s">
        <v>870</v>
      </c>
      <c r="R806" s="9" t="s">
        <v>870</v>
      </c>
      <c r="S806" s="9" t="s">
        <v>14450</v>
      </c>
      <c r="T806" s="9" t="s">
        <v>87</v>
      </c>
      <c r="U806" s="9" t="s">
        <v>18567</v>
      </c>
      <c r="V806" s="9" t="s">
        <v>14899</v>
      </c>
    </row>
    <row r="807" spans="2:22">
      <c r="B807" s="9" t="s">
        <v>18717</v>
      </c>
      <c r="C807" s="9" t="s">
        <v>18718</v>
      </c>
      <c r="D807" s="9" t="s">
        <v>870</v>
      </c>
      <c r="E807" s="9" t="s">
        <v>870</v>
      </c>
      <c r="F807" s="11">
        <f t="shared" si="12"/>
        <v>0</v>
      </c>
      <c r="G807" s="9" t="s">
        <v>870</v>
      </c>
      <c r="H807" s="9" t="s">
        <v>870</v>
      </c>
      <c r="I807" s="9" t="s">
        <v>870</v>
      </c>
      <c r="J807" s="9" t="s">
        <v>14851</v>
      </c>
      <c r="K807" s="9" t="s">
        <v>14851</v>
      </c>
      <c r="L807" s="9" t="s">
        <v>870</v>
      </c>
      <c r="M807" s="9" t="s">
        <v>13619</v>
      </c>
      <c r="N807" s="9" t="s">
        <v>13619</v>
      </c>
      <c r="O807" s="9" t="s">
        <v>13619</v>
      </c>
      <c r="P807" s="9" t="s">
        <v>870</v>
      </c>
      <c r="Q807" s="9" t="s">
        <v>870</v>
      </c>
      <c r="R807" s="9" t="s">
        <v>870</v>
      </c>
      <c r="S807" s="9" t="s">
        <v>13619</v>
      </c>
      <c r="T807" s="9" t="s">
        <v>87</v>
      </c>
      <c r="U807" s="9" t="s">
        <v>18567</v>
      </c>
      <c r="V807" s="9" t="s">
        <v>18719</v>
      </c>
    </row>
    <row r="808" spans="2:22">
      <c r="B808" s="9" t="s">
        <v>18720</v>
      </c>
      <c r="C808" s="9" t="s">
        <v>18721</v>
      </c>
      <c r="D808" s="9" t="s">
        <v>870</v>
      </c>
      <c r="E808" s="9" t="s">
        <v>870</v>
      </c>
      <c r="F808" s="11">
        <f t="shared" si="12"/>
        <v>0</v>
      </c>
      <c r="G808" s="9" t="s">
        <v>870</v>
      </c>
      <c r="H808" s="9" t="s">
        <v>870</v>
      </c>
      <c r="I808" s="9" t="s">
        <v>870</v>
      </c>
      <c r="J808" s="9" t="s">
        <v>18722</v>
      </c>
      <c r="K808" s="9" t="s">
        <v>18723</v>
      </c>
      <c r="L808" s="9" t="s">
        <v>870</v>
      </c>
      <c r="M808" s="9" t="s">
        <v>13619</v>
      </c>
      <c r="N808" s="9" t="s">
        <v>13619</v>
      </c>
      <c r="O808" s="9" t="s">
        <v>13619</v>
      </c>
      <c r="P808" s="9" t="s">
        <v>870</v>
      </c>
      <c r="Q808" s="9" t="s">
        <v>870</v>
      </c>
      <c r="R808" s="9" t="s">
        <v>870</v>
      </c>
      <c r="S808" s="9" t="s">
        <v>13619</v>
      </c>
      <c r="T808" s="9" t="s">
        <v>87</v>
      </c>
      <c r="U808" s="9" t="s">
        <v>18567</v>
      </c>
      <c r="V808" s="9" t="s">
        <v>18015</v>
      </c>
    </row>
    <row r="809" spans="2:22">
      <c r="B809" s="9" t="s">
        <v>18724</v>
      </c>
      <c r="C809" s="9" t="s">
        <v>18725</v>
      </c>
      <c r="D809" s="9" t="s">
        <v>870</v>
      </c>
      <c r="E809" s="9" t="s">
        <v>870</v>
      </c>
      <c r="F809" s="11">
        <f t="shared" si="12"/>
        <v>0</v>
      </c>
      <c r="G809" s="9" t="s">
        <v>870</v>
      </c>
      <c r="H809" s="9" t="s">
        <v>870</v>
      </c>
      <c r="I809" s="9" t="s">
        <v>870</v>
      </c>
      <c r="J809" s="9" t="s">
        <v>16699</v>
      </c>
      <c r="K809" s="9" t="s">
        <v>18726</v>
      </c>
      <c r="L809" s="9" t="s">
        <v>870</v>
      </c>
      <c r="M809" s="9" t="s">
        <v>13619</v>
      </c>
      <c r="N809" s="9" t="s">
        <v>13619</v>
      </c>
      <c r="O809" s="9" t="s">
        <v>13619</v>
      </c>
      <c r="P809" s="9" t="s">
        <v>870</v>
      </c>
      <c r="Q809" s="9" t="s">
        <v>870</v>
      </c>
      <c r="R809" s="9" t="s">
        <v>870</v>
      </c>
      <c r="S809" s="9" t="s">
        <v>13619</v>
      </c>
      <c r="T809" s="9" t="s">
        <v>87</v>
      </c>
      <c r="U809" s="9" t="s">
        <v>18567</v>
      </c>
      <c r="V809" s="9" t="s">
        <v>18353</v>
      </c>
    </row>
    <row r="810" spans="2:22">
      <c r="B810" s="9" t="s">
        <v>1735</v>
      </c>
      <c r="C810" s="9" t="s">
        <v>18727</v>
      </c>
      <c r="D810" s="9" t="s">
        <v>870</v>
      </c>
      <c r="E810" s="9" t="s">
        <v>870</v>
      </c>
      <c r="F810" s="11">
        <f t="shared" si="12"/>
        <v>0</v>
      </c>
      <c r="G810" s="9" t="s">
        <v>870</v>
      </c>
      <c r="H810" s="9" t="s">
        <v>870</v>
      </c>
      <c r="I810" s="9" t="s">
        <v>870</v>
      </c>
      <c r="J810" s="9" t="s">
        <v>18728</v>
      </c>
      <c r="K810" s="9" t="s">
        <v>18729</v>
      </c>
      <c r="L810" s="9" t="s">
        <v>870</v>
      </c>
      <c r="M810" s="9" t="s">
        <v>13619</v>
      </c>
      <c r="N810" s="9" t="s">
        <v>13619</v>
      </c>
      <c r="O810" s="9" t="s">
        <v>13619</v>
      </c>
      <c r="P810" s="9" t="s">
        <v>870</v>
      </c>
      <c r="Q810" s="9" t="s">
        <v>870</v>
      </c>
      <c r="R810" s="9" t="s">
        <v>870</v>
      </c>
      <c r="S810" s="9" t="s">
        <v>13619</v>
      </c>
      <c r="T810" s="9" t="s">
        <v>87</v>
      </c>
      <c r="U810" s="9" t="s">
        <v>18730</v>
      </c>
      <c r="V810" s="9" t="s">
        <v>18731</v>
      </c>
    </row>
    <row r="811" spans="2:22">
      <c r="B811" s="9" t="s">
        <v>18732</v>
      </c>
      <c r="C811" s="9" t="s">
        <v>18733</v>
      </c>
      <c r="D811" s="9" t="s">
        <v>870</v>
      </c>
      <c r="E811" s="9" t="s">
        <v>870</v>
      </c>
      <c r="F811" s="11">
        <f t="shared" si="12"/>
        <v>0</v>
      </c>
      <c r="G811" s="9" t="s">
        <v>870</v>
      </c>
      <c r="H811" s="9" t="s">
        <v>870</v>
      </c>
      <c r="I811" s="9" t="s">
        <v>870</v>
      </c>
      <c r="J811" s="9" t="s">
        <v>18734</v>
      </c>
      <c r="K811" s="9" t="s">
        <v>14909</v>
      </c>
      <c r="L811" s="9" t="s">
        <v>870</v>
      </c>
      <c r="M811" s="9" t="s">
        <v>13619</v>
      </c>
      <c r="N811" s="9" t="s">
        <v>13619</v>
      </c>
      <c r="O811" s="9" t="s">
        <v>13619</v>
      </c>
      <c r="P811" s="9" t="s">
        <v>870</v>
      </c>
      <c r="Q811" s="9" t="s">
        <v>870</v>
      </c>
      <c r="R811" s="9" t="s">
        <v>870</v>
      </c>
      <c r="S811" s="9" t="s">
        <v>13619</v>
      </c>
      <c r="T811" s="9" t="s">
        <v>87</v>
      </c>
      <c r="U811" s="9" t="s">
        <v>18730</v>
      </c>
      <c r="V811" s="9" t="s">
        <v>18675</v>
      </c>
    </row>
    <row r="812" spans="2:22">
      <c r="B812" s="9" t="s">
        <v>18735</v>
      </c>
      <c r="C812" s="9" t="s">
        <v>18736</v>
      </c>
      <c r="D812" s="9" t="s">
        <v>870</v>
      </c>
      <c r="E812" s="9" t="s">
        <v>870</v>
      </c>
      <c r="F812" s="11">
        <f t="shared" si="12"/>
        <v>0</v>
      </c>
      <c r="G812" s="9" t="s">
        <v>870</v>
      </c>
      <c r="H812" s="9" t="s">
        <v>870</v>
      </c>
      <c r="I812" s="9" t="s">
        <v>870</v>
      </c>
      <c r="J812" s="9" t="s">
        <v>18737</v>
      </c>
      <c r="K812" s="9" t="s">
        <v>16327</v>
      </c>
      <c r="L812" s="9" t="s">
        <v>870</v>
      </c>
      <c r="M812" s="9" t="s">
        <v>13619</v>
      </c>
      <c r="N812" s="9" t="s">
        <v>13619</v>
      </c>
      <c r="O812" s="9" t="s">
        <v>13619</v>
      </c>
      <c r="P812" s="9" t="s">
        <v>870</v>
      </c>
      <c r="Q812" s="9" t="s">
        <v>870</v>
      </c>
      <c r="R812" s="9" t="s">
        <v>870</v>
      </c>
      <c r="S812" s="9" t="s">
        <v>13619</v>
      </c>
      <c r="T812" s="9" t="s">
        <v>87</v>
      </c>
      <c r="U812" s="9" t="s">
        <v>18730</v>
      </c>
      <c r="V812" s="9" t="s">
        <v>18738</v>
      </c>
    </row>
    <row r="813" spans="2:22">
      <c r="B813" s="9" t="s">
        <v>18739</v>
      </c>
      <c r="C813" s="9" t="s">
        <v>18740</v>
      </c>
      <c r="D813" s="9" t="s">
        <v>870</v>
      </c>
      <c r="E813" s="9" t="s">
        <v>870</v>
      </c>
      <c r="F813" s="11">
        <f t="shared" si="12"/>
        <v>0</v>
      </c>
      <c r="G813" s="9" t="s">
        <v>870</v>
      </c>
      <c r="H813" s="9" t="s">
        <v>870</v>
      </c>
      <c r="I813" s="9" t="s">
        <v>870</v>
      </c>
      <c r="J813" s="9" t="s">
        <v>18741</v>
      </c>
      <c r="K813" s="9" t="s">
        <v>18742</v>
      </c>
      <c r="L813" s="9" t="s">
        <v>870</v>
      </c>
      <c r="M813" s="9" t="s">
        <v>13619</v>
      </c>
      <c r="N813" s="9" t="s">
        <v>13619</v>
      </c>
      <c r="O813" s="9" t="s">
        <v>13619</v>
      </c>
      <c r="P813" s="9" t="s">
        <v>870</v>
      </c>
      <c r="Q813" s="9" t="s">
        <v>870</v>
      </c>
      <c r="R813" s="9" t="s">
        <v>870</v>
      </c>
      <c r="S813" s="9" t="s">
        <v>13619</v>
      </c>
      <c r="T813" s="9" t="s">
        <v>87</v>
      </c>
      <c r="U813" s="9" t="s">
        <v>18730</v>
      </c>
      <c r="V813" s="9" t="s">
        <v>18281</v>
      </c>
    </row>
    <row r="814" spans="2:22">
      <c r="B814" s="9" t="s">
        <v>18743</v>
      </c>
      <c r="C814" s="9" t="s">
        <v>18744</v>
      </c>
      <c r="D814" s="9" t="s">
        <v>870</v>
      </c>
      <c r="E814" s="9" t="s">
        <v>870</v>
      </c>
      <c r="F814" s="11">
        <f t="shared" si="12"/>
        <v>0</v>
      </c>
      <c r="G814" s="9" t="s">
        <v>870</v>
      </c>
      <c r="H814" s="9" t="s">
        <v>870</v>
      </c>
      <c r="I814" s="9" t="s">
        <v>870</v>
      </c>
      <c r="J814" s="9" t="s">
        <v>18745</v>
      </c>
      <c r="K814" s="9" t="s">
        <v>18622</v>
      </c>
      <c r="L814" s="9" t="s">
        <v>870</v>
      </c>
      <c r="M814" s="9" t="s">
        <v>13619</v>
      </c>
      <c r="N814" s="9" t="s">
        <v>13619</v>
      </c>
      <c r="O814" s="9" t="s">
        <v>13619</v>
      </c>
      <c r="P814" s="9" t="s">
        <v>870</v>
      </c>
      <c r="Q814" s="9" t="s">
        <v>870</v>
      </c>
      <c r="R814" s="9" t="s">
        <v>870</v>
      </c>
      <c r="S814" s="9" t="s">
        <v>13619</v>
      </c>
      <c r="T814" s="9" t="s">
        <v>87</v>
      </c>
      <c r="U814" s="9" t="s">
        <v>18730</v>
      </c>
      <c r="V814" s="9" t="s">
        <v>18041</v>
      </c>
    </row>
    <row r="815" spans="2:22">
      <c r="B815" s="9" t="s">
        <v>18746</v>
      </c>
      <c r="C815" s="9" t="s">
        <v>18747</v>
      </c>
      <c r="D815" s="9" t="s">
        <v>16585</v>
      </c>
      <c r="E815" s="9" t="s">
        <v>14887</v>
      </c>
      <c r="F815" s="11">
        <f t="shared" si="12"/>
        <v>1248</v>
      </c>
      <c r="G815" s="9" t="s">
        <v>870</v>
      </c>
      <c r="H815" s="9" t="s">
        <v>870</v>
      </c>
      <c r="I815" s="9" t="s">
        <v>870</v>
      </c>
      <c r="J815" s="9" t="s">
        <v>14357</v>
      </c>
      <c r="K815" s="9" t="s">
        <v>16587</v>
      </c>
      <c r="L815" s="9" t="s">
        <v>870</v>
      </c>
      <c r="M815" s="9" t="s">
        <v>18748</v>
      </c>
      <c r="N815" s="9" t="s">
        <v>18749</v>
      </c>
      <c r="O815" s="9" t="s">
        <v>18748</v>
      </c>
      <c r="P815" s="9" t="s">
        <v>870</v>
      </c>
      <c r="Q815" s="9" t="s">
        <v>870</v>
      </c>
      <c r="R815" s="9" t="s">
        <v>870</v>
      </c>
      <c r="S815" s="9" t="s">
        <v>14161</v>
      </c>
      <c r="T815" s="9" t="s">
        <v>87</v>
      </c>
      <c r="U815" s="9" t="s">
        <v>18730</v>
      </c>
      <c r="V815" s="9" t="s">
        <v>13653</v>
      </c>
    </row>
    <row r="816" spans="2:22">
      <c r="B816" s="9" t="s">
        <v>18750</v>
      </c>
      <c r="C816" s="9" t="s">
        <v>18751</v>
      </c>
      <c r="D816" s="9" t="s">
        <v>870</v>
      </c>
      <c r="E816" s="9" t="s">
        <v>870</v>
      </c>
      <c r="F816" s="11">
        <f t="shared" si="12"/>
        <v>0</v>
      </c>
      <c r="G816" s="9" t="s">
        <v>870</v>
      </c>
      <c r="H816" s="9" t="s">
        <v>870</v>
      </c>
      <c r="I816" s="9" t="s">
        <v>870</v>
      </c>
      <c r="J816" s="9" t="s">
        <v>16163</v>
      </c>
      <c r="K816" s="9" t="s">
        <v>18752</v>
      </c>
      <c r="L816" s="9" t="s">
        <v>870</v>
      </c>
      <c r="M816" s="9" t="s">
        <v>13619</v>
      </c>
      <c r="N816" s="9" t="s">
        <v>13619</v>
      </c>
      <c r="O816" s="9" t="s">
        <v>13619</v>
      </c>
      <c r="P816" s="9" t="s">
        <v>870</v>
      </c>
      <c r="Q816" s="9" t="s">
        <v>870</v>
      </c>
      <c r="R816" s="9" t="s">
        <v>870</v>
      </c>
      <c r="S816" s="9" t="s">
        <v>13619</v>
      </c>
      <c r="T816" s="9" t="s">
        <v>87</v>
      </c>
      <c r="U816" s="9" t="s">
        <v>18730</v>
      </c>
      <c r="V816" s="9" t="s">
        <v>18753</v>
      </c>
    </row>
    <row r="817" spans="2:22">
      <c r="B817" s="9" t="s">
        <v>18754</v>
      </c>
      <c r="C817" s="9" t="s">
        <v>18755</v>
      </c>
      <c r="D817" s="9" t="s">
        <v>870</v>
      </c>
      <c r="E817" s="9" t="s">
        <v>870</v>
      </c>
      <c r="F817" s="11">
        <f t="shared" si="12"/>
        <v>0</v>
      </c>
      <c r="G817" s="9" t="s">
        <v>870</v>
      </c>
      <c r="H817" s="9" t="s">
        <v>870</v>
      </c>
      <c r="I817" s="9" t="s">
        <v>870</v>
      </c>
      <c r="J817" s="9" t="s">
        <v>17246</v>
      </c>
      <c r="K817" s="9" t="s">
        <v>17425</v>
      </c>
      <c r="L817" s="9" t="s">
        <v>870</v>
      </c>
      <c r="M817" s="9" t="s">
        <v>13619</v>
      </c>
      <c r="N817" s="9" t="s">
        <v>13619</v>
      </c>
      <c r="O817" s="9" t="s">
        <v>13619</v>
      </c>
      <c r="P817" s="9" t="s">
        <v>870</v>
      </c>
      <c r="Q817" s="9" t="s">
        <v>870</v>
      </c>
      <c r="R817" s="9" t="s">
        <v>870</v>
      </c>
      <c r="S817" s="9" t="s">
        <v>13619</v>
      </c>
      <c r="T817" s="9" t="s">
        <v>87</v>
      </c>
      <c r="U817" s="9" t="s">
        <v>18730</v>
      </c>
      <c r="V817" s="9" t="s">
        <v>18281</v>
      </c>
    </row>
    <row r="818" spans="2:22">
      <c r="B818" s="9" t="s">
        <v>18756</v>
      </c>
      <c r="C818" s="9" t="s">
        <v>18757</v>
      </c>
      <c r="D818" s="9" t="s">
        <v>870</v>
      </c>
      <c r="E818" s="9" t="s">
        <v>870</v>
      </c>
      <c r="F818" s="11">
        <f t="shared" si="12"/>
        <v>0</v>
      </c>
      <c r="G818" s="9" t="s">
        <v>870</v>
      </c>
      <c r="H818" s="9" t="s">
        <v>870</v>
      </c>
      <c r="I818" s="9" t="s">
        <v>870</v>
      </c>
      <c r="J818" s="9" t="s">
        <v>18758</v>
      </c>
      <c r="K818" s="9" t="s">
        <v>18758</v>
      </c>
      <c r="L818" s="9" t="s">
        <v>870</v>
      </c>
      <c r="M818" s="9" t="s">
        <v>13619</v>
      </c>
      <c r="N818" s="9" t="s">
        <v>13619</v>
      </c>
      <c r="O818" s="9" t="s">
        <v>13619</v>
      </c>
      <c r="P818" s="9" t="s">
        <v>870</v>
      </c>
      <c r="Q818" s="9" t="s">
        <v>870</v>
      </c>
      <c r="R818" s="9" t="s">
        <v>870</v>
      </c>
      <c r="S818" s="9" t="s">
        <v>13619</v>
      </c>
      <c r="T818" s="9" t="s">
        <v>87</v>
      </c>
      <c r="U818" s="9" t="s">
        <v>18730</v>
      </c>
      <c r="V818" s="9" t="s">
        <v>18015</v>
      </c>
    </row>
    <row r="819" spans="2:22">
      <c r="B819" s="9" t="s">
        <v>18759</v>
      </c>
      <c r="C819" s="9" t="s">
        <v>18760</v>
      </c>
      <c r="D819" s="9" t="s">
        <v>18761</v>
      </c>
      <c r="E819" s="9" t="s">
        <v>14814</v>
      </c>
      <c r="F819" s="11">
        <f t="shared" si="12"/>
        <v>558</v>
      </c>
      <c r="G819" s="9" t="s">
        <v>870</v>
      </c>
      <c r="H819" s="9" t="s">
        <v>870</v>
      </c>
      <c r="I819" s="9" t="s">
        <v>870</v>
      </c>
      <c r="J819" s="9" t="s">
        <v>18611</v>
      </c>
      <c r="K819" s="9" t="s">
        <v>18761</v>
      </c>
      <c r="L819" s="9" t="s">
        <v>870</v>
      </c>
      <c r="M819" s="9" t="s">
        <v>18762</v>
      </c>
      <c r="N819" s="9" t="s">
        <v>18763</v>
      </c>
      <c r="O819" s="9" t="s">
        <v>18762</v>
      </c>
      <c r="P819" s="9" t="s">
        <v>870</v>
      </c>
      <c r="Q819" s="9" t="s">
        <v>870</v>
      </c>
      <c r="R819" s="9" t="s">
        <v>870</v>
      </c>
      <c r="S819" s="9" t="s">
        <v>14725</v>
      </c>
      <c r="T819" s="9" t="s">
        <v>87</v>
      </c>
      <c r="U819" s="9" t="s">
        <v>18730</v>
      </c>
      <c r="V819" s="9" t="s">
        <v>18764</v>
      </c>
    </row>
    <row r="820" spans="2:22">
      <c r="B820" s="9" t="s">
        <v>18765</v>
      </c>
      <c r="C820" s="9" t="s">
        <v>18766</v>
      </c>
      <c r="D820" s="9" t="s">
        <v>15951</v>
      </c>
      <c r="E820" s="9" t="s">
        <v>18767</v>
      </c>
      <c r="F820" s="11">
        <f t="shared" si="12"/>
        <v>2599</v>
      </c>
      <c r="G820" s="9" t="s">
        <v>870</v>
      </c>
      <c r="H820" s="9" t="s">
        <v>870</v>
      </c>
      <c r="I820" s="9" t="s">
        <v>870</v>
      </c>
      <c r="J820" s="9" t="s">
        <v>17506</v>
      </c>
      <c r="K820" s="9" t="s">
        <v>15951</v>
      </c>
      <c r="L820" s="9" t="s">
        <v>870</v>
      </c>
      <c r="M820" s="9" t="s">
        <v>18768</v>
      </c>
      <c r="N820" s="9" t="s">
        <v>18769</v>
      </c>
      <c r="O820" s="9" t="s">
        <v>17855</v>
      </c>
      <c r="P820" s="9" t="s">
        <v>870</v>
      </c>
      <c r="Q820" s="9" t="s">
        <v>870</v>
      </c>
      <c r="R820" s="9" t="s">
        <v>870</v>
      </c>
      <c r="S820" s="9" t="s">
        <v>14135</v>
      </c>
      <c r="T820" s="9" t="s">
        <v>87</v>
      </c>
      <c r="U820" s="9" t="s">
        <v>18730</v>
      </c>
      <c r="V820" s="9" t="s">
        <v>14899</v>
      </c>
    </row>
    <row r="821" spans="2:22">
      <c r="B821" s="9" t="s">
        <v>18770</v>
      </c>
      <c r="C821" s="9" t="s">
        <v>18771</v>
      </c>
      <c r="D821" s="9" t="s">
        <v>870</v>
      </c>
      <c r="E821" s="9" t="s">
        <v>870</v>
      </c>
      <c r="F821" s="11">
        <f t="shared" si="12"/>
        <v>0</v>
      </c>
      <c r="G821" s="9" t="s">
        <v>870</v>
      </c>
      <c r="H821" s="9" t="s">
        <v>870</v>
      </c>
      <c r="I821" s="9" t="s">
        <v>870</v>
      </c>
      <c r="J821" s="9" t="s">
        <v>18772</v>
      </c>
      <c r="K821" s="9" t="s">
        <v>18773</v>
      </c>
      <c r="L821" s="9" t="s">
        <v>870</v>
      </c>
      <c r="M821" s="9" t="s">
        <v>13619</v>
      </c>
      <c r="N821" s="9" t="s">
        <v>13619</v>
      </c>
      <c r="O821" s="9" t="s">
        <v>13619</v>
      </c>
      <c r="P821" s="9" t="s">
        <v>870</v>
      </c>
      <c r="Q821" s="9" t="s">
        <v>870</v>
      </c>
      <c r="R821" s="9" t="s">
        <v>870</v>
      </c>
      <c r="S821" s="9" t="s">
        <v>13619</v>
      </c>
      <c r="T821" s="9" t="s">
        <v>87</v>
      </c>
      <c r="U821" s="9" t="s">
        <v>18730</v>
      </c>
      <c r="V821" s="9" t="s">
        <v>17725</v>
      </c>
    </row>
    <row r="822" spans="2:22">
      <c r="B822" s="9" t="s">
        <v>18774</v>
      </c>
      <c r="C822" s="9" t="s">
        <v>18775</v>
      </c>
      <c r="D822" s="9" t="s">
        <v>16996</v>
      </c>
      <c r="E822" s="9" t="s">
        <v>18776</v>
      </c>
      <c r="F822" s="11">
        <f t="shared" si="12"/>
        <v>728</v>
      </c>
      <c r="G822" s="9" t="s">
        <v>870</v>
      </c>
      <c r="H822" s="9" t="s">
        <v>870</v>
      </c>
      <c r="I822" s="9" t="s">
        <v>870</v>
      </c>
      <c r="J822" s="9" t="s">
        <v>18776</v>
      </c>
      <c r="K822" s="9" t="s">
        <v>17683</v>
      </c>
      <c r="L822" s="9" t="s">
        <v>870</v>
      </c>
      <c r="M822" s="9" t="s">
        <v>18777</v>
      </c>
      <c r="N822" s="9" t="s">
        <v>14757</v>
      </c>
      <c r="O822" s="9" t="s">
        <v>18778</v>
      </c>
      <c r="P822" s="9" t="s">
        <v>870</v>
      </c>
      <c r="Q822" s="9" t="s">
        <v>870</v>
      </c>
      <c r="R822" s="9" t="s">
        <v>870</v>
      </c>
      <c r="S822" s="9" t="s">
        <v>13762</v>
      </c>
      <c r="T822" s="9" t="s">
        <v>87</v>
      </c>
      <c r="U822" s="9" t="s">
        <v>18730</v>
      </c>
      <c r="V822" s="9" t="s">
        <v>13653</v>
      </c>
    </row>
    <row r="823" spans="2:22">
      <c r="B823" s="9" t="s">
        <v>18779</v>
      </c>
      <c r="C823" s="9" t="s">
        <v>18780</v>
      </c>
      <c r="D823" s="9" t="s">
        <v>870</v>
      </c>
      <c r="E823" s="9" t="s">
        <v>870</v>
      </c>
      <c r="F823" s="11">
        <f t="shared" si="12"/>
        <v>0</v>
      </c>
      <c r="G823" s="9" t="s">
        <v>870</v>
      </c>
      <c r="H823" s="9" t="s">
        <v>870</v>
      </c>
      <c r="I823" s="9" t="s">
        <v>870</v>
      </c>
      <c r="J823" s="9" t="s">
        <v>18781</v>
      </c>
      <c r="K823" s="9" t="s">
        <v>17293</v>
      </c>
      <c r="L823" s="9" t="s">
        <v>870</v>
      </c>
      <c r="M823" s="9" t="s">
        <v>13619</v>
      </c>
      <c r="N823" s="9" t="s">
        <v>13619</v>
      </c>
      <c r="O823" s="9" t="s">
        <v>13619</v>
      </c>
      <c r="P823" s="9" t="s">
        <v>870</v>
      </c>
      <c r="Q823" s="9" t="s">
        <v>870</v>
      </c>
      <c r="R823" s="9" t="s">
        <v>870</v>
      </c>
      <c r="S823" s="9" t="s">
        <v>13619</v>
      </c>
      <c r="T823" s="9" t="s">
        <v>87</v>
      </c>
      <c r="U823" s="9" t="s">
        <v>18730</v>
      </c>
      <c r="V823" s="9" t="s">
        <v>18719</v>
      </c>
    </row>
    <row r="824" spans="2:22">
      <c r="B824" s="9" t="s">
        <v>18782</v>
      </c>
      <c r="C824" s="9" t="s">
        <v>18783</v>
      </c>
      <c r="D824" s="9" t="s">
        <v>870</v>
      </c>
      <c r="E824" s="9" t="s">
        <v>870</v>
      </c>
      <c r="F824" s="11">
        <f t="shared" si="12"/>
        <v>0</v>
      </c>
      <c r="G824" s="9" t="s">
        <v>870</v>
      </c>
      <c r="H824" s="9" t="s">
        <v>870</v>
      </c>
      <c r="I824" s="9" t="s">
        <v>870</v>
      </c>
      <c r="J824" s="9" t="s">
        <v>18784</v>
      </c>
      <c r="K824" s="9" t="s">
        <v>18785</v>
      </c>
      <c r="L824" s="9" t="s">
        <v>870</v>
      </c>
      <c r="M824" s="9" t="s">
        <v>13619</v>
      </c>
      <c r="N824" s="9" t="s">
        <v>13619</v>
      </c>
      <c r="O824" s="9" t="s">
        <v>13619</v>
      </c>
      <c r="P824" s="9" t="s">
        <v>870</v>
      </c>
      <c r="Q824" s="9" t="s">
        <v>870</v>
      </c>
      <c r="R824" s="9" t="s">
        <v>870</v>
      </c>
      <c r="S824" s="9" t="s">
        <v>13619</v>
      </c>
      <c r="T824" s="9" t="s">
        <v>87</v>
      </c>
      <c r="U824" s="9" t="s">
        <v>18730</v>
      </c>
      <c r="V824" s="9" t="s">
        <v>18719</v>
      </c>
    </row>
    <row r="825" spans="2:22">
      <c r="B825" s="9" t="s">
        <v>18786</v>
      </c>
      <c r="C825" s="9" t="s">
        <v>18787</v>
      </c>
      <c r="D825" s="9" t="s">
        <v>870</v>
      </c>
      <c r="E825" s="9" t="s">
        <v>870</v>
      </c>
      <c r="F825" s="11">
        <f t="shared" si="12"/>
        <v>0</v>
      </c>
      <c r="G825" s="9" t="s">
        <v>870</v>
      </c>
      <c r="H825" s="9" t="s">
        <v>870</v>
      </c>
      <c r="I825" s="9" t="s">
        <v>870</v>
      </c>
      <c r="J825" s="9" t="s">
        <v>18788</v>
      </c>
      <c r="K825" s="9" t="s">
        <v>18789</v>
      </c>
      <c r="L825" s="9" t="s">
        <v>870</v>
      </c>
      <c r="M825" s="9" t="s">
        <v>13619</v>
      </c>
      <c r="N825" s="9" t="s">
        <v>13619</v>
      </c>
      <c r="O825" s="9" t="s">
        <v>13619</v>
      </c>
      <c r="P825" s="9" t="s">
        <v>870</v>
      </c>
      <c r="Q825" s="9" t="s">
        <v>870</v>
      </c>
      <c r="R825" s="9" t="s">
        <v>870</v>
      </c>
      <c r="S825" s="9" t="s">
        <v>13619</v>
      </c>
      <c r="T825" s="9" t="s">
        <v>87</v>
      </c>
      <c r="U825" s="9" t="s">
        <v>18730</v>
      </c>
      <c r="V825" s="9" t="s">
        <v>18790</v>
      </c>
    </row>
    <row r="826" spans="2:22">
      <c r="B826" s="9" t="s">
        <v>18791</v>
      </c>
      <c r="C826" s="9" t="s">
        <v>18792</v>
      </c>
      <c r="D826" s="9" t="s">
        <v>870</v>
      </c>
      <c r="E826" s="9" t="s">
        <v>870</v>
      </c>
      <c r="F826" s="11">
        <f t="shared" si="12"/>
        <v>0</v>
      </c>
      <c r="G826" s="9" t="s">
        <v>870</v>
      </c>
      <c r="H826" s="9" t="s">
        <v>870</v>
      </c>
      <c r="I826" s="9" t="s">
        <v>870</v>
      </c>
      <c r="J826" s="9" t="s">
        <v>14229</v>
      </c>
      <c r="K826" s="9" t="s">
        <v>18793</v>
      </c>
      <c r="L826" s="9" t="s">
        <v>870</v>
      </c>
      <c r="M826" s="9" t="s">
        <v>13619</v>
      </c>
      <c r="N826" s="9" t="s">
        <v>13619</v>
      </c>
      <c r="O826" s="9" t="s">
        <v>13619</v>
      </c>
      <c r="P826" s="9" t="s">
        <v>870</v>
      </c>
      <c r="Q826" s="9" t="s">
        <v>870</v>
      </c>
      <c r="R826" s="9" t="s">
        <v>870</v>
      </c>
      <c r="S826" s="9" t="s">
        <v>13619</v>
      </c>
      <c r="T826" s="9" t="s">
        <v>87</v>
      </c>
      <c r="U826" s="9" t="s">
        <v>18730</v>
      </c>
      <c r="V826" s="9" t="s">
        <v>18209</v>
      </c>
    </row>
    <row r="827" spans="2:22">
      <c r="B827" s="9" t="s">
        <v>18794</v>
      </c>
      <c r="C827" s="9" t="s">
        <v>18795</v>
      </c>
      <c r="D827" s="9" t="s">
        <v>870</v>
      </c>
      <c r="E827" s="9" t="s">
        <v>870</v>
      </c>
      <c r="F827" s="11">
        <f t="shared" si="12"/>
        <v>0</v>
      </c>
      <c r="G827" s="9" t="s">
        <v>870</v>
      </c>
      <c r="H827" s="9" t="s">
        <v>870</v>
      </c>
      <c r="I827" s="9" t="s">
        <v>870</v>
      </c>
      <c r="J827" s="9" t="s">
        <v>18796</v>
      </c>
      <c r="K827" s="9" t="s">
        <v>18797</v>
      </c>
      <c r="L827" s="9" t="s">
        <v>870</v>
      </c>
      <c r="M827" s="9" t="s">
        <v>13619</v>
      </c>
      <c r="N827" s="9" t="s">
        <v>13619</v>
      </c>
      <c r="O827" s="9" t="s">
        <v>13619</v>
      </c>
      <c r="P827" s="9" t="s">
        <v>870</v>
      </c>
      <c r="Q827" s="9" t="s">
        <v>870</v>
      </c>
      <c r="R827" s="9" t="s">
        <v>870</v>
      </c>
      <c r="S827" s="9" t="s">
        <v>13619</v>
      </c>
      <c r="T827" s="9" t="s">
        <v>87</v>
      </c>
      <c r="U827" s="9" t="s">
        <v>18730</v>
      </c>
      <c r="V827" s="9" t="s">
        <v>18798</v>
      </c>
    </row>
    <row r="828" spans="2:22">
      <c r="B828" s="9" t="s">
        <v>18799</v>
      </c>
      <c r="C828" s="9" t="s">
        <v>18800</v>
      </c>
      <c r="D828" s="9" t="s">
        <v>870</v>
      </c>
      <c r="E828" s="9" t="s">
        <v>870</v>
      </c>
      <c r="F828" s="11">
        <f t="shared" si="12"/>
        <v>0</v>
      </c>
      <c r="G828" s="9" t="s">
        <v>870</v>
      </c>
      <c r="H828" s="9" t="s">
        <v>870</v>
      </c>
      <c r="I828" s="9" t="s">
        <v>870</v>
      </c>
      <c r="J828" s="9" t="s">
        <v>17735</v>
      </c>
      <c r="K828" s="9" t="s">
        <v>17735</v>
      </c>
      <c r="L828" s="9" t="s">
        <v>870</v>
      </c>
      <c r="M828" s="9" t="s">
        <v>13619</v>
      </c>
      <c r="N828" s="9" t="s">
        <v>13619</v>
      </c>
      <c r="O828" s="9" t="s">
        <v>13619</v>
      </c>
      <c r="P828" s="9" t="s">
        <v>870</v>
      </c>
      <c r="Q828" s="9" t="s">
        <v>870</v>
      </c>
      <c r="R828" s="9" t="s">
        <v>870</v>
      </c>
      <c r="S828" s="9" t="s">
        <v>13619</v>
      </c>
      <c r="T828" s="9" t="s">
        <v>87</v>
      </c>
      <c r="U828" s="9" t="s">
        <v>18730</v>
      </c>
      <c r="V828" s="9" t="s">
        <v>18243</v>
      </c>
    </row>
    <row r="829" spans="2:22">
      <c r="B829" s="9" t="s">
        <v>18801</v>
      </c>
      <c r="C829" s="9" t="s">
        <v>7752</v>
      </c>
      <c r="D829" s="9" t="s">
        <v>870</v>
      </c>
      <c r="E829" s="9" t="s">
        <v>870</v>
      </c>
      <c r="F829" s="11">
        <f t="shared" si="12"/>
        <v>0</v>
      </c>
      <c r="G829" s="9" t="s">
        <v>870</v>
      </c>
      <c r="H829" s="9" t="s">
        <v>870</v>
      </c>
      <c r="I829" s="9" t="s">
        <v>870</v>
      </c>
      <c r="J829" s="9" t="s">
        <v>18802</v>
      </c>
      <c r="K829" s="9" t="s">
        <v>17797</v>
      </c>
      <c r="L829" s="9" t="s">
        <v>870</v>
      </c>
      <c r="M829" s="9" t="s">
        <v>13619</v>
      </c>
      <c r="N829" s="9" t="s">
        <v>13619</v>
      </c>
      <c r="O829" s="9" t="s">
        <v>13619</v>
      </c>
      <c r="P829" s="9" t="s">
        <v>870</v>
      </c>
      <c r="Q829" s="9" t="s">
        <v>870</v>
      </c>
      <c r="R829" s="9" t="s">
        <v>870</v>
      </c>
      <c r="S829" s="9" t="s">
        <v>13619</v>
      </c>
      <c r="T829" s="9" t="s">
        <v>87</v>
      </c>
      <c r="U829" s="9" t="s">
        <v>18730</v>
      </c>
      <c r="V829" s="9" t="s">
        <v>18230</v>
      </c>
    </row>
    <row r="830" spans="2:22">
      <c r="B830" s="9" t="s">
        <v>18803</v>
      </c>
      <c r="C830" s="9" t="s">
        <v>18804</v>
      </c>
      <c r="D830" s="9" t="s">
        <v>870</v>
      </c>
      <c r="E830" s="9" t="s">
        <v>870</v>
      </c>
      <c r="F830" s="11">
        <f t="shared" si="12"/>
        <v>0</v>
      </c>
      <c r="G830" s="9" t="s">
        <v>870</v>
      </c>
      <c r="H830" s="9" t="s">
        <v>870</v>
      </c>
      <c r="I830" s="9" t="s">
        <v>870</v>
      </c>
      <c r="J830" s="9" t="s">
        <v>16117</v>
      </c>
      <c r="K830" s="9" t="s">
        <v>18805</v>
      </c>
      <c r="L830" s="9" t="s">
        <v>870</v>
      </c>
      <c r="M830" s="9" t="s">
        <v>13619</v>
      </c>
      <c r="N830" s="9" t="s">
        <v>13619</v>
      </c>
      <c r="O830" s="9" t="s">
        <v>13619</v>
      </c>
      <c r="P830" s="9" t="s">
        <v>870</v>
      </c>
      <c r="Q830" s="9" t="s">
        <v>870</v>
      </c>
      <c r="R830" s="9" t="s">
        <v>870</v>
      </c>
      <c r="S830" s="9" t="s">
        <v>13619</v>
      </c>
      <c r="T830" s="9" t="s">
        <v>87</v>
      </c>
      <c r="U830" s="9" t="s">
        <v>18730</v>
      </c>
      <c r="V830" s="9" t="s">
        <v>18353</v>
      </c>
    </row>
    <row r="831" spans="2:22">
      <c r="B831" s="9" t="s">
        <v>2658</v>
      </c>
      <c r="C831" s="9" t="s">
        <v>18806</v>
      </c>
      <c r="D831" s="9" t="s">
        <v>18807</v>
      </c>
      <c r="E831" s="9" t="s">
        <v>14877</v>
      </c>
      <c r="F831" s="11">
        <f t="shared" si="12"/>
        <v>2193</v>
      </c>
      <c r="G831" s="9" t="s">
        <v>870</v>
      </c>
      <c r="H831" s="9" t="s">
        <v>870</v>
      </c>
      <c r="I831" s="9" t="s">
        <v>870</v>
      </c>
      <c r="J831" s="9" t="s">
        <v>18808</v>
      </c>
      <c r="K831" s="9" t="s">
        <v>14876</v>
      </c>
      <c r="L831" s="9" t="s">
        <v>870</v>
      </c>
      <c r="M831" s="9" t="s">
        <v>16245</v>
      </c>
      <c r="N831" s="9" t="s">
        <v>16245</v>
      </c>
      <c r="O831" s="9" t="s">
        <v>18809</v>
      </c>
      <c r="P831" s="9" t="s">
        <v>870</v>
      </c>
      <c r="Q831" s="9" t="s">
        <v>870</v>
      </c>
      <c r="R831" s="9" t="s">
        <v>870</v>
      </c>
      <c r="S831" s="9" t="s">
        <v>14510</v>
      </c>
      <c r="T831" s="9" t="s">
        <v>87</v>
      </c>
      <c r="U831" s="9" t="s">
        <v>18730</v>
      </c>
      <c r="V831" s="9" t="s">
        <v>14899</v>
      </c>
    </row>
    <row r="832" spans="2:22">
      <c r="B832" s="9" t="s">
        <v>3081</v>
      </c>
      <c r="C832" s="9" t="s">
        <v>18810</v>
      </c>
      <c r="D832" s="9" t="s">
        <v>870</v>
      </c>
      <c r="E832" s="9" t="s">
        <v>870</v>
      </c>
      <c r="F832" s="11">
        <f t="shared" si="12"/>
        <v>0</v>
      </c>
      <c r="G832" s="9" t="s">
        <v>870</v>
      </c>
      <c r="H832" s="9" t="s">
        <v>870</v>
      </c>
      <c r="I832" s="9" t="s">
        <v>870</v>
      </c>
      <c r="J832" s="9" t="s">
        <v>17787</v>
      </c>
      <c r="K832" s="9" t="s">
        <v>18811</v>
      </c>
      <c r="L832" s="9" t="s">
        <v>870</v>
      </c>
      <c r="M832" s="9" t="s">
        <v>13619</v>
      </c>
      <c r="N832" s="9" t="s">
        <v>13619</v>
      </c>
      <c r="O832" s="9" t="s">
        <v>13619</v>
      </c>
      <c r="P832" s="9" t="s">
        <v>870</v>
      </c>
      <c r="Q832" s="9" t="s">
        <v>870</v>
      </c>
      <c r="R832" s="9" t="s">
        <v>870</v>
      </c>
      <c r="S832" s="9" t="s">
        <v>13619</v>
      </c>
      <c r="T832" s="9" t="s">
        <v>87</v>
      </c>
      <c r="U832" s="9" t="s">
        <v>18730</v>
      </c>
      <c r="V832" s="9" t="s">
        <v>17725</v>
      </c>
    </row>
    <row r="833" spans="2:22">
      <c r="B833" s="9" t="s">
        <v>1664</v>
      </c>
      <c r="C833" s="9" t="s">
        <v>18812</v>
      </c>
      <c r="D833" s="9" t="s">
        <v>870</v>
      </c>
      <c r="E833" s="9" t="s">
        <v>870</v>
      </c>
      <c r="F833" s="11">
        <f t="shared" si="12"/>
        <v>0</v>
      </c>
      <c r="G833" s="9" t="s">
        <v>870</v>
      </c>
      <c r="H833" s="9" t="s">
        <v>870</v>
      </c>
      <c r="I833" s="9" t="s">
        <v>870</v>
      </c>
      <c r="J833" s="9" t="s">
        <v>18813</v>
      </c>
      <c r="K833" s="9" t="s">
        <v>18813</v>
      </c>
      <c r="L833" s="9" t="s">
        <v>870</v>
      </c>
      <c r="M833" s="9" t="s">
        <v>13619</v>
      </c>
      <c r="N833" s="9" t="s">
        <v>13619</v>
      </c>
      <c r="O833" s="9" t="s">
        <v>13619</v>
      </c>
      <c r="P833" s="9" t="s">
        <v>870</v>
      </c>
      <c r="Q833" s="9" t="s">
        <v>870</v>
      </c>
      <c r="R833" s="9" t="s">
        <v>870</v>
      </c>
      <c r="S833" s="9" t="s">
        <v>13619</v>
      </c>
      <c r="T833" s="9" t="s">
        <v>87</v>
      </c>
      <c r="U833" s="9" t="s">
        <v>18730</v>
      </c>
      <c r="V833" s="9" t="s">
        <v>18385</v>
      </c>
    </row>
    <row r="834" spans="2:22">
      <c r="B834" s="9" t="s">
        <v>18814</v>
      </c>
      <c r="C834" s="9" t="s">
        <v>18815</v>
      </c>
      <c r="D834" s="9" t="s">
        <v>870</v>
      </c>
      <c r="E834" s="9" t="s">
        <v>870</v>
      </c>
      <c r="F834" s="11">
        <f t="shared" si="12"/>
        <v>0</v>
      </c>
      <c r="G834" s="9" t="s">
        <v>870</v>
      </c>
      <c r="H834" s="9" t="s">
        <v>870</v>
      </c>
      <c r="I834" s="9" t="s">
        <v>870</v>
      </c>
      <c r="J834" s="9" t="s">
        <v>18816</v>
      </c>
      <c r="K834" s="9" t="s">
        <v>18817</v>
      </c>
      <c r="L834" s="9" t="s">
        <v>870</v>
      </c>
      <c r="M834" s="9" t="s">
        <v>13619</v>
      </c>
      <c r="N834" s="9" t="s">
        <v>13619</v>
      </c>
      <c r="O834" s="9" t="s">
        <v>13619</v>
      </c>
      <c r="P834" s="9" t="s">
        <v>870</v>
      </c>
      <c r="Q834" s="9" t="s">
        <v>870</v>
      </c>
      <c r="R834" s="9" t="s">
        <v>870</v>
      </c>
      <c r="S834" s="9" t="s">
        <v>13619</v>
      </c>
      <c r="T834" s="9" t="s">
        <v>87</v>
      </c>
      <c r="U834" s="9" t="s">
        <v>18730</v>
      </c>
      <c r="V834" s="9" t="s">
        <v>18122</v>
      </c>
    </row>
    <row r="835" spans="2:22">
      <c r="B835" s="9" t="s">
        <v>18818</v>
      </c>
      <c r="C835" s="9" t="s">
        <v>18819</v>
      </c>
      <c r="D835" s="9" t="s">
        <v>15336</v>
      </c>
      <c r="E835" s="9" t="s">
        <v>17823</v>
      </c>
      <c r="F835" s="11">
        <f t="shared" si="12"/>
        <v>2055</v>
      </c>
      <c r="G835" s="9" t="s">
        <v>870</v>
      </c>
      <c r="H835" s="9" t="s">
        <v>870</v>
      </c>
      <c r="I835" s="9" t="s">
        <v>870</v>
      </c>
      <c r="J835" s="9" t="s">
        <v>15335</v>
      </c>
      <c r="K835" s="9" t="s">
        <v>15333</v>
      </c>
      <c r="L835" s="9" t="s">
        <v>870</v>
      </c>
      <c r="M835" s="9" t="s">
        <v>18820</v>
      </c>
      <c r="N835" s="9" t="s">
        <v>18821</v>
      </c>
      <c r="O835" s="9" t="s">
        <v>18822</v>
      </c>
      <c r="P835" s="9" t="s">
        <v>870</v>
      </c>
      <c r="Q835" s="9" t="s">
        <v>870</v>
      </c>
      <c r="R835" s="9" t="s">
        <v>870</v>
      </c>
      <c r="S835" s="9" t="s">
        <v>16264</v>
      </c>
      <c r="T835" s="9" t="s">
        <v>87</v>
      </c>
      <c r="U835" s="9" t="s">
        <v>18730</v>
      </c>
      <c r="V835" s="9" t="s">
        <v>13653</v>
      </c>
    </row>
    <row r="836" spans="2:22">
      <c r="B836" s="9" t="s">
        <v>18823</v>
      </c>
      <c r="C836" s="9" t="s">
        <v>18824</v>
      </c>
      <c r="D836" s="9" t="s">
        <v>870</v>
      </c>
      <c r="E836" s="9" t="s">
        <v>870</v>
      </c>
      <c r="F836" s="11">
        <f t="shared" ref="F836:F899" si="13">E836/10000</f>
        <v>0</v>
      </c>
      <c r="G836" s="9" t="s">
        <v>870</v>
      </c>
      <c r="H836" s="9" t="s">
        <v>870</v>
      </c>
      <c r="I836" s="9" t="s">
        <v>870</v>
      </c>
      <c r="J836" s="9" t="s">
        <v>14812</v>
      </c>
      <c r="K836" s="9" t="s">
        <v>17405</v>
      </c>
      <c r="L836" s="9" t="s">
        <v>870</v>
      </c>
      <c r="M836" s="9" t="s">
        <v>13619</v>
      </c>
      <c r="N836" s="9" t="s">
        <v>13619</v>
      </c>
      <c r="O836" s="9" t="s">
        <v>13619</v>
      </c>
      <c r="P836" s="9" t="s">
        <v>870</v>
      </c>
      <c r="Q836" s="9" t="s">
        <v>870</v>
      </c>
      <c r="R836" s="9" t="s">
        <v>870</v>
      </c>
      <c r="S836" s="9" t="s">
        <v>13619</v>
      </c>
      <c r="T836" s="9" t="s">
        <v>87</v>
      </c>
      <c r="U836" s="9" t="s">
        <v>18730</v>
      </c>
      <c r="V836" s="9" t="s">
        <v>18281</v>
      </c>
    </row>
    <row r="837" spans="2:22">
      <c r="B837" s="9" t="s">
        <v>18825</v>
      </c>
      <c r="C837" s="9" t="s">
        <v>18826</v>
      </c>
      <c r="D837" s="9" t="s">
        <v>870</v>
      </c>
      <c r="E837" s="9" t="s">
        <v>870</v>
      </c>
      <c r="F837" s="11">
        <f t="shared" si="13"/>
        <v>0</v>
      </c>
      <c r="G837" s="9" t="s">
        <v>870</v>
      </c>
      <c r="H837" s="9" t="s">
        <v>870</v>
      </c>
      <c r="I837" s="9" t="s">
        <v>870</v>
      </c>
      <c r="J837" s="9" t="s">
        <v>14643</v>
      </c>
      <c r="K837" s="9" t="s">
        <v>17929</v>
      </c>
      <c r="L837" s="9" t="s">
        <v>870</v>
      </c>
      <c r="M837" s="9" t="s">
        <v>13619</v>
      </c>
      <c r="N837" s="9" t="s">
        <v>13619</v>
      </c>
      <c r="O837" s="9" t="s">
        <v>13619</v>
      </c>
      <c r="P837" s="9" t="s">
        <v>870</v>
      </c>
      <c r="Q837" s="9" t="s">
        <v>870</v>
      </c>
      <c r="R837" s="9" t="s">
        <v>870</v>
      </c>
      <c r="S837" s="9" t="s">
        <v>13619</v>
      </c>
      <c r="T837" s="9" t="s">
        <v>87</v>
      </c>
      <c r="U837" s="9" t="s">
        <v>18730</v>
      </c>
      <c r="V837" s="9" t="s">
        <v>18041</v>
      </c>
    </row>
    <row r="838" spans="2:22">
      <c r="B838" s="9" t="s">
        <v>18827</v>
      </c>
      <c r="C838" s="9" t="s">
        <v>18828</v>
      </c>
      <c r="D838" s="9" t="s">
        <v>870</v>
      </c>
      <c r="E838" s="9" t="s">
        <v>870</v>
      </c>
      <c r="F838" s="11">
        <f t="shared" si="13"/>
        <v>0</v>
      </c>
      <c r="G838" s="9" t="s">
        <v>870</v>
      </c>
      <c r="H838" s="9" t="s">
        <v>870</v>
      </c>
      <c r="I838" s="9" t="s">
        <v>870</v>
      </c>
      <c r="J838" s="9" t="s">
        <v>18829</v>
      </c>
      <c r="K838" s="9" t="s">
        <v>17204</v>
      </c>
      <c r="L838" s="9" t="s">
        <v>870</v>
      </c>
      <c r="M838" s="9" t="s">
        <v>13619</v>
      </c>
      <c r="N838" s="9" t="s">
        <v>13619</v>
      </c>
      <c r="O838" s="9" t="s">
        <v>13619</v>
      </c>
      <c r="P838" s="9" t="s">
        <v>870</v>
      </c>
      <c r="Q838" s="9" t="s">
        <v>870</v>
      </c>
      <c r="R838" s="9" t="s">
        <v>870</v>
      </c>
      <c r="S838" s="9" t="s">
        <v>13619</v>
      </c>
      <c r="T838" s="9" t="s">
        <v>87</v>
      </c>
      <c r="U838" s="9" t="s">
        <v>18730</v>
      </c>
      <c r="V838" s="9" t="s">
        <v>18038</v>
      </c>
    </row>
    <row r="839" spans="2:22">
      <c r="B839" s="9" t="s">
        <v>18830</v>
      </c>
      <c r="C839" s="9" t="s">
        <v>18831</v>
      </c>
      <c r="D839" s="9" t="s">
        <v>870</v>
      </c>
      <c r="E839" s="9" t="s">
        <v>870</v>
      </c>
      <c r="F839" s="11">
        <f t="shared" si="13"/>
        <v>0</v>
      </c>
      <c r="G839" s="9" t="s">
        <v>870</v>
      </c>
      <c r="H839" s="9" t="s">
        <v>870</v>
      </c>
      <c r="I839" s="9" t="s">
        <v>870</v>
      </c>
      <c r="J839" s="9" t="s">
        <v>18832</v>
      </c>
      <c r="K839" s="9" t="s">
        <v>18832</v>
      </c>
      <c r="L839" s="9" t="s">
        <v>870</v>
      </c>
      <c r="M839" s="9" t="s">
        <v>13619</v>
      </c>
      <c r="N839" s="9" t="s">
        <v>13619</v>
      </c>
      <c r="O839" s="9" t="s">
        <v>13619</v>
      </c>
      <c r="P839" s="9" t="s">
        <v>870</v>
      </c>
      <c r="Q839" s="9" t="s">
        <v>870</v>
      </c>
      <c r="R839" s="9" t="s">
        <v>870</v>
      </c>
      <c r="S839" s="9" t="s">
        <v>13619</v>
      </c>
      <c r="T839" s="9" t="s">
        <v>87</v>
      </c>
      <c r="U839" s="9" t="s">
        <v>18730</v>
      </c>
      <c r="V839" s="9" t="s">
        <v>18575</v>
      </c>
    </row>
    <row r="840" spans="2:22">
      <c r="B840" s="9" t="s">
        <v>8193</v>
      </c>
      <c r="C840" s="9" t="s">
        <v>18833</v>
      </c>
      <c r="D840" s="9" t="s">
        <v>870</v>
      </c>
      <c r="E840" s="9" t="s">
        <v>870</v>
      </c>
      <c r="F840" s="11">
        <f t="shared" si="13"/>
        <v>0</v>
      </c>
      <c r="G840" s="9" t="s">
        <v>870</v>
      </c>
      <c r="H840" s="9" t="s">
        <v>870</v>
      </c>
      <c r="I840" s="9" t="s">
        <v>870</v>
      </c>
      <c r="J840" s="9" t="s">
        <v>18834</v>
      </c>
      <c r="K840" s="9" t="s">
        <v>14097</v>
      </c>
      <c r="L840" s="9" t="s">
        <v>870</v>
      </c>
      <c r="M840" s="9" t="s">
        <v>13619</v>
      </c>
      <c r="N840" s="9" t="s">
        <v>13619</v>
      </c>
      <c r="O840" s="9" t="s">
        <v>13619</v>
      </c>
      <c r="P840" s="9" t="s">
        <v>870</v>
      </c>
      <c r="Q840" s="9" t="s">
        <v>870</v>
      </c>
      <c r="R840" s="9" t="s">
        <v>870</v>
      </c>
      <c r="S840" s="9" t="s">
        <v>13619</v>
      </c>
      <c r="T840" s="9" t="s">
        <v>87</v>
      </c>
      <c r="U840" s="9" t="s">
        <v>18730</v>
      </c>
      <c r="V840" s="9" t="s">
        <v>18508</v>
      </c>
    </row>
    <row r="841" spans="2:22">
      <c r="B841" s="9" t="s">
        <v>18835</v>
      </c>
      <c r="C841" s="9" t="s">
        <v>18836</v>
      </c>
      <c r="D841" s="9" t="s">
        <v>14460</v>
      </c>
      <c r="E841" s="9" t="s">
        <v>18837</v>
      </c>
      <c r="F841" s="11">
        <f t="shared" si="13"/>
        <v>2210</v>
      </c>
      <c r="G841" s="9" t="s">
        <v>870</v>
      </c>
      <c r="H841" s="9" t="s">
        <v>870</v>
      </c>
      <c r="I841" s="9" t="s">
        <v>870</v>
      </c>
      <c r="J841" s="9" t="s">
        <v>14462</v>
      </c>
      <c r="K841" s="9" t="s">
        <v>18838</v>
      </c>
      <c r="L841" s="9" t="s">
        <v>870</v>
      </c>
      <c r="M841" s="9" t="s">
        <v>18839</v>
      </c>
      <c r="N841" s="9" t="s">
        <v>18840</v>
      </c>
      <c r="O841" s="9" t="s">
        <v>18841</v>
      </c>
      <c r="P841" s="9" t="s">
        <v>870</v>
      </c>
      <c r="Q841" s="9" t="s">
        <v>870</v>
      </c>
      <c r="R841" s="9" t="s">
        <v>870</v>
      </c>
      <c r="S841" s="9" t="s">
        <v>15372</v>
      </c>
      <c r="T841" s="9" t="s">
        <v>87</v>
      </c>
      <c r="U841" s="9" t="s">
        <v>18730</v>
      </c>
      <c r="V841" s="9" t="s">
        <v>13653</v>
      </c>
    </row>
    <row r="842" spans="2:22">
      <c r="B842" s="9" t="s">
        <v>1346</v>
      </c>
      <c r="C842" s="9" t="s">
        <v>18842</v>
      </c>
      <c r="D842" s="9" t="s">
        <v>18843</v>
      </c>
      <c r="E842" s="9" t="s">
        <v>18844</v>
      </c>
      <c r="F842" s="11">
        <f t="shared" si="13"/>
        <v>2084</v>
      </c>
      <c r="G842" s="9" t="s">
        <v>870</v>
      </c>
      <c r="H842" s="9" t="s">
        <v>870</v>
      </c>
      <c r="I842" s="9" t="s">
        <v>870</v>
      </c>
      <c r="J842" s="9" t="s">
        <v>18845</v>
      </c>
      <c r="K842" s="9" t="s">
        <v>15894</v>
      </c>
      <c r="L842" s="9" t="s">
        <v>870</v>
      </c>
      <c r="M842" s="9" t="s">
        <v>18846</v>
      </c>
      <c r="N842" s="9" t="s">
        <v>18847</v>
      </c>
      <c r="O842" s="9" t="s">
        <v>18848</v>
      </c>
      <c r="P842" s="9" t="s">
        <v>870</v>
      </c>
      <c r="Q842" s="9" t="s">
        <v>870</v>
      </c>
      <c r="R842" s="9" t="s">
        <v>870</v>
      </c>
      <c r="S842" s="9" t="s">
        <v>14602</v>
      </c>
      <c r="T842" s="9" t="s">
        <v>87</v>
      </c>
      <c r="U842" s="9" t="s">
        <v>18730</v>
      </c>
      <c r="V842" s="9" t="s">
        <v>13653</v>
      </c>
    </row>
    <row r="843" spans="2:22">
      <c r="B843" s="9" t="s">
        <v>18849</v>
      </c>
      <c r="C843" s="9" t="s">
        <v>18850</v>
      </c>
      <c r="D843" s="9" t="s">
        <v>870</v>
      </c>
      <c r="E843" s="9" t="s">
        <v>870</v>
      </c>
      <c r="F843" s="11">
        <f t="shared" si="13"/>
        <v>0</v>
      </c>
      <c r="G843" s="9" t="s">
        <v>870</v>
      </c>
      <c r="H843" s="9" t="s">
        <v>870</v>
      </c>
      <c r="I843" s="9" t="s">
        <v>870</v>
      </c>
      <c r="J843" s="9" t="s">
        <v>18851</v>
      </c>
      <c r="K843" s="9" t="s">
        <v>17880</v>
      </c>
      <c r="L843" s="9" t="s">
        <v>870</v>
      </c>
      <c r="M843" s="9" t="s">
        <v>13619</v>
      </c>
      <c r="N843" s="9" t="s">
        <v>13619</v>
      </c>
      <c r="O843" s="9" t="s">
        <v>13619</v>
      </c>
      <c r="P843" s="9" t="s">
        <v>870</v>
      </c>
      <c r="Q843" s="9" t="s">
        <v>870</v>
      </c>
      <c r="R843" s="9" t="s">
        <v>870</v>
      </c>
      <c r="S843" s="9" t="s">
        <v>13619</v>
      </c>
      <c r="T843" s="9" t="s">
        <v>87</v>
      </c>
      <c r="U843" s="9" t="s">
        <v>18730</v>
      </c>
      <c r="V843" s="9" t="s">
        <v>18508</v>
      </c>
    </row>
    <row r="844" spans="2:22">
      <c r="B844" s="9" t="s">
        <v>3095</v>
      </c>
      <c r="C844" s="9" t="s">
        <v>18852</v>
      </c>
      <c r="D844" s="9" t="s">
        <v>870</v>
      </c>
      <c r="E844" s="9" t="s">
        <v>870</v>
      </c>
      <c r="F844" s="11">
        <f t="shared" si="13"/>
        <v>0</v>
      </c>
      <c r="G844" s="9" t="s">
        <v>870</v>
      </c>
      <c r="H844" s="9" t="s">
        <v>870</v>
      </c>
      <c r="I844" s="9" t="s">
        <v>870</v>
      </c>
      <c r="J844" s="9" t="s">
        <v>18853</v>
      </c>
      <c r="K844" s="9" t="s">
        <v>15916</v>
      </c>
      <c r="L844" s="9" t="s">
        <v>870</v>
      </c>
      <c r="M844" s="9" t="s">
        <v>13619</v>
      </c>
      <c r="N844" s="9" t="s">
        <v>13619</v>
      </c>
      <c r="O844" s="9" t="s">
        <v>13619</v>
      </c>
      <c r="P844" s="9" t="s">
        <v>870</v>
      </c>
      <c r="Q844" s="9" t="s">
        <v>870</v>
      </c>
      <c r="R844" s="9" t="s">
        <v>870</v>
      </c>
      <c r="S844" s="9" t="s">
        <v>13619</v>
      </c>
      <c r="T844" s="9" t="s">
        <v>87</v>
      </c>
      <c r="U844" s="9" t="s">
        <v>18730</v>
      </c>
      <c r="V844" s="9" t="s">
        <v>18281</v>
      </c>
    </row>
    <row r="845" spans="2:22">
      <c r="B845" s="9" t="s">
        <v>9896</v>
      </c>
      <c r="C845" s="9" t="s">
        <v>18854</v>
      </c>
      <c r="D845" s="9" t="s">
        <v>15754</v>
      </c>
      <c r="E845" s="9" t="s">
        <v>18855</v>
      </c>
      <c r="F845" s="11">
        <f t="shared" si="13"/>
        <v>5840</v>
      </c>
      <c r="G845" s="9" t="s">
        <v>870</v>
      </c>
      <c r="H845" s="9" t="s">
        <v>870</v>
      </c>
      <c r="I845" s="9" t="s">
        <v>870</v>
      </c>
      <c r="J845" s="9" t="s">
        <v>15754</v>
      </c>
      <c r="K845" s="9" t="s">
        <v>15753</v>
      </c>
      <c r="L845" s="9" t="s">
        <v>870</v>
      </c>
      <c r="M845" s="9" t="s">
        <v>18856</v>
      </c>
      <c r="N845" s="9" t="s">
        <v>18857</v>
      </c>
      <c r="O845" s="9" t="s">
        <v>18858</v>
      </c>
      <c r="P845" s="9" t="s">
        <v>870</v>
      </c>
      <c r="Q845" s="9" t="s">
        <v>870</v>
      </c>
      <c r="R845" s="9" t="s">
        <v>870</v>
      </c>
      <c r="S845" s="9" t="s">
        <v>14405</v>
      </c>
      <c r="T845" s="9" t="s">
        <v>87</v>
      </c>
      <c r="U845" s="9" t="s">
        <v>18730</v>
      </c>
      <c r="V845" s="9" t="s">
        <v>13653</v>
      </c>
    </row>
    <row r="846" spans="2:22">
      <c r="B846" s="9" t="s">
        <v>18859</v>
      </c>
      <c r="C846" s="9" t="s">
        <v>18860</v>
      </c>
      <c r="D846" s="9" t="s">
        <v>870</v>
      </c>
      <c r="E846" s="9" t="s">
        <v>870</v>
      </c>
      <c r="F846" s="11">
        <f t="shared" si="13"/>
        <v>0</v>
      </c>
      <c r="G846" s="9" t="s">
        <v>870</v>
      </c>
      <c r="H846" s="9" t="s">
        <v>870</v>
      </c>
      <c r="I846" s="9" t="s">
        <v>870</v>
      </c>
      <c r="J846" s="9" t="s">
        <v>18861</v>
      </c>
      <c r="K846" s="9" t="s">
        <v>18862</v>
      </c>
      <c r="L846" s="9" t="s">
        <v>870</v>
      </c>
      <c r="M846" s="9" t="s">
        <v>13619</v>
      </c>
      <c r="N846" s="9" t="s">
        <v>13619</v>
      </c>
      <c r="O846" s="9" t="s">
        <v>13619</v>
      </c>
      <c r="P846" s="9" t="s">
        <v>870</v>
      </c>
      <c r="Q846" s="9" t="s">
        <v>870</v>
      </c>
      <c r="R846" s="9" t="s">
        <v>870</v>
      </c>
      <c r="S846" s="9" t="s">
        <v>13619</v>
      </c>
      <c r="T846" s="9" t="s">
        <v>87</v>
      </c>
      <c r="U846" s="9" t="s">
        <v>18730</v>
      </c>
      <c r="V846" s="9" t="s">
        <v>18209</v>
      </c>
    </row>
    <row r="847" spans="2:22">
      <c r="B847" s="9" t="s">
        <v>18863</v>
      </c>
      <c r="C847" s="9" t="s">
        <v>18864</v>
      </c>
      <c r="D847" s="9" t="s">
        <v>18865</v>
      </c>
      <c r="E847" s="9" t="s">
        <v>18866</v>
      </c>
      <c r="F847" s="11">
        <f t="shared" si="13"/>
        <v>4255</v>
      </c>
      <c r="G847" s="9" t="s">
        <v>870</v>
      </c>
      <c r="H847" s="9" t="s">
        <v>870</v>
      </c>
      <c r="I847" s="9" t="s">
        <v>870</v>
      </c>
      <c r="J847" s="9" t="s">
        <v>18865</v>
      </c>
      <c r="K847" s="9" t="s">
        <v>18867</v>
      </c>
      <c r="L847" s="9" t="s">
        <v>870</v>
      </c>
      <c r="M847" s="9" t="s">
        <v>18868</v>
      </c>
      <c r="N847" s="9" t="s">
        <v>18869</v>
      </c>
      <c r="O847" s="9" t="s">
        <v>18870</v>
      </c>
      <c r="P847" s="9" t="s">
        <v>870</v>
      </c>
      <c r="Q847" s="9" t="s">
        <v>870</v>
      </c>
      <c r="R847" s="9" t="s">
        <v>870</v>
      </c>
      <c r="S847" s="9" t="s">
        <v>16264</v>
      </c>
      <c r="T847" s="9" t="s">
        <v>87</v>
      </c>
      <c r="U847" s="9" t="s">
        <v>18730</v>
      </c>
      <c r="V847" s="9" t="s">
        <v>14899</v>
      </c>
    </row>
    <row r="848" spans="2:22">
      <c r="B848" s="9" t="s">
        <v>18871</v>
      </c>
      <c r="C848" s="9" t="s">
        <v>18872</v>
      </c>
      <c r="D848" s="9" t="s">
        <v>15644</v>
      </c>
      <c r="E848" s="9" t="s">
        <v>17409</v>
      </c>
      <c r="F848" s="11">
        <f t="shared" si="13"/>
        <v>1998</v>
      </c>
      <c r="G848" s="9" t="s">
        <v>870</v>
      </c>
      <c r="H848" s="9" t="s">
        <v>870</v>
      </c>
      <c r="I848" s="9" t="s">
        <v>870</v>
      </c>
      <c r="J848" s="9" t="s">
        <v>15641</v>
      </c>
      <c r="K848" s="9" t="s">
        <v>18510</v>
      </c>
      <c r="L848" s="9" t="s">
        <v>870</v>
      </c>
      <c r="M848" s="9" t="s">
        <v>18873</v>
      </c>
      <c r="N848" s="9" t="s">
        <v>18874</v>
      </c>
      <c r="O848" s="9" t="s">
        <v>18875</v>
      </c>
      <c r="P848" s="9" t="s">
        <v>870</v>
      </c>
      <c r="Q848" s="9" t="s">
        <v>870</v>
      </c>
      <c r="R848" s="9" t="s">
        <v>870</v>
      </c>
      <c r="S848" s="9" t="s">
        <v>15294</v>
      </c>
      <c r="T848" s="9" t="s">
        <v>87</v>
      </c>
      <c r="U848" s="9" t="s">
        <v>18730</v>
      </c>
      <c r="V848" s="9" t="s">
        <v>13653</v>
      </c>
    </row>
    <row r="849" spans="2:22">
      <c r="B849" s="9" t="s">
        <v>2500</v>
      </c>
      <c r="C849" s="9" t="s">
        <v>18876</v>
      </c>
      <c r="D849" s="9" t="s">
        <v>18877</v>
      </c>
      <c r="E849" s="9" t="s">
        <v>15667</v>
      </c>
      <c r="F849" s="11">
        <f t="shared" si="13"/>
        <v>8350</v>
      </c>
      <c r="G849" s="9" t="s">
        <v>870</v>
      </c>
      <c r="H849" s="9" t="s">
        <v>870</v>
      </c>
      <c r="I849" s="9" t="s">
        <v>870</v>
      </c>
      <c r="J849" s="9" t="s">
        <v>18878</v>
      </c>
      <c r="K849" s="9" t="s">
        <v>13710</v>
      </c>
      <c r="L849" s="9" t="s">
        <v>870</v>
      </c>
      <c r="M849" s="9" t="s">
        <v>18879</v>
      </c>
      <c r="N849" s="9" t="s">
        <v>18880</v>
      </c>
      <c r="O849" s="9" t="s">
        <v>18881</v>
      </c>
      <c r="P849" s="9" t="s">
        <v>870</v>
      </c>
      <c r="Q849" s="9" t="s">
        <v>870</v>
      </c>
      <c r="R849" s="9" t="s">
        <v>870</v>
      </c>
      <c r="S849" s="9" t="s">
        <v>16264</v>
      </c>
      <c r="T849" s="9" t="s">
        <v>87</v>
      </c>
      <c r="U849" s="9" t="s">
        <v>18730</v>
      </c>
      <c r="V849" s="9" t="s">
        <v>14899</v>
      </c>
    </row>
    <row r="850" spans="2:22">
      <c r="B850" s="9" t="s">
        <v>8191</v>
      </c>
      <c r="C850" s="9" t="s">
        <v>18882</v>
      </c>
      <c r="D850" s="9" t="s">
        <v>13734</v>
      </c>
      <c r="E850" s="9" t="s">
        <v>18485</v>
      </c>
      <c r="F850" s="11">
        <f t="shared" si="13"/>
        <v>4375</v>
      </c>
      <c r="G850" s="9" t="s">
        <v>870</v>
      </c>
      <c r="H850" s="9" t="s">
        <v>870</v>
      </c>
      <c r="I850" s="9" t="s">
        <v>870</v>
      </c>
      <c r="J850" s="9" t="s">
        <v>18485</v>
      </c>
      <c r="K850" s="9" t="s">
        <v>15449</v>
      </c>
      <c r="L850" s="9" t="s">
        <v>870</v>
      </c>
      <c r="M850" s="9" t="s">
        <v>18883</v>
      </c>
      <c r="N850" s="9" t="s">
        <v>18884</v>
      </c>
      <c r="O850" s="9" t="s">
        <v>18885</v>
      </c>
      <c r="P850" s="9" t="s">
        <v>870</v>
      </c>
      <c r="Q850" s="9" t="s">
        <v>870</v>
      </c>
      <c r="R850" s="9" t="s">
        <v>870</v>
      </c>
      <c r="S850" s="9" t="s">
        <v>13753</v>
      </c>
      <c r="T850" s="9" t="s">
        <v>87</v>
      </c>
      <c r="U850" s="9" t="s">
        <v>18730</v>
      </c>
      <c r="V850" s="9" t="s">
        <v>14899</v>
      </c>
    </row>
    <row r="851" spans="2:22">
      <c r="B851" s="9" t="s">
        <v>18886</v>
      </c>
      <c r="C851" s="9" t="s">
        <v>18887</v>
      </c>
      <c r="D851" s="9" t="s">
        <v>870</v>
      </c>
      <c r="E851" s="9" t="s">
        <v>870</v>
      </c>
      <c r="F851" s="11">
        <f t="shared" si="13"/>
        <v>0</v>
      </c>
      <c r="G851" s="9" t="s">
        <v>870</v>
      </c>
      <c r="H851" s="9" t="s">
        <v>870</v>
      </c>
      <c r="I851" s="9" t="s">
        <v>870</v>
      </c>
      <c r="J851" s="9" t="s">
        <v>18888</v>
      </c>
      <c r="K851" s="9" t="s">
        <v>17560</v>
      </c>
      <c r="L851" s="9" t="s">
        <v>870</v>
      </c>
      <c r="M851" s="9" t="s">
        <v>13619</v>
      </c>
      <c r="N851" s="9" t="s">
        <v>13619</v>
      </c>
      <c r="O851" s="9" t="s">
        <v>13619</v>
      </c>
      <c r="P851" s="9" t="s">
        <v>870</v>
      </c>
      <c r="Q851" s="9" t="s">
        <v>870</v>
      </c>
      <c r="R851" s="9" t="s">
        <v>870</v>
      </c>
      <c r="S851" s="9" t="s">
        <v>13619</v>
      </c>
      <c r="T851" s="9" t="s">
        <v>87</v>
      </c>
      <c r="U851" s="9" t="s">
        <v>18730</v>
      </c>
      <c r="V851" s="9" t="s">
        <v>18889</v>
      </c>
    </row>
    <row r="852" spans="2:22">
      <c r="B852" s="9" t="s">
        <v>12654</v>
      </c>
      <c r="C852" s="9" t="s">
        <v>18890</v>
      </c>
      <c r="D852" s="9" t="s">
        <v>18184</v>
      </c>
      <c r="E852" s="9" t="s">
        <v>18184</v>
      </c>
      <c r="F852" s="11">
        <f t="shared" si="13"/>
        <v>4670</v>
      </c>
      <c r="G852" s="9" t="s">
        <v>870</v>
      </c>
      <c r="H852" s="9" t="s">
        <v>870</v>
      </c>
      <c r="I852" s="9" t="s">
        <v>870</v>
      </c>
      <c r="J852" s="9" t="s">
        <v>18184</v>
      </c>
      <c r="K852" s="9" t="s">
        <v>15046</v>
      </c>
      <c r="L852" s="9" t="s">
        <v>870</v>
      </c>
      <c r="M852" s="9" t="s">
        <v>18891</v>
      </c>
      <c r="N852" s="9" t="s">
        <v>14178</v>
      </c>
      <c r="O852" s="9" t="s">
        <v>13634</v>
      </c>
      <c r="P852" s="9" t="s">
        <v>870</v>
      </c>
      <c r="Q852" s="9" t="s">
        <v>870</v>
      </c>
      <c r="R852" s="9" t="s">
        <v>870</v>
      </c>
      <c r="S852" s="9" t="s">
        <v>13779</v>
      </c>
      <c r="T852" s="9" t="s">
        <v>87</v>
      </c>
      <c r="U852" s="9" t="s">
        <v>18730</v>
      </c>
      <c r="V852" s="9" t="s">
        <v>13653</v>
      </c>
    </row>
    <row r="853" spans="2:22">
      <c r="B853" s="9" t="s">
        <v>18892</v>
      </c>
      <c r="C853" s="9" t="s">
        <v>18893</v>
      </c>
      <c r="D853" s="9" t="s">
        <v>18894</v>
      </c>
      <c r="E853" s="9" t="s">
        <v>15350</v>
      </c>
      <c r="F853" s="11">
        <f t="shared" si="13"/>
        <v>2877</v>
      </c>
      <c r="G853" s="9" t="s">
        <v>870</v>
      </c>
      <c r="H853" s="9" t="s">
        <v>870</v>
      </c>
      <c r="I853" s="9" t="s">
        <v>870</v>
      </c>
      <c r="J853" s="9" t="s">
        <v>18895</v>
      </c>
      <c r="K853" s="9" t="s">
        <v>18896</v>
      </c>
      <c r="L853" s="9" t="s">
        <v>870</v>
      </c>
      <c r="M853" s="9" t="s">
        <v>18897</v>
      </c>
      <c r="N853" s="9" t="s">
        <v>18898</v>
      </c>
      <c r="O853" s="9" t="s">
        <v>18899</v>
      </c>
      <c r="P853" s="9" t="s">
        <v>870</v>
      </c>
      <c r="Q853" s="9" t="s">
        <v>870</v>
      </c>
      <c r="R853" s="9" t="s">
        <v>870</v>
      </c>
      <c r="S853" s="9" t="s">
        <v>15722</v>
      </c>
      <c r="T853" s="9" t="s">
        <v>87</v>
      </c>
      <c r="U853" s="9" t="s">
        <v>18730</v>
      </c>
      <c r="V853" s="9" t="s">
        <v>13653</v>
      </c>
    </row>
    <row r="854" spans="2:22">
      <c r="B854" s="9" t="s">
        <v>18900</v>
      </c>
      <c r="C854" s="9" t="s">
        <v>18901</v>
      </c>
      <c r="D854" s="9" t="s">
        <v>14545</v>
      </c>
      <c r="E854" s="9" t="s">
        <v>17167</v>
      </c>
      <c r="F854" s="11">
        <f t="shared" si="13"/>
        <v>4085</v>
      </c>
      <c r="G854" s="9" t="s">
        <v>870</v>
      </c>
      <c r="H854" s="9" t="s">
        <v>870</v>
      </c>
      <c r="I854" s="9" t="s">
        <v>870</v>
      </c>
      <c r="J854" s="9" t="s">
        <v>14543</v>
      </c>
      <c r="K854" s="9" t="s">
        <v>18902</v>
      </c>
      <c r="L854" s="9" t="s">
        <v>870</v>
      </c>
      <c r="M854" s="9" t="s">
        <v>18903</v>
      </c>
      <c r="N854" s="9" t="s">
        <v>18903</v>
      </c>
      <c r="O854" s="9" t="s">
        <v>18904</v>
      </c>
      <c r="P854" s="9" t="s">
        <v>870</v>
      </c>
      <c r="Q854" s="9" t="s">
        <v>870</v>
      </c>
      <c r="R854" s="9" t="s">
        <v>870</v>
      </c>
      <c r="S854" s="9" t="s">
        <v>13869</v>
      </c>
      <c r="T854" s="9" t="s">
        <v>87</v>
      </c>
      <c r="U854" s="9" t="s">
        <v>18905</v>
      </c>
      <c r="V854" s="9" t="s">
        <v>13653</v>
      </c>
    </row>
    <row r="855" spans="2:22">
      <c r="B855" s="9" t="s">
        <v>18906</v>
      </c>
      <c r="C855" s="9" t="s">
        <v>18907</v>
      </c>
      <c r="D855" s="9" t="s">
        <v>870</v>
      </c>
      <c r="E855" s="9" t="s">
        <v>870</v>
      </c>
      <c r="F855" s="11">
        <f t="shared" si="13"/>
        <v>0</v>
      </c>
      <c r="G855" s="9" t="s">
        <v>870</v>
      </c>
      <c r="H855" s="9" t="s">
        <v>870</v>
      </c>
      <c r="I855" s="9" t="s">
        <v>870</v>
      </c>
      <c r="J855" s="9" t="s">
        <v>16497</v>
      </c>
      <c r="K855" s="9" t="s">
        <v>18908</v>
      </c>
      <c r="L855" s="9" t="s">
        <v>870</v>
      </c>
      <c r="M855" s="9" t="s">
        <v>13619</v>
      </c>
      <c r="N855" s="9" t="s">
        <v>13619</v>
      </c>
      <c r="O855" s="9" t="s">
        <v>13619</v>
      </c>
      <c r="P855" s="9" t="s">
        <v>870</v>
      </c>
      <c r="Q855" s="9" t="s">
        <v>870</v>
      </c>
      <c r="R855" s="9" t="s">
        <v>870</v>
      </c>
      <c r="S855" s="9" t="s">
        <v>13619</v>
      </c>
      <c r="T855" s="9" t="s">
        <v>87</v>
      </c>
      <c r="U855" s="9" t="s">
        <v>18905</v>
      </c>
      <c r="V855" s="9" t="s">
        <v>18675</v>
      </c>
    </row>
    <row r="856" spans="2:22">
      <c r="B856" s="9" t="s">
        <v>18909</v>
      </c>
      <c r="C856" s="9" t="s">
        <v>18910</v>
      </c>
      <c r="D856" s="9" t="s">
        <v>870</v>
      </c>
      <c r="E856" s="9" t="s">
        <v>870</v>
      </c>
      <c r="F856" s="11">
        <f t="shared" si="13"/>
        <v>0</v>
      </c>
      <c r="G856" s="9" t="s">
        <v>870</v>
      </c>
      <c r="H856" s="9" t="s">
        <v>870</v>
      </c>
      <c r="I856" s="9" t="s">
        <v>870</v>
      </c>
      <c r="J856" s="9" t="s">
        <v>18911</v>
      </c>
      <c r="K856" s="9" t="s">
        <v>18326</v>
      </c>
      <c r="L856" s="9" t="s">
        <v>870</v>
      </c>
      <c r="M856" s="9" t="s">
        <v>13619</v>
      </c>
      <c r="N856" s="9" t="s">
        <v>13619</v>
      </c>
      <c r="O856" s="9" t="s">
        <v>13619</v>
      </c>
      <c r="P856" s="9" t="s">
        <v>870</v>
      </c>
      <c r="Q856" s="9" t="s">
        <v>870</v>
      </c>
      <c r="R856" s="9" t="s">
        <v>870</v>
      </c>
      <c r="S856" s="9" t="s">
        <v>13619</v>
      </c>
      <c r="T856" s="9" t="s">
        <v>87</v>
      </c>
      <c r="U856" s="9" t="s">
        <v>18905</v>
      </c>
      <c r="V856" s="9" t="s">
        <v>18038</v>
      </c>
    </row>
    <row r="857" spans="2:22">
      <c r="B857" s="9" t="s">
        <v>18912</v>
      </c>
      <c r="C857" s="9" t="s">
        <v>18913</v>
      </c>
      <c r="D857" s="9" t="s">
        <v>870</v>
      </c>
      <c r="E857" s="9" t="s">
        <v>870</v>
      </c>
      <c r="F857" s="11">
        <f t="shared" si="13"/>
        <v>0</v>
      </c>
      <c r="G857" s="9" t="s">
        <v>870</v>
      </c>
      <c r="H857" s="9" t="s">
        <v>870</v>
      </c>
      <c r="I857" s="9" t="s">
        <v>870</v>
      </c>
      <c r="J857" s="9" t="s">
        <v>18079</v>
      </c>
      <c r="K857" s="9" t="s">
        <v>14704</v>
      </c>
      <c r="L857" s="9" t="s">
        <v>870</v>
      </c>
      <c r="M857" s="9" t="s">
        <v>13619</v>
      </c>
      <c r="N857" s="9" t="s">
        <v>13619</v>
      </c>
      <c r="O857" s="9" t="s">
        <v>13619</v>
      </c>
      <c r="P857" s="9" t="s">
        <v>870</v>
      </c>
      <c r="Q857" s="9" t="s">
        <v>870</v>
      </c>
      <c r="R857" s="9" t="s">
        <v>870</v>
      </c>
      <c r="S857" s="9" t="s">
        <v>13619</v>
      </c>
      <c r="T857" s="9" t="s">
        <v>87</v>
      </c>
      <c r="U857" s="9" t="s">
        <v>18905</v>
      </c>
      <c r="V857" s="9" t="s">
        <v>18719</v>
      </c>
    </row>
    <row r="858" spans="2:22">
      <c r="B858" s="9" t="s">
        <v>5546</v>
      </c>
      <c r="C858" s="9" t="s">
        <v>18914</v>
      </c>
      <c r="D858" s="9" t="s">
        <v>870</v>
      </c>
      <c r="E858" s="9" t="s">
        <v>870</v>
      </c>
      <c r="F858" s="11">
        <f t="shared" si="13"/>
        <v>0</v>
      </c>
      <c r="G858" s="9" t="s">
        <v>870</v>
      </c>
      <c r="H858" s="9" t="s">
        <v>870</v>
      </c>
      <c r="I858" s="9" t="s">
        <v>870</v>
      </c>
      <c r="J858" s="9" t="s">
        <v>14190</v>
      </c>
      <c r="K858" s="9" t="s">
        <v>18915</v>
      </c>
      <c r="L858" s="9" t="s">
        <v>870</v>
      </c>
      <c r="M858" s="9" t="s">
        <v>13619</v>
      </c>
      <c r="N858" s="9" t="s">
        <v>13619</v>
      </c>
      <c r="O858" s="9" t="s">
        <v>13619</v>
      </c>
      <c r="P858" s="9" t="s">
        <v>870</v>
      </c>
      <c r="Q858" s="9" t="s">
        <v>870</v>
      </c>
      <c r="R858" s="9" t="s">
        <v>870</v>
      </c>
      <c r="S858" s="9" t="s">
        <v>13619</v>
      </c>
      <c r="T858" s="9" t="s">
        <v>87</v>
      </c>
      <c r="U858" s="9" t="s">
        <v>18905</v>
      </c>
      <c r="V858" s="9" t="s">
        <v>18281</v>
      </c>
    </row>
    <row r="859" spans="2:22">
      <c r="B859" s="9" t="s">
        <v>18916</v>
      </c>
      <c r="C859" s="9" t="s">
        <v>18917</v>
      </c>
      <c r="D859" s="9" t="s">
        <v>870</v>
      </c>
      <c r="E859" s="9" t="s">
        <v>870</v>
      </c>
      <c r="F859" s="11">
        <f t="shared" si="13"/>
        <v>0</v>
      </c>
      <c r="G859" s="9" t="s">
        <v>870</v>
      </c>
      <c r="H859" s="9" t="s">
        <v>870</v>
      </c>
      <c r="I859" s="9" t="s">
        <v>870</v>
      </c>
      <c r="J859" s="9" t="s">
        <v>17359</v>
      </c>
      <c r="K859" s="9" t="s">
        <v>18918</v>
      </c>
      <c r="L859" s="9" t="s">
        <v>870</v>
      </c>
      <c r="M859" s="9" t="s">
        <v>13619</v>
      </c>
      <c r="N859" s="9" t="s">
        <v>13619</v>
      </c>
      <c r="O859" s="9" t="s">
        <v>13619</v>
      </c>
      <c r="P859" s="9" t="s">
        <v>870</v>
      </c>
      <c r="Q859" s="9" t="s">
        <v>870</v>
      </c>
      <c r="R859" s="9" t="s">
        <v>870</v>
      </c>
      <c r="S859" s="9" t="s">
        <v>13619</v>
      </c>
      <c r="T859" s="9" t="s">
        <v>87</v>
      </c>
      <c r="U859" s="9" t="s">
        <v>18905</v>
      </c>
      <c r="V859" s="9" t="s">
        <v>18281</v>
      </c>
    </row>
    <row r="860" spans="2:22">
      <c r="B860" s="9" t="s">
        <v>11337</v>
      </c>
      <c r="C860" s="9" t="s">
        <v>18919</v>
      </c>
      <c r="D860" s="9" t="s">
        <v>870</v>
      </c>
      <c r="E860" s="9" t="s">
        <v>870</v>
      </c>
      <c r="F860" s="11">
        <f t="shared" si="13"/>
        <v>0</v>
      </c>
      <c r="G860" s="9" t="s">
        <v>870</v>
      </c>
      <c r="H860" s="9" t="s">
        <v>870</v>
      </c>
      <c r="I860" s="9" t="s">
        <v>870</v>
      </c>
      <c r="J860" s="9" t="s">
        <v>18920</v>
      </c>
      <c r="K860" s="9" t="s">
        <v>18394</v>
      </c>
      <c r="L860" s="9" t="s">
        <v>870</v>
      </c>
      <c r="M860" s="9" t="s">
        <v>13619</v>
      </c>
      <c r="N860" s="9" t="s">
        <v>13619</v>
      </c>
      <c r="O860" s="9" t="s">
        <v>13619</v>
      </c>
      <c r="P860" s="9" t="s">
        <v>870</v>
      </c>
      <c r="Q860" s="9" t="s">
        <v>870</v>
      </c>
      <c r="R860" s="9" t="s">
        <v>870</v>
      </c>
      <c r="S860" s="9" t="s">
        <v>13619</v>
      </c>
      <c r="T860" s="9" t="s">
        <v>87</v>
      </c>
      <c r="U860" s="9" t="s">
        <v>18905</v>
      </c>
      <c r="V860" s="9" t="s">
        <v>18921</v>
      </c>
    </row>
    <row r="861" spans="2:22">
      <c r="B861" s="9" t="s">
        <v>18922</v>
      </c>
      <c r="C861" s="9" t="s">
        <v>18923</v>
      </c>
      <c r="D861" s="9" t="s">
        <v>870</v>
      </c>
      <c r="E861" s="9" t="s">
        <v>870</v>
      </c>
      <c r="F861" s="11">
        <f t="shared" si="13"/>
        <v>0</v>
      </c>
      <c r="G861" s="9" t="s">
        <v>870</v>
      </c>
      <c r="H861" s="9" t="s">
        <v>870</v>
      </c>
      <c r="I861" s="9" t="s">
        <v>870</v>
      </c>
      <c r="J861" s="9" t="s">
        <v>18924</v>
      </c>
      <c r="K861" s="9" t="s">
        <v>18925</v>
      </c>
      <c r="L861" s="9" t="s">
        <v>870</v>
      </c>
      <c r="M861" s="9" t="s">
        <v>13619</v>
      </c>
      <c r="N861" s="9" t="s">
        <v>13619</v>
      </c>
      <c r="O861" s="9" t="s">
        <v>13619</v>
      </c>
      <c r="P861" s="9" t="s">
        <v>870</v>
      </c>
      <c r="Q861" s="9" t="s">
        <v>870</v>
      </c>
      <c r="R861" s="9" t="s">
        <v>870</v>
      </c>
      <c r="S861" s="9" t="s">
        <v>13619</v>
      </c>
      <c r="T861" s="9" t="s">
        <v>87</v>
      </c>
      <c r="U861" s="9" t="s">
        <v>18905</v>
      </c>
      <c r="V861" s="9" t="s">
        <v>18738</v>
      </c>
    </row>
    <row r="862" spans="2:22">
      <c r="B862" s="9" t="s">
        <v>12652</v>
      </c>
      <c r="C862" s="9" t="s">
        <v>11530</v>
      </c>
      <c r="D862" s="9" t="s">
        <v>870</v>
      </c>
      <c r="E862" s="9" t="s">
        <v>870</v>
      </c>
      <c r="F862" s="11">
        <f t="shared" si="13"/>
        <v>0</v>
      </c>
      <c r="G862" s="9" t="s">
        <v>870</v>
      </c>
      <c r="H862" s="9" t="s">
        <v>870</v>
      </c>
      <c r="I862" s="9" t="s">
        <v>870</v>
      </c>
      <c r="J862" s="9" t="s">
        <v>18312</v>
      </c>
      <c r="K862" s="9" t="s">
        <v>18926</v>
      </c>
      <c r="L862" s="9" t="s">
        <v>870</v>
      </c>
      <c r="M862" s="9" t="s">
        <v>13619</v>
      </c>
      <c r="N862" s="9" t="s">
        <v>13619</v>
      </c>
      <c r="O862" s="9" t="s">
        <v>13619</v>
      </c>
      <c r="P862" s="9" t="s">
        <v>870</v>
      </c>
      <c r="Q862" s="9" t="s">
        <v>870</v>
      </c>
      <c r="R862" s="9" t="s">
        <v>870</v>
      </c>
      <c r="S862" s="9" t="s">
        <v>13619</v>
      </c>
      <c r="T862" s="9" t="s">
        <v>87</v>
      </c>
      <c r="U862" s="9" t="s">
        <v>18905</v>
      </c>
      <c r="V862" s="9" t="s">
        <v>18542</v>
      </c>
    </row>
    <row r="863" spans="2:22">
      <c r="B863" s="9" t="s">
        <v>18927</v>
      </c>
      <c r="C863" s="9" t="s">
        <v>312</v>
      </c>
      <c r="D863" s="9" t="s">
        <v>870</v>
      </c>
      <c r="E863" s="9" t="s">
        <v>870</v>
      </c>
      <c r="F863" s="11">
        <f t="shared" si="13"/>
        <v>0</v>
      </c>
      <c r="G863" s="9" t="s">
        <v>870</v>
      </c>
      <c r="H863" s="9" t="s">
        <v>870</v>
      </c>
      <c r="I863" s="9" t="s">
        <v>870</v>
      </c>
      <c r="J863" s="9" t="s">
        <v>16700</v>
      </c>
      <c r="K863" s="9" t="s">
        <v>16700</v>
      </c>
      <c r="L863" s="9" t="s">
        <v>870</v>
      </c>
      <c r="M863" s="9" t="s">
        <v>13619</v>
      </c>
      <c r="N863" s="9" t="s">
        <v>13619</v>
      </c>
      <c r="O863" s="9" t="s">
        <v>13619</v>
      </c>
      <c r="P863" s="9" t="s">
        <v>870</v>
      </c>
      <c r="Q863" s="9" t="s">
        <v>870</v>
      </c>
      <c r="R863" s="9" t="s">
        <v>870</v>
      </c>
      <c r="S863" s="9" t="s">
        <v>13619</v>
      </c>
      <c r="T863" s="9" t="s">
        <v>87</v>
      </c>
      <c r="U863" s="9" t="s">
        <v>18905</v>
      </c>
      <c r="V863" s="9" t="s">
        <v>18209</v>
      </c>
    </row>
    <row r="864" spans="2:22">
      <c r="B864" s="9" t="s">
        <v>18928</v>
      </c>
      <c r="C864" s="9" t="s">
        <v>18929</v>
      </c>
      <c r="D864" s="9" t="s">
        <v>870</v>
      </c>
      <c r="E864" s="9" t="s">
        <v>870</v>
      </c>
      <c r="F864" s="11">
        <f t="shared" si="13"/>
        <v>0</v>
      </c>
      <c r="G864" s="9" t="s">
        <v>870</v>
      </c>
      <c r="H864" s="9" t="s">
        <v>870</v>
      </c>
      <c r="I864" s="9" t="s">
        <v>870</v>
      </c>
      <c r="J864" s="9" t="s">
        <v>15140</v>
      </c>
      <c r="K864" s="9" t="s">
        <v>18930</v>
      </c>
      <c r="L864" s="9" t="s">
        <v>870</v>
      </c>
      <c r="M864" s="9" t="s">
        <v>13619</v>
      </c>
      <c r="N864" s="9" t="s">
        <v>13619</v>
      </c>
      <c r="O864" s="9" t="s">
        <v>13619</v>
      </c>
      <c r="P864" s="9" t="s">
        <v>870</v>
      </c>
      <c r="Q864" s="9" t="s">
        <v>870</v>
      </c>
      <c r="R864" s="9" t="s">
        <v>870</v>
      </c>
      <c r="S864" s="9" t="s">
        <v>13619</v>
      </c>
      <c r="T864" s="9" t="s">
        <v>87</v>
      </c>
      <c r="U864" s="9" t="s">
        <v>18905</v>
      </c>
      <c r="V864" s="9" t="s">
        <v>18931</v>
      </c>
    </row>
    <row r="865" spans="2:22">
      <c r="B865" s="9" t="s">
        <v>18932</v>
      </c>
      <c r="C865" s="9" t="s">
        <v>538</v>
      </c>
      <c r="D865" s="9" t="s">
        <v>18933</v>
      </c>
      <c r="E865" s="9" t="s">
        <v>18934</v>
      </c>
      <c r="F865" s="11">
        <f t="shared" si="13"/>
        <v>2950</v>
      </c>
      <c r="G865" s="9" t="s">
        <v>870</v>
      </c>
      <c r="H865" s="9" t="s">
        <v>870</v>
      </c>
      <c r="I865" s="9" t="s">
        <v>870</v>
      </c>
      <c r="J865" s="9" t="s">
        <v>18935</v>
      </c>
      <c r="K865" s="9" t="s">
        <v>18936</v>
      </c>
      <c r="L865" s="9" t="s">
        <v>870</v>
      </c>
      <c r="M865" s="9" t="s">
        <v>18937</v>
      </c>
      <c r="N865" s="9" t="s">
        <v>18938</v>
      </c>
      <c r="O865" s="9" t="s">
        <v>18939</v>
      </c>
      <c r="P865" s="9" t="s">
        <v>870</v>
      </c>
      <c r="Q865" s="9" t="s">
        <v>870</v>
      </c>
      <c r="R865" s="9" t="s">
        <v>870</v>
      </c>
      <c r="S865" s="9" t="s">
        <v>16957</v>
      </c>
      <c r="T865" s="9" t="s">
        <v>87</v>
      </c>
      <c r="U865" s="9" t="s">
        <v>18905</v>
      </c>
      <c r="V865" s="9" t="s">
        <v>15004</v>
      </c>
    </row>
    <row r="866" spans="2:22">
      <c r="B866" s="9" t="s">
        <v>2274</v>
      </c>
      <c r="C866" s="9" t="s">
        <v>8797</v>
      </c>
      <c r="D866" s="9" t="s">
        <v>14620</v>
      </c>
      <c r="E866" s="9" t="s">
        <v>17385</v>
      </c>
      <c r="F866" s="11">
        <f t="shared" si="13"/>
        <v>3085</v>
      </c>
      <c r="G866" s="9" t="s">
        <v>870</v>
      </c>
      <c r="H866" s="9" t="s">
        <v>870</v>
      </c>
      <c r="I866" s="9" t="s">
        <v>870</v>
      </c>
      <c r="J866" s="9" t="s">
        <v>14164</v>
      </c>
      <c r="K866" s="9" t="s">
        <v>14620</v>
      </c>
      <c r="L866" s="9" t="s">
        <v>870</v>
      </c>
      <c r="M866" s="9" t="s">
        <v>18940</v>
      </c>
      <c r="N866" s="9" t="s">
        <v>18941</v>
      </c>
      <c r="O866" s="9" t="s">
        <v>18942</v>
      </c>
      <c r="P866" s="9" t="s">
        <v>870</v>
      </c>
      <c r="Q866" s="9" t="s">
        <v>870</v>
      </c>
      <c r="R866" s="9" t="s">
        <v>870</v>
      </c>
      <c r="S866" s="9" t="s">
        <v>14510</v>
      </c>
      <c r="T866" s="9" t="s">
        <v>87</v>
      </c>
      <c r="U866" s="9" t="s">
        <v>18905</v>
      </c>
      <c r="V866" s="9" t="s">
        <v>18943</v>
      </c>
    </row>
    <row r="867" spans="2:22">
      <c r="B867" s="9" t="s">
        <v>18944</v>
      </c>
      <c r="C867" s="9" t="s">
        <v>12696</v>
      </c>
      <c r="D867" s="9" t="s">
        <v>870</v>
      </c>
      <c r="E867" s="9" t="s">
        <v>870</v>
      </c>
      <c r="F867" s="11">
        <f t="shared" si="13"/>
        <v>0</v>
      </c>
      <c r="G867" s="9" t="s">
        <v>870</v>
      </c>
      <c r="H867" s="9" t="s">
        <v>870</v>
      </c>
      <c r="I867" s="9" t="s">
        <v>870</v>
      </c>
      <c r="J867" s="9" t="s">
        <v>18816</v>
      </c>
      <c r="K867" s="9" t="s">
        <v>18945</v>
      </c>
      <c r="L867" s="9" t="s">
        <v>870</v>
      </c>
      <c r="M867" s="9" t="s">
        <v>13619</v>
      </c>
      <c r="N867" s="9" t="s">
        <v>13619</v>
      </c>
      <c r="O867" s="9" t="s">
        <v>13619</v>
      </c>
      <c r="P867" s="9" t="s">
        <v>870</v>
      </c>
      <c r="Q867" s="9" t="s">
        <v>870</v>
      </c>
      <c r="R867" s="9" t="s">
        <v>870</v>
      </c>
      <c r="S867" s="9" t="s">
        <v>13619</v>
      </c>
      <c r="T867" s="9" t="s">
        <v>87</v>
      </c>
      <c r="U867" s="9" t="s">
        <v>18905</v>
      </c>
      <c r="V867" s="9" t="s">
        <v>18385</v>
      </c>
    </row>
    <row r="868" spans="2:22">
      <c r="B868" s="9" t="s">
        <v>18946</v>
      </c>
      <c r="C868" s="9" t="s">
        <v>18947</v>
      </c>
      <c r="D868" s="9" t="s">
        <v>18948</v>
      </c>
      <c r="E868" s="9" t="s">
        <v>18949</v>
      </c>
      <c r="F868" s="11">
        <f t="shared" si="13"/>
        <v>1374</v>
      </c>
      <c r="G868" s="9" t="s">
        <v>870</v>
      </c>
      <c r="H868" s="9" t="s">
        <v>870</v>
      </c>
      <c r="I868" s="9" t="s">
        <v>870</v>
      </c>
      <c r="J868" s="9" t="s">
        <v>15627</v>
      </c>
      <c r="K868" s="9" t="s">
        <v>18948</v>
      </c>
      <c r="L868" s="9" t="s">
        <v>870</v>
      </c>
      <c r="M868" s="9" t="s">
        <v>18950</v>
      </c>
      <c r="N868" s="9" t="s">
        <v>18951</v>
      </c>
      <c r="O868" s="9" t="s">
        <v>18950</v>
      </c>
      <c r="P868" s="9" t="s">
        <v>870</v>
      </c>
      <c r="Q868" s="9" t="s">
        <v>870</v>
      </c>
      <c r="R868" s="9" t="s">
        <v>870</v>
      </c>
      <c r="S868" s="9" t="s">
        <v>15900</v>
      </c>
      <c r="T868" s="9" t="s">
        <v>87</v>
      </c>
      <c r="U868" s="9" t="s">
        <v>18905</v>
      </c>
      <c r="V868" s="9" t="s">
        <v>13661</v>
      </c>
    </row>
    <row r="869" spans="2:22">
      <c r="B869" s="9" t="s">
        <v>18952</v>
      </c>
      <c r="C869" s="9" t="s">
        <v>18953</v>
      </c>
      <c r="D869" s="9" t="s">
        <v>18954</v>
      </c>
      <c r="E869" s="9" t="s">
        <v>15320</v>
      </c>
      <c r="F869" s="11">
        <f t="shared" si="13"/>
        <v>2252</v>
      </c>
      <c r="G869" s="9" t="s">
        <v>870</v>
      </c>
      <c r="H869" s="9" t="s">
        <v>870</v>
      </c>
      <c r="I869" s="9" t="s">
        <v>870</v>
      </c>
      <c r="J869" s="9" t="s">
        <v>18955</v>
      </c>
      <c r="K869" s="9" t="s">
        <v>18956</v>
      </c>
      <c r="L869" s="9" t="s">
        <v>870</v>
      </c>
      <c r="M869" s="9" t="s">
        <v>14151</v>
      </c>
      <c r="N869" s="9" t="s">
        <v>14861</v>
      </c>
      <c r="O869" s="9" t="s">
        <v>18957</v>
      </c>
      <c r="P869" s="9" t="s">
        <v>870</v>
      </c>
      <c r="Q869" s="9" t="s">
        <v>870</v>
      </c>
      <c r="R869" s="9" t="s">
        <v>870</v>
      </c>
      <c r="S869" s="9" t="s">
        <v>14251</v>
      </c>
      <c r="T869" s="9" t="s">
        <v>87</v>
      </c>
      <c r="U869" s="9" t="s">
        <v>18905</v>
      </c>
      <c r="V869" s="9" t="s">
        <v>13661</v>
      </c>
    </row>
    <row r="870" spans="2:22">
      <c r="B870" s="9" t="s">
        <v>18958</v>
      </c>
      <c r="C870" s="9" t="s">
        <v>18959</v>
      </c>
      <c r="D870" s="9" t="s">
        <v>18960</v>
      </c>
      <c r="E870" s="9" t="s">
        <v>18961</v>
      </c>
      <c r="F870" s="11">
        <f t="shared" si="13"/>
        <v>2289</v>
      </c>
      <c r="G870" s="9" t="s">
        <v>870</v>
      </c>
      <c r="H870" s="9" t="s">
        <v>870</v>
      </c>
      <c r="I870" s="9" t="s">
        <v>870</v>
      </c>
      <c r="J870" s="9" t="s">
        <v>18215</v>
      </c>
      <c r="K870" s="9" t="s">
        <v>18962</v>
      </c>
      <c r="L870" s="9" t="s">
        <v>870</v>
      </c>
      <c r="M870" s="9" t="s">
        <v>18963</v>
      </c>
      <c r="N870" s="9" t="s">
        <v>18964</v>
      </c>
      <c r="O870" s="9" t="s">
        <v>18965</v>
      </c>
      <c r="P870" s="9" t="s">
        <v>870</v>
      </c>
      <c r="Q870" s="9" t="s">
        <v>870</v>
      </c>
      <c r="R870" s="9" t="s">
        <v>870</v>
      </c>
      <c r="S870" s="9" t="s">
        <v>15003</v>
      </c>
      <c r="T870" s="9" t="s">
        <v>87</v>
      </c>
      <c r="U870" s="9" t="s">
        <v>18905</v>
      </c>
      <c r="V870" s="9" t="s">
        <v>13661</v>
      </c>
    </row>
    <row r="871" spans="2:22">
      <c r="B871" s="9" t="s">
        <v>18966</v>
      </c>
      <c r="C871" s="9" t="s">
        <v>18967</v>
      </c>
      <c r="D871" s="9" t="s">
        <v>18968</v>
      </c>
      <c r="E871" s="9" t="s">
        <v>18969</v>
      </c>
      <c r="F871" s="11">
        <f t="shared" si="13"/>
        <v>1497</v>
      </c>
      <c r="G871" s="9" t="s">
        <v>870</v>
      </c>
      <c r="H871" s="9" t="s">
        <v>870</v>
      </c>
      <c r="I871" s="9" t="s">
        <v>870</v>
      </c>
      <c r="J871" s="9" t="s">
        <v>18968</v>
      </c>
      <c r="K871" s="9" t="s">
        <v>18970</v>
      </c>
      <c r="L871" s="9" t="s">
        <v>870</v>
      </c>
      <c r="M871" s="9" t="s">
        <v>18971</v>
      </c>
      <c r="N871" s="9" t="s">
        <v>18972</v>
      </c>
      <c r="O871" s="9" t="s">
        <v>18973</v>
      </c>
      <c r="P871" s="9" t="s">
        <v>870</v>
      </c>
      <c r="Q871" s="9" t="s">
        <v>870</v>
      </c>
      <c r="R871" s="9" t="s">
        <v>870</v>
      </c>
      <c r="S871" s="9" t="s">
        <v>16264</v>
      </c>
      <c r="T871" s="9" t="s">
        <v>87</v>
      </c>
      <c r="U871" s="9" t="s">
        <v>18905</v>
      </c>
      <c r="V871" s="9" t="s">
        <v>13661</v>
      </c>
    </row>
    <row r="872" spans="2:22">
      <c r="B872" s="9" t="s">
        <v>18974</v>
      </c>
      <c r="C872" s="9" t="s">
        <v>18975</v>
      </c>
      <c r="D872" s="9" t="s">
        <v>870</v>
      </c>
      <c r="E872" s="9" t="s">
        <v>870</v>
      </c>
      <c r="F872" s="11">
        <f t="shared" si="13"/>
        <v>0</v>
      </c>
      <c r="G872" s="9" t="s">
        <v>870</v>
      </c>
      <c r="H872" s="9" t="s">
        <v>870</v>
      </c>
      <c r="I872" s="9" t="s">
        <v>870</v>
      </c>
      <c r="J872" s="9" t="s">
        <v>18976</v>
      </c>
      <c r="K872" s="9" t="s">
        <v>16125</v>
      </c>
      <c r="L872" s="9" t="s">
        <v>870</v>
      </c>
      <c r="M872" s="9" t="s">
        <v>13619</v>
      </c>
      <c r="N872" s="9" t="s">
        <v>13619</v>
      </c>
      <c r="O872" s="9" t="s">
        <v>13619</v>
      </c>
      <c r="P872" s="9" t="s">
        <v>870</v>
      </c>
      <c r="Q872" s="9" t="s">
        <v>870</v>
      </c>
      <c r="R872" s="9" t="s">
        <v>870</v>
      </c>
      <c r="S872" s="9" t="s">
        <v>13619</v>
      </c>
      <c r="T872" s="9" t="s">
        <v>87</v>
      </c>
      <c r="U872" s="9" t="s">
        <v>18905</v>
      </c>
      <c r="V872" s="9" t="s">
        <v>18052</v>
      </c>
    </row>
    <row r="873" spans="2:22">
      <c r="B873" s="9" t="s">
        <v>18977</v>
      </c>
      <c r="C873" s="9" t="s">
        <v>18978</v>
      </c>
      <c r="D873" s="9" t="s">
        <v>14173</v>
      </c>
      <c r="E873" s="9" t="s">
        <v>16215</v>
      </c>
      <c r="F873" s="11">
        <f t="shared" si="13"/>
        <v>3495</v>
      </c>
      <c r="G873" s="9" t="s">
        <v>870</v>
      </c>
      <c r="H873" s="9" t="s">
        <v>870</v>
      </c>
      <c r="I873" s="9" t="s">
        <v>870</v>
      </c>
      <c r="J873" s="9" t="s">
        <v>14173</v>
      </c>
      <c r="K873" s="9" t="s">
        <v>18979</v>
      </c>
      <c r="L873" s="9" t="s">
        <v>870</v>
      </c>
      <c r="M873" s="9" t="s">
        <v>18980</v>
      </c>
      <c r="N873" s="9" t="s">
        <v>18981</v>
      </c>
      <c r="O873" s="9" t="s">
        <v>16926</v>
      </c>
      <c r="P873" s="9" t="s">
        <v>870</v>
      </c>
      <c r="Q873" s="9" t="s">
        <v>870</v>
      </c>
      <c r="R873" s="9" t="s">
        <v>870</v>
      </c>
      <c r="S873" s="9" t="s">
        <v>14135</v>
      </c>
      <c r="T873" s="9" t="s">
        <v>87</v>
      </c>
      <c r="U873" s="9" t="s">
        <v>18905</v>
      </c>
      <c r="V873" s="9" t="s">
        <v>18982</v>
      </c>
    </row>
    <row r="874" spans="2:22">
      <c r="B874" s="9" t="s">
        <v>18983</v>
      </c>
      <c r="C874" s="9" t="s">
        <v>18984</v>
      </c>
      <c r="D874" s="9" t="s">
        <v>16178</v>
      </c>
      <c r="E874" s="9" t="s">
        <v>16013</v>
      </c>
      <c r="F874" s="11">
        <f t="shared" si="13"/>
        <v>1865</v>
      </c>
      <c r="G874" s="9" t="s">
        <v>870</v>
      </c>
      <c r="H874" s="9" t="s">
        <v>870</v>
      </c>
      <c r="I874" s="9" t="s">
        <v>870</v>
      </c>
      <c r="J874" s="9" t="s">
        <v>16177</v>
      </c>
      <c r="K874" s="9" t="s">
        <v>18985</v>
      </c>
      <c r="L874" s="9" t="s">
        <v>870</v>
      </c>
      <c r="M874" s="9" t="s">
        <v>18986</v>
      </c>
      <c r="N874" s="9" t="s">
        <v>18987</v>
      </c>
      <c r="O874" s="9" t="s">
        <v>18988</v>
      </c>
      <c r="P874" s="9" t="s">
        <v>870</v>
      </c>
      <c r="Q874" s="9" t="s">
        <v>870</v>
      </c>
      <c r="R874" s="9" t="s">
        <v>870</v>
      </c>
      <c r="S874" s="9" t="s">
        <v>14039</v>
      </c>
      <c r="T874" s="9" t="s">
        <v>87</v>
      </c>
      <c r="U874" s="9" t="s">
        <v>18905</v>
      </c>
      <c r="V874" s="9" t="s">
        <v>18989</v>
      </c>
    </row>
    <row r="875" spans="2:22">
      <c r="B875" s="9" t="s">
        <v>18990</v>
      </c>
      <c r="C875" s="9" t="s">
        <v>18991</v>
      </c>
      <c r="D875" s="9" t="s">
        <v>870</v>
      </c>
      <c r="E875" s="9" t="s">
        <v>870</v>
      </c>
      <c r="F875" s="11">
        <f t="shared" si="13"/>
        <v>0</v>
      </c>
      <c r="G875" s="9" t="s">
        <v>870</v>
      </c>
      <c r="H875" s="9" t="s">
        <v>870</v>
      </c>
      <c r="I875" s="9" t="s">
        <v>870</v>
      </c>
      <c r="J875" s="9" t="s">
        <v>18722</v>
      </c>
      <c r="K875" s="9" t="s">
        <v>18992</v>
      </c>
      <c r="L875" s="9" t="s">
        <v>870</v>
      </c>
      <c r="M875" s="9" t="s">
        <v>13619</v>
      </c>
      <c r="N875" s="9" t="s">
        <v>13619</v>
      </c>
      <c r="O875" s="9" t="s">
        <v>13619</v>
      </c>
      <c r="P875" s="9" t="s">
        <v>870</v>
      </c>
      <c r="Q875" s="9" t="s">
        <v>870</v>
      </c>
      <c r="R875" s="9" t="s">
        <v>870</v>
      </c>
      <c r="S875" s="9" t="s">
        <v>13619</v>
      </c>
      <c r="T875" s="9" t="s">
        <v>87</v>
      </c>
      <c r="U875" s="9" t="s">
        <v>18905</v>
      </c>
      <c r="V875" s="9" t="s">
        <v>18921</v>
      </c>
    </row>
    <row r="876" spans="2:22">
      <c r="B876" s="9" t="s">
        <v>18993</v>
      </c>
      <c r="C876" s="9" t="s">
        <v>18994</v>
      </c>
      <c r="D876" s="9" t="s">
        <v>870</v>
      </c>
      <c r="E876" s="9" t="s">
        <v>870</v>
      </c>
      <c r="F876" s="11">
        <f t="shared" si="13"/>
        <v>0</v>
      </c>
      <c r="G876" s="9" t="s">
        <v>870</v>
      </c>
      <c r="H876" s="9" t="s">
        <v>870</v>
      </c>
      <c r="I876" s="9" t="s">
        <v>870</v>
      </c>
      <c r="J876" s="9" t="s">
        <v>18995</v>
      </c>
      <c r="K876" s="9" t="s">
        <v>18996</v>
      </c>
      <c r="L876" s="9" t="s">
        <v>870</v>
      </c>
      <c r="M876" s="9" t="s">
        <v>13619</v>
      </c>
      <c r="N876" s="9" t="s">
        <v>13619</v>
      </c>
      <c r="O876" s="9" t="s">
        <v>13619</v>
      </c>
      <c r="P876" s="9" t="s">
        <v>870</v>
      </c>
      <c r="Q876" s="9" t="s">
        <v>870</v>
      </c>
      <c r="R876" s="9" t="s">
        <v>870</v>
      </c>
      <c r="S876" s="9" t="s">
        <v>13619</v>
      </c>
      <c r="T876" s="9" t="s">
        <v>87</v>
      </c>
      <c r="U876" s="9" t="s">
        <v>18905</v>
      </c>
      <c r="V876" s="9" t="s">
        <v>18997</v>
      </c>
    </row>
    <row r="877" spans="2:22">
      <c r="B877" s="9" t="s">
        <v>18998</v>
      </c>
      <c r="C877" s="9" t="s">
        <v>18999</v>
      </c>
      <c r="D877" s="9" t="s">
        <v>870</v>
      </c>
      <c r="E877" s="9" t="s">
        <v>870</v>
      </c>
      <c r="F877" s="11">
        <f t="shared" si="13"/>
        <v>0</v>
      </c>
      <c r="G877" s="9" t="s">
        <v>870</v>
      </c>
      <c r="H877" s="9" t="s">
        <v>870</v>
      </c>
      <c r="I877" s="9" t="s">
        <v>870</v>
      </c>
      <c r="J877" s="9" t="s">
        <v>16125</v>
      </c>
      <c r="K877" s="9" t="s">
        <v>17787</v>
      </c>
      <c r="L877" s="9" t="s">
        <v>870</v>
      </c>
      <c r="M877" s="9" t="s">
        <v>13619</v>
      </c>
      <c r="N877" s="9" t="s">
        <v>13619</v>
      </c>
      <c r="O877" s="9" t="s">
        <v>13619</v>
      </c>
      <c r="P877" s="9" t="s">
        <v>870</v>
      </c>
      <c r="Q877" s="9" t="s">
        <v>870</v>
      </c>
      <c r="R877" s="9" t="s">
        <v>870</v>
      </c>
      <c r="S877" s="9" t="s">
        <v>13619</v>
      </c>
      <c r="T877" s="9" t="s">
        <v>87</v>
      </c>
      <c r="U877" s="9" t="s">
        <v>18905</v>
      </c>
      <c r="V877" s="9" t="s">
        <v>18889</v>
      </c>
    </row>
    <row r="878" spans="2:22">
      <c r="B878" s="9" t="s">
        <v>19000</v>
      </c>
      <c r="C878" s="9" t="s">
        <v>19001</v>
      </c>
      <c r="D878" s="9" t="s">
        <v>870</v>
      </c>
      <c r="E878" s="9" t="s">
        <v>870</v>
      </c>
      <c r="F878" s="11">
        <f t="shared" si="13"/>
        <v>0</v>
      </c>
      <c r="G878" s="9" t="s">
        <v>870</v>
      </c>
      <c r="H878" s="9" t="s">
        <v>870</v>
      </c>
      <c r="I878" s="9" t="s">
        <v>870</v>
      </c>
      <c r="J878" s="9" t="s">
        <v>18445</v>
      </c>
      <c r="K878" s="9" t="s">
        <v>19002</v>
      </c>
      <c r="L878" s="9" t="s">
        <v>870</v>
      </c>
      <c r="M878" s="9" t="s">
        <v>13619</v>
      </c>
      <c r="N878" s="9" t="s">
        <v>13619</v>
      </c>
      <c r="O878" s="9" t="s">
        <v>13619</v>
      </c>
      <c r="P878" s="9" t="s">
        <v>870</v>
      </c>
      <c r="Q878" s="9" t="s">
        <v>870</v>
      </c>
      <c r="R878" s="9" t="s">
        <v>870</v>
      </c>
      <c r="S878" s="9" t="s">
        <v>13619</v>
      </c>
      <c r="T878" s="9" t="s">
        <v>87</v>
      </c>
      <c r="U878" s="9" t="s">
        <v>18905</v>
      </c>
      <c r="V878" s="9" t="s">
        <v>18408</v>
      </c>
    </row>
    <row r="879" spans="2:22">
      <c r="B879" s="9" t="s">
        <v>4775</v>
      </c>
      <c r="C879" s="9" t="s">
        <v>19003</v>
      </c>
      <c r="D879" s="9" t="s">
        <v>870</v>
      </c>
      <c r="E879" s="9" t="s">
        <v>870</v>
      </c>
      <c r="F879" s="11">
        <f t="shared" si="13"/>
        <v>0</v>
      </c>
      <c r="G879" s="9" t="s">
        <v>870</v>
      </c>
      <c r="H879" s="9" t="s">
        <v>870</v>
      </c>
      <c r="I879" s="9" t="s">
        <v>870</v>
      </c>
      <c r="J879" s="9" t="s">
        <v>18536</v>
      </c>
      <c r="K879" s="9" t="s">
        <v>16996</v>
      </c>
      <c r="L879" s="9" t="s">
        <v>870</v>
      </c>
      <c r="M879" s="9" t="s">
        <v>13619</v>
      </c>
      <c r="N879" s="9" t="s">
        <v>13619</v>
      </c>
      <c r="O879" s="9" t="s">
        <v>13619</v>
      </c>
      <c r="P879" s="9" t="s">
        <v>870</v>
      </c>
      <c r="Q879" s="9" t="s">
        <v>870</v>
      </c>
      <c r="R879" s="9" t="s">
        <v>870</v>
      </c>
      <c r="S879" s="9" t="s">
        <v>13619</v>
      </c>
      <c r="T879" s="9" t="s">
        <v>87</v>
      </c>
      <c r="U879" s="9" t="s">
        <v>18905</v>
      </c>
      <c r="V879" s="9" t="s">
        <v>19004</v>
      </c>
    </row>
    <row r="880" spans="2:22">
      <c r="B880" s="9" t="s">
        <v>19005</v>
      </c>
      <c r="C880" s="9" t="s">
        <v>19006</v>
      </c>
      <c r="D880" s="9" t="s">
        <v>18344</v>
      </c>
      <c r="E880" s="9" t="s">
        <v>19007</v>
      </c>
      <c r="F880" s="11">
        <f t="shared" si="13"/>
        <v>732</v>
      </c>
      <c r="G880" s="9" t="s">
        <v>870</v>
      </c>
      <c r="H880" s="9" t="s">
        <v>870</v>
      </c>
      <c r="I880" s="9" t="s">
        <v>870</v>
      </c>
      <c r="J880" s="9" t="s">
        <v>18344</v>
      </c>
      <c r="K880" s="9" t="s">
        <v>18345</v>
      </c>
      <c r="L880" s="9" t="s">
        <v>870</v>
      </c>
      <c r="M880" s="9" t="s">
        <v>19008</v>
      </c>
      <c r="N880" s="9" t="s">
        <v>19009</v>
      </c>
      <c r="O880" s="9" t="s">
        <v>19010</v>
      </c>
      <c r="P880" s="9" t="s">
        <v>870</v>
      </c>
      <c r="Q880" s="9" t="s">
        <v>870</v>
      </c>
      <c r="R880" s="9" t="s">
        <v>870</v>
      </c>
      <c r="S880" s="9" t="s">
        <v>19011</v>
      </c>
      <c r="T880" s="9" t="s">
        <v>87</v>
      </c>
      <c r="U880" s="9" t="s">
        <v>18905</v>
      </c>
      <c r="V880" s="9" t="s">
        <v>15004</v>
      </c>
    </row>
    <row r="881" spans="2:22">
      <c r="B881" s="9" t="s">
        <v>19012</v>
      </c>
      <c r="C881" s="9" t="s">
        <v>19013</v>
      </c>
      <c r="D881" s="9" t="s">
        <v>870</v>
      </c>
      <c r="E881" s="9" t="s">
        <v>870</v>
      </c>
      <c r="F881" s="11">
        <f t="shared" si="13"/>
        <v>0</v>
      </c>
      <c r="G881" s="9" t="s">
        <v>870</v>
      </c>
      <c r="H881" s="9" t="s">
        <v>870</v>
      </c>
      <c r="I881" s="9" t="s">
        <v>870</v>
      </c>
      <c r="J881" s="9" t="s">
        <v>16987</v>
      </c>
      <c r="K881" s="9" t="s">
        <v>19014</v>
      </c>
      <c r="L881" s="9" t="s">
        <v>870</v>
      </c>
      <c r="M881" s="9" t="s">
        <v>13619</v>
      </c>
      <c r="N881" s="9" t="s">
        <v>13619</v>
      </c>
      <c r="O881" s="9" t="s">
        <v>13619</v>
      </c>
      <c r="P881" s="9" t="s">
        <v>870</v>
      </c>
      <c r="Q881" s="9" t="s">
        <v>870</v>
      </c>
      <c r="R881" s="9" t="s">
        <v>870</v>
      </c>
      <c r="S881" s="9" t="s">
        <v>13619</v>
      </c>
      <c r="T881" s="9" t="s">
        <v>87</v>
      </c>
      <c r="U881" s="9" t="s">
        <v>18905</v>
      </c>
      <c r="V881" s="9" t="s">
        <v>19015</v>
      </c>
    </row>
    <row r="882" spans="2:22">
      <c r="B882" s="9" t="s">
        <v>5390</v>
      </c>
      <c r="C882" s="9" t="s">
        <v>19016</v>
      </c>
      <c r="D882" s="9" t="s">
        <v>870</v>
      </c>
      <c r="E882" s="9" t="s">
        <v>870</v>
      </c>
      <c r="F882" s="11">
        <f t="shared" si="13"/>
        <v>0</v>
      </c>
      <c r="G882" s="9" t="s">
        <v>870</v>
      </c>
      <c r="H882" s="9" t="s">
        <v>870</v>
      </c>
      <c r="I882" s="9" t="s">
        <v>870</v>
      </c>
      <c r="J882" s="9" t="s">
        <v>18304</v>
      </c>
      <c r="K882" s="9" t="s">
        <v>19017</v>
      </c>
      <c r="L882" s="9" t="s">
        <v>870</v>
      </c>
      <c r="M882" s="9" t="s">
        <v>13619</v>
      </c>
      <c r="N882" s="9" t="s">
        <v>13619</v>
      </c>
      <c r="O882" s="9" t="s">
        <v>13619</v>
      </c>
      <c r="P882" s="9" t="s">
        <v>870</v>
      </c>
      <c r="Q882" s="9" t="s">
        <v>870</v>
      </c>
      <c r="R882" s="9" t="s">
        <v>870</v>
      </c>
      <c r="S882" s="9" t="s">
        <v>13619</v>
      </c>
      <c r="T882" s="9" t="s">
        <v>87</v>
      </c>
      <c r="U882" s="9" t="s">
        <v>18905</v>
      </c>
      <c r="V882" s="9" t="s">
        <v>19018</v>
      </c>
    </row>
    <row r="883" spans="2:22">
      <c r="B883" s="9" t="s">
        <v>19019</v>
      </c>
      <c r="C883" s="9" t="s">
        <v>19020</v>
      </c>
      <c r="D883" s="9" t="s">
        <v>870</v>
      </c>
      <c r="E883" s="9" t="s">
        <v>870</v>
      </c>
      <c r="F883" s="11">
        <f t="shared" si="13"/>
        <v>0</v>
      </c>
      <c r="G883" s="9" t="s">
        <v>870</v>
      </c>
      <c r="H883" s="9" t="s">
        <v>870</v>
      </c>
      <c r="I883" s="9" t="s">
        <v>870</v>
      </c>
      <c r="J883" s="9" t="s">
        <v>18651</v>
      </c>
      <c r="K883" s="9" t="s">
        <v>19021</v>
      </c>
      <c r="L883" s="9" t="s">
        <v>870</v>
      </c>
      <c r="M883" s="9" t="s">
        <v>13619</v>
      </c>
      <c r="N883" s="9" t="s">
        <v>13619</v>
      </c>
      <c r="O883" s="9" t="s">
        <v>13619</v>
      </c>
      <c r="P883" s="9" t="s">
        <v>870</v>
      </c>
      <c r="Q883" s="9" t="s">
        <v>870</v>
      </c>
      <c r="R883" s="9" t="s">
        <v>870</v>
      </c>
      <c r="S883" s="9" t="s">
        <v>13619</v>
      </c>
      <c r="T883" s="9" t="s">
        <v>87</v>
      </c>
      <c r="U883" s="9" t="s">
        <v>18905</v>
      </c>
      <c r="V883" s="9" t="s">
        <v>18281</v>
      </c>
    </row>
    <row r="884" spans="2:22">
      <c r="B884" s="9" t="s">
        <v>3158</v>
      </c>
      <c r="C884" s="9" t="s">
        <v>19022</v>
      </c>
      <c r="D884" s="9" t="s">
        <v>870</v>
      </c>
      <c r="E884" s="9" t="s">
        <v>870</v>
      </c>
      <c r="F884" s="11">
        <f t="shared" si="13"/>
        <v>0</v>
      </c>
      <c r="G884" s="9" t="s">
        <v>870</v>
      </c>
      <c r="H884" s="9" t="s">
        <v>870</v>
      </c>
      <c r="I884" s="9" t="s">
        <v>870</v>
      </c>
      <c r="J884" s="9" t="s">
        <v>19023</v>
      </c>
      <c r="K884" s="9" t="s">
        <v>18590</v>
      </c>
      <c r="L884" s="9" t="s">
        <v>870</v>
      </c>
      <c r="M884" s="9" t="s">
        <v>13619</v>
      </c>
      <c r="N884" s="9" t="s">
        <v>13619</v>
      </c>
      <c r="O884" s="9" t="s">
        <v>13619</v>
      </c>
      <c r="P884" s="9" t="s">
        <v>870</v>
      </c>
      <c r="Q884" s="9" t="s">
        <v>870</v>
      </c>
      <c r="R884" s="9" t="s">
        <v>870</v>
      </c>
      <c r="S884" s="9" t="s">
        <v>13619</v>
      </c>
      <c r="T884" s="9" t="s">
        <v>87</v>
      </c>
      <c r="U884" s="9" t="s">
        <v>19024</v>
      </c>
      <c r="V884" s="9" t="s">
        <v>18038</v>
      </c>
    </row>
    <row r="885" spans="2:22">
      <c r="B885" s="9" t="s">
        <v>19025</v>
      </c>
      <c r="C885" s="9" t="s">
        <v>19026</v>
      </c>
      <c r="D885" s="9" t="s">
        <v>870</v>
      </c>
      <c r="E885" s="9" t="s">
        <v>870</v>
      </c>
      <c r="F885" s="11">
        <f t="shared" si="13"/>
        <v>0</v>
      </c>
      <c r="G885" s="9" t="s">
        <v>870</v>
      </c>
      <c r="H885" s="9" t="s">
        <v>870</v>
      </c>
      <c r="I885" s="9" t="s">
        <v>870</v>
      </c>
      <c r="J885" s="9" t="s">
        <v>19027</v>
      </c>
      <c r="K885" s="9" t="s">
        <v>17269</v>
      </c>
      <c r="L885" s="9" t="s">
        <v>870</v>
      </c>
      <c r="M885" s="9" t="s">
        <v>13619</v>
      </c>
      <c r="N885" s="9" t="s">
        <v>13619</v>
      </c>
      <c r="O885" s="9" t="s">
        <v>13619</v>
      </c>
      <c r="P885" s="9" t="s">
        <v>870</v>
      </c>
      <c r="Q885" s="9" t="s">
        <v>870</v>
      </c>
      <c r="R885" s="9" t="s">
        <v>870</v>
      </c>
      <c r="S885" s="9" t="s">
        <v>13619</v>
      </c>
      <c r="T885" s="9" t="s">
        <v>87</v>
      </c>
      <c r="U885" s="9" t="s">
        <v>19024</v>
      </c>
      <c r="V885" s="9" t="s">
        <v>18575</v>
      </c>
    </row>
    <row r="886" spans="2:22">
      <c r="B886" s="9" t="s">
        <v>19028</v>
      </c>
      <c r="C886" s="9" t="s">
        <v>19029</v>
      </c>
      <c r="D886" s="9" t="s">
        <v>870</v>
      </c>
      <c r="E886" s="9" t="s">
        <v>870</v>
      </c>
      <c r="F886" s="11">
        <f t="shared" si="13"/>
        <v>0</v>
      </c>
      <c r="G886" s="9" t="s">
        <v>870</v>
      </c>
      <c r="H886" s="9" t="s">
        <v>870</v>
      </c>
      <c r="I886" s="9" t="s">
        <v>870</v>
      </c>
      <c r="J886" s="9" t="s">
        <v>19030</v>
      </c>
      <c r="K886" s="9" t="s">
        <v>19031</v>
      </c>
      <c r="L886" s="9" t="s">
        <v>870</v>
      </c>
      <c r="M886" s="9" t="s">
        <v>13619</v>
      </c>
      <c r="N886" s="9" t="s">
        <v>13619</v>
      </c>
      <c r="O886" s="9" t="s">
        <v>13619</v>
      </c>
      <c r="P886" s="9" t="s">
        <v>870</v>
      </c>
      <c r="Q886" s="9" t="s">
        <v>870</v>
      </c>
      <c r="R886" s="9" t="s">
        <v>870</v>
      </c>
      <c r="S886" s="9" t="s">
        <v>13619</v>
      </c>
      <c r="T886" s="9" t="s">
        <v>87</v>
      </c>
      <c r="U886" s="9" t="s">
        <v>19024</v>
      </c>
      <c r="V886" s="9" t="s">
        <v>19032</v>
      </c>
    </row>
    <row r="887" spans="2:22">
      <c r="B887" s="9" t="s">
        <v>19033</v>
      </c>
      <c r="C887" s="9" t="s">
        <v>19034</v>
      </c>
      <c r="D887" s="9" t="s">
        <v>870</v>
      </c>
      <c r="E887" s="9" t="s">
        <v>870</v>
      </c>
      <c r="F887" s="11">
        <f t="shared" si="13"/>
        <v>0</v>
      </c>
      <c r="G887" s="9" t="s">
        <v>870</v>
      </c>
      <c r="H887" s="9" t="s">
        <v>870</v>
      </c>
      <c r="I887" s="9" t="s">
        <v>870</v>
      </c>
      <c r="J887" s="9" t="s">
        <v>17498</v>
      </c>
      <c r="K887" s="9" t="s">
        <v>19035</v>
      </c>
      <c r="L887" s="9" t="s">
        <v>870</v>
      </c>
      <c r="M887" s="9" t="s">
        <v>13619</v>
      </c>
      <c r="N887" s="9" t="s">
        <v>13619</v>
      </c>
      <c r="O887" s="9" t="s">
        <v>13619</v>
      </c>
      <c r="P887" s="9" t="s">
        <v>870</v>
      </c>
      <c r="Q887" s="9" t="s">
        <v>870</v>
      </c>
      <c r="R887" s="9" t="s">
        <v>870</v>
      </c>
      <c r="S887" s="9" t="s">
        <v>13619</v>
      </c>
      <c r="T887" s="9" t="s">
        <v>87</v>
      </c>
      <c r="U887" s="9" t="s">
        <v>19024</v>
      </c>
      <c r="V887" s="9" t="s">
        <v>19004</v>
      </c>
    </row>
    <row r="888" spans="2:22">
      <c r="B888" s="9" t="s">
        <v>19036</v>
      </c>
      <c r="C888" s="9" t="s">
        <v>19037</v>
      </c>
      <c r="D888" s="9" t="s">
        <v>870</v>
      </c>
      <c r="E888" s="9" t="s">
        <v>870</v>
      </c>
      <c r="F888" s="11">
        <f t="shared" si="13"/>
        <v>0</v>
      </c>
      <c r="G888" s="9" t="s">
        <v>870</v>
      </c>
      <c r="H888" s="9" t="s">
        <v>870</v>
      </c>
      <c r="I888" s="9" t="s">
        <v>870</v>
      </c>
      <c r="J888" s="9" t="s">
        <v>19038</v>
      </c>
      <c r="K888" s="9" t="s">
        <v>16616</v>
      </c>
      <c r="L888" s="9" t="s">
        <v>870</v>
      </c>
      <c r="M888" s="9" t="s">
        <v>13619</v>
      </c>
      <c r="N888" s="9" t="s">
        <v>13619</v>
      </c>
      <c r="O888" s="9" t="s">
        <v>13619</v>
      </c>
      <c r="P888" s="9" t="s">
        <v>870</v>
      </c>
      <c r="Q888" s="9" t="s">
        <v>870</v>
      </c>
      <c r="R888" s="9" t="s">
        <v>870</v>
      </c>
      <c r="S888" s="9" t="s">
        <v>13619</v>
      </c>
      <c r="T888" s="9" t="s">
        <v>87</v>
      </c>
      <c r="U888" s="9" t="s">
        <v>19024</v>
      </c>
      <c r="V888" s="9" t="s">
        <v>19039</v>
      </c>
    </row>
    <row r="889" spans="2:22">
      <c r="B889" s="9" t="s">
        <v>19040</v>
      </c>
      <c r="C889" s="9" t="s">
        <v>19041</v>
      </c>
      <c r="D889" s="9" t="s">
        <v>870</v>
      </c>
      <c r="E889" s="9" t="s">
        <v>870</v>
      </c>
      <c r="F889" s="11">
        <f t="shared" si="13"/>
        <v>0</v>
      </c>
      <c r="G889" s="9" t="s">
        <v>870</v>
      </c>
      <c r="H889" s="9" t="s">
        <v>870</v>
      </c>
      <c r="I889" s="9" t="s">
        <v>870</v>
      </c>
      <c r="J889" s="9" t="s">
        <v>16188</v>
      </c>
      <c r="K889" s="9" t="s">
        <v>15810</v>
      </c>
      <c r="L889" s="9" t="s">
        <v>870</v>
      </c>
      <c r="M889" s="9" t="s">
        <v>13619</v>
      </c>
      <c r="N889" s="9" t="s">
        <v>13619</v>
      </c>
      <c r="O889" s="9" t="s">
        <v>13619</v>
      </c>
      <c r="P889" s="9" t="s">
        <v>870</v>
      </c>
      <c r="Q889" s="9" t="s">
        <v>870</v>
      </c>
      <c r="R889" s="9" t="s">
        <v>870</v>
      </c>
      <c r="S889" s="9" t="s">
        <v>13619</v>
      </c>
      <c r="T889" s="9" t="s">
        <v>87</v>
      </c>
      <c r="U889" s="9" t="s">
        <v>19024</v>
      </c>
      <c r="V889" s="9" t="s">
        <v>19018</v>
      </c>
    </row>
    <row r="890" spans="2:22">
      <c r="B890" s="9" t="s">
        <v>19042</v>
      </c>
      <c r="C890" s="9" t="s">
        <v>19043</v>
      </c>
      <c r="D890" s="9" t="s">
        <v>870</v>
      </c>
      <c r="E890" s="9" t="s">
        <v>870</v>
      </c>
      <c r="F890" s="11">
        <f t="shared" si="13"/>
        <v>0</v>
      </c>
      <c r="G890" s="9" t="s">
        <v>870</v>
      </c>
      <c r="H890" s="9" t="s">
        <v>870</v>
      </c>
      <c r="I890" s="9" t="s">
        <v>870</v>
      </c>
      <c r="J890" s="9" t="s">
        <v>14950</v>
      </c>
      <c r="K890" s="9" t="s">
        <v>19044</v>
      </c>
      <c r="L890" s="9" t="s">
        <v>870</v>
      </c>
      <c r="M890" s="9" t="s">
        <v>13619</v>
      </c>
      <c r="N890" s="9" t="s">
        <v>13619</v>
      </c>
      <c r="O890" s="9" t="s">
        <v>13619</v>
      </c>
      <c r="P890" s="9" t="s">
        <v>870</v>
      </c>
      <c r="Q890" s="9" t="s">
        <v>870</v>
      </c>
      <c r="R890" s="9" t="s">
        <v>870</v>
      </c>
      <c r="S890" s="9" t="s">
        <v>13619</v>
      </c>
      <c r="T890" s="9" t="s">
        <v>87</v>
      </c>
      <c r="U890" s="9" t="s">
        <v>19024</v>
      </c>
      <c r="V890" s="9" t="s">
        <v>19045</v>
      </c>
    </row>
    <row r="891" spans="2:22">
      <c r="B891" s="9" t="s">
        <v>19046</v>
      </c>
      <c r="C891" s="9" t="s">
        <v>19047</v>
      </c>
      <c r="D891" s="9" t="s">
        <v>870</v>
      </c>
      <c r="E891" s="9" t="s">
        <v>870</v>
      </c>
      <c r="F891" s="11">
        <f t="shared" si="13"/>
        <v>0</v>
      </c>
      <c r="G891" s="9" t="s">
        <v>870</v>
      </c>
      <c r="H891" s="9" t="s">
        <v>870</v>
      </c>
      <c r="I891" s="9" t="s">
        <v>870</v>
      </c>
      <c r="J891" s="9" t="s">
        <v>17004</v>
      </c>
      <c r="K891" s="9" t="s">
        <v>16986</v>
      </c>
      <c r="L891" s="9" t="s">
        <v>870</v>
      </c>
      <c r="M891" s="9" t="s">
        <v>13619</v>
      </c>
      <c r="N891" s="9" t="s">
        <v>13619</v>
      </c>
      <c r="O891" s="9" t="s">
        <v>13619</v>
      </c>
      <c r="P891" s="9" t="s">
        <v>870</v>
      </c>
      <c r="Q891" s="9" t="s">
        <v>870</v>
      </c>
      <c r="R891" s="9" t="s">
        <v>870</v>
      </c>
      <c r="S891" s="9" t="s">
        <v>13619</v>
      </c>
      <c r="T891" s="9" t="s">
        <v>87</v>
      </c>
      <c r="U891" s="9" t="s">
        <v>19024</v>
      </c>
      <c r="V891" s="9" t="s">
        <v>18921</v>
      </c>
    </row>
    <row r="892" spans="2:22">
      <c r="B892" s="9" t="s">
        <v>19048</v>
      </c>
      <c r="C892" s="9" t="s">
        <v>19049</v>
      </c>
      <c r="D892" s="9" t="s">
        <v>870</v>
      </c>
      <c r="E892" s="9" t="s">
        <v>870</v>
      </c>
      <c r="F892" s="11">
        <f t="shared" si="13"/>
        <v>0</v>
      </c>
      <c r="G892" s="9" t="s">
        <v>870</v>
      </c>
      <c r="H892" s="9" t="s">
        <v>870</v>
      </c>
      <c r="I892" s="9" t="s">
        <v>870</v>
      </c>
      <c r="J892" s="9" t="s">
        <v>18640</v>
      </c>
      <c r="K892" s="9" t="s">
        <v>19050</v>
      </c>
      <c r="L892" s="9" t="s">
        <v>870</v>
      </c>
      <c r="M892" s="9" t="s">
        <v>13619</v>
      </c>
      <c r="N892" s="9" t="s">
        <v>13619</v>
      </c>
      <c r="O892" s="9" t="s">
        <v>13619</v>
      </c>
      <c r="P892" s="9" t="s">
        <v>870</v>
      </c>
      <c r="Q892" s="9" t="s">
        <v>870</v>
      </c>
      <c r="R892" s="9" t="s">
        <v>870</v>
      </c>
      <c r="S892" s="9" t="s">
        <v>13619</v>
      </c>
      <c r="T892" s="9" t="s">
        <v>87</v>
      </c>
      <c r="U892" s="9" t="s">
        <v>19024</v>
      </c>
      <c r="V892" s="9" t="s">
        <v>19051</v>
      </c>
    </row>
    <row r="893" spans="2:22">
      <c r="B893" s="9" t="s">
        <v>19052</v>
      </c>
      <c r="C893" s="9" t="s">
        <v>19053</v>
      </c>
      <c r="D893" s="9" t="s">
        <v>870</v>
      </c>
      <c r="E893" s="9" t="s">
        <v>870</v>
      </c>
      <c r="F893" s="11">
        <f t="shared" si="13"/>
        <v>0</v>
      </c>
      <c r="G893" s="9" t="s">
        <v>870</v>
      </c>
      <c r="H893" s="9" t="s">
        <v>870</v>
      </c>
      <c r="I893" s="9" t="s">
        <v>870</v>
      </c>
      <c r="J893" s="9" t="s">
        <v>18611</v>
      </c>
      <c r="K893" s="9" t="s">
        <v>19054</v>
      </c>
      <c r="L893" s="9" t="s">
        <v>870</v>
      </c>
      <c r="M893" s="9" t="s">
        <v>13619</v>
      </c>
      <c r="N893" s="9" t="s">
        <v>13619</v>
      </c>
      <c r="O893" s="9" t="s">
        <v>13619</v>
      </c>
      <c r="P893" s="9" t="s">
        <v>870</v>
      </c>
      <c r="Q893" s="9" t="s">
        <v>870</v>
      </c>
      <c r="R893" s="9" t="s">
        <v>870</v>
      </c>
      <c r="S893" s="9" t="s">
        <v>13619</v>
      </c>
      <c r="T893" s="9" t="s">
        <v>87</v>
      </c>
      <c r="U893" s="9" t="s">
        <v>19024</v>
      </c>
      <c r="V893" s="9" t="s">
        <v>18546</v>
      </c>
    </row>
    <row r="894" spans="2:22">
      <c r="B894" s="9" t="s">
        <v>19055</v>
      </c>
      <c r="C894" s="9" t="s">
        <v>19056</v>
      </c>
      <c r="D894" s="9" t="s">
        <v>870</v>
      </c>
      <c r="E894" s="9" t="s">
        <v>870</v>
      </c>
      <c r="F894" s="11">
        <f t="shared" si="13"/>
        <v>0</v>
      </c>
      <c r="G894" s="9" t="s">
        <v>870</v>
      </c>
      <c r="H894" s="9" t="s">
        <v>870</v>
      </c>
      <c r="I894" s="9" t="s">
        <v>870</v>
      </c>
      <c r="J894" s="9" t="s">
        <v>14113</v>
      </c>
      <c r="K894" s="9" t="s">
        <v>13967</v>
      </c>
      <c r="L894" s="9" t="s">
        <v>870</v>
      </c>
      <c r="M894" s="9" t="s">
        <v>13619</v>
      </c>
      <c r="N894" s="9" t="s">
        <v>13619</v>
      </c>
      <c r="O894" s="9" t="s">
        <v>13619</v>
      </c>
      <c r="P894" s="9" t="s">
        <v>870</v>
      </c>
      <c r="Q894" s="9" t="s">
        <v>870</v>
      </c>
      <c r="R894" s="9" t="s">
        <v>870</v>
      </c>
      <c r="S894" s="9" t="s">
        <v>13619</v>
      </c>
      <c r="T894" s="9" t="s">
        <v>87</v>
      </c>
      <c r="U894" s="9" t="s">
        <v>19024</v>
      </c>
      <c r="V894" s="9" t="s">
        <v>18997</v>
      </c>
    </row>
    <row r="895" spans="2:22">
      <c r="B895" s="9" t="s">
        <v>19057</v>
      </c>
      <c r="C895" s="9" t="s">
        <v>19058</v>
      </c>
      <c r="D895" s="9" t="s">
        <v>870</v>
      </c>
      <c r="E895" s="9" t="s">
        <v>870</v>
      </c>
      <c r="F895" s="11">
        <f t="shared" si="13"/>
        <v>0</v>
      </c>
      <c r="G895" s="9" t="s">
        <v>870</v>
      </c>
      <c r="H895" s="9" t="s">
        <v>870</v>
      </c>
      <c r="I895" s="9" t="s">
        <v>870</v>
      </c>
      <c r="J895" s="9" t="s">
        <v>19059</v>
      </c>
      <c r="K895" s="9" t="s">
        <v>16138</v>
      </c>
      <c r="L895" s="9" t="s">
        <v>870</v>
      </c>
      <c r="M895" s="9" t="s">
        <v>13619</v>
      </c>
      <c r="N895" s="9" t="s">
        <v>13619</v>
      </c>
      <c r="O895" s="9" t="s">
        <v>13619</v>
      </c>
      <c r="P895" s="9" t="s">
        <v>870</v>
      </c>
      <c r="Q895" s="9" t="s">
        <v>870</v>
      </c>
      <c r="R895" s="9" t="s">
        <v>870</v>
      </c>
      <c r="S895" s="9" t="s">
        <v>13619</v>
      </c>
      <c r="T895" s="9" t="s">
        <v>87</v>
      </c>
      <c r="U895" s="9" t="s">
        <v>19024</v>
      </c>
      <c r="V895" s="9" t="s">
        <v>18281</v>
      </c>
    </row>
    <row r="896" spans="2:22">
      <c r="B896" s="9" t="s">
        <v>19060</v>
      </c>
      <c r="C896" s="9" t="s">
        <v>19061</v>
      </c>
      <c r="D896" s="9" t="s">
        <v>14737</v>
      </c>
      <c r="E896" s="9" t="s">
        <v>17152</v>
      </c>
      <c r="F896" s="11">
        <f t="shared" si="13"/>
        <v>3275</v>
      </c>
      <c r="G896" s="9" t="s">
        <v>870</v>
      </c>
      <c r="H896" s="9" t="s">
        <v>870</v>
      </c>
      <c r="I896" s="9" t="s">
        <v>870</v>
      </c>
      <c r="J896" s="9" t="s">
        <v>14735</v>
      </c>
      <c r="K896" s="9" t="s">
        <v>17152</v>
      </c>
      <c r="L896" s="9" t="s">
        <v>870</v>
      </c>
      <c r="M896" s="9" t="s">
        <v>19062</v>
      </c>
      <c r="N896" s="9" t="s">
        <v>19063</v>
      </c>
      <c r="O896" s="9" t="s">
        <v>19064</v>
      </c>
      <c r="P896" s="9" t="s">
        <v>870</v>
      </c>
      <c r="Q896" s="9" t="s">
        <v>870</v>
      </c>
      <c r="R896" s="9" t="s">
        <v>870</v>
      </c>
      <c r="S896" s="9" t="s">
        <v>14268</v>
      </c>
      <c r="T896" s="9" t="s">
        <v>87</v>
      </c>
      <c r="U896" s="9" t="s">
        <v>19024</v>
      </c>
      <c r="V896" s="9" t="s">
        <v>18982</v>
      </c>
    </row>
    <row r="897" spans="2:22">
      <c r="B897" s="9" t="s">
        <v>19065</v>
      </c>
      <c r="C897" s="9" t="s">
        <v>19066</v>
      </c>
      <c r="D897" s="9" t="s">
        <v>16783</v>
      </c>
      <c r="E897" s="9" t="s">
        <v>16783</v>
      </c>
      <c r="F897" s="11">
        <f t="shared" si="13"/>
        <v>3640</v>
      </c>
      <c r="G897" s="9" t="s">
        <v>870</v>
      </c>
      <c r="H897" s="9" t="s">
        <v>870</v>
      </c>
      <c r="I897" s="9" t="s">
        <v>870</v>
      </c>
      <c r="J897" s="9" t="s">
        <v>15262</v>
      </c>
      <c r="K897" s="9" t="s">
        <v>16783</v>
      </c>
      <c r="L897" s="9" t="s">
        <v>870</v>
      </c>
      <c r="M897" s="9" t="s">
        <v>19067</v>
      </c>
      <c r="N897" s="9" t="s">
        <v>19068</v>
      </c>
      <c r="O897" s="9" t="s">
        <v>19069</v>
      </c>
      <c r="P897" s="9" t="s">
        <v>870</v>
      </c>
      <c r="Q897" s="9" t="s">
        <v>870</v>
      </c>
      <c r="R897" s="9" t="s">
        <v>870</v>
      </c>
      <c r="S897" s="9" t="s">
        <v>13762</v>
      </c>
      <c r="T897" s="9" t="s">
        <v>87</v>
      </c>
      <c r="U897" s="9" t="s">
        <v>19024</v>
      </c>
      <c r="V897" s="9" t="s">
        <v>19070</v>
      </c>
    </row>
    <row r="898" spans="2:22">
      <c r="B898" s="9" t="s">
        <v>4782</v>
      </c>
      <c r="C898" s="9" t="s">
        <v>19071</v>
      </c>
      <c r="D898" s="9" t="s">
        <v>19072</v>
      </c>
      <c r="E898" s="9" t="s">
        <v>19073</v>
      </c>
      <c r="F898" s="11">
        <f t="shared" si="13"/>
        <v>198</v>
      </c>
      <c r="G898" s="9" t="s">
        <v>870</v>
      </c>
      <c r="H898" s="9" t="s">
        <v>870</v>
      </c>
      <c r="I898" s="9" t="s">
        <v>870</v>
      </c>
      <c r="J898" s="9" t="s">
        <v>19072</v>
      </c>
      <c r="K898" s="9" t="s">
        <v>17214</v>
      </c>
      <c r="L898" s="9" t="s">
        <v>870</v>
      </c>
      <c r="M898" s="9" t="s">
        <v>19074</v>
      </c>
      <c r="N898" s="9" t="s">
        <v>19075</v>
      </c>
      <c r="O898" s="9" t="s">
        <v>19076</v>
      </c>
      <c r="P898" s="9" t="s">
        <v>870</v>
      </c>
      <c r="Q898" s="9" t="s">
        <v>870</v>
      </c>
      <c r="R898" s="9" t="s">
        <v>870</v>
      </c>
      <c r="S898" s="9" t="s">
        <v>14557</v>
      </c>
      <c r="T898" s="9" t="s">
        <v>87</v>
      </c>
      <c r="U898" s="9" t="s">
        <v>19024</v>
      </c>
      <c r="V898" s="9" t="s">
        <v>13661</v>
      </c>
    </row>
    <row r="899" spans="2:22">
      <c r="B899" s="9" t="s">
        <v>19077</v>
      </c>
      <c r="C899" s="9" t="s">
        <v>19078</v>
      </c>
      <c r="D899" s="9" t="s">
        <v>870</v>
      </c>
      <c r="E899" s="9" t="s">
        <v>870</v>
      </c>
      <c r="F899" s="11">
        <f t="shared" si="13"/>
        <v>0</v>
      </c>
      <c r="G899" s="9" t="s">
        <v>870</v>
      </c>
      <c r="H899" s="9" t="s">
        <v>870</v>
      </c>
      <c r="I899" s="9" t="s">
        <v>870</v>
      </c>
      <c r="J899" s="9" t="s">
        <v>18343</v>
      </c>
      <c r="K899" s="9" t="s">
        <v>18343</v>
      </c>
      <c r="L899" s="9" t="s">
        <v>870</v>
      </c>
      <c r="M899" s="9" t="s">
        <v>13619</v>
      </c>
      <c r="N899" s="9" t="s">
        <v>13619</v>
      </c>
      <c r="O899" s="9" t="s">
        <v>13619</v>
      </c>
      <c r="P899" s="9" t="s">
        <v>870</v>
      </c>
      <c r="Q899" s="9" t="s">
        <v>870</v>
      </c>
      <c r="R899" s="9" t="s">
        <v>870</v>
      </c>
      <c r="S899" s="9" t="s">
        <v>13619</v>
      </c>
      <c r="T899" s="9" t="s">
        <v>87</v>
      </c>
      <c r="U899" s="9" t="s">
        <v>19024</v>
      </c>
      <c r="V899" s="9" t="s">
        <v>19079</v>
      </c>
    </row>
    <row r="900" spans="2:22">
      <c r="B900" s="9" t="s">
        <v>19080</v>
      </c>
      <c r="C900" s="9" t="s">
        <v>19081</v>
      </c>
      <c r="D900" s="9" t="s">
        <v>870</v>
      </c>
      <c r="E900" s="9" t="s">
        <v>870</v>
      </c>
      <c r="F900" s="11">
        <f t="shared" ref="F900:F963" si="14">E900/10000</f>
        <v>0</v>
      </c>
      <c r="G900" s="9" t="s">
        <v>870</v>
      </c>
      <c r="H900" s="9" t="s">
        <v>870</v>
      </c>
      <c r="I900" s="9" t="s">
        <v>870</v>
      </c>
      <c r="J900" s="9" t="s">
        <v>19082</v>
      </c>
      <c r="K900" s="9" t="s">
        <v>19082</v>
      </c>
      <c r="L900" s="9" t="s">
        <v>870</v>
      </c>
      <c r="M900" s="9" t="s">
        <v>13619</v>
      </c>
      <c r="N900" s="9" t="s">
        <v>13619</v>
      </c>
      <c r="O900" s="9" t="s">
        <v>13619</v>
      </c>
      <c r="P900" s="9" t="s">
        <v>870</v>
      </c>
      <c r="Q900" s="9" t="s">
        <v>870</v>
      </c>
      <c r="R900" s="9" t="s">
        <v>870</v>
      </c>
      <c r="S900" s="9" t="s">
        <v>13619</v>
      </c>
      <c r="T900" s="9" t="s">
        <v>87</v>
      </c>
      <c r="U900" s="9" t="s">
        <v>19024</v>
      </c>
      <c r="V900" s="9" t="s">
        <v>19083</v>
      </c>
    </row>
    <row r="901" spans="2:22">
      <c r="B901" s="9" t="s">
        <v>19084</v>
      </c>
      <c r="C901" s="9" t="s">
        <v>19085</v>
      </c>
      <c r="D901" s="9" t="s">
        <v>19086</v>
      </c>
      <c r="E901" s="9" t="s">
        <v>17428</v>
      </c>
      <c r="F901" s="11">
        <f t="shared" si="14"/>
        <v>2229</v>
      </c>
      <c r="G901" s="9" t="s">
        <v>870</v>
      </c>
      <c r="H901" s="9" t="s">
        <v>870</v>
      </c>
      <c r="I901" s="9" t="s">
        <v>870</v>
      </c>
      <c r="J901" s="9" t="s">
        <v>19087</v>
      </c>
      <c r="K901" s="9" t="s">
        <v>19088</v>
      </c>
      <c r="L901" s="9" t="s">
        <v>870</v>
      </c>
      <c r="M901" s="9" t="s">
        <v>19089</v>
      </c>
      <c r="N901" s="9" t="s">
        <v>19090</v>
      </c>
      <c r="O901" s="9" t="s">
        <v>19091</v>
      </c>
      <c r="P901" s="9" t="s">
        <v>870</v>
      </c>
      <c r="Q901" s="9" t="s">
        <v>870</v>
      </c>
      <c r="R901" s="9" t="s">
        <v>870</v>
      </c>
      <c r="S901" s="9" t="s">
        <v>14145</v>
      </c>
      <c r="T901" s="9" t="s">
        <v>87</v>
      </c>
      <c r="U901" s="9" t="s">
        <v>19024</v>
      </c>
      <c r="V901" s="9" t="s">
        <v>18989</v>
      </c>
    </row>
    <row r="902" spans="2:22">
      <c r="B902" s="9" t="s">
        <v>19092</v>
      </c>
      <c r="C902" s="9" t="s">
        <v>19093</v>
      </c>
      <c r="D902" s="9" t="s">
        <v>870</v>
      </c>
      <c r="E902" s="9" t="s">
        <v>870</v>
      </c>
      <c r="F902" s="11">
        <f t="shared" si="14"/>
        <v>0</v>
      </c>
      <c r="G902" s="9" t="s">
        <v>870</v>
      </c>
      <c r="H902" s="9" t="s">
        <v>870</v>
      </c>
      <c r="I902" s="9" t="s">
        <v>870</v>
      </c>
      <c r="J902" s="9" t="s">
        <v>17610</v>
      </c>
      <c r="K902" s="9" t="s">
        <v>19094</v>
      </c>
      <c r="L902" s="9" t="s">
        <v>870</v>
      </c>
      <c r="M902" s="9" t="s">
        <v>13619</v>
      </c>
      <c r="N902" s="9" t="s">
        <v>13619</v>
      </c>
      <c r="O902" s="9" t="s">
        <v>13619</v>
      </c>
      <c r="P902" s="9" t="s">
        <v>870</v>
      </c>
      <c r="Q902" s="9" t="s">
        <v>870</v>
      </c>
      <c r="R902" s="9" t="s">
        <v>870</v>
      </c>
      <c r="S902" s="9" t="s">
        <v>13619</v>
      </c>
      <c r="T902" s="9" t="s">
        <v>87</v>
      </c>
      <c r="U902" s="9" t="s">
        <v>19024</v>
      </c>
      <c r="V902" s="9" t="s">
        <v>19015</v>
      </c>
    </row>
    <row r="903" spans="2:22">
      <c r="B903" s="9" t="s">
        <v>19095</v>
      </c>
      <c r="C903" s="9" t="s">
        <v>19096</v>
      </c>
      <c r="D903" s="9" t="s">
        <v>14324</v>
      </c>
      <c r="E903" s="9" t="s">
        <v>16196</v>
      </c>
      <c r="F903" s="11">
        <f t="shared" si="14"/>
        <v>3950</v>
      </c>
      <c r="G903" s="9" t="s">
        <v>870</v>
      </c>
      <c r="H903" s="9" t="s">
        <v>870</v>
      </c>
      <c r="I903" s="9" t="s">
        <v>870</v>
      </c>
      <c r="J903" s="9" t="s">
        <v>19097</v>
      </c>
      <c r="K903" s="9" t="s">
        <v>14322</v>
      </c>
      <c r="L903" s="9" t="s">
        <v>870</v>
      </c>
      <c r="M903" s="9" t="s">
        <v>19098</v>
      </c>
      <c r="N903" s="9" t="s">
        <v>19099</v>
      </c>
      <c r="O903" s="9" t="s">
        <v>19100</v>
      </c>
      <c r="P903" s="9" t="s">
        <v>870</v>
      </c>
      <c r="Q903" s="9" t="s">
        <v>870</v>
      </c>
      <c r="R903" s="9" t="s">
        <v>870</v>
      </c>
      <c r="S903" s="9" t="s">
        <v>15252</v>
      </c>
      <c r="T903" s="9" t="s">
        <v>87</v>
      </c>
      <c r="U903" s="9" t="s">
        <v>19024</v>
      </c>
      <c r="V903" s="9" t="s">
        <v>18982</v>
      </c>
    </row>
    <row r="904" spans="2:22">
      <c r="B904" s="9" t="s">
        <v>10707</v>
      </c>
      <c r="C904" s="9" t="s">
        <v>19101</v>
      </c>
      <c r="D904" s="9" t="s">
        <v>17486</v>
      </c>
      <c r="E904" s="9" t="s">
        <v>16229</v>
      </c>
      <c r="F904" s="11">
        <f t="shared" si="14"/>
        <v>2328</v>
      </c>
      <c r="G904" s="9" t="s">
        <v>870</v>
      </c>
      <c r="H904" s="9" t="s">
        <v>870</v>
      </c>
      <c r="I904" s="9" t="s">
        <v>870</v>
      </c>
      <c r="J904" s="9" t="s">
        <v>19102</v>
      </c>
      <c r="K904" s="9" t="s">
        <v>16470</v>
      </c>
      <c r="L904" s="9" t="s">
        <v>870</v>
      </c>
      <c r="M904" s="9" t="s">
        <v>19103</v>
      </c>
      <c r="N904" s="9" t="s">
        <v>19104</v>
      </c>
      <c r="O904" s="9" t="s">
        <v>14472</v>
      </c>
      <c r="P904" s="9" t="s">
        <v>870</v>
      </c>
      <c r="Q904" s="9" t="s">
        <v>870</v>
      </c>
      <c r="R904" s="9" t="s">
        <v>870</v>
      </c>
      <c r="S904" s="9" t="s">
        <v>19105</v>
      </c>
      <c r="T904" s="9" t="s">
        <v>87</v>
      </c>
      <c r="U904" s="9" t="s">
        <v>19024</v>
      </c>
      <c r="V904" s="9" t="s">
        <v>13661</v>
      </c>
    </row>
    <row r="905" spans="2:22">
      <c r="B905" s="9" t="s">
        <v>19106</v>
      </c>
      <c r="C905" s="9" t="s">
        <v>11277</v>
      </c>
      <c r="D905" s="9" t="s">
        <v>18216</v>
      </c>
      <c r="E905" s="9" t="s">
        <v>17533</v>
      </c>
      <c r="F905" s="11">
        <f t="shared" si="14"/>
        <v>2314</v>
      </c>
      <c r="G905" s="9" t="s">
        <v>870</v>
      </c>
      <c r="H905" s="9" t="s">
        <v>870</v>
      </c>
      <c r="I905" s="9" t="s">
        <v>870</v>
      </c>
      <c r="J905" s="9" t="s">
        <v>17048</v>
      </c>
      <c r="K905" s="9" t="s">
        <v>19107</v>
      </c>
      <c r="L905" s="9" t="s">
        <v>870</v>
      </c>
      <c r="M905" s="9" t="s">
        <v>19108</v>
      </c>
      <c r="N905" s="9" t="s">
        <v>19108</v>
      </c>
      <c r="O905" s="9" t="s">
        <v>19108</v>
      </c>
      <c r="P905" s="9" t="s">
        <v>870</v>
      </c>
      <c r="Q905" s="9" t="s">
        <v>870</v>
      </c>
      <c r="R905" s="9" t="s">
        <v>870</v>
      </c>
      <c r="S905" s="9" t="s">
        <v>15056</v>
      </c>
      <c r="T905" s="9" t="s">
        <v>87</v>
      </c>
      <c r="U905" s="9" t="s">
        <v>19024</v>
      </c>
      <c r="V905" s="9" t="s">
        <v>13661</v>
      </c>
    </row>
    <row r="906" spans="2:22">
      <c r="B906" s="9" t="s">
        <v>19109</v>
      </c>
      <c r="C906" s="9" t="s">
        <v>19110</v>
      </c>
      <c r="D906" s="9" t="s">
        <v>19111</v>
      </c>
      <c r="E906" s="9" t="s">
        <v>19112</v>
      </c>
      <c r="F906" s="11">
        <f t="shared" si="14"/>
        <v>1315</v>
      </c>
      <c r="G906" s="9" t="s">
        <v>870</v>
      </c>
      <c r="H906" s="9" t="s">
        <v>870</v>
      </c>
      <c r="I906" s="9" t="s">
        <v>870</v>
      </c>
      <c r="J906" s="9" t="s">
        <v>19113</v>
      </c>
      <c r="K906" s="9" t="s">
        <v>18925</v>
      </c>
      <c r="L906" s="9" t="s">
        <v>870</v>
      </c>
      <c r="M906" s="9" t="s">
        <v>19114</v>
      </c>
      <c r="N906" s="9" t="s">
        <v>19115</v>
      </c>
      <c r="O906" s="9" t="s">
        <v>19116</v>
      </c>
      <c r="P906" s="9" t="s">
        <v>870</v>
      </c>
      <c r="Q906" s="9" t="s">
        <v>870</v>
      </c>
      <c r="R906" s="9" t="s">
        <v>870</v>
      </c>
      <c r="S906" s="9" t="s">
        <v>14338</v>
      </c>
      <c r="T906" s="9" t="s">
        <v>87</v>
      </c>
      <c r="U906" s="9" t="s">
        <v>19024</v>
      </c>
      <c r="V906" s="9" t="s">
        <v>18989</v>
      </c>
    </row>
    <row r="907" spans="2:22">
      <c r="B907" s="9" t="s">
        <v>19117</v>
      </c>
      <c r="C907" s="9" t="s">
        <v>19118</v>
      </c>
      <c r="D907" s="9" t="s">
        <v>19119</v>
      </c>
      <c r="E907" s="9" t="s">
        <v>19120</v>
      </c>
      <c r="F907" s="11">
        <f t="shared" si="14"/>
        <v>1335</v>
      </c>
      <c r="G907" s="9" t="s">
        <v>870</v>
      </c>
      <c r="H907" s="9" t="s">
        <v>870</v>
      </c>
      <c r="I907" s="9" t="s">
        <v>870</v>
      </c>
      <c r="J907" s="9" t="s">
        <v>19119</v>
      </c>
      <c r="K907" s="9" t="s">
        <v>19121</v>
      </c>
      <c r="L907" s="9" t="s">
        <v>870</v>
      </c>
      <c r="M907" s="9" t="s">
        <v>19122</v>
      </c>
      <c r="N907" s="9" t="s">
        <v>19123</v>
      </c>
      <c r="O907" s="9" t="s">
        <v>19124</v>
      </c>
      <c r="P907" s="9" t="s">
        <v>870</v>
      </c>
      <c r="Q907" s="9" t="s">
        <v>870</v>
      </c>
      <c r="R907" s="9" t="s">
        <v>870</v>
      </c>
      <c r="S907" s="9" t="s">
        <v>13779</v>
      </c>
      <c r="T907" s="9" t="s">
        <v>87</v>
      </c>
      <c r="U907" s="9" t="s">
        <v>19024</v>
      </c>
      <c r="V907" s="9" t="s">
        <v>13661</v>
      </c>
    </row>
    <row r="908" spans="2:22">
      <c r="B908" s="9" t="s">
        <v>19125</v>
      </c>
      <c r="C908" s="9" t="s">
        <v>19126</v>
      </c>
      <c r="D908" s="9" t="s">
        <v>13898</v>
      </c>
      <c r="E908" s="9" t="s">
        <v>19127</v>
      </c>
      <c r="F908" s="11">
        <f t="shared" si="14"/>
        <v>2829</v>
      </c>
      <c r="G908" s="9" t="s">
        <v>870</v>
      </c>
      <c r="H908" s="9" t="s">
        <v>870</v>
      </c>
      <c r="I908" s="9" t="s">
        <v>870</v>
      </c>
      <c r="J908" s="9" t="s">
        <v>13898</v>
      </c>
      <c r="K908" s="9" t="s">
        <v>14454</v>
      </c>
      <c r="L908" s="9" t="s">
        <v>870</v>
      </c>
      <c r="M908" s="9" t="s">
        <v>13706</v>
      </c>
      <c r="N908" s="9" t="s">
        <v>19128</v>
      </c>
      <c r="O908" s="9" t="s">
        <v>13713</v>
      </c>
      <c r="P908" s="9" t="s">
        <v>870</v>
      </c>
      <c r="Q908" s="9" t="s">
        <v>870</v>
      </c>
      <c r="R908" s="9" t="s">
        <v>870</v>
      </c>
      <c r="S908" s="9" t="s">
        <v>19129</v>
      </c>
      <c r="T908" s="9" t="s">
        <v>87</v>
      </c>
      <c r="U908" s="9" t="s">
        <v>19024</v>
      </c>
      <c r="V908" s="9" t="s">
        <v>13661</v>
      </c>
    </row>
    <row r="909" spans="2:22">
      <c r="B909" s="9" t="s">
        <v>19130</v>
      </c>
      <c r="C909" s="9" t="s">
        <v>5088</v>
      </c>
      <c r="D909" s="9" t="s">
        <v>870</v>
      </c>
      <c r="E909" s="9" t="s">
        <v>870</v>
      </c>
      <c r="F909" s="11">
        <f t="shared" si="14"/>
        <v>0</v>
      </c>
      <c r="G909" s="9" t="s">
        <v>870</v>
      </c>
      <c r="H909" s="9" t="s">
        <v>870</v>
      </c>
      <c r="I909" s="9" t="s">
        <v>870</v>
      </c>
      <c r="J909" s="9" t="s">
        <v>14240</v>
      </c>
      <c r="K909" s="9" t="s">
        <v>17575</v>
      </c>
      <c r="L909" s="9" t="s">
        <v>870</v>
      </c>
      <c r="M909" s="9" t="s">
        <v>13619</v>
      </c>
      <c r="N909" s="9" t="s">
        <v>13619</v>
      </c>
      <c r="O909" s="9" t="s">
        <v>13619</v>
      </c>
      <c r="P909" s="9" t="s">
        <v>870</v>
      </c>
      <c r="Q909" s="9" t="s">
        <v>870</v>
      </c>
      <c r="R909" s="9" t="s">
        <v>870</v>
      </c>
      <c r="S909" s="9" t="s">
        <v>13619</v>
      </c>
      <c r="T909" s="9" t="s">
        <v>87</v>
      </c>
      <c r="U909" s="9" t="s">
        <v>19024</v>
      </c>
      <c r="V909" s="9" t="s">
        <v>18038</v>
      </c>
    </row>
    <row r="910" spans="2:22">
      <c r="B910" s="9" t="s">
        <v>10021</v>
      </c>
      <c r="C910" s="9" t="s">
        <v>19131</v>
      </c>
      <c r="D910" s="9" t="s">
        <v>870</v>
      </c>
      <c r="E910" s="9" t="s">
        <v>870</v>
      </c>
      <c r="F910" s="11">
        <f t="shared" si="14"/>
        <v>0</v>
      </c>
      <c r="G910" s="9" t="s">
        <v>870</v>
      </c>
      <c r="H910" s="9" t="s">
        <v>870</v>
      </c>
      <c r="I910" s="9" t="s">
        <v>870</v>
      </c>
      <c r="J910" s="9" t="s">
        <v>17800</v>
      </c>
      <c r="K910" s="9" t="s">
        <v>17881</v>
      </c>
      <c r="L910" s="9" t="s">
        <v>870</v>
      </c>
      <c r="M910" s="9" t="s">
        <v>13619</v>
      </c>
      <c r="N910" s="9" t="s">
        <v>13619</v>
      </c>
      <c r="O910" s="9" t="s">
        <v>13619</v>
      </c>
      <c r="P910" s="9" t="s">
        <v>870</v>
      </c>
      <c r="Q910" s="9" t="s">
        <v>870</v>
      </c>
      <c r="R910" s="9" t="s">
        <v>870</v>
      </c>
      <c r="S910" s="9" t="s">
        <v>13619</v>
      </c>
      <c r="T910" s="9" t="s">
        <v>87</v>
      </c>
      <c r="U910" s="9" t="s">
        <v>19024</v>
      </c>
      <c r="V910" s="9" t="s">
        <v>18997</v>
      </c>
    </row>
    <row r="911" spans="2:22">
      <c r="B911" s="9" t="s">
        <v>19132</v>
      </c>
      <c r="C911" s="9" t="s">
        <v>19133</v>
      </c>
      <c r="D911" s="9" t="s">
        <v>870</v>
      </c>
      <c r="E911" s="9" t="s">
        <v>870</v>
      </c>
      <c r="F911" s="11">
        <f t="shared" si="14"/>
        <v>0</v>
      </c>
      <c r="G911" s="9" t="s">
        <v>870</v>
      </c>
      <c r="H911" s="9" t="s">
        <v>870</v>
      </c>
      <c r="I911" s="9" t="s">
        <v>870</v>
      </c>
      <c r="J911" s="9" t="s">
        <v>18816</v>
      </c>
      <c r="K911" s="9" t="s">
        <v>17473</v>
      </c>
      <c r="L911" s="9" t="s">
        <v>870</v>
      </c>
      <c r="M911" s="9" t="s">
        <v>13619</v>
      </c>
      <c r="N911" s="9" t="s">
        <v>13619</v>
      </c>
      <c r="O911" s="9" t="s">
        <v>13619</v>
      </c>
      <c r="P911" s="9" t="s">
        <v>870</v>
      </c>
      <c r="Q911" s="9" t="s">
        <v>870</v>
      </c>
      <c r="R911" s="9" t="s">
        <v>870</v>
      </c>
      <c r="S911" s="9" t="s">
        <v>13619</v>
      </c>
      <c r="T911" s="9" t="s">
        <v>87</v>
      </c>
      <c r="U911" s="9" t="s">
        <v>19024</v>
      </c>
      <c r="V911" s="9" t="s">
        <v>19051</v>
      </c>
    </row>
    <row r="912" spans="2:22">
      <c r="B912" s="9" t="s">
        <v>19134</v>
      </c>
      <c r="C912" s="9" t="s">
        <v>19135</v>
      </c>
      <c r="D912" s="9" t="s">
        <v>870</v>
      </c>
      <c r="E912" s="9" t="s">
        <v>870</v>
      </c>
      <c r="F912" s="11">
        <f t="shared" si="14"/>
        <v>0</v>
      </c>
      <c r="G912" s="9" t="s">
        <v>870</v>
      </c>
      <c r="H912" s="9" t="s">
        <v>870</v>
      </c>
      <c r="I912" s="9" t="s">
        <v>870</v>
      </c>
      <c r="J912" s="9" t="s">
        <v>18412</v>
      </c>
      <c r="K912" s="9" t="s">
        <v>19136</v>
      </c>
      <c r="L912" s="9" t="s">
        <v>870</v>
      </c>
      <c r="M912" s="9" t="s">
        <v>13619</v>
      </c>
      <c r="N912" s="9" t="s">
        <v>13619</v>
      </c>
      <c r="O912" s="9" t="s">
        <v>13619</v>
      </c>
      <c r="P912" s="9" t="s">
        <v>870</v>
      </c>
      <c r="Q912" s="9" t="s">
        <v>870</v>
      </c>
      <c r="R912" s="9" t="s">
        <v>870</v>
      </c>
      <c r="S912" s="9" t="s">
        <v>13619</v>
      </c>
      <c r="T912" s="9" t="s">
        <v>87</v>
      </c>
      <c r="U912" s="9" t="s">
        <v>19024</v>
      </c>
      <c r="V912" s="9" t="s">
        <v>18997</v>
      </c>
    </row>
    <row r="913" spans="2:22">
      <c r="B913" s="9" t="s">
        <v>19137</v>
      </c>
      <c r="C913" s="9" t="s">
        <v>19138</v>
      </c>
      <c r="D913" s="9" t="s">
        <v>870</v>
      </c>
      <c r="E913" s="9" t="s">
        <v>870</v>
      </c>
      <c r="F913" s="11">
        <f t="shared" si="14"/>
        <v>0</v>
      </c>
      <c r="G913" s="9" t="s">
        <v>870</v>
      </c>
      <c r="H913" s="9" t="s">
        <v>870</v>
      </c>
      <c r="I913" s="9" t="s">
        <v>870</v>
      </c>
      <c r="J913" s="9" t="s">
        <v>17689</v>
      </c>
      <c r="K913" s="9" t="s">
        <v>19139</v>
      </c>
      <c r="L913" s="9" t="s">
        <v>870</v>
      </c>
      <c r="M913" s="9" t="s">
        <v>13619</v>
      </c>
      <c r="N913" s="9" t="s">
        <v>13619</v>
      </c>
      <c r="O913" s="9" t="s">
        <v>13619</v>
      </c>
      <c r="P913" s="9" t="s">
        <v>870</v>
      </c>
      <c r="Q913" s="9" t="s">
        <v>870</v>
      </c>
      <c r="R913" s="9" t="s">
        <v>870</v>
      </c>
      <c r="S913" s="9" t="s">
        <v>13619</v>
      </c>
      <c r="T913" s="9" t="s">
        <v>87</v>
      </c>
      <c r="U913" s="9" t="s">
        <v>19024</v>
      </c>
      <c r="V913" s="9" t="s">
        <v>19140</v>
      </c>
    </row>
    <row r="914" spans="2:22">
      <c r="B914" s="9" t="s">
        <v>19141</v>
      </c>
      <c r="C914" s="9" t="s">
        <v>19142</v>
      </c>
      <c r="D914" s="9" t="s">
        <v>870</v>
      </c>
      <c r="E914" s="9" t="s">
        <v>870</v>
      </c>
      <c r="F914" s="11">
        <f t="shared" si="14"/>
        <v>0</v>
      </c>
      <c r="G914" s="9" t="s">
        <v>870</v>
      </c>
      <c r="H914" s="9" t="s">
        <v>870</v>
      </c>
      <c r="I914" s="9" t="s">
        <v>870</v>
      </c>
      <c r="J914" s="9" t="s">
        <v>19136</v>
      </c>
      <c r="K914" s="9" t="s">
        <v>19143</v>
      </c>
      <c r="L914" s="9" t="s">
        <v>870</v>
      </c>
      <c r="M914" s="9" t="s">
        <v>13619</v>
      </c>
      <c r="N914" s="9" t="s">
        <v>13619</v>
      </c>
      <c r="O914" s="9" t="s">
        <v>13619</v>
      </c>
      <c r="P914" s="9" t="s">
        <v>870</v>
      </c>
      <c r="Q914" s="9" t="s">
        <v>870</v>
      </c>
      <c r="R914" s="9" t="s">
        <v>870</v>
      </c>
      <c r="S914" s="9" t="s">
        <v>13619</v>
      </c>
      <c r="T914" s="9" t="s">
        <v>87</v>
      </c>
      <c r="U914" s="9" t="s">
        <v>19024</v>
      </c>
      <c r="V914" s="9" t="s">
        <v>19144</v>
      </c>
    </row>
    <row r="915" spans="2:22">
      <c r="B915" s="9" t="s">
        <v>19145</v>
      </c>
      <c r="C915" s="9" t="s">
        <v>19146</v>
      </c>
      <c r="D915" s="9" t="s">
        <v>870</v>
      </c>
      <c r="E915" s="9" t="s">
        <v>870</v>
      </c>
      <c r="F915" s="11">
        <f t="shared" si="14"/>
        <v>0</v>
      </c>
      <c r="G915" s="9" t="s">
        <v>870</v>
      </c>
      <c r="H915" s="9" t="s">
        <v>870</v>
      </c>
      <c r="I915" s="9" t="s">
        <v>870</v>
      </c>
      <c r="J915" s="9" t="s">
        <v>19147</v>
      </c>
      <c r="K915" s="9" t="s">
        <v>17181</v>
      </c>
      <c r="L915" s="9" t="s">
        <v>870</v>
      </c>
      <c r="M915" s="9" t="s">
        <v>13619</v>
      </c>
      <c r="N915" s="9" t="s">
        <v>13619</v>
      </c>
      <c r="O915" s="9" t="s">
        <v>13619</v>
      </c>
      <c r="P915" s="9" t="s">
        <v>870</v>
      </c>
      <c r="Q915" s="9" t="s">
        <v>870</v>
      </c>
      <c r="R915" s="9" t="s">
        <v>870</v>
      </c>
      <c r="S915" s="9" t="s">
        <v>13619</v>
      </c>
      <c r="T915" s="9" t="s">
        <v>87</v>
      </c>
      <c r="U915" s="9" t="s">
        <v>19024</v>
      </c>
      <c r="V915" s="9" t="s">
        <v>19140</v>
      </c>
    </row>
    <row r="916" spans="2:22">
      <c r="B916" s="9" t="s">
        <v>19148</v>
      </c>
      <c r="C916" s="9" t="s">
        <v>19149</v>
      </c>
      <c r="D916" s="9" t="s">
        <v>870</v>
      </c>
      <c r="E916" s="9" t="s">
        <v>870</v>
      </c>
      <c r="F916" s="11">
        <f t="shared" si="14"/>
        <v>0</v>
      </c>
      <c r="G916" s="9" t="s">
        <v>870</v>
      </c>
      <c r="H916" s="9" t="s">
        <v>870</v>
      </c>
      <c r="I916" s="9" t="s">
        <v>870</v>
      </c>
      <c r="J916" s="9" t="s">
        <v>15007</v>
      </c>
      <c r="K916" s="9" t="s">
        <v>19150</v>
      </c>
      <c r="L916" s="9" t="s">
        <v>870</v>
      </c>
      <c r="M916" s="9" t="s">
        <v>13619</v>
      </c>
      <c r="N916" s="9" t="s">
        <v>13619</v>
      </c>
      <c r="O916" s="9" t="s">
        <v>13619</v>
      </c>
      <c r="P916" s="9" t="s">
        <v>870</v>
      </c>
      <c r="Q916" s="9" t="s">
        <v>870</v>
      </c>
      <c r="R916" s="9" t="s">
        <v>870</v>
      </c>
      <c r="S916" s="9" t="s">
        <v>13619</v>
      </c>
      <c r="T916" s="9" t="s">
        <v>87</v>
      </c>
      <c r="U916" s="9" t="s">
        <v>19024</v>
      </c>
      <c r="V916" s="9" t="s">
        <v>19004</v>
      </c>
    </row>
    <row r="917" spans="2:22">
      <c r="B917" s="9" t="s">
        <v>19151</v>
      </c>
      <c r="C917" s="9" t="s">
        <v>19152</v>
      </c>
      <c r="D917" s="9" t="s">
        <v>19153</v>
      </c>
      <c r="E917" s="9" t="s">
        <v>19154</v>
      </c>
      <c r="F917" s="11">
        <f t="shared" si="14"/>
        <v>2240</v>
      </c>
      <c r="G917" s="9" t="s">
        <v>870</v>
      </c>
      <c r="H917" s="9" t="s">
        <v>870</v>
      </c>
      <c r="I917" s="9" t="s">
        <v>870</v>
      </c>
      <c r="J917" s="9" t="s">
        <v>19155</v>
      </c>
      <c r="K917" s="9" t="s">
        <v>19156</v>
      </c>
      <c r="L917" s="9" t="s">
        <v>870</v>
      </c>
      <c r="M917" s="9" t="s">
        <v>19157</v>
      </c>
      <c r="N917" s="9" t="s">
        <v>19158</v>
      </c>
      <c r="O917" s="9" t="s">
        <v>19157</v>
      </c>
      <c r="P917" s="9" t="s">
        <v>870</v>
      </c>
      <c r="Q917" s="9" t="s">
        <v>870</v>
      </c>
      <c r="R917" s="9" t="s">
        <v>870</v>
      </c>
      <c r="S917" s="9" t="s">
        <v>13753</v>
      </c>
      <c r="T917" s="9" t="s">
        <v>87</v>
      </c>
      <c r="U917" s="9" t="s">
        <v>19024</v>
      </c>
      <c r="V917" s="9" t="s">
        <v>13661</v>
      </c>
    </row>
    <row r="918" spans="2:22">
      <c r="B918" s="9" t="s">
        <v>19159</v>
      </c>
      <c r="C918" s="9" t="s">
        <v>9164</v>
      </c>
      <c r="D918" s="9" t="s">
        <v>870</v>
      </c>
      <c r="E918" s="9" t="s">
        <v>870</v>
      </c>
      <c r="F918" s="11">
        <f t="shared" si="14"/>
        <v>0</v>
      </c>
      <c r="G918" s="9" t="s">
        <v>870</v>
      </c>
      <c r="H918" s="9" t="s">
        <v>870</v>
      </c>
      <c r="I918" s="9" t="s">
        <v>870</v>
      </c>
      <c r="J918" s="9" t="s">
        <v>15576</v>
      </c>
      <c r="K918" s="9" t="s">
        <v>19160</v>
      </c>
      <c r="L918" s="9" t="s">
        <v>870</v>
      </c>
      <c r="M918" s="9" t="s">
        <v>13619</v>
      </c>
      <c r="N918" s="9" t="s">
        <v>13619</v>
      </c>
      <c r="O918" s="9" t="s">
        <v>13619</v>
      </c>
      <c r="P918" s="9" t="s">
        <v>870</v>
      </c>
      <c r="Q918" s="9" t="s">
        <v>870</v>
      </c>
      <c r="R918" s="9" t="s">
        <v>870</v>
      </c>
      <c r="S918" s="9" t="s">
        <v>13619</v>
      </c>
      <c r="T918" s="9" t="s">
        <v>87</v>
      </c>
      <c r="U918" s="9" t="s">
        <v>19024</v>
      </c>
      <c r="V918" s="9" t="s">
        <v>19161</v>
      </c>
    </row>
    <row r="919" spans="2:22">
      <c r="B919" s="9" t="s">
        <v>19162</v>
      </c>
      <c r="C919" s="9" t="s">
        <v>19163</v>
      </c>
      <c r="D919" s="9" t="s">
        <v>870</v>
      </c>
      <c r="E919" s="9" t="s">
        <v>870</v>
      </c>
      <c r="F919" s="11">
        <f t="shared" si="14"/>
        <v>0</v>
      </c>
      <c r="G919" s="9" t="s">
        <v>870</v>
      </c>
      <c r="H919" s="9" t="s">
        <v>870</v>
      </c>
      <c r="I919" s="9" t="s">
        <v>870</v>
      </c>
      <c r="J919" s="9" t="s">
        <v>18272</v>
      </c>
      <c r="K919" s="9" t="s">
        <v>19164</v>
      </c>
      <c r="L919" s="9" t="s">
        <v>870</v>
      </c>
      <c r="M919" s="9" t="s">
        <v>13619</v>
      </c>
      <c r="N919" s="9" t="s">
        <v>13619</v>
      </c>
      <c r="O919" s="9" t="s">
        <v>13619</v>
      </c>
      <c r="P919" s="9" t="s">
        <v>870</v>
      </c>
      <c r="Q919" s="9" t="s">
        <v>870</v>
      </c>
      <c r="R919" s="9" t="s">
        <v>870</v>
      </c>
      <c r="S919" s="9" t="s">
        <v>13619</v>
      </c>
      <c r="T919" s="9" t="s">
        <v>87</v>
      </c>
      <c r="U919" s="9" t="s">
        <v>19024</v>
      </c>
      <c r="V919" s="9" t="s">
        <v>19165</v>
      </c>
    </row>
    <row r="920" spans="2:22">
      <c r="B920" s="9" t="s">
        <v>19166</v>
      </c>
      <c r="C920" s="9" t="s">
        <v>9162</v>
      </c>
      <c r="D920" s="9" t="s">
        <v>18688</v>
      </c>
      <c r="E920" s="9" t="s">
        <v>15390</v>
      </c>
      <c r="F920" s="11">
        <f t="shared" si="14"/>
        <v>1699</v>
      </c>
      <c r="G920" s="9" t="s">
        <v>870</v>
      </c>
      <c r="H920" s="9" t="s">
        <v>870</v>
      </c>
      <c r="I920" s="9" t="s">
        <v>870</v>
      </c>
      <c r="J920" s="9" t="s">
        <v>18686</v>
      </c>
      <c r="K920" s="9" t="s">
        <v>18688</v>
      </c>
      <c r="L920" s="9" t="s">
        <v>870</v>
      </c>
      <c r="M920" s="9" t="s">
        <v>19167</v>
      </c>
      <c r="N920" s="9" t="s">
        <v>19168</v>
      </c>
      <c r="O920" s="9" t="s">
        <v>19169</v>
      </c>
      <c r="P920" s="9" t="s">
        <v>870</v>
      </c>
      <c r="Q920" s="9" t="s">
        <v>870</v>
      </c>
      <c r="R920" s="9" t="s">
        <v>870</v>
      </c>
      <c r="S920" s="9" t="s">
        <v>14268</v>
      </c>
      <c r="T920" s="9" t="s">
        <v>87</v>
      </c>
      <c r="U920" s="9" t="s">
        <v>19024</v>
      </c>
      <c r="V920" s="9" t="s">
        <v>13661</v>
      </c>
    </row>
    <row r="921" spans="2:22">
      <c r="B921" s="9" t="s">
        <v>19170</v>
      </c>
      <c r="C921" s="9" t="s">
        <v>19171</v>
      </c>
      <c r="D921" s="9" t="s">
        <v>870</v>
      </c>
      <c r="E921" s="9" t="s">
        <v>870</v>
      </c>
      <c r="F921" s="11">
        <f t="shared" si="14"/>
        <v>0</v>
      </c>
      <c r="G921" s="9" t="s">
        <v>870</v>
      </c>
      <c r="H921" s="9" t="s">
        <v>870</v>
      </c>
      <c r="I921" s="9" t="s">
        <v>870</v>
      </c>
      <c r="J921" s="9" t="s">
        <v>19172</v>
      </c>
      <c r="K921" s="9" t="s">
        <v>17180</v>
      </c>
      <c r="L921" s="9" t="s">
        <v>870</v>
      </c>
      <c r="M921" s="9" t="s">
        <v>13619</v>
      </c>
      <c r="N921" s="9" t="s">
        <v>13619</v>
      </c>
      <c r="O921" s="9" t="s">
        <v>13619</v>
      </c>
      <c r="P921" s="9" t="s">
        <v>870</v>
      </c>
      <c r="Q921" s="9" t="s">
        <v>870</v>
      </c>
      <c r="R921" s="9" t="s">
        <v>870</v>
      </c>
      <c r="S921" s="9" t="s">
        <v>13619</v>
      </c>
      <c r="T921" s="9" t="s">
        <v>87</v>
      </c>
      <c r="U921" s="9" t="s">
        <v>19024</v>
      </c>
      <c r="V921" s="9" t="s">
        <v>19173</v>
      </c>
    </row>
    <row r="922" spans="2:22">
      <c r="B922" s="9" t="s">
        <v>19174</v>
      </c>
      <c r="C922" s="9" t="s">
        <v>19175</v>
      </c>
      <c r="D922" s="9" t="s">
        <v>19176</v>
      </c>
      <c r="E922" s="9" t="s">
        <v>15650</v>
      </c>
      <c r="F922" s="11">
        <f t="shared" si="14"/>
        <v>2250</v>
      </c>
      <c r="G922" s="9" t="s">
        <v>870</v>
      </c>
      <c r="H922" s="9" t="s">
        <v>870</v>
      </c>
      <c r="I922" s="9" t="s">
        <v>870</v>
      </c>
      <c r="J922" s="9" t="s">
        <v>19156</v>
      </c>
      <c r="K922" s="9" t="s">
        <v>19176</v>
      </c>
      <c r="L922" s="9" t="s">
        <v>870</v>
      </c>
      <c r="M922" s="9" t="s">
        <v>19177</v>
      </c>
      <c r="N922" s="9" t="s">
        <v>19178</v>
      </c>
      <c r="O922" s="9" t="s">
        <v>19177</v>
      </c>
      <c r="P922" s="9" t="s">
        <v>870</v>
      </c>
      <c r="Q922" s="9" t="s">
        <v>870</v>
      </c>
      <c r="R922" s="9" t="s">
        <v>870</v>
      </c>
      <c r="S922" s="9" t="s">
        <v>14781</v>
      </c>
      <c r="T922" s="9" t="s">
        <v>87</v>
      </c>
      <c r="U922" s="9" t="s">
        <v>19024</v>
      </c>
      <c r="V922" s="9" t="s">
        <v>13661</v>
      </c>
    </row>
    <row r="923" spans="2:22">
      <c r="B923" s="9" t="s">
        <v>19179</v>
      </c>
      <c r="C923" s="9" t="s">
        <v>19180</v>
      </c>
      <c r="D923" s="9" t="s">
        <v>870</v>
      </c>
      <c r="E923" s="9" t="s">
        <v>870</v>
      </c>
      <c r="F923" s="11">
        <f t="shared" si="14"/>
        <v>0</v>
      </c>
      <c r="G923" s="9" t="s">
        <v>870</v>
      </c>
      <c r="H923" s="9" t="s">
        <v>870</v>
      </c>
      <c r="I923" s="9" t="s">
        <v>870</v>
      </c>
      <c r="J923" s="9" t="s">
        <v>19181</v>
      </c>
      <c r="K923" s="9" t="s">
        <v>18816</v>
      </c>
      <c r="L923" s="9" t="s">
        <v>870</v>
      </c>
      <c r="M923" s="9" t="s">
        <v>13619</v>
      </c>
      <c r="N923" s="9" t="s">
        <v>13619</v>
      </c>
      <c r="O923" s="9" t="s">
        <v>13619</v>
      </c>
      <c r="P923" s="9" t="s">
        <v>870</v>
      </c>
      <c r="Q923" s="9" t="s">
        <v>870</v>
      </c>
      <c r="R923" s="9" t="s">
        <v>870</v>
      </c>
      <c r="S923" s="9" t="s">
        <v>13619</v>
      </c>
      <c r="T923" s="9" t="s">
        <v>87</v>
      </c>
      <c r="U923" s="9" t="s">
        <v>19024</v>
      </c>
      <c r="V923" s="9" t="s">
        <v>19140</v>
      </c>
    </row>
    <row r="924" spans="2:22">
      <c r="B924" s="9" t="s">
        <v>19182</v>
      </c>
      <c r="C924" s="9" t="s">
        <v>7471</v>
      </c>
      <c r="D924" s="9" t="s">
        <v>870</v>
      </c>
      <c r="E924" s="9" t="s">
        <v>870</v>
      </c>
      <c r="F924" s="11">
        <f t="shared" si="14"/>
        <v>0</v>
      </c>
      <c r="G924" s="9" t="s">
        <v>870</v>
      </c>
      <c r="H924" s="9" t="s">
        <v>870</v>
      </c>
      <c r="I924" s="9" t="s">
        <v>870</v>
      </c>
      <c r="J924" s="9" t="s">
        <v>14072</v>
      </c>
      <c r="K924" s="9" t="s">
        <v>17136</v>
      </c>
      <c r="L924" s="9" t="s">
        <v>870</v>
      </c>
      <c r="M924" s="9" t="s">
        <v>13619</v>
      </c>
      <c r="N924" s="9" t="s">
        <v>13619</v>
      </c>
      <c r="O924" s="9" t="s">
        <v>13619</v>
      </c>
      <c r="P924" s="9" t="s">
        <v>870</v>
      </c>
      <c r="Q924" s="9" t="s">
        <v>870</v>
      </c>
      <c r="R924" s="9" t="s">
        <v>870</v>
      </c>
      <c r="S924" s="9" t="s">
        <v>13619</v>
      </c>
      <c r="T924" s="9" t="s">
        <v>87</v>
      </c>
      <c r="U924" s="9" t="s">
        <v>19024</v>
      </c>
      <c r="V924" s="9" t="s">
        <v>19183</v>
      </c>
    </row>
    <row r="925" spans="2:22">
      <c r="B925" s="9" t="s">
        <v>19184</v>
      </c>
      <c r="C925" s="9" t="s">
        <v>19185</v>
      </c>
      <c r="D925" s="9" t="s">
        <v>14424</v>
      </c>
      <c r="E925" s="9" t="s">
        <v>19186</v>
      </c>
      <c r="F925" s="11">
        <f t="shared" si="14"/>
        <v>4175</v>
      </c>
      <c r="G925" s="9" t="s">
        <v>870</v>
      </c>
      <c r="H925" s="9" t="s">
        <v>870</v>
      </c>
      <c r="I925" s="9" t="s">
        <v>870</v>
      </c>
      <c r="J925" s="9" t="s">
        <v>14424</v>
      </c>
      <c r="K925" s="9" t="s">
        <v>19186</v>
      </c>
      <c r="L925" s="9" t="s">
        <v>870</v>
      </c>
      <c r="M925" s="9" t="s">
        <v>19187</v>
      </c>
      <c r="N925" s="9" t="s">
        <v>14449</v>
      </c>
      <c r="O925" s="9" t="s">
        <v>19188</v>
      </c>
      <c r="P925" s="9" t="s">
        <v>870</v>
      </c>
      <c r="Q925" s="9" t="s">
        <v>870</v>
      </c>
      <c r="R925" s="9" t="s">
        <v>870</v>
      </c>
      <c r="S925" s="9" t="s">
        <v>15137</v>
      </c>
      <c r="T925" s="9" t="s">
        <v>87</v>
      </c>
      <c r="U925" s="9" t="s">
        <v>19024</v>
      </c>
      <c r="V925" s="9" t="s">
        <v>13661</v>
      </c>
    </row>
    <row r="926" spans="2:22">
      <c r="B926" s="9" t="s">
        <v>19189</v>
      </c>
      <c r="C926" s="9" t="s">
        <v>19190</v>
      </c>
      <c r="D926" s="9" t="s">
        <v>14087</v>
      </c>
      <c r="E926" s="9" t="s">
        <v>19191</v>
      </c>
      <c r="F926" s="11">
        <f t="shared" si="14"/>
        <v>4665</v>
      </c>
      <c r="G926" s="9" t="s">
        <v>870</v>
      </c>
      <c r="H926" s="9" t="s">
        <v>870</v>
      </c>
      <c r="I926" s="9" t="s">
        <v>870</v>
      </c>
      <c r="J926" s="9" t="s">
        <v>16850</v>
      </c>
      <c r="K926" s="9" t="s">
        <v>14087</v>
      </c>
      <c r="L926" s="9" t="s">
        <v>870</v>
      </c>
      <c r="M926" s="9" t="s">
        <v>19192</v>
      </c>
      <c r="N926" s="9" t="s">
        <v>19193</v>
      </c>
      <c r="O926" s="9" t="s">
        <v>19194</v>
      </c>
      <c r="P926" s="9" t="s">
        <v>870</v>
      </c>
      <c r="Q926" s="9" t="s">
        <v>870</v>
      </c>
      <c r="R926" s="9" t="s">
        <v>870</v>
      </c>
      <c r="S926" s="9" t="s">
        <v>14781</v>
      </c>
      <c r="T926" s="9" t="s">
        <v>87</v>
      </c>
      <c r="U926" s="9" t="s">
        <v>19024</v>
      </c>
      <c r="V926" s="9" t="s">
        <v>15004</v>
      </c>
    </row>
    <row r="927" spans="2:22">
      <c r="B927" s="9" t="s">
        <v>9785</v>
      </c>
      <c r="C927" s="9" t="s">
        <v>19195</v>
      </c>
      <c r="D927" s="9" t="s">
        <v>15161</v>
      </c>
      <c r="E927" s="9" t="s">
        <v>16282</v>
      </c>
      <c r="F927" s="11">
        <f t="shared" si="14"/>
        <v>5570</v>
      </c>
      <c r="G927" s="9" t="s">
        <v>870</v>
      </c>
      <c r="H927" s="9" t="s">
        <v>870</v>
      </c>
      <c r="I927" s="9" t="s">
        <v>870</v>
      </c>
      <c r="J927" s="9" t="s">
        <v>15161</v>
      </c>
      <c r="K927" s="9" t="s">
        <v>16434</v>
      </c>
      <c r="L927" s="9" t="s">
        <v>870</v>
      </c>
      <c r="M927" s="9" t="s">
        <v>19196</v>
      </c>
      <c r="N927" s="9" t="s">
        <v>19197</v>
      </c>
      <c r="O927" s="9" t="s">
        <v>19198</v>
      </c>
      <c r="P927" s="9" t="s">
        <v>870</v>
      </c>
      <c r="Q927" s="9" t="s">
        <v>870</v>
      </c>
      <c r="R927" s="9" t="s">
        <v>870</v>
      </c>
      <c r="S927" s="9" t="s">
        <v>19199</v>
      </c>
      <c r="T927" s="9" t="s">
        <v>87</v>
      </c>
      <c r="U927" s="9" t="s">
        <v>19024</v>
      </c>
      <c r="V927" s="9" t="s">
        <v>13661</v>
      </c>
    </row>
    <row r="928" spans="2:22">
      <c r="B928" s="9" t="s">
        <v>19200</v>
      </c>
      <c r="C928" s="9" t="s">
        <v>13457</v>
      </c>
      <c r="D928" s="9" t="s">
        <v>870</v>
      </c>
      <c r="E928" s="9" t="s">
        <v>870</v>
      </c>
      <c r="F928" s="11">
        <f t="shared" si="14"/>
        <v>0</v>
      </c>
      <c r="G928" s="9" t="s">
        <v>870</v>
      </c>
      <c r="H928" s="9" t="s">
        <v>870</v>
      </c>
      <c r="I928" s="9" t="s">
        <v>870</v>
      </c>
      <c r="J928" s="9" t="s">
        <v>19201</v>
      </c>
      <c r="K928" s="9" t="s">
        <v>19202</v>
      </c>
      <c r="L928" s="9" t="s">
        <v>870</v>
      </c>
      <c r="M928" s="9" t="s">
        <v>13619</v>
      </c>
      <c r="N928" s="9" t="s">
        <v>13619</v>
      </c>
      <c r="O928" s="9" t="s">
        <v>13619</v>
      </c>
      <c r="P928" s="9" t="s">
        <v>870</v>
      </c>
      <c r="Q928" s="9" t="s">
        <v>870</v>
      </c>
      <c r="R928" s="9" t="s">
        <v>870</v>
      </c>
      <c r="S928" s="9" t="s">
        <v>13619</v>
      </c>
      <c r="T928" s="9" t="s">
        <v>87</v>
      </c>
      <c r="U928" s="9" t="s">
        <v>19024</v>
      </c>
      <c r="V928" s="9" t="s">
        <v>18505</v>
      </c>
    </row>
    <row r="929" spans="2:22">
      <c r="B929" s="9" t="s">
        <v>19203</v>
      </c>
      <c r="C929" s="9" t="s">
        <v>19204</v>
      </c>
      <c r="D929" s="9" t="s">
        <v>19205</v>
      </c>
      <c r="E929" s="9" t="s">
        <v>19206</v>
      </c>
      <c r="F929" s="11">
        <f t="shared" si="14"/>
        <v>2042</v>
      </c>
      <c r="G929" s="9" t="s">
        <v>870</v>
      </c>
      <c r="H929" s="9" t="s">
        <v>870</v>
      </c>
      <c r="I929" s="9" t="s">
        <v>870</v>
      </c>
      <c r="J929" s="9" t="s">
        <v>14430</v>
      </c>
      <c r="K929" s="9" t="s">
        <v>19206</v>
      </c>
      <c r="L929" s="9" t="s">
        <v>870</v>
      </c>
      <c r="M929" s="9" t="s">
        <v>19207</v>
      </c>
      <c r="N929" s="9" t="s">
        <v>19208</v>
      </c>
      <c r="O929" s="9" t="s">
        <v>19209</v>
      </c>
      <c r="P929" s="9" t="s">
        <v>870</v>
      </c>
      <c r="Q929" s="9" t="s">
        <v>870</v>
      </c>
      <c r="R929" s="9" t="s">
        <v>870</v>
      </c>
      <c r="S929" s="9" t="s">
        <v>14179</v>
      </c>
      <c r="T929" s="9" t="s">
        <v>87</v>
      </c>
      <c r="U929" s="9" t="s">
        <v>19210</v>
      </c>
      <c r="V929" s="9" t="s">
        <v>15004</v>
      </c>
    </row>
    <row r="930" spans="2:22">
      <c r="B930" s="9" t="s">
        <v>19211</v>
      </c>
      <c r="C930" s="9" t="s">
        <v>19212</v>
      </c>
      <c r="D930" s="9" t="s">
        <v>870</v>
      </c>
      <c r="E930" s="9" t="s">
        <v>870</v>
      </c>
      <c r="F930" s="11">
        <f t="shared" si="14"/>
        <v>0</v>
      </c>
      <c r="G930" s="9" t="s">
        <v>870</v>
      </c>
      <c r="H930" s="9" t="s">
        <v>870</v>
      </c>
      <c r="I930" s="9" t="s">
        <v>870</v>
      </c>
      <c r="J930" s="9" t="s">
        <v>15802</v>
      </c>
      <c r="K930" s="9" t="s">
        <v>18320</v>
      </c>
      <c r="L930" s="9" t="s">
        <v>870</v>
      </c>
      <c r="M930" s="9" t="s">
        <v>13619</v>
      </c>
      <c r="N930" s="9" t="s">
        <v>13619</v>
      </c>
      <c r="O930" s="9" t="s">
        <v>13619</v>
      </c>
      <c r="P930" s="9" t="s">
        <v>870</v>
      </c>
      <c r="Q930" s="9" t="s">
        <v>870</v>
      </c>
      <c r="R930" s="9" t="s">
        <v>870</v>
      </c>
      <c r="S930" s="9" t="s">
        <v>13619</v>
      </c>
      <c r="T930" s="9" t="s">
        <v>87</v>
      </c>
      <c r="U930" s="9" t="s">
        <v>19210</v>
      </c>
      <c r="V930" s="9" t="s">
        <v>19032</v>
      </c>
    </row>
    <row r="931" spans="2:22">
      <c r="B931" s="9" t="s">
        <v>19213</v>
      </c>
      <c r="C931" s="9" t="s">
        <v>12623</v>
      </c>
      <c r="D931" s="9" t="s">
        <v>14172</v>
      </c>
      <c r="E931" s="9" t="s">
        <v>19214</v>
      </c>
      <c r="F931" s="11">
        <f t="shared" si="14"/>
        <v>3600</v>
      </c>
      <c r="G931" s="9" t="s">
        <v>870</v>
      </c>
      <c r="H931" s="9" t="s">
        <v>870</v>
      </c>
      <c r="I931" s="9" t="s">
        <v>870</v>
      </c>
      <c r="J931" s="9" t="s">
        <v>19215</v>
      </c>
      <c r="K931" s="9" t="s">
        <v>15039</v>
      </c>
      <c r="L931" s="9" t="s">
        <v>870</v>
      </c>
      <c r="M931" s="9" t="s">
        <v>19216</v>
      </c>
      <c r="N931" s="9" t="s">
        <v>19217</v>
      </c>
      <c r="O931" s="9" t="s">
        <v>19218</v>
      </c>
      <c r="P931" s="9" t="s">
        <v>870</v>
      </c>
      <c r="Q931" s="9" t="s">
        <v>870</v>
      </c>
      <c r="R931" s="9" t="s">
        <v>870</v>
      </c>
      <c r="S931" s="9" t="s">
        <v>14826</v>
      </c>
      <c r="T931" s="9" t="s">
        <v>87</v>
      </c>
      <c r="U931" s="9" t="s">
        <v>19210</v>
      </c>
      <c r="V931" s="9" t="s">
        <v>13661</v>
      </c>
    </row>
    <row r="932" spans="2:22">
      <c r="B932" s="9" t="s">
        <v>19219</v>
      </c>
      <c r="C932" s="9" t="s">
        <v>19220</v>
      </c>
      <c r="D932" s="9" t="s">
        <v>19221</v>
      </c>
      <c r="E932" s="9" t="s">
        <v>19222</v>
      </c>
      <c r="F932" s="11">
        <f t="shared" si="14"/>
        <v>2952</v>
      </c>
      <c r="G932" s="9" t="s">
        <v>870</v>
      </c>
      <c r="H932" s="9" t="s">
        <v>870</v>
      </c>
      <c r="I932" s="9" t="s">
        <v>870</v>
      </c>
      <c r="J932" s="9" t="s">
        <v>16006</v>
      </c>
      <c r="K932" s="9" t="s">
        <v>19223</v>
      </c>
      <c r="L932" s="9" t="s">
        <v>870</v>
      </c>
      <c r="M932" s="9" t="s">
        <v>19224</v>
      </c>
      <c r="N932" s="9" t="s">
        <v>19225</v>
      </c>
      <c r="O932" s="9" t="s">
        <v>19226</v>
      </c>
      <c r="P932" s="9" t="s">
        <v>870</v>
      </c>
      <c r="Q932" s="9" t="s">
        <v>870</v>
      </c>
      <c r="R932" s="9" t="s">
        <v>870</v>
      </c>
      <c r="S932" s="9" t="s">
        <v>13926</v>
      </c>
      <c r="T932" s="9" t="s">
        <v>87</v>
      </c>
      <c r="U932" s="9" t="s">
        <v>19210</v>
      </c>
      <c r="V932" s="9" t="s">
        <v>13661</v>
      </c>
    </row>
    <row r="933" spans="2:22">
      <c r="B933" s="9" t="s">
        <v>19227</v>
      </c>
      <c r="C933" s="9" t="s">
        <v>19228</v>
      </c>
      <c r="D933" s="9" t="s">
        <v>870</v>
      </c>
      <c r="E933" s="9" t="s">
        <v>870</v>
      </c>
      <c r="F933" s="11">
        <f t="shared" si="14"/>
        <v>0</v>
      </c>
      <c r="G933" s="9" t="s">
        <v>870</v>
      </c>
      <c r="H933" s="9" t="s">
        <v>870</v>
      </c>
      <c r="I933" s="9" t="s">
        <v>870</v>
      </c>
      <c r="J933" s="9" t="s">
        <v>17195</v>
      </c>
      <c r="K933" s="9" t="s">
        <v>19229</v>
      </c>
      <c r="L933" s="9" t="s">
        <v>870</v>
      </c>
      <c r="M933" s="9" t="s">
        <v>13619</v>
      </c>
      <c r="N933" s="9" t="s">
        <v>13619</v>
      </c>
      <c r="O933" s="9" t="s">
        <v>13619</v>
      </c>
      <c r="P933" s="9" t="s">
        <v>870</v>
      </c>
      <c r="Q933" s="9" t="s">
        <v>870</v>
      </c>
      <c r="R933" s="9" t="s">
        <v>870</v>
      </c>
      <c r="S933" s="9" t="s">
        <v>13619</v>
      </c>
      <c r="T933" s="9" t="s">
        <v>87</v>
      </c>
      <c r="U933" s="9" t="s">
        <v>19210</v>
      </c>
      <c r="V933" s="9" t="s">
        <v>18281</v>
      </c>
    </row>
    <row r="934" spans="2:22">
      <c r="B934" s="9" t="s">
        <v>19230</v>
      </c>
      <c r="C934" s="9" t="s">
        <v>19231</v>
      </c>
      <c r="D934" s="9" t="s">
        <v>870</v>
      </c>
      <c r="E934" s="9" t="s">
        <v>870</v>
      </c>
      <c r="F934" s="11">
        <f t="shared" si="14"/>
        <v>0</v>
      </c>
      <c r="G934" s="9" t="s">
        <v>870</v>
      </c>
      <c r="H934" s="9" t="s">
        <v>870</v>
      </c>
      <c r="I934" s="9" t="s">
        <v>870</v>
      </c>
      <c r="J934" s="9" t="s">
        <v>19232</v>
      </c>
      <c r="K934" s="9" t="s">
        <v>17859</v>
      </c>
      <c r="L934" s="9" t="s">
        <v>870</v>
      </c>
      <c r="M934" s="9" t="s">
        <v>13619</v>
      </c>
      <c r="N934" s="9" t="s">
        <v>13619</v>
      </c>
      <c r="O934" s="9" t="s">
        <v>13619</v>
      </c>
      <c r="P934" s="9" t="s">
        <v>870</v>
      </c>
      <c r="Q934" s="9" t="s">
        <v>870</v>
      </c>
      <c r="R934" s="9" t="s">
        <v>870</v>
      </c>
      <c r="S934" s="9" t="s">
        <v>13619</v>
      </c>
      <c r="T934" s="9" t="s">
        <v>87</v>
      </c>
      <c r="U934" s="9" t="s">
        <v>19210</v>
      </c>
      <c r="V934" s="9" t="s">
        <v>19083</v>
      </c>
    </row>
    <row r="935" spans="2:22">
      <c r="B935" s="9" t="s">
        <v>19233</v>
      </c>
      <c r="C935" s="9" t="s">
        <v>19234</v>
      </c>
      <c r="D935" s="9" t="s">
        <v>16923</v>
      </c>
      <c r="E935" s="9" t="s">
        <v>19235</v>
      </c>
      <c r="F935" s="11">
        <f t="shared" si="14"/>
        <v>3480</v>
      </c>
      <c r="G935" s="9" t="s">
        <v>870</v>
      </c>
      <c r="H935" s="9" t="s">
        <v>870</v>
      </c>
      <c r="I935" s="9" t="s">
        <v>870</v>
      </c>
      <c r="J935" s="9" t="s">
        <v>19236</v>
      </c>
      <c r="K935" s="9" t="s">
        <v>16923</v>
      </c>
      <c r="L935" s="9" t="s">
        <v>870</v>
      </c>
      <c r="M935" s="9" t="s">
        <v>19237</v>
      </c>
      <c r="N935" s="9" t="s">
        <v>19238</v>
      </c>
      <c r="O935" s="9" t="s">
        <v>19239</v>
      </c>
      <c r="P935" s="9" t="s">
        <v>870</v>
      </c>
      <c r="Q935" s="9" t="s">
        <v>870</v>
      </c>
      <c r="R935" s="9" t="s">
        <v>870</v>
      </c>
      <c r="S935" s="9" t="s">
        <v>16957</v>
      </c>
      <c r="T935" s="9" t="s">
        <v>87</v>
      </c>
      <c r="U935" s="9" t="s">
        <v>19210</v>
      </c>
      <c r="V935" s="9" t="s">
        <v>19070</v>
      </c>
    </row>
    <row r="936" spans="2:22">
      <c r="B936" s="9" t="s">
        <v>19240</v>
      </c>
      <c r="C936" s="9" t="s">
        <v>19241</v>
      </c>
      <c r="D936" s="9" t="s">
        <v>870</v>
      </c>
      <c r="E936" s="9" t="s">
        <v>870</v>
      </c>
      <c r="F936" s="11">
        <f t="shared" si="14"/>
        <v>0</v>
      </c>
      <c r="G936" s="9" t="s">
        <v>870</v>
      </c>
      <c r="H936" s="9" t="s">
        <v>870</v>
      </c>
      <c r="I936" s="9" t="s">
        <v>870</v>
      </c>
      <c r="J936" s="9" t="s">
        <v>16794</v>
      </c>
      <c r="K936" s="9" t="s">
        <v>15540</v>
      </c>
      <c r="L936" s="9" t="s">
        <v>870</v>
      </c>
      <c r="M936" s="9" t="s">
        <v>13619</v>
      </c>
      <c r="N936" s="9" t="s">
        <v>13619</v>
      </c>
      <c r="O936" s="9" t="s">
        <v>13619</v>
      </c>
      <c r="P936" s="9" t="s">
        <v>870</v>
      </c>
      <c r="Q936" s="9" t="s">
        <v>870</v>
      </c>
      <c r="R936" s="9" t="s">
        <v>870</v>
      </c>
      <c r="S936" s="9" t="s">
        <v>13619</v>
      </c>
      <c r="T936" s="9" t="s">
        <v>87</v>
      </c>
      <c r="U936" s="9" t="s">
        <v>19210</v>
      </c>
      <c r="V936" s="9" t="s">
        <v>19083</v>
      </c>
    </row>
    <row r="937" spans="2:22">
      <c r="B937" s="9" t="s">
        <v>19242</v>
      </c>
      <c r="C937" s="9" t="s">
        <v>19243</v>
      </c>
      <c r="D937" s="9" t="s">
        <v>870</v>
      </c>
      <c r="E937" s="9" t="s">
        <v>870</v>
      </c>
      <c r="F937" s="11">
        <f t="shared" si="14"/>
        <v>0</v>
      </c>
      <c r="G937" s="9" t="s">
        <v>870</v>
      </c>
      <c r="H937" s="9" t="s">
        <v>870</v>
      </c>
      <c r="I937" s="9" t="s">
        <v>870</v>
      </c>
      <c r="J937" s="9" t="s">
        <v>15810</v>
      </c>
      <c r="K937" s="9" t="s">
        <v>19244</v>
      </c>
      <c r="L937" s="9" t="s">
        <v>870</v>
      </c>
      <c r="M937" s="9" t="s">
        <v>13619</v>
      </c>
      <c r="N937" s="9" t="s">
        <v>13619</v>
      </c>
      <c r="O937" s="9" t="s">
        <v>13619</v>
      </c>
      <c r="P937" s="9" t="s">
        <v>870</v>
      </c>
      <c r="Q937" s="9" t="s">
        <v>870</v>
      </c>
      <c r="R937" s="9" t="s">
        <v>870</v>
      </c>
      <c r="S937" s="9" t="s">
        <v>13619</v>
      </c>
      <c r="T937" s="9" t="s">
        <v>87</v>
      </c>
      <c r="U937" s="9" t="s">
        <v>19210</v>
      </c>
      <c r="V937" s="9" t="s">
        <v>18546</v>
      </c>
    </row>
    <row r="938" spans="2:22">
      <c r="B938" s="9" t="s">
        <v>19245</v>
      </c>
      <c r="C938" s="9" t="s">
        <v>19246</v>
      </c>
      <c r="D938" s="9" t="s">
        <v>19247</v>
      </c>
      <c r="E938" s="9" t="s">
        <v>19248</v>
      </c>
      <c r="F938" s="11">
        <f t="shared" si="14"/>
        <v>2530</v>
      </c>
      <c r="G938" s="9" t="s">
        <v>870</v>
      </c>
      <c r="H938" s="9" t="s">
        <v>870</v>
      </c>
      <c r="I938" s="9" t="s">
        <v>870</v>
      </c>
      <c r="J938" s="9" t="s">
        <v>19247</v>
      </c>
      <c r="K938" s="9" t="s">
        <v>19249</v>
      </c>
      <c r="L938" s="9" t="s">
        <v>870</v>
      </c>
      <c r="M938" s="9" t="s">
        <v>19250</v>
      </c>
      <c r="N938" s="9" t="s">
        <v>19250</v>
      </c>
      <c r="O938" s="9" t="s">
        <v>19251</v>
      </c>
      <c r="P938" s="9" t="s">
        <v>870</v>
      </c>
      <c r="Q938" s="9" t="s">
        <v>870</v>
      </c>
      <c r="R938" s="9" t="s">
        <v>870</v>
      </c>
      <c r="S938" s="9" t="s">
        <v>14671</v>
      </c>
      <c r="T938" s="9" t="s">
        <v>87</v>
      </c>
      <c r="U938" s="9" t="s">
        <v>19210</v>
      </c>
      <c r="V938" s="9" t="s">
        <v>13700</v>
      </c>
    </row>
    <row r="939" spans="2:22">
      <c r="B939" s="9" t="s">
        <v>19252</v>
      </c>
      <c r="C939" s="9" t="s">
        <v>19253</v>
      </c>
      <c r="D939" s="9" t="s">
        <v>870</v>
      </c>
      <c r="E939" s="9" t="s">
        <v>870</v>
      </c>
      <c r="F939" s="11">
        <f t="shared" si="14"/>
        <v>0</v>
      </c>
      <c r="G939" s="9" t="s">
        <v>870</v>
      </c>
      <c r="H939" s="9" t="s">
        <v>870</v>
      </c>
      <c r="I939" s="9" t="s">
        <v>870</v>
      </c>
      <c r="J939" s="9" t="s">
        <v>18845</v>
      </c>
      <c r="K939" s="9" t="s">
        <v>19254</v>
      </c>
      <c r="L939" s="9" t="s">
        <v>870</v>
      </c>
      <c r="M939" s="9" t="s">
        <v>13619</v>
      </c>
      <c r="N939" s="9" t="s">
        <v>13619</v>
      </c>
      <c r="O939" s="9" t="s">
        <v>13619</v>
      </c>
      <c r="P939" s="9" t="s">
        <v>870</v>
      </c>
      <c r="Q939" s="9" t="s">
        <v>870</v>
      </c>
      <c r="R939" s="9" t="s">
        <v>870</v>
      </c>
      <c r="S939" s="9" t="s">
        <v>13619</v>
      </c>
      <c r="T939" s="9" t="s">
        <v>87</v>
      </c>
      <c r="U939" s="9" t="s">
        <v>19210</v>
      </c>
      <c r="V939" s="9" t="s">
        <v>19255</v>
      </c>
    </row>
    <row r="940" spans="2:22">
      <c r="B940" s="9" t="s">
        <v>19256</v>
      </c>
      <c r="C940" s="9" t="s">
        <v>10518</v>
      </c>
      <c r="D940" s="9" t="s">
        <v>870</v>
      </c>
      <c r="E940" s="9" t="s">
        <v>870</v>
      </c>
      <c r="F940" s="11">
        <f t="shared" si="14"/>
        <v>0</v>
      </c>
      <c r="G940" s="9" t="s">
        <v>870</v>
      </c>
      <c r="H940" s="9" t="s">
        <v>870</v>
      </c>
      <c r="I940" s="9" t="s">
        <v>870</v>
      </c>
      <c r="J940" s="9" t="s">
        <v>18224</v>
      </c>
      <c r="K940" s="9" t="s">
        <v>19257</v>
      </c>
      <c r="L940" s="9" t="s">
        <v>870</v>
      </c>
      <c r="M940" s="9" t="s">
        <v>13619</v>
      </c>
      <c r="N940" s="9" t="s">
        <v>13619</v>
      </c>
      <c r="O940" s="9" t="s">
        <v>13619</v>
      </c>
      <c r="P940" s="9" t="s">
        <v>870</v>
      </c>
      <c r="Q940" s="9" t="s">
        <v>870</v>
      </c>
      <c r="R940" s="9" t="s">
        <v>870</v>
      </c>
      <c r="S940" s="9" t="s">
        <v>13619</v>
      </c>
      <c r="T940" s="9" t="s">
        <v>87</v>
      </c>
      <c r="U940" s="9" t="s">
        <v>19210</v>
      </c>
      <c r="V940" s="9" t="s">
        <v>18575</v>
      </c>
    </row>
    <row r="941" spans="2:22">
      <c r="B941" s="9" t="s">
        <v>19258</v>
      </c>
      <c r="C941" s="9" t="s">
        <v>19259</v>
      </c>
      <c r="D941" s="9" t="s">
        <v>870</v>
      </c>
      <c r="E941" s="9" t="s">
        <v>870</v>
      </c>
      <c r="F941" s="11">
        <f t="shared" si="14"/>
        <v>0</v>
      </c>
      <c r="G941" s="9" t="s">
        <v>870</v>
      </c>
      <c r="H941" s="9" t="s">
        <v>870</v>
      </c>
      <c r="I941" s="9" t="s">
        <v>870</v>
      </c>
      <c r="J941" s="9" t="s">
        <v>17245</v>
      </c>
      <c r="K941" s="9" t="s">
        <v>17990</v>
      </c>
      <c r="L941" s="9" t="s">
        <v>870</v>
      </c>
      <c r="M941" s="9" t="s">
        <v>13619</v>
      </c>
      <c r="N941" s="9" t="s">
        <v>13619</v>
      </c>
      <c r="O941" s="9" t="s">
        <v>13619</v>
      </c>
      <c r="P941" s="9" t="s">
        <v>870</v>
      </c>
      <c r="Q941" s="9" t="s">
        <v>870</v>
      </c>
      <c r="R941" s="9" t="s">
        <v>870</v>
      </c>
      <c r="S941" s="9" t="s">
        <v>13619</v>
      </c>
      <c r="T941" s="9" t="s">
        <v>87</v>
      </c>
      <c r="U941" s="9" t="s">
        <v>19210</v>
      </c>
      <c r="V941" s="9" t="s">
        <v>19051</v>
      </c>
    </row>
    <row r="942" spans="2:22">
      <c r="B942" s="9" t="s">
        <v>19260</v>
      </c>
      <c r="C942" s="9" t="s">
        <v>12705</v>
      </c>
      <c r="D942" s="9" t="s">
        <v>870</v>
      </c>
      <c r="E942" s="9" t="s">
        <v>870</v>
      </c>
      <c r="F942" s="11">
        <f t="shared" si="14"/>
        <v>0</v>
      </c>
      <c r="G942" s="9" t="s">
        <v>870</v>
      </c>
      <c r="H942" s="9" t="s">
        <v>870</v>
      </c>
      <c r="I942" s="9" t="s">
        <v>870</v>
      </c>
      <c r="J942" s="9" t="s">
        <v>19261</v>
      </c>
      <c r="K942" s="9" t="s">
        <v>19261</v>
      </c>
      <c r="L942" s="9" t="s">
        <v>870</v>
      </c>
      <c r="M942" s="9" t="s">
        <v>13619</v>
      </c>
      <c r="N942" s="9" t="s">
        <v>13619</v>
      </c>
      <c r="O942" s="9" t="s">
        <v>13619</v>
      </c>
      <c r="P942" s="9" t="s">
        <v>870</v>
      </c>
      <c r="Q942" s="9" t="s">
        <v>870</v>
      </c>
      <c r="R942" s="9" t="s">
        <v>870</v>
      </c>
      <c r="S942" s="9" t="s">
        <v>13619</v>
      </c>
      <c r="T942" s="9" t="s">
        <v>87</v>
      </c>
      <c r="U942" s="9" t="s">
        <v>19210</v>
      </c>
      <c r="V942" s="9" t="s">
        <v>18230</v>
      </c>
    </row>
    <row r="943" spans="2:22">
      <c r="B943" s="9" t="s">
        <v>19262</v>
      </c>
      <c r="C943" s="9" t="s">
        <v>19263</v>
      </c>
      <c r="D943" s="9" t="s">
        <v>870</v>
      </c>
      <c r="E943" s="9" t="s">
        <v>870</v>
      </c>
      <c r="F943" s="11">
        <f t="shared" si="14"/>
        <v>0</v>
      </c>
      <c r="G943" s="9" t="s">
        <v>870</v>
      </c>
      <c r="H943" s="9" t="s">
        <v>870</v>
      </c>
      <c r="I943" s="9" t="s">
        <v>870</v>
      </c>
      <c r="J943" s="9" t="s">
        <v>19264</v>
      </c>
      <c r="K943" s="9" t="s">
        <v>17436</v>
      </c>
      <c r="L943" s="9" t="s">
        <v>870</v>
      </c>
      <c r="M943" s="9" t="s">
        <v>13619</v>
      </c>
      <c r="N943" s="9" t="s">
        <v>13619</v>
      </c>
      <c r="O943" s="9" t="s">
        <v>13619</v>
      </c>
      <c r="P943" s="9" t="s">
        <v>870</v>
      </c>
      <c r="Q943" s="9" t="s">
        <v>870</v>
      </c>
      <c r="R943" s="9" t="s">
        <v>870</v>
      </c>
      <c r="S943" s="9" t="s">
        <v>13619</v>
      </c>
      <c r="T943" s="9" t="s">
        <v>87</v>
      </c>
      <c r="U943" s="9" t="s">
        <v>19210</v>
      </c>
      <c r="V943" s="9" t="s">
        <v>18601</v>
      </c>
    </row>
    <row r="944" spans="2:22">
      <c r="B944" s="9" t="s">
        <v>19265</v>
      </c>
      <c r="C944" s="9" t="s">
        <v>19266</v>
      </c>
      <c r="D944" s="9" t="s">
        <v>870</v>
      </c>
      <c r="E944" s="9" t="s">
        <v>870</v>
      </c>
      <c r="F944" s="11">
        <f t="shared" si="14"/>
        <v>0</v>
      </c>
      <c r="G944" s="9" t="s">
        <v>870</v>
      </c>
      <c r="H944" s="9" t="s">
        <v>870</v>
      </c>
      <c r="I944" s="9" t="s">
        <v>870</v>
      </c>
      <c r="J944" s="9" t="s">
        <v>15550</v>
      </c>
      <c r="K944" s="9" t="s">
        <v>19267</v>
      </c>
      <c r="L944" s="9" t="s">
        <v>870</v>
      </c>
      <c r="M944" s="9" t="s">
        <v>13619</v>
      </c>
      <c r="N944" s="9" t="s">
        <v>13619</v>
      </c>
      <c r="O944" s="9" t="s">
        <v>13619</v>
      </c>
      <c r="P944" s="9" t="s">
        <v>870</v>
      </c>
      <c r="Q944" s="9" t="s">
        <v>870</v>
      </c>
      <c r="R944" s="9" t="s">
        <v>870</v>
      </c>
      <c r="S944" s="9" t="s">
        <v>13619</v>
      </c>
      <c r="T944" s="9" t="s">
        <v>87</v>
      </c>
      <c r="U944" s="9" t="s">
        <v>19210</v>
      </c>
      <c r="V944" s="9" t="s">
        <v>19015</v>
      </c>
    </row>
    <row r="945" spans="2:22">
      <c r="B945" s="9" t="s">
        <v>19268</v>
      </c>
      <c r="C945" s="9" t="s">
        <v>19269</v>
      </c>
      <c r="D945" s="9" t="s">
        <v>870</v>
      </c>
      <c r="E945" s="9" t="s">
        <v>870</v>
      </c>
      <c r="F945" s="11">
        <f t="shared" si="14"/>
        <v>0</v>
      </c>
      <c r="G945" s="9" t="s">
        <v>870</v>
      </c>
      <c r="H945" s="9" t="s">
        <v>870</v>
      </c>
      <c r="I945" s="9" t="s">
        <v>870</v>
      </c>
      <c r="J945" s="9" t="s">
        <v>19270</v>
      </c>
      <c r="K945" s="9" t="s">
        <v>17127</v>
      </c>
      <c r="L945" s="9" t="s">
        <v>870</v>
      </c>
      <c r="M945" s="9" t="s">
        <v>13619</v>
      </c>
      <c r="N945" s="9" t="s">
        <v>13619</v>
      </c>
      <c r="O945" s="9" t="s">
        <v>13619</v>
      </c>
      <c r="P945" s="9" t="s">
        <v>870</v>
      </c>
      <c r="Q945" s="9" t="s">
        <v>870</v>
      </c>
      <c r="R945" s="9" t="s">
        <v>870</v>
      </c>
      <c r="S945" s="9" t="s">
        <v>13619</v>
      </c>
      <c r="T945" s="9" t="s">
        <v>87</v>
      </c>
      <c r="U945" s="9" t="s">
        <v>19210</v>
      </c>
      <c r="V945" s="9" t="s">
        <v>19271</v>
      </c>
    </row>
    <row r="946" spans="2:22">
      <c r="B946" s="9" t="s">
        <v>19272</v>
      </c>
      <c r="C946" s="9" t="s">
        <v>19273</v>
      </c>
      <c r="D946" s="9" t="s">
        <v>19274</v>
      </c>
      <c r="E946" s="9" t="s">
        <v>19275</v>
      </c>
      <c r="F946" s="11">
        <f t="shared" si="14"/>
        <v>2584</v>
      </c>
      <c r="G946" s="9" t="s">
        <v>870</v>
      </c>
      <c r="H946" s="9" t="s">
        <v>870</v>
      </c>
      <c r="I946" s="9" t="s">
        <v>870</v>
      </c>
      <c r="J946" s="9" t="s">
        <v>18767</v>
      </c>
      <c r="K946" s="9" t="s">
        <v>19276</v>
      </c>
      <c r="L946" s="9" t="s">
        <v>870</v>
      </c>
      <c r="M946" s="9" t="s">
        <v>19277</v>
      </c>
      <c r="N946" s="9" t="s">
        <v>19278</v>
      </c>
      <c r="O946" s="9" t="s">
        <v>19279</v>
      </c>
      <c r="P946" s="9" t="s">
        <v>870</v>
      </c>
      <c r="Q946" s="9" t="s">
        <v>870</v>
      </c>
      <c r="R946" s="9" t="s">
        <v>870</v>
      </c>
      <c r="S946" s="9" t="s">
        <v>14203</v>
      </c>
      <c r="T946" s="9" t="s">
        <v>87</v>
      </c>
      <c r="U946" s="9" t="s">
        <v>19210</v>
      </c>
      <c r="V946" s="9" t="s">
        <v>13700</v>
      </c>
    </row>
    <row r="947" spans="2:22">
      <c r="B947" s="9" t="s">
        <v>4392</v>
      </c>
      <c r="C947" s="9" t="s">
        <v>19280</v>
      </c>
      <c r="D947" s="9" t="s">
        <v>870</v>
      </c>
      <c r="E947" s="9" t="s">
        <v>870</v>
      </c>
      <c r="F947" s="11">
        <f t="shared" si="14"/>
        <v>0</v>
      </c>
      <c r="G947" s="9" t="s">
        <v>870</v>
      </c>
      <c r="H947" s="9" t="s">
        <v>870</v>
      </c>
      <c r="I947" s="9" t="s">
        <v>870</v>
      </c>
      <c r="J947" s="9" t="s">
        <v>15810</v>
      </c>
      <c r="K947" s="9" t="s">
        <v>19281</v>
      </c>
      <c r="L947" s="9" t="s">
        <v>870</v>
      </c>
      <c r="M947" s="9" t="s">
        <v>13619</v>
      </c>
      <c r="N947" s="9" t="s">
        <v>13619</v>
      </c>
      <c r="O947" s="9" t="s">
        <v>13619</v>
      </c>
      <c r="P947" s="9" t="s">
        <v>870</v>
      </c>
      <c r="Q947" s="9" t="s">
        <v>870</v>
      </c>
      <c r="R947" s="9" t="s">
        <v>870</v>
      </c>
      <c r="S947" s="9" t="s">
        <v>13619</v>
      </c>
      <c r="T947" s="9" t="s">
        <v>87</v>
      </c>
      <c r="U947" s="9" t="s">
        <v>19210</v>
      </c>
      <c r="V947" s="9" t="s">
        <v>19018</v>
      </c>
    </row>
    <row r="948" spans="2:22">
      <c r="B948" s="9" t="s">
        <v>19282</v>
      </c>
      <c r="C948" s="9" t="s">
        <v>19283</v>
      </c>
      <c r="D948" s="9" t="s">
        <v>14462</v>
      </c>
      <c r="E948" s="9" t="s">
        <v>19284</v>
      </c>
      <c r="F948" s="11">
        <f t="shared" si="14"/>
        <v>2165</v>
      </c>
      <c r="G948" s="9" t="s">
        <v>870</v>
      </c>
      <c r="H948" s="9" t="s">
        <v>870</v>
      </c>
      <c r="I948" s="9" t="s">
        <v>870</v>
      </c>
      <c r="J948" s="9" t="s">
        <v>14461</v>
      </c>
      <c r="K948" s="9" t="s">
        <v>14463</v>
      </c>
      <c r="L948" s="9" t="s">
        <v>870</v>
      </c>
      <c r="M948" s="9" t="s">
        <v>19285</v>
      </c>
      <c r="N948" s="9" t="s">
        <v>19286</v>
      </c>
      <c r="O948" s="9" t="s">
        <v>19287</v>
      </c>
      <c r="P948" s="9" t="s">
        <v>870</v>
      </c>
      <c r="Q948" s="9" t="s">
        <v>870</v>
      </c>
      <c r="R948" s="9" t="s">
        <v>870</v>
      </c>
      <c r="S948" s="9" t="s">
        <v>14085</v>
      </c>
      <c r="T948" s="9" t="s">
        <v>87</v>
      </c>
      <c r="U948" s="9" t="s">
        <v>19210</v>
      </c>
      <c r="V948" s="9" t="s">
        <v>13700</v>
      </c>
    </row>
    <row r="949" spans="2:22">
      <c r="B949" s="9" t="s">
        <v>19288</v>
      </c>
      <c r="C949" s="9" t="s">
        <v>19289</v>
      </c>
      <c r="D949" s="9" t="s">
        <v>870</v>
      </c>
      <c r="E949" s="9" t="s">
        <v>870</v>
      </c>
      <c r="F949" s="11">
        <f t="shared" si="14"/>
        <v>0</v>
      </c>
      <c r="G949" s="9" t="s">
        <v>870</v>
      </c>
      <c r="H949" s="9" t="s">
        <v>870</v>
      </c>
      <c r="I949" s="9" t="s">
        <v>870</v>
      </c>
      <c r="J949" s="9" t="s">
        <v>19290</v>
      </c>
      <c r="K949" s="9" t="s">
        <v>19291</v>
      </c>
      <c r="L949" s="9" t="s">
        <v>870</v>
      </c>
      <c r="M949" s="9" t="s">
        <v>13619</v>
      </c>
      <c r="N949" s="9" t="s">
        <v>13619</v>
      </c>
      <c r="O949" s="9" t="s">
        <v>13619</v>
      </c>
      <c r="P949" s="9" t="s">
        <v>870</v>
      </c>
      <c r="Q949" s="9" t="s">
        <v>870</v>
      </c>
      <c r="R949" s="9" t="s">
        <v>870</v>
      </c>
      <c r="S949" s="9" t="s">
        <v>13619</v>
      </c>
      <c r="T949" s="9" t="s">
        <v>87</v>
      </c>
      <c r="U949" s="9" t="s">
        <v>19210</v>
      </c>
      <c r="V949" s="9" t="s">
        <v>19292</v>
      </c>
    </row>
    <row r="950" spans="2:22">
      <c r="B950" s="9" t="s">
        <v>19293</v>
      </c>
      <c r="C950" s="9" t="s">
        <v>19294</v>
      </c>
      <c r="D950" s="9" t="s">
        <v>14942</v>
      </c>
      <c r="E950" s="9" t="s">
        <v>19295</v>
      </c>
      <c r="F950" s="11">
        <f t="shared" si="14"/>
        <v>2760</v>
      </c>
      <c r="G950" s="9" t="s">
        <v>870</v>
      </c>
      <c r="H950" s="9" t="s">
        <v>870</v>
      </c>
      <c r="I950" s="9" t="s">
        <v>870</v>
      </c>
      <c r="J950" s="9" t="s">
        <v>19296</v>
      </c>
      <c r="K950" s="9" t="s">
        <v>14942</v>
      </c>
      <c r="L950" s="9" t="s">
        <v>870</v>
      </c>
      <c r="M950" s="9" t="s">
        <v>19297</v>
      </c>
      <c r="N950" s="9" t="s">
        <v>19298</v>
      </c>
      <c r="O950" s="9" t="s">
        <v>19299</v>
      </c>
      <c r="P950" s="9" t="s">
        <v>870</v>
      </c>
      <c r="Q950" s="9" t="s">
        <v>870</v>
      </c>
      <c r="R950" s="9" t="s">
        <v>870</v>
      </c>
      <c r="S950" s="9" t="s">
        <v>14145</v>
      </c>
      <c r="T950" s="9" t="s">
        <v>87</v>
      </c>
      <c r="U950" s="9" t="s">
        <v>19210</v>
      </c>
      <c r="V950" s="9" t="s">
        <v>19300</v>
      </c>
    </row>
    <row r="951" spans="2:22">
      <c r="B951" s="9" t="s">
        <v>19301</v>
      </c>
      <c r="C951" s="9" t="s">
        <v>19302</v>
      </c>
      <c r="D951" s="9" t="s">
        <v>870</v>
      </c>
      <c r="E951" s="9" t="s">
        <v>870</v>
      </c>
      <c r="F951" s="11">
        <f t="shared" si="14"/>
        <v>0</v>
      </c>
      <c r="G951" s="9" t="s">
        <v>870</v>
      </c>
      <c r="H951" s="9" t="s">
        <v>870</v>
      </c>
      <c r="I951" s="9" t="s">
        <v>870</v>
      </c>
      <c r="J951" s="9" t="s">
        <v>15801</v>
      </c>
      <c r="K951" s="9" t="s">
        <v>17800</v>
      </c>
      <c r="L951" s="9" t="s">
        <v>870</v>
      </c>
      <c r="M951" s="9" t="s">
        <v>13619</v>
      </c>
      <c r="N951" s="9" t="s">
        <v>13619</v>
      </c>
      <c r="O951" s="9" t="s">
        <v>13619</v>
      </c>
      <c r="P951" s="9" t="s">
        <v>870</v>
      </c>
      <c r="Q951" s="9" t="s">
        <v>870</v>
      </c>
      <c r="R951" s="9" t="s">
        <v>870</v>
      </c>
      <c r="S951" s="9" t="s">
        <v>13619</v>
      </c>
      <c r="T951" s="9" t="s">
        <v>87</v>
      </c>
      <c r="U951" s="9" t="s">
        <v>19210</v>
      </c>
      <c r="V951" s="9" t="s">
        <v>19303</v>
      </c>
    </row>
    <row r="952" spans="2:22">
      <c r="B952" s="9" t="s">
        <v>19304</v>
      </c>
      <c r="C952" s="9" t="s">
        <v>19305</v>
      </c>
      <c r="D952" s="9" t="s">
        <v>870</v>
      </c>
      <c r="E952" s="9" t="s">
        <v>870</v>
      </c>
      <c r="F952" s="11">
        <f t="shared" si="14"/>
        <v>0</v>
      </c>
      <c r="G952" s="9" t="s">
        <v>870</v>
      </c>
      <c r="H952" s="9" t="s">
        <v>870</v>
      </c>
      <c r="I952" s="9" t="s">
        <v>870</v>
      </c>
      <c r="J952" s="9" t="s">
        <v>14643</v>
      </c>
      <c r="K952" s="9" t="s">
        <v>19306</v>
      </c>
      <c r="L952" s="9" t="s">
        <v>870</v>
      </c>
      <c r="M952" s="9" t="s">
        <v>13619</v>
      </c>
      <c r="N952" s="9" t="s">
        <v>13619</v>
      </c>
      <c r="O952" s="9" t="s">
        <v>13619</v>
      </c>
      <c r="P952" s="9" t="s">
        <v>870</v>
      </c>
      <c r="Q952" s="9" t="s">
        <v>870</v>
      </c>
      <c r="R952" s="9" t="s">
        <v>870</v>
      </c>
      <c r="S952" s="9" t="s">
        <v>13619</v>
      </c>
      <c r="T952" s="9" t="s">
        <v>87</v>
      </c>
      <c r="U952" s="9" t="s">
        <v>19210</v>
      </c>
      <c r="V952" s="9" t="s">
        <v>18281</v>
      </c>
    </row>
    <row r="953" spans="2:22">
      <c r="B953" s="9" t="s">
        <v>19307</v>
      </c>
      <c r="C953" s="9" t="s">
        <v>19308</v>
      </c>
      <c r="D953" s="9" t="s">
        <v>870</v>
      </c>
      <c r="E953" s="9" t="s">
        <v>870</v>
      </c>
      <c r="F953" s="11">
        <f t="shared" si="14"/>
        <v>0</v>
      </c>
      <c r="G953" s="9" t="s">
        <v>870</v>
      </c>
      <c r="H953" s="9" t="s">
        <v>870</v>
      </c>
      <c r="I953" s="9" t="s">
        <v>870</v>
      </c>
      <c r="J953" s="9" t="s">
        <v>19309</v>
      </c>
      <c r="K953" s="9" t="s">
        <v>17415</v>
      </c>
      <c r="L953" s="9" t="s">
        <v>870</v>
      </c>
      <c r="M953" s="9" t="s">
        <v>13619</v>
      </c>
      <c r="N953" s="9" t="s">
        <v>13619</v>
      </c>
      <c r="O953" s="9" t="s">
        <v>13619</v>
      </c>
      <c r="P953" s="9" t="s">
        <v>870</v>
      </c>
      <c r="Q953" s="9" t="s">
        <v>870</v>
      </c>
      <c r="R953" s="9" t="s">
        <v>870</v>
      </c>
      <c r="S953" s="9" t="s">
        <v>13619</v>
      </c>
      <c r="T953" s="9" t="s">
        <v>87</v>
      </c>
      <c r="U953" s="9" t="s">
        <v>19210</v>
      </c>
      <c r="V953" s="9" t="s">
        <v>19140</v>
      </c>
    </row>
    <row r="954" spans="2:22">
      <c r="B954" s="9" t="s">
        <v>8528</v>
      </c>
      <c r="C954" s="9" t="s">
        <v>19310</v>
      </c>
      <c r="D954" s="9" t="s">
        <v>870</v>
      </c>
      <c r="E954" s="9" t="s">
        <v>870</v>
      </c>
      <c r="F954" s="11">
        <f t="shared" si="14"/>
        <v>0</v>
      </c>
      <c r="G954" s="9" t="s">
        <v>870</v>
      </c>
      <c r="H954" s="9" t="s">
        <v>870</v>
      </c>
      <c r="I954" s="9" t="s">
        <v>870</v>
      </c>
      <c r="J954" s="9" t="s">
        <v>19311</v>
      </c>
      <c r="K954" s="9" t="s">
        <v>18579</v>
      </c>
      <c r="L954" s="9" t="s">
        <v>870</v>
      </c>
      <c r="M954" s="9" t="s">
        <v>13619</v>
      </c>
      <c r="N954" s="9" t="s">
        <v>13619</v>
      </c>
      <c r="O954" s="9" t="s">
        <v>13619</v>
      </c>
      <c r="P954" s="9" t="s">
        <v>870</v>
      </c>
      <c r="Q954" s="9" t="s">
        <v>870</v>
      </c>
      <c r="R954" s="9" t="s">
        <v>870</v>
      </c>
      <c r="S954" s="9" t="s">
        <v>13619</v>
      </c>
      <c r="T954" s="9" t="s">
        <v>87</v>
      </c>
      <c r="U954" s="9" t="s">
        <v>19210</v>
      </c>
      <c r="V954" s="9" t="s">
        <v>19312</v>
      </c>
    </row>
    <row r="955" spans="2:22">
      <c r="B955" s="9" t="s">
        <v>13548</v>
      </c>
      <c r="C955" s="9" t="s">
        <v>19313</v>
      </c>
      <c r="D955" s="9" t="s">
        <v>870</v>
      </c>
      <c r="E955" s="9" t="s">
        <v>870</v>
      </c>
      <c r="F955" s="11">
        <f t="shared" si="14"/>
        <v>0</v>
      </c>
      <c r="G955" s="9" t="s">
        <v>870</v>
      </c>
      <c r="H955" s="9" t="s">
        <v>870</v>
      </c>
      <c r="I955" s="9" t="s">
        <v>870</v>
      </c>
      <c r="J955" s="9" t="s">
        <v>14367</v>
      </c>
      <c r="K955" s="9" t="s">
        <v>19314</v>
      </c>
      <c r="L955" s="9" t="s">
        <v>870</v>
      </c>
      <c r="M955" s="9" t="s">
        <v>13619</v>
      </c>
      <c r="N955" s="9" t="s">
        <v>13619</v>
      </c>
      <c r="O955" s="9" t="s">
        <v>13619</v>
      </c>
      <c r="P955" s="9" t="s">
        <v>870</v>
      </c>
      <c r="Q955" s="9" t="s">
        <v>870</v>
      </c>
      <c r="R955" s="9" t="s">
        <v>870</v>
      </c>
      <c r="S955" s="9" t="s">
        <v>13619</v>
      </c>
      <c r="T955" s="9" t="s">
        <v>87</v>
      </c>
      <c r="U955" s="9" t="s">
        <v>19210</v>
      </c>
      <c r="V955" s="9" t="s">
        <v>19292</v>
      </c>
    </row>
    <row r="956" spans="2:22">
      <c r="B956" s="9" t="s">
        <v>8830</v>
      </c>
      <c r="C956" s="9" t="s">
        <v>19315</v>
      </c>
      <c r="D956" s="9" t="s">
        <v>870</v>
      </c>
      <c r="E956" s="9" t="s">
        <v>870</v>
      </c>
      <c r="F956" s="11">
        <f t="shared" si="14"/>
        <v>0</v>
      </c>
      <c r="G956" s="9" t="s">
        <v>870</v>
      </c>
      <c r="H956" s="9" t="s">
        <v>870</v>
      </c>
      <c r="I956" s="9" t="s">
        <v>870</v>
      </c>
      <c r="J956" s="9" t="s">
        <v>19316</v>
      </c>
      <c r="K956" s="9" t="s">
        <v>18625</v>
      </c>
      <c r="L956" s="9" t="s">
        <v>870</v>
      </c>
      <c r="M956" s="9" t="s">
        <v>13619</v>
      </c>
      <c r="N956" s="9" t="s">
        <v>13619</v>
      </c>
      <c r="O956" s="9" t="s">
        <v>13619</v>
      </c>
      <c r="P956" s="9" t="s">
        <v>870</v>
      </c>
      <c r="Q956" s="9" t="s">
        <v>870</v>
      </c>
      <c r="R956" s="9" t="s">
        <v>870</v>
      </c>
      <c r="S956" s="9" t="s">
        <v>13619</v>
      </c>
      <c r="T956" s="9" t="s">
        <v>87</v>
      </c>
      <c r="U956" s="9" t="s">
        <v>19210</v>
      </c>
      <c r="V956" s="9" t="s">
        <v>18182</v>
      </c>
    </row>
    <row r="957" spans="2:22">
      <c r="B957" s="9" t="s">
        <v>19317</v>
      </c>
      <c r="C957" s="9" t="s">
        <v>19318</v>
      </c>
      <c r="D957" s="9" t="s">
        <v>16633</v>
      </c>
      <c r="E957" s="9" t="s">
        <v>19319</v>
      </c>
      <c r="F957" s="11">
        <f t="shared" si="14"/>
        <v>611</v>
      </c>
      <c r="G957" s="9" t="s">
        <v>870</v>
      </c>
      <c r="H957" s="9" t="s">
        <v>870</v>
      </c>
      <c r="I957" s="9" t="s">
        <v>870</v>
      </c>
      <c r="J957" s="9" t="s">
        <v>16633</v>
      </c>
      <c r="K957" s="9" t="s">
        <v>18796</v>
      </c>
      <c r="L957" s="9" t="s">
        <v>870</v>
      </c>
      <c r="M957" s="9" t="s">
        <v>19320</v>
      </c>
      <c r="N957" s="9" t="s">
        <v>19321</v>
      </c>
      <c r="O957" s="9" t="s">
        <v>14586</v>
      </c>
      <c r="P957" s="9" t="s">
        <v>870</v>
      </c>
      <c r="Q957" s="9" t="s">
        <v>870</v>
      </c>
      <c r="R957" s="9" t="s">
        <v>870</v>
      </c>
      <c r="S957" s="9" t="s">
        <v>14421</v>
      </c>
      <c r="T957" s="9" t="s">
        <v>87</v>
      </c>
      <c r="U957" s="9" t="s">
        <v>19322</v>
      </c>
      <c r="V957" s="9" t="s">
        <v>13700</v>
      </c>
    </row>
    <row r="958" spans="2:22">
      <c r="B958" s="9" t="s">
        <v>19323</v>
      </c>
      <c r="C958" s="9" t="s">
        <v>19324</v>
      </c>
      <c r="D958" s="9" t="s">
        <v>870</v>
      </c>
      <c r="E958" s="9" t="s">
        <v>870</v>
      </c>
      <c r="F958" s="11">
        <f t="shared" si="14"/>
        <v>0</v>
      </c>
      <c r="G958" s="9" t="s">
        <v>870</v>
      </c>
      <c r="H958" s="9" t="s">
        <v>870</v>
      </c>
      <c r="I958" s="9" t="s">
        <v>870</v>
      </c>
      <c r="J958" s="9" t="s">
        <v>15142</v>
      </c>
      <c r="K958" s="9" t="s">
        <v>14560</v>
      </c>
      <c r="L958" s="9" t="s">
        <v>870</v>
      </c>
      <c r="M958" s="9" t="s">
        <v>13619</v>
      </c>
      <c r="N958" s="9" t="s">
        <v>13619</v>
      </c>
      <c r="O958" s="9" t="s">
        <v>13619</v>
      </c>
      <c r="P958" s="9" t="s">
        <v>870</v>
      </c>
      <c r="Q958" s="9" t="s">
        <v>870</v>
      </c>
      <c r="R958" s="9" t="s">
        <v>870</v>
      </c>
      <c r="S958" s="9" t="s">
        <v>13619</v>
      </c>
      <c r="T958" s="9" t="s">
        <v>87</v>
      </c>
      <c r="U958" s="9" t="s">
        <v>19322</v>
      </c>
      <c r="V958" s="9" t="s">
        <v>19018</v>
      </c>
    </row>
    <row r="959" spans="2:22">
      <c r="B959" s="9" t="s">
        <v>19325</v>
      </c>
      <c r="C959" s="9" t="s">
        <v>19326</v>
      </c>
      <c r="D959" s="9" t="s">
        <v>18713</v>
      </c>
      <c r="E959" s="9" t="s">
        <v>19327</v>
      </c>
      <c r="F959" s="11">
        <f t="shared" si="14"/>
        <v>3100</v>
      </c>
      <c r="G959" s="9" t="s">
        <v>870</v>
      </c>
      <c r="H959" s="9" t="s">
        <v>870</v>
      </c>
      <c r="I959" s="9" t="s">
        <v>870</v>
      </c>
      <c r="J959" s="9" t="s">
        <v>18713</v>
      </c>
      <c r="K959" s="9" t="s">
        <v>17385</v>
      </c>
      <c r="L959" s="9" t="s">
        <v>870</v>
      </c>
      <c r="M959" s="9" t="s">
        <v>19328</v>
      </c>
      <c r="N959" s="9" t="s">
        <v>19329</v>
      </c>
      <c r="O959" s="9" t="s">
        <v>19330</v>
      </c>
      <c r="P959" s="9" t="s">
        <v>870</v>
      </c>
      <c r="Q959" s="9" t="s">
        <v>870</v>
      </c>
      <c r="R959" s="9" t="s">
        <v>870</v>
      </c>
      <c r="S959" s="9" t="s">
        <v>14145</v>
      </c>
      <c r="T959" s="9" t="s">
        <v>87</v>
      </c>
      <c r="U959" s="9" t="s">
        <v>19322</v>
      </c>
      <c r="V959" s="9" t="s">
        <v>13700</v>
      </c>
    </row>
    <row r="960" spans="2:22">
      <c r="B960" s="9" t="s">
        <v>19331</v>
      </c>
      <c r="C960" s="9" t="s">
        <v>19332</v>
      </c>
      <c r="D960" s="9" t="s">
        <v>19333</v>
      </c>
      <c r="E960" s="9" t="s">
        <v>17800</v>
      </c>
      <c r="F960" s="11">
        <f t="shared" si="14"/>
        <v>290</v>
      </c>
      <c r="G960" s="9" t="s">
        <v>870</v>
      </c>
      <c r="H960" s="9" t="s">
        <v>870</v>
      </c>
      <c r="I960" s="9" t="s">
        <v>870</v>
      </c>
      <c r="J960" s="9" t="s">
        <v>19333</v>
      </c>
      <c r="K960" s="9" t="s">
        <v>19334</v>
      </c>
      <c r="L960" s="9" t="s">
        <v>870</v>
      </c>
      <c r="M960" s="9" t="s">
        <v>19335</v>
      </c>
      <c r="N960" s="9" t="s">
        <v>19336</v>
      </c>
      <c r="O960" s="9" t="s">
        <v>19337</v>
      </c>
      <c r="P960" s="9" t="s">
        <v>870</v>
      </c>
      <c r="Q960" s="9" t="s">
        <v>870</v>
      </c>
      <c r="R960" s="9" t="s">
        <v>870</v>
      </c>
      <c r="S960" s="9" t="s">
        <v>14050</v>
      </c>
      <c r="T960" s="9" t="s">
        <v>87</v>
      </c>
      <c r="U960" s="9" t="s">
        <v>19322</v>
      </c>
      <c r="V960" s="9" t="s">
        <v>19338</v>
      </c>
    </row>
    <row r="961" spans="2:22">
      <c r="B961" s="9" t="s">
        <v>19339</v>
      </c>
      <c r="C961" s="9" t="s">
        <v>19340</v>
      </c>
      <c r="D961" s="9" t="s">
        <v>870</v>
      </c>
      <c r="E961" s="9" t="s">
        <v>870</v>
      </c>
      <c r="F961" s="11">
        <f t="shared" si="14"/>
        <v>0</v>
      </c>
      <c r="G961" s="9" t="s">
        <v>870</v>
      </c>
      <c r="H961" s="9" t="s">
        <v>870</v>
      </c>
      <c r="I961" s="9" t="s">
        <v>870</v>
      </c>
      <c r="J961" s="9" t="s">
        <v>19341</v>
      </c>
      <c r="K961" s="9" t="s">
        <v>17546</v>
      </c>
      <c r="L961" s="9" t="s">
        <v>870</v>
      </c>
      <c r="M961" s="9" t="s">
        <v>13619</v>
      </c>
      <c r="N961" s="9" t="s">
        <v>13619</v>
      </c>
      <c r="O961" s="9" t="s">
        <v>13619</v>
      </c>
      <c r="P961" s="9" t="s">
        <v>870</v>
      </c>
      <c r="Q961" s="9" t="s">
        <v>870</v>
      </c>
      <c r="R961" s="9" t="s">
        <v>870</v>
      </c>
      <c r="S961" s="9" t="s">
        <v>13619</v>
      </c>
      <c r="T961" s="9" t="s">
        <v>87</v>
      </c>
      <c r="U961" s="9" t="s">
        <v>19322</v>
      </c>
      <c r="V961" s="9" t="s">
        <v>19303</v>
      </c>
    </row>
    <row r="962" spans="2:22">
      <c r="B962" s="9" t="s">
        <v>19342</v>
      </c>
      <c r="C962" s="9" t="s">
        <v>19343</v>
      </c>
      <c r="D962" s="9" t="s">
        <v>870</v>
      </c>
      <c r="E962" s="9" t="s">
        <v>870</v>
      </c>
      <c r="F962" s="11">
        <f t="shared" si="14"/>
        <v>0</v>
      </c>
      <c r="G962" s="9" t="s">
        <v>870</v>
      </c>
      <c r="H962" s="9" t="s">
        <v>870</v>
      </c>
      <c r="I962" s="9" t="s">
        <v>870</v>
      </c>
      <c r="J962" s="9" t="s">
        <v>15388</v>
      </c>
      <c r="K962" s="9" t="s">
        <v>19344</v>
      </c>
      <c r="L962" s="9" t="s">
        <v>870</v>
      </c>
      <c r="M962" s="9" t="s">
        <v>13619</v>
      </c>
      <c r="N962" s="9" t="s">
        <v>13619</v>
      </c>
      <c r="O962" s="9" t="s">
        <v>13619</v>
      </c>
      <c r="P962" s="9" t="s">
        <v>870</v>
      </c>
      <c r="Q962" s="9" t="s">
        <v>870</v>
      </c>
      <c r="R962" s="9" t="s">
        <v>870</v>
      </c>
      <c r="S962" s="9" t="s">
        <v>13619</v>
      </c>
      <c r="T962" s="9" t="s">
        <v>87</v>
      </c>
      <c r="U962" s="9" t="s">
        <v>19322</v>
      </c>
      <c r="V962" s="9" t="s">
        <v>18353</v>
      </c>
    </row>
    <row r="963" spans="2:22">
      <c r="B963" s="9" t="s">
        <v>8711</v>
      </c>
      <c r="C963" s="9" t="s">
        <v>19345</v>
      </c>
      <c r="D963" s="9" t="s">
        <v>19346</v>
      </c>
      <c r="E963" s="9" t="s">
        <v>19347</v>
      </c>
      <c r="F963" s="11">
        <f t="shared" si="14"/>
        <v>2415</v>
      </c>
      <c r="G963" s="9" t="s">
        <v>870</v>
      </c>
      <c r="H963" s="9" t="s">
        <v>870</v>
      </c>
      <c r="I963" s="9" t="s">
        <v>870</v>
      </c>
      <c r="J963" s="9" t="s">
        <v>19348</v>
      </c>
      <c r="K963" s="9" t="s">
        <v>19349</v>
      </c>
      <c r="L963" s="9" t="s">
        <v>870</v>
      </c>
      <c r="M963" s="9" t="s">
        <v>19350</v>
      </c>
      <c r="N963" s="9" t="s">
        <v>19351</v>
      </c>
      <c r="O963" s="9" t="s">
        <v>19352</v>
      </c>
      <c r="P963" s="9" t="s">
        <v>870</v>
      </c>
      <c r="Q963" s="9" t="s">
        <v>870</v>
      </c>
      <c r="R963" s="9" t="s">
        <v>870</v>
      </c>
      <c r="S963" s="9" t="s">
        <v>15513</v>
      </c>
      <c r="T963" s="9" t="s">
        <v>87</v>
      </c>
      <c r="U963" s="9" t="s">
        <v>19322</v>
      </c>
      <c r="V963" s="9" t="s">
        <v>13700</v>
      </c>
    </row>
    <row r="964" spans="2:22">
      <c r="B964" s="9" t="s">
        <v>8530</v>
      </c>
      <c r="C964" s="9" t="s">
        <v>19353</v>
      </c>
      <c r="D964" s="9" t="s">
        <v>15903</v>
      </c>
      <c r="E964" s="9" t="s">
        <v>14417</v>
      </c>
      <c r="F964" s="11">
        <f t="shared" ref="F964:F1027" si="15">E964/10000</f>
        <v>5320</v>
      </c>
      <c r="G964" s="9" t="s">
        <v>870</v>
      </c>
      <c r="H964" s="9" t="s">
        <v>870</v>
      </c>
      <c r="I964" s="9" t="s">
        <v>870</v>
      </c>
      <c r="J964" s="9" t="s">
        <v>14999</v>
      </c>
      <c r="K964" s="9" t="s">
        <v>15903</v>
      </c>
      <c r="L964" s="9" t="s">
        <v>870</v>
      </c>
      <c r="M964" s="9" t="s">
        <v>19354</v>
      </c>
      <c r="N964" s="9" t="s">
        <v>19355</v>
      </c>
      <c r="O964" s="9" t="s">
        <v>19356</v>
      </c>
      <c r="P964" s="9" t="s">
        <v>870</v>
      </c>
      <c r="Q964" s="9" t="s">
        <v>870</v>
      </c>
      <c r="R964" s="9" t="s">
        <v>870</v>
      </c>
      <c r="S964" s="9" t="s">
        <v>14826</v>
      </c>
      <c r="T964" s="9" t="s">
        <v>87</v>
      </c>
      <c r="U964" s="9" t="s">
        <v>19322</v>
      </c>
      <c r="V964" s="9" t="s">
        <v>13700</v>
      </c>
    </row>
    <row r="965" spans="2:22">
      <c r="B965" s="9" t="s">
        <v>741</v>
      </c>
      <c r="C965" s="9" t="s">
        <v>19357</v>
      </c>
      <c r="D965" s="9" t="s">
        <v>870</v>
      </c>
      <c r="E965" s="9" t="s">
        <v>870</v>
      </c>
      <c r="F965" s="11">
        <f t="shared" si="15"/>
        <v>0</v>
      </c>
      <c r="G965" s="9" t="s">
        <v>870</v>
      </c>
      <c r="H965" s="9" t="s">
        <v>870</v>
      </c>
      <c r="I965" s="9" t="s">
        <v>870</v>
      </c>
      <c r="J965" s="9" t="s">
        <v>17204</v>
      </c>
      <c r="K965" s="9" t="s">
        <v>19358</v>
      </c>
      <c r="L965" s="9" t="s">
        <v>870</v>
      </c>
      <c r="M965" s="9" t="s">
        <v>13619</v>
      </c>
      <c r="N965" s="9" t="s">
        <v>13619</v>
      </c>
      <c r="O965" s="9" t="s">
        <v>13619</v>
      </c>
      <c r="P965" s="9" t="s">
        <v>870</v>
      </c>
      <c r="Q965" s="9" t="s">
        <v>870</v>
      </c>
      <c r="R965" s="9" t="s">
        <v>870</v>
      </c>
      <c r="S965" s="9" t="s">
        <v>13619</v>
      </c>
      <c r="T965" s="9" t="s">
        <v>87</v>
      </c>
      <c r="U965" s="9" t="s">
        <v>19322</v>
      </c>
      <c r="V965" s="9" t="s">
        <v>19255</v>
      </c>
    </row>
    <row r="966" spans="2:22">
      <c r="B966" s="9" t="s">
        <v>277</v>
      </c>
      <c r="C966" s="9" t="s">
        <v>19359</v>
      </c>
      <c r="D966" s="9" t="s">
        <v>19360</v>
      </c>
      <c r="E966" s="9" t="s">
        <v>19360</v>
      </c>
      <c r="F966" s="11">
        <f t="shared" si="15"/>
        <v>537</v>
      </c>
      <c r="G966" s="9" t="s">
        <v>870</v>
      </c>
      <c r="H966" s="9" t="s">
        <v>870</v>
      </c>
      <c r="I966" s="9" t="s">
        <v>870</v>
      </c>
      <c r="J966" s="9" t="s">
        <v>19360</v>
      </c>
      <c r="K966" s="9" t="s">
        <v>19361</v>
      </c>
      <c r="L966" s="9" t="s">
        <v>870</v>
      </c>
      <c r="M966" s="9" t="s">
        <v>19362</v>
      </c>
      <c r="N966" s="9" t="s">
        <v>19363</v>
      </c>
      <c r="O966" s="9" t="s">
        <v>19364</v>
      </c>
      <c r="P966" s="9" t="s">
        <v>870</v>
      </c>
      <c r="Q966" s="9" t="s">
        <v>870</v>
      </c>
      <c r="R966" s="9" t="s">
        <v>870</v>
      </c>
      <c r="S966" s="9" t="s">
        <v>13997</v>
      </c>
      <c r="T966" s="9" t="s">
        <v>87</v>
      </c>
      <c r="U966" s="9" t="s">
        <v>19322</v>
      </c>
      <c r="V966" s="9" t="s">
        <v>13700</v>
      </c>
    </row>
    <row r="967" spans="2:22">
      <c r="B967" s="9" t="s">
        <v>19365</v>
      </c>
      <c r="C967" s="9" t="s">
        <v>19366</v>
      </c>
      <c r="D967" s="9" t="s">
        <v>19367</v>
      </c>
      <c r="E967" s="9" t="s">
        <v>19368</v>
      </c>
      <c r="F967" s="11">
        <f t="shared" si="15"/>
        <v>495</v>
      </c>
      <c r="G967" s="9" t="s">
        <v>870</v>
      </c>
      <c r="H967" s="9" t="s">
        <v>870</v>
      </c>
      <c r="I967" s="9" t="s">
        <v>870</v>
      </c>
      <c r="J967" s="9" t="s">
        <v>19367</v>
      </c>
      <c r="K967" s="9" t="s">
        <v>19368</v>
      </c>
      <c r="L967" s="9" t="s">
        <v>870</v>
      </c>
      <c r="M967" s="9" t="s">
        <v>19369</v>
      </c>
      <c r="N967" s="9" t="s">
        <v>19370</v>
      </c>
      <c r="O967" s="9" t="s">
        <v>19371</v>
      </c>
      <c r="P967" s="9" t="s">
        <v>870</v>
      </c>
      <c r="Q967" s="9" t="s">
        <v>870</v>
      </c>
      <c r="R967" s="9" t="s">
        <v>870</v>
      </c>
      <c r="S967" s="9" t="s">
        <v>13821</v>
      </c>
      <c r="T967" s="9" t="s">
        <v>87</v>
      </c>
      <c r="U967" s="9" t="s">
        <v>19322</v>
      </c>
      <c r="V967" s="9" t="s">
        <v>19338</v>
      </c>
    </row>
    <row r="968" spans="2:22">
      <c r="B968" s="9" t="s">
        <v>1627</v>
      </c>
      <c r="C968" s="9" t="s">
        <v>19372</v>
      </c>
      <c r="D968" s="9" t="s">
        <v>870</v>
      </c>
      <c r="E968" s="9" t="s">
        <v>870</v>
      </c>
      <c r="F968" s="11">
        <f t="shared" si="15"/>
        <v>0</v>
      </c>
      <c r="G968" s="9" t="s">
        <v>870</v>
      </c>
      <c r="H968" s="9" t="s">
        <v>870</v>
      </c>
      <c r="I968" s="9" t="s">
        <v>870</v>
      </c>
      <c r="J968" s="9" t="s">
        <v>17292</v>
      </c>
      <c r="K968" s="9" t="s">
        <v>16692</v>
      </c>
      <c r="L968" s="9" t="s">
        <v>870</v>
      </c>
      <c r="M968" s="9" t="s">
        <v>13619</v>
      </c>
      <c r="N968" s="9" t="s">
        <v>13619</v>
      </c>
      <c r="O968" s="9" t="s">
        <v>13619</v>
      </c>
      <c r="P968" s="9" t="s">
        <v>870</v>
      </c>
      <c r="Q968" s="9" t="s">
        <v>870</v>
      </c>
      <c r="R968" s="9" t="s">
        <v>870</v>
      </c>
      <c r="S968" s="9" t="s">
        <v>13619</v>
      </c>
      <c r="T968" s="9" t="s">
        <v>87</v>
      </c>
      <c r="U968" s="9" t="s">
        <v>19322</v>
      </c>
      <c r="V968" s="9" t="s">
        <v>19140</v>
      </c>
    </row>
    <row r="969" spans="2:22">
      <c r="B969" s="9" t="s">
        <v>9043</v>
      </c>
      <c r="C969" s="9" t="s">
        <v>19373</v>
      </c>
      <c r="D969" s="9" t="s">
        <v>17507</v>
      </c>
      <c r="E969" s="9" t="s">
        <v>19374</v>
      </c>
      <c r="F969" s="11">
        <f t="shared" si="15"/>
        <v>2580</v>
      </c>
      <c r="G969" s="9" t="s">
        <v>870</v>
      </c>
      <c r="H969" s="9" t="s">
        <v>870</v>
      </c>
      <c r="I969" s="9" t="s">
        <v>870</v>
      </c>
      <c r="J969" s="9" t="s">
        <v>19375</v>
      </c>
      <c r="K969" s="9" t="s">
        <v>17507</v>
      </c>
      <c r="L969" s="9" t="s">
        <v>870</v>
      </c>
      <c r="M969" s="9" t="s">
        <v>19376</v>
      </c>
      <c r="N969" s="9" t="s">
        <v>19377</v>
      </c>
      <c r="O969" s="9" t="s">
        <v>19378</v>
      </c>
      <c r="P969" s="9" t="s">
        <v>870</v>
      </c>
      <c r="Q969" s="9" t="s">
        <v>870</v>
      </c>
      <c r="R969" s="9" t="s">
        <v>870</v>
      </c>
      <c r="S969" s="9" t="s">
        <v>14725</v>
      </c>
      <c r="T969" s="9" t="s">
        <v>87</v>
      </c>
      <c r="U969" s="9" t="s">
        <v>19322</v>
      </c>
      <c r="V969" s="9" t="s">
        <v>13700</v>
      </c>
    </row>
    <row r="970" spans="2:22">
      <c r="B970" s="9" t="s">
        <v>9528</v>
      </c>
      <c r="C970" s="9" t="s">
        <v>19379</v>
      </c>
      <c r="D970" s="9" t="s">
        <v>870</v>
      </c>
      <c r="E970" s="9" t="s">
        <v>870</v>
      </c>
      <c r="F970" s="11">
        <f t="shared" si="15"/>
        <v>0</v>
      </c>
      <c r="G970" s="9" t="s">
        <v>870</v>
      </c>
      <c r="H970" s="9" t="s">
        <v>870</v>
      </c>
      <c r="I970" s="9" t="s">
        <v>870</v>
      </c>
      <c r="J970" s="9" t="s">
        <v>19380</v>
      </c>
      <c r="K970" s="9" t="s">
        <v>19381</v>
      </c>
      <c r="L970" s="9" t="s">
        <v>870</v>
      </c>
      <c r="M970" s="9" t="s">
        <v>13619</v>
      </c>
      <c r="N970" s="9" t="s">
        <v>13619</v>
      </c>
      <c r="O970" s="9" t="s">
        <v>13619</v>
      </c>
      <c r="P970" s="9" t="s">
        <v>870</v>
      </c>
      <c r="Q970" s="9" t="s">
        <v>870</v>
      </c>
      <c r="R970" s="9" t="s">
        <v>870</v>
      </c>
      <c r="S970" s="9" t="s">
        <v>13619</v>
      </c>
      <c r="T970" s="9" t="s">
        <v>87</v>
      </c>
      <c r="U970" s="9" t="s">
        <v>19322</v>
      </c>
      <c r="V970" s="9" t="s">
        <v>18281</v>
      </c>
    </row>
    <row r="971" spans="2:22">
      <c r="B971" s="9" t="s">
        <v>646</v>
      </c>
      <c r="C971" s="9" t="s">
        <v>19382</v>
      </c>
      <c r="D971" s="9" t="s">
        <v>14289</v>
      </c>
      <c r="E971" s="9" t="s">
        <v>16603</v>
      </c>
      <c r="F971" s="11">
        <f t="shared" si="15"/>
        <v>5180</v>
      </c>
      <c r="G971" s="9" t="s">
        <v>870</v>
      </c>
      <c r="H971" s="9" t="s">
        <v>870</v>
      </c>
      <c r="I971" s="9" t="s">
        <v>870</v>
      </c>
      <c r="J971" s="9" t="s">
        <v>19383</v>
      </c>
      <c r="K971" s="9" t="s">
        <v>14289</v>
      </c>
      <c r="L971" s="9" t="s">
        <v>870</v>
      </c>
      <c r="M971" s="9" t="s">
        <v>19384</v>
      </c>
      <c r="N971" s="9" t="s">
        <v>19385</v>
      </c>
      <c r="O971" s="9" t="s">
        <v>19386</v>
      </c>
      <c r="P971" s="9" t="s">
        <v>870</v>
      </c>
      <c r="Q971" s="9" t="s">
        <v>870</v>
      </c>
      <c r="R971" s="9" t="s">
        <v>870</v>
      </c>
      <c r="S971" s="9" t="s">
        <v>17566</v>
      </c>
      <c r="T971" s="9" t="s">
        <v>87</v>
      </c>
      <c r="U971" s="9" t="s">
        <v>19322</v>
      </c>
      <c r="V971" s="9" t="s">
        <v>13700</v>
      </c>
    </row>
    <row r="972" spans="2:22">
      <c r="B972" s="9" t="s">
        <v>83</v>
      </c>
      <c r="C972" s="9" t="s">
        <v>19387</v>
      </c>
      <c r="D972" s="9" t="s">
        <v>870</v>
      </c>
      <c r="E972" s="9" t="s">
        <v>870</v>
      </c>
      <c r="F972" s="11">
        <f t="shared" si="15"/>
        <v>0</v>
      </c>
      <c r="G972" s="9" t="s">
        <v>870</v>
      </c>
      <c r="H972" s="9" t="s">
        <v>870</v>
      </c>
      <c r="I972" s="9" t="s">
        <v>870</v>
      </c>
      <c r="J972" s="9" t="s">
        <v>19388</v>
      </c>
      <c r="K972" s="9" t="s">
        <v>15794</v>
      </c>
      <c r="L972" s="9" t="s">
        <v>870</v>
      </c>
      <c r="M972" s="9" t="s">
        <v>13619</v>
      </c>
      <c r="N972" s="9" t="s">
        <v>13619</v>
      </c>
      <c r="O972" s="9" t="s">
        <v>13619</v>
      </c>
      <c r="P972" s="9" t="s">
        <v>870</v>
      </c>
      <c r="Q972" s="9" t="s">
        <v>870</v>
      </c>
      <c r="R972" s="9" t="s">
        <v>870</v>
      </c>
      <c r="S972" s="9" t="s">
        <v>13619</v>
      </c>
      <c r="T972" s="9" t="s">
        <v>87</v>
      </c>
      <c r="U972" s="9" t="s">
        <v>19322</v>
      </c>
      <c r="V972" s="9" t="s">
        <v>19039</v>
      </c>
    </row>
    <row r="973" spans="2:22">
      <c r="B973" s="9" t="s">
        <v>3791</v>
      </c>
      <c r="C973" s="9" t="s">
        <v>19389</v>
      </c>
      <c r="D973" s="9" t="s">
        <v>17373</v>
      </c>
      <c r="E973" s="9" t="s">
        <v>13687</v>
      </c>
      <c r="F973" s="11">
        <f t="shared" si="15"/>
        <v>4230</v>
      </c>
      <c r="G973" s="9" t="s">
        <v>870</v>
      </c>
      <c r="H973" s="9" t="s">
        <v>870</v>
      </c>
      <c r="I973" s="9" t="s">
        <v>870</v>
      </c>
      <c r="J973" s="9" t="s">
        <v>17373</v>
      </c>
      <c r="K973" s="9" t="s">
        <v>15368</v>
      </c>
      <c r="L973" s="9" t="s">
        <v>870</v>
      </c>
      <c r="M973" s="9" t="s">
        <v>19390</v>
      </c>
      <c r="N973" s="9" t="s">
        <v>19391</v>
      </c>
      <c r="O973" s="9" t="s">
        <v>19392</v>
      </c>
      <c r="P973" s="9" t="s">
        <v>870</v>
      </c>
      <c r="Q973" s="9" t="s">
        <v>870</v>
      </c>
      <c r="R973" s="9" t="s">
        <v>870</v>
      </c>
      <c r="S973" s="9" t="s">
        <v>19393</v>
      </c>
      <c r="T973" s="9" t="s">
        <v>87</v>
      </c>
      <c r="U973" s="9" t="s">
        <v>19322</v>
      </c>
      <c r="V973" s="9" t="s">
        <v>13700</v>
      </c>
    </row>
    <row r="974" spans="2:22">
      <c r="B974" s="9" t="s">
        <v>13260</v>
      </c>
      <c r="C974" s="9" t="s">
        <v>19394</v>
      </c>
      <c r="D974" s="9" t="s">
        <v>870</v>
      </c>
      <c r="E974" s="9" t="s">
        <v>870</v>
      </c>
      <c r="F974" s="11">
        <f t="shared" si="15"/>
        <v>0</v>
      </c>
      <c r="G974" s="9" t="s">
        <v>870</v>
      </c>
      <c r="H974" s="9" t="s">
        <v>870</v>
      </c>
      <c r="I974" s="9" t="s">
        <v>870</v>
      </c>
      <c r="J974" s="9" t="s">
        <v>19395</v>
      </c>
      <c r="K974" s="9" t="s">
        <v>14140</v>
      </c>
      <c r="L974" s="9" t="s">
        <v>870</v>
      </c>
      <c r="M974" s="9" t="s">
        <v>13619</v>
      </c>
      <c r="N974" s="9" t="s">
        <v>13619</v>
      </c>
      <c r="O974" s="9" t="s">
        <v>13619</v>
      </c>
      <c r="P974" s="9" t="s">
        <v>870</v>
      </c>
      <c r="Q974" s="9" t="s">
        <v>870</v>
      </c>
      <c r="R974" s="9" t="s">
        <v>870</v>
      </c>
      <c r="S974" s="9" t="s">
        <v>13619</v>
      </c>
      <c r="T974" s="9" t="s">
        <v>87</v>
      </c>
      <c r="U974" s="9" t="s">
        <v>19322</v>
      </c>
      <c r="V974" s="9" t="s">
        <v>19396</v>
      </c>
    </row>
    <row r="975" spans="2:22">
      <c r="B975" s="9" t="s">
        <v>12534</v>
      </c>
      <c r="C975" s="9" t="s">
        <v>19397</v>
      </c>
      <c r="D975" s="9" t="s">
        <v>16641</v>
      </c>
      <c r="E975" s="9" t="s">
        <v>19398</v>
      </c>
      <c r="F975" s="11">
        <f t="shared" si="15"/>
        <v>6980</v>
      </c>
      <c r="G975" s="9" t="s">
        <v>870</v>
      </c>
      <c r="H975" s="9" t="s">
        <v>870</v>
      </c>
      <c r="I975" s="9" t="s">
        <v>870</v>
      </c>
      <c r="J975" s="9" t="s">
        <v>19399</v>
      </c>
      <c r="K975" s="9" t="s">
        <v>16639</v>
      </c>
      <c r="L975" s="9" t="s">
        <v>870</v>
      </c>
      <c r="M975" s="9" t="s">
        <v>19400</v>
      </c>
      <c r="N975" s="9" t="s">
        <v>19400</v>
      </c>
      <c r="O975" s="9" t="s">
        <v>19401</v>
      </c>
      <c r="P975" s="9" t="s">
        <v>870</v>
      </c>
      <c r="Q975" s="9" t="s">
        <v>870</v>
      </c>
      <c r="R975" s="9" t="s">
        <v>870</v>
      </c>
      <c r="S975" s="9" t="s">
        <v>15678</v>
      </c>
      <c r="T975" s="9" t="s">
        <v>87</v>
      </c>
      <c r="U975" s="9" t="s">
        <v>19322</v>
      </c>
      <c r="V975" s="9" t="s">
        <v>13700</v>
      </c>
    </row>
    <row r="976" spans="2:22">
      <c r="B976" s="9" t="s">
        <v>8048</v>
      </c>
      <c r="C976" s="9" t="s">
        <v>19402</v>
      </c>
      <c r="D976" s="9" t="s">
        <v>870</v>
      </c>
      <c r="E976" s="9" t="s">
        <v>870</v>
      </c>
      <c r="F976" s="11">
        <f t="shared" si="15"/>
        <v>0</v>
      </c>
      <c r="G976" s="9" t="s">
        <v>870</v>
      </c>
      <c r="H976" s="9" t="s">
        <v>870</v>
      </c>
      <c r="I976" s="9" t="s">
        <v>870</v>
      </c>
      <c r="J976" s="9" t="s">
        <v>19403</v>
      </c>
      <c r="K976" s="9" t="s">
        <v>19404</v>
      </c>
      <c r="L976" s="9" t="s">
        <v>870</v>
      </c>
      <c r="M976" s="9" t="s">
        <v>13619</v>
      </c>
      <c r="N976" s="9" t="s">
        <v>13619</v>
      </c>
      <c r="O976" s="9" t="s">
        <v>13619</v>
      </c>
      <c r="P976" s="9" t="s">
        <v>870</v>
      </c>
      <c r="Q976" s="9" t="s">
        <v>870</v>
      </c>
      <c r="R976" s="9" t="s">
        <v>870</v>
      </c>
      <c r="S976" s="9" t="s">
        <v>13619</v>
      </c>
      <c r="T976" s="9" t="s">
        <v>87</v>
      </c>
      <c r="U976" s="9" t="s">
        <v>19322</v>
      </c>
      <c r="V976" s="9" t="s">
        <v>19140</v>
      </c>
    </row>
    <row r="977" spans="2:22">
      <c r="B977" s="9" t="s">
        <v>19405</v>
      </c>
      <c r="C977" s="9" t="s">
        <v>19406</v>
      </c>
      <c r="D977" s="9" t="s">
        <v>870</v>
      </c>
      <c r="E977" s="9" t="s">
        <v>870</v>
      </c>
      <c r="F977" s="11">
        <f t="shared" si="15"/>
        <v>0</v>
      </c>
      <c r="G977" s="9" t="s">
        <v>870</v>
      </c>
      <c r="H977" s="9" t="s">
        <v>870</v>
      </c>
      <c r="I977" s="9" t="s">
        <v>870</v>
      </c>
      <c r="J977" s="9" t="s">
        <v>19407</v>
      </c>
      <c r="K977" s="9" t="s">
        <v>19408</v>
      </c>
      <c r="L977" s="9" t="s">
        <v>870</v>
      </c>
      <c r="M977" s="9" t="s">
        <v>13619</v>
      </c>
      <c r="N977" s="9" t="s">
        <v>13619</v>
      </c>
      <c r="O977" s="9" t="s">
        <v>13619</v>
      </c>
      <c r="P977" s="9" t="s">
        <v>870</v>
      </c>
      <c r="Q977" s="9" t="s">
        <v>870</v>
      </c>
      <c r="R977" s="9" t="s">
        <v>870</v>
      </c>
      <c r="S977" s="9" t="s">
        <v>13619</v>
      </c>
      <c r="T977" s="9" t="s">
        <v>87</v>
      </c>
      <c r="U977" s="9" t="s">
        <v>19322</v>
      </c>
      <c r="V977" s="9" t="s">
        <v>19292</v>
      </c>
    </row>
    <row r="978" spans="2:22">
      <c r="B978" s="9" t="s">
        <v>7728</v>
      </c>
      <c r="C978" s="9" t="s">
        <v>19409</v>
      </c>
      <c r="D978" s="9" t="s">
        <v>870</v>
      </c>
      <c r="E978" s="9" t="s">
        <v>870</v>
      </c>
      <c r="F978" s="11">
        <f t="shared" si="15"/>
        <v>0</v>
      </c>
      <c r="G978" s="9" t="s">
        <v>870</v>
      </c>
      <c r="H978" s="9" t="s">
        <v>870</v>
      </c>
      <c r="I978" s="9" t="s">
        <v>870</v>
      </c>
      <c r="J978" s="9" t="s">
        <v>19410</v>
      </c>
      <c r="K978" s="9" t="s">
        <v>19411</v>
      </c>
      <c r="L978" s="9" t="s">
        <v>870</v>
      </c>
      <c r="M978" s="9" t="s">
        <v>13619</v>
      </c>
      <c r="N978" s="9" t="s">
        <v>13619</v>
      </c>
      <c r="O978" s="9" t="s">
        <v>13619</v>
      </c>
      <c r="P978" s="9" t="s">
        <v>870</v>
      </c>
      <c r="Q978" s="9" t="s">
        <v>870</v>
      </c>
      <c r="R978" s="9" t="s">
        <v>870</v>
      </c>
      <c r="S978" s="9" t="s">
        <v>13619</v>
      </c>
      <c r="T978" s="9" t="s">
        <v>87</v>
      </c>
      <c r="U978" s="9" t="s">
        <v>19322</v>
      </c>
      <c r="V978" s="9" t="s">
        <v>19412</v>
      </c>
    </row>
    <row r="979" spans="2:22">
      <c r="B979" s="9" t="s">
        <v>9041</v>
      </c>
      <c r="C979" s="9" t="s">
        <v>19413</v>
      </c>
      <c r="D979" s="9" t="s">
        <v>870</v>
      </c>
      <c r="E979" s="9" t="s">
        <v>870</v>
      </c>
      <c r="F979" s="11">
        <f t="shared" si="15"/>
        <v>0</v>
      </c>
      <c r="G979" s="9" t="s">
        <v>870</v>
      </c>
      <c r="H979" s="9" t="s">
        <v>870</v>
      </c>
      <c r="I979" s="9" t="s">
        <v>870</v>
      </c>
      <c r="J979" s="9" t="s">
        <v>19414</v>
      </c>
      <c r="K979" s="9" t="s">
        <v>19415</v>
      </c>
      <c r="L979" s="9" t="s">
        <v>870</v>
      </c>
      <c r="M979" s="9" t="s">
        <v>13619</v>
      </c>
      <c r="N979" s="9" t="s">
        <v>13619</v>
      </c>
      <c r="O979" s="9" t="s">
        <v>13619</v>
      </c>
      <c r="P979" s="9" t="s">
        <v>870</v>
      </c>
      <c r="Q979" s="9" t="s">
        <v>870</v>
      </c>
      <c r="R979" s="9" t="s">
        <v>870</v>
      </c>
      <c r="S979" s="9" t="s">
        <v>13619</v>
      </c>
      <c r="T979" s="9" t="s">
        <v>87</v>
      </c>
      <c r="U979" s="9" t="s">
        <v>19322</v>
      </c>
      <c r="V979" s="9" t="s">
        <v>19416</v>
      </c>
    </row>
    <row r="980" spans="2:22">
      <c r="B980" s="9" t="s">
        <v>19417</v>
      </c>
      <c r="C980" s="9" t="s">
        <v>19418</v>
      </c>
      <c r="D980" s="9" t="s">
        <v>19419</v>
      </c>
      <c r="E980" s="9" t="s">
        <v>16864</v>
      </c>
      <c r="F980" s="11">
        <f t="shared" si="15"/>
        <v>2384</v>
      </c>
      <c r="G980" s="9" t="s">
        <v>870</v>
      </c>
      <c r="H980" s="9" t="s">
        <v>870</v>
      </c>
      <c r="I980" s="9" t="s">
        <v>870</v>
      </c>
      <c r="J980" s="9" t="s">
        <v>19419</v>
      </c>
      <c r="K980" s="9" t="s">
        <v>19420</v>
      </c>
      <c r="L980" s="9" t="s">
        <v>870</v>
      </c>
      <c r="M980" s="9" t="s">
        <v>19421</v>
      </c>
      <c r="N980" s="9" t="s">
        <v>19422</v>
      </c>
      <c r="O980" s="9" t="s">
        <v>19423</v>
      </c>
      <c r="P980" s="9" t="s">
        <v>870</v>
      </c>
      <c r="Q980" s="9" t="s">
        <v>870</v>
      </c>
      <c r="R980" s="9" t="s">
        <v>870</v>
      </c>
      <c r="S980" s="9" t="s">
        <v>15229</v>
      </c>
      <c r="T980" s="9" t="s">
        <v>87</v>
      </c>
      <c r="U980" s="9" t="s">
        <v>19322</v>
      </c>
      <c r="V980" s="9" t="s">
        <v>19338</v>
      </c>
    </row>
    <row r="981" spans="2:22">
      <c r="B981" s="9" t="s">
        <v>13488</v>
      </c>
      <c r="C981" s="9" t="s">
        <v>19424</v>
      </c>
      <c r="D981" s="9" t="s">
        <v>19425</v>
      </c>
      <c r="E981" s="9" t="s">
        <v>19426</v>
      </c>
      <c r="F981" s="11">
        <f t="shared" si="15"/>
        <v>2491</v>
      </c>
      <c r="G981" s="9" t="s">
        <v>870</v>
      </c>
      <c r="H981" s="9" t="s">
        <v>870</v>
      </c>
      <c r="I981" s="9" t="s">
        <v>870</v>
      </c>
      <c r="J981" s="9" t="s">
        <v>19425</v>
      </c>
      <c r="K981" s="9" t="s">
        <v>19427</v>
      </c>
      <c r="L981" s="9" t="s">
        <v>870</v>
      </c>
      <c r="M981" s="9" t="s">
        <v>19428</v>
      </c>
      <c r="N981" s="9" t="s">
        <v>19429</v>
      </c>
      <c r="O981" s="9" t="s">
        <v>14178</v>
      </c>
      <c r="P981" s="9" t="s">
        <v>870</v>
      </c>
      <c r="Q981" s="9" t="s">
        <v>870</v>
      </c>
      <c r="R981" s="9" t="s">
        <v>870</v>
      </c>
      <c r="S981" s="9" t="s">
        <v>14101</v>
      </c>
      <c r="T981" s="9" t="s">
        <v>87</v>
      </c>
      <c r="U981" s="9" t="s">
        <v>19322</v>
      </c>
      <c r="V981" s="9" t="s">
        <v>13700</v>
      </c>
    </row>
    <row r="982" spans="2:22">
      <c r="B982" s="9" t="s">
        <v>7363</v>
      </c>
      <c r="C982" s="9" t="s">
        <v>19430</v>
      </c>
      <c r="D982" s="9" t="s">
        <v>870</v>
      </c>
      <c r="E982" s="9" t="s">
        <v>870</v>
      </c>
      <c r="F982" s="11">
        <f t="shared" si="15"/>
        <v>0</v>
      </c>
      <c r="G982" s="9" t="s">
        <v>870</v>
      </c>
      <c r="H982" s="9" t="s">
        <v>870</v>
      </c>
      <c r="I982" s="9" t="s">
        <v>870</v>
      </c>
      <c r="J982" s="9" t="s">
        <v>14888</v>
      </c>
      <c r="K982" s="9" t="s">
        <v>15935</v>
      </c>
      <c r="L982" s="9" t="s">
        <v>870</v>
      </c>
      <c r="M982" s="9" t="s">
        <v>13619</v>
      </c>
      <c r="N982" s="9" t="s">
        <v>13619</v>
      </c>
      <c r="O982" s="9" t="s">
        <v>13619</v>
      </c>
      <c r="P982" s="9" t="s">
        <v>870</v>
      </c>
      <c r="Q982" s="9" t="s">
        <v>870</v>
      </c>
      <c r="R982" s="9" t="s">
        <v>870</v>
      </c>
      <c r="S982" s="9" t="s">
        <v>13619</v>
      </c>
      <c r="T982" s="9" t="s">
        <v>87</v>
      </c>
      <c r="U982" s="9" t="s">
        <v>19322</v>
      </c>
      <c r="V982" s="9" t="s">
        <v>19255</v>
      </c>
    </row>
    <row r="983" spans="2:22">
      <c r="B983" s="9" t="s">
        <v>19431</v>
      </c>
      <c r="C983" s="9" t="s">
        <v>19432</v>
      </c>
      <c r="D983" s="9" t="s">
        <v>19433</v>
      </c>
      <c r="E983" s="9" t="s">
        <v>19434</v>
      </c>
      <c r="F983" s="11">
        <f t="shared" si="15"/>
        <v>1595</v>
      </c>
      <c r="G983" s="9" t="s">
        <v>870</v>
      </c>
      <c r="H983" s="9" t="s">
        <v>870</v>
      </c>
      <c r="I983" s="9" t="s">
        <v>870</v>
      </c>
      <c r="J983" s="9" t="s">
        <v>19435</v>
      </c>
      <c r="K983" s="9" t="s">
        <v>19436</v>
      </c>
      <c r="L983" s="9" t="s">
        <v>870</v>
      </c>
      <c r="M983" s="9" t="s">
        <v>19437</v>
      </c>
      <c r="N983" s="9" t="s">
        <v>19437</v>
      </c>
      <c r="O983" s="9" t="s">
        <v>19438</v>
      </c>
      <c r="P983" s="9" t="s">
        <v>870</v>
      </c>
      <c r="Q983" s="9" t="s">
        <v>870</v>
      </c>
      <c r="R983" s="9" t="s">
        <v>870</v>
      </c>
      <c r="S983" s="9" t="s">
        <v>17699</v>
      </c>
      <c r="T983" s="9" t="s">
        <v>87</v>
      </c>
      <c r="U983" s="9" t="s">
        <v>19322</v>
      </c>
      <c r="V983" s="9" t="s">
        <v>19439</v>
      </c>
    </row>
    <row r="984" spans="2:22">
      <c r="B984" s="9" t="s">
        <v>13258</v>
      </c>
      <c r="C984" s="9" t="s">
        <v>19440</v>
      </c>
      <c r="D984" s="9" t="s">
        <v>870</v>
      </c>
      <c r="E984" s="9" t="s">
        <v>870</v>
      </c>
      <c r="F984" s="11">
        <f t="shared" si="15"/>
        <v>0</v>
      </c>
      <c r="G984" s="9" t="s">
        <v>870</v>
      </c>
      <c r="H984" s="9" t="s">
        <v>870</v>
      </c>
      <c r="I984" s="9" t="s">
        <v>870</v>
      </c>
      <c r="J984" s="9" t="s">
        <v>19059</v>
      </c>
      <c r="K984" s="9" t="s">
        <v>19441</v>
      </c>
      <c r="L984" s="9" t="s">
        <v>870</v>
      </c>
      <c r="M984" s="9" t="s">
        <v>13619</v>
      </c>
      <c r="N984" s="9" t="s">
        <v>13619</v>
      </c>
      <c r="O984" s="9" t="s">
        <v>13619</v>
      </c>
      <c r="P984" s="9" t="s">
        <v>870</v>
      </c>
      <c r="Q984" s="9" t="s">
        <v>870</v>
      </c>
      <c r="R984" s="9" t="s">
        <v>870</v>
      </c>
      <c r="S984" s="9" t="s">
        <v>13619</v>
      </c>
      <c r="T984" s="9" t="s">
        <v>87</v>
      </c>
      <c r="U984" s="9" t="s">
        <v>19322</v>
      </c>
      <c r="V984" s="9" t="s">
        <v>19412</v>
      </c>
    </row>
    <row r="985" spans="2:22">
      <c r="B985" s="9" t="s">
        <v>12532</v>
      </c>
      <c r="C985" s="9" t="s">
        <v>7529</v>
      </c>
      <c r="D985" s="9" t="s">
        <v>15500</v>
      </c>
      <c r="E985" s="9" t="s">
        <v>13695</v>
      </c>
      <c r="F985" s="11">
        <f t="shared" si="15"/>
        <v>5400</v>
      </c>
      <c r="G985" s="9" t="s">
        <v>870</v>
      </c>
      <c r="H985" s="9" t="s">
        <v>870</v>
      </c>
      <c r="I985" s="9" t="s">
        <v>870</v>
      </c>
      <c r="J985" s="9" t="s">
        <v>15500</v>
      </c>
      <c r="K985" s="9" t="s">
        <v>15502</v>
      </c>
      <c r="L985" s="9" t="s">
        <v>870</v>
      </c>
      <c r="M985" s="9" t="s">
        <v>19442</v>
      </c>
      <c r="N985" s="9" t="s">
        <v>19443</v>
      </c>
      <c r="O985" s="9" t="s">
        <v>19444</v>
      </c>
      <c r="P985" s="9" t="s">
        <v>870</v>
      </c>
      <c r="Q985" s="9" t="s">
        <v>870</v>
      </c>
      <c r="R985" s="9" t="s">
        <v>870</v>
      </c>
      <c r="S985" s="9" t="s">
        <v>16652</v>
      </c>
      <c r="T985" s="9" t="s">
        <v>87</v>
      </c>
      <c r="U985" s="9" t="s">
        <v>19322</v>
      </c>
      <c r="V985" s="9" t="s">
        <v>15385</v>
      </c>
    </row>
    <row r="986" spans="2:22">
      <c r="B986" s="9" t="s">
        <v>8046</v>
      </c>
      <c r="C986" s="9" t="s">
        <v>19445</v>
      </c>
      <c r="D986" s="9" t="s">
        <v>870</v>
      </c>
      <c r="E986" s="9" t="s">
        <v>870</v>
      </c>
      <c r="F986" s="11">
        <f t="shared" si="15"/>
        <v>0</v>
      </c>
      <c r="G986" s="9" t="s">
        <v>870</v>
      </c>
      <c r="H986" s="9" t="s">
        <v>870</v>
      </c>
      <c r="I986" s="9" t="s">
        <v>870</v>
      </c>
      <c r="J986" s="9" t="s">
        <v>17209</v>
      </c>
      <c r="K986" s="9" t="s">
        <v>19446</v>
      </c>
      <c r="L986" s="9" t="s">
        <v>870</v>
      </c>
      <c r="M986" s="9" t="s">
        <v>13619</v>
      </c>
      <c r="N986" s="9" t="s">
        <v>13619</v>
      </c>
      <c r="O986" s="9" t="s">
        <v>13619</v>
      </c>
      <c r="P986" s="9" t="s">
        <v>870</v>
      </c>
      <c r="Q986" s="9" t="s">
        <v>870</v>
      </c>
      <c r="R986" s="9" t="s">
        <v>870</v>
      </c>
      <c r="S986" s="9" t="s">
        <v>13619</v>
      </c>
      <c r="T986" s="9" t="s">
        <v>87</v>
      </c>
      <c r="U986" s="9" t="s">
        <v>19322</v>
      </c>
      <c r="V986" s="9" t="s">
        <v>19303</v>
      </c>
    </row>
    <row r="987" spans="2:22">
      <c r="B987" s="9" t="s">
        <v>19447</v>
      </c>
      <c r="C987" s="9" t="s">
        <v>19448</v>
      </c>
      <c r="D987" s="9" t="s">
        <v>870</v>
      </c>
      <c r="E987" s="9" t="s">
        <v>870</v>
      </c>
      <c r="F987" s="11">
        <f t="shared" si="15"/>
        <v>0</v>
      </c>
      <c r="G987" s="9" t="s">
        <v>870</v>
      </c>
      <c r="H987" s="9" t="s">
        <v>870</v>
      </c>
      <c r="I987" s="9" t="s">
        <v>870</v>
      </c>
      <c r="J987" s="9" t="s">
        <v>19449</v>
      </c>
      <c r="K987" s="9" t="s">
        <v>19450</v>
      </c>
      <c r="L987" s="9" t="s">
        <v>870</v>
      </c>
      <c r="M987" s="9" t="s">
        <v>13619</v>
      </c>
      <c r="N987" s="9" t="s">
        <v>13619</v>
      </c>
      <c r="O987" s="9" t="s">
        <v>13619</v>
      </c>
      <c r="P987" s="9" t="s">
        <v>870</v>
      </c>
      <c r="Q987" s="9" t="s">
        <v>870</v>
      </c>
      <c r="R987" s="9" t="s">
        <v>870</v>
      </c>
      <c r="S987" s="9" t="s">
        <v>13619</v>
      </c>
      <c r="T987" s="9" t="s">
        <v>87</v>
      </c>
      <c r="U987" s="9" t="s">
        <v>19322</v>
      </c>
      <c r="V987" s="9" t="s">
        <v>19451</v>
      </c>
    </row>
    <row r="988" spans="2:22">
      <c r="B988" s="9" t="s">
        <v>7726</v>
      </c>
      <c r="C988" s="9" t="s">
        <v>19452</v>
      </c>
      <c r="D988" s="9" t="s">
        <v>870</v>
      </c>
      <c r="E988" s="9" t="s">
        <v>870</v>
      </c>
      <c r="F988" s="11">
        <f t="shared" si="15"/>
        <v>0</v>
      </c>
      <c r="G988" s="9" t="s">
        <v>870</v>
      </c>
      <c r="H988" s="9" t="s">
        <v>870</v>
      </c>
      <c r="I988" s="9" t="s">
        <v>870</v>
      </c>
      <c r="J988" s="9" t="s">
        <v>19453</v>
      </c>
      <c r="K988" s="9" t="s">
        <v>15575</v>
      </c>
      <c r="L988" s="9" t="s">
        <v>870</v>
      </c>
      <c r="M988" s="9" t="s">
        <v>13619</v>
      </c>
      <c r="N988" s="9" t="s">
        <v>13619</v>
      </c>
      <c r="O988" s="9" t="s">
        <v>13619</v>
      </c>
      <c r="P988" s="9" t="s">
        <v>870</v>
      </c>
      <c r="Q988" s="9" t="s">
        <v>870</v>
      </c>
      <c r="R988" s="9" t="s">
        <v>870</v>
      </c>
      <c r="S988" s="9" t="s">
        <v>13619</v>
      </c>
      <c r="T988" s="9" t="s">
        <v>87</v>
      </c>
      <c r="U988" s="9" t="s">
        <v>19322</v>
      </c>
      <c r="V988" s="9" t="s">
        <v>19412</v>
      </c>
    </row>
    <row r="989" spans="2:22">
      <c r="B989" s="9" t="s">
        <v>19454</v>
      </c>
      <c r="C989" s="9" t="s">
        <v>19455</v>
      </c>
      <c r="D989" s="9" t="s">
        <v>18338</v>
      </c>
      <c r="E989" s="9" t="s">
        <v>17853</v>
      </c>
      <c r="F989" s="11">
        <f t="shared" si="15"/>
        <v>2188</v>
      </c>
      <c r="G989" s="9" t="s">
        <v>870</v>
      </c>
      <c r="H989" s="9" t="s">
        <v>870</v>
      </c>
      <c r="I989" s="9" t="s">
        <v>870</v>
      </c>
      <c r="J989" s="9" t="s">
        <v>19456</v>
      </c>
      <c r="K989" s="9" t="s">
        <v>19457</v>
      </c>
      <c r="L989" s="9" t="s">
        <v>870</v>
      </c>
      <c r="M989" s="9" t="s">
        <v>19458</v>
      </c>
      <c r="N989" s="9" t="s">
        <v>19459</v>
      </c>
      <c r="O989" s="9" t="s">
        <v>19460</v>
      </c>
      <c r="P989" s="9" t="s">
        <v>870</v>
      </c>
      <c r="Q989" s="9" t="s">
        <v>870</v>
      </c>
      <c r="R989" s="9" t="s">
        <v>870</v>
      </c>
      <c r="S989" s="9" t="s">
        <v>13926</v>
      </c>
      <c r="T989" s="9" t="s">
        <v>87</v>
      </c>
      <c r="U989" s="9" t="s">
        <v>19322</v>
      </c>
      <c r="V989" s="9" t="s">
        <v>19338</v>
      </c>
    </row>
    <row r="990" spans="2:22">
      <c r="B990" s="9" t="s">
        <v>19461</v>
      </c>
      <c r="C990" s="9" t="s">
        <v>19462</v>
      </c>
      <c r="D990" s="9" t="s">
        <v>14968</v>
      </c>
      <c r="E990" s="9" t="s">
        <v>15695</v>
      </c>
      <c r="F990" s="11">
        <f t="shared" si="15"/>
        <v>3210</v>
      </c>
      <c r="G990" s="9" t="s">
        <v>870</v>
      </c>
      <c r="H990" s="9" t="s">
        <v>870</v>
      </c>
      <c r="I990" s="9" t="s">
        <v>870</v>
      </c>
      <c r="J990" s="9" t="s">
        <v>17742</v>
      </c>
      <c r="K990" s="9" t="s">
        <v>15695</v>
      </c>
      <c r="L990" s="9" t="s">
        <v>870</v>
      </c>
      <c r="M990" s="9" t="s">
        <v>19463</v>
      </c>
      <c r="N990" s="9" t="s">
        <v>19464</v>
      </c>
      <c r="O990" s="9" t="s">
        <v>19465</v>
      </c>
      <c r="P990" s="9" t="s">
        <v>870</v>
      </c>
      <c r="Q990" s="9" t="s">
        <v>870</v>
      </c>
      <c r="R990" s="9" t="s">
        <v>870</v>
      </c>
      <c r="S990" s="9" t="s">
        <v>13652</v>
      </c>
      <c r="T990" s="9" t="s">
        <v>87</v>
      </c>
      <c r="U990" s="9" t="s">
        <v>19466</v>
      </c>
      <c r="V990" s="9" t="s">
        <v>13700</v>
      </c>
    </row>
    <row r="991" spans="2:22">
      <c r="B991" s="9" t="s">
        <v>19467</v>
      </c>
      <c r="C991" s="9" t="s">
        <v>19468</v>
      </c>
      <c r="D991" s="9" t="s">
        <v>870</v>
      </c>
      <c r="E991" s="9" t="s">
        <v>870</v>
      </c>
      <c r="F991" s="11">
        <f t="shared" si="15"/>
        <v>0</v>
      </c>
      <c r="G991" s="9" t="s">
        <v>870</v>
      </c>
      <c r="H991" s="9" t="s">
        <v>870</v>
      </c>
      <c r="I991" s="9" t="s">
        <v>870</v>
      </c>
      <c r="J991" s="9" t="s">
        <v>18120</v>
      </c>
      <c r="K991" s="9" t="s">
        <v>19469</v>
      </c>
      <c r="L991" s="9" t="s">
        <v>870</v>
      </c>
      <c r="M991" s="9" t="s">
        <v>13619</v>
      </c>
      <c r="N991" s="9" t="s">
        <v>13619</v>
      </c>
      <c r="O991" s="9" t="s">
        <v>13619</v>
      </c>
      <c r="P991" s="9" t="s">
        <v>870</v>
      </c>
      <c r="Q991" s="9" t="s">
        <v>870</v>
      </c>
      <c r="R991" s="9" t="s">
        <v>870</v>
      </c>
      <c r="S991" s="9" t="s">
        <v>13619</v>
      </c>
      <c r="T991" s="9" t="s">
        <v>87</v>
      </c>
      <c r="U991" s="9" t="s">
        <v>19466</v>
      </c>
      <c r="V991" s="9" t="s">
        <v>18243</v>
      </c>
    </row>
    <row r="992" spans="2:22">
      <c r="B992" s="9" t="s">
        <v>8305</v>
      </c>
      <c r="C992" s="9" t="s">
        <v>19470</v>
      </c>
      <c r="D992" s="9" t="s">
        <v>870</v>
      </c>
      <c r="E992" s="9" t="s">
        <v>870</v>
      </c>
      <c r="F992" s="11">
        <f t="shared" si="15"/>
        <v>0</v>
      </c>
      <c r="G992" s="9" t="s">
        <v>870</v>
      </c>
      <c r="H992" s="9" t="s">
        <v>870</v>
      </c>
      <c r="I992" s="9" t="s">
        <v>870</v>
      </c>
      <c r="J992" s="9" t="s">
        <v>17676</v>
      </c>
      <c r="K992" s="9" t="s">
        <v>19471</v>
      </c>
      <c r="L992" s="9" t="s">
        <v>870</v>
      </c>
      <c r="M992" s="9" t="s">
        <v>13619</v>
      </c>
      <c r="N992" s="9" t="s">
        <v>13619</v>
      </c>
      <c r="O992" s="9" t="s">
        <v>13619</v>
      </c>
      <c r="P992" s="9" t="s">
        <v>870</v>
      </c>
      <c r="Q992" s="9" t="s">
        <v>870</v>
      </c>
      <c r="R992" s="9" t="s">
        <v>870</v>
      </c>
      <c r="S992" s="9" t="s">
        <v>13619</v>
      </c>
      <c r="T992" s="9" t="s">
        <v>87</v>
      </c>
      <c r="U992" s="9" t="s">
        <v>19466</v>
      </c>
      <c r="V992" s="9" t="s">
        <v>19144</v>
      </c>
    </row>
    <row r="993" spans="2:22">
      <c r="B993" s="9" t="s">
        <v>19472</v>
      </c>
      <c r="C993" s="9" t="s">
        <v>19473</v>
      </c>
      <c r="D993" s="9" t="s">
        <v>14513</v>
      </c>
      <c r="E993" s="9" t="s">
        <v>19474</v>
      </c>
      <c r="F993" s="11">
        <f t="shared" si="15"/>
        <v>2998</v>
      </c>
      <c r="G993" s="9" t="s">
        <v>870</v>
      </c>
      <c r="H993" s="9" t="s">
        <v>870</v>
      </c>
      <c r="I993" s="9" t="s">
        <v>870</v>
      </c>
      <c r="J993" s="9" t="s">
        <v>14513</v>
      </c>
      <c r="K993" s="9" t="s">
        <v>15098</v>
      </c>
      <c r="L993" s="9" t="s">
        <v>870</v>
      </c>
      <c r="M993" s="9" t="s">
        <v>19475</v>
      </c>
      <c r="N993" s="9" t="s">
        <v>19476</v>
      </c>
      <c r="O993" s="9" t="s">
        <v>19477</v>
      </c>
      <c r="P993" s="9" t="s">
        <v>870</v>
      </c>
      <c r="Q993" s="9" t="s">
        <v>870</v>
      </c>
      <c r="R993" s="9" t="s">
        <v>870</v>
      </c>
      <c r="S993" s="9" t="s">
        <v>14328</v>
      </c>
      <c r="T993" s="9" t="s">
        <v>87</v>
      </c>
      <c r="U993" s="9" t="s">
        <v>19466</v>
      </c>
      <c r="V993" s="9" t="s">
        <v>13700</v>
      </c>
    </row>
    <row r="994" spans="2:22">
      <c r="B994" s="9" t="s">
        <v>19478</v>
      </c>
      <c r="C994" s="9" t="s">
        <v>19479</v>
      </c>
      <c r="D994" s="9" t="s">
        <v>870</v>
      </c>
      <c r="E994" s="9" t="s">
        <v>870</v>
      </c>
      <c r="F994" s="11">
        <f t="shared" si="15"/>
        <v>0</v>
      </c>
      <c r="G994" s="9" t="s">
        <v>870</v>
      </c>
      <c r="H994" s="9" t="s">
        <v>870</v>
      </c>
      <c r="I994" s="9" t="s">
        <v>870</v>
      </c>
      <c r="J994" s="9" t="s">
        <v>19480</v>
      </c>
      <c r="K994" s="9" t="s">
        <v>15936</v>
      </c>
      <c r="L994" s="9" t="s">
        <v>870</v>
      </c>
      <c r="M994" s="9" t="s">
        <v>13619</v>
      </c>
      <c r="N994" s="9" t="s">
        <v>13619</v>
      </c>
      <c r="O994" s="9" t="s">
        <v>13619</v>
      </c>
      <c r="P994" s="9" t="s">
        <v>870</v>
      </c>
      <c r="Q994" s="9" t="s">
        <v>870</v>
      </c>
      <c r="R994" s="9" t="s">
        <v>870</v>
      </c>
      <c r="S994" s="9" t="s">
        <v>13619</v>
      </c>
      <c r="T994" s="9" t="s">
        <v>87</v>
      </c>
      <c r="U994" s="9" t="s">
        <v>19466</v>
      </c>
      <c r="V994" s="9" t="s">
        <v>19144</v>
      </c>
    </row>
    <row r="995" spans="2:22">
      <c r="B995" s="9" t="s">
        <v>19481</v>
      </c>
      <c r="C995" s="9" t="s">
        <v>19482</v>
      </c>
      <c r="D995" s="9" t="s">
        <v>19236</v>
      </c>
      <c r="E995" s="9" t="s">
        <v>19483</v>
      </c>
      <c r="F995" s="11">
        <f t="shared" si="15"/>
        <v>3470</v>
      </c>
      <c r="G995" s="9" t="s">
        <v>870</v>
      </c>
      <c r="H995" s="9" t="s">
        <v>870</v>
      </c>
      <c r="I995" s="9" t="s">
        <v>870</v>
      </c>
      <c r="J995" s="9" t="s">
        <v>19483</v>
      </c>
      <c r="K995" s="9" t="s">
        <v>19235</v>
      </c>
      <c r="L995" s="9" t="s">
        <v>870</v>
      </c>
      <c r="M995" s="9" t="s">
        <v>19484</v>
      </c>
      <c r="N995" s="9" t="s">
        <v>19485</v>
      </c>
      <c r="O995" s="9" t="s">
        <v>19486</v>
      </c>
      <c r="P995" s="9" t="s">
        <v>870</v>
      </c>
      <c r="Q995" s="9" t="s">
        <v>870</v>
      </c>
      <c r="R995" s="9" t="s">
        <v>870</v>
      </c>
      <c r="S995" s="9" t="s">
        <v>13753</v>
      </c>
      <c r="T995" s="9" t="s">
        <v>87</v>
      </c>
      <c r="U995" s="9" t="s">
        <v>19466</v>
      </c>
      <c r="V995" s="9" t="s">
        <v>19439</v>
      </c>
    </row>
    <row r="996" spans="2:22">
      <c r="B996" s="9" t="s">
        <v>19487</v>
      </c>
      <c r="C996" s="9" t="s">
        <v>19488</v>
      </c>
      <c r="D996" s="9" t="s">
        <v>870</v>
      </c>
      <c r="E996" s="9" t="s">
        <v>870</v>
      </c>
      <c r="F996" s="11">
        <f t="shared" si="15"/>
        <v>0</v>
      </c>
      <c r="G996" s="9" t="s">
        <v>870</v>
      </c>
      <c r="H996" s="9" t="s">
        <v>870</v>
      </c>
      <c r="I996" s="9" t="s">
        <v>870</v>
      </c>
      <c r="J996" s="9" t="s">
        <v>17021</v>
      </c>
      <c r="K996" s="9" t="s">
        <v>14643</v>
      </c>
      <c r="L996" s="9" t="s">
        <v>870</v>
      </c>
      <c r="M996" s="9" t="s">
        <v>13619</v>
      </c>
      <c r="N996" s="9" t="s">
        <v>13619</v>
      </c>
      <c r="O996" s="9" t="s">
        <v>13619</v>
      </c>
      <c r="P996" s="9" t="s">
        <v>870</v>
      </c>
      <c r="Q996" s="9" t="s">
        <v>870</v>
      </c>
      <c r="R996" s="9" t="s">
        <v>870</v>
      </c>
      <c r="S996" s="9" t="s">
        <v>13619</v>
      </c>
      <c r="T996" s="9" t="s">
        <v>87</v>
      </c>
      <c r="U996" s="9" t="s">
        <v>19466</v>
      </c>
      <c r="V996" s="9" t="s">
        <v>19489</v>
      </c>
    </row>
    <row r="997" spans="2:22">
      <c r="B997" s="9" t="s">
        <v>19490</v>
      </c>
      <c r="C997" s="9" t="s">
        <v>19491</v>
      </c>
      <c r="D997" s="9" t="s">
        <v>870</v>
      </c>
      <c r="E997" s="9" t="s">
        <v>870</v>
      </c>
      <c r="F997" s="11">
        <f t="shared" si="15"/>
        <v>0</v>
      </c>
      <c r="G997" s="9" t="s">
        <v>870</v>
      </c>
      <c r="H997" s="9" t="s">
        <v>870</v>
      </c>
      <c r="I997" s="9" t="s">
        <v>870</v>
      </c>
      <c r="J997" s="9" t="s">
        <v>16241</v>
      </c>
      <c r="K997" s="9" t="s">
        <v>18970</v>
      </c>
      <c r="L997" s="9" t="s">
        <v>870</v>
      </c>
      <c r="M997" s="9" t="s">
        <v>13619</v>
      </c>
      <c r="N997" s="9" t="s">
        <v>13619</v>
      </c>
      <c r="O997" s="9" t="s">
        <v>13619</v>
      </c>
      <c r="P997" s="9" t="s">
        <v>870</v>
      </c>
      <c r="Q997" s="9" t="s">
        <v>870</v>
      </c>
      <c r="R997" s="9" t="s">
        <v>870</v>
      </c>
      <c r="S997" s="9" t="s">
        <v>13619</v>
      </c>
      <c r="T997" s="9" t="s">
        <v>87</v>
      </c>
      <c r="U997" s="9" t="s">
        <v>19466</v>
      </c>
      <c r="V997" s="9" t="s">
        <v>19140</v>
      </c>
    </row>
    <row r="998" spans="2:22">
      <c r="B998" s="9" t="s">
        <v>19492</v>
      </c>
      <c r="C998" s="9" t="s">
        <v>19493</v>
      </c>
      <c r="D998" s="9" t="s">
        <v>15315</v>
      </c>
      <c r="E998" s="9" t="s">
        <v>14289</v>
      </c>
      <c r="F998" s="11">
        <f t="shared" si="15"/>
        <v>5150</v>
      </c>
      <c r="G998" s="9" t="s">
        <v>870</v>
      </c>
      <c r="H998" s="9" t="s">
        <v>870</v>
      </c>
      <c r="I998" s="9" t="s">
        <v>870</v>
      </c>
      <c r="J998" s="9" t="s">
        <v>15313</v>
      </c>
      <c r="K998" s="9" t="s">
        <v>15315</v>
      </c>
      <c r="L998" s="9" t="s">
        <v>870</v>
      </c>
      <c r="M998" s="9" t="s">
        <v>19494</v>
      </c>
      <c r="N998" s="9" t="s">
        <v>19495</v>
      </c>
      <c r="O998" s="9" t="s">
        <v>19496</v>
      </c>
      <c r="P998" s="9" t="s">
        <v>870</v>
      </c>
      <c r="Q998" s="9" t="s">
        <v>870</v>
      </c>
      <c r="R998" s="9" t="s">
        <v>870</v>
      </c>
      <c r="S998" s="9" t="s">
        <v>19497</v>
      </c>
      <c r="T998" s="9" t="s">
        <v>87</v>
      </c>
      <c r="U998" s="9" t="s">
        <v>19466</v>
      </c>
      <c r="V998" s="9" t="s">
        <v>19338</v>
      </c>
    </row>
    <row r="999" spans="2:22">
      <c r="B999" s="9" t="s">
        <v>1596</v>
      </c>
      <c r="C999" s="9" t="s">
        <v>724</v>
      </c>
      <c r="D999" s="9" t="s">
        <v>870</v>
      </c>
      <c r="E999" s="9" t="s">
        <v>870</v>
      </c>
      <c r="F999" s="11">
        <f t="shared" si="15"/>
        <v>0</v>
      </c>
      <c r="G999" s="9" t="s">
        <v>870</v>
      </c>
      <c r="H999" s="9" t="s">
        <v>870</v>
      </c>
      <c r="I999" s="9" t="s">
        <v>870</v>
      </c>
      <c r="J999" s="9" t="s">
        <v>18785</v>
      </c>
      <c r="K999" s="9" t="s">
        <v>18784</v>
      </c>
      <c r="L999" s="9" t="s">
        <v>870</v>
      </c>
      <c r="M999" s="9" t="s">
        <v>13619</v>
      </c>
      <c r="N999" s="9" t="s">
        <v>13619</v>
      </c>
      <c r="O999" s="9" t="s">
        <v>13619</v>
      </c>
      <c r="P999" s="9" t="s">
        <v>870</v>
      </c>
      <c r="Q999" s="9" t="s">
        <v>870</v>
      </c>
      <c r="R999" s="9" t="s">
        <v>870</v>
      </c>
      <c r="S999" s="9" t="s">
        <v>13619</v>
      </c>
      <c r="T999" s="9" t="s">
        <v>87</v>
      </c>
      <c r="U999" s="9" t="s">
        <v>19466</v>
      </c>
      <c r="V999" s="9" t="s">
        <v>19498</v>
      </c>
    </row>
    <row r="1000" spans="2:22">
      <c r="B1000" s="9" t="s">
        <v>19499</v>
      </c>
      <c r="C1000" s="9" t="s">
        <v>19500</v>
      </c>
      <c r="D1000" s="9" t="s">
        <v>870</v>
      </c>
      <c r="E1000" s="9" t="s">
        <v>870</v>
      </c>
      <c r="F1000" s="11">
        <f t="shared" si="15"/>
        <v>0</v>
      </c>
      <c r="G1000" s="9" t="s">
        <v>870</v>
      </c>
      <c r="H1000" s="9" t="s">
        <v>870</v>
      </c>
      <c r="I1000" s="9" t="s">
        <v>870</v>
      </c>
      <c r="J1000" s="9" t="s">
        <v>14229</v>
      </c>
      <c r="K1000" s="9" t="s">
        <v>19501</v>
      </c>
      <c r="L1000" s="9" t="s">
        <v>870</v>
      </c>
      <c r="M1000" s="9" t="s">
        <v>13619</v>
      </c>
      <c r="N1000" s="9" t="s">
        <v>13619</v>
      </c>
      <c r="O1000" s="9" t="s">
        <v>13619</v>
      </c>
      <c r="P1000" s="9" t="s">
        <v>870</v>
      </c>
      <c r="Q1000" s="9" t="s">
        <v>870</v>
      </c>
      <c r="R1000" s="9" t="s">
        <v>870</v>
      </c>
      <c r="S1000" s="9" t="s">
        <v>13619</v>
      </c>
      <c r="T1000" s="9" t="s">
        <v>87</v>
      </c>
      <c r="U1000" s="9" t="s">
        <v>19466</v>
      </c>
      <c r="V1000" s="9" t="s">
        <v>19489</v>
      </c>
    </row>
    <row r="1001" spans="2:22">
      <c r="B1001" s="9" t="s">
        <v>7127</v>
      </c>
      <c r="C1001" s="9" t="s">
        <v>19502</v>
      </c>
      <c r="D1001" s="9" t="s">
        <v>870</v>
      </c>
      <c r="E1001" s="9" t="s">
        <v>870</v>
      </c>
      <c r="F1001" s="11">
        <f t="shared" si="15"/>
        <v>0</v>
      </c>
      <c r="G1001" s="9" t="s">
        <v>870</v>
      </c>
      <c r="H1001" s="9" t="s">
        <v>870</v>
      </c>
      <c r="I1001" s="9" t="s">
        <v>870</v>
      </c>
      <c r="J1001" s="9" t="s">
        <v>19503</v>
      </c>
      <c r="K1001" s="9" t="s">
        <v>19504</v>
      </c>
      <c r="L1001" s="9" t="s">
        <v>870</v>
      </c>
      <c r="M1001" s="9" t="s">
        <v>13619</v>
      </c>
      <c r="N1001" s="9" t="s">
        <v>13619</v>
      </c>
      <c r="O1001" s="9" t="s">
        <v>13619</v>
      </c>
      <c r="P1001" s="9" t="s">
        <v>870</v>
      </c>
      <c r="Q1001" s="9" t="s">
        <v>870</v>
      </c>
      <c r="R1001" s="9" t="s">
        <v>870</v>
      </c>
      <c r="S1001" s="9" t="s">
        <v>13619</v>
      </c>
      <c r="T1001" s="9" t="s">
        <v>87</v>
      </c>
      <c r="U1001" s="9" t="s">
        <v>19466</v>
      </c>
      <c r="V1001" s="9" t="s">
        <v>19451</v>
      </c>
    </row>
    <row r="1002" spans="2:22">
      <c r="B1002" s="9" t="s">
        <v>19505</v>
      </c>
      <c r="C1002" s="9" t="s">
        <v>19506</v>
      </c>
      <c r="D1002" s="9" t="s">
        <v>870</v>
      </c>
      <c r="E1002" s="9" t="s">
        <v>870</v>
      </c>
      <c r="F1002" s="11">
        <f t="shared" si="15"/>
        <v>0</v>
      </c>
      <c r="G1002" s="9" t="s">
        <v>870</v>
      </c>
      <c r="H1002" s="9" t="s">
        <v>870</v>
      </c>
      <c r="I1002" s="9" t="s">
        <v>870</v>
      </c>
      <c r="J1002" s="9" t="s">
        <v>18229</v>
      </c>
      <c r="K1002" s="9" t="s">
        <v>19507</v>
      </c>
      <c r="L1002" s="9" t="s">
        <v>870</v>
      </c>
      <c r="M1002" s="9" t="s">
        <v>13619</v>
      </c>
      <c r="N1002" s="9" t="s">
        <v>13619</v>
      </c>
      <c r="O1002" s="9" t="s">
        <v>13619</v>
      </c>
      <c r="P1002" s="9" t="s">
        <v>870</v>
      </c>
      <c r="Q1002" s="9" t="s">
        <v>870</v>
      </c>
      <c r="R1002" s="9" t="s">
        <v>870</v>
      </c>
      <c r="S1002" s="9" t="s">
        <v>13619</v>
      </c>
      <c r="T1002" s="9" t="s">
        <v>87</v>
      </c>
      <c r="U1002" s="9" t="s">
        <v>19466</v>
      </c>
      <c r="V1002" s="9" t="s">
        <v>19508</v>
      </c>
    </row>
    <row r="1003" spans="2:22">
      <c r="B1003" s="9" t="s">
        <v>19509</v>
      </c>
      <c r="C1003" s="9" t="s">
        <v>19510</v>
      </c>
      <c r="D1003" s="9" t="s">
        <v>870</v>
      </c>
      <c r="E1003" s="9" t="s">
        <v>870</v>
      </c>
      <c r="F1003" s="11">
        <f t="shared" si="15"/>
        <v>0</v>
      </c>
      <c r="G1003" s="9" t="s">
        <v>870</v>
      </c>
      <c r="H1003" s="9" t="s">
        <v>870</v>
      </c>
      <c r="I1003" s="9" t="s">
        <v>870</v>
      </c>
      <c r="J1003" s="9" t="s">
        <v>19511</v>
      </c>
      <c r="K1003" s="9" t="s">
        <v>19512</v>
      </c>
      <c r="L1003" s="9" t="s">
        <v>870</v>
      </c>
      <c r="M1003" s="9" t="s">
        <v>13619</v>
      </c>
      <c r="N1003" s="9" t="s">
        <v>13619</v>
      </c>
      <c r="O1003" s="9" t="s">
        <v>13619</v>
      </c>
      <c r="P1003" s="9" t="s">
        <v>870</v>
      </c>
      <c r="Q1003" s="9" t="s">
        <v>870</v>
      </c>
      <c r="R1003" s="9" t="s">
        <v>870</v>
      </c>
      <c r="S1003" s="9" t="s">
        <v>13619</v>
      </c>
      <c r="T1003" s="9" t="s">
        <v>87</v>
      </c>
      <c r="U1003" s="9" t="s">
        <v>19466</v>
      </c>
      <c r="V1003" s="9" t="s">
        <v>19255</v>
      </c>
    </row>
    <row r="1004" spans="2:22">
      <c r="B1004" s="9" t="s">
        <v>19513</v>
      </c>
      <c r="C1004" s="9" t="s">
        <v>9082</v>
      </c>
      <c r="D1004" s="9" t="s">
        <v>870</v>
      </c>
      <c r="E1004" s="9" t="s">
        <v>870</v>
      </c>
      <c r="F1004" s="11">
        <f t="shared" si="15"/>
        <v>0</v>
      </c>
      <c r="G1004" s="9" t="s">
        <v>870</v>
      </c>
      <c r="H1004" s="9" t="s">
        <v>870</v>
      </c>
      <c r="I1004" s="9" t="s">
        <v>870</v>
      </c>
      <c r="J1004" s="9" t="s">
        <v>19514</v>
      </c>
      <c r="K1004" s="9" t="s">
        <v>19514</v>
      </c>
      <c r="L1004" s="9" t="s">
        <v>870</v>
      </c>
      <c r="M1004" s="9" t="s">
        <v>13619</v>
      </c>
      <c r="N1004" s="9" t="s">
        <v>13619</v>
      </c>
      <c r="O1004" s="9" t="s">
        <v>13619</v>
      </c>
      <c r="P1004" s="9" t="s">
        <v>870</v>
      </c>
      <c r="Q1004" s="9" t="s">
        <v>870</v>
      </c>
      <c r="R1004" s="9" t="s">
        <v>870</v>
      </c>
      <c r="S1004" s="9" t="s">
        <v>13619</v>
      </c>
      <c r="T1004" s="9" t="s">
        <v>87</v>
      </c>
      <c r="U1004" s="9" t="s">
        <v>19466</v>
      </c>
      <c r="V1004" s="9" t="s">
        <v>19515</v>
      </c>
    </row>
    <row r="1005" spans="2:22">
      <c r="B1005" s="9" t="s">
        <v>3661</v>
      </c>
      <c r="C1005" s="9" t="s">
        <v>19516</v>
      </c>
      <c r="D1005" s="9" t="s">
        <v>19517</v>
      </c>
      <c r="E1005" s="9" t="s">
        <v>19518</v>
      </c>
      <c r="F1005" s="11">
        <f t="shared" si="15"/>
        <v>260</v>
      </c>
      <c r="G1005" s="9" t="s">
        <v>870</v>
      </c>
      <c r="H1005" s="9" t="s">
        <v>870</v>
      </c>
      <c r="I1005" s="9" t="s">
        <v>870</v>
      </c>
      <c r="J1005" s="9" t="s">
        <v>19517</v>
      </c>
      <c r="K1005" s="9" t="s">
        <v>17962</v>
      </c>
      <c r="L1005" s="9" t="s">
        <v>870</v>
      </c>
      <c r="M1005" s="9" t="s">
        <v>17820</v>
      </c>
      <c r="N1005" s="9" t="s">
        <v>19519</v>
      </c>
      <c r="O1005" s="9" t="s">
        <v>19520</v>
      </c>
      <c r="P1005" s="9" t="s">
        <v>870</v>
      </c>
      <c r="Q1005" s="9" t="s">
        <v>870</v>
      </c>
      <c r="R1005" s="9" t="s">
        <v>870</v>
      </c>
      <c r="S1005" s="9" t="s">
        <v>14557</v>
      </c>
      <c r="T1005" s="9" t="s">
        <v>87</v>
      </c>
      <c r="U1005" s="9" t="s">
        <v>19466</v>
      </c>
      <c r="V1005" s="9" t="s">
        <v>19338</v>
      </c>
    </row>
    <row r="1006" spans="2:22">
      <c r="B1006" s="9" t="s">
        <v>1185</v>
      </c>
      <c r="C1006" s="9" t="s">
        <v>19521</v>
      </c>
      <c r="D1006" s="9" t="s">
        <v>870</v>
      </c>
      <c r="E1006" s="9" t="s">
        <v>870</v>
      </c>
      <c r="F1006" s="11">
        <f t="shared" si="15"/>
        <v>0</v>
      </c>
      <c r="G1006" s="9" t="s">
        <v>870</v>
      </c>
      <c r="H1006" s="9" t="s">
        <v>870</v>
      </c>
      <c r="I1006" s="9" t="s">
        <v>870</v>
      </c>
      <c r="J1006" s="9" t="s">
        <v>18829</v>
      </c>
      <c r="K1006" s="9" t="s">
        <v>19522</v>
      </c>
      <c r="L1006" s="9" t="s">
        <v>870</v>
      </c>
      <c r="M1006" s="9" t="s">
        <v>13619</v>
      </c>
      <c r="N1006" s="9" t="s">
        <v>13619</v>
      </c>
      <c r="O1006" s="9" t="s">
        <v>13619</v>
      </c>
      <c r="P1006" s="9" t="s">
        <v>870</v>
      </c>
      <c r="Q1006" s="9" t="s">
        <v>870</v>
      </c>
      <c r="R1006" s="9" t="s">
        <v>870</v>
      </c>
      <c r="S1006" s="9" t="s">
        <v>13619</v>
      </c>
      <c r="T1006" s="9" t="s">
        <v>87</v>
      </c>
      <c r="U1006" s="9" t="s">
        <v>19466</v>
      </c>
      <c r="V1006" s="9" t="s">
        <v>19523</v>
      </c>
    </row>
    <row r="1007" spans="2:22">
      <c r="B1007" s="9" t="s">
        <v>19524</v>
      </c>
      <c r="C1007" s="9" t="s">
        <v>9572</v>
      </c>
      <c r="D1007" s="9" t="s">
        <v>870</v>
      </c>
      <c r="E1007" s="9" t="s">
        <v>870</v>
      </c>
      <c r="F1007" s="11">
        <f t="shared" si="15"/>
        <v>0</v>
      </c>
      <c r="G1007" s="9" t="s">
        <v>870</v>
      </c>
      <c r="H1007" s="9" t="s">
        <v>870</v>
      </c>
      <c r="I1007" s="9" t="s">
        <v>870</v>
      </c>
      <c r="J1007" s="9" t="s">
        <v>19525</v>
      </c>
      <c r="K1007" s="9" t="s">
        <v>19526</v>
      </c>
      <c r="L1007" s="9" t="s">
        <v>870</v>
      </c>
      <c r="M1007" s="9" t="s">
        <v>13619</v>
      </c>
      <c r="N1007" s="9" t="s">
        <v>13619</v>
      </c>
      <c r="O1007" s="9" t="s">
        <v>13619</v>
      </c>
      <c r="P1007" s="9" t="s">
        <v>870</v>
      </c>
      <c r="Q1007" s="9" t="s">
        <v>870</v>
      </c>
      <c r="R1007" s="9" t="s">
        <v>870</v>
      </c>
      <c r="S1007" s="9" t="s">
        <v>13619</v>
      </c>
      <c r="T1007" s="9" t="s">
        <v>87</v>
      </c>
      <c r="U1007" s="9" t="s">
        <v>19466</v>
      </c>
      <c r="V1007" s="9" t="s">
        <v>18790</v>
      </c>
    </row>
    <row r="1008" spans="2:22">
      <c r="B1008" s="9" t="s">
        <v>2363</v>
      </c>
      <c r="C1008" s="9" t="s">
        <v>19527</v>
      </c>
      <c r="D1008" s="9" t="s">
        <v>870</v>
      </c>
      <c r="E1008" s="9" t="s">
        <v>870</v>
      </c>
      <c r="F1008" s="11">
        <f t="shared" si="15"/>
        <v>0</v>
      </c>
      <c r="G1008" s="9" t="s">
        <v>870</v>
      </c>
      <c r="H1008" s="9" t="s">
        <v>870</v>
      </c>
      <c r="I1008" s="9" t="s">
        <v>870</v>
      </c>
      <c r="J1008" s="9" t="s">
        <v>16611</v>
      </c>
      <c r="K1008" s="9" t="s">
        <v>19528</v>
      </c>
      <c r="L1008" s="9" t="s">
        <v>870</v>
      </c>
      <c r="M1008" s="9" t="s">
        <v>13619</v>
      </c>
      <c r="N1008" s="9" t="s">
        <v>13619</v>
      </c>
      <c r="O1008" s="9" t="s">
        <v>13619</v>
      </c>
      <c r="P1008" s="9" t="s">
        <v>870</v>
      </c>
      <c r="Q1008" s="9" t="s">
        <v>870</v>
      </c>
      <c r="R1008" s="9" t="s">
        <v>870</v>
      </c>
      <c r="S1008" s="9" t="s">
        <v>13619</v>
      </c>
      <c r="T1008" s="9" t="s">
        <v>87</v>
      </c>
      <c r="U1008" s="9" t="s">
        <v>19466</v>
      </c>
      <c r="V1008" s="9" t="s">
        <v>19451</v>
      </c>
    </row>
    <row r="1009" spans="2:22">
      <c r="B1009" s="9" t="s">
        <v>8650</v>
      </c>
      <c r="C1009" s="9" t="s">
        <v>19529</v>
      </c>
      <c r="D1009" s="9" t="s">
        <v>19530</v>
      </c>
      <c r="E1009" s="9" t="s">
        <v>19531</v>
      </c>
      <c r="F1009" s="11">
        <f t="shared" si="15"/>
        <v>4030</v>
      </c>
      <c r="G1009" s="9" t="s">
        <v>870</v>
      </c>
      <c r="H1009" s="9" t="s">
        <v>870</v>
      </c>
      <c r="I1009" s="9" t="s">
        <v>870</v>
      </c>
      <c r="J1009" s="9" t="s">
        <v>17188</v>
      </c>
      <c r="K1009" s="9" t="s">
        <v>19531</v>
      </c>
      <c r="L1009" s="9" t="s">
        <v>870</v>
      </c>
      <c r="M1009" s="9" t="s">
        <v>19532</v>
      </c>
      <c r="N1009" s="9" t="s">
        <v>19533</v>
      </c>
      <c r="O1009" s="9" t="s">
        <v>19534</v>
      </c>
      <c r="P1009" s="9" t="s">
        <v>870</v>
      </c>
      <c r="Q1009" s="9" t="s">
        <v>870</v>
      </c>
      <c r="R1009" s="9" t="s">
        <v>870</v>
      </c>
      <c r="S1009" s="9" t="s">
        <v>15252</v>
      </c>
      <c r="T1009" s="9" t="s">
        <v>87</v>
      </c>
      <c r="U1009" s="9" t="s">
        <v>19466</v>
      </c>
      <c r="V1009" s="9" t="s">
        <v>19535</v>
      </c>
    </row>
    <row r="1010" spans="2:22">
      <c r="B1010" s="9" t="s">
        <v>111</v>
      </c>
      <c r="C1010" s="9" t="s">
        <v>19536</v>
      </c>
      <c r="D1010" s="9" t="s">
        <v>870</v>
      </c>
      <c r="E1010" s="9" t="s">
        <v>870</v>
      </c>
      <c r="F1010" s="11">
        <f t="shared" si="15"/>
        <v>0</v>
      </c>
      <c r="G1010" s="9" t="s">
        <v>870</v>
      </c>
      <c r="H1010" s="9" t="s">
        <v>870</v>
      </c>
      <c r="I1010" s="9" t="s">
        <v>870</v>
      </c>
      <c r="J1010" s="9" t="s">
        <v>19537</v>
      </c>
      <c r="K1010" s="9" t="s">
        <v>18448</v>
      </c>
      <c r="L1010" s="9" t="s">
        <v>870</v>
      </c>
      <c r="M1010" s="9" t="s">
        <v>13619</v>
      </c>
      <c r="N1010" s="9" t="s">
        <v>13619</v>
      </c>
      <c r="O1010" s="9" t="s">
        <v>13619</v>
      </c>
      <c r="P1010" s="9" t="s">
        <v>870</v>
      </c>
      <c r="Q1010" s="9" t="s">
        <v>870</v>
      </c>
      <c r="R1010" s="9" t="s">
        <v>870</v>
      </c>
      <c r="S1010" s="9" t="s">
        <v>13619</v>
      </c>
      <c r="T1010" s="9" t="s">
        <v>87</v>
      </c>
      <c r="U1010" s="9" t="s">
        <v>19466</v>
      </c>
      <c r="V1010" s="9" t="s">
        <v>19538</v>
      </c>
    </row>
    <row r="1011" spans="2:22">
      <c r="B1011" s="9" t="s">
        <v>7125</v>
      </c>
      <c r="C1011" s="9" t="s">
        <v>8938</v>
      </c>
      <c r="D1011" s="9" t="s">
        <v>870</v>
      </c>
      <c r="E1011" s="9" t="s">
        <v>870</v>
      </c>
      <c r="F1011" s="11">
        <f t="shared" si="15"/>
        <v>0</v>
      </c>
      <c r="G1011" s="9" t="s">
        <v>870</v>
      </c>
      <c r="H1011" s="9" t="s">
        <v>870</v>
      </c>
      <c r="I1011" s="9" t="s">
        <v>870</v>
      </c>
      <c r="J1011" s="9" t="s">
        <v>17676</v>
      </c>
      <c r="K1011" s="9" t="s">
        <v>17435</v>
      </c>
      <c r="L1011" s="9" t="s">
        <v>870</v>
      </c>
      <c r="M1011" s="9" t="s">
        <v>13619</v>
      </c>
      <c r="N1011" s="9" t="s">
        <v>13619</v>
      </c>
      <c r="O1011" s="9" t="s">
        <v>13619</v>
      </c>
      <c r="P1011" s="9" t="s">
        <v>870</v>
      </c>
      <c r="Q1011" s="9" t="s">
        <v>870</v>
      </c>
      <c r="R1011" s="9" t="s">
        <v>870</v>
      </c>
      <c r="S1011" s="9" t="s">
        <v>13619</v>
      </c>
      <c r="T1011" s="9" t="s">
        <v>87</v>
      </c>
      <c r="U1011" s="9" t="s">
        <v>19466</v>
      </c>
      <c r="V1011" s="9" t="s">
        <v>19312</v>
      </c>
    </row>
    <row r="1012" spans="2:22">
      <c r="B1012" s="9" t="s">
        <v>19539</v>
      </c>
      <c r="C1012" s="9" t="s">
        <v>19540</v>
      </c>
      <c r="D1012" s="9" t="s">
        <v>870</v>
      </c>
      <c r="E1012" s="9" t="s">
        <v>870</v>
      </c>
      <c r="F1012" s="11">
        <f t="shared" si="15"/>
        <v>0</v>
      </c>
      <c r="G1012" s="9" t="s">
        <v>870</v>
      </c>
      <c r="H1012" s="9" t="s">
        <v>870</v>
      </c>
      <c r="I1012" s="9" t="s">
        <v>870</v>
      </c>
      <c r="J1012" s="9" t="s">
        <v>19541</v>
      </c>
      <c r="K1012" s="9" t="s">
        <v>19541</v>
      </c>
      <c r="L1012" s="9" t="s">
        <v>870</v>
      </c>
      <c r="M1012" s="9" t="s">
        <v>13619</v>
      </c>
      <c r="N1012" s="9" t="s">
        <v>13619</v>
      </c>
      <c r="O1012" s="9" t="s">
        <v>13619</v>
      </c>
      <c r="P1012" s="9" t="s">
        <v>870</v>
      </c>
      <c r="Q1012" s="9" t="s">
        <v>870</v>
      </c>
      <c r="R1012" s="9" t="s">
        <v>870</v>
      </c>
      <c r="S1012" s="9" t="s">
        <v>13619</v>
      </c>
      <c r="T1012" s="9" t="s">
        <v>87</v>
      </c>
      <c r="U1012" s="9" t="s">
        <v>19466</v>
      </c>
      <c r="V1012" s="9" t="s">
        <v>19542</v>
      </c>
    </row>
    <row r="1013" spans="2:22">
      <c r="B1013" s="9" t="s">
        <v>12508</v>
      </c>
      <c r="C1013" s="9" t="s">
        <v>19543</v>
      </c>
      <c r="D1013" s="9" t="s">
        <v>870</v>
      </c>
      <c r="E1013" s="9" t="s">
        <v>870</v>
      </c>
      <c r="F1013" s="11">
        <f t="shared" si="15"/>
        <v>0</v>
      </c>
      <c r="G1013" s="9" t="s">
        <v>870</v>
      </c>
      <c r="H1013" s="9" t="s">
        <v>870</v>
      </c>
      <c r="I1013" s="9" t="s">
        <v>870</v>
      </c>
      <c r="J1013" s="9" t="s">
        <v>19544</v>
      </c>
      <c r="K1013" s="9" t="s">
        <v>19545</v>
      </c>
      <c r="L1013" s="9" t="s">
        <v>870</v>
      </c>
      <c r="M1013" s="9" t="s">
        <v>13619</v>
      </c>
      <c r="N1013" s="9" t="s">
        <v>13619</v>
      </c>
      <c r="O1013" s="9" t="s">
        <v>13619</v>
      </c>
      <c r="P1013" s="9" t="s">
        <v>870</v>
      </c>
      <c r="Q1013" s="9" t="s">
        <v>870</v>
      </c>
      <c r="R1013" s="9" t="s">
        <v>870</v>
      </c>
      <c r="S1013" s="9" t="s">
        <v>13619</v>
      </c>
      <c r="T1013" s="9" t="s">
        <v>87</v>
      </c>
      <c r="U1013" s="9" t="s">
        <v>19466</v>
      </c>
      <c r="V1013" s="9" t="s">
        <v>19451</v>
      </c>
    </row>
    <row r="1014" spans="2:22">
      <c r="B1014" s="9" t="s">
        <v>19546</v>
      </c>
      <c r="C1014" s="9" t="s">
        <v>19547</v>
      </c>
      <c r="D1014" s="9" t="s">
        <v>14754</v>
      </c>
      <c r="E1014" s="9" t="s">
        <v>14753</v>
      </c>
      <c r="F1014" s="11">
        <f t="shared" si="15"/>
        <v>3990</v>
      </c>
      <c r="G1014" s="9" t="s">
        <v>870</v>
      </c>
      <c r="H1014" s="9" t="s">
        <v>870</v>
      </c>
      <c r="I1014" s="9" t="s">
        <v>870</v>
      </c>
      <c r="J1014" s="9" t="s">
        <v>14754</v>
      </c>
      <c r="K1014" s="9" t="s">
        <v>14753</v>
      </c>
      <c r="L1014" s="9" t="s">
        <v>870</v>
      </c>
      <c r="M1014" s="9" t="s">
        <v>19548</v>
      </c>
      <c r="N1014" s="9" t="s">
        <v>19549</v>
      </c>
      <c r="O1014" s="9" t="s">
        <v>19550</v>
      </c>
      <c r="P1014" s="9" t="s">
        <v>870</v>
      </c>
      <c r="Q1014" s="9" t="s">
        <v>870</v>
      </c>
      <c r="R1014" s="9" t="s">
        <v>870</v>
      </c>
      <c r="S1014" s="9" t="s">
        <v>14638</v>
      </c>
      <c r="T1014" s="9" t="s">
        <v>87</v>
      </c>
      <c r="U1014" s="9" t="s">
        <v>19466</v>
      </c>
      <c r="V1014" s="9" t="s">
        <v>13723</v>
      </c>
    </row>
    <row r="1015" spans="2:22">
      <c r="B1015" s="9" t="s">
        <v>585</v>
      </c>
      <c r="C1015" s="9" t="s">
        <v>7326</v>
      </c>
      <c r="D1015" s="9" t="s">
        <v>870</v>
      </c>
      <c r="E1015" s="9" t="s">
        <v>870</v>
      </c>
      <c r="F1015" s="11">
        <f t="shared" si="15"/>
        <v>0</v>
      </c>
      <c r="G1015" s="9" t="s">
        <v>870</v>
      </c>
      <c r="H1015" s="9" t="s">
        <v>870</v>
      </c>
      <c r="I1015" s="9" t="s">
        <v>870</v>
      </c>
      <c r="J1015" s="9" t="s">
        <v>19551</v>
      </c>
      <c r="K1015" s="9" t="s">
        <v>19552</v>
      </c>
      <c r="L1015" s="9" t="s">
        <v>870</v>
      </c>
      <c r="M1015" s="9" t="s">
        <v>13619</v>
      </c>
      <c r="N1015" s="9" t="s">
        <v>13619</v>
      </c>
      <c r="O1015" s="9" t="s">
        <v>13619</v>
      </c>
      <c r="P1015" s="9" t="s">
        <v>870</v>
      </c>
      <c r="Q1015" s="9" t="s">
        <v>870</v>
      </c>
      <c r="R1015" s="9" t="s">
        <v>870</v>
      </c>
      <c r="S1015" s="9" t="s">
        <v>13619</v>
      </c>
      <c r="T1015" s="9" t="s">
        <v>87</v>
      </c>
      <c r="U1015" s="9" t="s">
        <v>19466</v>
      </c>
      <c r="V1015" s="9" t="s">
        <v>19489</v>
      </c>
    </row>
    <row r="1016" spans="2:22">
      <c r="B1016" s="9" t="s">
        <v>19553</v>
      </c>
      <c r="C1016" s="9" t="s">
        <v>2193</v>
      </c>
      <c r="D1016" s="9" t="s">
        <v>870</v>
      </c>
      <c r="E1016" s="9" t="s">
        <v>870</v>
      </c>
      <c r="F1016" s="11">
        <f t="shared" si="15"/>
        <v>0</v>
      </c>
      <c r="G1016" s="9" t="s">
        <v>870</v>
      </c>
      <c r="H1016" s="9" t="s">
        <v>870</v>
      </c>
      <c r="I1016" s="9" t="s">
        <v>870</v>
      </c>
      <c r="J1016" s="9" t="s">
        <v>19554</v>
      </c>
      <c r="K1016" s="9" t="s">
        <v>19555</v>
      </c>
      <c r="L1016" s="9" t="s">
        <v>870</v>
      </c>
      <c r="M1016" s="9" t="s">
        <v>13619</v>
      </c>
      <c r="N1016" s="9" t="s">
        <v>13619</v>
      </c>
      <c r="O1016" s="9" t="s">
        <v>13619</v>
      </c>
      <c r="P1016" s="9" t="s">
        <v>870</v>
      </c>
      <c r="Q1016" s="9" t="s">
        <v>870</v>
      </c>
      <c r="R1016" s="9" t="s">
        <v>870</v>
      </c>
      <c r="S1016" s="9" t="s">
        <v>13619</v>
      </c>
      <c r="T1016" s="9" t="s">
        <v>87</v>
      </c>
      <c r="U1016" s="9" t="s">
        <v>19466</v>
      </c>
      <c r="V1016" s="9" t="s">
        <v>19255</v>
      </c>
    </row>
    <row r="1017" spans="2:22">
      <c r="B1017" s="9" t="s">
        <v>19556</v>
      </c>
      <c r="C1017" s="9" t="s">
        <v>19557</v>
      </c>
      <c r="D1017" s="9" t="s">
        <v>18029</v>
      </c>
      <c r="E1017" s="9" t="s">
        <v>16648</v>
      </c>
      <c r="F1017" s="11">
        <f t="shared" si="15"/>
        <v>1093</v>
      </c>
      <c r="G1017" s="9" t="s">
        <v>870</v>
      </c>
      <c r="H1017" s="9" t="s">
        <v>870</v>
      </c>
      <c r="I1017" s="9" t="s">
        <v>870</v>
      </c>
      <c r="J1017" s="9" t="s">
        <v>18029</v>
      </c>
      <c r="K1017" s="9" t="s">
        <v>17747</v>
      </c>
      <c r="L1017" s="9" t="s">
        <v>870</v>
      </c>
      <c r="M1017" s="9" t="s">
        <v>19558</v>
      </c>
      <c r="N1017" s="9" t="s">
        <v>19559</v>
      </c>
      <c r="O1017" s="9" t="s">
        <v>19560</v>
      </c>
      <c r="P1017" s="9" t="s">
        <v>870</v>
      </c>
      <c r="Q1017" s="9" t="s">
        <v>870</v>
      </c>
      <c r="R1017" s="9" t="s">
        <v>870</v>
      </c>
      <c r="S1017" s="9" t="s">
        <v>14277</v>
      </c>
      <c r="T1017" s="9" t="s">
        <v>87</v>
      </c>
      <c r="U1017" s="9" t="s">
        <v>19466</v>
      </c>
      <c r="V1017" s="9" t="s">
        <v>13723</v>
      </c>
    </row>
    <row r="1018" spans="2:22">
      <c r="B1018" s="9" t="s">
        <v>7100</v>
      </c>
      <c r="C1018" s="9" t="s">
        <v>19561</v>
      </c>
      <c r="D1018" s="9" t="s">
        <v>870</v>
      </c>
      <c r="E1018" s="9" t="s">
        <v>870</v>
      </c>
      <c r="F1018" s="11">
        <f t="shared" si="15"/>
        <v>0</v>
      </c>
      <c r="G1018" s="9" t="s">
        <v>870</v>
      </c>
      <c r="H1018" s="9" t="s">
        <v>870</v>
      </c>
      <c r="I1018" s="9" t="s">
        <v>870</v>
      </c>
      <c r="J1018" s="9" t="s">
        <v>16997</v>
      </c>
      <c r="K1018" s="9" t="s">
        <v>14158</v>
      </c>
      <c r="L1018" s="9" t="s">
        <v>870</v>
      </c>
      <c r="M1018" s="9" t="s">
        <v>13619</v>
      </c>
      <c r="N1018" s="9" t="s">
        <v>13619</v>
      </c>
      <c r="O1018" s="9" t="s">
        <v>13619</v>
      </c>
      <c r="P1018" s="9" t="s">
        <v>870</v>
      </c>
      <c r="Q1018" s="9" t="s">
        <v>870</v>
      </c>
      <c r="R1018" s="9" t="s">
        <v>870</v>
      </c>
      <c r="S1018" s="9" t="s">
        <v>13619</v>
      </c>
      <c r="T1018" s="9" t="s">
        <v>87</v>
      </c>
      <c r="U1018" s="9" t="s">
        <v>19466</v>
      </c>
      <c r="V1018" s="9" t="s">
        <v>19140</v>
      </c>
    </row>
    <row r="1019" spans="2:22">
      <c r="B1019" s="9" t="s">
        <v>8648</v>
      </c>
      <c r="C1019" s="9" t="s">
        <v>19562</v>
      </c>
      <c r="D1019" s="9" t="s">
        <v>870</v>
      </c>
      <c r="E1019" s="9" t="s">
        <v>870</v>
      </c>
      <c r="F1019" s="11">
        <f t="shared" si="15"/>
        <v>0</v>
      </c>
      <c r="G1019" s="9" t="s">
        <v>870</v>
      </c>
      <c r="H1019" s="9" t="s">
        <v>870</v>
      </c>
      <c r="I1019" s="9" t="s">
        <v>870</v>
      </c>
      <c r="J1019" s="9" t="s">
        <v>14095</v>
      </c>
      <c r="K1019" s="9" t="s">
        <v>19563</v>
      </c>
      <c r="L1019" s="9" t="s">
        <v>870</v>
      </c>
      <c r="M1019" s="9" t="s">
        <v>13619</v>
      </c>
      <c r="N1019" s="9" t="s">
        <v>13619</v>
      </c>
      <c r="O1019" s="9" t="s">
        <v>13619</v>
      </c>
      <c r="P1019" s="9" t="s">
        <v>870</v>
      </c>
      <c r="Q1019" s="9" t="s">
        <v>870</v>
      </c>
      <c r="R1019" s="9" t="s">
        <v>870</v>
      </c>
      <c r="S1019" s="9" t="s">
        <v>13619</v>
      </c>
      <c r="T1019" s="9" t="s">
        <v>87</v>
      </c>
      <c r="U1019" s="9" t="s">
        <v>19466</v>
      </c>
      <c r="V1019" s="9" t="s">
        <v>19564</v>
      </c>
    </row>
    <row r="1020" spans="2:22">
      <c r="B1020" s="9" t="s">
        <v>5176</v>
      </c>
      <c r="C1020" s="9" t="s">
        <v>19565</v>
      </c>
      <c r="D1020" s="9" t="s">
        <v>870</v>
      </c>
      <c r="E1020" s="9" t="s">
        <v>870</v>
      </c>
      <c r="F1020" s="11">
        <f t="shared" si="15"/>
        <v>0</v>
      </c>
      <c r="G1020" s="9" t="s">
        <v>870</v>
      </c>
      <c r="H1020" s="9" t="s">
        <v>870</v>
      </c>
      <c r="I1020" s="9" t="s">
        <v>870</v>
      </c>
      <c r="J1020" s="9" t="s">
        <v>18345</v>
      </c>
      <c r="K1020" s="9" t="s">
        <v>19566</v>
      </c>
      <c r="L1020" s="9" t="s">
        <v>870</v>
      </c>
      <c r="M1020" s="9" t="s">
        <v>13619</v>
      </c>
      <c r="N1020" s="9" t="s">
        <v>13619</v>
      </c>
      <c r="O1020" s="9" t="s">
        <v>13619</v>
      </c>
      <c r="P1020" s="9" t="s">
        <v>870</v>
      </c>
      <c r="Q1020" s="9" t="s">
        <v>870</v>
      </c>
      <c r="R1020" s="9" t="s">
        <v>870</v>
      </c>
      <c r="S1020" s="9" t="s">
        <v>13619</v>
      </c>
      <c r="T1020" s="9" t="s">
        <v>87</v>
      </c>
      <c r="U1020" s="9" t="s">
        <v>19466</v>
      </c>
      <c r="V1020" s="9" t="s">
        <v>19542</v>
      </c>
    </row>
    <row r="1021" spans="2:22">
      <c r="B1021" s="9" t="s">
        <v>19567</v>
      </c>
      <c r="C1021" s="9" t="s">
        <v>19568</v>
      </c>
      <c r="D1021" s="9" t="s">
        <v>870</v>
      </c>
      <c r="E1021" s="9" t="s">
        <v>870</v>
      </c>
      <c r="F1021" s="11">
        <f t="shared" si="15"/>
        <v>0</v>
      </c>
      <c r="G1021" s="9" t="s">
        <v>870</v>
      </c>
      <c r="H1021" s="9" t="s">
        <v>870</v>
      </c>
      <c r="I1021" s="9" t="s">
        <v>870</v>
      </c>
      <c r="J1021" s="9" t="s">
        <v>19569</v>
      </c>
      <c r="K1021" s="9" t="s">
        <v>19570</v>
      </c>
      <c r="L1021" s="9" t="s">
        <v>870</v>
      </c>
      <c r="M1021" s="9" t="s">
        <v>13619</v>
      </c>
      <c r="N1021" s="9" t="s">
        <v>13619</v>
      </c>
      <c r="O1021" s="9" t="s">
        <v>13619</v>
      </c>
      <c r="P1021" s="9" t="s">
        <v>870</v>
      </c>
      <c r="Q1021" s="9" t="s">
        <v>870</v>
      </c>
      <c r="R1021" s="9" t="s">
        <v>870</v>
      </c>
      <c r="S1021" s="9" t="s">
        <v>13619</v>
      </c>
      <c r="T1021" s="9" t="s">
        <v>87</v>
      </c>
      <c r="U1021" s="9" t="s">
        <v>19466</v>
      </c>
      <c r="V1021" s="9" t="s">
        <v>19571</v>
      </c>
    </row>
    <row r="1022" spans="2:22">
      <c r="B1022" s="9" t="s">
        <v>19572</v>
      </c>
      <c r="C1022" s="9" t="s">
        <v>19573</v>
      </c>
      <c r="D1022" s="9" t="s">
        <v>19574</v>
      </c>
      <c r="E1022" s="9" t="s">
        <v>19575</v>
      </c>
      <c r="F1022" s="11">
        <f t="shared" si="15"/>
        <v>4840</v>
      </c>
      <c r="G1022" s="9" t="s">
        <v>870</v>
      </c>
      <c r="H1022" s="9" t="s">
        <v>870</v>
      </c>
      <c r="I1022" s="9" t="s">
        <v>870</v>
      </c>
      <c r="J1022" s="9" t="s">
        <v>19576</v>
      </c>
      <c r="K1022" s="9" t="s">
        <v>18451</v>
      </c>
      <c r="L1022" s="9" t="s">
        <v>870</v>
      </c>
      <c r="M1022" s="9" t="s">
        <v>19577</v>
      </c>
      <c r="N1022" s="9" t="s">
        <v>19578</v>
      </c>
      <c r="O1022" s="9" t="s">
        <v>19579</v>
      </c>
      <c r="P1022" s="9" t="s">
        <v>870</v>
      </c>
      <c r="Q1022" s="9" t="s">
        <v>870</v>
      </c>
      <c r="R1022" s="9" t="s">
        <v>870</v>
      </c>
      <c r="S1022" s="9" t="s">
        <v>19580</v>
      </c>
      <c r="T1022" s="9" t="s">
        <v>87</v>
      </c>
      <c r="U1022" s="9" t="s">
        <v>19466</v>
      </c>
      <c r="V1022" s="9" t="s">
        <v>19581</v>
      </c>
    </row>
    <row r="1023" spans="2:22">
      <c r="B1023" s="9" t="s">
        <v>12506</v>
      </c>
      <c r="C1023" s="9" t="s">
        <v>19582</v>
      </c>
      <c r="D1023" s="9" t="s">
        <v>18066</v>
      </c>
      <c r="E1023" s="9" t="s">
        <v>18242</v>
      </c>
      <c r="F1023" s="11">
        <f t="shared" si="15"/>
        <v>619</v>
      </c>
      <c r="G1023" s="9" t="s">
        <v>870</v>
      </c>
      <c r="H1023" s="9" t="s">
        <v>870</v>
      </c>
      <c r="I1023" s="9" t="s">
        <v>870</v>
      </c>
      <c r="J1023" s="9" t="s">
        <v>18242</v>
      </c>
      <c r="K1023" s="9" t="s">
        <v>18066</v>
      </c>
      <c r="L1023" s="9" t="s">
        <v>870</v>
      </c>
      <c r="M1023" s="9" t="s">
        <v>19583</v>
      </c>
      <c r="N1023" s="9" t="s">
        <v>19584</v>
      </c>
      <c r="O1023" s="9" t="s">
        <v>19585</v>
      </c>
      <c r="P1023" s="9" t="s">
        <v>870</v>
      </c>
      <c r="Q1023" s="9" t="s">
        <v>870</v>
      </c>
      <c r="R1023" s="9" t="s">
        <v>870</v>
      </c>
      <c r="S1023" s="9" t="s">
        <v>17566</v>
      </c>
      <c r="T1023" s="9" t="s">
        <v>87</v>
      </c>
      <c r="U1023" s="9" t="s">
        <v>19466</v>
      </c>
      <c r="V1023" s="9" t="s">
        <v>15497</v>
      </c>
    </row>
    <row r="1024" spans="2:22">
      <c r="B1024" s="9" t="s">
        <v>19586</v>
      </c>
      <c r="C1024" s="9" t="s">
        <v>19587</v>
      </c>
      <c r="D1024" s="9" t="s">
        <v>19588</v>
      </c>
      <c r="E1024" s="9" t="s">
        <v>19589</v>
      </c>
      <c r="F1024" s="11">
        <f t="shared" si="15"/>
        <v>4340</v>
      </c>
      <c r="G1024" s="9" t="s">
        <v>870</v>
      </c>
      <c r="H1024" s="9" t="s">
        <v>870</v>
      </c>
      <c r="I1024" s="9" t="s">
        <v>870</v>
      </c>
      <c r="J1024" s="9" t="s">
        <v>19589</v>
      </c>
      <c r="K1024" s="9" t="s">
        <v>19590</v>
      </c>
      <c r="L1024" s="9" t="s">
        <v>870</v>
      </c>
      <c r="M1024" s="9" t="s">
        <v>19591</v>
      </c>
      <c r="N1024" s="9" t="s">
        <v>15416</v>
      </c>
      <c r="O1024" s="9" t="s">
        <v>19592</v>
      </c>
      <c r="P1024" s="9" t="s">
        <v>870</v>
      </c>
      <c r="Q1024" s="9" t="s">
        <v>870</v>
      </c>
      <c r="R1024" s="9" t="s">
        <v>870</v>
      </c>
      <c r="S1024" s="9" t="s">
        <v>14781</v>
      </c>
      <c r="T1024" s="9" t="s">
        <v>87</v>
      </c>
      <c r="U1024" s="9" t="s">
        <v>19466</v>
      </c>
      <c r="V1024" s="9" t="s">
        <v>13723</v>
      </c>
    </row>
    <row r="1025" spans="2:22">
      <c r="B1025" s="9" t="s">
        <v>6870</v>
      </c>
      <c r="C1025" s="9" t="s">
        <v>19593</v>
      </c>
      <c r="D1025" s="9" t="s">
        <v>19594</v>
      </c>
      <c r="E1025" s="9" t="s">
        <v>19595</v>
      </c>
      <c r="F1025" s="11">
        <f t="shared" si="15"/>
        <v>4865</v>
      </c>
      <c r="G1025" s="9" t="s">
        <v>870</v>
      </c>
      <c r="H1025" s="9" t="s">
        <v>870</v>
      </c>
      <c r="I1025" s="9" t="s">
        <v>870</v>
      </c>
      <c r="J1025" s="9" t="s">
        <v>19594</v>
      </c>
      <c r="K1025" s="9" t="s">
        <v>19596</v>
      </c>
      <c r="L1025" s="9" t="s">
        <v>870</v>
      </c>
      <c r="M1025" s="9" t="s">
        <v>19597</v>
      </c>
      <c r="N1025" s="9" t="s">
        <v>19598</v>
      </c>
      <c r="O1025" s="9" t="s">
        <v>19599</v>
      </c>
      <c r="P1025" s="9" t="s">
        <v>870</v>
      </c>
      <c r="Q1025" s="9" t="s">
        <v>870</v>
      </c>
      <c r="R1025" s="9" t="s">
        <v>870</v>
      </c>
      <c r="S1025" s="9" t="s">
        <v>14671</v>
      </c>
      <c r="T1025" s="9" t="s">
        <v>87</v>
      </c>
      <c r="U1025" s="9" t="s">
        <v>19466</v>
      </c>
      <c r="V1025" s="9" t="s">
        <v>13723</v>
      </c>
    </row>
    <row r="1026" spans="2:22">
      <c r="B1026" s="9" t="s">
        <v>19600</v>
      </c>
      <c r="C1026" s="9" t="s">
        <v>19601</v>
      </c>
      <c r="D1026" s="9" t="s">
        <v>16879</v>
      </c>
      <c r="E1026" s="9" t="s">
        <v>15414</v>
      </c>
      <c r="F1026" s="11">
        <f t="shared" si="15"/>
        <v>5000</v>
      </c>
      <c r="G1026" s="9" t="s">
        <v>870</v>
      </c>
      <c r="H1026" s="9" t="s">
        <v>870</v>
      </c>
      <c r="I1026" s="9" t="s">
        <v>870</v>
      </c>
      <c r="J1026" s="9" t="s">
        <v>19602</v>
      </c>
      <c r="K1026" s="9" t="s">
        <v>16882</v>
      </c>
      <c r="L1026" s="9" t="s">
        <v>870</v>
      </c>
      <c r="M1026" s="9" t="s">
        <v>19603</v>
      </c>
      <c r="N1026" s="9" t="s">
        <v>19604</v>
      </c>
      <c r="O1026" s="9" t="s">
        <v>19605</v>
      </c>
      <c r="P1026" s="9" t="s">
        <v>870</v>
      </c>
      <c r="Q1026" s="9" t="s">
        <v>870</v>
      </c>
      <c r="R1026" s="9" t="s">
        <v>870</v>
      </c>
      <c r="S1026" s="9" t="s">
        <v>14548</v>
      </c>
      <c r="T1026" s="9" t="s">
        <v>87</v>
      </c>
      <c r="U1026" s="9" t="s">
        <v>19466</v>
      </c>
      <c r="V1026" s="9" t="s">
        <v>15497</v>
      </c>
    </row>
    <row r="1027" spans="2:22">
      <c r="B1027" s="9" t="s">
        <v>19606</v>
      </c>
      <c r="C1027" s="9" t="s">
        <v>19607</v>
      </c>
      <c r="D1027" s="9" t="s">
        <v>15656</v>
      </c>
      <c r="E1027" s="9" t="s">
        <v>19608</v>
      </c>
      <c r="F1027" s="11">
        <f t="shared" si="15"/>
        <v>19180</v>
      </c>
      <c r="G1027" s="9" t="s">
        <v>870</v>
      </c>
      <c r="H1027" s="9" t="s">
        <v>870</v>
      </c>
      <c r="I1027" s="9" t="s">
        <v>870</v>
      </c>
      <c r="J1027" s="9" t="s">
        <v>19609</v>
      </c>
      <c r="K1027" s="9" t="s">
        <v>15658</v>
      </c>
      <c r="L1027" s="9" t="s">
        <v>870</v>
      </c>
      <c r="M1027" s="9" t="s">
        <v>19610</v>
      </c>
      <c r="N1027" s="9" t="s">
        <v>19611</v>
      </c>
      <c r="O1027" s="9" t="s">
        <v>19612</v>
      </c>
      <c r="P1027" s="9" t="s">
        <v>870</v>
      </c>
      <c r="Q1027" s="9" t="s">
        <v>870</v>
      </c>
      <c r="R1027" s="9" t="s">
        <v>870</v>
      </c>
      <c r="S1027" s="9" t="s">
        <v>14338</v>
      </c>
      <c r="T1027" s="9" t="s">
        <v>87</v>
      </c>
      <c r="U1027" s="9" t="s">
        <v>19613</v>
      </c>
      <c r="V1027" s="9" t="s">
        <v>15497</v>
      </c>
    </row>
    <row r="1028" spans="2:22">
      <c r="B1028" s="9" t="s">
        <v>19614</v>
      </c>
      <c r="C1028" s="9" t="s">
        <v>2808</v>
      </c>
      <c r="D1028" s="9" t="s">
        <v>19615</v>
      </c>
      <c r="E1028" s="9" t="s">
        <v>19616</v>
      </c>
      <c r="F1028" s="11">
        <f t="shared" ref="F1028:F1091" si="16">E1028/10000</f>
        <v>4830</v>
      </c>
      <c r="G1028" s="9" t="s">
        <v>870</v>
      </c>
      <c r="H1028" s="9" t="s">
        <v>870</v>
      </c>
      <c r="I1028" s="9" t="s">
        <v>870</v>
      </c>
      <c r="J1028" s="9" t="s">
        <v>19595</v>
      </c>
      <c r="K1028" s="9" t="s">
        <v>19617</v>
      </c>
      <c r="L1028" s="9" t="s">
        <v>870</v>
      </c>
      <c r="M1028" s="9" t="s">
        <v>19618</v>
      </c>
      <c r="N1028" s="9" t="s">
        <v>19619</v>
      </c>
      <c r="O1028" s="9" t="s">
        <v>19620</v>
      </c>
      <c r="P1028" s="9" t="s">
        <v>870</v>
      </c>
      <c r="Q1028" s="9" t="s">
        <v>870</v>
      </c>
      <c r="R1028" s="9" t="s">
        <v>870</v>
      </c>
      <c r="S1028" s="9" t="s">
        <v>14294</v>
      </c>
      <c r="T1028" s="9" t="s">
        <v>87</v>
      </c>
      <c r="U1028" s="9" t="s">
        <v>19613</v>
      </c>
      <c r="V1028" s="9" t="s">
        <v>19621</v>
      </c>
    </row>
    <row r="1029" spans="2:22">
      <c r="B1029" s="9" t="s">
        <v>19622</v>
      </c>
      <c r="C1029" s="9" t="s">
        <v>19623</v>
      </c>
      <c r="D1029" s="9" t="s">
        <v>19624</v>
      </c>
      <c r="E1029" s="9" t="s">
        <v>19625</v>
      </c>
      <c r="F1029" s="11">
        <f t="shared" si="16"/>
        <v>6600</v>
      </c>
      <c r="G1029" s="9" t="s">
        <v>870</v>
      </c>
      <c r="H1029" s="9" t="s">
        <v>870</v>
      </c>
      <c r="I1029" s="9" t="s">
        <v>870</v>
      </c>
      <c r="J1029" s="9" t="s">
        <v>19626</v>
      </c>
      <c r="K1029" s="9" t="s">
        <v>16504</v>
      </c>
      <c r="L1029" s="9" t="s">
        <v>870</v>
      </c>
      <c r="M1029" s="9" t="s">
        <v>17275</v>
      </c>
      <c r="N1029" s="9" t="s">
        <v>19627</v>
      </c>
      <c r="O1029" s="9" t="s">
        <v>19628</v>
      </c>
      <c r="P1029" s="9" t="s">
        <v>870</v>
      </c>
      <c r="Q1029" s="9" t="s">
        <v>870</v>
      </c>
      <c r="R1029" s="9" t="s">
        <v>870</v>
      </c>
      <c r="S1029" s="9" t="s">
        <v>17699</v>
      </c>
      <c r="T1029" s="9" t="s">
        <v>87</v>
      </c>
      <c r="U1029" s="9" t="s">
        <v>19613</v>
      </c>
      <c r="V1029" s="9" t="s">
        <v>13723</v>
      </c>
    </row>
    <row r="1030" spans="2:22">
      <c r="B1030" s="9" t="s">
        <v>19629</v>
      </c>
      <c r="C1030" s="9" t="s">
        <v>19630</v>
      </c>
      <c r="D1030" s="9" t="s">
        <v>870</v>
      </c>
      <c r="E1030" s="9" t="s">
        <v>870</v>
      </c>
      <c r="F1030" s="11">
        <f t="shared" si="16"/>
        <v>0</v>
      </c>
      <c r="G1030" s="9" t="s">
        <v>870</v>
      </c>
      <c r="H1030" s="9" t="s">
        <v>870</v>
      </c>
      <c r="I1030" s="9" t="s">
        <v>870</v>
      </c>
      <c r="J1030" s="9" t="s">
        <v>18691</v>
      </c>
      <c r="K1030" s="9" t="s">
        <v>14688</v>
      </c>
      <c r="L1030" s="9" t="s">
        <v>870</v>
      </c>
      <c r="M1030" s="9" t="s">
        <v>13619</v>
      </c>
      <c r="N1030" s="9" t="s">
        <v>13619</v>
      </c>
      <c r="O1030" s="9" t="s">
        <v>13619</v>
      </c>
      <c r="P1030" s="9" t="s">
        <v>870</v>
      </c>
      <c r="Q1030" s="9" t="s">
        <v>870</v>
      </c>
      <c r="R1030" s="9" t="s">
        <v>870</v>
      </c>
      <c r="S1030" s="9" t="s">
        <v>13619</v>
      </c>
      <c r="T1030" s="9" t="s">
        <v>87</v>
      </c>
      <c r="U1030" s="9" t="s">
        <v>19613</v>
      </c>
      <c r="V1030" s="9" t="s">
        <v>19140</v>
      </c>
    </row>
    <row r="1031" spans="2:22">
      <c r="B1031" s="9" t="s">
        <v>1109</v>
      </c>
      <c r="C1031" s="9" t="s">
        <v>19631</v>
      </c>
      <c r="D1031" s="9" t="s">
        <v>870</v>
      </c>
      <c r="E1031" s="9" t="s">
        <v>870</v>
      </c>
      <c r="F1031" s="11">
        <f t="shared" si="16"/>
        <v>0</v>
      </c>
      <c r="G1031" s="9" t="s">
        <v>870</v>
      </c>
      <c r="H1031" s="9" t="s">
        <v>870</v>
      </c>
      <c r="I1031" s="9" t="s">
        <v>870</v>
      </c>
      <c r="J1031" s="9" t="s">
        <v>18694</v>
      </c>
      <c r="K1031" s="9" t="s">
        <v>19632</v>
      </c>
      <c r="L1031" s="9" t="s">
        <v>870</v>
      </c>
      <c r="M1031" s="9" t="s">
        <v>13619</v>
      </c>
      <c r="N1031" s="9" t="s">
        <v>13619</v>
      </c>
      <c r="O1031" s="9" t="s">
        <v>13619</v>
      </c>
      <c r="P1031" s="9" t="s">
        <v>870</v>
      </c>
      <c r="Q1031" s="9" t="s">
        <v>870</v>
      </c>
      <c r="R1031" s="9" t="s">
        <v>870</v>
      </c>
      <c r="S1031" s="9" t="s">
        <v>13619</v>
      </c>
      <c r="T1031" s="9" t="s">
        <v>87</v>
      </c>
      <c r="U1031" s="9" t="s">
        <v>19613</v>
      </c>
      <c r="V1031" s="9" t="s">
        <v>19451</v>
      </c>
    </row>
    <row r="1032" spans="2:22">
      <c r="B1032" s="9" t="s">
        <v>19633</v>
      </c>
      <c r="C1032" s="9" t="s">
        <v>19634</v>
      </c>
      <c r="D1032" s="9" t="s">
        <v>870</v>
      </c>
      <c r="E1032" s="9" t="s">
        <v>870</v>
      </c>
      <c r="F1032" s="11">
        <f t="shared" si="16"/>
        <v>0</v>
      </c>
      <c r="G1032" s="9" t="s">
        <v>870</v>
      </c>
      <c r="H1032" s="9" t="s">
        <v>870</v>
      </c>
      <c r="I1032" s="9" t="s">
        <v>870</v>
      </c>
      <c r="J1032" s="9" t="s">
        <v>18238</v>
      </c>
      <c r="K1032" s="9" t="s">
        <v>18797</v>
      </c>
      <c r="L1032" s="9" t="s">
        <v>870</v>
      </c>
      <c r="M1032" s="9" t="s">
        <v>13619</v>
      </c>
      <c r="N1032" s="9" t="s">
        <v>13619</v>
      </c>
      <c r="O1032" s="9" t="s">
        <v>13619</v>
      </c>
      <c r="P1032" s="9" t="s">
        <v>870</v>
      </c>
      <c r="Q1032" s="9" t="s">
        <v>870</v>
      </c>
      <c r="R1032" s="9" t="s">
        <v>870</v>
      </c>
      <c r="S1032" s="9" t="s">
        <v>13619</v>
      </c>
      <c r="T1032" s="9" t="s">
        <v>87</v>
      </c>
      <c r="U1032" s="9" t="s">
        <v>19613</v>
      </c>
      <c r="V1032" s="9" t="s">
        <v>19635</v>
      </c>
    </row>
    <row r="1033" spans="2:22">
      <c r="B1033" s="9" t="s">
        <v>1991</v>
      </c>
      <c r="C1033" s="9" t="s">
        <v>19636</v>
      </c>
      <c r="D1033" s="9" t="s">
        <v>19637</v>
      </c>
      <c r="E1033" s="9" t="s">
        <v>19638</v>
      </c>
      <c r="F1033" s="11">
        <f t="shared" si="16"/>
        <v>8420</v>
      </c>
      <c r="G1033" s="9" t="s">
        <v>870</v>
      </c>
      <c r="H1033" s="9" t="s">
        <v>870</v>
      </c>
      <c r="I1033" s="9" t="s">
        <v>870</v>
      </c>
      <c r="J1033" s="9" t="s">
        <v>19639</v>
      </c>
      <c r="K1033" s="9" t="s">
        <v>19640</v>
      </c>
      <c r="L1033" s="9" t="s">
        <v>870</v>
      </c>
      <c r="M1033" s="9" t="s">
        <v>19641</v>
      </c>
      <c r="N1033" s="9" t="s">
        <v>19642</v>
      </c>
      <c r="O1033" s="9" t="s">
        <v>13819</v>
      </c>
      <c r="P1033" s="9" t="s">
        <v>870</v>
      </c>
      <c r="Q1033" s="9" t="s">
        <v>870</v>
      </c>
      <c r="R1033" s="9" t="s">
        <v>870</v>
      </c>
      <c r="S1033" s="9" t="s">
        <v>19643</v>
      </c>
      <c r="T1033" s="9" t="s">
        <v>87</v>
      </c>
      <c r="U1033" s="9" t="s">
        <v>19613</v>
      </c>
      <c r="V1033" s="9" t="s">
        <v>13723</v>
      </c>
    </row>
    <row r="1034" spans="2:22">
      <c r="B1034" s="9" t="s">
        <v>19644</v>
      </c>
      <c r="C1034" s="9" t="s">
        <v>19645</v>
      </c>
      <c r="D1034" s="9" t="s">
        <v>870</v>
      </c>
      <c r="E1034" s="9" t="s">
        <v>870</v>
      </c>
      <c r="F1034" s="11">
        <f t="shared" si="16"/>
        <v>0</v>
      </c>
      <c r="G1034" s="9" t="s">
        <v>870</v>
      </c>
      <c r="H1034" s="9" t="s">
        <v>870</v>
      </c>
      <c r="I1034" s="9" t="s">
        <v>870</v>
      </c>
      <c r="J1034" s="9" t="s">
        <v>19646</v>
      </c>
      <c r="K1034" s="9" t="s">
        <v>17209</v>
      </c>
      <c r="L1034" s="9" t="s">
        <v>870</v>
      </c>
      <c r="M1034" s="9" t="s">
        <v>13619</v>
      </c>
      <c r="N1034" s="9" t="s">
        <v>13619</v>
      </c>
      <c r="O1034" s="9" t="s">
        <v>13619</v>
      </c>
      <c r="P1034" s="9" t="s">
        <v>870</v>
      </c>
      <c r="Q1034" s="9" t="s">
        <v>870</v>
      </c>
      <c r="R1034" s="9" t="s">
        <v>870</v>
      </c>
      <c r="S1034" s="9" t="s">
        <v>13619</v>
      </c>
      <c r="T1034" s="9" t="s">
        <v>87</v>
      </c>
      <c r="U1034" s="9" t="s">
        <v>19613</v>
      </c>
      <c r="V1034" s="9" t="s">
        <v>19538</v>
      </c>
    </row>
    <row r="1035" spans="2:22">
      <c r="B1035" s="9" t="s">
        <v>19647</v>
      </c>
      <c r="C1035" s="9" t="s">
        <v>19648</v>
      </c>
      <c r="D1035" s="9" t="s">
        <v>870</v>
      </c>
      <c r="E1035" s="9" t="s">
        <v>870</v>
      </c>
      <c r="F1035" s="11">
        <f t="shared" si="16"/>
        <v>0</v>
      </c>
      <c r="G1035" s="9" t="s">
        <v>870</v>
      </c>
      <c r="H1035" s="9" t="s">
        <v>870</v>
      </c>
      <c r="I1035" s="9" t="s">
        <v>870</v>
      </c>
      <c r="J1035" s="9" t="s">
        <v>19649</v>
      </c>
      <c r="K1035" s="9" t="s">
        <v>19650</v>
      </c>
      <c r="L1035" s="9" t="s">
        <v>870</v>
      </c>
      <c r="M1035" s="9" t="s">
        <v>13619</v>
      </c>
      <c r="N1035" s="9" t="s">
        <v>13619</v>
      </c>
      <c r="O1035" s="9" t="s">
        <v>13619</v>
      </c>
      <c r="P1035" s="9" t="s">
        <v>870</v>
      </c>
      <c r="Q1035" s="9" t="s">
        <v>870</v>
      </c>
      <c r="R1035" s="9" t="s">
        <v>870</v>
      </c>
      <c r="S1035" s="9" t="s">
        <v>13619</v>
      </c>
      <c r="T1035" s="9" t="s">
        <v>87</v>
      </c>
      <c r="U1035" s="9" t="s">
        <v>19613</v>
      </c>
      <c r="V1035" s="9" t="s">
        <v>19489</v>
      </c>
    </row>
    <row r="1036" spans="2:22">
      <c r="B1036" s="9" t="s">
        <v>19651</v>
      </c>
      <c r="C1036" s="9" t="s">
        <v>19652</v>
      </c>
      <c r="D1036" s="9" t="s">
        <v>19653</v>
      </c>
      <c r="E1036" s="9" t="s">
        <v>15782</v>
      </c>
      <c r="F1036" s="11">
        <f t="shared" si="16"/>
        <v>2748</v>
      </c>
      <c r="G1036" s="9" t="s">
        <v>870</v>
      </c>
      <c r="H1036" s="9" t="s">
        <v>870</v>
      </c>
      <c r="I1036" s="9" t="s">
        <v>870</v>
      </c>
      <c r="J1036" s="9" t="s">
        <v>19653</v>
      </c>
      <c r="K1036" s="9" t="s">
        <v>15131</v>
      </c>
      <c r="L1036" s="9" t="s">
        <v>870</v>
      </c>
      <c r="M1036" s="9" t="s">
        <v>19654</v>
      </c>
      <c r="N1036" s="9" t="s">
        <v>19655</v>
      </c>
      <c r="O1036" s="9" t="s">
        <v>19656</v>
      </c>
      <c r="P1036" s="9" t="s">
        <v>870</v>
      </c>
      <c r="Q1036" s="9" t="s">
        <v>870</v>
      </c>
      <c r="R1036" s="9" t="s">
        <v>870</v>
      </c>
      <c r="S1036" s="9" t="s">
        <v>14194</v>
      </c>
      <c r="T1036" s="9" t="s">
        <v>87</v>
      </c>
      <c r="U1036" s="9" t="s">
        <v>19613</v>
      </c>
      <c r="V1036" s="9" t="s">
        <v>13723</v>
      </c>
    </row>
    <row r="1037" spans="2:22">
      <c r="B1037" s="9" t="s">
        <v>19657</v>
      </c>
      <c r="C1037" s="9" t="s">
        <v>19658</v>
      </c>
      <c r="D1037" s="9" t="s">
        <v>19659</v>
      </c>
      <c r="E1037" s="9" t="s">
        <v>19660</v>
      </c>
      <c r="F1037" s="11">
        <f t="shared" si="16"/>
        <v>794</v>
      </c>
      <c r="G1037" s="9" t="s">
        <v>870</v>
      </c>
      <c r="H1037" s="9" t="s">
        <v>870</v>
      </c>
      <c r="I1037" s="9" t="s">
        <v>870</v>
      </c>
      <c r="J1037" s="9" t="s">
        <v>19410</v>
      </c>
      <c r="K1037" s="9" t="s">
        <v>19659</v>
      </c>
      <c r="L1037" s="9" t="s">
        <v>870</v>
      </c>
      <c r="M1037" s="9" t="s">
        <v>19661</v>
      </c>
      <c r="N1037" s="9" t="s">
        <v>19662</v>
      </c>
      <c r="O1037" s="9" t="s">
        <v>19663</v>
      </c>
      <c r="P1037" s="9" t="s">
        <v>870</v>
      </c>
      <c r="Q1037" s="9" t="s">
        <v>870</v>
      </c>
      <c r="R1037" s="9" t="s">
        <v>870</v>
      </c>
      <c r="S1037" s="9" t="s">
        <v>13770</v>
      </c>
      <c r="T1037" s="9" t="s">
        <v>87</v>
      </c>
      <c r="U1037" s="9" t="s">
        <v>19613</v>
      </c>
      <c r="V1037" s="9" t="s">
        <v>13723</v>
      </c>
    </row>
    <row r="1038" spans="2:22">
      <c r="B1038" s="9" t="s">
        <v>19664</v>
      </c>
      <c r="C1038" s="9" t="s">
        <v>12900</v>
      </c>
      <c r="D1038" s="9" t="s">
        <v>14512</v>
      </c>
      <c r="E1038" s="9" t="s">
        <v>14512</v>
      </c>
      <c r="F1038" s="11">
        <f t="shared" si="16"/>
        <v>3055</v>
      </c>
      <c r="G1038" s="9" t="s">
        <v>870</v>
      </c>
      <c r="H1038" s="9" t="s">
        <v>870</v>
      </c>
      <c r="I1038" s="9" t="s">
        <v>870</v>
      </c>
      <c r="J1038" s="9" t="s">
        <v>13960</v>
      </c>
      <c r="K1038" s="9" t="s">
        <v>14512</v>
      </c>
      <c r="L1038" s="9" t="s">
        <v>870</v>
      </c>
      <c r="M1038" s="9" t="s">
        <v>19665</v>
      </c>
      <c r="N1038" s="9" t="s">
        <v>19666</v>
      </c>
      <c r="O1038" s="9" t="s">
        <v>19667</v>
      </c>
      <c r="P1038" s="9" t="s">
        <v>870</v>
      </c>
      <c r="Q1038" s="9" t="s">
        <v>870</v>
      </c>
      <c r="R1038" s="9" t="s">
        <v>870</v>
      </c>
      <c r="S1038" s="9" t="s">
        <v>15513</v>
      </c>
      <c r="T1038" s="9" t="s">
        <v>87</v>
      </c>
      <c r="U1038" s="9" t="s">
        <v>19613</v>
      </c>
      <c r="V1038" s="9" t="s">
        <v>13723</v>
      </c>
    </row>
    <row r="1039" spans="2:22">
      <c r="B1039" s="9" t="s">
        <v>19668</v>
      </c>
      <c r="C1039" s="9" t="s">
        <v>19669</v>
      </c>
      <c r="D1039" s="9" t="s">
        <v>15626</v>
      </c>
      <c r="E1039" s="9" t="s">
        <v>19670</v>
      </c>
      <c r="F1039" s="11">
        <f t="shared" si="16"/>
        <v>1329</v>
      </c>
      <c r="G1039" s="9" t="s">
        <v>870</v>
      </c>
      <c r="H1039" s="9" t="s">
        <v>870</v>
      </c>
      <c r="I1039" s="9" t="s">
        <v>870</v>
      </c>
      <c r="J1039" s="9" t="s">
        <v>16803</v>
      </c>
      <c r="K1039" s="9" t="s">
        <v>15626</v>
      </c>
      <c r="L1039" s="9" t="s">
        <v>870</v>
      </c>
      <c r="M1039" s="9" t="s">
        <v>19671</v>
      </c>
      <c r="N1039" s="9" t="s">
        <v>19672</v>
      </c>
      <c r="O1039" s="9" t="s">
        <v>19673</v>
      </c>
      <c r="P1039" s="9" t="s">
        <v>870</v>
      </c>
      <c r="Q1039" s="9" t="s">
        <v>870</v>
      </c>
      <c r="R1039" s="9" t="s">
        <v>870</v>
      </c>
      <c r="S1039" s="9" t="s">
        <v>13912</v>
      </c>
      <c r="T1039" s="9" t="s">
        <v>87</v>
      </c>
      <c r="U1039" s="9" t="s">
        <v>19613</v>
      </c>
      <c r="V1039" s="9" t="s">
        <v>13723</v>
      </c>
    </row>
    <row r="1040" spans="2:22">
      <c r="B1040" s="9" t="s">
        <v>19674</v>
      </c>
      <c r="C1040" s="9" t="s">
        <v>19675</v>
      </c>
      <c r="D1040" s="9" t="s">
        <v>870</v>
      </c>
      <c r="E1040" s="9" t="s">
        <v>870</v>
      </c>
      <c r="F1040" s="11">
        <f t="shared" si="16"/>
        <v>0</v>
      </c>
      <c r="G1040" s="9" t="s">
        <v>870</v>
      </c>
      <c r="H1040" s="9" t="s">
        <v>870</v>
      </c>
      <c r="I1040" s="9" t="s">
        <v>870</v>
      </c>
      <c r="J1040" s="9" t="s">
        <v>19676</v>
      </c>
      <c r="K1040" s="9" t="s">
        <v>16888</v>
      </c>
      <c r="L1040" s="9" t="s">
        <v>870</v>
      </c>
      <c r="M1040" s="9" t="s">
        <v>13619</v>
      </c>
      <c r="N1040" s="9" t="s">
        <v>13619</v>
      </c>
      <c r="O1040" s="9" t="s">
        <v>13619</v>
      </c>
      <c r="P1040" s="9" t="s">
        <v>870</v>
      </c>
      <c r="Q1040" s="9" t="s">
        <v>870</v>
      </c>
      <c r="R1040" s="9" t="s">
        <v>870</v>
      </c>
      <c r="S1040" s="9" t="s">
        <v>13619</v>
      </c>
      <c r="T1040" s="9" t="s">
        <v>87</v>
      </c>
      <c r="U1040" s="9" t="s">
        <v>19613</v>
      </c>
      <c r="V1040" s="9" t="s">
        <v>18889</v>
      </c>
    </row>
    <row r="1041" spans="2:22">
      <c r="B1041" s="9" t="s">
        <v>19677</v>
      </c>
      <c r="C1041" s="9" t="s">
        <v>19678</v>
      </c>
      <c r="D1041" s="9" t="s">
        <v>870</v>
      </c>
      <c r="E1041" s="9" t="s">
        <v>870</v>
      </c>
      <c r="F1041" s="11">
        <f t="shared" si="16"/>
        <v>0</v>
      </c>
      <c r="G1041" s="9" t="s">
        <v>870</v>
      </c>
      <c r="H1041" s="9" t="s">
        <v>870</v>
      </c>
      <c r="I1041" s="9" t="s">
        <v>870</v>
      </c>
      <c r="J1041" s="9" t="s">
        <v>19679</v>
      </c>
      <c r="K1041" s="9" t="s">
        <v>19680</v>
      </c>
      <c r="L1041" s="9" t="s">
        <v>870</v>
      </c>
      <c r="M1041" s="9" t="s">
        <v>13619</v>
      </c>
      <c r="N1041" s="9" t="s">
        <v>13619</v>
      </c>
      <c r="O1041" s="9" t="s">
        <v>13619</v>
      </c>
      <c r="P1041" s="9" t="s">
        <v>870</v>
      </c>
      <c r="Q1041" s="9" t="s">
        <v>870</v>
      </c>
      <c r="R1041" s="9" t="s">
        <v>870</v>
      </c>
      <c r="S1041" s="9" t="s">
        <v>13619</v>
      </c>
      <c r="T1041" s="9" t="s">
        <v>87</v>
      </c>
      <c r="U1041" s="9" t="s">
        <v>19613</v>
      </c>
      <c r="V1041" s="9" t="s">
        <v>19681</v>
      </c>
    </row>
    <row r="1042" spans="2:22">
      <c r="B1042" s="9" t="s">
        <v>19682</v>
      </c>
      <c r="C1042" s="9" t="s">
        <v>19683</v>
      </c>
      <c r="D1042" s="9" t="s">
        <v>870</v>
      </c>
      <c r="E1042" s="9" t="s">
        <v>870</v>
      </c>
      <c r="F1042" s="11">
        <f t="shared" si="16"/>
        <v>0</v>
      </c>
      <c r="G1042" s="9" t="s">
        <v>870</v>
      </c>
      <c r="H1042" s="9" t="s">
        <v>870</v>
      </c>
      <c r="I1042" s="9" t="s">
        <v>870</v>
      </c>
      <c r="J1042" s="9" t="s">
        <v>18475</v>
      </c>
      <c r="K1042" s="9" t="s">
        <v>14704</v>
      </c>
      <c r="L1042" s="9" t="s">
        <v>870</v>
      </c>
      <c r="M1042" s="9" t="s">
        <v>13619</v>
      </c>
      <c r="N1042" s="9" t="s">
        <v>13619</v>
      </c>
      <c r="O1042" s="9" t="s">
        <v>13619</v>
      </c>
      <c r="P1042" s="9" t="s">
        <v>870</v>
      </c>
      <c r="Q1042" s="9" t="s">
        <v>870</v>
      </c>
      <c r="R1042" s="9" t="s">
        <v>870</v>
      </c>
      <c r="S1042" s="9" t="s">
        <v>13619</v>
      </c>
      <c r="T1042" s="9" t="s">
        <v>87</v>
      </c>
      <c r="U1042" s="9" t="s">
        <v>19613</v>
      </c>
      <c r="V1042" s="9" t="s">
        <v>19564</v>
      </c>
    </row>
    <row r="1043" spans="2:22">
      <c r="B1043" s="9" t="s">
        <v>19684</v>
      </c>
      <c r="C1043" s="9" t="s">
        <v>19685</v>
      </c>
      <c r="D1043" s="9" t="s">
        <v>18934</v>
      </c>
      <c r="E1043" s="9" t="s">
        <v>15760</v>
      </c>
      <c r="F1043" s="11">
        <f t="shared" si="16"/>
        <v>2939</v>
      </c>
      <c r="G1043" s="9" t="s">
        <v>870</v>
      </c>
      <c r="H1043" s="9" t="s">
        <v>870</v>
      </c>
      <c r="I1043" s="9" t="s">
        <v>870</v>
      </c>
      <c r="J1043" s="9" t="s">
        <v>19686</v>
      </c>
      <c r="K1043" s="9" t="s">
        <v>19222</v>
      </c>
      <c r="L1043" s="9" t="s">
        <v>870</v>
      </c>
      <c r="M1043" s="9" t="s">
        <v>19687</v>
      </c>
      <c r="N1043" s="9" t="s">
        <v>19688</v>
      </c>
      <c r="O1043" s="9" t="s">
        <v>19689</v>
      </c>
      <c r="P1043" s="9" t="s">
        <v>870</v>
      </c>
      <c r="Q1043" s="9" t="s">
        <v>870</v>
      </c>
      <c r="R1043" s="9" t="s">
        <v>870</v>
      </c>
      <c r="S1043" s="9" t="s">
        <v>13863</v>
      </c>
      <c r="T1043" s="9" t="s">
        <v>87</v>
      </c>
      <c r="U1043" s="9" t="s">
        <v>19613</v>
      </c>
      <c r="V1043" s="9" t="s">
        <v>19690</v>
      </c>
    </row>
    <row r="1044" spans="2:22">
      <c r="B1044" s="9" t="s">
        <v>19691</v>
      </c>
      <c r="C1044" s="9" t="s">
        <v>19692</v>
      </c>
      <c r="D1044" s="9" t="s">
        <v>870</v>
      </c>
      <c r="E1044" s="9" t="s">
        <v>870</v>
      </c>
      <c r="F1044" s="11">
        <f t="shared" si="16"/>
        <v>0</v>
      </c>
      <c r="G1044" s="9" t="s">
        <v>870</v>
      </c>
      <c r="H1044" s="9" t="s">
        <v>870</v>
      </c>
      <c r="I1044" s="9" t="s">
        <v>870</v>
      </c>
      <c r="J1044" s="9" t="s">
        <v>19632</v>
      </c>
      <c r="K1044" s="9" t="s">
        <v>19569</v>
      </c>
      <c r="L1044" s="9" t="s">
        <v>870</v>
      </c>
      <c r="M1044" s="9" t="s">
        <v>13619</v>
      </c>
      <c r="N1044" s="9" t="s">
        <v>13619</v>
      </c>
      <c r="O1044" s="9" t="s">
        <v>13619</v>
      </c>
      <c r="P1044" s="9" t="s">
        <v>870</v>
      </c>
      <c r="Q1044" s="9" t="s">
        <v>870</v>
      </c>
      <c r="R1044" s="9" t="s">
        <v>870</v>
      </c>
      <c r="S1044" s="9" t="s">
        <v>13619</v>
      </c>
      <c r="T1044" s="9" t="s">
        <v>87</v>
      </c>
      <c r="U1044" s="9" t="s">
        <v>19613</v>
      </c>
      <c r="V1044" s="9" t="s">
        <v>19693</v>
      </c>
    </row>
    <row r="1045" spans="2:22">
      <c r="B1045" s="9" t="s">
        <v>19694</v>
      </c>
      <c r="C1045" s="9" t="s">
        <v>19695</v>
      </c>
      <c r="D1045" s="9" t="s">
        <v>19696</v>
      </c>
      <c r="E1045" s="9" t="s">
        <v>15871</v>
      </c>
      <c r="F1045" s="11">
        <f t="shared" si="16"/>
        <v>3995</v>
      </c>
      <c r="G1045" s="9" t="s">
        <v>870</v>
      </c>
      <c r="H1045" s="9" t="s">
        <v>870</v>
      </c>
      <c r="I1045" s="9" t="s">
        <v>870</v>
      </c>
      <c r="J1045" s="9" t="s">
        <v>19696</v>
      </c>
      <c r="K1045" s="9" t="s">
        <v>17702</v>
      </c>
      <c r="L1045" s="9" t="s">
        <v>870</v>
      </c>
      <c r="M1045" s="9" t="s">
        <v>19697</v>
      </c>
      <c r="N1045" s="9" t="s">
        <v>19698</v>
      </c>
      <c r="O1045" s="9" t="s">
        <v>19699</v>
      </c>
      <c r="P1045" s="9" t="s">
        <v>870</v>
      </c>
      <c r="Q1045" s="9" t="s">
        <v>870</v>
      </c>
      <c r="R1045" s="9" t="s">
        <v>870</v>
      </c>
      <c r="S1045" s="9" t="s">
        <v>14617</v>
      </c>
      <c r="T1045" s="9" t="s">
        <v>87</v>
      </c>
      <c r="U1045" s="9" t="s">
        <v>19613</v>
      </c>
      <c r="V1045" s="9" t="s">
        <v>13723</v>
      </c>
    </row>
    <row r="1046" spans="2:22">
      <c r="B1046" s="9" t="s">
        <v>19700</v>
      </c>
      <c r="C1046" s="9" t="s">
        <v>19701</v>
      </c>
      <c r="D1046" s="9" t="s">
        <v>15817</v>
      </c>
      <c r="E1046" s="9" t="s">
        <v>19702</v>
      </c>
      <c r="F1046" s="11">
        <f t="shared" si="16"/>
        <v>2602</v>
      </c>
      <c r="G1046" s="9" t="s">
        <v>870</v>
      </c>
      <c r="H1046" s="9" t="s">
        <v>870</v>
      </c>
      <c r="I1046" s="9" t="s">
        <v>870</v>
      </c>
      <c r="J1046" s="9" t="s">
        <v>19703</v>
      </c>
      <c r="K1046" s="9" t="s">
        <v>15816</v>
      </c>
      <c r="L1046" s="9" t="s">
        <v>870</v>
      </c>
      <c r="M1046" s="9" t="s">
        <v>19704</v>
      </c>
      <c r="N1046" s="9" t="s">
        <v>15418</v>
      </c>
      <c r="O1046" s="9" t="s">
        <v>19705</v>
      </c>
      <c r="P1046" s="9" t="s">
        <v>870</v>
      </c>
      <c r="Q1046" s="9" t="s">
        <v>870</v>
      </c>
      <c r="R1046" s="9" t="s">
        <v>870</v>
      </c>
      <c r="S1046" s="9" t="s">
        <v>13787</v>
      </c>
      <c r="T1046" s="9" t="s">
        <v>87</v>
      </c>
      <c r="U1046" s="9" t="s">
        <v>19613</v>
      </c>
      <c r="V1046" s="9" t="s">
        <v>13723</v>
      </c>
    </row>
    <row r="1047" spans="2:22">
      <c r="B1047" s="9" t="s">
        <v>19706</v>
      </c>
      <c r="C1047" s="9" t="s">
        <v>19707</v>
      </c>
      <c r="D1047" s="9" t="s">
        <v>16380</v>
      </c>
      <c r="E1047" s="9" t="s">
        <v>15817</v>
      </c>
      <c r="F1047" s="11">
        <f t="shared" si="16"/>
        <v>2618</v>
      </c>
      <c r="G1047" s="9" t="s">
        <v>870</v>
      </c>
      <c r="H1047" s="9" t="s">
        <v>870</v>
      </c>
      <c r="I1047" s="9" t="s">
        <v>870</v>
      </c>
      <c r="J1047" s="9" t="s">
        <v>19708</v>
      </c>
      <c r="K1047" s="9" t="s">
        <v>19709</v>
      </c>
      <c r="L1047" s="9" t="s">
        <v>870</v>
      </c>
      <c r="M1047" s="9" t="s">
        <v>19710</v>
      </c>
      <c r="N1047" s="9" t="s">
        <v>19711</v>
      </c>
      <c r="O1047" s="9" t="s">
        <v>19712</v>
      </c>
      <c r="P1047" s="9" t="s">
        <v>870</v>
      </c>
      <c r="Q1047" s="9" t="s">
        <v>870</v>
      </c>
      <c r="R1047" s="9" t="s">
        <v>870</v>
      </c>
      <c r="S1047" s="9" t="s">
        <v>16652</v>
      </c>
      <c r="T1047" s="9" t="s">
        <v>87</v>
      </c>
      <c r="U1047" s="9" t="s">
        <v>19613</v>
      </c>
      <c r="V1047" s="9" t="s">
        <v>19690</v>
      </c>
    </row>
    <row r="1048" spans="2:22">
      <c r="B1048" s="9" t="s">
        <v>19713</v>
      </c>
      <c r="C1048" s="9" t="s">
        <v>19714</v>
      </c>
      <c r="D1048" s="9" t="s">
        <v>870</v>
      </c>
      <c r="E1048" s="9" t="s">
        <v>870</v>
      </c>
      <c r="F1048" s="11">
        <f t="shared" si="16"/>
        <v>0</v>
      </c>
      <c r="G1048" s="9" t="s">
        <v>870</v>
      </c>
      <c r="H1048" s="9" t="s">
        <v>870</v>
      </c>
      <c r="I1048" s="9" t="s">
        <v>870</v>
      </c>
      <c r="J1048" s="9" t="s">
        <v>14399</v>
      </c>
      <c r="K1048" s="9" t="s">
        <v>19715</v>
      </c>
      <c r="L1048" s="9" t="s">
        <v>870</v>
      </c>
      <c r="M1048" s="9" t="s">
        <v>13619</v>
      </c>
      <c r="N1048" s="9" t="s">
        <v>13619</v>
      </c>
      <c r="O1048" s="9" t="s">
        <v>13619</v>
      </c>
      <c r="P1048" s="9" t="s">
        <v>870</v>
      </c>
      <c r="Q1048" s="9" t="s">
        <v>870</v>
      </c>
      <c r="R1048" s="9" t="s">
        <v>870</v>
      </c>
      <c r="S1048" s="9" t="s">
        <v>13619</v>
      </c>
      <c r="T1048" s="9" t="s">
        <v>87</v>
      </c>
      <c r="U1048" s="9" t="s">
        <v>19613</v>
      </c>
      <c r="V1048" s="9" t="s">
        <v>19144</v>
      </c>
    </row>
    <row r="1049" spans="2:22">
      <c r="B1049" s="9" t="s">
        <v>19716</v>
      </c>
      <c r="C1049" s="9" t="s">
        <v>12740</v>
      </c>
      <c r="D1049" s="9" t="s">
        <v>870</v>
      </c>
      <c r="E1049" s="9" t="s">
        <v>870</v>
      </c>
      <c r="F1049" s="11">
        <f t="shared" si="16"/>
        <v>0</v>
      </c>
      <c r="G1049" s="9" t="s">
        <v>870</v>
      </c>
      <c r="H1049" s="9" t="s">
        <v>870</v>
      </c>
      <c r="I1049" s="9" t="s">
        <v>870</v>
      </c>
      <c r="J1049" s="9" t="s">
        <v>17121</v>
      </c>
      <c r="K1049" s="9" t="s">
        <v>14343</v>
      </c>
      <c r="L1049" s="9" t="s">
        <v>870</v>
      </c>
      <c r="M1049" s="9" t="s">
        <v>13619</v>
      </c>
      <c r="N1049" s="9" t="s">
        <v>13619</v>
      </c>
      <c r="O1049" s="9" t="s">
        <v>13619</v>
      </c>
      <c r="P1049" s="9" t="s">
        <v>870</v>
      </c>
      <c r="Q1049" s="9" t="s">
        <v>870</v>
      </c>
      <c r="R1049" s="9" t="s">
        <v>870</v>
      </c>
      <c r="S1049" s="9" t="s">
        <v>13619</v>
      </c>
      <c r="T1049" s="9" t="s">
        <v>87</v>
      </c>
      <c r="U1049" s="9" t="s">
        <v>19613</v>
      </c>
      <c r="V1049" s="9" t="s">
        <v>19451</v>
      </c>
    </row>
    <row r="1050" spans="2:22">
      <c r="B1050" s="9" t="s">
        <v>19717</v>
      </c>
      <c r="C1050" s="9" t="s">
        <v>19718</v>
      </c>
      <c r="D1050" s="9" t="s">
        <v>19333</v>
      </c>
      <c r="E1050" s="9" t="s">
        <v>17801</v>
      </c>
      <c r="F1050" s="11">
        <f t="shared" si="16"/>
        <v>285</v>
      </c>
      <c r="G1050" s="9" t="s">
        <v>870</v>
      </c>
      <c r="H1050" s="9" t="s">
        <v>870</v>
      </c>
      <c r="I1050" s="9" t="s">
        <v>870</v>
      </c>
      <c r="J1050" s="9" t="s">
        <v>19333</v>
      </c>
      <c r="K1050" s="9" t="s">
        <v>19334</v>
      </c>
      <c r="L1050" s="9" t="s">
        <v>870</v>
      </c>
      <c r="M1050" s="9" t="s">
        <v>19719</v>
      </c>
      <c r="N1050" s="9" t="s">
        <v>19720</v>
      </c>
      <c r="O1050" s="9" t="s">
        <v>19721</v>
      </c>
      <c r="P1050" s="9" t="s">
        <v>870</v>
      </c>
      <c r="Q1050" s="9" t="s">
        <v>870</v>
      </c>
      <c r="R1050" s="9" t="s">
        <v>870</v>
      </c>
      <c r="S1050" s="9" t="s">
        <v>14510</v>
      </c>
      <c r="T1050" s="9" t="s">
        <v>87</v>
      </c>
      <c r="U1050" s="9" t="s">
        <v>19613</v>
      </c>
      <c r="V1050" s="9" t="s">
        <v>13723</v>
      </c>
    </row>
    <row r="1051" spans="2:22">
      <c r="B1051" s="9" t="s">
        <v>19722</v>
      </c>
      <c r="C1051" s="9" t="s">
        <v>19723</v>
      </c>
      <c r="D1051" s="9" t="s">
        <v>19724</v>
      </c>
      <c r="E1051" s="9" t="s">
        <v>19725</v>
      </c>
      <c r="F1051" s="11">
        <f t="shared" si="16"/>
        <v>1993</v>
      </c>
      <c r="G1051" s="9" t="s">
        <v>870</v>
      </c>
      <c r="H1051" s="9" t="s">
        <v>870</v>
      </c>
      <c r="I1051" s="9" t="s">
        <v>870</v>
      </c>
      <c r="J1051" s="9" t="s">
        <v>19726</v>
      </c>
      <c r="K1051" s="9" t="s">
        <v>19727</v>
      </c>
      <c r="L1051" s="9" t="s">
        <v>870</v>
      </c>
      <c r="M1051" s="9" t="s">
        <v>19728</v>
      </c>
      <c r="N1051" s="9" t="s">
        <v>19728</v>
      </c>
      <c r="O1051" s="9" t="s">
        <v>19729</v>
      </c>
      <c r="P1051" s="9" t="s">
        <v>870</v>
      </c>
      <c r="Q1051" s="9" t="s">
        <v>870</v>
      </c>
      <c r="R1051" s="9" t="s">
        <v>870</v>
      </c>
      <c r="S1051" s="9" t="s">
        <v>15372</v>
      </c>
      <c r="T1051" s="9" t="s">
        <v>87</v>
      </c>
      <c r="U1051" s="9" t="s">
        <v>19613</v>
      </c>
      <c r="V1051" s="9" t="s">
        <v>19730</v>
      </c>
    </row>
    <row r="1052" spans="2:22">
      <c r="B1052" s="9" t="s">
        <v>19731</v>
      </c>
      <c r="C1052" s="9" t="s">
        <v>19732</v>
      </c>
      <c r="D1052" s="9" t="s">
        <v>870</v>
      </c>
      <c r="E1052" s="9" t="s">
        <v>870</v>
      </c>
      <c r="F1052" s="11">
        <f t="shared" si="16"/>
        <v>0</v>
      </c>
      <c r="G1052" s="9" t="s">
        <v>870</v>
      </c>
      <c r="H1052" s="9" t="s">
        <v>870</v>
      </c>
      <c r="I1052" s="9" t="s">
        <v>870</v>
      </c>
      <c r="J1052" s="9" t="s">
        <v>19733</v>
      </c>
      <c r="K1052" s="9" t="s">
        <v>19734</v>
      </c>
      <c r="L1052" s="9" t="s">
        <v>870</v>
      </c>
      <c r="M1052" s="9" t="s">
        <v>13619</v>
      </c>
      <c r="N1052" s="9" t="s">
        <v>13619</v>
      </c>
      <c r="O1052" s="9" t="s">
        <v>13619</v>
      </c>
      <c r="P1052" s="9" t="s">
        <v>870</v>
      </c>
      <c r="Q1052" s="9" t="s">
        <v>870</v>
      </c>
      <c r="R1052" s="9" t="s">
        <v>870</v>
      </c>
      <c r="S1052" s="9" t="s">
        <v>13619</v>
      </c>
      <c r="T1052" s="9" t="s">
        <v>87</v>
      </c>
      <c r="U1052" s="9" t="s">
        <v>19613</v>
      </c>
      <c r="V1052" s="9" t="s">
        <v>19489</v>
      </c>
    </row>
    <row r="1053" spans="2:22">
      <c r="B1053" s="9" t="s">
        <v>19735</v>
      </c>
      <c r="C1053" s="9" t="s">
        <v>19736</v>
      </c>
      <c r="D1053" s="9" t="s">
        <v>870</v>
      </c>
      <c r="E1053" s="9" t="s">
        <v>870</v>
      </c>
      <c r="F1053" s="11">
        <f t="shared" si="16"/>
        <v>0</v>
      </c>
      <c r="G1053" s="9" t="s">
        <v>870</v>
      </c>
      <c r="H1053" s="9" t="s">
        <v>870</v>
      </c>
      <c r="I1053" s="9" t="s">
        <v>870</v>
      </c>
      <c r="J1053" s="9" t="s">
        <v>19737</v>
      </c>
      <c r="K1053" s="9" t="s">
        <v>17688</v>
      </c>
      <c r="L1053" s="9" t="s">
        <v>870</v>
      </c>
      <c r="M1053" s="9" t="s">
        <v>13619</v>
      </c>
      <c r="N1053" s="9" t="s">
        <v>13619</v>
      </c>
      <c r="O1053" s="9" t="s">
        <v>13619</v>
      </c>
      <c r="P1053" s="9" t="s">
        <v>870</v>
      </c>
      <c r="Q1053" s="9" t="s">
        <v>870</v>
      </c>
      <c r="R1053" s="9" t="s">
        <v>870</v>
      </c>
      <c r="S1053" s="9" t="s">
        <v>13619</v>
      </c>
      <c r="T1053" s="9" t="s">
        <v>87</v>
      </c>
      <c r="U1053" s="9" t="s">
        <v>19613</v>
      </c>
      <c r="V1053" s="9" t="s">
        <v>19451</v>
      </c>
    </row>
    <row r="1054" spans="2:22">
      <c r="B1054" s="9" t="s">
        <v>19738</v>
      </c>
      <c r="C1054" s="9" t="s">
        <v>19739</v>
      </c>
      <c r="D1054" s="9" t="s">
        <v>19740</v>
      </c>
      <c r="E1054" s="9" t="s">
        <v>18045</v>
      </c>
      <c r="F1054" s="11">
        <f t="shared" si="16"/>
        <v>4525</v>
      </c>
      <c r="G1054" s="9" t="s">
        <v>870</v>
      </c>
      <c r="H1054" s="9" t="s">
        <v>870</v>
      </c>
      <c r="I1054" s="9" t="s">
        <v>870</v>
      </c>
      <c r="J1054" s="9" t="s">
        <v>19741</v>
      </c>
      <c r="K1054" s="9" t="s">
        <v>18044</v>
      </c>
      <c r="L1054" s="9" t="s">
        <v>870</v>
      </c>
      <c r="M1054" s="9" t="s">
        <v>19742</v>
      </c>
      <c r="N1054" s="9" t="s">
        <v>19743</v>
      </c>
      <c r="O1054" s="9" t="s">
        <v>19744</v>
      </c>
      <c r="P1054" s="9" t="s">
        <v>870</v>
      </c>
      <c r="Q1054" s="9" t="s">
        <v>870</v>
      </c>
      <c r="R1054" s="9" t="s">
        <v>870</v>
      </c>
      <c r="S1054" s="9" t="s">
        <v>15252</v>
      </c>
      <c r="T1054" s="9" t="s">
        <v>87</v>
      </c>
      <c r="U1054" s="9" t="s">
        <v>19613</v>
      </c>
      <c r="V1054" s="9" t="s">
        <v>19745</v>
      </c>
    </row>
    <row r="1055" spans="2:22">
      <c r="B1055" s="9" t="s">
        <v>19746</v>
      </c>
      <c r="C1055" s="9" t="s">
        <v>19747</v>
      </c>
      <c r="D1055" s="9" t="s">
        <v>870</v>
      </c>
      <c r="E1055" s="9" t="s">
        <v>870</v>
      </c>
      <c r="F1055" s="11">
        <f t="shared" si="16"/>
        <v>0</v>
      </c>
      <c r="G1055" s="9" t="s">
        <v>870</v>
      </c>
      <c r="H1055" s="9" t="s">
        <v>870</v>
      </c>
      <c r="I1055" s="9" t="s">
        <v>870</v>
      </c>
      <c r="J1055" s="9" t="s">
        <v>17793</v>
      </c>
      <c r="K1055" s="9" t="s">
        <v>18541</v>
      </c>
      <c r="L1055" s="9" t="s">
        <v>870</v>
      </c>
      <c r="M1055" s="9" t="s">
        <v>13619</v>
      </c>
      <c r="N1055" s="9" t="s">
        <v>13619</v>
      </c>
      <c r="O1055" s="9" t="s">
        <v>13619</v>
      </c>
      <c r="P1055" s="9" t="s">
        <v>870</v>
      </c>
      <c r="Q1055" s="9" t="s">
        <v>870</v>
      </c>
      <c r="R1055" s="9" t="s">
        <v>870</v>
      </c>
      <c r="S1055" s="9" t="s">
        <v>13619</v>
      </c>
      <c r="T1055" s="9" t="s">
        <v>87</v>
      </c>
      <c r="U1055" s="9" t="s">
        <v>19613</v>
      </c>
      <c r="V1055" s="9" t="s">
        <v>19312</v>
      </c>
    </row>
    <row r="1056" spans="2:22">
      <c r="B1056" s="9" t="s">
        <v>19748</v>
      </c>
      <c r="C1056" s="9" t="s">
        <v>19749</v>
      </c>
      <c r="D1056" s="9" t="s">
        <v>870</v>
      </c>
      <c r="E1056" s="9" t="s">
        <v>870</v>
      </c>
      <c r="F1056" s="11">
        <f t="shared" si="16"/>
        <v>0</v>
      </c>
      <c r="G1056" s="9" t="s">
        <v>870</v>
      </c>
      <c r="H1056" s="9" t="s">
        <v>870</v>
      </c>
      <c r="I1056" s="9" t="s">
        <v>870</v>
      </c>
      <c r="J1056" s="9" t="s">
        <v>18729</v>
      </c>
      <c r="K1056" s="9" t="s">
        <v>14599</v>
      </c>
      <c r="L1056" s="9" t="s">
        <v>870</v>
      </c>
      <c r="M1056" s="9" t="s">
        <v>13619</v>
      </c>
      <c r="N1056" s="9" t="s">
        <v>13619</v>
      </c>
      <c r="O1056" s="9" t="s">
        <v>13619</v>
      </c>
      <c r="P1056" s="9" t="s">
        <v>870</v>
      </c>
      <c r="Q1056" s="9" t="s">
        <v>870</v>
      </c>
      <c r="R1056" s="9" t="s">
        <v>870</v>
      </c>
      <c r="S1056" s="9" t="s">
        <v>13619</v>
      </c>
      <c r="T1056" s="9" t="s">
        <v>87</v>
      </c>
      <c r="U1056" s="9" t="s">
        <v>19613</v>
      </c>
      <c r="V1056" s="9" t="s">
        <v>19750</v>
      </c>
    </row>
    <row r="1057" spans="2:22">
      <c r="B1057" s="9" t="s">
        <v>19751</v>
      </c>
      <c r="C1057" s="9" t="s">
        <v>19752</v>
      </c>
      <c r="D1057" s="9" t="s">
        <v>17907</v>
      </c>
      <c r="E1057" s="9" t="s">
        <v>19753</v>
      </c>
      <c r="F1057" s="11">
        <f t="shared" si="16"/>
        <v>1395</v>
      </c>
      <c r="G1057" s="9" t="s">
        <v>870</v>
      </c>
      <c r="H1057" s="9" t="s">
        <v>870</v>
      </c>
      <c r="I1057" s="9" t="s">
        <v>870</v>
      </c>
      <c r="J1057" s="9" t="s">
        <v>19264</v>
      </c>
      <c r="K1057" s="9" t="s">
        <v>17907</v>
      </c>
      <c r="L1057" s="9" t="s">
        <v>870</v>
      </c>
      <c r="M1057" s="9" t="s">
        <v>19754</v>
      </c>
      <c r="N1057" s="9" t="s">
        <v>19755</v>
      </c>
      <c r="O1057" s="9" t="s">
        <v>19756</v>
      </c>
      <c r="P1057" s="9" t="s">
        <v>870</v>
      </c>
      <c r="Q1057" s="9" t="s">
        <v>870</v>
      </c>
      <c r="R1057" s="9" t="s">
        <v>870</v>
      </c>
      <c r="S1057" s="9" t="s">
        <v>15860</v>
      </c>
      <c r="T1057" s="9" t="s">
        <v>87</v>
      </c>
      <c r="U1057" s="9" t="s">
        <v>19613</v>
      </c>
      <c r="V1057" s="9" t="s">
        <v>13723</v>
      </c>
    </row>
    <row r="1058" spans="2:22">
      <c r="B1058" s="9" t="s">
        <v>19757</v>
      </c>
      <c r="C1058" s="9" t="s">
        <v>19758</v>
      </c>
      <c r="D1058" s="9" t="s">
        <v>870</v>
      </c>
      <c r="E1058" s="9" t="s">
        <v>870</v>
      </c>
      <c r="F1058" s="11">
        <f t="shared" si="16"/>
        <v>0</v>
      </c>
      <c r="G1058" s="9" t="s">
        <v>870</v>
      </c>
      <c r="H1058" s="9" t="s">
        <v>870</v>
      </c>
      <c r="I1058" s="9" t="s">
        <v>870</v>
      </c>
      <c r="J1058" s="9" t="s">
        <v>18352</v>
      </c>
      <c r="K1058" s="9" t="s">
        <v>14111</v>
      </c>
      <c r="L1058" s="9" t="s">
        <v>870</v>
      </c>
      <c r="M1058" s="9" t="s">
        <v>13619</v>
      </c>
      <c r="N1058" s="9" t="s">
        <v>13619</v>
      </c>
      <c r="O1058" s="9" t="s">
        <v>13619</v>
      </c>
      <c r="P1058" s="9" t="s">
        <v>870</v>
      </c>
      <c r="Q1058" s="9" t="s">
        <v>870</v>
      </c>
      <c r="R1058" s="9" t="s">
        <v>870</v>
      </c>
      <c r="S1058" s="9" t="s">
        <v>13619</v>
      </c>
      <c r="T1058" s="9" t="s">
        <v>87</v>
      </c>
      <c r="U1058" s="9" t="s">
        <v>19613</v>
      </c>
      <c r="V1058" s="9" t="s">
        <v>19489</v>
      </c>
    </row>
    <row r="1059" spans="2:22">
      <c r="B1059" s="9" t="s">
        <v>8395</v>
      </c>
      <c r="C1059" s="9" t="s">
        <v>19759</v>
      </c>
      <c r="D1059" s="9" t="s">
        <v>870</v>
      </c>
      <c r="E1059" s="9" t="s">
        <v>870</v>
      </c>
      <c r="F1059" s="11">
        <f t="shared" si="16"/>
        <v>0</v>
      </c>
      <c r="G1059" s="9" t="s">
        <v>870</v>
      </c>
      <c r="H1059" s="9" t="s">
        <v>870</v>
      </c>
      <c r="I1059" s="9" t="s">
        <v>870</v>
      </c>
      <c r="J1059" s="9" t="s">
        <v>18445</v>
      </c>
      <c r="K1059" s="9" t="s">
        <v>19760</v>
      </c>
      <c r="L1059" s="9" t="s">
        <v>870</v>
      </c>
      <c r="M1059" s="9" t="s">
        <v>13619</v>
      </c>
      <c r="N1059" s="9" t="s">
        <v>13619</v>
      </c>
      <c r="O1059" s="9" t="s">
        <v>13619</v>
      </c>
      <c r="P1059" s="9" t="s">
        <v>870</v>
      </c>
      <c r="Q1059" s="9" t="s">
        <v>870</v>
      </c>
      <c r="R1059" s="9" t="s">
        <v>870</v>
      </c>
      <c r="S1059" s="9" t="s">
        <v>13619</v>
      </c>
      <c r="T1059" s="9" t="s">
        <v>87</v>
      </c>
      <c r="U1059" s="9" t="s">
        <v>19613</v>
      </c>
      <c r="V1059" s="9" t="s">
        <v>19144</v>
      </c>
    </row>
    <row r="1060" spans="2:22">
      <c r="B1060" s="9" t="s">
        <v>12959</v>
      </c>
      <c r="C1060" s="9" t="s">
        <v>19761</v>
      </c>
      <c r="D1060" s="9" t="s">
        <v>870</v>
      </c>
      <c r="E1060" s="9" t="s">
        <v>870</v>
      </c>
      <c r="F1060" s="11">
        <f t="shared" si="16"/>
        <v>0</v>
      </c>
      <c r="G1060" s="9" t="s">
        <v>870</v>
      </c>
      <c r="H1060" s="9" t="s">
        <v>870</v>
      </c>
      <c r="I1060" s="9" t="s">
        <v>870</v>
      </c>
      <c r="J1060" s="9" t="s">
        <v>19762</v>
      </c>
      <c r="K1060" s="9" t="s">
        <v>19763</v>
      </c>
      <c r="L1060" s="9" t="s">
        <v>870</v>
      </c>
      <c r="M1060" s="9" t="s">
        <v>13619</v>
      </c>
      <c r="N1060" s="9" t="s">
        <v>13619</v>
      </c>
      <c r="O1060" s="9" t="s">
        <v>13619</v>
      </c>
      <c r="P1060" s="9" t="s">
        <v>870</v>
      </c>
      <c r="Q1060" s="9" t="s">
        <v>870</v>
      </c>
      <c r="R1060" s="9" t="s">
        <v>870</v>
      </c>
      <c r="S1060" s="9" t="s">
        <v>13619</v>
      </c>
      <c r="T1060" s="9" t="s">
        <v>87</v>
      </c>
      <c r="U1060" s="9" t="s">
        <v>19613</v>
      </c>
      <c r="V1060" s="9" t="s">
        <v>19144</v>
      </c>
    </row>
    <row r="1061" spans="2:22">
      <c r="B1061" s="9" t="s">
        <v>19764</v>
      </c>
      <c r="C1061" s="9" t="s">
        <v>773</v>
      </c>
      <c r="D1061" s="9" t="s">
        <v>15098</v>
      </c>
      <c r="E1061" s="9" t="s">
        <v>15823</v>
      </c>
      <c r="F1061" s="11">
        <f t="shared" si="16"/>
        <v>3030</v>
      </c>
      <c r="G1061" s="9" t="s">
        <v>870</v>
      </c>
      <c r="H1061" s="9" t="s">
        <v>870</v>
      </c>
      <c r="I1061" s="9" t="s">
        <v>870</v>
      </c>
      <c r="J1061" s="9" t="s">
        <v>15098</v>
      </c>
      <c r="K1061" s="9" t="s">
        <v>15380</v>
      </c>
      <c r="L1061" s="9" t="s">
        <v>870</v>
      </c>
      <c r="M1061" s="9" t="s">
        <v>19628</v>
      </c>
      <c r="N1061" s="9" t="s">
        <v>19765</v>
      </c>
      <c r="O1061" s="9" t="s">
        <v>19766</v>
      </c>
      <c r="P1061" s="9" t="s">
        <v>870</v>
      </c>
      <c r="Q1061" s="9" t="s">
        <v>870</v>
      </c>
      <c r="R1061" s="9" t="s">
        <v>870</v>
      </c>
      <c r="S1061" s="9" t="s">
        <v>13839</v>
      </c>
      <c r="T1061" s="9" t="s">
        <v>87</v>
      </c>
      <c r="U1061" s="9" t="s">
        <v>19613</v>
      </c>
      <c r="V1061" s="9" t="s">
        <v>13723</v>
      </c>
    </row>
    <row r="1062" spans="2:22">
      <c r="B1062" s="9" t="s">
        <v>19767</v>
      </c>
      <c r="C1062" s="9" t="s">
        <v>19768</v>
      </c>
      <c r="D1062" s="9" t="s">
        <v>17576</v>
      </c>
      <c r="E1062" s="9" t="s">
        <v>19769</v>
      </c>
      <c r="F1062" s="11">
        <f t="shared" si="16"/>
        <v>1832</v>
      </c>
      <c r="G1062" s="9" t="s">
        <v>870</v>
      </c>
      <c r="H1062" s="9" t="s">
        <v>870</v>
      </c>
      <c r="I1062" s="9" t="s">
        <v>870</v>
      </c>
      <c r="J1062" s="9" t="s">
        <v>18742</v>
      </c>
      <c r="K1062" s="9" t="s">
        <v>17898</v>
      </c>
      <c r="L1062" s="9" t="s">
        <v>870</v>
      </c>
      <c r="M1062" s="9" t="s">
        <v>19770</v>
      </c>
      <c r="N1062" s="9" t="s">
        <v>13786</v>
      </c>
      <c r="O1062" s="9" t="s">
        <v>19771</v>
      </c>
      <c r="P1062" s="9" t="s">
        <v>870</v>
      </c>
      <c r="Q1062" s="9" t="s">
        <v>870</v>
      </c>
      <c r="R1062" s="9" t="s">
        <v>870</v>
      </c>
      <c r="S1062" s="9" t="s">
        <v>19772</v>
      </c>
      <c r="T1062" s="9" t="s">
        <v>87</v>
      </c>
      <c r="U1062" s="9" t="s">
        <v>19613</v>
      </c>
      <c r="V1062" s="9" t="s">
        <v>13723</v>
      </c>
    </row>
    <row r="1063" spans="2:22">
      <c r="B1063" s="9" t="s">
        <v>19773</v>
      </c>
      <c r="C1063" s="9" t="s">
        <v>19774</v>
      </c>
      <c r="D1063" s="9" t="s">
        <v>15461</v>
      </c>
      <c r="E1063" s="9" t="s">
        <v>16623</v>
      </c>
      <c r="F1063" s="11">
        <f t="shared" si="16"/>
        <v>2655</v>
      </c>
      <c r="G1063" s="9" t="s">
        <v>870</v>
      </c>
      <c r="H1063" s="9" t="s">
        <v>870</v>
      </c>
      <c r="I1063" s="9" t="s">
        <v>870</v>
      </c>
      <c r="J1063" s="9" t="s">
        <v>15461</v>
      </c>
      <c r="K1063" s="9" t="s">
        <v>15462</v>
      </c>
      <c r="L1063" s="9" t="s">
        <v>870</v>
      </c>
      <c r="M1063" s="9" t="s">
        <v>19775</v>
      </c>
      <c r="N1063" s="9" t="s">
        <v>19776</v>
      </c>
      <c r="O1063" s="9" t="s">
        <v>19777</v>
      </c>
      <c r="P1063" s="9" t="s">
        <v>870</v>
      </c>
      <c r="Q1063" s="9" t="s">
        <v>870</v>
      </c>
      <c r="R1063" s="9" t="s">
        <v>870</v>
      </c>
      <c r="S1063" s="9" t="s">
        <v>15071</v>
      </c>
      <c r="T1063" s="9" t="s">
        <v>87</v>
      </c>
      <c r="U1063" s="9" t="s">
        <v>19613</v>
      </c>
      <c r="V1063" s="9" t="s">
        <v>13723</v>
      </c>
    </row>
    <row r="1064" spans="2:22">
      <c r="B1064" s="9" t="s">
        <v>19778</v>
      </c>
      <c r="C1064" s="9" t="s">
        <v>19779</v>
      </c>
      <c r="D1064" s="9" t="s">
        <v>870</v>
      </c>
      <c r="E1064" s="9" t="s">
        <v>870</v>
      </c>
      <c r="F1064" s="11">
        <f t="shared" si="16"/>
        <v>0</v>
      </c>
      <c r="G1064" s="9" t="s">
        <v>870</v>
      </c>
      <c r="H1064" s="9" t="s">
        <v>870</v>
      </c>
      <c r="I1064" s="9" t="s">
        <v>870</v>
      </c>
      <c r="J1064" s="9" t="s">
        <v>18816</v>
      </c>
      <c r="K1064" s="9" t="s">
        <v>15454</v>
      </c>
      <c r="L1064" s="9" t="s">
        <v>870</v>
      </c>
      <c r="M1064" s="9" t="s">
        <v>13619</v>
      </c>
      <c r="N1064" s="9" t="s">
        <v>13619</v>
      </c>
      <c r="O1064" s="9" t="s">
        <v>13619</v>
      </c>
      <c r="P1064" s="9" t="s">
        <v>870</v>
      </c>
      <c r="Q1064" s="9" t="s">
        <v>870</v>
      </c>
      <c r="R1064" s="9" t="s">
        <v>870</v>
      </c>
      <c r="S1064" s="9" t="s">
        <v>13619</v>
      </c>
      <c r="T1064" s="9" t="s">
        <v>87</v>
      </c>
      <c r="U1064" s="9" t="s">
        <v>19780</v>
      </c>
      <c r="V1064" s="9" t="s">
        <v>19271</v>
      </c>
    </row>
    <row r="1065" spans="2:22">
      <c r="B1065" s="9" t="s">
        <v>19781</v>
      </c>
      <c r="C1065" s="9" t="s">
        <v>19782</v>
      </c>
      <c r="D1065" s="9" t="s">
        <v>870</v>
      </c>
      <c r="E1065" s="9" t="s">
        <v>870</v>
      </c>
      <c r="F1065" s="11">
        <f t="shared" si="16"/>
        <v>0</v>
      </c>
      <c r="G1065" s="9" t="s">
        <v>870</v>
      </c>
      <c r="H1065" s="9" t="s">
        <v>870</v>
      </c>
      <c r="I1065" s="9" t="s">
        <v>870</v>
      </c>
      <c r="J1065" s="9" t="s">
        <v>18618</v>
      </c>
      <c r="K1065" s="9" t="s">
        <v>19450</v>
      </c>
      <c r="L1065" s="9" t="s">
        <v>870</v>
      </c>
      <c r="M1065" s="9" t="s">
        <v>13619</v>
      </c>
      <c r="N1065" s="9" t="s">
        <v>13619</v>
      </c>
      <c r="O1065" s="9" t="s">
        <v>13619</v>
      </c>
      <c r="P1065" s="9" t="s">
        <v>870</v>
      </c>
      <c r="Q1065" s="9" t="s">
        <v>870</v>
      </c>
      <c r="R1065" s="9" t="s">
        <v>870</v>
      </c>
      <c r="S1065" s="9" t="s">
        <v>13619</v>
      </c>
      <c r="T1065" s="9" t="s">
        <v>87</v>
      </c>
      <c r="U1065" s="9" t="s">
        <v>19780</v>
      </c>
      <c r="V1065" s="9" t="s">
        <v>19783</v>
      </c>
    </row>
    <row r="1066" spans="2:22">
      <c r="B1066" s="9" t="s">
        <v>19784</v>
      </c>
      <c r="C1066" s="9" t="s">
        <v>19785</v>
      </c>
      <c r="D1066" s="9" t="s">
        <v>19411</v>
      </c>
      <c r="E1066" s="9" t="s">
        <v>19545</v>
      </c>
      <c r="F1066" s="11">
        <f t="shared" si="16"/>
        <v>770</v>
      </c>
      <c r="G1066" s="9" t="s">
        <v>870</v>
      </c>
      <c r="H1066" s="9" t="s">
        <v>870</v>
      </c>
      <c r="I1066" s="9" t="s">
        <v>870</v>
      </c>
      <c r="J1066" s="9" t="s">
        <v>19411</v>
      </c>
      <c r="K1066" s="9" t="s">
        <v>18246</v>
      </c>
      <c r="L1066" s="9" t="s">
        <v>870</v>
      </c>
      <c r="M1066" s="9" t="s">
        <v>19786</v>
      </c>
      <c r="N1066" s="9" t="s">
        <v>19787</v>
      </c>
      <c r="O1066" s="9" t="s">
        <v>19788</v>
      </c>
      <c r="P1066" s="9" t="s">
        <v>870</v>
      </c>
      <c r="Q1066" s="9" t="s">
        <v>870</v>
      </c>
      <c r="R1066" s="9" t="s">
        <v>870</v>
      </c>
      <c r="S1066" s="9" t="s">
        <v>13731</v>
      </c>
      <c r="T1066" s="9" t="s">
        <v>87</v>
      </c>
      <c r="U1066" s="9" t="s">
        <v>19780</v>
      </c>
      <c r="V1066" s="9" t="s">
        <v>13723</v>
      </c>
    </row>
    <row r="1067" spans="2:22">
      <c r="B1067" s="9" t="s">
        <v>19789</v>
      </c>
      <c r="C1067" s="9" t="s">
        <v>19790</v>
      </c>
      <c r="D1067" s="9" t="s">
        <v>19791</v>
      </c>
      <c r="E1067" s="9" t="s">
        <v>19792</v>
      </c>
      <c r="F1067" s="11">
        <f t="shared" si="16"/>
        <v>884</v>
      </c>
      <c r="G1067" s="9" t="s">
        <v>870</v>
      </c>
      <c r="H1067" s="9" t="s">
        <v>870</v>
      </c>
      <c r="I1067" s="9" t="s">
        <v>870</v>
      </c>
      <c r="J1067" s="9" t="s">
        <v>19793</v>
      </c>
      <c r="K1067" s="9" t="s">
        <v>19791</v>
      </c>
      <c r="L1067" s="9" t="s">
        <v>870</v>
      </c>
      <c r="M1067" s="9" t="s">
        <v>19794</v>
      </c>
      <c r="N1067" s="9" t="s">
        <v>19795</v>
      </c>
      <c r="O1067" s="9" t="s">
        <v>19796</v>
      </c>
      <c r="P1067" s="9" t="s">
        <v>870</v>
      </c>
      <c r="Q1067" s="9" t="s">
        <v>870</v>
      </c>
      <c r="R1067" s="9" t="s">
        <v>870</v>
      </c>
      <c r="S1067" s="9" t="s">
        <v>14388</v>
      </c>
      <c r="T1067" s="9" t="s">
        <v>87</v>
      </c>
      <c r="U1067" s="9" t="s">
        <v>19780</v>
      </c>
      <c r="V1067" s="9" t="s">
        <v>13723</v>
      </c>
    </row>
    <row r="1068" spans="2:22">
      <c r="B1068" s="9" t="s">
        <v>19797</v>
      </c>
      <c r="C1068" s="9" t="s">
        <v>19798</v>
      </c>
      <c r="D1068" s="9" t="s">
        <v>870</v>
      </c>
      <c r="E1068" s="9" t="s">
        <v>870</v>
      </c>
      <c r="F1068" s="11">
        <f t="shared" si="16"/>
        <v>0</v>
      </c>
      <c r="G1068" s="9" t="s">
        <v>870</v>
      </c>
      <c r="H1068" s="9" t="s">
        <v>870</v>
      </c>
      <c r="I1068" s="9" t="s">
        <v>870</v>
      </c>
      <c r="J1068" s="9" t="s">
        <v>14343</v>
      </c>
      <c r="K1068" s="9" t="s">
        <v>19799</v>
      </c>
      <c r="L1068" s="9" t="s">
        <v>870</v>
      </c>
      <c r="M1068" s="9" t="s">
        <v>13619</v>
      </c>
      <c r="N1068" s="9" t="s">
        <v>13619</v>
      </c>
      <c r="O1068" s="9" t="s">
        <v>13619</v>
      </c>
      <c r="P1068" s="9" t="s">
        <v>870</v>
      </c>
      <c r="Q1068" s="9" t="s">
        <v>870</v>
      </c>
      <c r="R1068" s="9" t="s">
        <v>870</v>
      </c>
      <c r="S1068" s="9" t="s">
        <v>13619</v>
      </c>
      <c r="T1068" s="9" t="s">
        <v>87</v>
      </c>
      <c r="U1068" s="9" t="s">
        <v>19780</v>
      </c>
      <c r="V1068" s="9" t="s">
        <v>19800</v>
      </c>
    </row>
    <row r="1069" spans="2:22">
      <c r="B1069" s="9" t="s">
        <v>8393</v>
      </c>
      <c r="C1069" s="9" t="s">
        <v>19801</v>
      </c>
      <c r="D1069" s="9" t="s">
        <v>870</v>
      </c>
      <c r="E1069" s="9" t="s">
        <v>870</v>
      </c>
      <c r="F1069" s="11">
        <f t="shared" si="16"/>
        <v>0</v>
      </c>
      <c r="G1069" s="9" t="s">
        <v>870</v>
      </c>
      <c r="H1069" s="9" t="s">
        <v>870</v>
      </c>
      <c r="I1069" s="9" t="s">
        <v>870</v>
      </c>
      <c r="J1069" s="9" t="s">
        <v>19802</v>
      </c>
      <c r="K1069" s="9" t="s">
        <v>17221</v>
      </c>
      <c r="L1069" s="9" t="s">
        <v>870</v>
      </c>
      <c r="M1069" s="9" t="s">
        <v>13619</v>
      </c>
      <c r="N1069" s="9" t="s">
        <v>13619</v>
      </c>
      <c r="O1069" s="9" t="s">
        <v>13619</v>
      </c>
      <c r="P1069" s="9" t="s">
        <v>870</v>
      </c>
      <c r="Q1069" s="9" t="s">
        <v>870</v>
      </c>
      <c r="R1069" s="9" t="s">
        <v>870</v>
      </c>
      <c r="S1069" s="9" t="s">
        <v>13619</v>
      </c>
      <c r="T1069" s="9" t="s">
        <v>87</v>
      </c>
      <c r="U1069" s="9" t="s">
        <v>19780</v>
      </c>
      <c r="V1069" s="9" t="s">
        <v>19140</v>
      </c>
    </row>
    <row r="1070" spans="2:22">
      <c r="B1070" s="9" t="s">
        <v>2905</v>
      </c>
      <c r="C1070" s="9" t="s">
        <v>19803</v>
      </c>
      <c r="D1070" s="9" t="s">
        <v>19725</v>
      </c>
      <c r="E1070" s="9" t="s">
        <v>19804</v>
      </c>
      <c r="F1070" s="11">
        <f t="shared" si="16"/>
        <v>1997</v>
      </c>
      <c r="G1070" s="9" t="s">
        <v>870</v>
      </c>
      <c r="H1070" s="9" t="s">
        <v>870</v>
      </c>
      <c r="I1070" s="9" t="s">
        <v>870</v>
      </c>
      <c r="J1070" s="9" t="s">
        <v>19725</v>
      </c>
      <c r="K1070" s="9" t="s">
        <v>19805</v>
      </c>
      <c r="L1070" s="9" t="s">
        <v>870</v>
      </c>
      <c r="M1070" s="9" t="s">
        <v>19806</v>
      </c>
      <c r="N1070" s="9" t="s">
        <v>19807</v>
      </c>
      <c r="O1070" s="9" t="s">
        <v>19808</v>
      </c>
      <c r="P1070" s="9" t="s">
        <v>870</v>
      </c>
      <c r="Q1070" s="9" t="s">
        <v>870</v>
      </c>
      <c r="R1070" s="9" t="s">
        <v>870</v>
      </c>
      <c r="S1070" s="9" t="s">
        <v>14799</v>
      </c>
      <c r="T1070" s="9" t="s">
        <v>87</v>
      </c>
      <c r="U1070" s="9" t="s">
        <v>19780</v>
      </c>
      <c r="V1070" s="9" t="s">
        <v>13723</v>
      </c>
    </row>
    <row r="1071" spans="2:22">
      <c r="B1071" s="9" t="s">
        <v>19809</v>
      </c>
      <c r="C1071" s="9" t="s">
        <v>19810</v>
      </c>
      <c r="D1071" s="9" t="s">
        <v>870</v>
      </c>
      <c r="E1071" s="9" t="s">
        <v>870</v>
      </c>
      <c r="F1071" s="11">
        <f t="shared" si="16"/>
        <v>0</v>
      </c>
      <c r="G1071" s="9" t="s">
        <v>870</v>
      </c>
      <c r="H1071" s="9" t="s">
        <v>870</v>
      </c>
      <c r="I1071" s="9" t="s">
        <v>870</v>
      </c>
      <c r="J1071" s="9" t="s">
        <v>19501</v>
      </c>
      <c r="K1071" s="9" t="s">
        <v>16609</v>
      </c>
      <c r="L1071" s="9" t="s">
        <v>870</v>
      </c>
      <c r="M1071" s="9" t="s">
        <v>13619</v>
      </c>
      <c r="N1071" s="9" t="s">
        <v>13619</v>
      </c>
      <c r="O1071" s="9" t="s">
        <v>13619</v>
      </c>
      <c r="P1071" s="9" t="s">
        <v>870</v>
      </c>
      <c r="Q1071" s="9" t="s">
        <v>870</v>
      </c>
      <c r="R1071" s="9" t="s">
        <v>870</v>
      </c>
      <c r="S1071" s="9" t="s">
        <v>13619</v>
      </c>
      <c r="T1071" s="9" t="s">
        <v>87</v>
      </c>
      <c r="U1071" s="9" t="s">
        <v>19780</v>
      </c>
      <c r="V1071" s="9" t="s">
        <v>19811</v>
      </c>
    </row>
    <row r="1072" spans="2:22">
      <c r="B1072" s="9" t="s">
        <v>19812</v>
      </c>
      <c r="C1072" s="9" t="s">
        <v>19813</v>
      </c>
      <c r="D1072" s="9" t="s">
        <v>19814</v>
      </c>
      <c r="E1072" s="9" t="s">
        <v>16448</v>
      </c>
      <c r="F1072" s="11">
        <f t="shared" si="16"/>
        <v>2279</v>
      </c>
      <c r="G1072" s="9" t="s">
        <v>870</v>
      </c>
      <c r="H1072" s="9" t="s">
        <v>870</v>
      </c>
      <c r="I1072" s="9" t="s">
        <v>870</v>
      </c>
      <c r="J1072" s="9" t="s">
        <v>19814</v>
      </c>
      <c r="K1072" s="9" t="s">
        <v>17048</v>
      </c>
      <c r="L1072" s="9" t="s">
        <v>870</v>
      </c>
      <c r="M1072" s="9" t="s">
        <v>19815</v>
      </c>
      <c r="N1072" s="9" t="s">
        <v>19816</v>
      </c>
      <c r="O1072" s="9" t="s">
        <v>19817</v>
      </c>
      <c r="P1072" s="9" t="s">
        <v>870</v>
      </c>
      <c r="Q1072" s="9" t="s">
        <v>870</v>
      </c>
      <c r="R1072" s="9" t="s">
        <v>870</v>
      </c>
      <c r="S1072" s="9" t="s">
        <v>14235</v>
      </c>
      <c r="T1072" s="9" t="s">
        <v>87</v>
      </c>
      <c r="U1072" s="9" t="s">
        <v>19780</v>
      </c>
      <c r="V1072" s="9" t="s">
        <v>13746</v>
      </c>
    </row>
    <row r="1073" spans="2:22">
      <c r="B1073" s="9" t="s">
        <v>6945</v>
      </c>
      <c r="C1073" s="9" t="s">
        <v>19818</v>
      </c>
      <c r="D1073" s="9" t="s">
        <v>870</v>
      </c>
      <c r="E1073" s="9" t="s">
        <v>870</v>
      </c>
      <c r="F1073" s="11">
        <f t="shared" si="16"/>
        <v>0</v>
      </c>
      <c r="G1073" s="9" t="s">
        <v>870</v>
      </c>
      <c r="H1073" s="9" t="s">
        <v>870</v>
      </c>
      <c r="I1073" s="9" t="s">
        <v>870</v>
      </c>
      <c r="J1073" s="9" t="s">
        <v>19819</v>
      </c>
      <c r="K1073" s="9" t="s">
        <v>18523</v>
      </c>
      <c r="L1073" s="9" t="s">
        <v>870</v>
      </c>
      <c r="M1073" s="9" t="s">
        <v>13619</v>
      </c>
      <c r="N1073" s="9" t="s">
        <v>13619</v>
      </c>
      <c r="O1073" s="9" t="s">
        <v>13619</v>
      </c>
      <c r="P1073" s="9" t="s">
        <v>870</v>
      </c>
      <c r="Q1073" s="9" t="s">
        <v>870</v>
      </c>
      <c r="R1073" s="9" t="s">
        <v>870</v>
      </c>
      <c r="S1073" s="9" t="s">
        <v>13619</v>
      </c>
      <c r="T1073" s="9" t="s">
        <v>87</v>
      </c>
      <c r="U1073" s="9" t="s">
        <v>19780</v>
      </c>
      <c r="V1073" s="9" t="s">
        <v>19820</v>
      </c>
    </row>
    <row r="1074" spans="2:22">
      <c r="B1074" s="9" t="s">
        <v>19821</v>
      </c>
      <c r="C1074" s="9" t="s">
        <v>19822</v>
      </c>
      <c r="D1074" s="9" t="s">
        <v>870</v>
      </c>
      <c r="E1074" s="9" t="s">
        <v>870</v>
      </c>
      <c r="F1074" s="11">
        <f t="shared" si="16"/>
        <v>0</v>
      </c>
      <c r="G1074" s="9" t="s">
        <v>870</v>
      </c>
      <c r="H1074" s="9" t="s">
        <v>870</v>
      </c>
      <c r="I1074" s="9" t="s">
        <v>870</v>
      </c>
      <c r="J1074" s="9" t="s">
        <v>19823</v>
      </c>
      <c r="K1074" s="9" t="s">
        <v>19824</v>
      </c>
      <c r="L1074" s="9" t="s">
        <v>870</v>
      </c>
      <c r="M1074" s="9" t="s">
        <v>13619</v>
      </c>
      <c r="N1074" s="9" t="s">
        <v>13619</v>
      </c>
      <c r="O1074" s="9" t="s">
        <v>13619</v>
      </c>
      <c r="P1074" s="9" t="s">
        <v>870</v>
      </c>
      <c r="Q1074" s="9" t="s">
        <v>870</v>
      </c>
      <c r="R1074" s="9" t="s">
        <v>870</v>
      </c>
      <c r="S1074" s="9" t="s">
        <v>13619</v>
      </c>
      <c r="T1074" s="9" t="s">
        <v>87</v>
      </c>
      <c r="U1074" s="9" t="s">
        <v>19780</v>
      </c>
      <c r="V1074" s="9" t="s">
        <v>19825</v>
      </c>
    </row>
    <row r="1075" spans="2:22">
      <c r="B1075" s="9" t="s">
        <v>19826</v>
      </c>
      <c r="C1075" s="9" t="s">
        <v>19827</v>
      </c>
      <c r="D1075" s="9" t="s">
        <v>870</v>
      </c>
      <c r="E1075" s="9" t="s">
        <v>870</v>
      </c>
      <c r="F1075" s="11">
        <f t="shared" si="16"/>
        <v>0</v>
      </c>
      <c r="G1075" s="9" t="s">
        <v>870</v>
      </c>
      <c r="H1075" s="9" t="s">
        <v>870</v>
      </c>
      <c r="I1075" s="9" t="s">
        <v>870</v>
      </c>
      <c r="J1075" s="9" t="s">
        <v>17180</v>
      </c>
      <c r="K1075" s="9" t="s">
        <v>15597</v>
      </c>
      <c r="L1075" s="9" t="s">
        <v>870</v>
      </c>
      <c r="M1075" s="9" t="s">
        <v>13619</v>
      </c>
      <c r="N1075" s="9" t="s">
        <v>13619</v>
      </c>
      <c r="O1075" s="9" t="s">
        <v>13619</v>
      </c>
      <c r="P1075" s="9" t="s">
        <v>870</v>
      </c>
      <c r="Q1075" s="9" t="s">
        <v>870</v>
      </c>
      <c r="R1075" s="9" t="s">
        <v>870</v>
      </c>
      <c r="S1075" s="9" t="s">
        <v>13619</v>
      </c>
      <c r="T1075" s="9" t="s">
        <v>87</v>
      </c>
      <c r="U1075" s="9" t="s">
        <v>19780</v>
      </c>
      <c r="V1075" s="9" t="s">
        <v>19828</v>
      </c>
    </row>
    <row r="1076" spans="2:22">
      <c r="B1076" s="9" t="s">
        <v>5588</v>
      </c>
      <c r="C1076" s="9" t="s">
        <v>19829</v>
      </c>
      <c r="D1076" s="9" t="s">
        <v>870</v>
      </c>
      <c r="E1076" s="9" t="s">
        <v>870</v>
      </c>
      <c r="F1076" s="11">
        <f t="shared" si="16"/>
        <v>0</v>
      </c>
      <c r="G1076" s="9" t="s">
        <v>870</v>
      </c>
      <c r="H1076" s="9" t="s">
        <v>870</v>
      </c>
      <c r="I1076" s="9" t="s">
        <v>870</v>
      </c>
      <c r="J1076" s="9" t="s">
        <v>19830</v>
      </c>
      <c r="K1076" s="9" t="s">
        <v>15289</v>
      </c>
      <c r="L1076" s="9" t="s">
        <v>870</v>
      </c>
      <c r="M1076" s="9" t="s">
        <v>13619</v>
      </c>
      <c r="N1076" s="9" t="s">
        <v>13619</v>
      </c>
      <c r="O1076" s="9" t="s">
        <v>13619</v>
      </c>
      <c r="P1076" s="9" t="s">
        <v>870</v>
      </c>
      <c r="Q1076" s="9" t="s">
        <v>870</v>
      </c>
      <c r="R1076" s="9" t="s">
        <v>870</v>
      </c>
      <c r="S1076" s="9" t="s">
        <v>13619</v>
      </c>
      <c r="T1076" s="9" t="s">
        <v>87</v>
      </c>
      <c r="U1076" s="9" t="s">
        <v>19780</v>
      </c>
      <c r="V1076" s="9" t="s">
        <v>19451</v>
      </c>
    </row>
    <row r="1077" spans="2:22">
      <c r="B1077" s="9" t="s">
        <v>19831</v>
      </c>
      <c r="C1077" s="9" t="s">
        <v>19832</v>
      </c>
      <c r="D1077" s="9" t="s">
        <v>870</v>
      </c>
      <c r="E1077" s="9" t="s">
        <v>870</v>
      </c>
      <c r="F1077" s="11">
        <f t="shared" si="16"/>
        <v>0</v>
      </c>
      <c r="G1077" s="9" t="s">
        <v>870</v>
      </c>
      <c r="H1077" s="9" t="s">
        <v>870</v>
      </c>
      <c r="I1077" s="9" t="s">
        <v>870</v>
      </c>
      <c r="J1077" s="9" t="s">
        <v>16243</v>
      </c>
      <c r="K1077" s="9" t="s">
        <v>17945</v>
      </c>
      <c r="L1077" s="9" t="s">
        <v>870</v>
      </c>
      <c r="M1077" s="9" t="s">
        <v>13619</v>
      </c>
      <c r="N1077" s="9" t="s">
        <v>13619</v>
      </c>
      <c r="O1077" s="9" t="s">
        <v>13619</v>
      </c>
      <c r="P1077" s="9" t="s">
        <v>870</v>
      </c>
      <c r="Q1077" s="9" t="s">
        <v>870</v>
      </c>
      <c r="R1077" s="9" t="s">
        <v>870</v>
      </c>
      <c r="S1077" s="9" t="s">
        <v>13619</v>
      </c>
      <c r="T1077" s="9" t="s">
        <v>87</v>
      </c>
      <c r="U1077" s="9" t="s">
        <v>19780</v>
      </c>
      <c r="V1077" s="9" t="s">
        <v>19144</v>
      </c>
    </row>
    <row r="1078" spans="2:22">
      <c r="B1078" s="9" t="s">
        <v>8436</v>
      </c>
      <c r="C1078" s="9" t="s">
        <v>19833</v>
      </c>
      <c r="D1078" s="9" t="s">
        <v>870</v>
      </c>
      <c r="E1078" s="9" t="s">
        <v>870</v>
      </c>
      <c r="F1078" s="11">
        <f t="shared" si="16"/>
        <v>0</v>
      </c>
      <c r="G1078" s="9" t="s">
        <v>870</v>
      </c>
      <c r="H1078" s="9" t="s">
        <v>870</v>
      </c>
      <c r="I1078" s="9" t="s">
        <v>870</v>
      </c>
      <c r="J1078" s="9" t="s">
        <v>19834</v>
      </c>
      <c r="K1078" s="9" t="s">
        <v>18664</v>
      </c>
      <c r="L1078" s="9" t="s">
        <v>870</v>
      </c>
      <c r="M1078" s="9" t="s">
        <v>13619</v>
      </c>
      <c r="N1078" s="9" t="s">
        <v>13619</v>
      </c>
      <c r="O1078" s="9" t="s">
        <v>13619</v>
      </c>
      <c r="P1078" s="9" t="s">
        <v>870</v>
      </c>
      <c r="Q1078" s="9" t="s">
        <v>870</v>
      </c>
      <c r="R1078" s="9" t="s">
        <v>870</v>
      </c>
      <c r="S1078" s="9" t="s">
        <v>13619</v>
      </c>
      <c r="T1078" s="9" t="s">
        <v>87</v>
      </c>
      <c r="U1078" s="9" t="s">
        <v>19780</v>
      </c>
      <c r="V1078" s="9" t="s">
        <v>19396</v>
      </c>
    </row>
    <row r="1079" spans="2:22">
      <c r="B1079" s="9" t="s">
        <v>19835</v>
      </c>
      <c r="C1079" s="9" t="s">
        <v>19836</v>
      </c>
      <c r="D1079" s="9" t="s">
        <v>870</v>
      </c>
      <c r="E1079" s="9" t="s">
        <v>870</v>
      </c>
      <c r="F1079" s="11">
        <f t="shared" si="16"/>
        <v>0</v>
      </c>
      <c r="G1079" s="9" t="s">
        <v>870</v>
      </c>
      <c r="H1079" s="9" t="s">
        <v>870</v>
      </c>
      <c r="I1079" s="9" t="s">
        <v>870</v>
      </c>
      <c r="J1079" s="9" t="s">
        <v>19837</v>
      </c>
      <c r="K1079" s="9" t="s">
        <v>18745</v>
      </c>
      <c r="L1079" s="9" t="s">
        <v>870</v>
      </c>
      <c r="M1079" s="9" t="s">
        <v>13619</v>
      </c>
      <c r="N1079" s="9" t="s">
        <v>13619</v>
      </c>
      <c r="O1079" s="9" t="s">
        <v>13619</v>
      </c>
      <c r="P1079" s="9" t="s">
        <v>870</v>
      </c>
      <c r="Q1079" s="9" t="s">
        <v>870</v>
      </c>
      <c r="R1079" s="9" t="s">
        <v>870</v>
      </c>
      <c r="S1079" s="9" t="s">
        <v>13619</v>
      </c>
      <c r="T1079" s="9" t="s">
        <v>87</v>
      </c>
      <c r="U1079" s="9" t="s">
        <v>19780</v>
      </c>
      <c r="V1079" s="9" t="s">
        <v>19255</v>
      </c>
    </row>
    <row r="1080" spans="2:22">
      <c r="B1080" s="9" t="s">
        <v>19838</v>
      </c>
      <c r="C1080" s="9" t="s">
        <v>19839</v>
      </c>
      <c r="D1080" s="9" t="s">
        <v>870</v>
      </c>
      <c r="E1080" s="9" t="s">
        <v>870</v>
      </c>
      <c r="F1080" s="11">
        <f t="shared" si="16"/>
        <v>0</v>
      </c>
      <c r="G1080" s="9" t="s">
        <v>870</v>
      </c>
      <c r="H1080" s="9" t="s">
        <v>870</v>
      </c>
      <c r="I1080" s="9" t="s">
        <v>870</v>
      </c>
      <c r="J1080" s="9" t="s">
        <v>17781</v>
      </c>
      <c r="K1080" s="9" t="s">
        <v>18416</v>
      </c>
      <c r="L1080" s="9" t="s">
        <v>870</v>
      </c>
      <c r="M1080" s="9" t="s">
        <v>13619</v>
      </c>
      <c r="N1080" s="9" t="s">
        <v>13619</v>
      </c>
      <c r="O1080" s="9" t="s">
        <v>13619</v>
      </c>
      <c r="P1080" s="9" t="s">
        <v>870</v>
      </c>
      <c r="Q1080" s="9" t="s">
        <v>870</v>
      </c>
      <c r="R1080" s="9" t="s">
        <v>870</v>
      </c>
      <c r="S1080" s="9" t="s">
        <v>13619</v>
      </c>
      <c r="T1080" s="9" t="s">
        <v>87</v>
      </c>
      <c r="U1080" s="9" t="s">
        <v>19780</v>
      </c>
      <c r="V1080" s="9" t="s">
        <v>19783</v>
      </c>
    </row>
    <row r="1081" spans="2:22">
      <c r="B1081" s="9" t="s">
        <v>19840</v>
      </c>
      <c r="C1081" s="9" t="s">
        <v>19841</v>
      </c>
      <c r="D1081" s="9" t="s">
        <v>870</v>
      </c>
      <c r="E1081" s="9" t="s">
        <v>870</v>
      </c>
      <c r="F1081" s="11">
        <f t="shared" si="16"/>
        <v>0</v>
      </c>
      <c r="G1081" s="9" t="s">
        <v>870</v>
      </c>
      <c r="H1081" s="9" t="s">
        <v>870</v>
      </c>
      <c r="I1081" s="9" t="s">
        <v>870</v>
      </c>
      <c r="J1081" s="9" t="s">
        <v>14139</v>
      </c>
      <c r="K1081" s="9" t="s">
        <v>17504</v>
      </c>
      <c r="L1081" s="9" t="s">
        <v>870</v>
      </c>
      <c r="M1081" s="9" t="s">
        <v>13619</v>
      </c>
      <c r="N1081" s="9" t="s">
        <v>13619</v>
      </c>
      <c r="O1081" s="9" t="s">
        <v>13619</v>
      </c>
      <c r="P1081" s="9" t="s">
        <v>870</v>
      </c>
      <c r="Q1081" s="9" t="s">
        <v>870</v>
      </c>
      <c r="R1081" s="9" t="s">
        <v>870</v>
      </c>
      <c r="S1081" s="9" t="s">
        <v>13619</v>
      </c>
      <c r="T1081" s="9" t="s">
        <v>87</v>
      </c>
      <c r="U1081" s="9" t="s">
        <v>19780</v>
      </c>
      <c r="V1081" s="9" t="s">
        <v>19489</v>
      </c>
    </row>
    <row r="1082" spans="2:22">
      <c r="B1082" s="9" t="s">
        <v>19842</v>
      </c>
      <c r="C1082" s="9" t="s">
        <v>19843</v>
      </c>
      <c r="D1082" s="9" t="s">
        <v>19264</v>
      </c>
      <c r="E1082" s="9" t="s">
        <v>17909</v>
      </c>
      <c r="F1082" s="11">
        <f t="shared" si="16"/>
        <v>1394</v>
      </c>
      <c r="G1082" s="9" t="s">
        <v>870</v>
      </c>
      <c r="H1082" s="9" t="s">
        <v>870</v>
      </c>
      <c r="I1082" s="9" t="s">
        <v>870</v>
      </c>
      <c r="J1082" s="9" t="s">
        <v>18924</v>
      </c>
      <c r="K1082" s="9" t="s">
        <v>17907</v>
      </c>
      <c r="L1082" s="9" t="s">
        <v>870</v>
      </c>
      <c r="M1082" s="9" t="s">
        <v>19844</v>
      </c>
      <c r="N1082" s="9" t="s">
        <v>19845</v>
      </c>
      <c r="O1082" s="9" t="s">
        <v>19846</v>
      </c>
      <c r="P1082" s="9" t="s">
        <v>870</v>
      </c>
      <c r="Q1082" s="9" t="s">
        <v>870</v>
      </c>
      <c r="R1082" s="9" t="s">
        <v>870</v>
      </c>
      <c r="S1082" s="9" t="s">
        <v>16712</v>
      </c>
      <c r="T1082" s="9" t="s">
        <v>87</v>
      </c>
      <c r="U1082" s="9" t="s">
        <v>19780</v>
      </c>
      <c r="V1082" s="9" t="s">
        <v>15497</v>
      </c>
    </row>
    <row r="1083" spans="2:22">
      <c r="B1083" s="9" t="s">
        <v>6943</v>
      </c>
      <c r="C1083" s="9" t="s">
        <v>19847</v>
      </c>
      <c r="D1083" s="9" t="s">
        <v>870</v>
      </c>
      <c r="E1083" s="9" t="s">
        <v>870</v>
      </c>
      <c r="F1083" s="11">
        <f t="shared" si="16"/>
        <v>0</v>
      </c>
      <c r="G1083" s="9" t="s">
        <v>870</v>
      </c>
      <c r="H1083" s="9" t="s">
        <v>870</v>
      </c>
      <c r="I1083" s="9" t="s">
        <v>870</v>
      </c>
      <c r="J1083" s="9" t="s">
        <v>19848</v>
      </c>
      <c r="K1083" s="9" t="s">
        <v>17607</v>
      </c>
      <c r="L1083" s="9" t="s">
        <v>870</v>
      </c>
      <c r="M1083" s="9" t="s">
        <v>13619</v>
      </c>
      <c r="N1083" s="9" t="s">
        <v>13619</v>
      </c>
      <c r="O1083" s="9" t="s">
        <v>13619</v>
      </c>
      <c r="P1083" s="9" t="s">
        <v>870</v>
      </c>
      <c r="Q1083" s="9" t="s">
        <v>870</v>
      </c>
      <c r="R1083" s="9" t="s">
        <v>870</v>
      </c>
      <c r="S1083" s="9" t="s">
        <v>13619</v>
      </c>
      <c r="T1083" s="9" t="s">
        <v>87</v>
      </c>
      <c r="U1083" s="9" t="s">
        <v>19780</v>
      </c>
      <c r="V1083" s="9" t="s">
        <v>19489</v>
      </c>
    </row>
    <row r="1084" spans="2:22">
      <c r="B1084" s="9" t="s">
        <v>19849</v>
      </c>
      <c r="C1084" s="9" t="s">
        <v>4937</v>
      </c>
      <c r="D1084" s="9" t="s">
        <v>870</v>
      </c>
      <c r="E1084" s="9" t="s">
        <v>870</v>
      </c>
      <c r="F1084" s="11">
        <f t="shared" si="16"/>
        <v>0</v>
      </c>
      <c r="G1084" s="9" t="s">
        <v>870</v>
      </c>
      <c r="H1084" s="9" t="s">
        <v>870</v>
      </c>
      <c r="I1084" s="9" t="s">
        <v>870</v>
      </c>
      <c r="J1084" s="9" t="s">
        <v>18178</v>
      </c>
      <c r="K1084" s="9" t="s">
        <v>19850</v>
      </c>
      <c r="L1084" s="9" t="s">
        <v>870</v>
      </c>
      <c r="M1084" s="9" t="s">
        <v>13619</v>
      </c>
      <c r="N1084" s="9" t="s">
        <v>13619</v>
      </c>
      <c r="O1084" s="9" t="s">
        <v>13619</v>
      </c>
      <c r="P1084" s="9" t="s">
        <v>870</v>
      </c>
      <c r="Q1084" s="9" t="s">
        <v>870</v>
      </c>
      <c r="R1084" s="9" t="s">
        <v>870</v>
      </c>
      <c r="S1084" s="9" t="s">
        <v>13619</v>
      </c>
      <c r="T1084" s="9" t="s">
        <v>87</v>
      </c>
      <c r="U1084" s="9" t="s">
        <v>19780</v>
      </c>
      <c r="V1084" s="9" t="s">
        <v>19489</v>
      </c>
    </row>
    <row r="1085" spans="2:22">
      <c r="B1085" s="9" t="s">
        <v>19851</v>
      </c>
      <c r="C1085" s="9" t="s">
        <v>7201</v>
      </c>
      <c r="D1085" s="9" t="s">
        <v>870</v>
      </c>
      <c r="E1085" s="9" t="s">
        <v>870</v>
      </c>
      <c r="F1085" s="11">
        <f t="shared" si="16"/>
        <v>0</v>
      </c>
      <c r="G1085" s="9" t="s">
        <v>870</v>
      </c>
      <c r="H1085" s="9" t="s">
        <v>870</v>
      </c>
      <c r="I1085" s="9" t="s">
        <v>870</v>
      </c>
      <c r="J1085" s="9" t="s">
        <v>19852</v>
      </c>
      <c r="K1085" s="9" t="s">
        <v>19143</v>
      </c>
      <c r="L1085" s="9" t="s">
        <v>870</v>
      </c>
      <c r="M1085" s="9" t="s">
        <v>13619</v>
      </c>
      <c r="N1085" s="9" t="s">
        <v>13619</v>
      </c>
      <c r="O1085" s="9" t="s">
        <v>13619</v>
      </c>
      <c r="P1085" s="9" t="s">
        <v>870</v>
      </c>
      <c r="Q1085" s="9" t="s">
        <v>870</v>
      </c>
      <c r="R1085" s="9" t="s">
        <v>870</v>
      </c>
      <c r="S1085" s="9" t="s">
        <v>13619</v>
      </c>
      <c r="T1085" s="9" t="s">
        <v>87</v>
      </c>
      <c r="U1085" s="9" t="s">
        <v>19780</v>
      </c>
      <c r="V1085" s="9" t="s">
        <v>19271</v>
      </c>
    </row>
    <row r="1086" spans="2:22">
      <c r="B1086" s="9" t="s">
        <v>19853</v>
      </c>
      <c r="C1086" s="9" t="s">
        <v>19854</v>
      </c>
      <c r="D1086" s="9" t="s">
        <v>870</v>
      </c>
      <c r="E1086" s="9" t="s">
        <v>870</v>
      </c>
      <c r="F1086" s="11">
        <f t="shared" si="16"/>
        <v>0</v>
      </c>
      <c r="G1086" s="9" t="s">
        <v>870</v>
      </c>
      <c r="H1086" s="9" t="s">
        <v>870</v>
      </c>
      <c r="I1086" s="9" t="s">
        <v>870</v>
      </c>
      <c r="J1086" s="9" t="s">
        <v>19855</v>
      </c>
      <c r="K1086" s="9" t="s">
        <v>17405</v>
      </c>
      <c r="L1086" s="9" t="s">
        <v>870</v>
      </c>
      <c r="M1086" s="9" t="s">
        <v>13619</v>
      </c>
      <c r="N1086" s="9" t="s">
        <v>13619</v>
      </c>
      <c r="O1086" s="9" t="s">
        <v>13619</v>
      </c>
      <c r="P1086" s="9" t="s">
        <v>870</v>
      </c>
      <c r="Q1086" s="9" t="s">
        <v>870</v>
      </c>
      <c r="R1086" s="9" t="s">
        <v>870</v>
      </c>
      <c r="S1086" s="9" t="s">
        <v>13619</v>
      </c>
      <c r="T1086" s="9" t="s">
        <v>87</v>
      </c>
      <c r="U1086" s="9" t="s">
        <v>19780</v>
      </c>
      <c r="V1086" s="9" t="s">
        <v>19856</v>
      </c>
    </row>
    <row r="1087" spans="2:22">
      <c r="B1087" s="9" t="s">
        <v>1536</v>
      </c>
      <c r="C1087" s="9" t="s">
        <v>19857</v>
      </c>
      <c r="D1087" s="9" t="s">
        <v>19858</v>
      </c>
      <c r="E1087" s="9" t="s">
        <v>19517</v>
      </c>
      <c r="F1087" s="11">
        <f t="shared" si="16"/>
        <v>265</v>
      </c>
      <c r="G1087" s="9" t="s">
        <v>870</v>
      </c>
      <c r="H1087" s="9" t="s">
        <v>870</v>
      </c>
      <c r="I1087" s="9" t="s">
        <v>870</v>
      </c>
      <c r="J1087" s="9" t="s">
        <v>19859</v>
      </c>
      <c r="K1087" s="9" t="s">
        <v>19858</v>
      </c>
      <c r="L1087" s="9" t="s">
        <v>870</v>
      </c>
      <c r="M1087" s="9" t="s">
        <v>19860</v>
      </c>
      <c r="N1087" s="9" t="s">
        <v>19861</v>
      </c>
      <c r="O1087" s="9" t="s">
        <v>19862</v>
      </c>
      <c r="P1087" s="9" t="s">
        <v>870</v>
      </c>
      <c r="Q1087" s="9" t="s">
        <v>870</v>
      </c>
      <c r="R1087" s="9" t="s">
        <v>870</v>
      </c>
      <c r="S1087" s="9" t="s">
        <v>14211</v>
      </c>
      <c r="T1087" s="9" t="s">
        <v>87</v>
      </c>
      <c r="U1087" s="9" t="s">
        <v>19780</v>
      </c>
      <c r="V1087" s="9" t="s">
        <v>19690</v>
      </c>
    </row>
    <row r="1088" spans="2:22">
      <c r="B1088" s="9" t="s">
        <v>8438</v>
      </c>
      <c r="C1088" s="9" t="s">
        <v>19863</v>
      </c>
      <c r="D1088" s="9" t="s">
        <v>19864</v>
      </c>
      <c r="E1088" s="9" t="s">
        <v>17408</v>
      </c>
      <c r="F1088" s="11">
        <f t="shared" si="16"/>
        <v>1999</v>
      </c>
      <c r="G1088" s="9" t="s">
        <v>870</v>
      </c>
      <c r="H1088" s="9" t="s">
        <v>870</v>
      </c>
      <c r="I1088" s="9" t="s">
        <v>870</v>
      </c>
      <c r="J1088" s="9" t="s">
        <v>19865</v>
      </c>
      <c r="K1088" s="9" t="s">
        <v>19864</v>
      </c>
      <c r="L1088" s="9" t="s">
        <v>870</v>
      </c>
      <c r="M1088" s="9" t="s">
        <v>19866</v>
      </c>
      <c r="N1088" s="9" t="s">
        <v>19867</v>
      </c>
      <c r="O1088" s="9" t="s">
        <v>15921</v>
      </c>
      <c r="P1088" s="9" t="s">
        <v>870</v>
      </c>
      <c r="Q1088" s="9" t="s">
        <v>870</v>
      </c>
      <c r="R1088" s="9" t="s">
        <v>870</v>
      </c>
      <c r="S1088" s="9" t="s">
        <v>13926</v>
      </c>
      <c r="T1088" s="9" t="s">
        <v>87</v>
      </c>
      <c r="U1088" s="9" t="s">
        <v>19780</v>
      </c>
      <c r="V1088" s="9" t="s">
        <v>13746</v>
      </c>
    </row>
    <row r="1089" spans="2:22">
      <c r="B1089" s="9" t="s">
        <v>19868</v>
      </c>
      <c r="C1089" s="9" t="s">
        <v>19869</v>
      </c>
      <c r="D1089" s="9" t="s">
        <v>870</v>
      </c>
      <c r="E1089" s="9" t="s">
        <v>870</v>
      </c>
      <c r="F1089" s="11">
        <f t="shared" si="16"/>
        <v>0</v>
      </c>
      <c r="G1089" s="9" t="s">
        <v>870</v>
      </c>
      <c r="H1089" s="9" t="s">
        <v>870</v>
      </c>
      <c r="I1089" s="9" t="s">
        <v>870</v>
      </c>
      <c r="J1089" s="9" t="s">
        <v>19823</v>
      </c>
      <c r="K1089" s="9" t="s">
        <v>19870</v>
      </c>
      <c r="L1089" s="9" t="s">
        <v>870</v>
      </c>
      <c r="M1089" s="9" t="s">
        <v>13619</v>
      </c>
      <c r="N1089" s="9" t="s">
        <v>13619</v>
      </c>
      <c r="O1089" s="9" t="s">
        <v>13619</v>
      </c>
      <c r="P1089" s="9" t="s">
        <v>870</v>
      </c>
      <c r="Q1089" s="9" t="s">
        <v>870</v>
      </c>
      <c r="R1089" s="9" t="s">
        <v>870</v>
      </c>
      <c r="S1089" s="9" t="s">
        <v>13619</v>
      </c>
      <c r="T1089" s="9" t="s">
        <v>87</v>
      </c>
      <c r="U1089" s="9" t="s">
        <v>19780</v>
      </c>
      <c r="V1089" s="9" t="s">
        <v>19800</v>
      </c>
    </row>
    <row r="1090" spans="2:22">
      <c r="B1090" s="9" t="s">
        <v>19871</v>
      </c>
      <c r="C1090" s="9" t="s">
        <v>19872</v>
      </c>
      <c r="D1090" s="9" t="s">
        <v>870</v>
      </c>
      <c r="E1090" s="9" t="s">
        <v>870</v>
      </c>
      <c r="F1090" s="11">
        <f t="shared" si="16"/>
        <v>0</v>
      </c>
      <c r="G1090" s="9" t="s">
        <v>870</v>
      </c>
      <c r="H1090" s="9" t="s">
        <v>870</v>
      </c>
      <c r="I1090" s="9" t="s">
        <v>870</v>
      </c>
      <c r="J1090" s="9" t="s">
        <v>19873</v>
      </c>
      <c r="K1090" s="9" t="s">
        <v>19874</v>
      </c>
      <c r="L1090" s="9" t="s">
        <v>870</v>
      </c>
      <c r="M1090" s="9" t="s">
        <v>13619</v>
      </c>
      <c r="N1090" s="9" t="s">
        <v>13619</v>
      </c>
      <c r="O1090" s="9" t="s">
        <v>13619</v>
      </c>
      <c r="P1090" s="9" t="s">
        <v>870</v>
      </c>
      <c r="Q1090" s="9" t="s">
        <v>870</v>
      </c>
      <c r="R1090" s="9" t="s">
        <v>870</v>
      </c>
      <c r="S1090" s="9" t="s">
        <v>13619</v>
      </c>
      <c r="T1090" s="9" t="s">
        <v>87</v>
      </c>
      <c r="U1090" s="9" t="s">
        <v>19780</v>
      </c>
      <c r="V1090" s="9" t="s">
        <v>19681</v>
      </c>
    </row>
    <row r="1091" spans="2:22">
      <c r="B1091" s="9" t="s">
        <v>19875</v>
      </c>
      <c r="C1091" s="9" t="s">
        <v>557</v>
      </c>
      <c r="D1091" s="9" t="s">
        <v>870</v>
      </c>
      <c r="E1091" s="9" t="s">
        <v>870</v>
      </c>
      <c r="F1091" s="11">
        <f t="shared" si="16"/>
        <v>0</v>
      </c>
      <c r="G1091" s="9" t="s">
        <v>870</v>
      </c>
      <c r="H1091" s="9" t="s">
        <v>870</v>
      </c>
      <c r="I1091" s="9" t="s">
        <v>870</v>
      </c>
      <c r="J1091" s="9" t="s">
        <v>14690</v>
      </c>
      <c r="K1091" s="9" t="s">
        <v>19876</v>
      </c>
      <c r="L1091" s="9" t="s">
        <v>870</v>
      </c>
      <c r="M1091" s="9" t="s">
        <v>13619</v>
      </c>
      <c r="N1091" s="9" t="s">
        <v>13619</v>
      </c>
      <c r="O1091" s="9" t="s">
        <v>13619</v>
      </c>
      <c r="P1091" s="9" t="s">
        <v>870</v>
      </c>
      <c r="Q1091" s="9" t="s">
        <v>870</v>
      </c>
      <c r="R1091" s="9" t="s">
        <v>870</v>
      </c>
      <c r="S1091" s="9" t="s">
        <v>13619</v>
      </c>
      <c r="T1091" s="9" t="s">
        <v>87</v>
      </c>
      <c r="U1091" s="9" t="s">
        <v>19780</v>
      </c>
      <c r="V1091" s="9" t="s">
        <v>19416</v>
      </c>
    </row>
    <row r="1092" spans="2:22">
      <c r="B1092" s="9" t="s">
        <v>19877</v>
      </c>
      <c r="C1092" s="9" t="s">
        <v>19878</v>
      </c>
      <c r="D1092" s="9" t="s">
        <v>870</v>
      </c>
      <c r="E1092" s="9" t="s">
        <v>870</v>
      </c>
      <c r="F1092" s="11">
        <f t="shared" ref="F1092:F1155" si="17">E1092/10000</f>
        <v>0</v>
      </c>
      <c r="G1092" s="9" t="s">
        <v>870</v>
      </c>
      <c r="H1092" s="9" t="s">
        <v>870</v>
      </c>
      <c r="I1092" s="9" t="s">
        <v>870</v>
      </c>
      <c r="J1092" s="9" t="s">
        <v>19879</v>
      </c>
      <c r="K1092" s="9" t="s">
        <v>19880</v>
      </c>
      <c r="L1092" s="9" t="s">
        <v>870</v>
      </c>
      <c r="M1092" s="9" t="s">
        <v>13619</v>
      </c>
      <c r="N1092" s="9" t="s">
        <v>13619</v>
      </c>
      <c r="O1092" s="9" t="s">
        <v>13619</v>
      </c>
      <c r="P1092" s="9" t="s">
        <v>870</v>
      </c>
      <c r="Q1092" s="9" t="s">
        <v>870</v>
      </c>
      <c r="R1092" s="9" t="s">
        <v>870</v>
      </c>
      <c r="S1092" s="9" t="s">
        <v>13619</v>
      </c>
      <c r="T1092" s="9" t="s">
        <v>87</v>
      </c>
      <c r="U1092" s="9" t="s">
        <v>19780</v>
      </c>
      <c r="V1092" s="9" t="s">
        <v>19498</v>
      </c>
    </row>
    <row r="1093" spans="2:22">
      <c r="B1093" s="9" t="s">
        <v>19881</v>
      </c>
      <c r="C1093" s="9" t="s">
        <v>19882</v>
      </c>
      <c r="D1093" s="9" t="s">
        <v>870</v>
      </c>
      <c r="E1093" s="9" t="s">
        <v>870</v>
      </c>
      <c r="F1093" s="11">
        <f t="shared" si="17"/>
        <v>0</v>
      </c>
      <c r="G1093" s="9" t="s">
        <v>870</v>
      </c>
      <c r="H1093" s="9" t="s">
        <v>870</v>
      </c>
      <c r="I1093" s="9" t="s">
        <v>870</v>
      </c>
      <c r="J1093" s="9" t="s">
        <v>19883</v>
      </c>
      <c r="K1093" s="9" t="s">
        <v>19883</v>
      </c>
      <c r="L1093" s="9" t="s">
        <v>870</v>
      </c>
      <c r="M1093" s="9" t="s">
        <v>13619</v>
      </c>
      <c r="N1093" s="9" t="s">
        <v>13619</v>
      </c>
      <c r="O1093" s="9" t="s">
        <v>13619</v>
      </c>
      <c r="P1093" s="9" t="s">
        <v>870</v>
      </c>
      <c r="Q1093" s="9" t="s">
        <v>870</v>
      </c>
      <c r="R1093" s="9" t="s">
        <v>870</v>
      </c>
      <c r="S1093" s="9" t="s">
        <v>13619</v>
      </c>
      <c r="T1093" s="9" t="s">
        <v>87</v>
      </c>
      <c r="U1093" s="9" t="s">
        <v>19780</v>
      </c>
      <c r="V1093" s="9" t="s">
        <v>19144</v>
      </c>
    </row>
    <row r="1094" spans="2:22">
      <c r="B1094" s="9" t="s">
        <v>19884</v>
      </c>
      <c r="C1094" s="9" t="s">
        <v>19885</v>
      </c>
      <c r="D1094" s="9" t="s">
        <v>16775</v>
      </c>
      <c r="E1094" s="9" t="s">
        <v>16776</v>
      </c>
      <c r="F1094" s="11">
        <f t="shared" si="17"/>
        <v>1840</v>
      </c>
      <c r="G1094" s="9" t="s">
        <v>870</v>
      </c>
      <c r="H1094" s="9" t="s">
        <v>870</v>
      </c>
      <c r="I1094" s="9" t="s">
        <v>870</v>
      </c>
      <c r="J1094" s="9" t="s">
        <v>19886</v>
      </c>
      <c r="K1094" s="9" t="s">
        <v>16777</v>
      </c>
      <c r="L1094" s="9" t="s">
        <v>870</v>
      </c>
      <c r="M1094" s="9" t="s">
        <v>19887</v>
      </c>
      <c r="N1094" s="9" t="s">
        <v>19888</v>
      </c>
      <c r="O1094" s="9" t="s">
        <v>19889</v>
      </c>
      <c r="P1094" s="9" t="s">
        <v>870</v>
      </c>
      <c r="Q1094" s="9" t="s">
        <v>870</v>
      </c>
      <c r="R1094" s="9" t="s">
        <v>870</v>
      </c>
      <c r="S1094" s="9" t="s">
        <v>13920</v>
      </c>
      <c r="T1094" s="9" t="s">
        <v>87</v>
      </c>
      <c r="U1094" s="9" t="s">
        <v>19780</v>
      </c>
      <c r="V1094" s="9" t="s">
        <v>15616</v>
      </c>
    </row>
    <row r="1095" spans="2:22">
      <c r="B1095" s="9" t="s">
        <v>19890</v>
      </c>
      <c r="C1095" s="9" t="s">
        <v>19891</v>
      </c>
      <c r="D1095" s="9" t="s">
        <v>19892</v>
      </c>
      <c r="E1095" s="9" t="s">
        <v>15486</v>
      </c>
      <c r="F1095" s="11">
        <f t="shared" si="17"/>
        <v>5510</v>
      </c>
      <c r="G1095" s="9" t="s">
        <v>870</v>
      </c>
      <c r="H1095" s="9" t="s">
        <v>870</v>
      </c>
      <c r="I1095" s="9" t="s">
        <v>870</v>
      </c>
      <c r="J1095" s="9" t="s">
        <v>15486</v>
      </c>
      <c r="K1095" s="9" t="s">
        <v>19893</v>
      </c>
      <c r="L1095" s="9" t="s">
        <v>870</v>
      </c>
      <c r="M1095" s="9" t="s">
        <v>19894</v>
      </c>
      <c r="N1095" s="9" t="s">
        <v>19895</v>
      </c>
      <c r="O1095" s="9" t="s">
        <v>19896</v>
      </c>
      <c r="P1095" s="9" t="s">
        <v>870</v>
      </c>
      <c r="Q1095" s="9" t="s">
        <v>870</v>
      </c>
      <c r="R1095" s="9" t="s">
        <v>870</v>
      </c>
      <c r="S1095" s="9" t="s">
        <v>19897</v>
      </c>
      <c r="T1095" s="9" t="s">
        <v>87</v>
      </c>
      <c r="U1095" s="9" t="s">
        <v>19780</v>
      </c>
      <c r="V1095" s="9" t="s">
        <v>13746</v>
      </c>
    </row>
    <row r="1096" spans="2:22">
      <c r="B1096" s="9" t="s">
        <v>19898</v>
      </c>
      <c r="C1096" s="9" t="s">
        <v>19899</v>
      </c>
      <c r="D1096" s="9" t="s">
        <v>870</v>
      </c>
      <c r="E1096" s="9" t="s">
        <v>870</v>
      </c>
      <c r="F1096" s="11">
        <f t="shared" si="17"/>
        <v>0</v>
      </c>
      <c r="G1096" s="9" t="s">
        <v>870</v>
      </c>
      <c r="H1096" s="9" t="s">
        <v>870</v>
      </c>
      <c r="I1096" s="9" t="s">
        <v>870</v>
      </c>
      <c r="J1096" s="9" t="s">
        <v>17498</v>
      </c>
      <c r="K1096" s="9" t="s">
        <v>18761</v>
      </c>
      <c r="L1096" s="9" t="s">
        <v>870</v>
      </c>
      <c r="M1096" s="9" t="s">
        <v>13619</v>
      </c>
      <c r="N1096" s="9" t="s">
        <v>13619</v>
      </c>
      <c r="O1096" s="9" t="s">
        <v>13619</v>
      </c>
      <c r="P1096" s="9" t="s">
        <v>870</v>
      </c>
      <c r="Q1096" s="9" t="s">
        <v>870</v>
      </c>
      <c r="R1096" s="9" t="s">
        <v>870</v>
      </c>
      <c r="S1096" s="9" t="s">
        <v>13619</v>
      </c>
      <c r="T1096" s="9" t="s">
        <v>87</v>
      </c>
      <c r="U1096" s="9" t="s">
        <v>19780</v>
      </c>
      <c r="V1096" s="9" t="s">
        <v>19900</v>
      </c>
    </row>
    <row r="1097" spans="2:22">
      <c r="B1097" s="9" t="s">
        <v>19901</v>
      </c>
      <c r="C1097" s="9" t="s">
        <v>5397</v>
      </c>
      <c r="D1097" s="9" t="s">
        <v>870</v>
      </c>
      <c r="E1097" s="9" t="s">
        <v>870</v>
      </c>
      <c r="F1097" s="11">
        <f t="shared" si="17"/>
        <v>0</v>
      </c>
      <c r="G1097" s="9" t="s">
        <v>870</v>
      </c>
      <c r="H1097" s="9" t="s">
        <v>870</v>
      </c>
      <c r="I1097" s="9" t="s">
        <v>870</v>
      </c>
      <c r="J1097" s="9" t="s">
        <v>17514</v>
      </c>
      <c r="K1097" s="9" t="s">
        <v>18037</v>
      </c>
      <c r="L1097" s="9" t="s">
        <v>870</v>
      </c>
      <c r="M1097" s="9" t="s">
        <v>13619</v>
      </c>
      <c r="N1097" s="9" t="s">
        <v>13619</v>
      </c>
      <c r="O1097" s="9" t="s">
        <v>13619</v>
      </c>
      <c r="P1097" s="9" t="s">
        <v>870</v>
      </c>
      <c r="Q1097" s="9" t="s">
        <v>870</v>
      </c>
      <c r="R1097" s="9" t="s">
        <v>870</v>
      </c>
      <c r="S1097" s="9" t="s">
        <v>13619</v>
      </c>
      <c r="T1097" s="9" t="s">
        <v>87</v>
      </c>
      <c r="U1097" s="9" t="s">
        <v>19780</v>
      </c>
      <c r="V1097" s="9" t="s">
        <v>19902</v>
      </c>
    </row>
    <row r="1098" spans="2:22">
      <c r="B1098" s="9" t="s">
        <v>19903</v>
      </c>
      <c r="C1098" s="9" t="s">
        <v>3229</v>
      </c>
      <c r="D1098" s="9" t="s">
        <v>19904</v>
      </c>
      <c r="E1098" s="9" t="s">
        <v>19905</v>
      </c>
      <c r="F1098" s="11">
        <f t="shared" si="17"/>
        <v>2066</v>
      </c>
      <c r="G1098" s="9" t="s">
        <v>870</v>
      </c>
      <c r="H1098" s="9" t="s">
        <v>870</v>
      </c>
      <c r="I1098" s="9" t="s">
        <v>870</v>
      </c>
      <c r="J1098" s="9" t="s">
        <v>19905</v>
      </c>
      <c r="K1098" s="9" t="s">
        <v>18355</v>
      </c>
      <c r="L1098" s="9" t="s">
        <v>870</v>
      </c>
      <c r="M1098" s="9" t="s">
        <v>19906</v>
      </c>
      <c r="N1098" s="9" t="s">
        <v>19907</v>
      </c>
      <c r="O1098" s="9" t="s">
        <v>19908</v>
      </c>
      <c r="P1098" s="9" t="s">
        <v>870</v>
      </c>
      <c r="Q1098" s="9" t="s">
        <v>870</v>
      </c>
      <c r="R1098" s="9" t="s">
        <v>870</v>
      </c>
      <c r="S1098" s="9" t="s">
        <v>14638</v>
      </c>
      <c r="T1098" s="9" t="s">
        <v>87</v>
      </c>
      <c r="U1098" s="9" t="s">
        <v>19780</v>
      </c>
      <c r="V1098" s="9" t="s">
        <v>19909</v>
      </c>
    </row>
    <row r="1099" spans="2:22">
      <c r="B1099" s="9" t="s">
        <v>19910</v>
      </c>
      <c r="C1099" s="9" t="s">
        <v>19911</v>
      </c>
      <c r="D1099" s="9" t="s">
        <v>870</v>
      </c>
      <c r="E1099" s="9" t="s">
        <v>870</v>
      </c>
      <c r="F1099" s="11">
        <f t="shared" si="17"/>
        <v>0</v>
      </c>
      <c r="G1099" s="9" t="s">
        <v>870</v>
      </c>
      <c r="H1099" s="9" t="s">
        <v>870</v>
      </c>
      <c r="I1099" s="9" t="s">
        <v>870</v>
      </c>
      <c r="J1099" s="9" t="s">
        <v>19912</v>
      </c>
      <c r="K1099" s="9" t="s">
        <v>19334</v>
      </c>
      <c r="L1099" s="9" t="s">
        <v>870</v>
      </c>
      <c r="M1099" s="9" t="s">
        <v>13619</v>
      </c>
      <c r="N1099" s="9" t="s">
        <v>13619</v>
      </c>
      <c r="O1099" s="9" t="s">
        <v>13619</v>
      </c>
      <c r="P1099" s="9" t="s">
        <v>870</v>
      </c>
      <c r="Q1099" s="9" t="s">
        <v>870</v>
      </c>
      <c r="R1099" s="9" t="s">
        <v>870</v>
      </c>
      <c r="S1099" s="9" t="s">
        <v>13619</v>
      </c>
      <c r="T1099" s="9" t="s">
        <v>87</v>
      </c>
      <c r="U1099" s="9" t="s">
        <v>19780</v>
      </c>
      <c r="V1099" s="9" t="s">
        <v>19140</v>
      </c>
    </row>
    <row r="1100" spans="2:22">
      <c r="B1100" s="9" t="s">
        <v>19913</v>
      </c>
      <c r="C1100" s="9" t="s">
        <v>19914</v>
      </c>
      <c r="D1100" s="9" t="s">
        <v>14878</v>
      </c>
      <c r="E1100" s="9" t="s">
        <v>19915</v>
      </c>
      <c r="F1100" s="11">
        <f t="shared" si="17"/>
        <v>2222</v>
      </c>
      <c r="G1100" s="9" t="s">
        <v>870</v>
      </c>
      <c r="H1100" s="9" t="s">
        <v>870</v>
      </c>
      <c r="I1100" s="9" t="s">
        <v>870</v>
      </c>
      <c r="J1100" s="9" t="s">
        <v>14878</v>
      </c>
      <c r="K1100" s="9" t="s">
        <v>18807</v>
      </c>
      <c r="L1100" s="9" t="s">
        <v>870</v>
      </c>
      <c r="M1100" s="9" t="s">
        <v>19916</v>
      </c>
      <c r="N1100" s="9" t="s">
        <v>19917</v>
      </c>
      <c r="O1100" s="9" t="s">
        <v>19918</v>
      </c>
      <c r="P1100" s="9" t="s">
        <v>870</v>
      </c>
      <c r="Q1100" s="9" t="s">
        <v>870</v>
      </c>
      <c r="R1100" s="9" t="s">
        <v>870</v>
      </c>
      <c r="S1100" s="9" t="s">
        <v>15513</v>
      </c>
      <c r="T1100" s="9" t="s">
        <v>87</v>
      </c>
      <c r="U1100" s="9" t="s">
        <v>19780</v>
      </c>
      <c r="V1100" s="9" t="s">
        <v>13746</v>
      </c>
    </row>
    <row r="1101" spans="2:22">
      <c r="B1101" s="9" t="s">
        <v>9376</v>
      </c>
      <c r="C1101" s="9" t="s">
        <v>19919</v>
      </c>
      <c r="D1101" s="9" t="s">
        <v>15407</v>
      </c>
      <c r="E1101" s="9" t="s">
        <v>19920</v>
      </c>
      <c r="F1101" s="11">
        <f t="shared" si="17"/>
        <v>1275</v>
      </c>
      <c r="G1101" s="9" t="s">
        <v>870</v>
      </c>
      <c r="H1101" s="9" t="s">
        <v>870</v>
      </c>
      <c r="I1101" s="9" t="s">
        <v>870</v>
      </c>
      <c r="J1101" s="9" t="s">
        <v>15405</v>
      </c>
      <c r="K1101" s="9" t="s">
        <v>15407</v>
      </c>
      <c r="L1101" s="9" t="s">
        <v>870</v>
      </c>
      <c r="M1101" s="9" t="s">
        <v>19921</v>
      </c>
      <c r="N1101" s="9" t="s">
        <v>19922</v>
      </c>
      <c r="O1101" s="9" t="s">
        <v>19923</v>
      </c>
      <c r="P1101" s="9" t="s">
        <v>870</v>
      </c>
      <c r="Q1101" s="9" t="s">
        <v>870</v>
      </c>
      <c r="R1101" s="9" t="s">
        <v>870</v>
      </c>
      <c r="S1101" s="9" t="s">
        <v>14421</v>
      </c>
      <c r="T1101" s="9" t="s">
        <v>87</v>
      </c>
      <c r="U1101" s="9" t="s">
        <v>19780</v>
      </c>
      <c r="V1101" s="9" t="s">
        <v>15616</v>
      </c>
    </row>
    <row r="1102" spans="2:22">
      <c r="B1102" s="9" t="s">
        <v>19924</v>
      </c>
      <c r="C1102" s="9" t="s">
        <v>19925</v>
      </c>
      <c r="D1102" s="9" t="s">
        <v>870</v>
      </c>
      <c r="E1102" s="9" t="s">
        <v>870</v>
      </c>
      <c r="F1102" s="11">
        <f t="shared" si="17"/>
        <v>0</v>
      </c>
      <c r="G1102" s="9" t="s">
        <v>870</v>
      </c>
      <c r="H1102" s="9" t="s">
        <v>870</v>
      </c>
      <c r="I1102" s="9" t="s">
        <v>870</v>
      </c>
      <c r="J1102" s="9" t="s">
        <v>19926</v>
      </c>
      <c r="K1102" s="9" t="s">
        <v>19334</v>
      </c>
      <c r="L1102" s="9" t="s">
        <v>870</v>
      </c>
      <c r="M1102" s="9" t="s">
        <v>13619</v>
      </c>
      <c r="N1102" s="9" t="s">
        <v>13619</v>
      </c>
      <c r="O1102" s="9" t="s">
        <v>13619</v>
      </c>
      <c r="P1102" s="9" t="s">
        <v>870</v>
      </c>
      <c r="Q1102" s="9" t="s">
        <v>870</v>
      </c>
      <c r="R1102" s="9" t="s">
        <v>870</v>
      </c>
      <c r="S1102" s="9" t="s">
        <v>13619</v>
      </c>
      <c r="T1102" s="9" t="s">
        <v>87</v>
      </c>
      <c r="U1102" s="9" t="s">
        <v>19780</v>
      </c>
      <c r="V1102" s="9" t="s">
        <v>19144</v>
      </c>
    </row>
    <row r="1103" spans="2:22">
      <c r="B1103" s="9" t="s">
        <v>2493</v>
      </c>
      <c r="C1103" s="9" t="s">
        <v>19927</v>
      </c>
      <c r="D1103" s="9" t="s">
        <v>17561</v>
      </c>
      <c r="E1103" s="9" t="s">
        <v>19928</v>
      </c>
      <c r="F1103" s="11">
        <f t="shared" si="17"/>
        <v>1117</v>
      </c>
      <c r="G1103" s="9" t="s">
        <v>870</v>
      </c>
      <c r="H1103" s="9" t="s">
        <v>870</v>
      </c>
      <c r="I1103" s="9" t="s">
        <v>870</v>
      </c>
      <c r="J1103" s="9" t="s">
        <v>17561</v>
      </c>
      <c r="K1103" s="9" t="s">
        <v>18325</v>
      </c>
      <c r="L1103" s="9" t="s">
        <v>870</v>
      </c>
      <c r="M1103" s="9" t="s">
        <v>19929</v>
      </c>
      <c r="N1103" s="9" t="s">
        <v>19929</v>
      </c>
      <c r="O1103" s="9" t="s">
        <v>19930</v>
      </c>
      <c r="P1103" s="9" t="s">
        <v>870</v>
      </c>
      <c r="Q1103" s="9" t="s">
        <v>870</v>
      </c>
      <c r="R1103" s="9" t="s">
        <v>870</v>
      </c>
      <c r="S1103" s="9" t="s">
        <v>15019</v>
      </c>
      <c r="T1103" s="9" t="s">
        <v>87</v>
      </c>
      <c r="U1103" s="9" t="s">
        <v>19780</v>
      </c>
      <c r="V1103" s="9" t="s">
        <v>13746</v>
      </c>
    </row>
    <row r="1104" spans="2:22">
      <c r="B1104" s="9" t="s">
        <v>19931</v>
      </c>
      <c r="C1104" s="9" t="s">
        <v>8681</v>
      </c>
      <c r="D1104" s="9" t="s">
        <v>870</v>
      </c>
      <c r="E1104" s="9" t="s">
        <v>870</v>
      </c>
      <c r="F1104" s="11">
        <f t="shared" si="17"/>
        <v>0</v>
      </c>
      <c r="G1104" s="9" t="s">
        <v>870</v>
      </c>
      <c r="H1104" s="9" t="s">
        <v>870</v>
      </c>
      <c r="I1104" s="9" t="s">
        <v>870</v>
      </c>
      <c r="J1104" s="9" t="s">
        <v>16252</v>
      </c>
      <c r="K1104" s="9" t="s">
        <v>19932</v>
      </c>
      <c r="L1104" s="9" t="s">
        <v>870</v>
      </c>
      <c r="M1104" s="9" t="s">
        <v>13619</v>
      </c>
      <c r="N1104" s="9" t="s">
        <v>13619</v>
      </c>
      <c r="O1104" s="9" t="s">
        <v>13619</v>
      </c>
      <c r="P1104" s="9" t="s">
        <v>870</v>
      </c>
      <c r="Q1104" s="9" t="s">
        <v>870</v>
      </c>
      <c r="R1104" s="9" t="s">
        <v>870</v>
      </c>
      <c r="S1104" s="9" t="s">
        <v>13619</v>
      </c>
      <c r="T1104" s="9" t="s">
        <v>87</v>
      </c>
      <c r="U1104" s="9" t="s">
        <v>19933</v>
      </c>
      <c r="V1104" s="9" t="s">
        <v>19416</v>
      </c>
    </row>
    <row r="1105" spans="2:22">
      <c r="B1105" s="9" t="s">
        <v>19934</v>
      </c>
      <c r="C1105" s="9" t="s">
        <v>19935</v>
      </c>
      <c r="D1105" s="9" t="s">
        <v>870</v>
      </c>
      <c r="E1105" s="9" t="s">
        <v>870</v>
      </c>
      <c r="F1105" s="11">
        <f t="shared" si="17"/>
        <v>0</v>
      </c>
      <c r="G1105" s="9" t="s">
        <v>870</v>
      </c>
      <c r="H1105" s="9" t="s">
        <v>870</v>
      </c>
      <c r="I1105" s="9" t="s">
        <v>870</v>
      </c>
      <c r="J1105" s="9" t="s">
        <v>19936</v>
      </c>
      <c r="K1105" s="9" t="s">
        <v>19937</v>
      </c>
      <c r="L1105" s="9" t="s">
        <v>870</v>
      </c>
      <c r="M1105" s="9" t="s">
        <v>13619</v>
      </c>
      <c r="N1105" s="9" t="s">
        <v>13619</v>
      </c>
      <c r="O1105" s="9" t="s">
        <v>13619</v>
      </c>
      <c r="P1105" s="9" t="s">
        <v>870</v>
      </c>
      <c r="Q1105" s="9" t="s">
        <v>870</v>
      </c>
      <c r="R1105" s="9" t="s">
        <v>870</v>
      </c>
      <c r="S1105" s="9" t="s">
        <v>13619</v>
      </c>
      <c r="T1105" s="9" t="s">
        <v>87</v>
      </c>
      <c r="U1105" s="9" t="s">
        <v>19933</v>
      </c>
      <c r="V1105" s="9" t="s">
        <v>19396</v>
      </c>
    </row>
    <row r="1106" spans="2:22">
      <c r="B1106" s="9" t="s">
        <v>19938</v>
      </c>
      <c r="C1106" s="9" t="s">
        <v>5539</v>
      </c>
      <c r="D1106" s="9" t="s">
        <v>870</v>
      </c>
      <c r="E1106" s="9" t="s">
        <v>870</v>
      </c>
      <c r="F1106" s="11">
        <f t="shared" si="17"/>
        <v>0</v>
      </c>
      <c r="G1106" s="9" t="s">
        <v>870</v>
      </c>
      <c r="H1106" s="9" t="s">
        <v>870</v>
      </c>
      <c r="I1106" s="9" t="s">
        <v>870</v>
      </c>
      <c r="J1106" s="9" t="s">
        <v>18737</v>
      </c>
      <c r="K1106" s="9" t="s">
        <v>19939</v>
      </c>
      <c r="L1106" s="9" t="s">
        <v>870</v>
      </c>
      <c r="M1106" s="9" t="s">
        <v>13619</v>
      </c>
      <c r="N1106" s="9" t="s">
        <v>13619</v>
      </c>
      <c r="O1106" s="9" t="s">
        <v>13619</v>
      </c>
      <c r="P1106" s="9" t="s">
        <v>870</v>
      </c>
      <c r="Q1106" s="9" t="s">
        <v>870</v>
      </c>
      <c r="R1106" s="9" t="s">
        <v>870</v>
      </c>
      <c r="S1106" s="9" t="s">
        <v>13619</v>
      </c>
      <c r="T1106" s="9" t="s">
        <v>87</v>
      </c>
      <c r="U1106" s="9" t="s">
        <v>19933</v>
      </c>
      <c r="V1106" s="9" t="s">
        <v>19508</v>
      </c>
    </row>
    <row r="1107" spans="2:22">
      <c r="B1107" s="9" t="s">
        <v>19940</v>
      </c>
      <c r="C1107" s="9" t="s">
        <v>13230</v>
      </c>
      <c r="D1107" s="9" t="s">
        <v>14306</v>
      </c>
      <c r="E1107" s="9" t="s">
        <v>14737</v>
      </c>
      <c r="F1107" s="11">
        <f t="shared" si="17"/>
        <v>3270</v>
      </c>
      <c r="G1107" s="9" t="s">
        <v>870</v>
      </c>
      <c r="H1107" s="9" t="s">
        <v>870</v>
      </c>
      <c r="I1107" s="9" t="s">
        <v>870</v>
      </c>
      <c r="J1107" s="9" t="s">
        <v>14306</v>
      </c>
      <c r="K1107" s="9" t="s">
        <v>14308</v>
      </c>
      <c r="L1107" s="9" t="s">
        <v>870</v>
      </c>
      <c r="M1107" s="9" t="s">
        <v>19941</v>
      </c>
      <c r="N1107" s="9" t="s">
        <v>19942</v>
      </c>
      <c r="O1107" s="9" t="s">
        <v>19943</v>
      </c>
      <c r="P1107" s="9" t="s">
        <v>870</v>
      </c>
      <c r="Q1107" s="9" t="s">
        <v>870</v>
      </c>
      <c r="R1107" s="9" t="s">
        <v>870</v>
      </c>
      <c r="S1107" s="9" t="s">
        <v>14031</v>
      </c>
      <c r="T1107" s="9" t="s">
        <v>87</v>
      </c>
      <c r="U1107" s="9" t="s">
        <v>19933</v>
      </c>
      <c r="V1107" s="9" t="s">
        <v>13746</v>
      </c>
    </row>
    <row r="1108" spans="2:22">
      <c r="B1108" s="9" t="s">
        <v>19944</v>
      </c>
      <c r="C1108" s="9" t="s">
        <v>3542</v>
      </c>
      <c r="D1108" s="9" t="s">
        <v>870</v>
      </c>
      <c r="E1108" s="9" t="s">
        <v>870</v>
      </c>
      <c r="F1108" s="11">
        <f t="shared" si="17"/>
        <v>0</v>
      </c>
      <c r="G1108" s="9" t="s">
        <v>870</v>
      </c>
      <c r="H1108" s="9" t="s">
        <v>870</v>
      </c>
      <c r="I1108" s="9" t="s">
        <v>870</v>
      </c>
      <c r="J1108" s="9" t="s">
        <v>14822</v>
      </c>
      <c r="K1108" s="9" t="s">
        <v>18085</v>
      </c>
      <c r="L1108" s="9" t="s">
        <v>870</v>
      </c>
      <c r="M1108" s="9" t="s">
        <v>13619</v>
      </c>
      <c r="N1108" s="9" t="s">
        <v>13619</v>
      </c>
      <c r="O1108" s="9" t="s">
        <v>13619</v>
      </c>
      <c r="P1108" s="9" t="s">
        <v>870</v>
      </c>
      <c r="Q1108" s="9" t="s">
        <v>870</v>
      </c>
      <c r="R1108" s="9" t="s">
        <v>870</v>
      </c>
      <c r="S1108" s="9" t="s">
        <v>13619</v>
      </c>
      <c r="T1108" s="9" t="s">
        <v>87</v>
      </c>
      <c r="U1108" s="9" t="s">
        <v>19933</v>
      </c>
      <c r="V1108" s="9" t="s">
        <v>19140</v>
      </c>
    </row>
    <row r="1109" spans="2:22">
      <c r="B1109" s="9" t="s">
        <v>19945</v>
      </c>
      <c r="C1109" s="9" t="s">
        <v>19946</v>
      </c>
      <c r="D1109" s="9" t="s">
        <v>870</v>
      </c>
      <c r="E1109" s="9" t="s">
        <v>870</v>
      </c>
      <c r="F1109" s="11">
        <f t="shared" si="17"/>
        <v>0</v>
      </c>
      <c r="G1109" s="9" t="s">
        <v>870</v>
      </c>
      <c r="H1109" s="9" t="s">
        <v>870</v>
      </c>
      <c r="I1109" s="9" t="s">
        <v>870</v>
      </c>
      <c r="J1109" s="9" t="s">
        <v>19947</v>
      </c>
      <c r="K1109" s="9" t="s">
        <v>15305</v>
      </c>
      <c r="L1109" s="9" t="s">
        <v>870</v>
      </c>
      <c r="M1109" s="9" t="s">
        <v>13619</v>
      </c>
      <c r="N1109" s="9" t="s">
        <v>13619</v>
      </c>
      <c r="O1109" s="9" t="s">
        <v>13619</v>
      </c>
      <c r="P1109" s="9" t="s">
        <v>870</v>
      </c>
      <c r="Q1109" s="9" t="s">
        <v>870</v>
      </c>
      <c r="R1109" s="9" t="s">
        <v>870</v>
      </c>
      <c r="S1109" s="9" t="s">
        <v>13619</v>
      </c>
      <c r="T1109" s="9" t="s">
        <v>87</v>
      </c>
      <c r="U1109" s="9" t="s">
        <v>19933</v>
      </c>
      <c r="V1109" s="9" t="s">
        <v>19948</v>
      </c>
    </row>
    <row r="1110" spans="2:22">
      <c r="B1110" s="9" t="s">
        <v>19949</v>
      </c>
      <c r="C1110" s="9" t="s">
        <v>19950</v>
      </c>
      <c r="D1110" s="9" t="s">
        <v>870</v>
      </c>
      <c r="E1110" s="9" t="s">
        <v>870</v>
      </c>
      <c r="F1110" s="11">
        <f t="shared" si="17"/>
        <v>0</v>
      </c>
      <c r="G1110" s="9" t="s">
        <v>870</v>
      </c>
      <c r="H1110" s="9" t="s">
        <v>870</v>
      </c>
      <c r="I1110" s="9" t="s">
        <v>870</v>
      </c>
      <c r="J1110" s="9" t="s">
        <v>17607</v>
      </c>
      <c r="K1110" s="9" t="s">
        <v>14538</v>
      </c>
      <c r="L1110" s="9" t="s">
        <v>870</v>
      </c>
      <c r="M1110" s="9" t="s">
        <v>13619</v>
      </c>
      <c r="N1110" s="9" t="s">
        <v>13619</v>
      </c>
      <c r="O1110" s="9" t="s">
        <v>13619</v>
      </c>
      <c r="P1110" s="9" t="s">
        <v>870</v>
      </c>
      <c r="Q1110" s="9" t="s">
        <v>870</v>
      </c>
      <c r="R1110" s="9" t="s">
        <v>870</v>
      </c>
      <c r="S1110" s="9" t="s">
        <v>13619</v>
      </c>
      <c r="T1110" s="9" t="s">
        <v>87</v>
      </c>
      <c r="U1110" s="9" t="s">
        <v>19933</v>
      </c>
      <c r="V1110" s="9" t="s">
        <v>19951</v>
      </c>
    </row>
    <row r="1111" spans="2:22">
      <c r="B1111" s="9" t="s">
        <v>19952</v>
      </c>
      <c r="C1111" s="9" t="s">
        <v>19953</v>
      </c>
      <c r="D1111" s="9" t="s">
        <v>870</v>
      </c>
      <c r="E1111" s="9" t="s">
        <v>870</v>
      </c>
      <c r="F1111" s="11">
        <f t="shared" si="17"/>
        <v>0</v>
      </c>
      <c r="G1111" s="9" t="s">
        <v>870</v>
      </c>
      <c r="H1111" s="9" t="s">
        <v>870</v>
      </c>
      <c r="I1111" s="9" t="s">
        <v>870</v>
      </c>
      <c r="J1111" s="9" t="s">
        <v>15810</v>
      </c>
      <c r="K1111" s="9" t="s">
        <v>18345</v>
      </c>
      <c r="L1111" s="9" t="s">
        <v>870</v>
      </c>
      <c r="M1111" s="9" t="s">
        <v>13619</v>
      </c>
      <c r="N1111" s="9" t="s">
        <v>13619</v>
      </c>
      <c r="O1111" s="9" t="s">
        <v>13619</v>
      </c>
      <c r="P1111" s="9" t="s">
        <v>870</v>
      </c>
      <c r="Q1111" s="9" t="s">
        <v>870</v>
      </c>
      <c r="R1111" s="9" t="s">
        <v>870</v>
      </c>
      <c r="S1111" s="9" t="s">
        <v>13619</v>
      </c>
      <c r="T1111" s="9" t="s">
        <v>87</v>
      </c>
      <c r="U1111" s="9" t="s">
        <v>19933</v>
      </c>
      <c r="V1111" s="9" t="s">
        <v>19255</v>
      </c>
    </row>
    <row r="1112" spans="2:22">
      <c r="B1112" s="9" t="s">
        <v>19954</v>
      </c>
      <c r="C1112" s="9" t="s">
        <v>19955</v>
      </c>
      <c r="D1112" s="9" t="s">
        <v>870</v>
      </c>
      <c r="E1112" s="9" t="s">
        <v>870</v>
      </c>
      <c r="F1112" s="11">
        <f t="shared" si="17"/>
        <v>0</v>
      </c>
      <c r="G1112" s="9" t="s">
        <v>870</v>
      </c>
      <c r="H1112" s="9" t="s">
        <v>870</v>
      </c>
      <c r="I1112" s="9" t="s">
        <v>870</v>
      </c>
      <c r="J1112" s="9" t="s">
        <v>19403</v>
      </c>
      <c r="K1112" s="9" t="s">
        <v>19404</v>
      </c>
      <c r="L1112" s="9" t="s">
        <v>870</v>
      </c>
      <c r="M1112" s="9" t="s">
        <v>13619</v>
      </c>
      <c r="N1112" s="9" t="s">
        <v>13619</v>
      </c>
      <c r="O1112" s="9" t="s">
        <v>13619</v>
      </c>
      <c r="P1112" s="9" t="s">
        <v>870</v>
      </c>
      <c r="Q1112" s="9" t="s">
        <v>870</v>
      </c>
      <c r="R1112" s="9" t="s">
        <v>870</v>
      </c>
      <c r="S1112" s="9" t="s">
        <v>13619</v>
      </c>
      <c r="T1112" s="9" t="s">
        <v>87</v>
      </c>
      <c r="U1112" s="9" t="s">
        <v>19933</v>
      </c>
      <c r="V1112" s="9" t="s">
        <v>19489</v>
      </c>
    </row>
    <row r="1113" spans="2:22">
      <c r="B1113" s="9" t="s">
        <v>19956</v>
      </c>
      <c r="C1113" s="9" t="s">
        <v>19957</v>
      </c>
      <c r="D1113" s="9" t="s">
        <v>19958</v>
      </c>
      <c r="E1113" s="9" t="s">
        <v>19959</v>
      </c>
      <c r="F1113" s="11">
        <f t="shared" si="17"/>
        <v>1174</v>
      </c>
      <c r="G1113" s="9" t="s">
        <v>870</v>
      </c>
      <c r="H1113" s="9" t="s">
        <v>870</v>
      </c>
      <c r="I1113" s="9" t="s">
        <v>870</v>
      </c>
      <c r="J1113" s="9" t="s">
        <v>19522</v>
      </c>
      <c r="K1113" s="9" t="s">
        <v>18523</v>
      </c>
      <c r="L1113" s="9" t="s">
        <v>870</v>
      </c>
      <c r="M1113" s="9" t="s">
        <v>14003</v>
      </c>
      <c r="N1113" s="9" t="s">
        <v>19960</v>
      </c>
      <c r="O1113" s="9" t="s">
        <v>19961</v>
      </c>
      <c r="P1113" s="9" t="s">
        <v>870</v>
      </c>
      <c r="Q1113" s="9" t="s">
        <v>870</v>
      </c>
      <c r="R1113" s="9" t="s">
        <v>870</v>
      </c>
      <c r="S1113" s="9" t="s">
        <v>14980</v>
      </c>
      <c r="T1113" s="9" t="s">
        <v>87</v>
      </c>
      <c r="U1113" s="9" t="s">
        <v>19933</v>
      </c>
      <c r="V1113" s="9" t="s">
        <v>13746</v>
      </c>
    </row>
    <row r="1114" spans="2:22">
      <c r="B1114" s="9" t="s">
        <v>19962</v>
      </c>
      <c r="C1114" s="9" t="s">
        <v>19963</v>
      </c>
      <c r="D1114" s="9" t="s">
        <v>870</v>
      </c>
      <c r="E1114" s="9" t="s">
        <v>870</v>
      </c>
      <c r="F1114" s="11">
        <f t="shared" si="17"/>
        <v>0</v>
      </c>
      <c r="G1114" s="9" t="s">
        <v>870</v>
      </c>
      <c r="H1114" s="9" t="s">
        <v>870</v>
      </c>
      <c r="I1114" s="9" t="s">
        <v>870</v>
      </c>
      <c r="J1114" s="9" t="s">
        <v>15595</v>
      </c>
      <c r="K1114" s="9" t="s">
        <v>19964</v>
      </c>
      <c r="L1114" s="9" t="s">
        <v>870</v>
      </c>
      <c r="M1114" s="9" t="s">
        <v>13619</v>
      </c>
      <c r="N1114" s="9" t="s">
        <v>13619</v>
      </c>
      <c r="O1114" s="9" t="s">
        <v>13619</v>
      </c>
      <c r="P1114" s="9" t="s">
        <v>870</v>
      </c>
      <c r="Q1114" s="9" t="s">
        <v>870</v>
      </c>
      <c r="R1114" s="9" t="s">
        <v>870</v>
      </c>
      <c r="S1114" s="9" t="s">
        <v>13619</v>
      </c>
      <c r="T1114" s="9" t="s">
        <v>87</v>
      </c>
      <c r="U1114" s="9" t="s">
        <v>19933</v>
      </c>
      <c r="V1114" s="9" t="s">
        <v>19965</v>
      </c>
    </row>
    <row r="1115" spans="2:22">
      <c r="B1115" s="9" t="s">
        <v>19966</v>
      </c>
      <c r="C1115" s="9" t="s">
        <v>19967</v>
      </c>
      <c r="D1115" s="9" t="s">
        <v>870</v>
      </c>
      <c r="E1115" s="9" t="s">
        <v>870</v>
      </c>
      <c r="F1115" s="11">
        <f t="shared" si="17"/>
        <v>0</v>
      </c>
      <c r="G1115" s="9" t="s">
        <v>870</v>
      </c>
      <c r="H1115" s="9" t="s">
        <v>870</v>
      </c>
      <c r="I1115" s="9" t="s">
        <v>870</v>
      </c>
      <c r="J1115" s="9" t="s">
        <v>19968</v>
      </c>
      <c r="K1115" s="9" t="s">
        <v>19969</v>
      </c>
      <c r="L1115" s="9" t="s">
        <v>870</v>
      </c>
      <c r="M1115" s="9" t="s">
        <v>13619</v>
      </c>
      <c r="N1115" s="9" t="s">
        <v>13619</v>
      </c>
      <c r="O1115" s="9" t="s">
        <v>13619</v>
      </c>
      <c r="P1115" s="9" t="s">
        <v>870</v>
      </c>
      <c r="Q1115" s="9" t="s">
        <v>870</v>
      </c>
      <c r="R1115" s="9" t="s">
        <v>870</v>
      </c>
      <c r="S1115" s="9" t="s">
        <v>13619</v>
      </c>
      <c r="T1115" s="9" t="s">
        <v>87</v>
      </c>
      <c r="U1115" s="9" t="s">
        <v>19933</v>
      </c>
      <c r="V1115" s="9" t="s">
        <v>19416</v>
      </c>
    </row>
    <row r="1116" spans="2:22">
      <c r="B1116" s="9" t="s">
        <v>19970</v>
      </c>
      <c r="C1116" s="9" t="s">
        <v>19971</v>
      </c>
      <c r="D1116" s="9" t="s">
        <v>19972</v>
      </c>
      <c r="E1116" s="9" t="s">
        <v>19589</v>
      </c>
      <c r="F1116" s="11">
        <f t="shared" si="17"/>
        <v>4340</v>
      </c>
      <c r="G1116" s="9" t="s">
        <v>870</v>
      </c>
      <c r="H1116" s="9" t="s">
        <v>870</v>
      </c>
      <c r="I1116" s="9" t="s">
        <v>870</v>
      </c>
      <c r="J1116" s="9" t="s">
        <v>19973</v>
      </c>
      <c r="K1116" s="9" t="s">
        <v>19972</v>
      </c>
      <c r="L1116" s="9" t="s">
        <v>870</v>
      </c>
      <c r="M1116" s="9" t="s">
        <v>19974</v>
      </c>
      <c r="N1116" s="9" t="s">
        <v>19975</v>
      </c>
      <c r="O1116" s="9" t="s">
        <v>19976</v>
      </c>
      <c r="P1116" s="9" t="s">
        <v>870</v>
      </c>
      <c r="Q1116" s="9" t="s">
        <v>870</v>
      </c>
      <c r="R1116" s="9" t="s">
        <v>870</v>
      </c>
      <c r="S1116" s="9" t="s">
        <v>13738</v>
      </c>
      <c r="T1116" s="9" t="s">
        <v>87</v>
      </c>
      <c r="U1116" s="9" t="s">
        <v>19933</v>
      </c>
      <c r="V1116" s="9" t="s">
        <v>13746</v>
      </c>
    </row>
    <row r="1117" spans="2:22">
      <c r="B1117" s="9" t="s">
        <v>19977</v>
      </c>
      <c r="C1117" s="9" t="s">
        <v>19978</v>
      </c>
      <c r="D1117" s="9" t="s">
        <v>870</v>
      </c>
      <c r="E1117" s="9" t="s">
        <v>870</v>
      </c>
      <c r="F1117" s="11">
        <f t="shared" si="17"/>
        <v>0</v>
      </c>
      <c r="G1117" s="9" t="s">
        <v>870</v>
      </c>
      <c r="H1117" s="9" t="s">
        <v>870</v>
      </c>
      <c r="I1117" s="9" t="s">
        <v>870</v>
      </c>
      <c r="J1117" s="9" t="s">
        <v>16611</v>
      </c>
      <c r="K1117" s="9" t="s">
        <v>19979</v>
      </c>
      <c r="L1117" s="9" t="s">
        <v>870</v>
      </c>
      <c r="M1117" s="9" t="s">
        <v>13619</v>
      </c>
      <c r="N1117" s="9" t="s">
        <v>13619</v>
      </c>
      <c r="O1117" s="9" t="s">
        <v>13619</v>
      </c>
      <c r="P1117" s="9" t="s">
        <v>870</v>
      </c>
      <c r="Q1117" s="9" t="s">
        <v>870</v>
      </c>
      <c r="R1117" s="9" t="s">
        <v>870</v>
      </c>
      <c r="S1117" s="9" t="s">
        <v>13619</v>
      </c>
      <c r="T1117" s="9" t="s">
        <v>87</v>
      </c>
      <c r="U1117" s="9" t="s">
        <v>19933</v>
      </c>
      <c r="V1117" s="9" t="s">
        <v>19489</v>
      </c>
    </row>
    <row r="1118" spans="2:22">
      <c r="B1118" s="9" t="s">
        <v>19980</v>
      </c>
      <c r="C1118" s="9" t="s">
        <v>12837</v>
      </c>
      <c r="D1118" s="9" t="s">
        <v>870</v>
      </c>
      <c r="E1118" s="9" t="s">
        <v>870</v>
      </c>
      <c r="F1118" s="11">
        <f t="shared" si="17"/>
        <v>0</v>
      </c>
      <c r="G1118" s="9" t="s">
        <v>870</v>
      </c>
      <c r="H1118" s="9" t="s">
        <v>870</v>
      </c>
      <c r="I1118" s="9" t="s">
        <v>870</v>
      </c>
      <c r="J1118" s="9" t="s">
        <v>19981</v>
      </c>
      <c r="K1118" s="9" t="s">
        <v>17727</v>
      </c>
      <c r="L1118" s="9" t="s">
        <v>870</v>
      </c>
      <c r="M1118" s="9" t="s">
        <v>13619</v>
      </c>
      <c r="N1118" s="9" t="s">
        <v>13619</v>
      </c>
      <c r="O1118" s="9" t="s">
        <v>13619</v>
      </c>
      <c r="P1118" s="9" t="s">
        <v>870</v>
      </c>
      <c r="Q1118" s="9" t="s">
        <v>870</v>
      </c>
      <c r="R1118" s="9" t="s">
        <v>870</v>
      </c>
      <c r="S1118" s="9" t="s">
        <v>13619</v>
      </c>
      <c r="T1118" s="9" t="s">
        <v>87</v>
      </c>
      <c r="U1118" s="9" t="s">
        <v>19933</v>
      </c>
      <c r="V1118" s="9" t="s">
        <v>19255</v>
      </c>
    </row>
    <row r="1119" spans="2:22">
      <c r="B1119" s="9" t="s">
        <v>19982</v>
      </c>
      <c r="C1119" s="9" t="s">
        <v>19983</v>
      </c>
      <c r="D1119" s="9" t="s">
        <v>870</v>
      </c>
      <c r="E1119" s="9" t="s">
        <v>870</v>
      </c>
      <c r="F1119" s="11">
        <f t="shared" si="17"/>
        <v>0</v>
      </c>
      <c r="G1119" s="9" t="s">
        <v>870</v>
      </c>
      <c r="H1119" s="9" t="s">
        <v>870</v>
      </c>
      <c r="I1119" s="9" t="s">
        <v>870</v>
      </c>
      <c r="J1119" s="9" t="s">
        <v>16996</v>
      </c>
      <c r="K1119" s="9" t="s">
        <v>19984</v>
      </c>
      <c r="L1119" s="9" t="s">
        <v>870</v>
      </c>
      <c r="M1119" s="9" t="s">
        <v>13619</v>
      </c>
      <c r="N1119" s="9" t="s">
        <v>13619</v>
      </c>
      <c r="O1119" s="9" t="s">
        <v>13619</v>
      </c>
      <c r="P1119" s="9" t="s">
        <v>870</v>
      </c>
      <c r="Q1119" s="9" t="s">
        <v>870</v>
      </c>
      <c r="R1119" s="9" t="s">
        <v>870</v>
      </c>
      <c r="S1119" s="9" t="s">
        <v>13619</v>
      </c>
      <c r="T1119" s="9" t="s">
        <v>87</v>
      </c>
      <c r="U1119" s="9" t="s">
        <v>19933</v>
      </c>
      <c r="V1119" s="9" t="s">
        <v>19255</v>
      </c>
    </row>
    <row r="1120" spans="2:22">
      <c r="B1120" s="9" t="s">
        <v>19985</v>
      </c>
      <c r="C1120" s="9" t="s">
        <v>19986</v>
      </c>
      <c r="D1120" s="9" t="s">
        <v>870</v>
      </c>
      <c r="E1120" s="9" t="s">
        <v>870</v>
      </c>
      <c r="F1120" s="11">
        <f t="shared" si="17"/>
        <v>0</v>
      </c>
      <c r="G1120" s="9" t="s">
        <v>870</v>
      </c>
      <c r="H1120" s="9" t="s">
        <v>870</v>
      </c>
      <c r="I1120" s="9" t="s">
        <v>870</v>
      </c>
      <c r="J1120" s="9" t="s">
        <v>19525</v>
      </c>
      <c r="K1120" s="9" t="s">
        <v>19987</v>
      </c>
      <c r="L1120" s="9" t="s">
        <v>870</v>
      </c>
      <c r="M1120" s="9" t="s">
        <v>13619</v>
      </c>
      <c r="N1120" s="9" t="s">
        <v>13619</v>
      </c>
      <c r="O1120" s="9" t="s">
        <v>13619</v>
      </c>
      <c r="P1120" s="9" t="s">
        <v>870</v>
      </c>
      <c r="Q1120" s="9" t="s">
        <v>870</v>
      </c>
      <c r="R1120" s="9" t="s">
        <v>870</v>
      </c>
      <c r="S1120" s="9" t="s">
        <v>13619</v>
      </c>
      <c r="T1120" s="9" t="s">
        <v>87</v>
      </c>
      <c r="U1120" s="9" t="s">
        <v>19933</v>
      </c>
      <c r="V1120" s="9" t="s">
        <v>19988</v>
      </c>
    </row>
    <row r="1121" spans="2:22">
      <c r="B1121" s="9" t="s">
        <v>19989</v>
      </c>
      <c r="C1121" s="9" t="s">
        <v>12386</v>
      </c>
      <c r="D1121" s="9" t="s">
        <v>870</v>
      </c>
      <c r="E1121" s="9" t="s">
        <v>870</v>
      </c>
      <c r="F1121" s="11">
        <f t="shared" si="17"/>
        <v>0</v>
      </c>
      <c r="G1121" s="9" t="s">
        <v>870</v>
      </c>
      <c r="H1121" s="9" t="s">
        <v>870</v>
      </c>
      <c r="I1121" s="9" t="s">
        <v>870</v>
      </c>
      <c r="J1121" s="9" t="s">
        <v>19990</v>
      </c>
      <c r="K1121" s="9" t="s">
        <v>19991</v>
      </c>
      <c r="L1121" s="9" t="s">
        <v>870</v>
      </c>
      <c r="M1121" s="9" t="s">
        <v>13619</v>
      </c>
      <c r="N1121" s="9" t="s">
        <v>13619</v>
      </c>
      <c r="O1121" s="9" t="s">
        <v>13619</v>
      </c>
      <c r="P1121" s="9" t="s">
        <v>870</v>
      </c>
      <c r="Q1121" s="9" t="s">
        <v>870</v>
      </c>
      <c r="R1121" s="9" t="s">
        <v>870</v>
      </c>
      <c r="S1121" s="9" t="s">
        <v>13619</v>
      </c>
      <c r="T1121" s="9" t="s">
        <v>87</v>
      </c>
      <c r="U1121" s="9" t="s">
        <v>19933</v>
      </c>
      <c r="V1121" s="9" t="s">
        <v>19992</v>
      </c>
    </row>
    <row r="1122" spans="2:22">
      <c r="B1122" s="9" t="s">
        <v>19993</v>
      </c>
      <c r="C1122" s="9" t="s">
        <v>19994</v>
      </c>
      <c r="D1122" s="9" t="s">
        <v>19995</v>
      </c>
      <c r="E1122" s="9" t="s">
        <v>17792</v>
      </c>
      <c r="F1122" s="11">
        <f t="shared" si="17"/>
        <v>700</v>
      </c>
      <c r="G1122" s="9" t="s">
        <v>870</v>
      </c>
      <c r="H1122" s="9" t="s">
        <v>870</v>
      </c>
      <c r="I1122" s="9" t="s">
        <v>870</v>
      </c>
      <c r="J1122" s="9" t="s">
        <v>19996</v>
      </c>
      <c r="K1122" s="9" t="s">
        <v>19997</v>
      </c>
      <c r="L1122" s="9" t="s">
        <v>870</v>
      </c>
      <c r="M1122" s="9" t="s">
        <v>19998</v>
      </c>
      <c r="N1122" s="9" t="s">
        <v>19999</v>
      </c>
      <c r="O1122" s="9" t="s">
        <v>20000</v>
      </c>
      <c r="P1122" s="9" t="s">
        <v>870</v>
      </c>
      <c r="Q1122" s="9" t="s">
        <v>870</v>
      </c>
      <c r="R1122" s="9" t="s">
        <v>870</v>
      </c>
      <c r="S1122" s="9" t="s">
        <v>13863</v>
      </c>
      <c r="T1122" s="9" t="s">
        <v>87</v>
      </c>
      <c r="U1122" s="9" t="s">
        <v>19933</v>
      </c>
      <c r="V1122" s="9" t="s">
        <v>15616</v>
      </c>
    </row>
    <row r="1123" spans="2:22">
      <c r="B1123" s="9" t="s">
        <v>20001</v>
      </c>
      <c r="C1123" s="9" t="s">
        <v>20002</v>
      </c>
      <c r="D1123" s="9" t="s">
        <v>870</v>
      </c>
      <c r="E1123" s="9" t="s">
        <v>870</v>
      </c>
      <c r="F1123" s="11">
        <f t="shared" si="17"/>
        <v>0</v>
      </c>
      <c r="G1123" s="9" t="s">
        <v>870</v>
      </c>
      <c r="H1123" s="9" t="s">
        <v>870</v>
      </c>
      <c r="I1123" s="9" t="s">
        <v>870</v>
      </c>
      <c r="J1123" s="9" t="s">
        <v>20003</v>
      </c>
      <c r="K1123" s="9" t="s">
        <v>18225</v>
      </c>
      <c r="L1123" s="9" t="s">
        <v>870</v>
      </c>
      <c r="M1123" s="9" t="s">
        <v>13619</v>
      </c>
      <c r="N1123" s="9" t="s">
        <v>13619</v>
      </c>
      <c r="O1123" s="9" t="s">
        <v>13619</v>
      </c>
      <c r="P1123" s="9" t="s">
        <v>870</v>
      </c>
      <c r="Q1123" s="9" t="s">
        <v>870</v>
      </c>
      <c r="R1123" s="9" t="s">
        <v>870</v>
      </c>
      <c r="S1123" s="9" t="s">
        <v>13619</v>
      </c>
      <c r="T1123" s="9" t="s">
        <v>87</v>
      </c>
      <c r="U1123" s="9" t="s">
        <v>19933</v>
      </c>
      <c r="V1123" s="9" t="s">
        <v>19902</v>
      </c>
    </row>
    <row r="1124" spans="2:22">
      <c r="B1124" s="9" t="s">
        <v>20004</v>
      </c>
      <c r="C1124" s="9" t="s">
        <v>20005</v>
      </c>
      <c r="D1124" s="9" t="s">
        <v>870</v>
      </c>
      <c r="E1124" s="9" t="s">
        <v>870</v>
      </c>
      <c r="F1124" s="11">
        <f t="shared" si="17"/>
        <v>0</v>
      </c>
      <c r="G1124" s="9" t="s">
        <v>870</v>
      </c>
      <c r="H1124" s="9" t="s">
        <v>870</v>
      </c>
      <c r="I1124" s="9" t="s">
        <v>870</v>
      </c>
      <c r="J1124" s="9" t="s">
        <v>17607</v>
      </c>
      <c r="K1124" s="9" t="s">
        <v>17607</v>
      </c>
      <c r="L1124" s="9" t="s">
        <v>870</v>
      </c>
      <c r="M1124" s="9" t="s">
        <v>13619</v>
      </c>
      <c r="N1124" s="9" t="s">
        <v>13619</v>
      </c>
      <c r="O1124" s="9" t="s">
        <v>13619</v>
      </c>
      <c r="P1124" s="9" t="s">
        <v>870</v>
      </c>
      <c r="Q1124" s="9" t="s">
        <v>870</v>
      </c>
      <c r="R1124" s="9" t="s">
        <v>870</v>
      </c>
      <c r="S1124" s="9" t="s">
        <v>13619</v>
      </c>
      <c r="T1124" s="9" t="s">
        <v>87</v>
      </c>
      <c r="U1124" s="9" t="s">
        <v>19933</v>
      </c>
      <c r="V1124" s="9" t="s">
        <v>19416</v>
      </c>
    </row>
    <row r="1125" spans="2:22">
      <c r="B1125" s="9" t="s">
        <v>20006</v>
      </c>
      <c r="C1125" s="9" t="s">
        <v>20007</v>
      </c>
      <c r="D1125" s="9" t="s">
        <v>870</v>
      </c>
      <c r="E1125" s="9" t="s">
        <v>870</v>
      </c>
      <c r="F1125" s="11">
        <f t="shared" si="17"/>
        <v>0</v>
      </c>
      <c r="G1125" s="9" t="s">
        <v>870</v>
      </c>
      <c r="H1125" s="9" t="s">
        <v>870</v>
      </c>
      <c r="I1125" s="9" t="s">
        <v>870</v>
      </c>
      <c r="J1125" s="9" t="s">
        <v>19514</v>
      </c>
      <c r="K1125" s="9" t="s">
        <v>18664</v>
      </c>
      <c r="L1125" s="9" t="s">
        <v>870</v>
      </c>
      <c r="M1125" s="9" t="s">
        <v>13619</v>
      </c>
      <c r="N1125" s="9" t="s">
        <v>13619</v>
      </c>
      <c r="O1125" s="9" t="s">
        <v>13619</v>
      </c>
      <c r="P1125" s="9" t="s">
        <v>870</v>
      </c>
      <c r="Q1125" s="9" t="s">
        <v>870</v>
      </c>
      <c r="R1125" s="9" t="s">
        <v>870</v>
      </c>
      <c r="S1125" s="9" t="s">
        <v>13619</v>
      </c>
      <c r="T1125" s="9" t="s">
        <v>87</v>
      </c>
      <c r="U1125" s="9" t="s">
        <v>19933</v>
      </c>
      <c r="V1125" s="9" t="s">
        <v>20008</v>
      </c>
    </row>
    <row r="1126" spans="2:22">
      <c r="B1126" s="9" t="s">
        <v>20009</v>
      </c>
      <c r="C1126" s="9" t="s">
        <v>20010</v>
      </c>
      <c r="D1126" s="9" t="s">
        <v>870</v>
      </c>
      <c r="E1126" s="9" t="s">
        <v>870</v>
      </c>
      <c r="F1126" s="11">
        <f t="shared" si="17"/>
        <v>0</v>
      </c>
      <c r="G1126" s="9" t="s">
        <v>870</v>
      </c>
      <c r="H1126" s="9" t="s">
        <v>870</v>
      </c>
      <c r="I1126" s="9" t="s">
        <v>870</v>
      </c>
      <c r="J1126" s="9" t="s">
        <v>17342</v>
      </c>
      <c r="K1126" s="9" t="s">
        <v>20011</v>
      </c>
      <c r="L1126" s="9" t="s">
        <v>870</v>
      </c>
      <c r="M1126" s="9" t="s">
        <v>13619</v>
      </c>
      <c r="N1126" s="9" t="s">
        <v>13619</v>
      </c>
      <c r="O1126" s="9" t="s">
        <v>13619</v>
      </c>
      <c r="P1126" s="9" t="s">
        <v>870</v>
      </c>
      <c r="Q1126" s="9" t="s">
        <v>870</v>
      </c>
      <c r="R1126" s="9" t="s">
        <v>870</v>
      </c>
      <c r="S1126" s="9" t="s">
        <v>13619</v>
      </c>
      <c r="T1126" s="9" t="s">
        <v>87</v>
      </c>
      <c r="U1126" s="9" t="s">
        <v>19933</v>
      </c>
      <c r="V1126" s="9" t="s">
        <v>20012</v>
      </c>
    </row>
    <row r="1127" spans="2:22">
      <c r="B1127" s="9" t="s">
        <v>20013</v>
      </c>
      <c r="C1127" s="9" t="s">
        <v>20014</v>
      </c>
      <c r="D1127" s="9" t="s">
        <v>870</v>
      </c>
      <c r="E1127" s="9" t="s">
        <v>870</v>
      </c>
      <c r="F1127" s="11">
        <f t="shared" si="17"/>
        <v>0</v>
      </c>
      <c r="G1127" s="9" t="s">
        <v>870</v>
      </c>
      <c r="H1127" s="9" t="s">
        <v>870</v>
      </c>
      <c r="I1127" s="9" t="s">
        <v>870</v>
      </c>
      <c r="J1127" s="9" t="s">
        <v>20015</v>
      </c>
      <c r="K1127" s="9" t="s">
        <v>17221</v>
      </c>
      <c r="L1127" s="9" t="s">
        <v>870</v>
      </c>
      <c r="M1127" s="9" t="s">
        <v>13619</v>
      </c>
      <c r="N1127" s="9" t="s">
        <v>13619</v>
      </c>
      <c r="O1127" s="9" t="s">
        <v>13619</v>
      </c>
      <c r="P1127" s="9" t="s">
        <v>870</v>
      </c>
      <c r="Q1127" s="9" t="s">
        <v>870</v>
      </c>
      <c r="R1127" s="9" t="s">
        <v>870</v>
      </c>
      <c r="S1127" s="9" t="s">
        <v>13619</v>
      </c>
      <c r="T1127" s="9" t="s">
        <v>87</v>
      </c>
      <c r="U1127" s="9" t="s">
        <v>19933</v>
      </c>
      <c r="V1127" s="9" t="s">
        <v>19498</v>
      </c>
    </row>
    <row r="1128" spans="2:22">
      <c r="B1128" s="9" t="s">
        <v>20016</v>
      </c>
      <c r="C1128" s="9" t="s">
        <v>20017</v>
      </c>
      <c r="D1128" s="9" t="s">
        <v>870</v>
      </c>
      <c r="E1128" s="9" t="s">
        <v>870</v>
      </c>
      <c r="F1128" s="11">
        <f t="shared" si="17"/>
        <v>0</v>
      </c>
      <c r="G1128" s="9" t="s">
        <v>870</v>
      </c>
      <c r="H1128" s="9" t="s">
        <v>870</v>
      </c>
      <c r="I1128" s="9" t="s">
        <v>870</v>
      </c>
      <c r="J1128" s="9" t="s">
        <v>19503</v>
      </c>
      <c r="K1128" s="9" t="s">
        <v>17602</v>
      </c>
      <c r="L1128" s="9" t="s">
        <v>870</v>
      </c>
      <c r="M1128" s="9" t="s">
        <v>13619</v>
      </c>
      <c r="N1128" s="9" t="s">
        <v>13619</v>
      </c>
      <c r="O1128" s="9" t="s">
        <v>13619</v>
      </c>
      <c r="P1128" s="9" t="s">
        <v>870</v>
      </c>
      <c r="Q1128" s="9" t="s">
        <v>870</v>
      </c>
      <c r="R1128" s="9" t="s">
        <v>870</v>
      </c>
      <c r="S1128" s="9" t="s">
        <v>13619</v>
      </c>
      <c r="T1128" s="9" t="s">
        <v>87</v>
      </c>
      <c r="U1128" s="9" t="s">
        <v>19933</v>
      </c>
      <c r="V1128" s="9" t="s">
        <v>19900</v>
      </c>
    </row>
    <row r="1129" spans="2:22">
      <c r="B1129" s="9" t="s">
        <v>20018</v>
      </c>
      <c r="C1129" s="9" t="s">
        <v>20019</v>
      </c>
      <c r="D1129" s="9" t="s">
        <v>18513</v>
      </c>
      <c r="E1129" s="9" t="s">
        <v>20020</v>
      </c>
      <c r="F1129" s="11">
        <f t="shared" si="17"/>
        <v>2709</v>
      </c>
      <c r="G1129" s="9" t="s">
        <v>870</v>
      </c>
      <c r="H1129" s="9" t="s">
        <v>870</v>
      </c>
      <c r="I1129" s="9" t="s">
        <v>870</v>
      </c>
      <c r="J1129" s="9" t="s">
        <v>20021</v>
      </c>
      <c r="K1129" s="9" t="s">
        <v>20022</v>
      </c>
      <c r="L1129" s="9" t="s">
        <v>870</v>
      </c>
      <c r="M1129" s="9" t="s">
        <v>20023</v>
      </c>
      <c r="N1129" s="9" t="s">
        <v>20023</v>
      </c>
      <c r="O1129" s="9" t="s">
        <v>20024</v>
      </c>
      <c r="P1129" s="9" t="s">
        <v>870</v>
      </c>
      <c r="Q1129" s="9" t="s">
        <v>870</v>
      </c>
      <c r="R1129" s="9" t="s">
        <v>870</v>
      </c>
      <c r="S1129" s="9" t="s">
        <v>14347</v>
      </c>
      <c r="T1129" s="9" t="s">
        <v>87</v>
      </c>
      <c r="U1129" s="9" t="s">
        <v>19933</v>
      </c>
      <c r="V1129" s="9" t="s">
        <v>13746</v>
      </c>
    </row>
    <row r="1130" spans="2:22">
      <c r="B1130" s="9" t="s">
        <v>20025</v>
      </c>
      <c r="C1130" s="9" t="s">
        <v>20026</v>
      </c>
      <c r="D1130" s="9" t="s">
        <v>870</v>
      </c>
      <c r="E1130" s="9" t="s">
        <v>870</v>
      </c>
      <c r="F1130" s="11">
        <f t="shared" si="17"/>
        <v>0</v>
      </c>
      <c r="G1130" s="9" t="s">
        <v>870</v>
      </c>
      <c r="H1130" s="9" t="s">
        <v>870</v>
      </c>
      <c r="I1130" s="9" t="s">
        <v>870</v>
      </c>
      <c r="J1130" s="9" t="s">
        <v>17204</v>
      </c>
      <c r="K1130" s="9" t="s">
        <v>20027</v>
      </c>
      <c r="L1130" s="9" t="s">
        <v>870</v>
      </c>
      <c r="M1130" s="9" t="s">
        <v>13619</v>
      </c>
      <c r="N1130" s="9" t="s">
        <v>13619</v>
      </c>
      <c r="O1130" s="9" t="s">
        <v>13619</v>
      </c>
      <c r="P1130" s="9" t="s">
        <v>870</v>
      </c>
      <c r="Q1130" s="9" t="s">
        <v>870</v>
      </c>
      <c r="R1130" s="9" t="s">
        <v>870</v>
      </c>
      <c r="S1130" s="9" t="s">
        <v>13619</v>
      </c>
      <c r="T1130" s="9" t="s">
        <v>87</v>
      </c>
      <c r="U1130" s="9" t="s">
        <v>19933</v>
      </c>
      <c r="V1130" s="9" t="s">
        <v>19271</v>
      </c>
    </row>
    <row r="1131" spans="2:22">
      <c r="B1131" s="9" t="s">
        <v>20028</v>
      </c>
      <c r="C1131" s="9" t="s">
        <v>20029</v>
      </c>
      <c r="D1131" s="9" t="s">
        <v>20030</v>
      </c>
      <c r="E1131" s="9" t="s">
        <v>15283</v>
      </c>
      <c r="F1131" s="11">
        <f t="shared" si="17"/>
        <v>3735</v>
      </c>
      <c r="G1131" s="9" t="s">
        <v>870</v>
      </c>
      <c r="H1131" s="9" t="s">
        <v>870</v>
      </c>
      <c r="I1131" s="9" t="s">
        <v>870</v>
      </c>
      <c r="J1131" s="9" t="s">
        <v>20030</v>
      </c>
      <c r="K1131" s="9" t="s">
        <v>20031</v>
      </c>
      <c r="L1131" s="9" t="s">
        <v>870</v>
      </c>
      <c r="M1131" s="9" t="s">
        <v>20032</v>
      </c>
      <c r="N1131" s="9" t="s">
        <v>20033</v>
      </c>
      <c r="O1131" s="9" t="s">
        <v>20034</v>
      </c>
      <c r="P1131" s="9" t="s">
        <v>870</v>
      </c>
      <c r="Q1131" s="9" t="s">
        <v>870</v>
      </c>
      <c r="R1131" s="9" t="s">
        <v>870</v>
      </c>
      <c r="S1131" s="9" t="s">
        <v>13779</v>
      </c>
      <c r="T1131" s="9" t="s">
        <v>87</v>
      </c>
      <c r="U1131" s="9" t="s">
        <v>19933</v>
      </c>
      <c r="V1131" s="9" t="s">
        <v>13746</v>
      </c>
    </row>
    <row r="1132" spans="2:22">
      <c r="B1132" s="9" t="s">
        <v>20035</v>
      </c>
      <c r="C1132" s="9" t="s">
        <v>20036</v>
      </c>
      <c r="D1132" s="9" t="s">
        <v>870</v>
      </c>
      <c r="E1132" s="9" t="s">
        <v>870</v>
      </c>
      <c r="F1132" s="11">
        <f t="shared" si="17"/>
        <v>0</v>
      </c>
      <c r="G1132" s="9" t="s">
        <v>870</v>
      </c>
      <c r="H1132" s="9" t="s">
        <v>870</v>
      </c>
      <c r="I1132" s="9" t="s">
        <v>870</v>
      </c>
      <c r="J1132" s="9" t="s">
        <v>20037</v>
      </c>
      <c r="K1132" s="9" t="s">
        <v>18541</v>
      </c>
      <c r="L1132" s="9" t="s">
        <v>870</v>
      </c>
      <c r="M1132" s="9" t="s">
        <v>13619</v>
      </c>
      <c r="N1132" s="9" t="s">
        <v>13619</v>
      </c>
      <c r="O1132" s="9" t="s">
        <v>13619</v>
      </c>
      <c r="P1132" s="9" t="s">
        <v>870</v>
      </c>
      <c r="Q1132" s="9" t="s">
        <v>870</v>
      </c>
      <c r="R1132" s="9" t="s">
        <v>870</v>
      </c>
      <c r="S1132" s="9" t="s">
        <v>13619</v>
      </c>
      <c r="T1132" s="9" t="s">
        <v>87</v>
      </c>
      <c r="U1132" s="9" t="s">
        <v>19933</v>
      </c>
      <c r="V1132" s="9" t="s">
        <v>19255</v>
      </c>
    </row>
    <row r="1133" spans="2:22">
      <c r="B1133" s="9" t="s">
        <v>20038</v>
      </c>
      <c r="C1133" s="9" t="s">
        <v>20039</v>
      </c>
      <c r="D1133" s="9" t="s">
        <v>870</v>
      </c>
      <c r="E1133" s="9" t="s">
        <v>870</v>
      </c>
      <c r="F1133" s="11">
        <f t="shared" si="17"/>
        <v>0</v>
      </c>
      <c r="G1133" s="9" t="s">
        <v>870</v>
      </c>
      <c r="H1133" s="9" t="s">
        <v>870</v>
      </c>
      <c r="I1133" s="9" t="s">
        <v>870</v>
      </c>
      <c r="J1133" s="9" t="s">
        <v>20040</v>
      </c>
      <c r="K1133" s="9" t="s">
        <v>20041</v>
      </c>
      <c r="L1133" s="9" t="s">
        <v>870</v>
      </c>
      <c r="M1133" s="9" t="s">
        <v>13619</v>
      </c>
      <c r="N1133" s="9" t="s">
        <v>13619</v>
      </c>
      <c r="O1133" s="9" t="s">
        <v>13619</v>
      </c>
      <c r="P1133" s="9" t="s">
        <v>870</v>
      </c>
      <c r="Q1133" s="9" t="s">
        <v>870</v>
      </c>
      <c r="R1133" s="9" t="s">
        <v>870</v>
      </c>
      <c r="S1133" s="9" t="s">
        <v>13619</v>
      </c>
      <c r="T1133" s="9" t="s">
        <v>87</v>
      </c>
      <c r="U1133" s="9" t="s">
        <v>19933</v>
      </c>
      <c r="V1133" s="9" t="s">
        <v>20042</v>
      </c>
    </row>
    <row r="1134" spans="2:22">
      <c r="B1134" s="9" t="s">
        <v>20043</v>
      </c>
      <c r="C1134" s="9" t="s">
        <v>20044</v>
      </c>
      <c r="D1134" s="9" t="s">
        <v>20045</v>
      </c>
      <c r="E1134" s="9" t="s">
        <v>15407</v>
      </c>
      <c r="F1134" s="11">
        <f t="shared" si="17"/>
        <v>1284</v>
      </c>
      <c r="G1134" s="9" t="s">
        <v>870</v>
      </c>
      <c r="H1134" s="9" t="s">
        <v>870</v>
      </c>
      <c r="I1134" s="9" t="s">
        <v>870</v>
      </c>
      <c r="J1134" s="9" t="s">
        <v>14358</v>
      </c>
      <c r="K1134" s="9" t="s">
        <v>16586</v>
      </c>
      <c r="L1134" s="9" t="s">
        <v>870</v>
      </c>
      <c r="M1134" s="9" t="s">
        <v>20046</v>
      </c>
      <c r="N1134" s="9" t="s">
        <v>20047</v>
      </c>
      <c r="O1134" s="9" t="s">
        <v>20048</v>
      </c>
      <c r="P1134" s="9" t="s">
        <v>870</v>
      </c>
      <c r="Q1134" s="9" t="s">
        <v>870</v>
      </c>
      <c r="R1134" s="9" t="s">
        <v>870</v>
      </c>
      <c r="S1134" s="9" t="s">
        <v>14101</v>
      </c>
      <c r="T1134" s="9" t="s">
        <v>87</v>
      </c>
      <c r="U1134" s="9" t="s">
        <v>19933</v>
      </c>
      <c r="V1134" s="9" t="s">
        <v>13746</v>
      </c>
    </row>
    <row r="1135" spans="2:22">
      <c r="B1135" s="9" t="s">
        <v>20049</v>
      </c>
      <c r="C1135" s="9" t="s">
        <v>7783</v>
      </c>
      <c r="D1135" s="9" t="s">
        <v>870</v>
      </c>
      <c r="E1135" s="9" t="s">
        <v>870</v>
      </c>
      <c r="F1135" s="11">
        <f t="shared" si="17"/>
        <v>0</v>
      </c>
      <c r="G1135" s="9" t="s">
        <v>870</v>
      </c>
      <c r="H1135" s="9" t="s">
        <v>870</v>
      </c>
      <c r="I1135" s="9" t="s">
        <v>870</v>
      </c>
      <c r="J1135" s="9" t="s">
        <v>20050</v>
      </c>
      <c r="K1135" s="9" t="s">
        <v>17985</v>
      </c>
      <c r="L1135" s="9" t="s">
        <v>870</v>
      </c>
      <c r="M1135" s="9" t="s">
        <v>13619</v>
      </c>
      <c r="N1135" s="9" t="s">
        <v>13619</v>
      </c>
      <c r="O1135" s="9" t="s">
        <v>13619</v>
      </c>
      <c r="P1135" s="9" t="s">
        <v>870</v>
      </c>
      <c r="Q1135" s="9" t="s">
        <v>870</v>
      </c>
      <c r="R1135" s="9" t="s">
        <v>870</v>
      </c>
      <c r="S1135" s="9" t="s">
        <v>13619</v>
      </c>
      <c r="T1135" s="9" t="s">
        <v>87</v>
      </c>
      <c r="U1135" s="9" t="s">
        <v>19933</v>
      </c>
      <c r="V1135" s="9" t="s">
        <v>19489</v>
      </c>
    </row>
    <row r="1136" spans="2:22">
      <c r="B1136" s="9" t="s">
        <v>20051</v>
      </c>
      <c r="C1136" s="9" t="s">
        <v>20052</v>
      </c>
      <c r="D1136" s="9" t="s">
        <v>870</v>
      </c>
      <c r="E1136" s="9" t="s">
        <v>870</v>
      </c>
      <c r="F1136" s="11">
        <f t="shared" si="17"/>
        <v>0</v>
      </c>
      <c r="G1136" s="9" t="s">
        <v>870</v>
      </c>
      <c r="H1136" s="9" t="s">
        <v>870</v>
      </c>
      <c r="I1136" s="9" t="s">
        <v>870</v>
      </c>
      <c r="J1136" s="9" t="s">
        <v>19799</v>
      </c>
      <c r="K1136" s="9" t="s">
        <v>20053</v>
      </c>
      <c r="L1136" s="9" t="s">
        <v>870</v>
      </c>
      <c r="M1136" s="9" t="s">
        <v>13619</v>
      </c>
      <c r="N1136" s="9" t="s">
        <v>13619</v>
      </c>
      <c r="O1136" s="9" t="s">
        <v>13619</v>
      </c>
      <c r="P1136" s="9" t="s">
        <v>870</v>
      </c>
      <c r="Q1136" s="9" t="s">
        <v>870</v>
      </c>
      <c r="R1136" s="9" t="s">
        <v>870</v>
      </c>
      <c r="S1136" s="9" t="s">
        <v>13619</v>
      </c>
      <c r="T1136" s="9" t="s">
        <v>87</v>
      </c>
      <c r="U1136" s="9" t="s">
        <v>19933</v>
      </c>
      <c r="V1136" s="9" t="s">
        <v>19951</v>
      </c>
    </row>
    <row r="1137" spans="2:22">
      <c r="B1137" s="9" t="s">
        <v>20054</v>
      </c>
      <c r="C1137" s="9" t="s">
        <v>1199</v>
      </c>
      <c r="D1137" s="9" t="s">
        <v>870</v>
      </c>
      <c r="E1137" s="9" t="s">
        <v>870</v>
      </c>
      <c r="F1137" s="11">
        <f t="shared" si="17"/>
        <v>0</v>
      </c>
      <c r="G1137" s="9" t="s">
        <v>870</v>
      </c>
      <c r="H1137" s="9" t="s">
        <v>870</v>
      </c>
      <c r="I1137" s="9" t="s">
        <v>870</v>
      </c>
      <c r="J1137" s="9" t="s">
        <v>18726</v>
      </c>
      <c r="K1137" s="9" t="s">
        <v>18579</v>
      </c>
      <c r="L1137" s="9" t="s">
        <v>870</v>
      </c>
      <c r="M1137" s="9" t="s">
        <v>13619</v>
      </c>
      <c r="N1137" s="9" t="s">
        <v>13619</v>
      </c>
      <c r="O1137" s="9" t="s">
        <v>13619</v>
      </c>
      <c r="P1137" s="9" t="s">
        <v>870</v>
      </c>
      <c r="Q1137" s="9" t="s">
        <v>870</v>
      </c>
      <c r="R1137" s="9" t="s">
        <v>870</v>
      </c>
      <c r="S1137" s="9" t="s">
        <v>13619</v>
      </c>
      <c r="T1137" s="9" t="s">
        <v>87</v>
      </c>
      <c r="U1137" s="9" t="s">
        <v>19933</v>
      </c>
      <c r="V1137" s="9" t="s">
        <v>20055</v>
      </c>
    </row>
    <row r="1138" spans="2:22">
      <c r="B1138" s="9" t="s">
        <v>20056</v>
      </c>
      <c r="C1138" s="9" t="s">
        <v>7110</v>
      </c>
      <c r="D1138" s="9" t="s">
        <v>870</v>
      </c>
      <c r="E1138" s="9" t="s">
        <v>870</v>
      </c>
      <c r="F1138" s="11">
        <f t="shared" si="17"/>
        <v>0</v>
      </c>
      <c r="G1138" s="9" t="s">
        <v>870</v>
      </c>
      <c r="H1138" s="9" t="s">
        <v>870</v>
      </c>
      <c r="I1138" s="9" t="s">
        <v>870</v>
      </c>
      <c r="J1138" s="9" t="s">
        <v>17492</v>
      </c>
      <c r="K1138" s="9" t="s">
        <v>20057</v>
      </c>
      <c r="L1138" s="9" t="s">
        <v>870</v>
      </c>
      <c r="M1138" s="9" t="s">
        <v>13619</v>
      </c>
      <c r="N1138" s="9" t="s">
        <v>13619</v>
      </c>
      <c r="O1138" s="9" t="s">
        <v>13619</v>
      </c>
      <c r="P1138" s="9" t="s">
        <v>870</v>
      </c>
      <c r="Q1138" s="9" t="s">
        <v>870</v>
      </c>
      <c r="R1138" s="9" t="s">
        <v>870</v>
      </c>
      <c r="S1138" s="9" t="s">
        <v>13619</v>
      </c>
      <c r="T1138" s="9" t="s">
        <v>87</v>
      </c>
      <c r="U1138" s="9" t="s">
        <v>19933</v>
      </c>
      <c r="V1138" s="9" t="s">
        <v>20058</v>
      </c>
    </row>
    <row r="1139" spans="2:22">
      <c r="B1139" s="9" t="s">
        <v>20059</v>
      </c>
      <c r="C1139" s="9" t="s">
        <v>20060</v>
      </c>
      <c r="D1139" s="9" t="s">
        <v>20061</v>
      </c>
      <c r="E1139" s="9" t="s">
        <v>20062</v>
      </c>
      <c r="F1139" s="11">
        <f t="shared" si="17"/>
        <v>2260</v>
      </c>
      <c r="G1139" s="9" t="s">
        <v>870</v>
      </c>
      <c r="H1139" s="9" t="s">
        <v>870</v>
      </c>
      <c r="I1139" s="9" t="s">
        <v>870</v>
      </c>
      <c r="J1139" s="9" t="s">
        <v>20061</v>
      </c>
      <c r="K1139" s="9" t="s">
        <v>20063</v>
      </c>
      <c r="L1139" s="9" t="s">
        <v>870</v>
      </c>
      <c r="M1139" s="9" t="s">
        <v>20064</v>
      </c>
      <c r="N1139" s="9" t="s">
        <v>20065</v>
      </c>
      <c r="O1139" s="9" t="s">
        <v>20066</v>
      </c>
      <c r="P1139" s="9" t="s">
        <v>870</v>
      </c>
      <c r="Q1139" s="9" t="s">
        <v>870</v>
      </c>
      <c r="R1139" s="9" t="s">
        <v>870</v>
      </c>
      <c r="S1139" s="9" t="s">
        <v>17149</v>
      </c>
      <c r="T1139" s="9" t="s">
        <v>87</v>
      </c>
      <c r="U1139" s="9" t="s">
        <v>19933</v>
      </c>
      <c r="V1139" s="9" t="s">
        <v>13746</v>
      </c>
    </row>
    <row r="1140" spans="2:22">
      <c r="B1140" s="9" t="s">
        <v>20067</v>
      </c>
      <c r="C1140" s="9" t="s">
        <v>20068</v>
      </c>
      <c r="D1140" s="9" t="s">
        <v>870</v>
      </c>
      <c r="E1140" s="9" t="s">
        <v>870</v>
      </c>
      <c r="F1140" s="11">
        <f t="shared" si="17"/>
        <v>0</v>
      </c>
      <c r="G1140" s="9" t="s">
        <v>870</v>
      </c>
      <c r="H1140" s="9" t="s">
        <v>870</v>
      </c>
      <c r="I1140" s="9" t="s">
        <v>870</v>
      </c>
      <c r="J1140" s="9" t="s">
        <v>17250</v>
      </c>
      <c r="K1140" s="9" t="s">
        <v>18679</v>
      </c>
      <c r="L1140" s="9" t="s">
        <v>870</v>
      </c>
      <c r="M1140" s="9" t="s">
        <v>13619</v>
      </c>
      <c r="N1140" s="9" t="s">
        <v>13619</v>
      </c>
      <c r="O1140" s="9" t="s">
        <v>13619</v>
      </c>
      <c r="P1140" s="9" t="s">
        <v>870</v>
      </c>
      <c r="Q1140" s="9" t="s">
        <v>870</v>
      </c>
      <c r="R1140" s="9" t="s">
        <v>870</v>
      </c>
      <c r="S1140" s="9" t="s">
        <v>13619</v>
      </c>
      <c r="T1140" s="9" t="s">
        <v>87</v>
      </c>
      <c r="U1140" s="9" t="s">
        <v>19933</v>
      </c>
      <c r="V1140" s="9" t="s">
        <v>20069</v>
      </c>
    </row>
    <row r="1141" spans="2:22">
      <c r="B1141" s="9" t="s">
        <v>20070</v>
      </c>
      <c r="C1141" s="9" t="s">
        <v>20071</v>
      </c>
      <c r="D1141" s="9" t="s">
        <v>870</v>
      </c>
      <c r="E1141" s="9" t="s">
        <v>870</v>
      </c>
      <c r="F1141" s="11">
        <f t="shared" si="17"/>
        <v>0</v>
      </c>
      <c r="G1141" s="9" t="s">
        <v>870</v>
      </c>
      <c r="H1141" s="9" t="s">
        <v>870</v>
      </c>
      <c r="I1141" s="9" t="s">
        <v>870</v>
      </c>
      <c r="J1141" s="9" t="s">
        <v>15176</v>
      </c>
      <c r="K1141" s="9" t="s">
        <v>20072</v>
      </c>
      <c r="L1141" s="9" t="s">
        <v>870</v>
      </c>
      <c r="M1141" s="9" t="s">
        <v>13619</v>
      </c>
      <c r="N1141" s="9" t="s">
        <v>13619</v>
      </c>
      <c r="O1141" s="9" t="s">
        <v>13619</v>
      </c>
      <c r="P1141" s="9" t="s">
        <v>870</v>
      </c>
      <c r="Q1141" s="9" t="s">
        <v>870</v>
      </c>
      <c r="R1141" s="9" t="s">
        <v>870</v>
      </c>
      <c r="S1141" s="9" t="s">
        <v>13619</v>
      </c>
      <c r="T1141" s="9" t="s">
        <v>87</v>
      </c>
      <c r="U1141" s="9" t="s">
        <v>19933</v>
      </c>
      <c r="V1141" s="9" t="s">
        <v>20058</v>
      </c>
    </row>
    <row r="1142" spans="2:22">
      <c r="B1142" s="9" t="s">
        <v>20073</v>
      </c>
      <c r="C1142" s="9" t="s">
        <v>20074</v>
      </c>
      <c r="D1142" s="9" t="s">
        <v>17523</v>
      </c>
      <c r="E1142" s="9" t="s">
        <v>20075</v>
      </c>
      <c r="F1142" s="11">
        <f t="shared" si="17"/>
        <v>320</v>
      </c>
      <c r="G1142" s="9" t="s">
        <v>870</v>
      </c>
      <c r="H1142" s="9" t="s">
        <v>870</v>
      </c>
      <c r="I1142" s="9" t="s">
        <v>870</v>
      </c>
      <c r="J1142" s="9" t="s">
        <v>20076</v>
      </c>
      <c r="K1142" s="9" t="s">
        <v>17523</v>
      </c>
      <c r="L1142" s="9" t="s">
        <v>870</v>
      </c>
      <c r="M1142" s="9" t="s">
        <v>20077</v>
      </c>
      <c r="N1142" s="9" t="s">
        <v>20078</v>
      </c>
      <c r="O1142" s="9" t="s">
        <v>20079</v>
      </c>
      <c r="P1142" s="9" t="s">
        <v>870</v>
      </c>
      <c r="Q1142" s="9" t="s">
        <v>870</v>
      </c>
      <c r="R1142" s="9" t="s">
        <v>870</v>
      </c>
      <c r="S1142" s="9" t="s">
        <v>14964</v>
      </c>
      <c r="T1142" s="9" t="s">
        <v>87</v>
      </c>
      <c r="U1142" s="9" t="s">
        <v>19933</v>
      </c>
      <c r="V1142" s="9" t="s">
        <v>13746</v>
      </c>
    </row>
    <row r="1143" spans="2:22">
      <c r="B1143" s="9" t="s">
        <v>20080</v>
      </c>
      <c r="C1143" s="9" t="s">
        <v>20081</v>
      </c>
      <c r="D1143" s="9" t="s">
        <v>870</v>
      </c>
      <c r="E1143" s="9" t="s">
        <v>870</v>
      </c>
      <c r="F1143" s="11">
        <f t="shared" si="17"/>
        <v>0</v>
      </c>
      <c r="G1143" s="9" t="s">
        <v>870</v>
      </c>
      <c r="H1143" s="9" t="s">
        <v>870</v>
      </c>
      <c r="I1143" s="9" t="s">
        <v>870</v>
      </c>
      <c r="J1143" s="9" t="s">
        <v>20082</v>
      </c>
      <c r="K1143" s="9" t="s">
        <v>18608</v>
      </c>
      <c r="L1143" s="9" t="s">
        <v>870</v>
      </c>
      <c r="M1143" s="9" t="s">
        <v>13619</v>
      </c>
      <c r="N1143" s="9" t="s">
        <v>13619</v>
      </c>
      <c r="O1143" s="9" t="s">
        <v>13619</v>
      </c>
      <c r="P1143" s="9" t="s">
        <v>870</v>
      </c>
      <c r="Q1143" s="9" t="s">
        <v>870</v>
      </c>
      <c r="R1143" s="9" t="s">
        <v>870</v>
      </c>
      <c r="S1143" s="9" t="s">
        <v>13619</v>
      </c>
      <c r="T1143" s="9" t="s">
        <v>87</v>
      </c>
      <c r="U1143" s="9" t="s">
        <v>19933</v>
      </c>
      <c r="V1143" s="9" t="s">
        <v>20058</v>
      </c>
    </row>
    <row r="1144" spans="2:22">
      <c r="B1144" s="9" t="s">
        <v>20083</v>
      </c>
      <c r="C1144" s="9" t="s">
        <v>20084</v>
      </c>
      <c r="D1144" s="9" t="s">
        <v>870</v>
      </c>
      <c r="E1144" s="9" t="s">
        <v>870</v>
      </c>
      <c r="F1144" s="11">
        <f t="shared" si="17"/>
        <v>0</v>
      </c>
      <c r="G1144" s="9" t="s">
        <v>870</v>
      </c>
      <c r="H1144" s="9" t="s">
        <v>870</v>
      </c>
      <c r="I1144" s="9" t="s">
        <v>870</v>
      </c>
      <c r="J1144" s="9" t="s">
        <v>17859</v>
      </c>
      <c r="K1144" s="9" t="s">
        <v>20085</v>
      </c>
      <c r="L1144" s="9" t="s">
        <v>870</v>
      </c>
      <c r="M1144" s="9" t="s">
        <v>13619</v>
      </c>
      <c r="N1144" s="9" t="s">
        <v>13619</v>
      </c>
      <c r="O1144" s="9" t="s">
        <v>13619</v>
      </c>
      <c r="P1144" s="9" t="s">
        <v>870</v>
      </c>
      <c r="Q1144" s="9" t="s">
        <v>870</v>
      </c>
      <c r="R1144" s="9" t="s">
        <v>870</v>
      </c>
      <c r="S1144" s="9" t="s">
        <v>13619</v>
      </c>
      <c r="T1144" s="9" t="s">
        <v>87</v>
      </c>
      <c r="U1144" s="9" t="s">
        <v>19933</v>
      </c>
      <c r="V1144" s="9" t="s">
        <v>19271</v>
      </c>
    </row>
    <row r="1145" spans="2:22">
      <c r="B1145" s="9" t="s">
        <v>20086</v>
      </c>
      <c r="C1145" s="9" t="s">
        <v>20087</v>
      </c>
      <c r="D1145" s="9" t="s">
        <v>15162</v>
      </c>
      <c r="E1145" s="9" t="s">
        <v>15161</v>
      </c>
      <c r="F1145" s="11">
        <f t="shared" si="17"/>
        <v>5600</v>
      </c>
      <c r="G1145" s="9" t="s">
        <v>870</v>
      </c>
      <c r="H1145" s="9" t="s">
        <v>870</v>
      </c>
      <c r="I1145" s="9" t="s">
        <v>870</v>
      </c>
      <c r="J1145" s="9" t="s">
        <v>20088</v>
      </c>
      <c r="K1145" s="9" t="s">
        <v>15162</v>
      </c>
      <c r="L1145" s="9" t="s">
        <v>870</v>
      </c>
      <c r="M1145" s="9" t="s">
        <v>20089</v>
      </c>
      <c r="N1145" s="9" t="s">
        <v>20090</v>
      </c>
      <c r="O1145" s="9" t="s">
        <v>20091</v>
      </c>
      <c r="P1145" s="9" t="s">
        <v>870</v>
      </c>
      <c r="Q1145" s="9" t="s">
        <v>870</v>
      </c>
      <c r="R1145" s="9" t="s">
        <v>870</v>
      </c>
      <c r="S1145" s="9" t="s">
        <v>17156</v>
      </c>
      <c r="T1145" s="9" t="s">
        <v>87</v>
      </c>
      <c r="U1145" s="9" t="s">
        <v>19933</v>
      </c>
      <c r="V1145" s="9" t="s">
        <v>13746</v>
      </c>
    </row>
    <row r="1146" spans="2:22">
      <c r="B1146" s="9" t="s">
        <v>20092</v>
      </c>
      <c r="C1146" s="9" t="s">
        <v>20093</v>
      </c>
      <c r="D1146" s="9" t="s">
        <v>20094</v>
      </c>
      <c r="E1146" s="9" t="s">
        <v>15298</v>
      </c>
      <c r="F1146" s="11">
        <f t="shared" si="17"/>
        <v>6800</v>
      </c>
      <c r="G1146" s="9" t="s">
        <v>870</v>
      </c>
      <c r="H1146" s="9" t="s">
        <v>870</v>
      </c>
      <c r="I1146" s="9" t="s">
        <v>870</v>
      </c>
      <c r="J1146" s="9" t="s">
        <v>20095</v>
      </c>
      <c r="K1146" s="9" t="s">
        <v>20096</v>
      </c>
      <c r="L1146" s="9" t="s">
        <v>870</v>
      </c>
      <c r="M1146" s="9" t="s">
        <v>20097</v>
      </c>
      <c r="N1146" s="9" t="s">
        <v>20098</v>
      </c>
      <c r="O1146" s="9" t="s">
        <v>20099</v>
      </c>
      <c r="P1146" s="9" t="s">
        <v>870</v>
      </c>
      <c r="Q1146" s="9" t="s">
        <v>870</v>
      </c>
      <c r="R1146" s="9" t="s">
        <v>870</v>
      </c>
      <c r="S1146" s="9" t="s">
        <v>13684</v>
      </c>
      <c r="T1146" s="9" t="s">
        <v>87</v>
      </c>
      <c r="U1146" s="9" t="s">
        <v>20100</v>
      </c>
      <c r="V1146" s="9" t="s">
        <v>13746</v>
      </c>
    </row>
    <row r="1147" spans="2:22">
      <c r="B1147" s="9" t="s">
        <v>20101</v>
      </c>
      <c r="C1147" s="9" t="s">
        <v>20102</v>
      </c>
      <c r="D1147" s="9" t="s">
        <v>17220</v>
      </c>
      <c r="E1147" s="9" t="s">
        <v>18120</v>
      </c>
      <c r="F1147" s="11">
        <f t="shared" si="17"/>
        <v>573</v>
      </c>
      <c r="G1147" s="9" t="s">
        <v>870</v>
      </c>
      <c r="H1147" s="9" t="s">
        <v>870</v>
      </c>
      <c r="I1147" s="9" t="s">
        <v>870</v>
      </c>
      <c r="J1147" s="9" t="s">
        <v>17220</v>
      </c>
      <c r="K1147" s="9" t="s">
        <v>20103</v>
      </c>
      <c r="L1147" s="9" t="s">
        <v>870</v>
      </c>
      <c r="M1147" s="9" t="s">
        <v>20104</v>
      </c>
      <c r="N1147" s="9" t="s">
        <v>20105</v>
      </c>
      <c r="O1147" s="9" t="s">
        <v>20106</v>
      </c>
      <c r="P1147" s="9" t="s">
        <v>870</v>
      </c>
      <c r="Q1147" s="9" t="s">
        <v>870</v>
      </c>
      <c r="R1147" s="9" t="s">
        <v>870</v>
      </c>
      <c r="S1147" s="9" t="s">
        <v>15071</v>
      </c>
      <c r="T1147" s="9" t="s">
        <v>87</v>
      </c>
      <c r="U1147" s="9" t="s">
        <v>20100</v>
      </c>
      <c r="V1147" s="9" t="s">
        <v>20107</v>
      </c>
    </row>
    <row r="1148" spans="2:22">
      <c r="B1148" s="9" t="s">
        <v>20108</v>
      </c>
      <c r="C1148" s="9" t="s">
        <v>20109</v>
      </c>
      <c r="D1148" s="9" t="s">
        <v>870</v>
      </c>
      <c r="E1148" s="9" t="s">
        <v>870</v>
      </c>
      <c r="F1148" s="11">
        <f t="shared" si="17"/>
        <v>0</v>
      </c>
      <c r="G1148" s="9" t="s">
        <v>870</v>
      </c>
      <c r="H1148" s="9" t="s">
        <v>870</v>
      </c>
      <c r="I1148" s="9" t="s">
        <v>870</v>
      </c>
      <c r="J1148" s="9" t="s">
        <v>18853</v>
      </c>
      <c r="K1148" s="9" t="s">
        <v>14113</v>
      </c>
      <c r="L1148" s="9" t="s">
        <v>870</v>
      </c>
      <c r="M1148" s="9" t="s">
        <v>13619</v>
      </c>
      <c r="N1148" s="9" t="s">
        <v>13619</v>
      </c>
      <c r="O1148" s="9" t="s">
        <v>13619</v>
      </c>
      <c r="P1148" s="9" t="s">
        <v>870</v>
      </c>
      <c r="Q1148" s="9" t="s">
        <v>870</v>
      </c>
      <c r="R1148" s="9" t="s">
        <v>870</v>
      </c>
      <c r="S1148" s="9" t="s">
        <v>13619</v>
      </c>
      <c r="T1148" s="9" t="s">
        <v>87</v>
      </c>
      <c r="U1148" s="9" t="s">
        <v>20100</v>
      </c>
      <c r="V1148" s="9" t="s">
        <v>20008</v>
      </c>
    </row>
    <row r="1149" spans="2:22">
      <c r="B1149" s="9" t="s">
        <v>20110</v>
      </c>
      <c r="C1149" s="9" t="s">
        <v>20111</v>
      </c>
      <c r="D1149" s="9" t="s">
        <v>870</v>
      </c>
      <c r="E1149" s="9" t="s">
        <v>870</v>
      </c>
      <c r="F1149" s="11">
        <f t="shared" si="17"/>
        <v>0</v>
      </c>
      <c r="G1149" s="9" t="s">
        <v>870</v>
      </c>
      <c r="H1149" s="9" t="s">
        <v>870</v>
      </c>
      <c r="I1149" s="9" t="s">
        <v>870</v>
      </c>
      <c r="J1149" s="9" t="s">
        <v>18920</v>
      </c>
      <c r="K1149" s="9" t="s">
        <v>20112</v>
      </c>
      <c r="L1149" s="9" t="s">
        <v>870</v>
      </c>
      <c r="M1149" s="9" t="s">
        <v>13619</v>
      </c>
      <c r="N1149" s="9" t="s">
        <v>13619</v>
      </c>
      <c r="O1149" s="9" t="s">
        <v>13619</v>
      </c>
      <c r="P1149" s="9" t="s">
        <v>870</v>
      </c>
      <c r="Q1149" s="9" t="s">
        <v>870</v>
      </c>
      <c r="R1149" s="9" t="s">
        <v>870</v>
      </c>
      <c r="S1149" s="9" t="s">
        <v>13619</v>
      </c>
      <c r="T1149" s="9" t="s">
        <v>87</v>
      </c>
      <c r="U1149" s="9" t="s">
        <v>20100</v>
      </c>
      <c r="V1149" s="9" t="s">
        <v>19856</v>
      </c>
    </row>
    <row r="1150" spans="2:22">
      <c r="B1150" s="9" t="s">
        <v>20113</v>
      </c>
      <c r="C1150" s="9" t="s">
        <v>20114</v>
      </c>
      <c r="D1150" s="9" t="s">
        <v>870</v>
      </c>
      <c r="E1150" s="9" t="s">
        <v>870</v>
      </c>
      <c r="F1150" s="11">
        <f t="shared" si="17"/>
        <v>0</v>
      </c>
      <c r="G1150" s="9" t="s">
        <v>870</v>
      </c>
      <c r="H1150" s="9" t="s">
        <v>870</v>
      </c>
      <c r="I1150" s="9" t="s">
        <v>870</v>
      </c>
      <c r="J1150" s="9" t="s">
        <v>17607</v>
      </c>
      <c r="K1150" s="9" t="s">
        <v>14559</v>
      </c>
      <c r="L1150" s="9" t="s">
        <v>870</v>
      </c>
      <c r="M1150" s="9" t="s">
        <v>13619</v>
      </c>
      <c r="N1150" s="9" t="s">
        <v>13619</v>
      </c>
      <c r="O1150" s="9" t="s">
        <v>13619</v>
      </c>
      <c r="P1150" s="9" t="s">
        <v>870</v>
      </c>
      <c r="Q1150" s="9" t="s">
        <v>870</v>
      </c>
      <c r="R1150" s="9" t="s">
        <v>870</v>
      </c>
      <c r="S1150" s="9" t="s">
        <v>13619</v>
      </c>
      <c r="T1150" s="9" t="s">
        <v>87</v>
      </c>
      <c r="U1150" s="9" t="s">
        <v>20100</v>
      </c>
      <c r="V1150" s="9" t="s">
        <v>20115</v>
      </c>
    </row>
    <row r="1151" spans="2:22">
      <c r="B1151" s="9" t="s">
        <v>20116</v>
      </c>
      <c r="C1151" s="9" t="s">
        <v>20117</v>
      </c>
      <c r="D1151" s="9" t="s">
        <v>870</v>
      </c>
      <c r="E1151" s="9" t="s">
        <v>870</v>
      </c>
      <c r="F1151" s="11">
        <f t="shared" si="17"/>
        <v>0</v>
      </c>
      <c r="G1151" s="9" t="s">
        <v>870</v>
      </c>
      <c r="H1151" s="9" t="s">
        <v>870</v>
      </c>
      <c r="I1151" s="9" t="s">
        <v>870</v>
      </c>
      <c r="J1151" s="9" t="s">
        <v>18401</v>
      </c>
      <c r="K1151" s="9" t="s">
        <v>20118</v>
      </c>
      <c r="L1151" s="9" t="s">
        <v>870</v>
      </c>
      <c r="M1151" s="9" t="s">
        <v>13619</v>
      </c>
      <c r="N1151" s="9" t="s">
        <v>13619</v>
      </c>
      <c r="O1151" s="9" t="s">
        <v>13619</v>
      </c>
      <c r="P1151" s="9" t="s">
        <v>870</v>
      </c>
      <c r="Q1151" s="9" t="s">
        <v>870</v>
      </c>
      <c r="R1151" s="9" t="s">
        <v>870</v>
      </c>
      <c r="S1151" s="9" t="s">
        <v>13619</v>
      </c>
      <c r="T1151" s="9" t="s">
        <v>87</v>
      </c>
      <c r="U1151" s="9" t="s">
        <v>20100</v>
      </c>
      <c r="V1151" s="9" t="s">
        <v>19948</v>
      </c>
    </row>
    <row r="1152" spans="2:22">
      <c r="B1152" s="9" t="s">
        <v>9425</v>
      </c>
      <c r="C1152" s="9" t="s">
        <v>20119</v>
      </c>
      <c r="D1152" s="9" t="s">
        <v>18894</v>
      </c>
      <c r="E1152" s="9" t="s">
        <v>20120</v>
      </c>
      <c r="F1152" s="11">
        <f t="shared" si="17"/>
        <v>2911</v>
      </c>
      <c r="G1152" s="9" t="s">
        <v>870</v>
      </c>
      <c r="H1152" s="9" t="s">
        <v>870</v>
      </c>
      <c r="I1152" s="9" t="s">
        <v>870</v>
      </c>
      <c r="J1152" s="9" t="s">
        <v>20121</v>
      </c>
      <c r="K1152" s="9" t="s">
        <v>20122</v>
      </c>
      <c r="L1152" s="9" t="s">
        <v>870</v>
      </c>
      <c r="M1152" s="9" t="s">
        <v>20123</v>
      </c>
      <c r="N1152" s="9" t="s">
        <v>20124</v>
      </c>
      <c r="O1152" s="9" t="s">
        <v>20125</v>
      </c>
      <c r="P1152" s="9" t="s">
        <v>870</v>
      </c>
      <c r="Q1152" s="9" t="s">
        <v>870</v>
      </c>
      <c r="R1152" s="9" t="s">
        <v>870</v>
      </c>
      <c r="S1152" s="9" t="s">
        <v>15347</v>
      </c>
      <c r="T1152" s="9" t="s">
        <v>87</v>
      </c>
      <c r="U1152" s="9" t="s">
        <v>20100</v>
      </c>
      <c r="V1152" s="9" t="s">
        <v>15616</v>
      </c>
    </row>
    <row r="1153" spans="2:22">
      <c r="B1153" s="9" t="s">
        <v>20126</v>
      </c>
      <c r="C1153" s="9" t="s">
        <v>20127</v>
      </c>
      <c r="D1153" s="9" t="s">
        <v>15198</v>
      </c>
      <c r="E1153" s="9" t="s">
        <v>17742</v>
      </c>
      <c r="F1153" s="11">
        <f t="shared" si="17"/>
        <v>3200</v>
      </c>
      <c r="G1153" s="9" t="s">
        <v>870</v>
      </c>
      <c r="H1153" s="9" t="s">
        <v>870</v>
      </c>
      <c r="I1153" s="9" t="s">
        <v>870</v>
      </c>
      <c r="J1153" s="9" t="s">
        <v>15199</v>
      </c>
      <c r="K1153" s="9" t="s">
        <v>15198</v>
      </c>
      <c r="L1153" s="9" t="s">
        <v>870</v>
      </c>
      <c r="M1153" s="9" t="s">
        <v>20128</v>
      </c>
      <c r="N1153" s="9" t="s">
        <v>20129</v>
      </c>
      <c r="O1153" s="9" t="s">
        <v>20130</v>
      </c>
      <c r="P1153" s="9" t="s">
        <v>870</v>
      </c>
      <c r="Q1153" s="9" t="s">
        <v>870</v>
      </c>
      <c r="R1153" s="9" t="s">
        <v>870</v>
      </c>
      <c r="S1153" s="9" t="s">
        <v>14328</v>
      </c>
      <c r="T1153" s="9" t="s">
        <v>87</v>
      </c>
      <c r="U1153" s="9" t="s">
        <v>20100</v>
      </c>
      <c r="V1153" s="9" t="s">
        <v>20107</v>
      </c>
    </row>
    <row r="1154" spans="2:22">
      <c r="B1154" s="9" t="s">
        <v>20131</v>
      </c>
      <c r="C1154" s="9" t="s">
        <v>20132</v>
      </c>
      <c r="D1154" s="9" t="s">
        <v>870</v>
      </c>
      <c r="E1154" s="9" t="s">
        <v>870</v>
      </c>
      <c r="F1154" s="11">
        <f t="shared" si="17"/>
        <v>0</v>
      </c>
      <c r="G1154" s="9" t="s">
        <v>870</v>
      </c>
      <c r="H1154" s="9" t="s">
        <v>870</v>
      </c>
      <c r="I1154" s="9" t="s">
        <v>870</v>
      </c>
      <c r="J1154" s="9" t="s">
        <v>19176</v>
      </c>
      <c r="K1154" s="9" t="s">
        <v>20133</v>
      </c>
      <c r="L1154" s="9" t="s">
        <v>870</v>
      </c>
      <c r="M1154" s="9" t="s">
        <v>13619</v>
      </c>
      <c r="N1154" s="9" t="s">
        <v>13619</v>
      </c>
      <c r="O1154" s="9" t="s">
        <v>13619</v>
      </c>
      <c r="P1154" s="9" t="s">
        <v>870</v>
      </c>
      <c r="Q1154" s="9" t="s">
        <v>870</v>
      </c>
      <c r="R1154" s="9" t="s">
        <v>870</v>
      </c>
      <c r="S1154" s="9" t="s">
        <v>13619</v>
      </c>
      <c r="T1154" s="9" t="s">
        <v>87</v>
      </c>
      <c r="U1154" s="9" t="s">
        <v>20100</v>
      </c>
      <c r="V1154" s="9" t="s">
        <v>20134</v>
      </c>
    </row>
    <row r="1155" spans="2:22">
      <c r="B1155" s="9" t="s">
        <v>20135</v>
      </c>
      <c r="C1155" s="9" t="s">
        <v>20136</v>
      </c>
      <c r="D1155" s="9" t="s">
        <v>20137</v>
      </c>
      <c r="E1155" s="9" t="s">
        <v>18902</v>
      </c>
      <c r="F1155" s="11">
        <f t="shared" si="17"/>
        <v>4105</v>
      </c>
      <c r="G1155" s="9" t="s">
        <v>870</v>
      </c>
      <c r="H1155" s="9" t="s">
        <v>870</v>
      </c>
      <c r="I1155" s="9" t="s">
        <v>870</v>
      </c>
      <c r="J1155" s="9" t="s">
        <v>14544</v>
      </c>
      <c r="K1155" s="9" t="s">
        <v>20137</v>
      </c>
      <c r="L1155" s="9" t="s">
        <v>870</v>
      </c>
      <c r="M1155" s="9" t="s">
        <v>20138</v>
      </c>
      <c r="N1155" s="9" t="s">
        <v>20139</v>
      </c>
      <c r="O1155" s="9" t="s">
        <v>20140</v>
      </c>
      <c r="P1155" s="9" t="s">
        <v>870</v>
      </c>
      <c r="Q1155" s="9" t="s">
        <v>870</v>
      </c>
      <c r="R1155" s="9" t="s">
        <v>870</v>
      </c>
      <c r="S1155" s="9" t="s">
        <v>13645</v>
      </c>
      <c r="T1155" s="9" t="s">
        <v>87</v>
      </c>
      <c r="U1155" s="9" t="s">
        <v>20100</v>
      </c>
      <c r="V1155" s="9" t="s">
        <v>15616</v>
      </c>
    </row>
    <row r="1156" spans="2:22">
      <c r="B1156" s="9" t="s">
        <v>20141</v>
      </c>
      <c r="C1156" s="9" t="s">
        <v>20142</v>
      </c>
      <c r="D1156" s="9" t="s">
        <v>17555</v>
      </c>
      <c r="E1156" s="9" t="s">
        <v>20143</v>
      </c>
      <c r="F1156" s="11">
        <f t="shared" ref="F1156:F1219" si="18">E1156/10000</f>
        <v>1977</v>
      </c>
      <c r="G1156" s="9" t="s">
        <v>870</v>
      </c>
      <c r="H1156" s="9" t="s">
        <v>870</v>
      </c>
      <c r="I1156" s="9" t="s">
        <v>870</v>
      </c>
      <c r="J1156" s="9" t="s">
        <v>17554</v>
      </c>
      <c r="K1156" s="9" t="s">
        <v>17555</v>
      </c>
      <c r="L1156" s="9" t="s">
        <v>870</v>
      </c>
      <c r="M1156" s="9" t="s">
        <v>20144</v>
      </c>
      <c r="N1156" s="9" t="s">
        <v>20145</v>
      </c>
      <c r="O1156" s="9" t="s">
        <v>20146</v>
      </c>
      <c r="P1156" s="9" t="s">
        <v>870</v>
      </c>
      <c r="Q1156" s="9" t="s">
        <v>870</v>
      </c>
      <c r="R1156" s="9" t="s">
        <v>870</v>
      </c>
      <c r="S1156" s="9" t="s">
        <v>13920</v>
      </c>
      <c r="T1156" s="9" t="s">
        <v>87</v>
      </c>
      <c r="U1156" s="9" t="s">
        <v>20100</v>
      </c>
      <c r="V1156" s="9" t="s">
        <v>13746</v>
      </c>
    </row>
    <row r="1157" spans="2:22">
      <c r="B1157" s="9" t="s">
        <v>20147</v>
      </c>
      <c r="C1157" s="9" t="s">
        <v>20148</v>
      </c>
      <c r="D1157" s="9" t="s">
        <v>20149</v>
      </c>
      <c r="E1157" s="9" t="s">
        <v>19904</v>
      </c>
      <c r="F1157" s="11">
        <f t="shared" si="18"/>
        <v>2069</v>
      </c>
      <c r="G1157" s="9" t="s">
        <v>870</v>
      </c>
      <c r="H1157" s="9" t="s">
        <v>870</v>
      </c>
      <c r="I1157" s="9" t="s">
        <v>870</v>
      </c>
      <c r="J1157" s="9" t="s">
        <v>20149</v>
      </c>
      <c r="K1157" s="9" t="s">
        <v>14121</v>
      </c>
      <c r="L1157" s="9" t="s">
        <v>870</v>
      </c>
      <c r="M1157" s="9" t="s">
        <v>20150</v>
      </c>
      <c r="N1157" s="9" t="s">
        <v>20151</v>
      </c>
      <c r="O1157" s="9" t="s">
        <v>20152</v>
      </c>
      <c r="P1157" s="9" t="s">
        <v>870</v>
      </c>
      <c r="Q1157" s="9" t="s">
        <v>870</v>
      </c>
      <c r="R1157" s="9" t="s">
        <v>870</v>
      </c>
      <c r="S1157" s="9" t="s">
        <v>15639</v>
      </c>
      <c r="T1157" s="9" t="s">
        <v>87</v>
      </c>
      <c r="U1157" s="9" t="s">
        <v>20100</v>
      </c>
      <c r="V1157" s="9" t="s">
        <v>13746</v>
      </c>
    </row>
    <row r="1158" spans="2:22">
      <c r="B1158" s="9" t="s">
        <v>20153</v>
      </c>
      <c r="C1158" s="9" t="s">
        <v>20154</v>
      </c>
      <c r="D1158" s="9" t="s">
        <v>870</v>
      </c>
      <c r="E1158" s="9" t="s">
        <v>870</v>
      </c>
      <c r="F1158" s="11">
        <f t="shared" si="18"/>
        <v>0</v>
      </c>
      <c r="G1158" s="9" t="s">
        <v>870</v>
      </c>
      <c r="H1158" s="9" t="s">
        <v>870</v>
      </c>
      <c r="I1158" s="9" t="s">
        <v>870</v>
      </c>
      <c r="J1158" s="9" t="s">
        <v>19819</v>
      </c>
      <c r="K1158" s="9" t="s">
        <v>19819</v>
      </c>
      <c r="L1158" s="9" t="s">
        <v>870</v>
      </c>
      <c r="M1158" s="9" t="s">
        <v>13619</v>
      </c>
      <c r="N1158" s="9" t="s">
        <v>13619</v>
      </c>
      <c r="O1158" s="9" t="s">
        <v>13619</v>
      </c>
      <c r="P1158" s="9" t="s">
        <v>870</v>
      </c>
      <c r="Q1158" s="9" t="s">
        <v>870</v>
      </c>
      <c r="R1158" s="9" t="s">
        <v>870</v>
      </c>
      <c r="S1158" s="9" t="s">
        <v>13619</v>
      </c>
      <c r="T1158" s="9" t="s">
        <v>87</v>
      </c>
      <c r="U1158" s="9" t="s">
        <v>20100</v>
      </c>
      <c r="V1158" s="9" t="s">
        <v>20155</v>
      </c>
    </row>
    <row r="1159" spans="2:22">
      <c r="B1159" s="9" t="s">
        <v>20156</v>
      </c>
      <c r="C1159" s="9" t="s">
        <v>20157</v>
      </c>
      <c r="D1159" s="9" t="s">
        <v>870</v>
      </c>
      <c r="E1159" s="9" t="s">
        <v>870</v>
      </c>
      <c r="F1159" s="11">
        <f t="shared" si="18"/>
        <v>0</v>
      </c>
      <c r="G1159" s="9" t="s">
        <v>870</v>
      </c>
      <c r="H1159" s="9" t="s">
        <v>870</v>
      </c>
      <c r="I1159" s="9" t="s">
        <v>870</v>
      </c>
      <c r="J1159" s="9" t="s">
        <v>13749</v>
      </c>
      <c r="K1159" s="9" t="s">
        <v>20158</v>
      </c>
      <c r="L1159" s="9" t="s">
        <v>870</v>
      </c>
      <c r="M1159" s="9" t="s">
        <v>13619</v>
      </c>
      <c r="N1159" s="9" t="s">
        <v>13619</v>
      </c>
      <c r="O1159" s="9" t="s">
        <v>13619</v>
      </c>
      <c r="P1159" s="9" t="s">
        <v>870</v>
      </c>
      <c r="Q1159" s="9" t="s">
        <v>870</v>
      </c>
      <c r="R1159" s="9" t="s">
        <v>870</v>
      </c>
      <c r="S1159" s="9" t="s">
        <v>13619</v>
      </c>
      <c r="T1159" s="9" t="s">
        <v>87</v>
      </c>
      <c r="U1159" s="9" t="s">
        <v>20100</v>
      </c>
      <c r="V1159" s="9" t="s">
        <v>19992</v>
      </c>
    </row>
    <row r="1160" spans="2:22">
      <c r="B1160" s="9" t="s">
        <v>20159</v>
      </c>
      <c r="C1160" s="9" t="s">
        <v>20160</v>
      </c>
      <c r="D1160" s="9" t="s">
        <v>870</v>
      </c>
      <c r="E1160" s="9" t="s">
        <v>870</v>
      </c>
      <c r="F1160" s="11">
        <f t="shared" si="18"/>
        <v>0</v>
      </c>
      <c r="G1160" s="9" t="s">
        <v>870</v>
      </c>
      <c r="H1160" s="9" t="s">
        <v>870</v>
      </c>
      <c r="I1160" s="9" t="s">
        <v>870</v>
      </c>
      <c r="J1160" s="9" t="s">
        <v>15269</v>
      </c>
      <c r="K1160" s="9" t="s">
        <v>17991</v>
      </c>
      <c r="L1160" s="9" t="s">
        <v>870</v>
      </c>
      <c r="M1160" s="9" t="s">
        <v>13619</v>
      </c>
      <c r="N1160" s="9" t="s">
        <v>13619</v>
      </c>
      <c r="O1160" s="9" t="s">
        <v>13619</v>
      </c>
      <c r="P1160" s="9" t="s">
        <v>870</v>
      </c>
      <c r="Q1160" s="9" t="s">
        <v>870</v>
      </c>
      <c r="R1160" s="9" t="s">
        <v>870</v>
      </c>
      <c r="S1160" s="9" t="s">
        <v>13619</v>
      </c>
      <c r="T1160" s="9" t="s">
        <v>87</v>
      </c>
      <c r="U1160" s="9" t="s">
        <v>20100</v>
      </c>
      <c r="V1160" s="9" t="s">
        <v>19992</v>
      </c>
    </row>
    <row r="1161" spans="2:22">
      <c r="B1161" s="9" t="s">
        <v>20161</v>
      </c>
      <c r="C1161" s="9" t="s">
        <v>20162</v>
      </c>
      <c r="D1161" s="9" t="s">
        <v>870</v>
      </c>
      <c r="E1161" s="9" t="s">
        <v>870</v>
      </c>
      <c r="F1161" s="11">
        <f t="shared" si="18"/>
        <v>0</v>
      </c>
      <c r="G1161" s="9" t="s">
        <v>870</v>
      </c>
      <c r="H1161" s="9" t="s">
        <v>870</v>
      </c>
      <c r="I1161" s="9" t="s">
        <v>870</v>
      </c>
      <c r="J1161" s="9" t="s">
        <v>17492</v>
      </c>
      <c r="K1161" s="9" t="s">
        <v>20163</v>
      </c>
      <c r="L1161" s="9" t="s">
        <v>870</v>
      </c>
      <c r="M1161" s="9" t="s">
        <v>13619</v>
      </c>
      <c r="N1161" s="9" t="s">
        <v>13619</v>
      </c>
      <c r="O1161" s="9" t="s">
        <v>13619</v>
      </c>
      <c r="P1161" s="9" t="s">
        <v>870</v>
      </c>
      <c r="Q1161" s="9" t="s">
        <v>870</v>
      </c>
      <c r="R1161" s="9" t="s">
        <v>870</v>
      </c>
      <c r="S1161" s="9" t="s">
        <v>13619</v>
      </c>
      <c r="T1161" s="9" t="s">
        <v>87</v>
      </c>
      <c r="U1161" s="9" t="s">
        <v>20100</v>
      </c>
      <c r="V1161" s="9" t="s">
        <v>19951</v>
      </c>
    </row>
    <row r="1162" spans="2:22">
      <c r="B1162" s="9" t="s">
        <v>20164</v>
      </c>
      <c r="C1162" s="9" t="s">
        <v>20165</v>
      </c>
      <c r="D1162" s="9" t="s">
        <v>14240</v>
      </c>
      <c r="E1162" s="9" t="s">
        <v>20166</v>
      </c>
      <c r="F1162" s="11">
        <f t="shared" si="18"/>
        <v>2960</v>
      </c>
      <c r="G1162" s="9" t="s">
        <v>870</v>
      </c>
      <c r="H1162" s="9" t="s">
        <v>870</v>
      </c>
      <c r="I1162" s="9" t="s">
        <v>870</v>
      </c>
      <c r="J1162" s="9" t="s">
        <v>14240</v>
      </c>
      <c r="K1162" s="9" t="s">
        <v>14238</v>
      </c>
      <c r="L1162" s="9" t="s">
        <v>870</v>
      </c>
      <c r="M1162" s="9" t="s">
        <v>20167</v>
      </c>
      <c r="N1162" s="9" t="s">
        <v>20168</v>
      </c>
      <c r="O1162" s="9" t="s">
        <v>20169</v>
      </c>
      <c r="P1162" s="9" t="s">
        <v>870</v>
      </c>
      <c r="Q1162" s="9" t="s">
        <v>870</v>
      </c>
      <c r="R1162" s="9" t="s">
        <v>870</v>
      </c>
      <c r="S1162" s="9" t="s">
        <v>14347</v>
      </c>
      <c r="T1162" s="9" t="s">
        <v>87</v>
      </c>
      <c r="U1162" s="9" t="s">
        <v>20100</v>
      </c>
      <c r="V1162" s="9" t="s">
        <v>13746</v>
      </c>
    </row>
    <row r="1163" spans="2:22">
      <c r="B1163" s="9" t="s">
        <v>20170</v>
      </c>
      <c r="C1163" s="9" t="s">
        <v>20171</v>
      </c>
      <c r="D1163" s="9" t="s">
        <v>870</v>
      </c>
      <c r="E1163" s="9" t="s">
        <v>870</v>
      </c>
      <c r="F1163" s="11">
        <f t="shared" si="18"/>
        <v>0</v>
      </c>
      <c r="G1163" s="9" t="s">
        <v>870</v>
      </c>
      <c r="H1163" s="9" t="s">
        <v>870</v>
      </c>
      <c r="I1163" s="9" t="s">
        <v>870</v>
      </c>
      <c r="J1163" s="9" t="s">
        <v>16716</v>
      </c>
      <c r="K1163" s="9" t="s">
        <v>20172</v>
      </c>
      <c r="L1163" s="9" t="s">
        <v>870</v>
      </c>
      <c r="M1163" s="9" t="s">
        <v>13619</v>
      </c>
      <c r="N1163" s="9" t="s">
        <v>13619</v>
      </c>
      <c r="O1163" s="9" t="s">
        <v>13619</v>
      </c>
      <c r="P1163" s="9" t="s">
        <v>870</v>
      </c>
      <c r="Q1163" s="9" t="s">
        <v>870</v>
      </c>
      <c r="R1163" s="9" t="s">
        <v>870</v>
      </c>
      <c r="S1163" s="9" t="s">
        <v>13619</v>
      </c>
      <c r="T1163" s="9" t="s">
        <v>87</v>
      </c>
      <c r="U1163" s="9" t="s">
        <v>20100</v>
      </c>
      <c r="V1163" s="9" t="s">
        <v>20115</v>
      </c>
    </row>
    <row r="1164" spans="2:22">
      <c r="B1164" s="9" t="s">
        <v>20173</v>
      </c>
      <c r="C1164" s="9" t="s">
        <v>20174</v>
      </c>
      <c r="D1164" s="9" t="s">
        <v>870</v>
      </c>
      <c r="E1164" s="9" t="s">
        <v>870</v>
      </c>
      <c r="F1164" s="11">
        <f t="shared" si="18"/>
        <v>0</v>
      </c>
      <c r="G1164" s="9" t="s">
        <v>870</v>
      </c>
      <c r="H1164" s="9" t="s">
        <v>870</v>
      </c>
      <c r="I1164" s="9" t="s">
        <v>870</v>
      </c>
      <c r="J1164" s="9" t="s">
        <v>15916</v>
      </c>
      <c r="K1164" s="9" t="s">
        <v>15917</v>
      </c>
      <c r="L1164" s="9" t="s">
        <v>870</v>
      </c>
      <c r="M1164" s="9" t="s">
        <v>13619</v>
      </c>
      <c r="N1164" s="9" t="s">
        <v>13619</v>
      </c>
      <c r="O1164" s="9" t="s">
        <v>13619</v>
      </c>
      <c r="P1164" s="9" t="s">
        <v>870</v>
      </c>
      <c r="Q1164" s="9" t="s">
        <v>870</v>
      </c>
      <c r="R1164" s="9" t="s">
        <v>870</v>
      </c>
      <c r="S1164" s="9" t="s">
        <v>13619</v>
      </c>
      <c r="T1164" s="9" t="s">
        <v>87</v>
      </c>
      <c r="U1164" s="9" t="s">
        <v>20100</v>
      </c>
      <c r="V1164" s="9" t="s">
        <v>19498</v>
      </c>
    </row>
    <row r="1165" spans="2:22">
      <c r="B1165" s="9" t="s">
        <v>20175</v>
      </c>
      <c r="C1165" s="9" t="s">
        <v>20176</v>
      </c>
      <c r="D1165" s="9" t="s">
        <v>16469</v>
      </c>
      <c r="E1165" s="9" t="s">
        <v>18961</v>
      </c>
      <c r="F1165" s="11">
        <f t="shared" si="18"/>
        <v>2289</v>
      </c>
      <c r="G1165" s="9" t="s">
        <v>870</v>
      </c>
      <c r="H1165" s="9" t="s">
        <v>870</v>
      </c>
      <c r="I1165" s="9" t="s">
        <v>870</v>
      </c>
      <c r="J1165" s="9" t="s">
        <v>16469</v>
      </c>
      <c r="K1165" s="9" t="s">
        <v>20177</v>
      </c>
      <c r="L1165" s="9" t="s">
        <v>870</v>
      </c>
      <c r="M1165" s="9" t="s">
        <v>20178</v>
      </c>
      <c r="N1165" s="9" t="s">
        <v>20179</v>
      </c>
      <c r="O1165" s="9" t="s">
        <v>20180</v>
      </c>
      <c r="P1165" s="9" t="s">
        <v>870</v>
      </c>
      <c r="Q1165" s="9" t="s">
        <v>870</v>
      </c>
      <c r="R1165" s="9" t="s">
        <v>870</v>
      </c>
      <c r="S1165" s="9" t="s">
        <v>14557</v>
      </c>
      <c r="T1165" s="9" t="s">
        <v>87</v>
      </c>
      <c r="U1165" s="9" t="s">
        <v>20100</v>
      </c>
      <c r="V1165" s="9" t="s">
        <v>13746</v>
      </c>
    </row>
    <row r="1166" spans="2:22">
      <c r="B1166" s="9" t="s">
        <v>20181</v>
      </c>
      <c r="C1166" s="9" t="s">
        <v>20182</v>
      </c>
      <c r="D1166" s="9" t="s">
        <v>870</v>
      </c>
      <c r="E1166" s="9" t="s">
        <v>870</v>
      </c>
      <c r="F1166" s="11">
        <f t="shared" si="18"/>
        <v>0</v>
      </c>
      <c r="G1166" s="9" t="s">
        <v>870</v>
      </c>
      <c r="H1166" s="9" t="s">
        <v>870</v>
      </c>
      <c r="I1166" s="9" t="s">
        <v>870</v>
      </c>
      <c r="J1166" s="9" t="s">
        <v>15033</v>
      </c>
      <c r="K1166" s="9" t="s">
        <v>17706</v>
      </c>
      <c r="L1166" s="9" t="s">
        <v>870</v>
      </c>
      <c r="M1166" s="9" t="s">
        <v>13619</v>
      </c>
      <c r="N1166" s="9" t="s">
        <v>13619</v>
      </c>
      <c r="O1166" s="9" t="s">
        <v>13619</v>
      </c>
      <c r="P1166" s="9" t="s">
        <v>870</v>
      </c>
      <c r="Q1166" s="9" t="s">
        <v>870</v>
      </c>
      <c r="R1166" s="9" t="s">
        <v>870</v>
      </c>
      <c r="S1166" s="9" t="s">
        <v>13619</v>
      </c>
      <c r="T1166" s="9" t="s">
        <v>87</v>
      </c>
      <c r="U1166" s="9" t="s">
        <v>20100</v>
      </c>
      <c r="V1166" s="9" t="s">
        <v>20183</v>
      </c>
    </row>
    <row r="1167" spans="2:22">
      <c r="B1167" s="9" t="s">
        <v>20184</v>
      </c>
      <c r="C1167" s="9" t="s">
        <v>20185</v>
      </c>
      <c r="D1167" s="9" t="s">
        <v>870</v>
      </c>
      <c r="E1167" s="9" t="s">
        <v>870</v>
      </c>
      <c r="F1167" s="11">
        <f t="shared" si="18"/>
        <v>0</v>
      </c>
      <c r="G1167" s="9" t="s">
        <v>870</v>
      </c>
      <c r="H1167" s="9" t="s">
        <v>870</v>
      </c>
      <c r="I1167" s="9" t="s">
        <v>870</v>
      </c>
      <c r="J1167" s="9" t="s">
        <v>20186</v>
      </c>
      <c r="K1167" s="9" t="s">
        <v>17711</v>
      </c>
      <c r="L1167" s="9" t="s">
        <v>870</v>
      </c>
      <c r="M1167" s="9" t="s">
        <v>13619</v>
      </c>
      <c r="N1167" s="9" t="s">
        <v>13619</v>
      </c>
      <c r="O1167" s="9" t="s">
        <v>13619</v>
      </c>
      <c r="P1167" s="9" t="s">
        <v>870</v>
      </c>
      <c r="Q1167" s="9" t="s">
        <v>870</v>
      </c>
      <c r="R1167" s="9" t="s">
        <v>870</v>
      </c>
      <c r="S1167" s="9" t="s">
        <v>13619</v>
      </c>
      <c r="T1167" s="9" t="s">
        <v>87</v>
      </c>
      <c r="U1167" s="9" t="s">
        <v>20100</v>
      </c>
      <c r="V1167" s="9" t="s">
        <v>19951</v>
      </c>
    </row>
    <row r="1168" spans="2:22">
      <c r="B1168" s="9" t="s">
        <v>20187</v>
      </c>
      <c r="C1168" s="9" t="s">
        <v>20188</v>
      </c>
      <c r="D1168" s="9" t="s">
        <v>20189</v>
      </c>
      <c r="E1168" s="9" t="s">
        <v>20189</v>
      </c>
      <c r="F1168" s="11">
        <f t="shared" si="18"/>
        <v>11060</v>
      </c>
      <c r="G1168" s="9" t="s">
        <v>870</v>
      </c>
      <c r="H1168" s="9" t="s">
        <v>870</v>
      </c>
      <c r="I1168" s="9" t="s">
        <v>870</v>
      </c>
      <c r="J1168" s="9" t="s">
        <v>20189</v>
      </c>
      <c r="K1168" s="9" t="s">
        <v>20190</v>
      </c>
      <c r="L1168" s="9" t="s">
        <v>870</v>
      </c>
      <c r="M1168" s="9" t="s">
        <v>15489</v>
      </c>
      <c r="N1168" s="9" t="s">
        <v>16569</v>
      </c>
      <c r="O1168" s="9" t="s">
        <v>20191</v>
      </c>
      <c r="P1168" s="9" t="s">
        <v>870</v>
      </c>
      <c r="Q1168" s="9" t="s">
        <v>870</v>
      </c>
      <c r="R1168" s="9" t="s">
        <v>870</v>
      </c>
      <c r="S1168" s="9" t="s">
        <v>20192</v>
      </c>
      <c r="T1168" s="9" t="s">
        <v>87</v>
      </c>
      <c r="U1168" s="9" t="s">
        <v>20100</v>
      </c>
      <c r="V1168" s="9" t="s">
        <v>13746</v>
      </c>
    </row>
    <row r="1169" spans="2:22">
      <c r="B1169" s="9" t="s">
        <v>20193</v>
      </c>
      <c r="C1169" s="9" t="s">
        <v>20194</v>
      </c>
      <c r="D1169" s="9" t="s">
        <v>870</v>
      </c>
      <c r="E1169" s="9" t="s">
        <v>870</v>
      </c>
      <c r="F1169" s="11">
        <f t="shared" si="18"/>
        <v>0</v>
      </c>
      <c r="G1169" s="9" t="s">
        <v>870</v>
      </c>
      <c r="H1169" s="9" t="s">
        <v>870</v>
      </c>
      <c r="I1169" s="9" t="s">
        <v>870</v>
      </c>
      <c r="J1169" s="9" t="s">
        <v>17765</v>
      </c>
      <c r="K1169" s="9" t="s">
        <v>17788</v>
      </c>
      <c r="L1169" s="9" t="s">
        <v>870</v>
      </c>
      <c r="M1169" s="9" t="s">
        <v>13619</v>
      </c>
      <c r="N1169" s="9" t="s">
        <v>13619</v>
      </c>
      <c r="O1169" s="9" t="s">
        <v>13619</v>
      </c>
      <c r="P1169" s="9" t="s">
        <v>870</v>
      </c>
      <c r="Q1169" s="9" t="s">
        <v>870</v>
      </c>
      <c r="R1169" s="9" t="s">
        <v>870</v>
      </c>
      <c r="S1169" s="9" t="s">
        <v>13619</v>
      </c>
      <c r="T1169" s="9" t="s">
        <v>87</v>
      </c>
      <c r="U1169" s="9" t="s">
        <v>20100</v>
      </c>
      <c r="V1169" s="9" t="s">
        <v>20195</v>
      </c>
    </row>
    <row r="1170" spans="2:22">
      <c r="B1170" s="9" t="s">
        <v>20196</v>
      </c>
      <c r="C1170" s="9" t="s">
        <v>20197</v>
      </c>
      <c r="D1170" s="9" t="s">
        <v>870</v>
      </c>
      <c r="E1170" s="9" t="s">
        <v>870</v>
      </c>
      <c r="F1170" s="11">
        <f t="shared" si="18"/>
        <v>0</v>
      </c>
      <c r="G1170" s="9" t="s">
        <v>870</v>
      </c>
      <c r="H1170" s="9" t="s">
        <v>870</v>
      </c>
      <c r="I1170" s="9" t="s">
        <v>870</v>
      </c>
      <c r="J1170" s="9" t="s">
        <v>18761</v>
      </c>
      <c r="K1170" s="9" t="s">
        <v>18121</v>
      </c>
      <c r="L1170" s="9" t="s">
        <v>870</v>
      </c>
      <c r="M1170" s="9" t="s">
        <v>13619</v>
      </c>
      <c r="N1170" s="9" t="s">
        <v>13619</v>
      </c>
      <c r="O1170" s="9" t="s">
        <v>13619</v>
      </c>
      <c r="P1170" s="9" t="s">
        <v>870</v>
      </c>
      <c r="Q1170" s="9" t="s">
        <v>870</v>
      </c>
      <c r="R1170" s="9" t="s">
        <v>870</v>
      </c>
      <c r="S1170" s="9" t="s">
        <v>13619</v>
      </c>
      <c r="T1170" s="9" t="s">
        <v>87</v>
      </c>
      <c r="U1170" s="9" t="s">
        <v>20100</v>
      </c>
      <c r="V1170" s="9" t="s">
        <v>19988</v>
      </c>
    </row>
    <row r="1171" spans="2:22">
      <c r="B1171" s="9" t="s">
        <v>20198</v>
      </c>
      <c r="C1171" s="9" t="s">
        <v>20199</v>
      </c>
      <c r="D1171" s="9" t="s">
        <v>870</v>
      </c>
      <c r="E1171" s="9" t="s">
        <v>870</v>
      </c>
      <c r="F1171" s="11">
        <f t="shared" si="18"/>
        <v>0</v>
      </c>
      <c r="G1171" s="9" t="s">
        <v>870</v>
      </c>
      <c r="H1171" s="9" t="s">
        <v>870</v>
      </c>
      <c r="I1171" s="9" t="s">
        <v>870</v>
      </c>
      <c r="J1171" s="9" t="s">
        <v>20200</v>
      </c>
      <c r="K1171" s="9" t="s">
        <v>14598</v>
      </c>
      <c r="L1171" s="9" t="s">
        <v>870</v>
      </c>
      <c r="M1171" s="9" t="s">
        <v>13619</v>
      </c>
      <c r="N1171" s="9" t="s">
        <v>13619</v>
      </c>
      <c r="O1171" s="9" t="s">
        <v>13619</v>
      </c>
      <c r="P1171" s="9" t="s">
        <v>870</v>
      </c>
      <c r="Q1171" s="9" t="s">
        <v>870</v>
      </c>
      <c r="R1171" s="9" t="s">
        <v>870</v>
      </c>
      <c r="S1171" s="9" t="s">
        <v>13619</v>
      </c>
      <c r="T1171" s="9" t="s">
        <v>87</v>
      </c>
      <c r="U1171" s="9" t="s">
        <v>20100</v>
      </c>
      <c r="V1171" s="9" t="s">
        <v>19451</v>
      </c>
    </row>
    <row r="1172" spans="2:22">
      <c r="B1172" s="9" t="s">
        <v>20201</v>
      </c>
      <c r="C1172" s="9" t="s">
        <v>20202</v>
      </c>
      <c r="D1172" s="9" t="s">
        <v>870</v>
      </c>
      <c r="E1172" s="9" t="s">
        <v>870</v>
      </c>
      <c r="F1172" s="11">
        <f t="shared" si="18"/>
        <v>0</v>
      </c>
      <c r="G1172" s="9" t="s">
        <v>870</v>
      </c>
      <c r="H1172" s="9" t="s">
        <v>870</v>
      </c>
      <c r="I1172" s="9" t="s">
        <v>870</v>
      </c>
      <c r="J1172" s="9" t="s">
        <v>18028</v>
      </c>
      <c r="K1172" s="9" t="s">
        <v>18411</v>
      </c>
      <c r="L1172" s="9" t="s">
        <v>870</v>
      </c>
      <c r="M1172" s="9" t="s">
        <v>13619</v>
      </c>
      <c r="N1172" s="9" t="s">
        <v>13619</v>
      </c>
      <c r="O1172" s="9" t="s">
        <v>13619</v>
      </c>
      <c r="P1172" s="9" t="s">
        <v>870</v>
      </c>
      <c r="Q1172" s="9" t="s">
        <v>870</v>
      </c>
      <c r="R1172" s="9" t="s">
        <v>870</v>
      </c>
      <c r="S1172" s="9" t="s">
        <v>13619</v>
      </c>
      <c r="T1172" s="9" t="s">
        <v>87</v>
      </c>
      <c r="U1172" s="9" t="s">
        <v>20100</v>
      </c>
      <c r="V1172" s="9" t="s">
        <v>20183</v>
      </c>
    </row>
    <row r="1173" spans="2:22">
      <c r="B1173" s="9" t="s">
        <v>20203</v>
      </c>
      <c r="C1173" s="9" t="s">
        <v>20204</v>
      </c>
      <c r="D1173" s="9" t="s">
        <v>870</v>
      </c>
      <c r="E1173" s="9" t="s">
        <v>870</v>
      </c>
      <c r="F1173" s="11">
        <f t="shared" si="18"/>
        <v>0</v>
      </c>
      <c r="G1173" s="9" t="s">
        <v>870</v>
      </c>
      <c r="H1173" s="9" t="s">
        <v>870</v>
      </c>
      <c r="I1173" s="9" t="s">
        <v>870</v>
      </c>
      <c r="J1173" s="9" t="s">
        <v>20205</v>
      </c>
      <c r="K1173" s="9" t="s">
        <v>20206</v>
      </c>
      <c r="L1173" s="9" t="s">
        <v>870</v>
      </c>
      <c r="M1173" s="9" t="s">
        <v>13619</v>
      </c>
      <c r="N1173" s="9" t="s">
        <v>13619</v>
      </c>
      <c r="O1173" s="9" t="s">
        <v>13619</v>
      </c>
      <c r="P1173" s="9" t="s">
        <v>870</v>
      </c>
      <c r="Q1173" s="9" t="s">
        <v>870</v>
      </c>
      <c r="R1173" s="9" t="s">
        <v>870</v>
      </c>
      <c r="S1173" s="9" t="s">
        <v>13619</v>
      </c>
      <c r="T1173" s="9" t="s">
        <v>87</v>
      </c>
      <c r="U1173" s="9" t="s">
        <v>20100</v>
      </c>
      <c r="V1173" s="9" t="s">
        <v>19451</v>
      </c>
    </row>
    <row r="1174" spans="2:22">
      <c r="B1174" s="9" t="s">
        <v>20207</v>
      </c>
      <c r="C1174" s="9" t="s">
        <v>20208</v>
      </c>
      <c r="D1174" s="9" t="s">
        <v>870</v>
      </c>
      <c r="E1174" s="9" t="s">
        <v>870</v>
      </c>
      <c r="F1174" s="11">
        <f t="shared" si="18"/>
        <v>0</v>
      </c>
      <c r="G1174" s="9" t="s">
        <v>870</v>
      </c>
      <c r="H1174" s="9" t="s">
        <v>870</v>
      </c>
      <c r="I1174" s="9" t="s">
        <v>870</v>
      </c>
      <c r="J1174" s="9" t="s">
        <v>20209</v>
      </c>
      <c r="K1174" s="9" t="s">
        <v>18608</v>
      </c>
      <c r="L1174" s="9" t="s">
        <v>870</v>
      </c>
      <c r="M1174" s="9" t="s">
        <v>13619</v>
      </c>
      <c r="N1174" s="9" t="s">
        <v>13619</v>
      </c>
      <c r="O1174" s="9" t="s">
        <v>13619</v>
      </c>
      <c r="P1174" s="9" t="s">
        <v>870</v>
      </c>
      <c r="Q1174" s="9" t="s">
        <v>870</v>
      </c>
      <c r="R1174" s="9" t="s">
        <v>870</v>
      </c>
      <c r="S1174" s="9" t="s">
        <v>13619</v>
      </c>
      <c r="T1174" s="9" t="s">
        <v>87</v>
      </c>
      <c r="U1174" s="9" t="s">
        <v>20100</v>
      </c>
      <c r="V1174" s="9" t="s">
        <v>20183</v>
      </c>
    </row>
    <row r="1175" spans="2:22">
      <c r="B1175" s="9" t="s">
        <v>20210</v>
      </c>
      <c r="C1175" s="9" t="s">
        <v>20211</v>
      </c>
      <c r="D1175" s="9" t="s">
        <v>20212</v>
      </c>
      <c r="E1175" s="9" t="s">
        <v>18585</v>
      </c>
      <c r="F1175" s="11">
        <f t="shared" si="18"/>
        <v>390</v>
      </c>
      <c r="G1175" s="9" t="s">
        <v>870</v>
      </c>
      <c r="H1175" s="9" t="s">
        <v>870</v>
      </c>
      <c r="I1175" s="9" t="s">
        <v>870</v>
      </c>
      <c r="J1175" s="9" t="s">
        <v>17270</v>
      </c>
      <c r="K1175" s="9" t="s">
        <v>20213</v>
      </c>
      <c r="L1175" s="9" t="s">
        <v>870</v>
      </c>
      <c r="M1175" s="9" t="s">
        <v>20214</v>
      </c>
      <c r="N1175" s="9" t="s">
        <v>20215</v>
      </c>
      <c r="O1175" s="9" t="s">
        <v>20216</v>
      </c>
      <c r="P1175" s="9" t="s">
        <v>870</v>
      </c>
      <c r="Q1175" s="9" t="s">
        <v>870</v>
      </c>
      <c r="R1175" s="9" t="s">
        <v>870</v>
      </c>
      <c r="S1175" s="9" t="s">
        <v>16264</v>
      </c>
      <c r="T1175" s="9" t="s">
        <v>87</v>
      </c>
      <c r="U1175" s="9" t="s">
        <v>20100</v>
      </c>
      <c r="V1175" s="9" t="s">
        <v>15616</v>
      </c>
    </row>
    <row r="1176" spans="2:22">
      <c r="B1176" s="9" t="s">
        <v>20217</v>
      </c>
      <c r="C1176" s="9" t="s">
        <v>20218</v>
      </c>
      <c r="D1176" s="9" t="s">
        <v>20219</v>
      </c>
      <c r="E1176" s="9" t="s">
        <v>15958</v>
      </c>
      <c r="F1176" s="11">
        <f t="shared" si="18"/>
        <v>4380</v>
      </c>
      <c r="G1176" s="9" t="s">
        <v>870</v>
      </c>
      <c r="H1176" s="9" t="s">
        <v>870</v>
      </c>
      <c r="I1176" s="9" t="s">
        <v>870</v>
      </c>
      <c r="J1176" s="9" t="s">
        <v>20219</v>
      </c>
      <c r="K1176" s="9" t="s">
        <v>20220</v>
      </c>
      <c r="L1176" s="9" t="s">
        <v>870</v>
      </c>
      <c r="M1176" s="9" t="s">
        <v>20221</v>
      </c>
      <c r="N1176" s="9" t="s">
        <v>20222</v>
      </c>
      <c r="O1176" s="9" t="s">
        <v>20223</v>
      </c>
      <c r="P1176" s="9" t="s">
        <v>870</v>
      </c>
      <c r="Q1176" s="9" t="s">
        <v>870</v>
      </c>
      <c r="R1176" s="9" t="s">
        <v>870</v>
      </c>
      <c r="S1176" s="9" t="s">
        <v>14194</v>
      </c>
      <c r="T1176" s="9" t="s">
        <v>87</v>
      </c>
      <c r="U1176" s="9" t="s">
        <v>20100</v>
      </c>
      <c r="V1176" s="9" t="s">
        <v>20224</v>
      </c>
    </row>
    <row r="1177" spans="2:22">
      <c r="B1177" s="9" t="s">
        <v>20225</v>
      </c>
      <c r="C1177" s="9" t="s">
        <v>20226</v>
      </c>
      <c r="D1177" s="9" t="s">
        <v>870</v>
      </c>
      <c r="E1177" s="9" t="s">
        <v>870</v>
      </c>
      <c r="F1177" s="11">
        <f t="shared" si="18"/>
        <v>0</v>
      </c>
      <c r="G1177" s="9" t="s">
        <v>870</v>
      </c>
      <c r="H1177" s="9" t="s">
        <v>870</v>
      </c>
      <c r="I1177" s="9" t="s">
        <v>870</v>
      </c>
      <c r="J1177" s="9" t="s">
        <v>20227</v>
      </c>
      <c r="K1177" s="9" t="s">
        <v>20228</v>
      </c>
      <c r="L1177" s="9" t="s">
        <v>870</v>
      </c>
      <c r="M1177" s="9" t="s">
        <v>13619</v>
      </c>
      <c r="N1177" s="9" t="s">
        <v>13619</v>
      </c>
      <c r="O1177" s="9" t="s">
        <v>13619</v>
      </c>
      <c r="P1177" s="9" t="s">
        <v>870</v>
      </c>
      <c r="Q1177" s="9" t="s">
        <v>870</v>
      </c>
      <c r="R1177" s="9" t="s">
        <v>870</v>
      </c>
      <c r="S1177" s="9" t="s">
        <v>13619</v>
      </c>
      <c r="T1177" s="9" t="s">
        <v>87</v>
      </c>
      <c r="U1177" s="9" t="s">
        <v>20100</v>
      </c>
      <c r="V1177" s="9" t="s">
        <v>20183</v>
      </c>
    </row>
    <row r="1178" spans="2:22">
      <c r="B1178" s="9" t="s">
        <v>20229</v>
      </c>
      <c r="C1178" s="9" t="s">
        <v>20230</v>
      </c>
      <c r="D1178" s="9" t="s">
        <v>870</v>
      </c>
      <c r="E1178" s="9" t="s">
        <v>870</v>
      </c>
      <c r="F1178" s="11">
        <f t="shared" si="18"/>
        <v>0</v>
      </c>
      <c r="G1178" s="9" t="s">
        <v>870</v>
      </c>
      <c r="H1178" s="9" t="s">
        <v>870</v>
      </c>
      <c r="I1178" s="9" t="s">
        <v>870</v>
      </c>
      <c r="J1178" s="9" t="s">
        <v>17546</v>
      </c>
      <c r="K1178" s="9" t="s">
        <v>17546</v>
      </c>
      <c r="L1178" s="9" t="s">
        <v>870</v>
      </c>
      <c r="M1178" s="9" t="s">
        <v>13619</v>
      </c>
      <c r="N1178" s="9" t="s">
        <v>13619</v>
      </c>
      <c r="O1178" s="9" t="s">
        <v>13619</v>
      </c>
      <c r="P1178" s="9" t="s">
        <v>870</v>
      </c>
      <c r="Q1178" s="9" t="s">
        <v>870</v>
      </c>
      <c r="R1178" s="9" t="s">
        <v>870</v>
      </c>
      <c r="S1178" s="9" t="s">
        <v>13619</v>
      </c>
      <c r="T1178" s="9" t="s">
        <v>87</v>
      </c>
      <c r="U1178" s="9" t="s">
        <v>20100</v>
      </c>
      <c r="V1178" s="9" t="s">
        <v>20231</v>
      </c>
    </row>
    <row r="1179" spans="2:22">
      <c r="B1179" s="9" t="s">
        <v>20232</v>
      </c>
      <c r="C1179" s="9" t="s">
        <v>20233</v>
      </c>
      <c r="D1179" s="9" t="s">
        <v>15283</v>
      </c>
      <c r="E1179" s="9" t="s">
        <v>17480</v>
      </c>
      <c r="F1179" s="11">
        <f t="shared" si="18"/>
        <v>3780</v>
      </c>
      <c r="G1179" s="9" t="s">
        <v>870</v>
      </c>
      <c r="H1179" s="9" t="s">
        <v>870</v>
      </c>
      <c r="I1179" s="9" t="s">
        <v>870</v>
      </c>
      <c r="J1179" s="9" t="s">
        <v>15283</v>
      </c>
      <c r="K1179" s="9" t="s">
        <v>20234</v>
      </c>
      <c r="L1179" s="9" t="s">
        <v>870</v>
      </c>
      <c r="M1179" s="9" t="s">
        <v>20235</v>
      </c>
      <c r="N1179" s="9" t="s">
        <v>20236</v>
      </c>
      <c r="O1179" s="9" t="s">
        <v>20237</v>
      </c>
      <c r="P1179" s="9" t="s">
        <v>870</v>
      </c>
      <c r="Q1179" s="9" t="s">
        <v>870</v>
      </c>
      <c r="R1179" s="9" t="s">
        <v>870</v>
      </c>
      <c r="S1179" s="9" t="s">
        <v>15003</v>
      </c>
      <c r="T1179" s="9" t="s">
        <v>87</v>
      </c>
      <c r="U1179" s="9" t="s">
        <v>20100</v>
      </c>
      <c r="V1179" s="9" t="s">
        <v>13746</v>
      </c>
    </row>
    <row r="1180" spans="2:22">
      <c r="B1180" s="9" t="s">
        <v>20238</v>
      </c>
      <c r="C1180" s="9" t="s">
        <v>20239</v>
      </c>
      <c r="D1180" s="9" t="s">
        <v>14489</v>
      </c>
      <c r="E1180" s="9" t="s">
        <v>15516</v>
      </c>
      <c r="F1180" s="11">
        <f t="shared" si="18"/>
        <v>3165</v>
      </c>
      <c r="G1180" s="9" t="s">
        <v>870</v>
      </c>
      <c r="H1180" s="9" t="s">
        <v>870</v>
      </c>
      <c r="I1180" s="9" t="s">
        <v>870</v>
      </c>
      <c r="J1180" s="9" t="s">
        <v>14491</v>
      </c>
      <c r="K1180" s="9" t="s">
        <v>14307</v>
      </c>
      <c r="L1180" s="9" t="s">
        <v>870</v>
      </c>
      <c r="M1180" s="9" t="s">
        <v>20240</v>
      </c>
      <c r="N1180" s="9" t="s">
        <v>20241</v>
      </c>
      <c r="O1180" s="9" t="s">
        <v>20242</v>
      </c>
      <c r="P1180" s="9" t="s">
        <v>870</v>
      </c>
      <c r="Q1180" s="9" t="s">
        <v>870</v>
      </c>
      <c r="R1180" s="9" t="s">
        <v>870</v>
      </c>
      <c r="S1180" s="9" t="s">
        <v>14826</v>
      </c>
      <c r="T1180" s="9" t="s">
        <v>87</v>
      </c>
      <c r="U1180" s="9" t="s">
        <v>20100</v>
      </c>
      <c r="V1180" s="9" t="s">
        <v>13746</v>
      </c>
    </row>
    <row r="1181" spans="2:22">
      <c r="B1181" s="9" t="s">
        <v>20243</v>
      </c>
      <c r="C1181" s="9" t="s">
        <v>20244</v>
      </c>
      <c r="D1181" s="9" t="s">
        <v>14130</v>
      </c>
      <c r="E1181" s="9" t="s">
        <v>19235</v>
      </c>
      <c r="F1181" s="11">
        <f t="shared" si="18"/>
        <v>3480</v>
      </c>
      <c r="G1181" s="9" t="s">
        <v>870</v>
      </c>
      <c r="H1181" s="9" t="s">
        <v>870</v>
      </c>
      <c r="I1181" s="9" t="s">
        <v>870</v>
      </c>
      <c r="J1181" s="9" t="s">
        <v>14131</v>
      </c>
      <c r="K1181" s="9" t="s">
        <v>14130</v>
      </c>
      <c r="L1181" s="9" t="s">
        <v>870</v>
      </c>
      <c r="M1181" s="9" t="s">
        <v>20245</v>
      </c>
      <c r="N1181" s="9" t="s">
        <v>20246</v>
      </c>
      <c r="O1181" s="9" t="s">
        <v>20247</v>
      </c>
      <c r="P1181" s="9" t="s">
        <v>870</v>
      </c>
      <c r="Q1181" s="9" t="s">
        <v>870</v>
      </c>
      <c r="R1181" s="9" t="s">
        <v>870</v>
      </c>
      <c r="S1181" s="9" t="s">
        <v>20248</v>
      </c>
      <c r="T1181" s="9" t="s">
        <v>87</v>
      </c>
      <c r="U1181" s="9" t="s">
        <v>20100</v>
      </c>
      <c r="V1181" s="9" t="s">
        <v>13746</v>
      </c>
    </row>
    <row r="1182" spans="2:22">
      <c r="B1182" s="9" t="s">
        <v>20249</v>
      </c>
      <c r="C1182" s="9" t="s">
        <v>20250</v>
      </c>
      <c r="D1182" s="9" t="s">
        <v>870</v>
      </c>
      <c r="E1182" s="9" t="s">
        <v>870</v>
      </c>
      <c r="F1182" s="11">
        <f t="shared" si="18"/>
        <v>0</v>
      </c>
      <c r="G1182" s="9" t="s">
        <v>870</v>
      </c>
      <c r="H1182" s="9" t="s">
        <v>870</v>
      </c>
      <c r="I1182" s="9" t="s">
        <v>870</v>
      </c>
      <c r="J1182" s="9" t="s">
        <v>17204</v>
      </c>
      <c r="K1182" s="9" t="s">
        <v>20251</v>
      </c>
      <c r="L1182" s="9" t="s">
        <v>870</v>
      </c>
      <c r="M1182" s="9" t="s">
        <v>13619</v>
      </c>
      <c r="N1182" s="9" t="s">
        <v>13619</v>
      </c>
      <c r="O1182" s="9" t="s">
        <v>13619</v>
      </c>
      <c r="P1182" s="9" t="s">
        <v>870</v>
      </c>
      <c r="Q1182" s="9" t="s">
        <v>870</v>
      </c>
      <c r="R1182" s="9" t="s">
        <v>870</v>
      </c>
      <c r="S1182" s="9" t="s">
        <v>13619</v>
      </c>
      <c r="T1182" s="9" t="s">
        <v>87</v>
      </c>
      <c r="U1182" s="9" t="s">
        <v>20100</v>
      </c>
      <c r="V1182" s="9" t="s">
        <v>19508</v>
      </c>
    </row>
    <row r="1183" spans="2:22">
      <c r="B1183" s="9" t="s">
        <v>20252</v>
      </c>
      <c r="C1183" s="9" t="s">
        <v>20253</v>
      </c>
      <c r="D1183" s="9" t="s">
        <v>870</v>
      </c>
      <c r="E1183" s="9" t="s">
        <v>870</v>
      </c>
      <c r="F1183" s="11">
        <f t="shared" si="18"/>
        <v>0</v>
      </c>
      <c r="G1183" s="9" t="s">
        <v>870</v>
      </c>
      <c r="H1183" s="9" t="s">
        <v>870</v>
      </c>
      <c r="I1183" s="9" t="s">
        <v>870</v>
      </c>
      <c r="J1183" s="9" t="s">
        <v>13618</v>
      </c>
      <c r="K1183" s="9" t="s">
        <v>15065</v>
      </c>
      <c r="L1183" s="9" t="s">
        <v>870</v>
      </c>
      <c r="M1183" s="9" t="s">
        <v>13619</v>
      </c>
      <c r="N1183" s="9" t="s">
        <v>13619</v>
      </c>
      <c r="O1183" s="9" t="s">
        <v>13619</v>
      </c>
      <c r="P1183" s="9" t="s">
        <v>870</v>
      </c>
      <c r="Q1183" s="9" t="s">
        <v>870</v>
      </c>
      <c r="R1183" s="9" t="s">
        <v>870</v>
      </c>
      <c r="S1183" s="9" t="s">
        <v>13619</v>
      </c>
      <c r="T1183" s="9" t="s">
        <v>87</v>
      </c>
      <c r="U1183" s="9" t="s">
        <v>20100</v>
      </c>
      <c r="V1183" s="9" t="s">
        <v>19508</v>
      </c>
    </row>
    <row r="1184" spans="2:22">
      <c r="B1184" s="9" t="s">
        <v>20254</v>
      </c>
      <c r="C1184" s="9" t="s">
        <v>20255</v>
      </c>
      <c r="D1184" s="9" t="s">
        <v>870</v>
      </c>
      <c r="E1184" s="9" t="s">
        <v>870</v>
      </c>
      <c r="F1184" s="11">
        <f t="shared" si="18"/>
        <v>0</v>
      </c>
      <c r="G1184" s="9" t="s">
        <v>870</v>
      </c>
      <c r="H1184" s="9" t="s">
        <v>870</v>
      </c>
      <c r="I1184" s="9" t="s">
        <v>870</v>
      </c>
      <c r="J1184" s="9" t="s">
        <v>20256</v>
      </c>
      <c r="K1184" s="9" t="s">
        <v>20256</v>
      </c>
      <c r="L1184" s="9" t="s">
        <v>870</v>
      </c>
      <c r="M1184" s="9" t="s">
        <v>13619</v>
      </c>
      <c r="N1184" s="9" t="s">
        <v>13619</v>
      </c>
      <c r="O1184" s="9" t="s">
        <v>13619</v>
      </c>
      <c r="P1184" s="9" t="s">
        <v>870</v>
      </c>
      <c r="Q1184" s="9" t="s">
        <v>870</v>
      </c>
      <c r="R1184" s="9" t="s">
        <v>870</v>
      </c>
      <c r="S1184" s="9" t="s">
        <v>13619</v>
      </c>
      <c r="T1184" s="9" t="s">
        <v>87</v>
      </c>
      <c r="U1184" s="9" t="s">
        <v>20100</v>
      </c>
      <c r="V1184" s="9" t="s">
        <v>19508</v>
      </c>
    </row>
    <row r="1185" spans="2:22">
      <c r="B1185" s="9" t="s">
        <v>20257</v>
      </c>
      <c r="C1185" s="9" t="s">
        <v>20258</v>
      </c>
      <c r="D1185" s="9" t="s">
        <v>870</v>
      </c>
      <c r="E1185" s="9" t="s">
        <v>870</v>
      </c>
      <c r="F1185" s="11">
        <f t="shared" si="18"/>
        <v>0</v>
      </c>
      <c r="G1185" s="9" t="s">
        <v>870</v>
      </c>
      <c r="H1185" s="9" t="s">
        <v>870</v>
      </c>
      <c r="I1185" s="9" t="s">
        <v>870</v>
      </c>
      <c r="J1185" s="9" t="s">
        <v>20259</v>
      </c>
      <c r="K1185" s="9" t="s">
        <v>20260</v>
      </c>
      <c r="L1185" s="9" t="s">
        <v>870</v>
      </c>
      <c r="M1185" s="9" t="s">
        <v>13619</v>
      </c>
      <c r="N1185" s="9" t="s">
        <v>13619</v>
      </c>
      <c r="O1185" s="9" t="s">
        <v>13619</v>
      </c>
      <c r="P1185" s="9" t="s">
        <v>870</v>
      </c>
      <c r="Q1185" s="9" t="s">
        <v>870</v>
      </c>
      <c r="R1185" s="9" t="s">
        <v>870</v>
      </c>
      <c r="S1185" s="9" t="s">
        <v>13619</v>
      </c>
      <c r="T1185" s="9" t="s">
        <v>87</v>
      </c>
      <c r="U1185" s="9" t="s">
        <v>20100</v>
      </c>
      <c r="V1185" s="9" t="s">
        <v>19508</v>
      </c>
    </row>
    <row r="1186" spans="2:22">
      <c r="B1186" s="9" t="s">
        <v>20261</v>
      </c>
      <c r="C1186" s="9" t="s">
        <v>20262</v>
      </c>
      <c r="D1186" s="9" t="s">
        <v>14505</v>
      </c>
      <c r="E1186" s="9" t="s">
        <v>20263</v>
      </c>
      <c r="F1186" s="11">
        <f t="shared" si="18"/>
        <v>5380</v>
      </c>
      <c r="G1186" s="9" t="s">
        <v>870</v>
      </c>
      <c r="H1186" s="9" t="s">
        <v>870</v>
      </c>
      <c r="I1186" s="9" t="s">
        <v>870</v>
      </c>
      <c r="J1186" s="9" t="s">
        <v>20264</v>
      </c>
      <c r="K1186" s="9" t="s">
        <v>14503</v>
      </c>
      <c r="L1186" s="9" t="s">
        <v>870</v>
      </c>
      <c r="M1186" s="9" t="s">
        <v>20265</v>
      </c>
      <c r="N1186" s="9" t="s">
        <v>20266</v>
      </c>
      <c r="O1186" s="9" t="s">
        <v>20267</v>
      </c>
      <c r="P1186" s="9" t="s">
        <v>870</v>
      </c>
      <c r="Q1186" s="9" t="s">
        <v>870</v>
      </c>
      <c r="R1186" s="9" t="s">
        <v>870</v>
      </c>
      <c r="S1186" s="9" t="s">
        <v>20268</v>
      </c>
      <c r="T1186" s="9" t="s">
        <v>87</v>
      </c>
      <c r="U1186" s="9" t="s">
        <v>20100</v>
      </c>
      <c r="V1186" s="9" t="s">
        <v>13746</v>
      </c>
    </row>
    <row r="1187" spans="2:22">
      <c r="B1187" s="9" t="s">
        <v>20269</v>
      </c>
      <c r="C1187" s="9" t="s">
        <v>20270</v>
      </c>
      <c r="D1187" s="9" t="s">
        <v>870</v>
      </c>
      <c r="E1187" s="9" t="s">
        <v>870</v>
      </c>
      <c r="F1187" s="11">
        <f t="shared" si="18"/>
        <v>0</v>
      </c>
      <c r="G1187" s="9" t="s">
        <v>870</v>
      </c>
      <c r="H1187" s="9" t="s">
        <v>870</v>
      </c>
      <c r="I1187" s="9" t="s">
        <v>870</v>
      </c>
      <c r="J1187" s="9" t="s">
        <v>17546</v>
      </c>
      <c r="K1187" s="9" t="s">
        <v>17359</v>
      </c>
      <c r="L1187" s="9" t="s">
        <v>870</v>
      </c>
      <c r="M1187" s="9" t="s">
        <v>13619</v>
      </c>
      <c r="N1187" s="9" t="s">
        <v>13619</v>
      </c>
      <c r="O1187" s="9" t="s">
        <v>13619</v>
      </c>
      <c r="P1187" s="9" t="s">
        <v>870</v>
      </c>
      <c r="Q1187" s="9" t="s">
        <v>870</v>
      </c>
      <c r="R1187" s="9" t="s">
        <v>870</v>
      </c>
      <c r="S1187" s="9" t="s">
        <v>13619</v>
      </c>
      <c r="T1187" s="9" t="s">
        <v>87</v>
      </c>
      <c r="U1187" s="9" t="s">
        <v>20100</v>
      </c>
      <c r="V1187" s="9" t="s">
        <v>20069</v>
      </c>
    </row>
    <row r="1188" spans="2:22">
      <c r="B1188" s="9" t="s">
        <v>20271</v>
      </c>
      <c r="C1188" s="9" t="s">
        <v>20272</v>
      </c>
      <c r="D1188" s="9" t="s">
        <v>20273</v>
      </c>
      <c r="E1188" s="9" t="s">
        <v>20274</v>
      </c>
      <c r="F1188" s="11">
        <f t="shared" si="18"/>
        <v>2072</v>
      </c>
      <c r="G1188" s="9" t="s">
        <v>870</v>
      </c>
      <c r="H1188" s="9" t="s">
        <v>870</v>
      </c>
      <c r="I1188" s="9" t="s">
        <v>870</v>
      </c>
      <c r="J1188" s="9" t="s">
        <v>20273</v>
      </c>
      <c r="K1188" s="9" t="s">
        <v>20275</v>
      </c>
      <c r="L1188" s="9" t="s">
        <v>870</v>
      </c>
      <c r="M1188" s="9" t="s">
        <v>20276</v>
      </c>
      <c r="N1188" s="9" t="s">
        <v>20277</v>
      </c>
      <c r="O1188" s="9" t="s">
        <v>20278</v>
      </c>
      <c r="P1188" s="9" t="s">
        <v>870</v>
      </c>
      <c r="Q1188" s="9" t="s">
        <v>870</v>
      </c>
      <c r="R1188" s="9" t="s">
        <v>870</v>
      </c>
      <c r="S1188" s="9" t="s">
        <v>16957</v>
      </c>
      <c r="T1188" s="9" t="s">
        <v>87</v>
      </c>
      <c r="U1188" s="9" t="s">
        <v>20279</v>
      </c>
      <c r="V1188" s="9" t="s">
        <v>13771</v>
      </c>
    </row>
    <row r="1189" spans="2:22">
      <c r="B1189" s="9" t="s">
        <v>20280</v>
      </c>
      <c r="C1189" s="9" t="s">
        <v>20281</v>
      </c>
      <c r="D1189" s="9" t="s">
        <v>14649</v>
      </c>
      <c r="E1189" s="9" t="s">
        <v>20282</v>
      </c>
      <c r="F1189" s="11">
        <f t="shared" si="18"/>
        <v>2515</v>
      </c>
      <c r="G1189" s="9" t="s">
        <v>870</v>
      </c>
      <c r="H1189" s="9" t="s">
        <v>870</v>
      </c>
      <c r="I1189" s="9" t="s">
        <v>870</v>
      </c>
      <c r="J1189" s="9" t="s">
        <v>20283</v>
      </c>
      <c r="K1189" s="9" t="s">
        <v>20284</v>
      </c>
      <c r="L1189" s="9" t="s">
        <v>870</v>
      </c>
      <c r="M1189" s="9" t="s">
        <v>20285</v>
      </c>
      <c r="N1189" s="9" t="s">
        <v>20286</v>
      </c>
      <c r="O1189" s="9" t="s">
        <v>20287</v>
      </c>
      <c r="P1189" s="9" t="s">
        <v>870</v>
      </c>
      <c r="Q1189" s="9" t="s">
        <v>870</v>
      </c>
      <c r="R1189" s="9" t="s">
        <v>870</v>
      </c>
      <c r="S1189" s="9" t="s">
        <v>16683</v>
      </c>
      <c r="T1189" s="9" t="s">
        <v>87</v>
      </c>
      <c r="U1189" s="9" t="s">
        <v>20279</v>
      </c>
      <c r="V1189" s="9" t="s">
        <v>15792</v>
      </c>
    </row>
    <row r="1190" spans="2:22">
      <c r="B1190" s="9" t="s">
        <v>20288</v>
      </c>
      <c r="C1190" s="9" t="s">
        <v>20289</v>
      </c>
      <c r="D1190" s="9" t="s">
        <v>17295</v>
      </c>
      <c r="E1190" s="9" t="s">
        <v>14097</v>
      </c>
      <c r="F1190" s="11">
        <f t="shared" si="18"/>
        <v>1160</v>
      </c>
      <c r="G1190" s="9" t="s">
        <v>870</v>
      </c>
      <c r="H1190" s="9" t="s">
        <v>870</v>
      </c>
      <c r="I1190" s="9" t="s">
        <v>870</v>
      </c>
      <c r="J1190" s="9" t="s">
        <v>17295</v>
      </c>
      <c r="K1190" s="9" t="s">
        <v>18125</v>
      </c>
      <c r="L1190" s="9" t="s">
        <v>870</v>
      </c>
      <c r="M1190" s="9" t="s">
        <v>20290</v>
      </c>
      <c r="N1190" s="9" t="s">
        <v>20290</v>
      </c>
      <c r="O1190" s="9" t="s">
        <v>20290</v>
      </c>
      <c r="P1190" s="9" t="s">
        <v>870</v>
      </c>
      <c r="Q1190" s="9" t="s">
        <v>870</v>
      </c>
      <c r="R1190" s="9" t="s">
        <v>870</v>
      </c>
      <c r="S1190" s="9" t="s">
        <v>20291</v>
      </c>
      <c r="T1190" s="9" t="s">
        <v>87</v>
      </c>
      <c r="U1190" s="9" t="s">
        <v>20279</v>
      </c>
      <c r="V1190" s="9" t="s">
        <v>13771</v>
      </c>
    </row>
    <row r="1191" spans="2:22">
      <c r="B1191" s="9" t="s">
        <v>20292</v>
      </c>
      <c r="C1191" s="9" t="s">
        <v>12594</v>
      </c>
      <c r="D1191" s="9" t="s">
        <v>20293</v>
      </c>
      <c r="E1191" s="9" t="s">
        <v>14488</v>
      </c>
      <c r="F1191" s="11">
        <f t="shared" si="18"/>
        <v>3235</v>
      </c>
      <c r="G1191" s="9" t="s">
        <v>870</v>
      </c>
      <c r="H1191" s="9" t="s">
        <v>870</v>
      </c>
      <c r="I1191" s="9" t="s">
        <v>870</v>
      </c>
      <c r="J1191" s="9" t="s">
        <v>14969</v>
      </c>
      <c r="K1191" s="9" t="s">
        <v>17743</v>
      </c>
      <c r="L1191" s="9" t="s">
        <v>870</v>
      </c>
      <c r="M1191" s="9" t="s">
        <v>20294</v>
      </c>
      <c r="N1191" s="9" t="s">
        <v>20295</v>
      </c>
      <c r="O1191" s="9" t="s">
        <v>20296</v>
      </c>
      <c r="P1191" s="9" t="s">
        <v>870</v>
      </c>
      <c r="Q1191" s="9" t="s">
        <v>870</v>
      </c>
      <c r="R1191" s="9" t="s">
        <v>870</v>
      </c>
      <c r="S1191" s="9" t="s">
        <v>16683</v>
      </c>
      <c r="T1191" s="9" t="s">
        <v>87</v>
      </c>
      <c r="U1191" s="9" t="s">
        <v>20279</v>
      </c>
      <c r="V1191" s="9" t="s">
        <v>20107</v>
      </c>
    </row>
    <row r="1192" spans="2:22">
      <c r="B1192" s="9" t="s">
        <v>20297</v>
      </c>
      <c r="C1192" s="9" t="s">
        <v>20298</v>
      </c>
      <c r="D1192" s="9" t="s">
        <v>20299</v>
      </c>
      <c r="E1192" s="9" t="s">
        <v>15787</v>
      </c>
      <c r="F1192" s="11">
        <f t="shared" si="18"/>
        <v>5230</v>
      </c>
      <c r="G1192" s="9" t="s">
        <v>870</v>
      </c>
      <c r="H1192" s="9" t="s">
        <v>870</v>
      </c>
      <c r="I1192" s="9" t="s">
        <v>870</v>
      </c>
      <c r="J1192" s="9" t="s">
        <v>20299</v>
      </c>
      <c r="K1192" s="9" t="s">
        <v>14417</v>
      </c>
      <c r="L1192" s="9" t="s">
        <v>870</v>
      </c>
      <c r="M1192" s="9" t="s">
        <v>20300</v>
      </c>
      <c r="N1192" s="9" t="s">
        <v>20301</v>
      </c>
      <c r="O1192" s="9" t="s">
        <v>20302</v>
      </c>
      <c r="P1192" s="9" t="s">
        <v>870</v>
      </c>
      <c r="Q1192" s="9" t="s">
        <v>870</v>
      </c>
      <c r="R1192" s="9" t="s">
        <v>870</v>
      </c>
      <c r="S1192" s="9" t="s">
        <v>20303</v>
      </c>
      <c r="T1192" s="9" t="s">
        <v>87</v>
      </c>
      <c r="U1192" s="9" t="s">
        <v>20279</v>
      </c>
      <c r="V1192" s="9" t="s">
        <v>20304</v>
      </c>
    </row>
    <row r="1193" spans="2:22">
      <c r="B1193" s="9" t="s">
        <v>20305</v>
      </c>
      <c r="C1193" s="9" t="s">
        <v>12592</v>
      </c>
      <c r="D1193" s="9" t="s">
        <v>870</v>
      </c>
      <c r="E1193" s="9" t="s">
        <v>870</v>
      </c>
      <c r="F1193" s="11">
        <f t="shared" si="18"/>
        <v>0</v>
      </c>
      <c r="G1193" s="9" t="s">
        <v>870</v>
      </c>
      <c r="H1193" s="9" t="s">
        <v>870</v>
      </c>
      <c r="I1193" s="9" t="s">
        <v>870</v>
      </c>
      <c r="J1193" s="9" t="s">
        <v>20306</v>
      </c>
      <c r="K1193" s="9" t="s">
        <v>17594</v>
      </c>
      <c r="L1193" s="9" t="s">
        <v>870</v>
      </c>
      <c r="M1193" s="9" t="s">
        <v>13619</v>
      </c>
      <c r="N1193" s="9" t="s">
        <v>13619</v>
      </c>
      <c r="O1193" s="9" t="s">
        <v>13619</v>
      </c>
      <c r="P1193" s="9" t="s">
        <v>870</v>
      </c>
      <c r="Q1193" s="9" t="s">
        <v>870</v>
      </c>
      <c r="R1193" s="9" t="s">
        <v>870</v>
      </c>
      <c r="S1193" s="9" t="s">
        <v>13619</v>
      </c>
      <c r="T1193" s="9" t="s">
        <v>87</v>
      </c>
      <c r="U1193" s="9" t="s">
        <v>20279</v>
      </c>
      <c r="V1193" s="9" t="s">
        <v>19992</v>
      </c>
    </row>
    <row r="1194" spans="2:22">
      <c r="B1194" s="9" t="s">
        <v>20307</v>
      </c>
      <c r="C1194" s="9" t="s">
        <v>4843</v>
      </c>
      <c r="D1194" s="9" t="s">
        <v>18936</v>
      </c>
      <c r="E1194" s="9" t="s">
        <v>15380</v>
      </c>
      <c r="F1194" s="11">
        <f t="shared" si="18"/>
        <v>3075</v>
      </c>
      <c r="G1194" s="9" t="s">
        <v>870</v>
      </c>
      <c r="H1194" s="9" t="s">
        <v>870</v>
      </c>
      <c r="I1194" s="9" t="s">
        <v>870</v>
      </c>
      <c r="J1194" s="9" t="s">
        <v>20308</v>
      </c>
      <c r="K1194" s="9" t="s">
        <v>20309</v>
      </c>
      <c r="L1194" s="9" t="s">
        <v>870</v>
      </c>
      <c r="M1194" s="9" t="s">
        <v>20310</v>
      </c>
      <c r="N1194" s="9" t="s">
        <v>20311</v>
      </c>
      <c r="O1194" s="9" t="s">
        <v>20310</v>
      </c>
      <c r="P1194" s="9" t="s">
        <v>870</v>
      </c>
      <c r="Q1194" s="9" t="s">
        <v>870</v>
      </c>
      <c r="R1194" s="9" t="s">
        <v>870</v>
      </c>
      <c r="S1194" s="9" t="s">
        <v>14565</v>
      </c>
      <c r="T1194" s="9" t="s">
        <v>87</v>
      </c>
      <c r="U1194" s="9" t="s">
        <v>20279</v>
      </c>
      <c r="V1194" s="9" t="s">
        <v>13771</v>
      </c>
    </row>
    <row r="1195" spans="2:22">
      <c r="B1195" s="9" t="s">
        <v>9642</v>
      </c>
      <c r="C1195" s="9" t="s">
        <v>20312</v>
      </c>
      <c r="D1195" s="9" t="s">
        <v>14206</v>
      </c>
      <c r="E1195" s="9" t="s">
        <v>15965</v>
      </c>
      <c r="F1195" s="11">
        <f t="shared" si="18"/>
        <v>3820</v>
      </c>
      <c r="G1195" s="9" t="s">
        <v>870</v>
      </c>
      <c r="H1195" s="9" t="s">
        <v>870</v>
      </c>
      <c r="I1195" s="9" t="s">
        <v>870</v>
      </c>
      <c r="J1195" s="9" t="s">
        <v>14206</v>
      </c>
      <c r="K1195" s="9" t="s">
        <v>14208</v>
      </c>
      <c r="L1195" s="9" t="s">
        <v>870</v>
      </c>
      <c r="M1195" s="9" t="s">
        <v>20313</v>
      </c>
      <c r="N1195" s="9" t="s">
        <v>20314</v>
      </c>
      <c r="O1195" s="9" t="s">
        <v>20315</v>
      </c>
      <c r="P1195" s="9" t="s">
        <v>870</v>
      </c>
      <c r="Q1195" s="9" t="s">
        <v>870</v>
      </c>
      <c r="R1195" s="9" t="s">
        <v>870</v>
      </c>
      <c r="S1195" s="9" t="s">
        <v>14671</v>
      </c>
      <c r="T1195" s="9" t="s">
        <v>87</v>
      </c>
      <c r="U1195" s="9" t="s">
        <v>20279</v>
      </c>
      <c r="V1195" s="9" t="s">
        <v>15792</v>
      </c>
    </row>
    <row r="1196" spans="2:22">
      <c r="B1196" s="9" t="s">
        <v>20316</v>
      </c>
      <c r="C1196" s="9" t="s">
        <v>20317</v>
      </c>
      <c r="D1196" s="9" t="s">
        <v>870</v>
      </c>
      <c r="E1196" s="9" t="s">
        <v>870</v>
      </c>
      <c r="F1196" s="11">
        <f t="shared" si="18"/>
        <v>0</v>
      </c>
      <c r="G1196" s="9" t="s">
        <v>870</v>
      </c>
      <c r="H1196" s="9" t="s">
        <v>870</v>
      </c>
      <c r="I1196" s="9" t="s">
        <v>870</v>
      </c>
      <c r="J1196" s="9" t="s">
        <v>16633</v>
      </c>
      <c r="K1196" s="9" t="s">
        <v>20015</v>
      </c>
      <c r="L1196" s="9" t="s">
        <v>870</v>
      </c>
      <c r="M1196" s="9" t="s">
        <v>13619</v>
      </c>
      <c r="N1196" s="9" t="s">
        <v>13619</v>
      </c>
      <c r="O1196" s="9" t="s">
        <v>13619</v>
      </c>
      <c r="P1196" s="9" t="s">
        <v>870</v>
      </c>
      <c r="Q1196" s="9" t="s">
        <v>870</v>
      </c>
      <c r="R1196" s="9" t="s">
        <v>870</v>
      </c>
      <c r="S1196" s="9" t="s">
        <v>13619</v>
      </c>
      <c r="T1196" s="9" t="s">
        <v>87</v>
      </c>
      <c r="U1196" s="9" t="s">
        <v>20279</v>
      </c>
      <c r="V1196" s="9" t="s">
        <v>19900</v>
      </c>
    </row>
    <row r="1197" spans="2:22">
      <c r="B1197" s="9" t="s">
        <v>1503</v>
      </c>
      <c r="C1197" s="9" t="s">
        <v>20318</v>
      </c>
      <c r="D1197" s="9" t="s">
        <v>870</v>
      </c>
      <c r="E1197" s="9" t="s">
        <v>870</v>
      </c>
      <c r="F1197" s="11">
        <f t="shared" si="18"/>
        <v>0</v>
      </c>
      <c r="G1197" s="9" t="s">
        <v>870</v>
      </c>
      <c r="H1197" s="9" t="s">
        <v>870</v>
      </c>
      <c r="I1197" s="9" t="s">
        <v>870</v>
      </c>
      <c r="J1197" s="9" t="s">
        <v>20319</v>
      </c>
      <c r="K1197" s="9" t="s">
        <v>13623</v>
      </c>
      <c r="L1197" s="9" t="s">
        <v>870</v>
      </c>
      <c r="M1197" s="9" t="s">
        <v>13619</v>
      </c>
      <c r="N1197" s="9" t="s">
        <v>13619</v>
      </c>
      <c r="O1197" s="9" t="s">
        <v>13619</v>
      </c>
      <c r="P1197" s="9" t="s">
        <v>870</v>
      </c>
      <c r="Q1197" s="9" t="s">
        <v>870</v>
      </c>
      <c r="R1197" s="9" t="s">
        <v>870</v>
      </c>
      <c r="S1197" s="9" t="s">
        <v>13619</v>
      </c>
      <c r="T1197" s="9" t="s">
        <v>87</v>
      </c>
      <c r="U1197" s="9" t="s">
        <v>20279</v>
      </c>
      <c r="V1197" s="9" t="s">
        <v>20183</v>
      </c>
    </row>
    <row r="1198" spans="2:22">
      <c r="B1198" s="9" t="s">
        <v>20320</v>
      </c>
      <c r="C1198" s="9" t="s">
        <v>20321</v>
      </c>
      <c r="D1198" s="9" t="s">
        <v>870</v>
      </c>
      <c r="E1198" s="9" t="s">
        <v>870</v>
      </c>
      <c r="F1198" s="11">
        <f t="shared" si="18"/>
        <v>0</v>
      </c>
      <c r="G1198" s="9" t="s">
        <v>870</v>
      </c>
      <c r="H1198" s="9" t="s">
        <v>870</v>
      </c>
      <c r="I1198" s="9" t="s">
        <v>870</v>
      </c>
      <c r="J1198" s="9" t="s">
        <v>20322</v>
      </c>
      <c r="K1198" s="9" t="s">
        <v>18066</v>
      </c>
      <c r="L1198" s="9" t="s">
        <v>870</v>
      </c>
      <c r="M1198" s="9" t="s">
        <v>13619</v>
      </c>
      <c r="N1198" s="9" t="s">
        <v>13619</v>
      </c>
      <c r="O1198" s="9" t="s">
        <v>13619</v>
      </c>
      <c r="P1198" s="9" t="s">
        <v>870</v>
      </c>
      <c r="Q1198" s="9" t="s">
        <v>870</v>
      </c>
      <c r="R1198" s="9" t="s">
        <v>870</v>
      </c>
      <c r="S1198" s="9" t="s">
        <v>13619</v>
      </c>
      <c r="T1198" s="9" t="s">
        <v>87</v>
      </c>
      <c r="U1198" s="9" t="s">
        <v>20279</v>
      </c>
      <c r="V1198" s="9" t="s">
        <v>20055</v>
      </c>
    </row>
    <row r="1199" spans="2:22">
      <c r="B1199" s="9" t="s">
        <v>20323</v>
      </c>
      <c r="C1199" s="9" t="s">
        <v>20324</v>
      </c>
      <c r="D1199" s="9" t="s">
        <v>20325</v>
      </c>
      <c r="E1199" s="9" t="s">
        <v>15635</v>
      </c>
      <c r="F1199" s="11">
        <f t="shared" si="18"/>
        <v>2352</v>
      </c>
      <c r="G1199" s="9" t="s">
        <v>870</v>
      </c>
      <c r="H1199" s="9" t="s">
        <v>870</v>
      </c>
      <c r="I1199" s="9" t="s">
        <v>870</v>
      </c>
      <c r="J1199" s="9" t="s">
        <v>18005</v>
      </c>
      <c r="K1199" s="9" t="s">
        <v>20326</v>
      </c>
      <c r="L1199" s="9" t="s">
        <v>870</v>
      </c>
      <c r="M1199" s="9" t="s">
        <v>20327</v>
      </c>
      <c r="N1199" s="9" t="s">
        <v>20328</v>
      </c>
      <c r="O1199" s="9" t="s">
        <v>20329</v>
      </c>
      <c r="P1199" s="9" t="s">
        <v>870</v>
      </c>
      <c r="Q1199" s="9" t="s">
        <v>870</v>
      </c>
      <c r="R1199" s="9" t="s">
        <v>870</v>
      </c>
      <c r="S1199" s="9" t="s">
        <v>14510</v>
      </c>
      <c r="T1199" s="9" t="s">
        <v>87</v>
      </c>
      <c r="U1199" s="9" t="s">
        <v>20279</v>
      </c>
      <c r="V1199" s="9" t="s">
        <v>15792</v>
      </c>
    </row>
    <row r="1200" spans="2:22">
      <c r="B1200" s="9" t="s">
        <v>20330</v>
      </c>
      <c r="C1200" s="9" t="s">
        <v>20331</v>
      </c>
      <c r="D1200" s="9" t="s">
        <v>870</v>
      </c>
      <c r="E1200" s="9" t="s">
        <v>870</v>
      </c>
      <c r="F1200" s="11">
        <f t="shared" si="18"/>
        <v>0</v>
      </c>
      <c r="G1200" s="9" t="s">
        <v>870</v>
      </c>
      <c r="H1200" s="9" t="s">
        <v>870</v>
      </c>
      <c r="I1200" s="9" t="s">
        <v>870</v>
      </c>
      <c r="J1200" s="9" t="s">
        <v>20332</v>
      </c>
      <c r="K1200" s="9" t="s">
        <v>20332</v>
      </c>
      <c r="L1200" s="9" t="s">
        <v>870</v>
      </c>
      <c r="M1200" s="9" t="s">
        <v>13619</v>
      </c>
      <c r="N1200" s="9" t="s">
        <v>13619</v>
      </c>
      <c r="O1200" s="9" t="s">
        <v>13619</v>
      </c>
      <c r="P1200" s="9" t="s">
        <v>870</v>
      </c>
      <c r="Q1200" s="9" t="s">
        <v>870</v>
      </c>
      <c r="R1200" s="9" t="s">
        <v>870</v>
      </c>
      <c r="S1200" s="9" t="s">
        <v>13619</v>
      </c>
      <c r="T1200" s="9" t="s">
        <v>87</v>
      </c>
      <c r="U1200" s="9" t="s">
        <v>20279</v>
      </c>
      <c r="V1200" s="9" t="s">
        <v>19988</v>
      </c>
    </row>
    <row r="1201" spans="2:22">
      <c r="B1201" s="9" t="s">
        <v>20333</v>
      </c>
      <c r="C1201" s="9" t="s">
        <v>20334</v>
      </c>
      <c r="D1201" s="9" t="s">
        <v>870</v>
      </c>
      <c r="E1201" s="9" t="s">
        <v>870</v>
      </c>
      <c r="F1201" s="11">
        <f t="shared" si="18"/>
        <v>0</v>
      </c>
      <c r="G1201" s="9" t="s">
        <v>870</v>
      </c>
      <c r="H1201" s="9" t="s">
        <v>870</v>
      </c>
      <c r="I1201" s="9" t="s">
        <v>870</v>
      </c>
      <c r="J1201" s="9" t="s">
        <v>17576</v>
      </c>
      <c r="K1201" s="9" t="s">
        <v>14223</v>
      </c>
      <c r="L1201" s="9" t="s">
        <v>870</v>
      </c>
      <c r="M1201" s="9" t="s">
        <v>13619</v>
      </c>
      <c r="N1201" s="9" t="s">
        <v>13619</v>
      </c>
      <c r="O1201" s="9" t="s">
        <v>13619</v>
      </c>
      <c r="P1201" s="9" t="s">
        <v>870</v>
      </c>
      <c r="Q1201" s="9" t="s">
        <v>870</v>
      </c>
      <c r="R1201" s="9" t="s">
        <v>870</v>
      </c>
      <c r="S1201" s="9" t="s">
        <v>13619</v>
      </c>
      <c r="T1201" s="9" t="s">
        <v>87</v>
      </c>
      <c r="U1201" s="9" t="s">
        <v>20279</v>
      </c>
      <c r="V1201" s="9" t="s">
        <v>19451</v>
      </c>
    </row>
    <row r="1202" spans="2:22">
      <c r="B1202" s="9" t="s">
        <v>20335</v>
      </c>
      <c r="C1202" s="9" t="s">
        <v>7268</v>
      </c>
      <c r="D1202" s="9" t="s">
        <v>870</v>
      </c>
      <c r="E1202" s="9" t="s">
        <v>870</v>
      </c>
      <c r="F1202" s="11">
        <f t="shared" si="18"/>
        <v>0</v>
      </c>
      <c r="G1202" s="9" t="s">
        <v>870</v>
      </c>
      <c r="H1202" s="9" t="s">
        <v>870</v>
      </c>
      <c r="I1202" s="9" t="s">
        <v>870</v>
      </c>
      <c r="J1202" s="9" t="s">
        <v>20336</v>
      </c>
      <c r="K1202" s="9" t="s">
        <v>14689</v>
      </c>
      <c r="L1202" s="9" t="s">
        <v>870</v>
      </c>
      <c r="M1202" s="9" t="s">
        <v>13619</v>
      </c>
      <c r="N1202" s="9" t="s">
        <v>13619</v>
      </c>
      <c r="O1202" s="9" t="s">
        <v>13619</v>
      </c>
      <c r="P1202" s="9" t="s">
        <v>870</v>
      </c>
      <c r="Q1202" s="9" t="s">
        <v>870</v>
      </c>
      <c r="R1202" s="9" t="s">
        <v>870</v>
      </c>
      <c r="S1202" s="9" t="s">
        <v>13619</v>
      </c>
      <c r="T1202" s="9" t="s">
        <v>87</v>
      </c>
      <c r="U1202" s="9" t="s">
        <v>20279</v>
      </c>
      <c r="V1202" s="9" t="s">
        <v>19489</v>
      </c>
    </row>
    <row r="1203" spans="2:22">
      <c r="B1203" s="9" t="s">
        <v>20337</v>
      </c>
      <c r="C1203" s="9" t="s">
        <v>20338</v>
      </c>
      <c r="D1203" s="9" t="s">
        <v>18551</v>
      </c>
      <c r="E1203" s="9" t="s">
        <v>20339</v>
      </c>
      <c r="F1203" s="11">
        <f t="shared" si="18"/>
        <v>1482</v>
      </c>
      <c r="G1203" s="9" t="s">
        <v>870</v>
      </c>
      <c r="H1203" s="9" t="s">
        <v>870</v>
      </c>
      <c r="I1203" s="9" t="s">
        <v>870</v>
      </c>
      <c r="J1203" s="9" t="s">
        <v>20340</v>
      </c>
      <c r="K1203" s="9" t="s">
        <v>18551</v>
      </c>
      <c r="L1203" s="9" t="s">
        <v>870</v>
      </c>
      <c r="M1203" s="9" t="s">
        <v>20341</v>
      </c>
      <c r="N1203" s="9" t="s">
        <v>20342</v>
      </c>
      <c r="O1203" s="9" t="s">
        <v>20343</v>
      </c>
      <c r="P1203" s="9" t="s">
        <v>870</v>
      </c>
      <c r="Q1203" s="9" t="s">
        <v>870</v>
      </c>
      <c r="R1203" s="9" t="s">
        <v>870</v>
      </c>
      <c r="S1203" s="9" t="s">
        <v>14955</v>
      </c>
      <c r="T1203" s="9" t="s">
        <v>87</v>
      </c>
      <c r="U1203" s="9" t="s">
        <v>20279</v>
      </c>
      <c r="V1203" s="9" t="s">
        <v>15792</v>
      </c>
    </row>
    <row r="1204" spans="2:22">
      <c r="B1204" s="9" t="s">
        <v>272</v>
      </c>
      <c r="C1204" s="9" t="s">
        <v>20344</v>
      </c>
      <c r="D1204" s="9" t="s">
        <v>18664</v>
      </c>
      <c r="E1204" s="9" t="s">
        <v>20345</v>
      </c>
      <c r="F1204" s="11">
        <f t="shared" si="18"/>
        <v>917</v>
      </c>
      <c r="G1204" s="9" t="s">
        <v>870</v>
      </c>
      <c r="H1204" s="9" t="s">
        <v>870</v>
      </c>
      <c r="I1204" s="9" t="s">
        <v>870</v>
      </c>
      <c r="J1204" s="9" t="s">
        <v>20346</v>
      </c>
      <c r="K1204" s="9" t="s">
        <v>18664</v>
      </c>
      <c r="L1204" s="9" t="s">
        <v>870</v>
      </c>
      <c r="M1204" s="9" t="s">
        <v>20347</v>
      </c>
      <c r="N1204" s="9" t="s">
        <v>20348</v>
      </c>
      <c r="O1204" s="9" t="s">
        <v>20349</v>
      </c>
      <c r="P1204" s="9" t="s">
        <v>870</v>
      </c>
      <c r="Q1204" s="9" t="s">
        <v>870</v>
      </c>
      <c r="R1204" s="9" t="s">
        <v>870</v>
      </c>
      <c r="S1204" s="9" t="s">
        <v>20350</v>
      </c>
      <c r="T1204" s="9" t="s">
        <v>87</v>
      </c>
      <c r="U1204" s="9" t="s">
        <v>20279</v>
      </c>
      <c r="V1204" s="9" t="s">
        <v>13771</v>
      </c>
    </row>
    <row r="1205" spans="2:22">
      <c r="B1205" s="9" t="s">
        <v>9026</v>
      </c>
      <c r="C1205" s="9" t="s">
        <v>20351</v>
      </c>
      <c r="D1205" s="9" t="s">
        <v>870</v>
      </c>
      <c r="E1205" s="9" t="s">
        <v>870</v>
      </c>
      <c r="F1205" s="11">
        <f t="shared" si="18"/>
        <v>0</v>
      </c>
      <c r="G1205" s="9" t="s">
        <v>870</v>
      </c>
      <c r="H1205" s="9" t="s">
        <v>870</v>
      </c>
      <c r="I1205" s="9" t="s">
        <v>870</v>
      </c>
      <c r="J1205" s="9" t="s">
        <v>18529</v>
      </c>
      <c r="K1205" s="9" t="s">
        <v>20352</v>
      </c>
      <c r="L1205" s="9" t="s">
        <v>870</v>
      </c>
      <c r="M1205" s="9" t="s">
        <v>13619</v>
      </c>
      <c r="N1205" s="9" t="s">
        <v>13619</v>
      </c>
      <c r="O1205" s="9" t="s">
        <v>13619</v>
      </c>
      <c r="P1205" s="9" t="s">
        <v>870</v>
      </c>
      <c r="Q1205" s="9" t="s">
        <v>870</v>
      </c>
      <c r="R1205" s="9" t="s">
        <v>870</v>
      </c>
      <c r="S1205" s="9" t="s">
        <v>13619</v>
      </c>
      <c r="T1205" s="9" t="s">
        <v>87</v>
      </c>
      <c r="U1205" s="9" t="s">
        <v>20279</v>
      </c>
      <c r="V1205" s="9" t="s">
        <v>19992</v>
      </c>
    </row>
    <row r="1206" spans="2:22">
      <c r="B1206" s="9" t="s">
        <v>20353</v>
      </c>
      <c r="C1206" s="9" t="s">
        <v>20354</v>
      </c>
      <c r="D1206" s="9" t="s">
        <v>16464</v>
      </c>
      <c r="E1206" s="9" t="s">
        <v>14385</v>
      </c>
      <c r="F1206" s="11">
        <f t="shared" si="18"/>
        <v>3925</v>
      </c>
      <c r="G1206" s="9" t="s">
        <v>870</v>
      </c>
      <c r="H1206" s="9" t="s">
        <v>870</v>
      </c>
      <c r="I1206" s="9" t="s">
        <v>870</v>
      </c>
      <c r="J1206" s="9" t="s">
        <v>15863</v>
      </c>
      <c r="K1206" s="9" t="s">
        <v>20355</v>
      </c>
      <c r="L1206" s="9" t="s">
        <v>870</v>
      </c>
      <c r="M1206" s="9" t="s">
        <v>20356</v>
      </c>
      <c r="N1206" s="9" t="s">
        <v>20357</v>
      </c>
      <c r="O1206" s="9" t="s">
        <v>20358</v>
      </c>
      <c r="P1206" s="9" t="s">
        <v>870</v>
      </c>
      <c r="Q1206" s="9" t="s">
        <v>870</v>
      </c>
      <c r="R1206" s="9" t="s">
        <v>870</v>
      </c>
      <c r="S1206" s="9" t="s">
        <v>15056</v>
      </c>
      <c r="T1206" s="9" t="s">
        <v>87</v>
      </c>
      <c r="U1206" s="9" t="s">
        <v>20279</v>
      </c>
      <c r="V1206" s="9" t="s">
        <v>13771</v>
      </c>
    </row>
    <row r="1207" spans="2:22">
      <c r="B1207" s="9" t="s">
        <v>20359</v>
      </c>
      <c r="C1207" s="9" t="s">
        <v>20360</v>
      </c>
      <c r="D1207" s="9" t="s">
        <v>870</v>
      </c>
      <c r="E1207" s="9" t="s">
        <v>870</v>
      </c>
      <c r="F1207" s="11">
        <f t="shared" si="18"/>
        <v>0</v>
      </c>
      <c r="G1207" s="9" t="s">
        <v>870</v>
      </c>
      <c r="H1207" s="9" t="s">
        <v>870</v>
      </c>
      <c r="I1207" s="9" t="s">
        <v>870</v>
      </c>
      <c r="J1207" s="9" t="s">
        <v>20361</v>
      </c>
      <c r="K1207" s="9" t="s">
        <v>20362</v>
      </c>
      <c r="L1207" s="9" t="s">
        <v>870</v>
      </c>
      <c r="M1207" s="9" t="s">
        <v>13619</v>
      </c>
      <c r="N1207" s="9" t="s">
        <v>13619</v>
      </c>
      <c r="O1207" s="9" t="s">
        <v>13619</v>
      </c>
      <c r="P1207" s="9" t="s">
        <v>870</v>
      </c>
      <c r="Q1207" s="9" t="s">
        <v>870</v>
      </c>
      <c r="R1207" s="9" t="s">
        <v>870</v>
      </c>
      <c r="S1207" s="9" t="s">
        <v>13619</v>
      </c>
      <c r="T1207" s="9" t="s">
        <v>87</v>
      </c>
      <c r="U1207" s="9" t="s">
        <v>20279</v>
      </c>
      <c r="V1207" s="9" t="s">
        <v>20069</v>
      </c>
    </row>
    <row r="1208" spans="2:22">
      <c r="B1208" s="9" t="s">
        <v>20363</v>
      </c>
      <c r="C1208" s="9" t="s">
        <v>20364</v>
      </c>
      <c r="D1208" s="9" t="s">
        <v>870</v>
      </c>
      <c r="E1208" s="9" t="s">
        <v>870</v>
      </c>
      <c r="F1208" s="11">
        <f t="shared" si="18"/>
        <v>0</v>
      </c>
      <c r="G1208" s="9" t="s">
        <v>870</v>
      </c>
      <c r="H1208" s="9" t="s">
        <v>870</v>
      </c>
      <c r="I1208" s="9" t="s">
        <v>870</v>
      </c>
      <c r="J1208" s="9" t="s">
        <v>17263</v>
      </c>
      <c r="K1208" s="9" t="s">
        <v>20365</v>
      </c>
      <c r="L1208" s="9" t="s">
        <v>870</v>
      </c>
      <c r="M1208" s="9" t="s">
        <v>13619</v>
      </c>
      <c r="N1208" s="9" t="s">
        <v>13619</v>
      </c>
      <c r="O1208" s="9" t="s">
        <v>13619</v>
      </c>
      <c r="P1208" s="9" t="s">
        <v>870</v>
      </c>
      <c r="Q1208" s="9" t="s">
        <v>870</v>
      </c>
      <c r="R1208" s="9" t="s">
        <v>870</v>
      </c>
      <c r="S1208" s="9" t="s">
        <v>13619</v>
      </c>
      <c r="T1208" s="9" t="s">
        <v>87</v>
      </c>
      <c r="U1208" s="9" t="s">
        <v>20279</v>
      </c>
      <c r="V1208" s="9" t="s">
        <v>20366</v>
      </c>
    </row>
    <row r="1209" spans="2:22">
      <c r="B1209" s="9" t="s">
        <v>20367</v>
      </c>
      <c r="C1209" s="9" t="s">
        <v>20368</v>
      </c>
      <c r="D1209" s="9" t="s">
        <v>870</v>
      </c>
      <c r="E1209" s="9" t="s">
        <v>870</v>
      </c>
      <c r="F1209" s="11">
        <f t="shared" si="18"/>
        <v>0</v>
      </c>
      <c r="G1209" s="9" t="s">
        <v>870</v>
      </c>
      <c r="H1209" s="9" t="s">
        <v>870</v>
      </c>
      <c r="I1209" s="9" t="s">
        <v>870</v>
      </c>
      <c r="J1209" s="9" t="s">
        <v>17706</v>
      </c>
      <c r="K1209" s="9" t="s">
        <v>18085</v>
      </c>
      <c r="L1209" s="9" t="s">
        <v>870</v>
      </c>
      <c r="M1209" s="9" t="s">
        <v>13619</v>
      </c>
      <c r="N1209" s="9" t="s">
        <v>13619</v>
      </c>
      <c r="O1209" s="9" t="s">
        <v>13619</v>
      </c>
      <c r="P1209" s="9" t="s">
        <v>870</v>
      </c>
      <c r="Q1209" s="9" t="s">
        <v>870</v>
      </c>
      <c r="R1209" s="9" t="s">
        <v>870</v>
      </c>
      <c r="S1209" s="9" t="s">
        <v>13619</v>
      </c>
      <c r="T1209" s="9" t="s">
        <v>87</v>
      </c>
      <c r="U1209" s="9" t="s">
        <v>20279</v>
      </c>
      <c r="V1209" s="9" t="s">
        <v>19538</v>
      </c>
    </row>
    <row r="1210" spans="2:22">
      <c r="B1210" s="9" t="s">
        <v>20369</v>
      </c>
      <c r="C1210" s="9" t="s">
        <v>20370</v>
      </c>
      <c r="D1210" s="9" t="s">
        <v>870</v>
      </c>
      <c r="E1210" s="9" t="s">
        <v>870</v>
      </c>
      <c r="F1210" s="11">
        <f t="shared" si="18"/>
        <v>0</v>
      </c>
      <c r="G1210" s="9" t="s">
        <v>870</v>
      </c>
      <c r="H1210" s="9" t="s">
        <v>870</v>
      </c>
      <c r="I1210" s="9" t="s">
        <v>870</v>
      </c>
      <c r="J1210" s="9" t="s">
        <v>19937</v>
      </c>
      <c r="K1210" s="9" t="s">
        <v>18930</v>
      </c>
      <c r="L1210" s="9" t="s">
        <v>870</v>
      </c>
      <c r="M1210" s="9" t="s">
        <v>13619</v>
      </c>
      <c r="N1210" s="9" t="s">
        <v>13619</v>
      </c>
      <c r="O1210" s="9" t="s">
        <v>13619</v>
      </c>
      <c r="P1210" s="9" t="s">
        <v>870</v>
      </c>
      <c r="Q1210" s="9" t="s">
        <v>870</v>
      </c>
      <c r="R1210" s="9" t="s">
        <v>870</v>
      </c>
      <c r="S1210" s="9" t="s">
        <v>13619</v>
      </c>
      <c r="T1210" s="9" t="s">
        <v>87</v>
      </c>
      <c r="U1210" s="9" t="s">
        <v>20279</v>
      </c>
      <c r="V1210" s="9" t="s">
        <v>19489</v>
      </c>
    </row>
    <row r="1211" spans="2:22">
      <c r="B1211" s="9" t="s">
        <v>630</v>
      </c>
      <c r="C1211" s="9" t="s">
        <v>20371</v>
      </c>
      <c r="D1211" s="9" t="s">
        <v>870</v>
      </c>
      <c r="E1211" s="9" t="s">
        <v>870</v>
      </c>
      <c r="F1211" s="11">
        <f t="shared" si="18"/>
        <v>0</v>
      </c>
      <c r="G1211" s="9" t="s">
        <v>870</v>
      </c>
      <c r="H1211" s="9" t="s">
        <v>870</v>
      </c>
      <c r="I1211" s="9" t="s">
        <v>870</v>
      </c>
      <c r="J1211" s="9" t="s">
        <v>20372</v>
      </c>
      <c r="K1211" s="9" t="s">
        <v>17925</v>
      </c>
      <c r="L1211" s="9" t="s">
        <v>870</v>
      </c>
      <c r="M1211" s="9" t="s">
        <v>13619</v>
      </c>
      <c r="N1211" s="9" t="s">
        <v>13619</v>
      </c>
      <c r="O1211" s="9" t="s">
        <v>13619</v>
      </c>
      <c r="P1211" s="9" t="s">
        <v>870</v>
      </c>
      <c r="Q1211" s="9" t="s">
        <v>870</v>
      </c>
      <c r="R1211" s="9" t="s">
        <v>870</v>
      </c>
      <c r="S1211" s="9" t="s">
        <v>13619</v>
      </c>
      <c r="T1211" s="9" t="s">
        <v>87</v>
      </c>
      <c r="U1211" s="9" t="s">
        <v>20279</v>
      </c>
      <c r="V1211" s="9" t="s">
        <v>20373</v>
      </c>
    </row>
    <row r="1212" spans="2:22">
      <c r="B1212" s="9" t="s">
        <v>20374</v>
      </c>
      <c r="C1212" s="9" t="s">
        <v>20375</v>
      </c>
      <c r="D1212" s="9" t="s">
        <v>19097</v>
      </c>
      <c r="E1212" s="9" t="s">
        <v>19097</v>
      </c>
      <c r="F1212" s="11">
        <f t="shared" si="18"/>
        <v>3945</v>
      </c>
      <c r="G1212" s="9" t="s">
        <v>870</v>
      </c>
      <c r="H1212" s="9" t="s">
        <v>870</v>
      </c>
      <c r="I1212" s="9" t="s">
        <v>870</v>
      </c>
      <c r="J1212" s="9" t="s">
        <v>19097</v>
      </c>
      <c r="K1212" s="9" t="s">
        <v>16196</v>
      </c>
      <c r="L1212" s="9" t="s">
        <v>870</v>
      </c>
      <c r="M1212" s="9" t="s">
        <v>20376</v>
      </c>
      <c r="N1212" s="9" t="s">
        <v>20377</v>
      </c>
      <c r="O1212" s="9" t="s">
        <v>20378</v>
      </c>
      <c r="P1212" s="9" t="s">
        <v>870</v>
      </c>
      <c r="Q1212" s="9" t="s">
        <v>870</v>
      </c>
      <c r="R1212" s="9" t="s">
        <v>870</v>
      </c>
      <c r="S1212" s="9" t="s">
        <v>15252</v>
      </c>
      <c r="T1212" s="9" t="s">
        <v>87</v>
      </c>
      <c r="U1212" s="9" t="s">
        <v>20279</v>
      </c>
      <c r="V1212" s="9" t="s">
        <v>15792</v>
      </c>
    </row>
    <row r="1213" spans="2:22">
      <c r="B1213" s="9" t="s">
        <v>20379</v>
      </c>
      <c r="C1213" s="9" t="s">
        <v>20380</v>
      </c>
      <c r="D1213" s="9" t="s">
        <v>870</v>
      </c>
      <c r="E1213" s="9" t="s">
        <v>870</v>
      </c>
      <c r="F1213" s="11">
        <f t="shared" si="18"/>
        <v>0</v>
      </c>
      <c r="G1213" s="9" t="s">
        <v>870</v>
      </c>
      <c r="H1213" s="9" t="s">
        <v>870</v>
      </c>
      <c r="I1213" s="9" t="s">
        <v>870</v>
      </c>
      <c r="J1213" s="9" t="s">
        <v>20381</v>
      </c>
      <c r="K1213" s="9" t="s">
        <v>20382</v>
      </c>
      <c r="L1213" s="9" t="s">
        <v>870</v>
      </c>
      <c r="M1213" s="9" t="s">
        <v>13619</v>
      </c>
      <c r="N1213" s="9" t="s">
        <v>13619</v>
      </c>
      <c r="O1213" s="9" t="s">
        <v>13619</v>
      </c>
      <c r="P1213" s="9" t="s">
        <v>870</v>
      </c>
      <c r="Q1213" s="9" t="s">
        <v>870</v>
      </c>
      <c r="R1213" s="9" t="s">
        <v>870</v>
      </c>
      <c r="S1213" s="9" t="s">
        <v>13619</v>
      </c>
      <c r="T1213" s="9" t="s">
        <v>87</v>
      </c>
      <c r="U1213" s="9" t="s">
        <v>20279</v>
      </c>
      <c r="V1213" s="9" t="s">
        <v>19992</v>
      </c>
    </row>
    <row r="1214" spans="2:22">
      <c r="B1214" s="9" t="s">
        <v>1742</v>
      </c>
      <c r="C1214" s="9" t="s">
        <v>20383</v>
      </c>
      <c r="D1214" s="9" t="s">
        <v>870</v>
      </c>
      <c r="E1214" s="9" t="s">
        <v>870</v>
      </c>
      <c r="F1214" s="11">
        <f t="shared" si="18"/>
        <v>0</v>
      </c>
      <c r="G1214" s="9" t="s">
        <v>870</v>
      </c>
      <c r="H1214" s="9" t="s">
        <v>870</v>
      </c>
      <c r="I1214" s="9" t="s">
        <v>870</v>
      </c>
      <c r="J1214" s="9" t="s">
        <v>17676</v>
      </c>
      <c r="K1214" s="9" t="s">
        <v>20260</v>
      </c>
      <c r="L1214" s="9" t="s">
        <v>870</v>
      </c>
      <c r="M1214" s="9" t="s">
        <v>13619</v>
      </c>
      <c r="N1214" s="9" t="s">
        <v>13619</v>
      </c>
      <c r="O1214" s="9" t="s">
        <v>13619</v>
      </c>
      <c r="P1214" s="9" t="s">
        <v>870</v>
      </c>
      <c r="Q1214" s="9" t="s">
        <v>870</v>
      </c>
      <c r="R1214" s="9" t="s">
        <v>870</v>
      </c>
      <c r="S1214" s="9" t="s">
        <v>13619</v>
      </c>
      <c r="T1214" s="9" t="s">
        <v>87</v>
      </c>
      <c r="U1214" s="9" t="s">
        <v>20279</v>
      </c>
      <c r="V1214" s="9" t="s">
        <v>20373</v>
      </c>
    </row>
    <row r="1215" spans="2:22">
      <c r="B1215" s="9" t="s">
        <v>9024</v>
      </c>
      <c r="C1215" s="9" t="s">
        <v>20384</v>
      </c>
      <c r="D1215" s="9" t="s">
        <v>870</v>
      </c>
      <c r="E1215" s="9" t="s">
        <v>870</v>
      </c>
      <c r="F1215" s="11">
        <f t="shared" si="18"/>
        <v>0</v>
      </c>
      <c r="G1215" s="9" t="s">
        <v>870</v>
      </c>
      <c r="H1215" s="9" t="s">
        <v>870</v>
      </c>
      <c r="I1215" s="9" t="s">
        <v>870</v>
      </c>
      <c r="J1215" s="9" t="s">
        <v>20385</v>
      </c>
      <c r="K1215" s="9" t="s">
        <v>15810</v>
      </c>
      <c r="L1215" s="9" t="s">
        <v>870</v>
      </c>
      <c r="M1215" s="9" t="s">
        <v>13619</v>
      </c>
      <c r="N1215" s="9" t="s">
        <v>13619</v>
      </c>
      <c r="O1215" s="9" t="s">
        <v>13619</v>
      </c>
      <c r="P1215" s="9" t="s">
        <v>870</v>
      </c>
      <c r="Q1215" s="9" t="s">
        <v>870</v>
      </c>
      <c r="R1215" s="9" t="s">
        <v>870</v>
      </c>
      <c r="S1215" s="9" t="s">
        <v>13619</v>
      </c>
      <c r="T1215" s="9" t="s">
        <v>87</v>
      </c>
      <c r="U1215" s="9" t="s">
        <v>20279</v>
      </c>
      <c r="V1215" s="9" t="s">
        <v>19451</v>
      </c>
    </row>
    <row r="1216" spans="2:22">
      <c r="B1216" s="9" t="s">
        <v>20386</v>
      </c>
      <c r="C1216" s="9" t="s">
        <v>20387</v>
      </c>
      <c r="D1216" s="9" t="s">
        <v>870</v>
      </c>
      <c r="E1216" s="9" t="s">
        <v>870</v>
      </c>
      <c r="F1216" s="11">
        <f t="shared" si="18"/>
        <v>0</v>
      </c>
      <c r="G1216" s="9" t="s">
        <v>870</v>
      </c>
      <c r="H1216" s="9" t="s">
        <v>870</v>
      </c>
      <c r="I1216" s="9" t="s">
        <v>870</v>
      </c>
      <c r="J1216" s="9" t="s">
        <v>18741</v>
      </c>
      <c r="K1216" s="9" t="s">
        <v>15388</v>
      </c>
      <c r="L1216" s="9" t="s">
        <v>870</v>
      </c>
      <c r="M1216" s="9" t="s">
        <v>13619</v>
      </c>
      <c r="N1216" s="9" t="s">
        <v>13619</v>
      </c>
      <c r="O1216" s="9" t="s">
        <v>13619</v>
      </c>
      <c r="P1216" s="9" t="s">
        <v>870</v>
      </c>
      <c r="Q1216" s="9" t="s">
        <v>870</v>
      </c>
      <c r="R1216" s="9" t="s">
        <v>870</v>
      </c>
      <c r="S1216" s="9" t="s">
        <v>13619</v>
      </c>
      <c r="T1216" s="9" t="s">
        <v>87</v>
      </c>
      <c r="U1216" s="9" t="s">
        <v>20279</v>
      </c>
      <c r="V1216" s="9" t="s">
        <v>20388</v>
      </c>
    </row>
    <row r="1217" spans="2:22">
      <c r="B1217" s="9" t="s">
        <v>2207</v>
      </c>
      <c r="C1217" s="9" t="s">
        <v>20389</v>
      </c>
      <c r="D1217" s="9" t="s">
        <v>20390</v>
      </c>
      <c r="E1217" s="9" t="s">
        <v>14730</v>
      </c>
      <c r="F1217" s="11">
        <f t="shared" si="18"/>
        <v>7110</v>
      </c>
      <c r="G1217" s="9" t="s">
        <v>870</v>
      </c>
      <c r="H1217" s="9" t="s">
        <v>870</v>
      </c>
      <c r="I1217" s="9" t="s">
        <v>870</v>
      </c>
      <c r="J1217" s="9" t="s">
        <v>20391</v>
      </c>
      <c r="K1217" s="9" t="s">
        <v>20392</v>
      </c>
      <c r="L1217" s="9" t="s">
        <v>870</v>
      </c>
      <c r="M1217" s="9" t="s">
        <v>20393</v>
      </c>
      <c r="N1217" s="9" t="s">
        <v>20394</v>
      </c>
      <c r="O1217" s="9" t="s">
        <v>15637</v>
      </c>
      <c r="P1217" s="9" t="s">
        <v>870</v>
      </c>
      <c r="Q1217" s="9" t="s">
        <v>870</v>
      </c>
      <c r="R1217" s="9" t="s">
        <v>870</v>
      </c>
      <c r="S1217" s="9" t="s">
        <v>15779</v>
      </c>
      <c r="T1217" s="9" t="s">
        <v>87</v>
      </c>
      <c r="U1217" s="9" t="s">
        <v>20279</v>
      </c>
      <c r="V1217" s="9" t="s">
        <v>15792</v>
      </c>
    </row>
    <row r="1218" spans="2:22">
      <c r="B1218" s="9" t="s">
        <v>12578</v>
      </c>
      <c r="C1218" s="9" t="s">
        <v>20395</v>
      </c>
      <c r="D1218" s="9" t="s">
        <v>870</v>
      </c>
      <c r="E1218" s="9" t="s">
        <v>870</v>
      </c>
      <c r="F1218" s="11">
        <f t="shared" si="18"/>
        <v>0</v>
      </c>
      <c r="G1218" s="9" t="s">
        <v>870</v>
      </c>
      <c r="H1218" s="9" t="s">
        <v>870</v>
      </c>
      <c r="I1218" s="9" t="s">
        <v>870</v>
      </c>
      <c r="J1218" s="9" t="s">
        <v>17533</v>
      </c>
      <c r="K1218" s="9" t="s">
        <v>15454</v>
      </c>
      <c r="L1218" s="9" t="s">
        <v>870</v>
      </c>
      <c r="M1218" s="9" t="s">
        <v>13619</v>
      </c>
      <c r="N1218" s="9" t="s">
        <v>13619</v>
      </c>
      <c r="O1218" s="9" t="s">
        <v>13619</v>
      </c>
      <c r="P1218" s="9" t="s">
        <v>870</v>
      </c>
      <c r="Q1218" s="9" t="s">
        <v>870</v>
      </c>
      <c r="R1218" s="9" t="s">
        <v>870</v>
      </c>
      <c r="S1218" s="9" t="s">
        <v>13619</v>
      </c>
      <c r="T1218" s="9" t="s">
        <v>87</v>
      </c>
      <c r="U1218" s="9" t="s">
        <v>20279</v>
      </c>
      <c r="V1218" s="9" t="s">
        <v>20373</v>
      </c>
    </row>
    <row r="1219" spans="2:22">
      <c r="B1219" s="9" t="s">
        <v>20396</v>
      </c>
      <c r="C1219" s="9" t="s">
        <v>20397</v>
      </c>
      <c r="D1219" s="9" t="s">
        <v>870</v>
      </c>
      <c r="E1219" s="9" t="s">
        <v>870</v>
      </c>
      <c r="F1219" s="11">
        <f t="shared" si="18"/>
        <v>0</v>
      </c>
      <c r="G1219" s="9" t="s">
        <v>870</v>
      </c>
      <c r="H1219" s="9" t="s">
        <v>870</v>
      </c>
      <c r="I1219" s="9" t="s">
        <v>870</v>
      </c>
      <c r="J1219" s="9" t="s">
        <v>14689</v>
      </c>
      <c r="K1219" s="9" t="s">
        <v>18925</v>
      </c>
      <c r="L1219" s="9" t="s">
        <v>870</v>
      </c>
      <c r="M1219" s="9" t="s">
        <v>13619</v>
      </c>
      <c r="N1219" s="9" t="s">
        <v>13619</v>
      </c>
      <c r="O1219" s="9" t="s">
        <v>13619</v>
      </c>
      <c r="P1219" s="9" t="s">
        <v>870</v>
      </c>
      <c r="Q1219" s="9" t="s">
        <v>870</v>
      </c>
      <c r="R1219" s="9" t="s">
        <v>870</v>
      </c>
      <c r="S1219" s="9" t="s">
        <v>13619</v>
      </c>
      <c r="T1219" s="9" t="s">
        <v>87</v>
      </c>
      <c r="U1219" s="9" t="s">
        <v>20279</v>
      </c>
      <c r="V1219" s="9" t="s">
        <v>19992</v>
      </c>
    </row>
    <row r="1220" spans="2:22">
      <c r="B1220" s="9" t="s">
        <v>20398</v>
      </c>
      <c r="C1220" s="9" t="s">
        <v>20399</v>
      </c>
      <c r="D1220" s="9" t="s">
        <v>20400</v>
      </c>
      <c r="E1220" s="9" t="s">
        <v>20401</v>
      </c>
      <c r="F1220" s="11">
        <f t="shared" ref="F1220:F1283" si="19">E1220/10000</f>
        <v>12980</v>
      </c>
      <c r="G1220" s="9" t="s">
        <v>870</v>
      </c>
      <c r="H1220" s="9" t="s">
        <v>870</v>
      </c>
      <c r="I1220" s="9" t="s">
        <v>870</v>
      </c>
      <c r="J1220" s="9" t="s">
        <v>20402</v>
      </c>
      <c r="K1220" s="9" t="s">
        <v>20400</v>
      </c>
      <c r="L1220" s="9" t="s">
        <v>870</v>
      </c>
      <c r="M1220" s="9" t="s">
        <v>20403</v>
      </c>
      <c r="N1220" s="9" t="s">
        <v>20404</v>
      </c>
      <c r="O1220" s="9" t="s">
        <v>20405</v>
      </c>
      <c r="P1220" s="9" t="s">
        <v>870</v>
      </c>
      <c r="Q1220" s="9" t="s">
        <v>870</v>
      </c>
      <c r="R1220" s="9" t="s">
        <v>870</v>
      </c>
      <c r="S1220" s="9" t="s">
        <v>13989</v>
      </c>
      <c r="T1220" s="9" t="s">
        <v>87</v>
      </c>
      <c r="U1220" s="9" t="s">
        <v>20279</v>
      </c>
      <c r="V1220" s="9" t="s">
        <v>13771</v>
      </c>
    </row>
    <row r="1221" spans="2:22">
      <c r="B1221" s="9" t="s">
        <v>13476</v>
      </c>
      <c r="C1221" s="9" t="s">
        <v>20406</v>
      </c>
      <c r="D1221" s="9" t="s">
        <v>17972</v>
      </c>
      <c r="E1221" s="9" t="s">
        <v>14925</v>
      </c>
      <c r="F1221" s="11">
        <f t="shared" si="19"/>
        <v>5290</v>
      </c>
      <c r="G1221" s="9" t="s">
        <v>870</v>
      </c>
      <c r="H1221" s="9" t="s">
        <v>870</v>
      </c>
      <c r="I1221" s="9" t="s">
        <v>870</v>
      </c>
      <c r="J1221" s="9" t="s">
        <v>15501</v>
      </c>
      <c r="K1221" s="9" t="s">
        <v>17972</v>
      </c>
      <c r="L1221" s="9" t="s">
        <v>870</v>
      </c>
      <c r="M1221" s="9" t="s">
        <v>20407</v>
      </c>
      <c r="N1221" s="9" t="s">
        <v>20408</v>
      </c>
      <c r="O1221" s="9" t="s">
        <v>20409</v>
      </c>
      <c r="P1221" s="9" t="s">
        <v>870</v>
      </c>
      <c r="Q1221" s="9" t="s">
        <v>870</v>
      </c>
      <c r="R1221" s="9" t="s">
        <v>870</v>
      </c>
      <c r="S1221" s="9" t="s">
        <v>16264</v>
      </c>
      <c r="T1221" s="9" t="s">
        <v>87</v>
      </c>
      <c r="U1221" s="9" t="s">
        <v>20410</v>
      </c>
      <c r="V1221" s="9" t="s">
        <v>13771</v>
      </c>
    </row>
    <row r="1222" spans="2:22">
      <c r="B1222" s="9" t="s">
        <v>20411</v>
      </c>
      <c r="C1222" s="9" t="s">
        <v>20412</v>
      </c>
      <c r="D1222" s="9" t="s">
        <v>870</v>
      </c>
      <c r="E1222" s="9" t="s">
        <v>870</v>
      </c>
      <c r="F1222" s="11">
        <f t="shared" si="19"/>
        <v>0</v>
      </c>
      <c r="G1222" s="9" t="s">
        <v>870</v>
      </c>
      <c r="H1222" s="9" t="s">
        <v>870</v>
      </c>
      <c r="I1222" s="9" t="s">
        <v>870</v>
      </c>
      <c r="J1222" s="9" t="s">
        <v>14073</v>
      </c>
      <c r="K1222" s="9" t="s">
        <v>14704</v>
      </c>
      <c r="L1222" s="9" t="s">
        <v>870</v>
      </c>
      <c r="M1222" s="9" t="s">
        <v>13619</v>
      </c>
      <c r="N1222" s="9" t="s">
        <v>13619</v>
      </c>
      <c r="O1222" s="9" t="s">
        <v>13619</v>
      </c>
      <c r="P1222" s="9" t="s">
        <v>870</v>
      </c>
      <c r="Q1222" s="9" t="s">
        <v>870</v>
      </c>
      <c r="R1222" s="9" t="s">
        <v>870</v>
      </c>
      <c r="S1222" s="9" t="s">
        <v>13619</v>
      </c>
      <c r="T1222" s="9" t="s">
        <v>87</v>
      </c>
      <c r="U1222" s="9" t="s">
        <v>20410</v>
      </c>
      <c r="V1222" s="9" t="s">
        <v>20115</v>
      </c>
    </row>
    <row r="1223" spans="2:22">
      <c r="B1223" s="9" t="s">
        <v>20413</v>
      </c>
      <c r="C1223" s="9" t="s">
        <v>20414</v>
      </c>
      <c r="D1223" s="9" t="s">
        <v>870</v>
      </c>
      <c r="E1223" s="9" t="s">
        <v>870</v>
      </c>
      <c r="F1223" s="11">
        <f t="shared" si="19"/>
        <v>0</v>
      </c>
      <c r="G1223" s="9" t="s">
        <v>870</v>
      </c>
      <c r="H1223" s="9" t="s">
        <v>870</v>
      </c>
      <c r="I1223" s="9" t="s">
        <v>870</v>
      </c>
      <c r="J1223" s="9" t="s">
        <v>16118</v>
      </c>
      <c r="K1223" s="9" t="s">
        <v>20415</v>
      </c>
      <c r="L1223" s="9" t="s">
        <v>870</v>
      </c>
      <c r="M1223" s="9" t="s">
        <v>13619</v>
      </c>
      <c r="N1223" s="9" t="s">
        <v>13619</v>
      </c>
      <c r="O1223" s="9" t="s">
        <v>13619</v>
      </c>
      <c r="P1223" s="9" t="s">
        <v>870</v>
      </c>
      <c r="Q1223" s="9" t="s">
        <v>870</v>
      </c>
      <c r="R1223" s="9" t="s">
        <v>870</v>
      </c>
      <c r="S1223" s="9" t="s">
        <v>13619</v>
      </c>
      <c r="T1223" s="9" t="s">
        <v>87</v>
      </c>
      <c r="U1223" s="9" t="s">
        <v>20410</v>
      </c>
      <c r="V1223" s="9" t="s">
        <v>19988</v>
      </c>
    </row>
    <row r="1224" spans="2:22">
      <c r="B1224" s="9" t="s">
        <v>20416</v>
      </c>
      <c r="C1224" s="9" t="s">
        <v>8930</v>
      </c>
      <c r="D1224" s="9" t="s">
        <v>870</v>
      </c>
      <c r="E1224" s="9" t="s">
        <v>870</v>
      </c>
      <c r="F1224" s="11">
        <f t="shared" si="19"/>
        <v>0</v>
      </c>
      <c r="G1224" s="9" t="s">
        <v>870</v>
      </c>
      <c r="H1224" s="9" t="s">
        <v>870</v>
      </c>
      <c r="I1224" s="9" t="s">
        <v>870</v>
      </c>
      <c r="J1224" s="9" t="s">
        <v>17415</v>
      </c>
      <c r="K1224" s="9" t="s">
        <v>16498</v>
      </c>
      <c r="L1224" s="9" t="s">
        <v>870</v>
      </c>
      <c r="M1224" s="9" t="s">
        <v>13619</v>
      </c>
      <c r="N1224" s="9" t="s">
        <v>13619</v>
      </c>
      <c r="O1224" s="9" t="s">
        <v>13619</v>
      </c>
      <c r="P1224" s="9" t="s">
        <v>870</v>
      </c>
      <c r="Q1224" s="9" t="s">
        <v>870</v>
      </c>
      <c r="R1224" s="9" t="s">
        <v>870</v>
      </c>
      <c r="S1224" s="9" t="s">
        <v>13619</v>
      </c>
      <c r="T1224" s="9" t="s">
        <v>87</v>
      </c>
      <c r="U1224" s="9" t="s">
        <v>20410</v>
      </c>
      <c r="V1224" s="9" t="s">
        <v>19988</v>
      </c>
    </row>
    <row r="1225" spans="2:22">
      <c r="B1225" s="9" t="s">
        <v>20417</v>
      </c>
      <c r="C1225" s="9" t="s">
        <v>20418</v>
      </c>
      <c r="D1225" s="9" t="s">
        <v>20419</v>
      </c>
      <c r="E1225" s="9" t="s">
        <v>16457</v>
      </c>
      <c r="F1225" s="11">
        <f t="shared" si="19"/>
        <v>2000</v>
      </c>
      <c r="G1225" s="9" t="s">
        <v>870</v>
      </c>
      <c r="H1225" s="9" t="s">
        <v>870</v>
      </c>
      <c r="I1225" s="9" t="s">
        <v>870</v>
      </c>
      <c r="J1225" s="9" t="s">
        <v>19865</v>
      </c>
      <c r="K1225" s="9" t="s">
        <v>20419</v>
      </c>
      <c r="L1225" s="9" t="s">
        <v>870</v>
      </c>
      <c r="M1225" s="9" t="s">
        <v>20420</v>
      </c>
      <c r="N1225" s="9" t="s">
        <v>20421</v>
      </c>
      <c r="O1225" s="9" t="s">
        <v>20422</v>
      </c>
      <c r="P1225" s="9" t="s">
        <v>870</v>
      </c>
      <c r="Q1225" s="9" t="s">
        <v>870</v>
      </c>
      <c r="R1225" s="9" t="s">
        <v>870</v>
      </c>
      <c r="S1225" s="9" t="s">
        <v>14268</v>
      </c>
      <c r="T1225" s="9" t="s">
        <v>87</v>
      </c>
      <c r="U1225" s="9" t="s">
        <v>20410</v>
      </c>
      <c r="V1225" s="9" t="s">
        <v>15792</v>
      </c>
    </row>
    <row r="1226" spans="2:22">
      <c r="B1226" s="9" t="s">
        <v>20423</v>
      </c>
      <c r="C1226" s="9" t="s">
        <v>20424</v>
      </c>
      <c r="D1226" s="9" t="s">
        <v>870</v>
      </c>
      <c r="E1226" s="9" t="s">
        <v>870</v>
      </c>
      <c r="F1226" s="11">
        <f t="shared" si="19"/>
        <v>0</v>
      </c>
      <c r="G1226" s="9" t="s">
        <v>870</v>
      </c>
      <c r="H1226" s="9" t="s">
        <v>870</v>
      </c>
      <c r="I1226" s="9" t="s">
        <v>870</v>
      </c>
      <c r="J1226" s="9" t="s">
        <v>20425</v>
      </c>
      <c r="K1226" s="9" t="s">
        <v>17797</v>
      </c>
      <c r="L1226" s="9" t="s">
        <v>870</v>
      </c>
      <c r="M1226" s="9" t="s">
        <v>13619</v>
      </c>
      <c r="N1226" s="9" t="s">
        <v>13619</v>
      </c>
      <c r="O1226" s="9" t="s">
        <v>13619</v>
      </c>
      <c r="P1226" s="9" t="s">
        <v>870</v>
      </c>
      <c r="Q1226" s="9" t="s">
        <v>870</v>
      </c>
      <c r="R1226" s="9" t="s">
        <v>870</v>
      </c>
      <c r="S1226" s="9" t="s">
        <v>13619</v>
      </c>
      <c r="T1226" s="9" t="s">
        <v>87</v>
      </c>
      <c r="U1226" s="9" t="s">
        <v>20410</v>
      </c>
      <c r="V1226" s="9" t="s">
        <v>19992</v>
      </c>
    </row>
    <row r="1227" spans="2:22">
      <c r="B1227" s="9" t="s">
        <v>20426</v>
      </c>
      <c r="C1227" s="9" t="s">
        <v>20427</v>
      </c>
      <c r="D1227" s="9" t="s">
        <v>870</v>
      </c>
      <c r="E1227" s="9" t="s">
        <v>870</v>
      </c>
      <c r="F1227" s="11">
        <f t="shared" si="19"/>
        <v>0</v>
      </c>
      <c r="G1227" s="9" t="s">
        <v>870</v>
      </c>
      <c r="H1227" s="9" t="s">
        <v>870</v>
      </c>
      <c r="I1227" s="9" t="s">
        <v>870</v>
      </c>
      <c r="J1227" s="9" t="s">
        <v>16987</v>
      </c>
      <c r="K1227" s="9" t="s">
        <v>20428</v>
      </c>
      <c r="L1227" s="9" t="s">
        <v>870</v>
      </c>
      <c r="M1227" s="9" t="s">
        <v>13619</v>
      </c>
      <c r="N1227" s="9" t="s">
        <v>13619</v>
      </c>
      <c r="O1227" s="9" t="s">
        <v>13619</v>
      </c>
      <c r="P1227" s="9" t="s">
        <v>870</v>
      </c>
      <c r="Q1227" s="9" t="s">
        <v>870</v>
      </c>
      <c r="R1227" s="9" t="s">
        <v>870</v>
      </c>
      <c r="S1227" s="9" t="s">
        <v>13619</v>
      </c>
      <c r="T1227" s="9" t="s">
        <v>87</v>
      </c>
      <c r="U1227" s="9" t="s">
        <v>20410</v>
      </c>
      <c r="V1227" s="9" t="s">
        <v>20429</v>
      </c>
    </row>
    <row r="1228" spans="2:22">
      <c r="B1228" s="9" t="s">
        <v>12580</v>
      </c>
      <c r="C1228" s="9" t="s">
        <v>20430</v>
      </c>
      <c r="D1228" s="9" t="s">
        <v>870</v>
      </c>
      <c r="E1228" s="9" t="s">
        <v>870</v>
      </c>
      <c r="F1228" s="11">
        <f t="shared" si="19"/>
        <v>0</v>
      </c>
      <c r="G1228" s="9" t="s">
        <v>870</v>
      </c>
      <c r="H1228" s="9" t="s">
        <v>870</v>
      </c>
      <c r="I1228" s="9" t="s">
        <v>870</v>
      </c>
      <c r="J1228" s="9" t="s">
        <v>18695</v>
      </c>
      <c r="K1228" s="9" t="s">
        <v>20431</v>
      </c>
      <c r="L1228" s="9" t="s">
        <v>870</v>
      </c>
      <c r="M1228" s="9" t="s">
        <v>13619</v>
      </c>
      <c r="N1228" s="9" t="s">
        <v>13619</v>
      </c>
      <c r="O1228" s="9" t="s">
        <v>13619</v>
      </c>
      <c r="P1228" s="9" t="s">
        <v>870</v>
      </c>
      <c r="Q1228" s="9" t="s">
        <v>870</v>
      </c>
      <c r="R1228" s="9" t="s">
        <v>870</v>
      </c>
      <c r="S1228" s="9" t="s">
        <v>13619</v>
      </c>
      <c r="T1228" s="9" t="s">
        <v>87</v>
      </c>
      <c r="U1228" s="9" t="s">
        <v>20410</v>
      </c>
      <c r="V1228" s="9" t="s">
        <v>20432</v>
      </c>
    </row>
    <row r="1229" spans="2:22">
      <c r="B1229" s="9" t="s">
        <v>20433</v>
      </c>
      <c r="C1229" s="9" t="s">
        <v>20434</v>
      </c>
      <c r="D1229" s="9" t="s">
        <v>870</v>
      </c>
      <c r="E1229" s="9" t="s">
        <v>870</v>
      </c>
      <c r="F1229" s="11">
        <f t="shared" si="19"/>
        <v>0</v>
      </c>
      <c r="G1229" s="9" t="s">
        <v>870</v>
      </c>
      <c r="H1229" s="9" t="s">
        <v>870</v>
      </c>
      <c r="I1229" s="9" t="s">
        <v>870</v>
      </c>
      <c r="J1229" s="9" t="s">
        <v>17929</v>
      </c>
      <c r="K1229" s="9" t="s">
        <v>19996</v>
      </c>
      <c r="L1229" s="9" t="s">
        <v>870</v>
      </c>
      <c r="M1229" s="9" t="s">
        <v>13619</v>
      </c>
      <c r="N1229" s="9" t="s">
        <v>13619</v>
      </c>
      <c r="O1229" s="9" t="s">
        <v>13619</v>
      </c>
      <c r="P1229" s="9" t="s">
        <v>870</v>
      </c>
      <c r="Q1229" s="9" t="s">
        <v>870</v>
      </c>
      <c r="R1229" s="9" t="s">
        <v>870</v>
      </c>
      <c r="S1229" s="9" t="s">
        <v>13619</v>
      </c>
      <c r="T1229" s="9" t="s">
        <v>87</v>
      </c>
      <c r="U1229" s="9" t="s">
        <v>20410</v>
      </c>
      <c r="V1229" s="9" t="s">
        <v>19681</v>
      </c>
    </row>
    <row r="1230" spans="2:22">
      <c r="B1230" s="9" t="s">
        <v>20435</v>
      </c>
      <c r="C1230" s="9" t="s">
        <v>20436</v>
      </c>
      <c r="D1230" s="9" t="s">
        <v>870</v>
      </c>
      <c r="E1230" s="9" t="s">
        <v>870</v>
      </c>
      <c r="F1230" s="11">
        <f t="shared" si="19"/>
        <v>0</v>
      </c>
      <c r="G1230" s="9" t="s">
        <v>870</v>
      </c>
      <c r="H1230" s="9" t="s">
        <v>870</v>
      </c>
      <c r="I1230" s="9" t="s">
        <v>870</v>
      </c>
      <c r="J1230" s="9" t="s">
        <v>16540</v>
      </c>
      <c r="K1230" s="9" t="s">
        <v>19205</v>
      </c>
      <c r="L1230" s="9" t="s">
        <v>870</v>
      </c>
      <c r="M1230" s="9" t="s">
        <v>13619</v>
      </c>
      <c r="N1230" s="9" t="s">
        <v>13619</v>
      </c>
      <c r="O1230" s="9" t="s">
        <v>13619</v>
      </c>
      <c r="P1230" s="9" t="s">
        <v>870</v>
      </c>
      <c r="Q1230" s="9" t="s">
        <v>870</v>
      </c>
      <c r="R1230" s="9" t="s">
        <v>870</v>
      </c>
      <c r="S1230" s="9" t="s">
        <v>13619</v>
      </c>
      <c r="T1230" s="9" t="s">
        <v>87</v>
      </c>
      <c r="U1230" s="9" t="s">
        <v>20410</v>
      </c>
      <c r="V1230" s="9" t="s">
        <v>19900</v>
      </c>
    </row>
    <row r="1231" spans="2:22">
      <c r="B1231" s="9" t="s">
        <v>20437</v>
      </c>
      <c r="C1231" s="9" t="s">
        <v>20438</v>
      </c>
      <c r="D1231" s="9" t="s">
        <v>870</v>
      </c>
      <c r="E1231" s="9" t="s">
        <v>870</v>
      </c>
      <c r="F1231" s="11">
        <f t="shared" si="19"/>
        <v>0</v>
      </c>
      <c r="G1231" s="9" t="s">
        <v>870</v>
      </c>
      <c r="H1231" s="9" t="s">
        <v>870</v>
      </c>
      <c r="I1231" s="9" t="s">
        <v>870</v>
      </c>
      <c r="J1231" s="9" t="s">
        <v>15597</v>
      </c>
      <c r="K1231" s="9" t="s">
        <v>17986</v>
      </c>
      <c r="L1231" s="9" t="s">
        <v>870</v>
      </c>
      <c r="M1231" s="9" t="s">
        <v>13619</v>
      </c>
      <c r="N1231" s="9" t="s">
        <v>13619</v>
      </c>
      <c r="O1231" s="9" t="s">
        <v>13619</v>
      </c>
      <c r="P1231" s="9" t="s">
        <v>870</v>
      </c>
      <c r="Q1231" s="9" t="s">
        <v>870</v>
      </c>
      <c r="R1231" s="9" t="s">
        <v>870</v>
      </c>
      <c r="S1231" s="9" t="s">
        <v>13619</v>
      </c>
      <c r="T1231" s="9" t="s">
        <v>87</v>
      </c>
      <c r="U1231" s="9" t="s">
        <v>20410</v>
      </c>
      <c r="V1231" s="9" t="s">
        <v>20134</v>
      </c>
    </row>
    <row r="1232" spans="2:22">
      <c r="B1232" s="9" t="s">
        <v>20439</v>
      </c>
      <c r="C1232" s="9" t="s">
        <v>20440</v>
      </c>
      <c r="D1232" s="9" t="s">
        <v>870</v>
      </c>
      <c r="E1232" s="9" t="s">
        <v>870</v>
      </c>
      <c r="F1232" s="11">
        <f t="shared" si="19"/>
        <v>0</v>
      </c>
      <c r="G1232" s="9" t="s">
        <v>870</v>
      </c>
      <c r="H1232" s="9" t="s">
        <v>870</v>
      </c>
      <c r="I1232" s="9" t="s">
        <v>870</v>
      </c>
      <c r="J1232" s="9" t="s">
        <v>20441</v>
      </c>
      <c r="K1232" s="9" t="s">
        <v>20442</v>
      </c>
      <c r="L1232" s="9" t="s">
        <v>870</v>
      </c>
      <c r="M1232" s="9" t="s">
        <v>13619</v>
      </c>
      <c r="N1232" s="9" t="s">
        <v>13619</v>
      </c>
      <c r="O1232" s="9" t="s">
        <v>13619</v>
      </c>
      <c r="P1232" s="9" t="s">
        <v>870</v>
      </c>
      <c r="Q1232" s="9" t="s">
        <v>870</v>
      </c>
      <c r="R1232" s="9" t="s">
        <v>870</v>
      </c>
      <c r="S1232" s="9" t="s">
        <v>13619</v>
      </c>
      <c r="T1232" s="9" t="s">
        <v>87</v>
      </c>
      <c r="U1232" s="9" t="s">
        <v>20410</v>
      </c>
      <c r="V1232" s="9" t="s">
        <v>20183</v>
      </c>
    </row>
    <row r="1233" spans="2:22">
      <c r="B1233" s="9" t="s">
        <v>20443</v>
      </c>
      <c r="C1233" s="9" t="s">
        <v>20444</v>
      </c>
      <c r="D1233" s="9" t="s">
        <v>870</v>
      </c>
      <c r="E1233" s="9" t="s">
        <v>870</v>
      </c>
      <c r="F1233" s="11">
        <f t="shared" si="19"/>
        <v>0</v>
      </c>
      <c r="G1233" s="9" t="s">
        <v>870</v>
      </c>
      <c r="H1233" s="9" t="s">
        <v>870</v>
      </c>
      <c r="I1233" s="9" t="s">
        <v>870</v>
      </c>
      <c r="J1233" s="9" t="s">
        <v>17311</v>
      </c>
      <c r="K1233" s="9" t="s">
        <v>17310</v>
      </c>
      <c r="L1233" s="9" t="s">
        <v>870</v>
      </c>
      <c r="M1233" s="9" t="s">
        <v>13619</v>
      </c>
      <c r="N1233" s="9" t="s">
        <v>13619</v>
      </c>
      <c r="O1233" s="9" t="s">
        <v>13619</v>
      </c>
      <c r="P1233" s="9" t="s">
        <v>870</v>
      </c>
      <c r="Q1233" s="9" t="s">
        <v>870</v>
      </c>
      <c r="R1233" s="9" t="s">
        <v>870</v>
      </c>
      <c r="S1233" s="9" t="s">
        <v>13619</v>
      </c>
      <c r="T1233" s="9" t="s">
        <v>87</v>
      </c>
      <c r="U1233" s="9" t="s">
        <v>20410</v>
      </c>
      <c r="V1233" s="9" t="s">
        <v>20445</v>
      </c>
    </row>
    <row r="1234" spans="2:22">
      <c r="B1234" s="9" t="s">
        <v>20446</v>
      </c>
      <c r="C1234" s="9" t="s">
        <v>20447</v>
      </c>
      <c r="D1234" s="9" t="s">
        <v>870</v>
      </c>
      <c r="E1234" s="9" t="s">
        <v>870</v>
      </c>
      <c r="F1234" s="11">
        <f t="shared" si="19"/>
        <v>0</v>
      </c>
      <c r="G1234" s="9" t="s">
        <v>870</v>
      </c>
      <c r="H1234" s="9" t="s">
        <v>870</v>
      </c>
      <c r="I1234" s="9" t="s">
        <v>870</v>
      </c>
      <c r="J1234" s="9" t="s">
        <v>17792</v>
      </c>
      <c r="K1234" s="9" t="s">
        <v>19503</v>
      </c>
      <c r="L1234" s="9" t="s">
        <v>870</v>
      </c>
      <c r="M1234" s="9" t="s">
        <v>13619</v>
      </c>
      <c r="N1234" s="9" t="s">
        <v>13619</v>
      </c>
      <c r="O1234" s="9" t="s">
        <v>13619</v>
      </c>
      <c r="P1234" s="9" t="s">
        <v>870</v>
      </c>
      <c r="Q1234" s="9" t="s">
        <v>870</v>
      </c>
      <c r="R1234" s="9" t="s">
        <v>870</v>
      </c>
      <c r="S1234" s="9" t="s">
        <v>13619</v>
      </c>
      <c r="T1234" s="9" t="s">
        <v>87</v>
      </c>
      <c r="U1234" s="9" t="s">
        <v>20410</v>
      </c>
      <c r="V1234" s="9" t="s">
        <v>19489</v>
      </c>
    </row>
    <row r="1235" spans="2:22">
      <c r="B1235" s="9" t="s">
        <v>20448</v>
      </c>
      <c r="C1235" s="9" t="s">
        <v>20449</v>
      </c>
      <c r="D1235" s="9" t="s">
        <v>20450</v>
      </c>
      <c r="E1235" s="9" t="s">
        <v>18902</v>
      </c>
      <c r="F1235" s="11">
        <f t="shared" si="19"/>
        <v>4105</v>
      </c>
      <c r="G1235" s="9" t="s">
        <v>870</v>
      </c>
      <c r="H1235" s="9" t="s">
        <v>870</v>
      </c>
      <c r="I1235" s="9" t="s">
        <v>870</v>
      </c>
      <c r="J1235" s="9" t="s">
        <v>20451</v>
      </c>
      <c r="K1235" s="9" t="s">
        <v>20452</v>
      </c>
      <c r="L1235" s="9" t="s">
        <v>870</v>
      </c>
      <c r="M1235" s="9" t="s">
        <v>20453</v>
      </c>
      <c r="N1235" s="9" t="s">
        <v>20454</v>
      </c>
      <c r="O1235" s="9" t="s">
        <v>20455</v>
      </c>
      <c r="P1235" s="9" t="s">
        <v>870</v>
      </c>
      <c r="Q1235" s="9" t="s">
        <v>870</v>
      </c>
      <c r="R1235" s="9" t="s">
        <v>870</v>
      </c>
      <c r="S1235" s="9" t="s">
        <v>14260</v>
      </c>
      <c r="T1235" s="9" t="s">
        <v>87</v>
      </c>
      <c r="U1235" s="9" t="s">
        <v>20410</v>
      </c>
      <c r="V1235" s="9" t="s">
        <v>20456</v>
      </c>
    </row>
    <row r="1236" spans="2:22">
      <c r="B1236" s="9" t="s">
        <v>20457</v>
      </c>
      <c r="C1236" s="9" t="s">
        <v>20458</v>
      </c>
      <c r="D1236" s="9" t="s">
        <v>20459</v>
      </c>
      <c r="E1236" s="9" t="s">
        <v>20460</v>
      </c>
      <c r="F1236" s="11">
        <f t="shared" si="19"/>
        <v>14080</v>
      </c>
      <c r="G1236" s="9" t="s">
        <v>870</v>
      </c>
      <c r="H1236" s="9" t="s">
        <v>870</v>
      </c>
      <c r="I1236" s="9" t="s">
        <v>870</v>
      </c>
      <c r="J1236" s="9" t="s">
        <v>20461</v>
      </c>
      <c r="K1236" s="9" t="s">
        <v>20462</v>
      </c>
      <c r="L1236" s="9" t="s">
        <v>870</v>
      </c>
      <c r="M1236" s="9" t="s">
        <v>20463</v>
      </c>
      <c r="N1236" s="9" t="s">
        <v>20464</v>
      </c>
      <c r="O1236" s="9" t="s">
        <v>20465</v>
      </c>
      <c r="P1236" s="9" t="s">
        <v>870</v>
      </c>
      <c r="Q1236" s="9" t="s">
        <v>870</v>
      </c>
      <c r="R1236" s="9" t="s">
        <v>870</v>
      </c>
      <c r="S1236" s="9" t="s">
        <v>14380</v>
      </c>
      <c r="T1236" s="9" t="s">
        <v>87</v>
      </c>
      <c r="U1236" s="9" t="s">
        <v>20410</v>
      </c>
      <c r="V1236" s="9" t="s">
        <v>13771</v>
      </c>
    </row>
    <row r="1237" spans="2:22">
      <c r="B1237" s="9" t="s">
        <v>9521</v>
      </c>
      <c r="C1237" s="9" t="s">
        <v>20466</v>
      </c>
      <c r="D1237" s="9" t="s">
        <v>870</v>
      </c>
      <c r="E1237" s="9" t="s">
        <v>870</v>
      </c>
      <c r="F1237" s="11">
        <f t="shared" si="19"/>
        <v>0</v>
      </c>
      <c r="G1237" s="9" t="s">
        <v>870</v>
      </c>
      <c r="H1237" s="9" t="s">
        <v>870</v>
      </c>
      <c r="I1237" s="9" t="s">
        <v>870</v>
      </c>
      <c r="J1237" s="9" t="s">
        <v>18541</v>
      </c>
      <c r="K1237" s="9" t="s">
        <v>16125</v>
      </c>
      <c r="L1237" s="9" t="s">
        <v>870</v>
      </c>
      <c r="M1237" s="9" t="s">
        <v>13619</v>
      </c>
      <c r="N1237" s="9" t="s">
        <v>13619</v>
      </c>
      <c r="O1237" s="9" t="s">
        <v>13619</v>
      </c>
      <c r="P1237" s="9" t="s">
        <v>870</v>
      </c>
      <c r="Q1237" s="9" t="s">
        <v>870</v>
      </c>
      <c r="R1237" s="9" t="s">
        <v>870</v>
      </c>
      <c r="S1237" s="9" t="s">
        <v>13619</v>
      </c>
      <c r="T1237" s="9" t="s">
        <v>87</v>
      </c>
      <c r="U1237" s="9" t="s">
        <v>20410</v>
      </c>
      <c r="V1237" s="9" t="s">
        <v>20445</v>
      </c>
    </row>
    <row r="1238" spans="2:22">
      <c r="B1238" s="9" t="s">
        <v>20467</v>
      </c>
      <c r="C1238" s="9" t="s">
        <v>20468</v>
      </c>
      <c r="D1238" s="9" t="s">
        <v>14122</v>
      </c>
      <c r="E1238" s="9" t="s">
        <v>20469</v>
      </c>
      <c r="F1238" s="11">
        <f t="shared" si="19"/>
        <v>2093</v>
      </c>
      <c r="G1238" s="9" t="s">
        <v>870</v>
      </c>
      <c r="H1238" s="9" t="s">
        <v>870</v>
      </c>
      <c r="I1238" s="9" t="s">
        <v>870</v>
      </c>
      <c r="J1238" s="9" t="s">
        <v>14332</v>
      </c>
      <c r="K1238" s="9" t="s">
        <v>20149</v>
      </c>
      <c r="L1238" s="9" t="s">
        <v>870</v>
      </c>
      <c r="M1238" s="9" t="s">
        <v>20470</v>
      </c>
      <c r="N1238" s="9" t="s">
        <v>13923</v>
      </c>
      <c r="O1238" s="9" t="s">
        <v>20471</v>
      </c>
      <c r="P1238" s="9" t="s">
        <v>870</v>
      </c>
      <c r="Q1238" s="9" t="s">
        <v>870</v>
      </c>
      <c r="R1238" s="9" t="s">
        <v>870</v>
      </c>
      <c r="S1238" s="9" t="s">
        <v>14565</v>
      </c>
      <c r="T1238" s="9" t="s">
        <v>87</v>
      </c>
      <c r="U1238" s="9" t="s">
        <v>20410</v>
      </c>
      <c r="V1238" s="9" t="s">
        <v>13771</v>
      </c>
    </row>
    <row r="1239" spans="2:22">
      <c r="B1239" s="9" t="s">
        <v>3784</v>
      </c>
      <c r="C1239" s="9" t="s">
        <v>20472</v>
      </c>
      <c r="D1239" s="9" t="s">
        <v>13931</v>
      </c>
      <c r="E1239" s="9" t="s">
        <v>20473</v>
      </c>
      <c r="F1239" s="11">
        <f t="shared" si="19"/>
        <v>2059</v>
      </c>
      <c r="G1239" s="9" t="s">
        <v>870</v>
      </c>
      <c r="H1239" s="9" t="s">
        <v>870</v>
      </c>
      <c r="I1239" s="9" t="s">
        <v>870</v>
      </c>
      <c r="J1239" s="9" t="s">
        <v>18355</v>
      </c>
      <c r="K1239" s="9" t="s">
        <v>20274</v>
      </c>
      <c r="L1239" s="9" t="s">
        <v>870</v>
      </c>
      <c r="M1239" s="9" t="s">
        <v>20474</v>
      </c>
      <c r="N1239" s="9" t="s">
        <v>20475</v>
      </c>
      <c r="O1239" s="9" t="s">
        <v>20476</v>
      </c>
      <c r="P1239" s="9" t="s">
        <v>870</v>
      </c>
      <c r="Q1239" s="9" t="s">
        <v>870</v>
      </c>
      <c r="R1239" s="9" t="s">
        <v>870</v>
      </c>
      <c r="S1239" s="9" t="s">
        <v>20477</v>
      </c>
      <c r="T1239" s="9" t="s">
        <v>87</v>
      </c>
      <c r="U1239" s="9" t="s">
        <v>20410</v>
      </c>
      <c r="V1239" s="9" t="s">
        <v>13771</v>
      </c>
    </row>
    <row r="1240" spans="2:22">
      <c r="B1240" s="9" t="s">
        <v>20478</v>
      </c>
      <c r="C1240" s="9" t="s">
        <v>20479</v>
      </c>
      <c r="D1240" s="9" t="s">
        <v>17435</v>
      </c>
      <c r="E1240" s="9" t="s">
        <v>17435</v>
      </c>
      <c r="F1240" s="11">
        <f t="shared" si="19"/>
        <v>1073</v>
      </c>
      <c r="G1240" s="9" t="s">
        <v>870</v>
      </c>
      <c r="H1240" s="9" t="s">
        <v>870</v>
      </c>
      <c r="I1240" s="9" t="s">
        <v>870</v>
      </c>
      <c r="J1240" s="9" t="s">
        <v>14598</v>
      </c>
      <c r="K1240" s="9" t="s">
        <v>17435</v>
      </c>
      <c r="L1240" s="9" t="s">
        <v>870</v>
      </c>
      <c r="M1240" s="9" t="s">
        <v>20480</v>
      </c>
      <c r="N1240" s="9" t="s">
        <v>20481</v>
      </c>
      <c r="O1240" s="9" t="s">
        <v>15519</v>
      </c>
      <c r="P1240" s="9" t="s">
        <v>870</v>
      </c>
      <c r="Q1240" s="9" t="s">
        <v>870</v>
      </c>
      <c r="R1240" s="9" t="s">
        <v>870</v>
      </c>
      <c r="S1240" s="9" t="s">
        <v>20482</v>
      </c>
      <c r="T1240" s="9" t="s">
        <v>87</v>
      </c>
      <c r="U1240" s="9" t="s">
        <v>20410</v>
      </c>
      <c r="V1240" s="9" t="s">
        <v>13771</v>
      </c>
    </row>
    <row r="1241" spans="2:22">
      <c r="B1241" s="9" t="s">
        <v>4072</v>
      </c>
      <c r="C1241" s="9" t="s">
        <v>20483</v>
      </c>
      <c r="D1241" s="9" t="s">
        <v>870</v>
      </c>
      <c r="E1241" s="9" t="s">
        <v>870</v>
      </c>
      <c r="F1241" s="11">
        <f t="shared" si="19"/>
        <v>0</v>
      </c>
      <c r="G1241" s="9" t="s">
        <v>870</v>
      </c>
      <c r="H1241" s="9" t="s">
        <v>870</v>
      </c>
      <c r="I1241" s="9" t="s">
        <v>870</v>
      </c>
      <c r="J1241" s="9" t="s">
        <v>20484</v>
      </c>
      <c r="K1241" s="9" t="s">
        <v>20485</v>
      </c>
      <c r="L1241" s="9" t="s">
        <v>870</v>
      </c>
      <c r="M1241" s="9" t="s">
        <v>13619</v>
      </c>
      <c r="N1241" s="9" t="s">
        <v>13619</v>
      </c>
      <c r="O1241" s="9" t="s">
        <v>13619</v>
      </c>
      <c r="P1241" s="9" t="s">
        <v>870</v>
      </c>
      <c r="Q1241" s="9" t="s">
        <v>870</v>
      </c>
      <c r="R1241" s="9" t="s">
        <v>870</v>
      </c>
      <c r="S1241" s="9" t="s">
        <v>13619</v>
      </c>
      <c r="T1241" s="9" t="s">
        <v>87</v>
      </c>
      <c r="U1241" s="9" t="s">
        <v>20410</v>
      </c>
      <c r="V1241" s="9" t="s">
        <v>20486</v>
      </c>
    </row>
    <row r="1242" spans="2:22">
      <c r="B1242" s="9" t="s">
        <v>20487</v>
      </c>
      <c r="C1242" s="9" t="s">
        <v>20488</v>
      </c>
      <c r="D1242" s="9" t="s">
        <v>19602</v>
      </c>
      <c r="E1242" s="9" t="s">
        <v>16882</v>
      </c>
      <c r="F1242" s="11">
        <f t="shared" si="19"/>
        <v>4945</v>
      </c>
      <c r="G1242" s="9" t="s">
        <v>870</v>
      </c>
      <c r="H1242" s="9" t="s">
        <v>870</v>
      </c>
      <c r="I1242" s="9" t="s">
        <v>870</v>
      </c>
      <c r="J1242" s="9" t="s">
        <v>19576</v>
      </c>
      <c r="K1242" s="9" t="s">
        <v>19602</v>
      </c>
      <c r="L1242" s="9" t="s">
        <v>870</v>
      </c>
      <c r="M1242" s="9" t="s">
        <v>20489</v>
      </c>
      <c r="N1242" s="9" t="s">
        <v>20490</v>
      </c>
      <c r="O1242" s="9" t="s">
        <v>20491</v>
      </c>
      <c r="P1242" s="9" t="s">
        <v>870</v>
      </c>
      <c r="Q1242" s="9" t="s">
        <v>870</v>
      </c>
      <c r="R1242" s="9" t="s">
        <v>870</v>
      </c>
      <c r="S1242" s="9" t="s">
        <v>14135</v>
      </c>
      <c r="T1242" s="9" t="s">
        <v>87</v>
      </c>
      <c r="U1242" s="9" t="s">
        <v>20410</v>
      </c>
      <c r="V1242" s="9" t="s">
        <v>13771</v>
      </c>
    </row>
    <row r="1243" spans="2:22">
      <c r="B1243" s="9" t="s">
        <v>20492</v>
      </c>
      <c r="C1243" s="9" t="s">
        <v>20493</v>
      </c>
      <c r="D1243" s="9" t="s">
        <v>14095</v>
      </c>
      <c r="E1243" s="9" t="s">
        <v>15176</v>
      </c>
      <c r="F1243" s="11">
        <f t="shared" si="19"/>
        <v>1150</v>
      </c>
      <c r="G1243" s="9" t="s">
        <v>870</v>
      </c>
      <c r="H1243" s="9" t="s">
        <v>870</v>
      </c>
      <c r="I1243" s="9" t="s">
        <v>870</v>
      </c>
      <c r="J1243" s="9" t="s">
        <v>14095</v>
      </c>
      <c r="K1243" s="9" t="s">
        <v>14097</v>
      </c>
      <c r="L1243" s="9" t="s">
        <v>870</v>
      </c>
      <c r="M1243" s="9" t="s">
        <v>20494</v>
      </c>
      <c r="N1243" s="9" t="s">
        <v>20495</v>
      </c>
      <c r="O1243" s="9" t="s">
        <v>20496</v>
      </c>
      <c r="P1243" s="9" t="s">
        <v>870</v>
      </c>
      <c r="Q1243" s="9" t="s">
        <v>870</v>
      </c>
      <c r="R1243" s="9" t="s">
        <v>870</v>
      </c>
      <c r="S1243" s="9" t="s">
        <v>14108</v>
      </c>
      <c r="T1243" s="9" t="s">
        <v>87</v>
      </c>
      <c r="U1243" s="9" t="s">
        <v>20410</v>
      </c>
      <c r="V1243" s="9" t="s">
        <v>13771</v>
      </c>
    </row>
    <row r="1244" spans="2:22">
      <c r="B1244" s="9" t="s">
        <v>20497</v>
      </c>
      <c r="C1244" s="9" t="s">
        <v>20498</v>
      </c>
      <c r="D1244" s="9" t="s">
        <v>20499</v>
      </c>
      <c r="E1244" s="9" t="s">
        <v>20500</v>
      </c>
      <c r="F1244" s="11">
        <f t="shared" si="19"/>
        <v>499</v>
      </c>
      <c r="G1244" s="9" t="s">
        <v>870</v>
      </c>
      <c r="H1244" s="9" t="s">
        <v>870</v>
      </c>
      <c r="I1244" s="9" t="s">
        <v>870</v>
      </c>
      <c r="J1244" s="9" t="s">
        <v>20499</v>
      </c>
      <c r="K1244" s="9" t="s">
        <v>20501</v>
      </c>
      <c r="L1244" s="9" t="s">
        <v>870</v>
      </c>
      <c r="M1244" s="9" t="s">
        <v>20502</v>
      </c>
      <c r="N1244" s="9" t="s">
        <v>20503</v>
      </c>
      <c r="O1244" s="9" t="s">
        <v>20504</v>
      </c>
      <c r="P1244" s="9" t="s">
        <v>870</v>
      </c>
      <c r="Q1244" s="9" t="s">
        <v>870</v>
      </c>
      <c r="R1244" s="9" t="s">
        <v>870</v>
      </c>
      <c r="S1244" s="9" t="s">
        <v>15671</v>
      </c>
      <c r="T1244" s="9" t="s">
        <v>87</v>
      </c>
      <c r="U1244" s="9" t="s">
        <v>20410</v>
      </c>
      <c r="V1244" s="9" t="s">
        <v>13771</v>
      </c>
    </row>
    <row r="1245" spans="2:22">
      <c r="B1245" s="9" t="s">
        <v>20505</v>
      </c>
      <c r="C1245" s="9" t="s">
        <v>20506</v>
      </c>
      <c r="D1245" s="9" t="s">
        <v>870</v>
      </c>
      <c r="E1245" s="9" t="s">
        <v>870</v>
      </c>
      <c r="F1245" s="11">
        <f t="shared" si="19"/>
        <v>0</v>
      </c>
      <c r="G1245" s="9" t="s">
        <v>870</v>
      </c>
      <c r="H1245" s="9" t="s">
        <v>870</v>
      </c>
      <c r="I1245" s="9" t="s">
        <v>870</v>
      </c>
      <c r="J1245" s="9" t="s">
        <v>18726</v>
      </c>
      <c r="K1245" s="9" t="s">
        <v>16715</v>
      </c>
      <c r="L1245" s="9" t="s">
        <v>870</v>
      </c>
      <c r="M1245" s="9" t="s">
        <v>13619</v>
      </c>
      <c r="N1245" s="9" t="s">
        <v>13619</v>
      </c>
      <c r="O1245" s="9" t="s">
        <v>13619</v>
      </c>
      <c r="P1245" s="9" t="s">
        <v>870</v>
      </c>
      <c r="Q1245" s="9" t="s">
        <v>870</v>
      </c>
      <c r="R1245" s="9" t="s">
        <v>870</v>
      </c>
      <c r="S1245" s="9" t="s">
        <v>13619</v>
      </c>
      <c r="T1245" s="9" t="s">
        <v>87</v>
      </c>
      <c r="U1245" s="9" t="s">
        <v>20410</v>
      </c>
      <c r="V1245" s="9" t="s">
        <v>20507</v>
      </c>
    </row>
    <row r="1246" spans="2:22">
      <c r="B1246" s="9" t="s">
        <v>20508</v>
      </c>
      <c r="C1246" s="9" t="s">
        <v>20509</v>
      </c>
      <c r="D1246" s="9" t="s">
        <v>870</v>
      </c>
      <c r="E1246" s="9" t="s">
        <v>870</v>
      </c>
      <c r="F1246" s="11">
        <f t="shared" si="19"/>
        <v>0</v>
      </c>
      <c r="G1246" s="9" t="s">
        <v>870</v>
      </c>
      <c r="H1246" s="9" t="s">
        <v>870</v>
      </c>
      <c r="I1246" s="9" t="s">
        <v>870</v>
      </c>
      <c r="J1246" s="9" t="s">
        <v>15935</v>
      </c>
      <c r="K1246" s="9" t="s">
        <v>20510</v>
      </c>
      <c r="L1246" s="9" t="s">
        <v>870</v>
      </c>
      <c r="M1246" s="9" t="s">
        <v>13619</v>
      </c>
      <c r="N1246" s="9" t="s">
        <v>13619</v>
      </c>
      <c r="O1246" s="9" t="s">
        <v>13619</v>
      </c>
      <c r="P1246" s="9" t="s">
        <v>870</v>
      </c>
      <c r="Q1246" s="9" t="s">
        <v>870</v>
      </c>
      <c r="R1246" s="9" t="s">
        <v>870</v>
      </c>
      <c r="S1246" s="9" t="s">
        <v>13619</v>
      </c>
      <c r="T1246" s="9" t="s">
        <v>87</v>
      </c>
      <c r="U1246" s="9" t="s">
        <v>20410</v>
      </c>
      <c r="V1246" s="9" t="s">
        <v>20134</v>
      </c>
    </row>
    <row r="1247" spans="2:22">
      <c r="B1247" s="9" t="s">
        <v>20511</v>
      </c>
      <c r="C1247" s="9" t="s">
        <v>20512</v>
      </c>
      <c r="D1247" s="9" t="s">
        <v>870</v>
      </c>
      <c r="E1247" s="9" t="s">
        <v>870</v>
      </c>
      <c r="F1247" s="11">
        <f t="shared" si="19"/>
        <v>0</v>
      </c>
      <c r="G1247" s="9" t="s">
        <v>870</v>
      </c>
      <c r="H1247" s="9" t="s">
        <v>870</v>
      </c>
      <c r="I1247" s="9" t="s">
        <v>870</v>
      </c>
      <c r="J1247" s="9" t="s">
        <v>19932</v>
      </c>
      <c r="K1247" s="9" t="s">
        <v>16617</v>
      </c>
      <c r="L1247" s="9" t="s">
        <v>870</v>
      </c>
      <c r="M1247" s="9" t="s">
        <v>13619</v>
      </c>
      <c r="N1247" s="9" t="s">
        <v>13619</v>
      </c>
      <c r="O1247" s="9" t="s">
        <v>13619</v>
      </c>
      <c r="P1247" s="9" t="s">
        <v>870</v>
      </c>
      <c r="Q1247" s="9" t="s">
        <v>870</v>
      </c>
      <c r="R1247" s="9" t="s">
        <v>870</v>
      </c>
      <c r="S1247" s="9" t="s">
        <v>13619</v>
      </c>
      <c r="T1247" s="9" t="s">
        <v>87</v>
      </c>
      <c r="U1247" s="9" t="s">
        <v>20410</v>
      </c>
      <c r="V1247" s="9" t="s">
        <v>20513</v>
      </c>
    </row>
    <row r="1248" spans="2:22">
      <c r="B1248" s="9" t="s">
        <v>20514</v>
      </c>
      <c r="C1248" s="9" t="s">
        <v>20515</v>
      </c>
      <c r="D1248" s="9" t="s">
        <v>14769</v>
      </c>
      <c r="E1248" s="9" t="s">
        <v>14514</v>
      </c>
      <c r="F1248" s="11">
        <f t="shared" si="19"/>
        <v>3060</v>
      </c>
      <c r="G1248" s="9" t="s">
        <v>870</v>
      </c>
      <c r="H1248" s="9" t="s">
        <v>870</v>
      </c>
      <c r="I1248" s="9" t="s">
        <v>870</v>
      </c>
      <c r="J1248" s="9" t="s">
        <v>17385</v>
      </c>
      <c r="K1248" s="9" t="s">
        <v>14769</v>
      </c>
      <c r="L1248" s="9" t="s">
        <v>870</v>
      </c>
      <c r="M1248" s="9" t="s">
        <v>20516</v>
      </c>
      <c r="N1248" s="9" t="s">
        <v>20517</v>
      </c>
      <c r="O1248" s="9" t="s">
        <v>20518</v>
      </c>
      <c r="P1248" s="9" t="s">
        <v>870</v>
      </c>
      <c r="Q1248" s="9" t="s">
        <v>870</v>
      </c>
      <c r="R1248" s="9" t="s">
        <v>870</v>
      </c>
      <c r="S1248" s="9" t="s">
        <v>14203</v>
      </c>
      <c r="T1248" s="9" t="s">
        <v>87</v>
      </c>
      <c r="U1248" s="9" t="s">
        <v>20410</v>
      </c>
      <c r="V1248" s="9" t="s">
        <v>15792</v>
      </c>
    </row>
    <row r="1249" spans="2:22">
      <c r="B1249" s="9" t="s">
        <v>20519</v>
      </c>
      <c r="C1249" s="9" t="s">
        <v>20520</v>
      </c>
      <c r="D1249" s="9" t="s">
        <v>17742</v>
      </c>
      <c r="E1249" s="9" t="s">
        <v>14491</v>
      </c>
      <c r="F1249" s="11">
        <f t="shared" si="19"/>
        <v>3240</v>
      </c>
      <c r="G1249" s="9" t="s">
        <v>870</v>
      </c>
      <c r="H1249" s="9" t="s">
        <v>870</v>
      </c>
      <c r="I1249" s="9" t="s">
        <v>870</v>
      </c>
      <c r="J1249" s="9" t="s">
        <v>17743</v>
      </c>
      <c r="K1249" s="9" t="s">
        <v>14968</v>
      </c>
      <c r="L1249" s="9" t="s">
        <v>870</v>
      </c>
      <c r="M1249" s="9" t="s">
        <v>20521</v>
      </c>
      <c r="N1249" s="9" t="s">
        <v>20522</v>
      </c>
      <c r="O1249" s="9" t="s">
        <v>20523</v>
      </c>
      <c r="P1249" s="9" t="s">
        <v>870</v>
      </c>
      <c r="Q1249" s="9" t="s">
        <v>870</v>
      </c>
      <c r="R1249" s="9" t="s">
        <v>870</v>
      </c>
      <c r="S1249" s="9" t="s">
        <v>14741</v>
      </c>
      <c r="T1249" s="9" t="s">
        <v>87</v>
      </c>
      <c r="U1249" s="9" t="s">
        <v>20410</v>
      </c>
      <c r="V1249" s="9" t="s">
        <v>13771</v>
      </c>
    </row>
    <row r="1250" spans="2:22">
      <c r="B1250" s="9" t="s">
        <v>20524</v>
      </c>
      <c r="C1250" s="9" t="s">
        <v>20525</v>
      </c>
      <c r="D1250" s="9" t="s">
        <v>870</v>
      </c>
      <c r="E1250" s="9" t="s">
        <v>870</v>
      </c>
      <c r="F1250" s="11">
        <f t="shared" si="19"/>
        <v>0</v>
      </c>
      <c r="G1250" s="9" t="s">
        <v>870</v>
      </c>
      <c r="H1250" s="9" t="s">
        <v>870</v>
      </c>
      <c r="I1250" s="9" t="s">
        <v>870</v>
      </c>
      <c r="J1250" s="9" t="s">
        <v>18178</v>
      </c>
      <c r="K1250" s="9" t="s">
        <v>20526</v>
      </c>
      <c r="L1250" s="9" t="s">
        <v>870</v>
      </c>
      <c r="M1250" s="9" t="s">
        <v>13619</v>
      </c>
      <c r="N1250" s="9" t="s">
        <v>13619</v>
      </c>
      <c r="O1250" s="9" t="s">
        <v>13619</v>
      </c>
      <c r="P1250" s="9" t="s">
        <v>870</v>
      </c>
      <c r="Q1250" s="9" t="s">
        <v>870</v>
      </c>
      <c r="R1250" s="9" t="s">
        <v>870</v>
      </c>
      <c r="S1250" s="9" t="s">
        <v>13619</v>
      </c>
      <c r="T1250" s="9" t="s">
        <v>87</v>
      </c>
      <c r="U1250" s="9" t="s">
        <v>20410</v>
      </c>
      <c r="V1250" s="9" t="s">
        <v>20373</v>
      </c>
    </row>
    <row r="1251" spans="2:22">
      <c r="B1251" s="9" t="s">
        <v>20527</v>
      </c>
      <c r="C1251" s="9" t="s">
        <v>20528</v>
      </c>
      <c r="D1251" s="9" t="s">
        <v>870</v>
      </c>
      <c r="E1251" s="9" t="s">
        <v>870</v>
      </c>
      <c r="F1251" s="11">
        <f t="shared" si="19"/>
        <v>0</v>
      </c>
      <c r="G1251" s="9" t="s">
        <v>870</v>
      </c>
      <c r="H1251" s="9" t="s">
        <v>870</v>
      </c>
      <c r="I1251" s="9" t="s">
        <v>870</v>
      </c>
      <c r="J1251" s="9" t="s">
        <v>17259</v>
      </c>
      <c r="K1251" s="9" t="s">
        <v>17259</v>
      </c>
      <c r="L1251" s="9" t="s">
        <v>870</v>
      </c>
      <c r="M1251" s="9" t="s">
        <v>13619</v>
      </c>
      <c r="N1251" s="9" t="s">
        <v>13619</v>
      </c>
      <c r="O1251" s="9" t="s">
        <v>13619</v>
      </c>
      <c r="P1251" s="9" t="s">
        <v>870</v>
      </c>
      <c r="Q1251" s="9" t="s">
        <v>870</v>
      </c>
      <c r="R1251" s="9" t="s">
        <v>870</v>
      </c>
      <c r="S1251" s="9" t="s">
        <v>13619</v>
      </c>
      <c r="T1251" s="9" t="s">
        <v>87</v>
      </c>
      <c r="U1251" s="9" t="s">
        <v>20410</v>
      </c>
      <c r="V1251" s="9" t="s">
        <v>20373</v>
      </c>
    </row>
    <row r="1252" spans="2:22">
      <c r="B1252" s="9" t="s">
        <v>20529</v>
      </c>
      <c r="C1252" s="9" t="s">
        <v>20530</v>
      </c>
      <c r="D1252" s="9" t="s">
        <v>20531</v>
      </c>
      <c r="E1252" s="9" t="s">
        <v>20532</v>
      </c>
      <c r="F1252" s="11">
        <f t="shared" si="19"/>
        <v>3290</v>
      </c>
      <c r="G1252" s="9" t="s">
        <v>870</v>
      </c>
      <c r="H1252" s="9" t="s">
        <v>870</v>
      </c>
      <c r="I1252" s="9" t="s">
        <v>870</v>
      </c>
      <c r="J1252" s="9" t="s">
        <v>20533</v>
      </c>
      <c r="K1252" s="9" t="s">
        <v>20531</v>
      </c>
      <c r="L1252" s="9" t="s">
        <v>870</v>
      </c>
      <c r="M1252" s="9" t="s">
        <v>20534</v>
      </c>
      <c r="N1252" s="9" t="s">
        <v>20535</v>
      </c>
      <c r="O1252" s="9" t="s">
        <v>20536</v>
      </c>
      <c r="P1252" s="9" t="s">
        <v>870</v>
      </c>
      <c r="Q1252" s="9" t="s">
        <v>870</v>
      </c>
      <c r="R1252" s="9" t="s">
        <v>870</v>
      </c>
      <c r="S1252" s="9" t="s">
        <v>15439</v>
      </c>
      <c r="T1252" s="9" t="s">
        <v>87</v>
      </c>
      <c r="U1252" s="9" t="s">
        <v>20410</v>
      </c>
      <c r="V1252" s="9" t="s">
        <v>20537</v>
      </c>
    </row>
    <row r="1253" spans="2:22">
      <c r="B1253" s="9" t="s">
        <v>20538</v>
      </c>
      <c r="C1253" s="9" t="s">
        <v>20539</v>
      </c>
      <c r="D1253" s="9" t="s">
        <v>870</v>
      </c>
      <c r="E1253" s="9" t="s">
        <v>870</v>
      </c>
      <c r="F1253" s="11">
        <f t="shared" si="19"/>
        <v>0</v>
      </c>
      <c r="G1253" s="9" t="s">
        <v>870</v>
      </c>
      <c r="H1253" s="9" t="s">
        <v>870</v>
      </c>
      <c r="I1253" s="9" t="s">
        <v>870</v>
      </c>
      <c r="J1253" s="9" t="s">
        <v>17771</v>
      </c>
      <c r="K1253" s="9" t="s">
        <v>20540</v>
      </c>
      <c r="L1253" s="9" t="s">
        <v>870</v>
      </c>
      <c r="M1253" s="9" t="s">
        <v>13619</v>
      </c>
      <c r="N1253" s="9" t="s">
        <v>13619</v>
      </c>
      <c r="O1253" s="9" t="s">
        <v>13619</v>
      </c>
      <c r="P1253" s="9" t="s">
        <v>870</v>
      </c>
      <c r="Q1253" s="9" t="s">
        <v>870</v>
      </c>
      <c r="R1253" s="9" t="s">
        <v>870</v>
      </c>
      <c r="S1253" s="9" t="s">
        <v>13619</v>
      </c>
      <c r="T1253" s="9" t="s">
        <v>87</v>
      </c>
      <c r="U1253" s="9" t="s">
        <v>20410</v>
      </c>
      <c r="V1253" s="9" t="s">
        <v>19900</v>
      </c>
    </row>
    <row r="1254" spans="2:22">
      <c r="B1254" s="9" t="s">
        <v>20541</v>
      </c>
      <c r="C1254" s="9" t="s">
        <v>20542</v>
      </c>
      <c r="D1254" s="9" t="s">
        <v>20543</v>
      </c>
      <c r="E1254" s="9" t="s">
        <v>20544</v>
      </c>
      <c r="F1254" s="11">
        <f t="shared" si="19"/>
        <v>2203</v>
      </c>
      <c r="G1254" s="9" t="s">
        <v>870</v>
      </c>
      <c r="H1254" s="9" t="s">
        <v>870</v>
      </c>
      <c r="I1254" s="9" t="s">
        <v>870</v>
      </c>
      <c r="J1254" s="9" t="s">
        <v>16132</v>
      </c>
      <c r="K1254" s="9" t="s">
        <v>20545</v>
      </c>
      <c r="L1254" s="9" t="s">
        <v>870</v>
      </c>
      <c r="M1254" s="9" t="s">
        <v>20546</v>
      </c>
      <c r="N1254" s="9" t="s">
        <v>20547</v>
      </c>
      <c r="O1254" s="9" t="s">
        <v>20548</v>
      </c>
      <c r="P1254" s="9" t="s">
        <v>870</v>
      </c>
      <c r="Q1254" s="9" t="s">
        <v>870</v>
      </c>
      <c r="R1254" s="9" t="s">
        <v>870</v>
      </c>
      <c r="S1254" s="9" t="s">
        <v>14108</v>
      </c>
      <c r="T1254" s="9" t="s">
        <v>87</v>
      </c>
      <c r="U1254" s="9" t="s">
        <v>20410</v>
      </c>
      <c r="V1254" s="9" t="s">
        <v>20549</v>
      </c>
    </row>
    <row r="1255" spans="2:22">
      <c r="B1255" s="9" t="s">
        <v>20550</v>
      </c>
      <c r="C1255" s="9" t="s">
        <v>20551</v>
      </c>
      <c r="D1255" s="9" t="s">
        <v>15247</v>
      </c>
      <c r="E1255" s="9" t="s">
        <v>20552</v>
      </c>
      <c r="F1255" s="11">
        <f t="shared" si="19"/>
        <v>10640</v>
      </c>
      <c r="G1255" s="9" t="s">
        <v>870</v>
      </c>
      <c r="H1255" s="9" t="s">
        <v>870</v>
      </c>
      <c r="I1255" s="9" t="s">
        <v>870</v>
      </c>
      <c r="J1255" s="9" t="s">
        <v>15247</v>
      </c>
      <c r="K1255" s="9" t="s">
        <v>20553</v>
      </c>
      <c r="L1255" s="9" t="s">
        <v>870</v>
      </c>
      <c r="M1255" s="9" t="s">
        <v>20554</v>
      </c>
      <c r="N1255" s="9" t="s">
        <v>20555</v>
      </c>
      <c r="O1255" s="9" t="s">
        <v>20556</v>
      </c>
      <c r="P1255" s="9" t="s">
        <v>870</v>
      </c>
      <c r="Q1255" s="9" t="s">
        <v>870</v>
      </c>
      <c r="R1255" s="9" t="s">
        <v>870</v>
      </c>
      <c r="S1255" s="9" t="s">
        <v>13812</v>
      </c>
      <c r="T1255" s="9" t="s">
        <v>87</v>
      </c>
      <c r="U1255" s="9" t="s">
        <v>20410</v>
      </c>
      <c r="V1255" s="9" t="s">
        <v>13771</v>
      </c>
    </row>
    <row r="1256" spans="2:22">
      <c r="B1256" s="9" t="s">
        <v>20557</v>
      </c>
      <c r="C1256" s="9" t="s">
        <v>20558</v>
      </c>
      <c r="D1256" s="9" t="s">
        <v>870</v>
      </c>
      <c r="E1256" s="9" t="s">
        <v>870</v>
      </c>
      <c r="F1256" s="11">
        <f t="shared" si="19"/>
        <v>0</v>
      </c>
      <c r="G1256" s="9" t="s">
        <v>870</v>
      </c>
      <c r="H1256" s="9" t="s">
        <v>870</v>
      </c>
      <c r="I1256" s="9" t="s">
        <v>870</v>
      </c>
      <c r="J1256" s="9" t="s">
        <v>19023</v>
      </c>
      <c r="K1256" s="9" t="s">
        <v>18861</v>
      </c>
      <c r="L1256" s="9" t="s">
        <v>870</v>
      </c>
      <c r="M1256" s="9" t="s">
        <v>13619</v>
      </c>
      <c r="N1256" s="9" t="s">
        <v>13619</v>
      </c>
      <c r="O1256" s="9" t="s">
        <v>13619</v>
      </c>
      <c r="P1256" s="9" t="s">
        <v>870</v>
      </c>
      <c r="Q1256" s="9" t="s">
        <v>870</v>
      </c>
      <c r="R1256" s="9" t="s">
        <v>870</v>
      </c>
      <c r="S1256" s="9" t="s">
        <v>13619</v>
      </c>
      <c r="T1256" s="9" t="s">
        <v>87</v>
      </c>
      <c r="U1256" s="9" t="s">
        <v>20410</v>
      </c>
      <c r="V1256" s="9" t="s">
        <v>20134</v>
      </c>
    </row>
    <row r="1257" spans="2:22">
      <c r="B1257" s="9" t="s">
        <v>20559</v>
      </c>
      <c r="C1257" s="9" t="s">
        <v>20560</v>
      </c>
      <c r="D1257" s="9" t="s">
        <v>20561</v>
      </c>
      <c r="E1257" s="9" t="s">
        <v>20562</v>
      </c>
      <c r="F1257" s="11">
        <f t="shared" si="19"/>
        <v>1321</v>
      </c>
      <c r="G1257" s="9" t="s">
        <v>870</v>
      </c>
      <c r="H1257" s="9" t="s">
        <v>870</v>
      </c>
      <c r="I1257" s="9" t="s">
        <v>870</v>
      </c>
      <c r="J1257" s="9" t="s">
        <v>20563</v>
      </c>
      <c r="K1257" s="9" t="s">
        <v>20564</v>
      </c>
      <c r="L1257" s="9" t="s">
        <v>870</v>
      </c>
      <c r="M1257" s="9" t="s">
        <v>20565</v>
      </c>
      <c r="N1257" s="9" t="s">
        <v>20565</v>
      </c>
      <c r="O1257" s="9" t="s">
        <v>20566</v>
      </c>
      <c r="P1257" s="9" t="s">
        <v>870</v>
      </c>
      <c r="Q1257" s="9" t="s">
        <v>870</v>
      </c>
      <c r="R1257" s="9" t="s">
        <v>870</v>
      </c>
      <c r="S1257" s="9" t="s">
        <v>14602</v>
      </c>
      <c r="T1257" s="9" t="s">
        <v>87</v>
      </c>
      <c r="U1257" s="9" t="s">
        <v>20410</v>
      </c>
      <c r="V1257" s="9" t="s">
        <v>13771</v>
      </c>
    </row>
    <row r="1258" spans="2:22">
      <c r="B1258" s="9" t="s">
        <v>20567</v>
      </c>
      <c r="C1258" s="9" t="s">
        <v>20568</v>
      </c>
      <c r="D1258" s="9" t="s">
        <v>20569</v>
      </c>
      <c r="E1258" s="9" t="s">
        <v>20569</v>
      </c>
      <c r="F1258" s="11">
        <f t="shared" si="19"/>
        <v>4745</v>
      </c>
      <c r="G1258" s="9" t="s">
        <v>870</v>
      </c>
      <c r="H1258" s="9" t="s">
        <v>870</v>
      </c>
      <c r="I1258" s="9" t="s">
        <v>870</v>
      </c>
      <c r="J1258" s="9" t="s">
        <v>20569</v>
      </c>
      <c r="K1258" s="9" t="s">
        <v>20570</v>
      </c>
      <c r="L1258" s="9" t="s">
        <v>870</v>
      </c>
      <c r="M1258" s="9" t="s">
        <v>15054</v>
      </c>
      <c r="N1258" s="9" t="s">
        <v>20571</v>
      </c>
      <c r="O1258" s="9" t="s">
        <v>20572</v>
      </c>
      <c r="P1258" s="9" t="s">
        <v>870</v>
      </c>
      <c r="Q1258" s="9" t="s">
        <v>870</v>
      </c>
      <c r="R1258" s="9" t="s">
        <v>870</v>
      </c>
      <c r="S1258" s="9" t="s">
        <v>14235</v>
      </c>
      <c r="T1258" s="9" t="s">
        <v>87</v>
      </c>
      <c r="U1258" s="9" t="s">
        <v>20410</v>
      </c>
      <c r="V1258" s="9" t="s">
        <v>15948</v>
      </c>
    </row>
    <row r="1259" spans="2:22">
      <c r="B1259" s="9" t="s">
        <v>20573</v>
      </c>
      <c r="C1259" s="9" t="s">
        <v>20574</v>
      </c>
      <c r="D1259" s="9" t="s">
        <v>20575</v>
      </c>
      <c r="E1259" s="9" t="s">
        <v>20576</v>
      </c>
      <c r="F1259" s="11">
        <f t="shared" si="19"/>
        <v>40</v>
      </c>
      <c r="G1259" s="9" t="s">
        <v>870</v>
      </c>
      <c r="H1259" s="9" t="s">
        <v>870</v>
      </c>
      <c r="I1259" s="9" t="s">
        <v>870</v>
      </c>
      <c r="J1259" s="9" t="s">
        <v>20575</v>
      </c>
      <c r="K1259" s="9" t="s">
        <v>20576</v>
      </c>
      <c r="L1259" s="9" t="s">
        <v>870</v>
      </c>
      <c r="M1259" s="9" t="s">
        <v>20577</v>
      </c>
      <c r="N1259" s="9" t="s">
        <v>20578</v>
      </c>
      <c r="O1259" s="9" t="s">
        <v>20579</v>
      </c>
      <c r="P1259" s="9" t="s">
        <v>870</v>
      </c>
      <c r="Q1259" s="9" t="s">
        <v>870</v>
      </c>
      <c r="R1259" s="9" t="s">
        <v>870</v>
      </c>
      <c r="S1259" s="9" t="s">
        <v>15798</v>
      </c>
      <c r="T1259" s="9" t="s">
        <v>87</v>
      </c>
      <c r="U1259" s="9" t="s">
        <v>20410</v>
      </c>
      <c r="V1259" s="9" t="s">
        <v>20549</v>
      </c>
    </row>
    <row r="1260" spans="2:22">
      <c r="B1260" s="9" t="s">
        <v>20580</v>
      </c>
      <c r="C1260" s="9" t="s">
        <v>20581</v>
      </c>
      <c r="D1260" s="9" t="s">
        <v>870</v>
      </c>
      <c r="E1260" s="9" t="s">
        <v>870</v>
      </c>
      <c r="F1260" s="11">
        <f t="shared" si="19"/>
        <v>0</v>
      </c>
      <c r="G1260" s="9" t="s">
        <v>870</v>
      </c>
      <c r="H1260" s="9" t="s">
        <v>870</v>
      </c>
      <c r="I1260" s="9" t="s">
        <v>870</v>
      </c>
      <c r="J1260" s="9" t="s">
        <v>20582</v>
      </c>
      <c r="K1260" s="9" t="s">
        <v>20583</v>
      </c>
      <c r="L1260" s="9" t="s">
        <v>870</v>
      </c>
      <c r="M1260" s="9" t="s">
        <v>13619</v>
      </c>
      <c r="N1260" s="9" t="s">
        <v>13619</v>
      </c>
      <c r="O1260" s="9" t="s">
        <v>13619</v>
      </c>
      <c r="P1260" s="9" t="s">
        <v>870</v>
      </c>
      <c r="Q1260" s="9" t="s">
        <v>870</v>
      </c>
      <c r="R1260" s="9" t="s">
        <v>870</v>
      </c>
      <c r="S1260" s="9" t="s">
        <v>13619</v>
      </c>
      <c r="T1260" s="9" t="s">
        <v>87</v>
      </c>
      <c r="U1260" s="9" t="s">
        <v>20410</v>
      </c>
      <c r="V1260" s="9" t="s">
        <v>20584</v>
      </c>
    </row>
    <row r="1261" spans="2:22">
      <c r="B1261" s="9" t="s">
        <v>1517</v>
      </c>
      <c r="C1261" s="9" t="s">
        <v>20585</v>
      </c>
      <c r="D1261" s="9" t="s">
        <v>870</v>
      </c>
      <c r="E1261" s="9" t="s">
        <v>870</v>
      </c>
      <c r="F1261" s="11">
        <f t="shared" si="19"/>
        <v>0</v>
      </c>
      <c r="G1261" s="9" t="s">
        <v>870</v>
      </c>
      <c r="H1261" s="9" t="s">
        <v>870</v>
      </c>
      <c r="I1261" s="9" t="s">
        <v>870</v>
      </c>
      <c r="J1261" s="9" t="s">
        <v>19270</v>
      </c>
      <c r="K1261" s="9" t="s">
        <v>14851</v>
      </c>
      <c r="L1261" s="9" t="s">
        <v>870</v>
      </c>
      <c r="M1261" s="9" t="s">
        <v>13619</v>
      </c>
      <c r="N1261" s="9" t="s">
        <v>13619</v>
      </c>
      <c r="O1261" s="9" t="s">
        <v>13619</v>
      </c>
      <c r="P1261" s="9" t="s">
        <v>870</v>
      </c>
      <c r="Q1261" s="9" t="s">
        <v>870</v>
      </c>
      <c r="R1261" s="9" t="s">
        <v>870</v>
      </c>
      <c r="S1261" s="9" t="s">
        <v>13619</v>
      </c>
      <c r="T1261" s="9" t="s">
        <v>87</v>
      </c>
      <c r="U1261" s="9" t="s">
        <v>20586</v>
      </c>
      <c r="V1261" s="9" t="s">
        <v>20373</v>
      </c>
    </row>
    <row r="1262" spans="2:22">
      <c r="B1262" s="9" t="s">
        <v>1873</v>
      </c>
      <c r="C1262" s="9" t="s">
        <v>20587</v>
      </c>
      <c r="D1262" s="9" t="s">
        <v>870</v>
      </c>
      <c r="E1262" s="9" t="s">
        <v>870</v>
      </c>
      <c r="F1262" s="11">
        <f t="shared" si="19"/>
        <v>0</v>
      </c>
      <c r="G1262" s="9" t="s">
        <v>870</v>
      </c>
      <c r="H1262" s="9" t="s">
        <v>870</v>
      </c>
      <c r="I1262" s="9" t="s">
        <v>870</v>
      </c>
      <c r="J1262" s="9" t="s">
        <v>20588</v>
      </c>
      <c r="K1262" s="9" t="s">
        <v>17898</v>
      </c>
      <c r="L1262" s="9" t="s">
        <v>870</v>
      </c>
      <c r="M1262" s="9" t="s">
        <v>13619</v>
      </c>
      <c r="N1262" s="9" t="s">
        <v>13619</v>
      </c>
      <c r="O1262" s="9" t="s">
        <v>13619</v>
      </c>
      <c r="P1262" s="9" t="s">
        <v>870</v>
      </c>
      <c r="Q1262" s="9" t="s">
        <v>870</v>
      </c>
      <c r="R1262" s="9" t="s">
        <v>870</v>
      </c>
      <c r="S1262" s="9" t="s">
        <v>13619</v>
      </c>
      <c r="T1262" s="9" t="s">
        <v>87</v>
      </c>
      <c r="U1262" s="9" t="s">
        <v>20586</v>
      </c>
      <c r="V1262" s="9" t="s">
        <v>20589</v>
      </c>
    </row>
    <row r="1263" spans="2:22">
      <c r="B1263" s="9" t="s">
        <v>20590</v>
      </c>
      <c r="C1263" s="9" t="s">
        <v>20591</v>
      </c>
      <c r="D1263" s="9" t="s">
        <v>870</v>
      </c>
      <c r="E1263" s="9" t="s">
        <v>870</v>
      </c>
      <c r="F1263" s="11">
        <f t="shared" si="19"/>
        <v>0</v>
      </c>
      <c r="G1263" s="9" t="s">
        <v>870</v>
      </c>
      <c r="H1263" s="9" t="s">
        <v>870</v>
      </c>
      <c r="I1263" s="9" t="s">
        <v>870</v>
      </c>
      <c r="J1263" s="9" t="s">
        <v>18691</v>
      </c>
      <c r="K1263" s="9" t="s">
        <v>16888</v>
      </c>
      <c r="L1263" s="9" t="s">
        <v>870</v>
      </c>
      <c r="M1263" s="9" t="s">
        <v>13619</v>
      </c>
      <c r="N1263" s="9" t="s">
        <v>13619</v>
      </c>
      <c r="O1263" s="9" t="s">
        <v>13619</v>
      </c>
      <c r="P1263" s="9" t="s">
        <v>870</v>
      </c>
      <c r="Q1263" s="9" t="s">
        <v>870</v>
      </c>
      <c r="R1263" s="9" t="s">
        <v>870</v>
      </c>
      <c r="S1263" s="9" t="s">
        <v>13619</v>
      </c>
      <c r="T1263" s="9" t="s">
        <v>87</v>
      </c>
      <c r="U1263" s="9" t="s">
        <v>20586</v>
      </c>
      <c r="V1263" s="9" t="s">
        <v>20592</v>
      </c>
    </row>
    <row r="1264" spans="2:22">
      <c r="B1264" s="9" t="s">
        <v>20593</v>
      </c>
      <c r="C1264" s="9" t="s">
        <v>20594</v>
      </c>
      <c r="D1264" s="9" t="s">
        <v>870</v>
      </c>
      <c r="E1264" s="9" t="s">
        <v>870</v>
      </c>
      <c r="F1264" s="11">
        <f t="shared" si="19"/>
        <v>0</v>
      </c>
      <c r="G1264" s="9" t="s">
        <v>870</v>
      </c>
      <c r="H1264" s="9" t="s">
        <v>870</v>
      </c>
      <c r="I1264" s="9" t="s">
        <v>870</v>
      </c>
      <c r="J1264" s="9" t="s">
        <v>16964</v>
      </c>
      <c r="K1264" s="9" t="s">
        <v>17775</v>
      </c>
      <c r="L1264" s="9" t="s">
        <v>870</v>
      </c>
      <c r="M1264" s="9" t="s">
        <v>13619</v>
      </c>
      <c r="N1264" s="9" t="s">
        <v>13619</v>
      </c>
      <c r="O1264" s="9" t="s">
        <v>13619</v>
      </c>
      <c r="P1264" s="9" t="s">
        <v>870</v>
      </c>
      <c r="Q1264" s="9" t="s">
        <v>870</v>
      </c>
      <c r="R1264" s="9" t="s">
        <v>870</v>
      </c>
      <c r="S1264" s="9" t="s">
        <v>13619</v>
      </c>
      <c r="T1264" s="9" t="s">
        <v>87</v>
      </c>
      <c r="U1264" s="9" t="s">
        <v>20586</v>
      </c>
      <c r="V1264" s="9" t="s">
        <v>20445</v>
      </c>
    </row>
    <row r="1265" spans="2:22">
      <c r="B1265" s="9" t="s">
        <v>20595</v>
      </c>
      <c r="C1265" s="9" t="s">
        <v>20596</v>
      </c>
      <c r="D1265" s="9" t="s">
        <v>870</v>
      </c>
      <c r="E1265" s="9" t="s">
        <v>870</v>
      </c>
      <c r="F1265" s="11">
        <f t="shared" si="19"/>
        <v>0</v>
      </c>
      <c r="G1265" s="9" t="s">
        <v>870</v>
      </c>
      <c r="H1265" s="9" t="s">
        <v>870</v>
      </c>
      <c r="I1265" s="9" t="s">
        <v>870</v>
      </c>
      <c r="J1265" s="9" t="s">
        <v>20597</v>
      </c>
      <c r="K1265" s="9" t="s">
        <v>19760</v>
      </c>
      <c r="L1265" s="9" t="s">
        <v>870</v>
      </c>
      <c r="M1265" s="9" t="s">
        <v>13619</v>
      </c>
      <c r="N1265" s="9" t="s">
        <v>13619</v>
      </c>
      <c r="O1265" s="9" t="s">
        <v>13619</v>
      </c>
      <c r="P1265" s="9" t="s">
        <v>870</v>
      </c>
      <c r="Q1265" s="9" t="s">
        <v>870</v>
      </c>
      <c r="R1265" s="9" t="s">
        <v>870</v>
      </c>
      <c r="S1265" s="9" t="s">
        <v>13619</v>
      </c>
      <c r="T1265" s="9" t="s">
        <v>87</v>
      </c>
      <c r="U1265" s="9" t="s">
        <v>20586</v>
      </c>
      <c r="V1265" s="9" t="s">
        <v>20373</v>
      </c>
    </row>
    <row r="1266" spans="2:22">
      <c r="B1266" s="9" t="s">
        <v>20598</v>
      </c>
      <c r="C1266" s="9" t="s">
        <v>20599</v>
      </c>
      <c r="D1266" s="9" t="s">
        <v>20600</v>
      </c>
      <c r="E1266" s="9" t="s">
        <v>20601</v>
      </c>
      <c r="F1266" s="11">
        <f t="shared" si="19"/>
        <v>839</v>
      </c>
      <c r="G1266" s="9" t="s">
        <v>870</v>
      </c>
      <c r="H1266" s="9" t="s">
        <v>870</v>
      </c>
      <c r="I1266" s="9" t="s">
        <v>870</v>
      </c>
      <c r="J1266" s="9" t="s">
        <v>20600</v>
      </c>
      <c r="K1266" s="9" t="s">
        <v>18529</v>
      </c>
      <c r="L1266" s="9" t="s">
        <v>870</v>
      </c>
      <c r="M1266" s="9" t="s">
        <v>20602</v>
      </c>
      <c r="N1266" s="9" t="s">
        <v>15854</v>
      </c>
      <c r="O1266" s="9" t="s">
        <v>20603</v>
      </c>
      <c r="P1266" s="9" t="s">
        <v>870</v>
      </c>
      <c r="Q1266" s="9" t="s">
        <v>870</v>
      </c>
      <c r="R1266" s="9" t="s">
        <v>870</v>
      </c>
      <c r="S1266" s="9" t="s">
        <v>14194</v>
      </c>
      <c r="T1266" s="9" t="s">
        <v>87</v>
      </c>
      <c r="U1266" s="9" t="s">
        <v>20586</v>
      </c>
      <c r="V1266" s="9" t="s">
        <v>13771</v>
      </c>
    </row>
    <row r="1267" spans="2:22">
      <c r="B1267" s="9" t="s">
        <v>20604</v>
      </c>
      <c r="C1267" s="9" t="s">
        <v>20605</v>
      </c>
      <c r="D1267" s="9" t="s">
        <v>20606</v>
      </c>
      <c r="E1267" s="9" t="s">
        <v>20607</v>
      </c>
      <c r="F1267" s="11">
        <f t="shared" si="19"/>
        <v>713</v>
      </c>
      <c r="G1267" s="9" t="s">
        <v>870</v>
      </c>
      <c r="H1267" s="9" t="s">
        <v>870</v>
      </c>
      <c r="I1267" s="9" t="s">
        <v>870</v>
      </c>
      <c r="J1267" s="9" t="s">
        <v>20606</v>
      </c>
      <c r="K1267" s="9" t="s">
        <v>20608</v>
      </c>
      <c r="L1267" s="9" t="s">
        <v>870</v>
      </c>
      <c r="M1267" s="9" t="s">
        <v>20463</v>
      </c>
      <c r="N1267" s="9" t="s">
        <v>20609</v>
      </c>
      <c r="O1267" s="9" t="s">
        <v>20610</v>
      </c>
      <c r="P1267" s="9" t="s">
        <v>870</v>
      </c>
      <c r="Q1267" s="9" t="s">
        <v>870</v>
      </c>
      <c r="R1267" s="9" t="s">
        <v>870</v>
      </c>
      <c r="S1267" s="9" t="s">
        <v>14338</v>
      </c>
      <c r="T1267" s="9" t="s">
        <v>87</v>
      </c>
      <c r="U1267" s="9" t="s">
        <v>20586</v>
      </c>
      <c r="V1267" s="9" t="s">
        <v>13771</v>
      </c>
    </row>
    <row r="1268" spans="2:22">
      <c r="B1268" s="9" t="s">
        <v>20611</v>
      </c>
      <c r="C1268" s="9" t="s">
        <v>20612</v>
      </c>
      <c r="D1268" s="9" t="s">
        <v>870</v>
      </c>
      <c r="E1268" s="9" t="s">
        <v>870</v>
      </c>
      <c r="F1268" s="11">
        <f t="shared" si="19"/>
        <v>0</v>
      </c>
      <c r="G1268" s="9" t="s">
        <v>870</v>
      </c>
      <c r="H1268" s="9" t="s">
        <v>870</v>
      </c>
      <c r="I1268" s="9" t="s">
        <v>870</v>
      </c>
      <c r="J1268" s="9" t="s">
        <v>18723</v>
      </c>
      <c r="K1268" s="9" t="s">
        <v>18636</v>
      </c>
      <c r="L1268" s="9" t="s">
        <v>870</v>
      </c>
      <c r="M1268" s="9" t="s">
        <v>13619</v>
      </c>
      <c r="N1268" s="9" t="s">
        <v>13619</v>
      </c>
      <c r="O1268" s="9" t="s">
        <v>13619</v>
      </c>
      <c r="P1268" s="9" t="s">
        <v>870</v>
      </c>
      <c r="Q1268" s="9" t="s">
        <v>870</v>
      </c>
      <c r="R1268" s="9" t="s">
        <v>870</v>
      </c>
      <c r="S1268" s="9" t="s">
        <v>13619</v>
      </c>
      <c r="T1268" s="9" t="s">
        <v>87</v>
      </c>
      <c r="U1268" s="9" t="s">
        <v>20586</v>
      </c>
      <c r="V1268" s="9" t="s">
        <v>20613</v>
      </c>
    </row>
    <row r="1269" spans="2:22">
      <c r="B1269" s="9" t="s">
        <v>5631</v>
      </c>
      <c r="C1269" s="9" t="s">
        <v>20614</v>
      </c>
      <c r="D1269" s="9" t="s">
        <v>16945</v>
      </c>
      <c r="E1269" s="9" t="s">
        <v>15936</v>
      </c>
      <c r="F1269" s="11">
        <f t="shared" si="19"/>
        <v>1246</v>
      </c>
      <c r="G1269" s="9" t="s">
        <v>870</v>
      </c>
      <c r="H1269" s="9" t="s">
        <v>870</v>
      </c>
      <c r="I1269" s="9" t="s">
        <v>870</v>
      </c>
      <c r="J1269" s="9" t="s">
        <v>16945</v>
      </c>
      <c r="K1269" s="9" t="s">
        <v>16948</v>
      </c>
      <c r="L1269" s="9" t="s">
        <v>870</v>
      </c>
      <c r="M1269" s="9" t="s">
        <v>20615</v>
      </c>
      <c r="N1269" s="9" t="s">
        <v>20616</v>
      </c>
      <c r="O1269" s="9" t="s">
        <v>20617</v>
      </c>
      <c r="P1269" s="9" t="s">
        <v>870</v>
      </c>
      <c r="Q1269" s="9" t="s">
        <v>870</v>
      </c>
      <c r="R1269" s="9" t="s">
        <v>870</v>
      </c>
      <c r="S1269" s="9" t="s">
        <v>14741</v>
      </c>
      <c r="T1269" s="9" t="s">
        <v>87</v>
      </c>
      <c r="U1269" s="9" t="s">
        <v>20586</v>
      </c>
      <c r="V1269" s="9" t="s">
        <v>13804</v>
      </c>
    </row>
    <row r="1270" spans="2:22">
      <c r="B1270" s="9" t="s">
        <v>20618</v>
      </c>
      <c r="C1270" s="9" t="s">
        <v>20619</v>
      </c>
      <c r="D1270" s="9" t="s">
        <v>870</v>
      </c>
      <c r="E1270" s="9" t="s">
        <v>870</v>
      </c>
      <c r="F1270" s="11">
        <f t="shared" si="19"/>
        <v>0</v>
      </c>
      <c r="G1270" s="9" t="s">
        <v>870</v>
      </c>
      <c r="H1270" s="9" t="s">
        <v>870</v>
      </c>
      <c r="I1270" s="9" t="s">
        <v>870</v>
      </c>
      <c r="J1270" s="9" t="s">
        <v>17436</v>
      </c>
      <c r="K1270" s="9" t="s">
        <v>14589</v>
      </c>
      <c r="L1270" s="9" t="s">
        <v>870</v>
      </c>
      <c r="M1270" s="9" t="s">
        <v>13619</v>
      </c>
      <c r="N1270" s="9" t="s">
        <v>13619</v>
      </c>
      <c r="O1270" s="9" t="s">
        <v>13619</v>
      </c>
      <c r="P1270" s="9" t="s">
        <v>870</v>
      </c>
      <c r="Q1270" s="9" t="s">
        <v>870</v>
      </c>
      <c r="R1270" s="9" t="s">
        <v>870</v>
      </c>
      <c r="S1270" s="9" t="s">
        <v>13619</v>
      </c>
      <c r="T1270" s="9" t="s">
        <v>87</v>
      </c>
      <c r="U1270" s="9" t="s">
        <v>20586</v>
      </c>
      <c r="V1270" s="9" t="s">
        <v>20592</v>
      </c>
    </row>
    <row r="1271" spans="2:22">
      <c r="B1271" s="9" t="s">
        <v>20620</v>
      </c>
      <c r="C1271" s="9" t="s">
        <v>20621</v>
      </c>
      <c r="D1271" s="9" t="s">
        <v>20622</v>
      </c>
      <c r="E1271" s="9" t="s">
        <v>20623</v>
      </c>
      <c r="F1271" s="11">
        <f t="shared" si="19"/>
        <v>2521</v>
      </c>
      <c r="G1271" s="9" t="s">
        <v>870</v>
      </c>
      <c r="H1271" s="9" t="s">
        <v>870</v>
      </c>
      <c r="I1271" s="9" t="s">
        <v>870</v>
      </c>
      <c r="J1271" s="9" t="s">
        <v>20283</v>
      </c>
      <c r="K1271" s="9" t="s">
        <v>14649</v>
      </c>
      <c r="L1271" s="9" t="s">
        <v>870</v>
      </c>
      <c r="M1271" s="9" t="s">
        <v>20624</v>
      </c>
      <c r="N1271" s="9" t="s">
        <v>20625</v>
      </c>
      <c r="O1271" s="9" t="s">
        <v>20626</v>
      </c>
      <c r="P1271" s="9" t="s">
        <v>870</v>
      </c>
      <c r="Q1271" s="9" t="s">
        <v>870</v>
      </c>
      <c r="R1271" s="9" t="s">
        <v>870</v>
      </c>
      <c r="S1271" s="9" t="s">
        <v>14826</v>
      </c>
      <c r="T1271" s="9" t="s">
        <v>87</v>
      </c>
      <c r="U1271" s="9" t="s">
        <v>20586</v>
      </c>
      <c r="V1271" s="9" t="s">
        <v>13804</v>
      </c>
    </row>
    <row r="1272" spans="2:22">
      <c r="B1272" s="9" t="s">
        <v>20627</v>
      </c>
      <c r="C1272" s="9" t="s">
        <v>20628</v>
      </c>
      <c r="D1272" s="9" t="s">
        <v>16483</v>
      </c>
      <c r="E1272" s="9" t="s">
        <v>20629</v>
      </c>
      <c r="F1272" s="11">
        <f t="shared" si="19"/>
        <v>3400</v>
      </c>
      <c r="G1272" s="9" t="s">
        <v>870</v>
      </c>
      <c r="H1272" s="9" t="s">
        <v>870</v>
      </c>
      <c r="I1272" s="9" t="s">
        <v>870</v>
      </c>
      <c r="J1272" s="9" t="s">
        <v>14628</v>
      </c>
      <c r="K1272" s="9" t="s">
        <v>20630</v>
      </c>
      <c r="L1272" s="9" t="s">
        <v>870</v>
      </c>
      <c r="M1272" s="9" t="s">
        <v>20631</v>
      </c>
      <c r="N1272" s="9" t="s">
        <v>20632</v>
      </c>
      <c r="O1272" s="9" t="s">
        <v>20631</v>
      </c>
      <c r="P1272" s="9" t="s">
        <v>870</v>
      </c>
      <c r="Q1272" s="9" t="s">
        <v>870</v>
      </c>
      <c r="R1272" s="9" t="s">
        <v>870</v>
      </c>
      <c r="S1272" s="9" t="s">
        <v>14268</v>
      </c>
      <c r="T1272" s="9" t="s">
        <v>87</v>
      </c>
      <c r="U1272" s="9" t="s">
        <v>20586</v>
      </c>
      <c r="V1272" s="9" t="s">
        <v>20633</v>
      </c>
    </row>
    <row r="1273" spans="2:22">
      <c r="B1273" s="9" t="s">
        <v>20634</v>
      </c>
      <c r="C1273" s="9" t="s">
        <v>20635</v>
      </c>
      <c r="D1273" s="9" t="s">
        <v>870</v>
      </c>
      <c r="E1273" s="9" t="s">
        <v>870</v>
      </c>
      <c r="F1273" s="11">
        <f t="shared" si="19"/>
        <v>0</v>
      </c>
      <c r="G1273" s="9" t="s">
        <v>870</v>
      </c>
      <c r="H1273" s="9" t="s">
        <v>870</v>
      </c>
      <c r="I1273" s="9" t="s">
        <v>870</v>
      </c>
      <c r="J1273" s="9" t="s">
        <v>19958</v>
      </c>
      <c r="K1273" s="9" t="s">
        <v>20636</v>
      </c>
      <c r="L1273" s="9" t="s">
        <v>870</v>
      </c>
      <c r="M1273" s="9" t="s">
        <v>13619</v>
      </c>
      <c r="N1273" s="9" t="s">
        <v>13619</v>
      </c>
      <c r="O1273" s="9" t="s">
        <v>13619</v>
      </c>
      <c r="P1273" s="9" t="s">
        <v>870</v>
      </c>
      <c r="Q1273" s="9" t="s">
        <v>870</v>
      </c>
      <c r="R1273" s="9" t="s">
        <v>870</v>
      </c>
      <c r="S1273" s="9" t="s">
        <v>13619</v>
      </c>
      <c r="T1273" s="9" t="s">
        <v>87</v>
      </c>
      <c r="U1273" s="9" t="s">
        <v>20586</v>
      </c>
      <c r="V1273" s="9" t="s">
        <v>19900</v>
      </c>
    </row>
    <row r="1274" spans="2:22">
      <c r="B1274" s="9" t="s">
        <v>20637</v>
      </c>
      <c r="C1274" s="9" t="s">
        <v>20638</v>
      </c>
      <c r="D1274" s="9" t="s">
        <v>20639</v>
      </c>
      <c r="E1274" s="9" t="s">
        <v>20640</v>
      </c>
      <c r="F1274" s="11">
        <f t="shared" si="19"/>
        <v>1725</v>
      </c>
      <c r="G1274" s="9" t="s">
        <v>870</v>
      </c>
      <c r="H1274" s="9" t="s">
        <v>870</v>
      </c>
      <c r="I1274" s="9" t="s">
        <v>870</v>
      </c>
      <c r="J1274" s="9" t="s">
        <v>20639</v>
      </c>
      <c r="K1274" s="9" t="s">
        <v>17866</v>
      </c>
      <c r="L1274" s="9" t="s">
        <v>870</v>
      </c>
      <c r="M1274" s="9" t="s">
        <v>20641</v>
      </c>
      <c r="N1274" s="9" t="s">
        <v>20642</v>
      </c>
      <c r="O1274" s="9" t="s">
        <v>20643</v>
      </c>
      <c r="P1274" s="9" t="s">
        <v>870</v>
      </c>
      <c r="Q1274" s="9" t="s">
        <v>870</v>
      </c>
      <c r="R1274" s="9" t="s">
        <v>870</v>
      </c>
      <c r="S1274" s="9" t="s">
        <v>14548</v>
      </c>
      <c r="T1274" s="9" t="s">
        <v>87</v>
      </c>
      <c r="U1274" s="9" t="s">
        <v>20586</v>
      </c>
      <c r="V1274" s="9" t="s">
        <v>13804</v>
      </c>
    </row>
    <row r="1275" spans="2:22">
      <c r="B1275" s="9" t="s">
        <v>20644</v>
      </c>
      <c r="C1275" s="9" t="s">
        <v>20645</v>
      </c>
      <c r="D1275" s="9" t="s">
        <v>870</v>
      </c>
      <c r="E1275" s="9" t="s">
        <v>870</v>
      </c>
      <c r="F1275" s="11">
        <f t="shared" si="19"/>
        <v>0</v>
      </c>
      <c r="G1275" s="9" t="s">
        <v>870</v>
      </c>
      <c r="H1275" s="9" t="s">
        <v>870</v>
      </c>
      <c r="I1275" s="9" t="s">
        <v>870</v>
      </c>
      <c r="J1275" s="9" t="s">
        <v>20646</v>
      </c>
      <c r="K1275" s="9" t="s">
        <v>20647</v>
      </c>
      <c r="L1275" s="9" t="s">
        <v>870</v>
      </c>
      <c r="M1275" s="9" t="s">
        <v>13619</v>
      </c>
      <c r="N1275" s="9" t="s">
        <v>13619</v>
      </c>
      <c r="O1275" s="9" t="s">
        <v>13619</v>
      </c>
      <c r="P1275" s="9" t="s">
        <v>870</v>
      </c>
      <c r="Q1275" s="9" t="s">
        <v>870</v>
      </c>
      <c r="R1275" s="9" t="s">
        <v>870</v>
      </c>
      <c r="S1275" s="9" t="s">
        <v>13619</v>
      </c>
      <c r="T1275" s="9" t="s">
        <v>87</v>
      </c>
      <c r="U1275" s="9" t="s">
        <v>20586</v>
      </c>
      <c r="V1275" s="9" t="s">
        <v>20648</v>
      </c>
    </row>
    <row r="1276" spans="2:22">
      <c r="B1276" s="9" t="s">
        <v>20649</v>
      </c>
      <c r="C1276" s="9" t="s">
        <v>20650</v>
      </c>
      <c r="D1276" s="9" t="s">
        <v>870</v>
      </c>
      <c r="E1276" s="9" t="s">
        <v>870</v>
      </c>
      <c r="F1276" s="11">
        <f t="shared" si="19"/>
        <v>0</v>
      </c>
      <c r="G1276" s="9" t="s">
        <v>870</v>
      </c>
      <c r="H1276" s="9" t="s">
        <v>870</v>
      </c>
      <c r="I1276" s="9" t="s">
        <v>870</v>
      </c>
      <c r="J1276" s="9" t="s">
        <v>20651</v>
      </c>
      <c r="K1276" s="9" t="s">
        <v>20227</v>
      </c>
      <c r="L1276" s="9" t="s">
        <v>870</v>
      </c>
      <c r="M1276" s="9" t="s">
        <v>13619</v>
      </c>
      <c r="N1276" s="9" t="s">
        <v>13619</v>
      </c>
      <c r="O1276" s="9" t="s">
        <v>13619</v>
      </c>
      <c r="P1276" s="9" t="s">
        <v>870</v>
      </c>
      <c r="Q1276" s="9" t="s">
        <v>870</v>
      </c>
      <c r="R1276" s="9" t="s">
        <v>870</v>
      </c>
      <c r="S1276" s="9" t="s">
        <v>13619</v>
      </c>
      <c r="T1276" s="9" t="s">
        <v>87</v>
      </c>
      <c r="U1276" s="9" t="s">
        <v>20586</v>
      </c>
      <c r="V1276" s="9" t="s">
        <v>20652</v>
      </c>
    </row>
    <row r="1277" spans="2:22">
      <c r="B1277" s="9" t="s">
        <v>20653</v>
      </c>
      <c r="C1277" s="9" t="s">
        <v>13004</v>
      </c>
      <c r="D1277" s="9" t="s">
        <v>19703</v>
      </c>
      <c r="E1277" s="9" t="s">
        <v>17495</v>
      </c>
      <c r="F1277" s="11">
        <f t="shared" si="19"/>
        <v>2624</v>
      </c>
      <c r="G1277" s="9" t="s">
        <v>870</v>
      </c>
      <c r="H1277" s="9" t="s">
        <v>870</v>
      </c>
      <c r="I1277" s="9" t="s">
        <v>870</v>
      </c>
      <c r="J1277" s="9" t="s">
        <v>15954</v>
      </c>
      <c r="K1277" s="9" t="s">
        <v>15817</v>
      </c>
      <c r="L1277" s="9" t="s">
        <v>870</v>
      </c>
      <c r="M1277" s="9" t="s">
        <v>20654</v>
      </c>
      <c r="N1277" s="9" t="s">
        <v>20655</v>
      </c>
      <c r="O1277" s="9" t="s">
        <v>20656</v>
      </c>
      <c r="P1277" s="9" t="s">
        <v>870</v>
      </c>
      <c r="Q1277" s="9" t="s">
        <v>870</v>
      </c>
      <c r="R1277" s="9" t="s">
        <v>870</v>
      </c>
      <c r="S1277" s="9" t="s">
        <v>14338</v>
      </c>
      <c r="T1277" s="9" t="s">
        <v>87</v>
      </c>
      <c r="U1277" s="9" t="s">
        <v>20586</v>
      </c>
      <c r="V1277" s="9" t="s">
        <v>15948</v>
      </c>
    </row>
    <row r="1278" spans="2:22">
      <c r="B1278" s="9" t="s">
        <v>20657</v>
      </c>
      <c r="C1278" s="9" t="s">
        <v>20658</v>
      </c>
      <c r="D1278" s="9" t="s">
        <v>870</v>
      </c>
      <c r="E1278" s="9" t="s">
        <v>870</v>
      </c>
      <c r="F1278" s="11">
        <f t="shared" si="19"/>
        <v>0</v>
      </c>
      <c r="G1278" s="9" t="s">
        <v>870</v>
      </c>
      <c r="H1278" s="9" t="s">
        <v>870</v>
      </c>
      <c r="I1278" s="9" t="s">
        <v>870</v>
      </c>
      <c r="J1278" s="9" t="s">
        <v>14103</v>
      </c>
      <c r="K1278" s="9" t="s">
        <v>14839</v>
      </c>
      <c r="L1278" s="9" t="s">
        <v>870</v>
      </c>
      <c r="M1278" s="9" t="s">
        <v>13619</v>
      </c>
      <c r="N1278" s="9" t="s">
        <v>13619</v>
      </c>
      <c r="O1278" s="9" t="s">
        <v>13619</v>
      </c>
      <c r="P1278" s="9" t="s">
        <v>870</v>
      </c>
      <c r="Q1278" s="9" t="s">
        <v>870</v>
      </c>
      <c r="R1278" s="9" t="s">
        <v>870</v>
      </c>
      <c r="S1278" s="9" t="s">
        <v>13619</v>
      </c>
      <c r="T1278" s="9" t="s">
        <v>87</v>
      </c>
      <c r="U1278" s="9" t="s">
        <v>20586</v>
      </c>
      <c r="V1278" s="9" t="s">
        <v>20659</v>
      </c>
    </row>
    <row r="1279" spans="2:22">
      <c r="B1279" s="9" t="s">
        <v>20660</v>
      </c>
      <c r="C1279" s="9" t="s">
        <v>20661</v>
      </c>
      <c r="D1279" s="9" t="s">
        <v>870</v>
      </c>
      <c r="E1279" s="9" t="s">
        <v>870</v>
      </c>
      <c r="F1279" s="11">
        <f t="shared" si="19"/>
        <v>0</v>
      </c>
      <c r="G1279" s="9" t="s">
        <v>870</v>
      </c>
      <c r="H1279" s="9" t="s">
        <v>870</v>
      </c>
      <c r="I1279" s="9" t="s">
        <v>870</v>
      </c>
      <c r="J1279" s="9" t="s">
        <v>15140</v>
      </c>
      <c r="K1279" s="9" t="s">
        <v>20563</v>
      </c>
      <c r="L1279" s="9" t="s">
        <v>870</v>
      </c>
      <c r="M1279" s="9" t="s">
        <v>13619</v>
      </c>
      <c r="N1279" s="9" t="s">
        <v>13619</v>
      </c>
      <c r="O1279" s="9" t="s">
        <v>13619</v>
      </c>
      <c r="P1279" s="9" t="s">
        <v>870</v>
      </c>
      <c r="Q1279" s="9" t="s">
        <v>870</v>
      </c>
      <c r="R1279" s="9" t="s">
        <v>870</v>
      </c>
      <c r="S1279" s="9" t="s">
        <v>13619</v>
      </c>
      <c r="T1279" s="9" t="s">
        <v>87</v>
      </c>
      <c r="U1279" s="9" t="s">
        <v>20586</v>
      </c>
      <c r="V1279" s="9" t="s">
        <v>20662</v>
      </c>
    </row>
    <row r="1280" spans="2:22">
      <c r="B1280" s="9" t="s">
        <v>20663</v>
      </c>
      <c r="C1280" s="9" t="s">
        <v>20664</v>
      </c>
      <c r="D1280" s="9" t="s">
        <v>870</v>
      </c>
      <c r="E1280" s="9" t="s">
        <v>870</v>
      </c>
      <c r="F1280" s="11">
        <f t="shared" si="19"/>
        <v>0</v>
      </c>
      <c r="G1280" s="9" t="s">
        <v>870</v>
      </c>
      <c r="H1280" s="9" t="s">
        <v>870</v>
      </c>
      <c r="I1280" s="9" t="s">
        <v>870</v>
      </c>
      <c r="J1280" s="9" t="s">
        <v>20665</v>
      </c>
      <c r="K1280" s="9" t="s">
        <v>20158</v>
      </c>
      <c r="L1280" s="9" t="s">
        <v>870</v>
      </c>
      <c r="M1280" s="9" t="s">
        <v>13619</v>
      </c>
      <c r="N1280" s="9" t="s">
        <v>13619</v>
      </c>
      <c r="O1280" s="9" t="s">
        <v>13619</v>
      </c>
      <c r="P1280" s="9" t="s">
        <v>870</v>
      </c>
      <c r="Q1280" s="9" t="s">
        <v>870</v>
      </c>
      <c r="R1280" s="9" t="s">
        <v>870</v>
      </c>
      <c r="S1280" s="9" t="s">
        <v>13619</v>
      </c>
      <c r="T1280" s="9" t="s">
        <v>87</v>
      </c>
      <c r="U1280" s="9" t="s">
        <v>20586</v>
      </c>
      <c r="V1280" s="9" t="s">
        <v>20589</v>
      </c>
    </row>
    <row r="1281" spans="2:22">
      <c r="B1281" s="9" t="s">
        <v>20666</v>
      </c>
      <c r="C1281" s="9" t="s">
        <v>20667</v>
      </c>
      <c r="D1281" s="9" t="s">
        <v>870</v>
      </c>
      <c r="E1281" s="9" t="s">
        <v>870</v>
      </c>
      <c r="F1281" s="11">
        <f t="shared" si="19"/>
        <v>0</v>
      </c>
      <c r="G1281" s="9" t="s">
        <v>870</v>
      </c>
      <c r="H1281" s="9" t="s">
        <v>870</v>
      </c>
      <c r="I1281" s="9" t="s">
        <v>870</v>
      </c>
      <c r="J1281" s="9" t="s">
        <v>14187</v>
      </c>
      <c r="K1281" s="9" t="s">
        <v>14869</v>
      </c>
      <c r="L1281" s="9" t="s">
        <v>870</v>
      </c>
      <c r="M1281" s="9" t="s">
        <v>13619</v>
      </c>
      <c r="N1281" s="9" t="s">
        <v>13619</v>
      </c>
      <c r="O1281" s="9" t="s">
        <v>13619</v>
      </c>
      <c r="P1281" s="9" t="s">
        <v>870</v>
      </c>
      <c r="Q1281" s="9" t="s">
        <v>870</v>
      </c>
      <c r="R1281" s="9" t="s">
        <v>870</v>
      </c>
      <c r="S1281" s="9" t="s">
        <v>13619</v>
      </c>
      <c r="T1281" s="9" t="s">
        <v>87</v>
      </c>
      <c r="U1281" s="9" t="s">
        <v>20586</v>
      </c>
      <c r="V1281" s="9" t="s">
        <v>20432</v>
      </c>
    </row>
    <row r="1282" spans="2:22">
      <c r="B1282" s="9" t="s">
        <v>20668</v>
      </c>
      <c r="C1282" s="9" t="s">
        <v>20669</v>
      </c>
      <c r="D1282" s="9" t="s">
        <v>20670</v>
      </c>
      <c r="E1282" s="9" t="s">
        <v>20531</v>
      </c>
      <c r="F1282" s="11">
        <f t="shared" si="19"/>
        <v>3315</v>
      </c>
      <c r="G1282" s="9" t="s">
        <v>870</v>
      </c>
      <c r="H1282" s="9" t="s">
        <v>870</v>
      </c>
      <c r="I1282" s="9" t="s">
        <v>870</v>
      </c>
      <c r="J1282" s="9" t="s">
        <v>20670</v>
      </c>
      <c r="K1282" s="9" t="s">
        <v>20531</v>
      </c>
      <c r="L1282" s="9" t="s">
        <v>870</v>
      </c>
      <c r="M1282" s="9" t="s">
        <v>20671</v>
      </c>
      <c r="N1282" s="9" t="s">
        <v>20672</v>
      </c>
      <c r="O1282" s="9" t="s">
        <v>20673</v>
      </c>
      <c r="P1282" s="9" t="s">
        <v>870</v>
      </c>
      <c r="Q1282" s="9" t="s">
        <v>870</v>
      </c>
      <c r="R1282" s="9" t="s">
        <v>870</v>
      </c>
      <c r="S1282" s="9" t="s">
        <v>13684</v>
      </c>
      <c r="T1282" s="9" t="s">
        <v>87</v>
      </c>
      <c r="U1282" s="9" t="s">
        <v>20586</v>
      </c>
      <c r="V1282" s="9" t="s">
        <v>13804</v>
      </c>
    </row>
    <row r="1283" spans="2:22">
      <c r="B1283" s="9" t="s">
        <v>20674</v>
      </c>
      <c r="C1283" s="9" t="s">
        <v>20675</v>
      </c>
      <c r="D1283" s="9" t="s">
        <v>870</v>
      </c>
      <c r="E1283" s="9" t="s">
        <v>870</v>
      </c>
      <c r="F1283" s="11">
        <f t="shared" si="19"/>
        <v>0</v>
      </c>
      <c r="G1283" s="9" t="s">
        <v>870</v>
      </c>
      <c r="H1283" s="9" t="s">
        <v>870</v>
      </c>
      <c r="I1283" s="9" t="s">
        <v>870</v>
      </c>
      <c r="J1283" s="9" t="s">
        <v>18520</v>
      </c>
      <c r="K1283" s="9" t="s">
        <v>19528</v>
      </c>
      <c r="L1283" s="9" t="s">
        <v>870</v>
      </c>
      <c r="M1283" s="9" t="s">
        <v>13619</v>
      </c>
      <c r="N1283" s="9" t="s">
        <v>13619</v>
      </c>
      <c r="O1283" s="9" t="s">
        <v>13619</v>
      </c>
      <c r="P1283" s="9" t="s">
        <v>870</v>
      </c>
      <c r="Q1283" s="9" t="s">
        <v>870</v>
      </c>
      <c r="R1283" s="9" t="s">
        <v>870</v>
      </c>
      <c r="S1283" s="9" t="s">
        <v>13619</v>
      </c>
      <c r="T1283" s="9" t="s">
        <v>87</v>
      </c>
      <c r="U1283" s="9" t="s">
        <v>20586</v>
      </c>
      <c r="V1283" s="9" t="s">
        <v>20676</v>
      </c>
    </row>
    <row r="1284" spans="2:22">
      <c r="B1284" s="9" t="s">
        <v>20677</v>
      </c>
      <c r="C1284" s="9" t="s">
        <v>20678</v>
      </c>
      <c r="D1284" s="9" t="s">
        <v>870</v>
      </c>
      <c r="E1284" s="9" t="s">
        <v>870</v>
      </c>
      <c r="F1284" s="11">
        <f t="shared" ref="F1284:F1347" si="20">E1284/10000</f>
        <v>0</v>
      </c>
      <c r="G1284" s="9" t="s">
        <v>870</v>
      </c>
      <c r="H1284" s="9" t="s">
        <v>870</v>
      </c>
      <c r="I1284" s="9" t="s">
        <v>870</v>
      </c>
      <c r="J1284" s="9" t="s">
        <v>20679</v>
      </c>
      <c r="K1284" s="9" t="s">
        <v>17766</v>
      </c>
      <c r="L1284" s="9" t="s">
        <v>870</v>
      </c>
      <c r="M1284" s="9" t="s">
        <v>13619</v>
      </c>
      <c r="N1284" s="9" t="s">
        <v>13619</v>
      </c>
      <c r="O1284" s="9" t="s">
        <v>13619</v>
      </c>
      <c r="P1284" s="9" t="s">
        <v>870</v>
      </c>
      <c r="Q1284" s="9" t="s">
        <v>870</v>
      </c>
      <c r="R1284" s="9" t="s">
        <v>870</v>
      </c>
      <c r="S1284" s="9" t="s">
        <v>13619</v>
      </c>
      <c r="T1284" s="9" t="s">
        <v>87</v>
      </c>
      <c r="U1284" s="9" t="s">
        <v>20586</v>
      </c>
      <c r="V1284" s="9" t="s">
        <v>20680</v>
      </c>
    </row>
    <row r="1285" spans="2:22">
      <c r="B1285" s="9" t="s">
        <v>20681</v>
      </c>
      <c r="C1285" s="9" t="s">
        <v>20682</v>
      </c>
      <c r="D1285" s="9" t="s">
        <v>870</v>
      </c>
      <c r="E1285" s="9" t="s">
        <v>870</v>
      </c>
      <c r="F1285" s="11">
        <f t="shared" si="20"/>
        <v>0</v>
      </c>
      <c r="G1285" s="9" t="s">
        <v>870</v>
      </c>
      <c r="H1285" s="9" t="s">
        <v>870</v>
      </c>
      <c r="I1285" s="9" t="s">
        <v>870</v>
      </c>
      <c r="J1285" s="9" t="s">
        <v>14583</v>
      </c>
      <c r="K1285" s="9" t="s">
        <v>14583</v>
      </c>
      <c r="L1285" s="9" t="s">
        <v>870</v>
      </c>
      <c r="M1285" s="9" t="s">
        <v>13619</v>
      </c>
      <c r="N1285" s="9" t="s">
        <v>13619</v>
      </c>
      <c r="O1285" s="9" t="s">
        <v>13619</v>
      </c>
      <c r="P1285" s="9" t="s">
        <v>870</v>
      </c>
      <c r="Q1285" s="9" t="s">
        <v>870</v>
      </c>
      <c r="R1285" s="9" t="s">
        <v>870</v>
      </c>
      <c r="S1285" s="9" t="s">
        <v>13619</v>
      </c>
      <c r="T1285" s="9" t="s">
        <v>87</v>
      </c>
      <c r="U1285" s="9" t="s">
        <v>20586</v>
      </c>
      <c r="V1285" s="9" t="s">
        <v>20513</v>
      </c>
    </row>
    <row r="1286" spans="2:22">
      <c r="B1286" s="9" t="s">
        <v>20683</v>
      </c>
      <c r="C1286" s="9" t="s">
        <v>20684</v>
      </c>
      <c r="D1286" s="9" t="s">
        <v>870</v>
      </c>
      <c r="E1286" s="9" t="s">
        <v>870</v>
      </c>
      <c r="F1286" s="11">
        <f t="shared" si="20"/>
        <v>0</v>
      </c>
      <c r="G1286" s="9" t="s">
        <v>870</v>
      </c>
      <c r="H1286" s="9" t="s">
        <v>870</v>
      </c>
      <c r="I1286" s="9" t="s">
        <v>870</v>
      </c>
      <c r="J1286" s="9" t="s">
        <v>19361</v>
      </c>
      <c r="K1286" s="9" t="s">
        <v>20685</v>
      </c>
      <c r="L1286" s="9" t="s">
        <v>870</v>
      </c>
      <c r="M1286" s="9" t="s">
        <v>13619</v>
      </c>
      <c r="N1286" s="9" t="s">
        <v>13619</v>
      </c>
      <c r="O1286" s="9" t="s">
        <v>13619</v>
      </c>
      <c r="P1286" s="9" t="s">
        <v>870</v>
      </c>
      <c r="Q1286" s="9" t="s">
        <v>870</v>
      </c>
      <c r="R1286" s="9" t="s">
        <v>870</v>
      </c>
      <c r="S1286" s="9" t="s">
        <v>13619</v>
      </c>
      <c r="T1286" s="9" t="s">
        <v>87</v>
      </c>
      <c r="U1286" s="9" t="s">
        <v>20586</v>
      </c>
      <c r="V1286" s="9" t="s">
        <v>20445</v>
      </c>
    </row>
    <row r="1287" spans="2:22">
      <c r="B1287" s="9" t="s">
        <v>20686</v>
      </c>
      <c r="C1287" s="9" t="s">
        <v>20687</v>
      </c>
      <c r="D1287" s="9" t="s">
        <v>15335</v>
      </c>
      <c r="E1287" s="9" t="s">
        <v>20688</v>
      </c>
      <c r="F1287" s="11">
        <f t="shared" si="20"/>
        <v>2043</v>
      </c>
      <c r="G1287" s="9" t="s">
        <v>870</v>
      </c>
      <c r="H1287" s="9" t="s">
        <v>870</v>
      </c>
      <c r="I1287" s="9" t="s">
        <v>870</v>
      </c>
      <c r="J1287" s="9" t="s">
        <v>17307</v>
      </c>
      <c r="K1287" s="9" t="s">
        <v>15336</v>
      </c>
      <c r="L1287" s="9" t="s">
        <v>870</v>
      </c>
      <c r="M1287" s="9" t="s">
        <v>20689</v>
      </c>
      <c r="N1287" s="9" t="s">
        <v>20690</v>
      </c>
      <c r="O1287" s="9" t="s">
        <v>20691</v>
      </c>
      <c r="P1287" s="9" t="s">
        <v>870</v>
      </c>
      <c r="Q1287" s="9" t="s">
        <v>870</v>
      </c>
      <c r="R1287" s="9" t="s">
        <v>870</v>
      </c>
      <c r="S1287" s="9" t="s">
        <v>15195</v>
      </c>
      <c r="T1287" s="9" t="s">
        <v>87</v>
      </c>
      <c r="U1287" s="9" t="s">
        <v>20586</v>
      </c>
      <c r="V1287" s="9" t="s">
        <v>20692</v>
      </c>
    </row>
    <row r="1288" spans="2:22">
      <c r="B1288" s="9" t="s">
        <v>20693</v>
      </c>
      <c r="C1288" s="9" t="s">
        <v>20694</v>
      </c>
      <c r="D1288" s="9" t="s">
        <v>20695</v>
      </c>
      <c r="E1288" s="9" t="s">
        <v>20696</v>
      </c>
      <c r="F1288" s="11">
        <f t="shared" si="20"/>
        <v>9190</v>
      </c>
      <c r="G1288" s="9" t="s">
        <v>870</v>
      </c>
      <c r="H1288" s="9" t="s">
        <v>870</v>
      </c>
      <c r="I1288" s="9" t="s">
        <v>870</v>
      </c>
      <c r="J1288" s="9" t="s">
        <v>20697</v>
      </c>
      <c r="K1288" s="9" t="s">
        <v>20698</v>
      </c>
      <c r="L1288" s="9" t="s">
        <v>870</v>
      </c>
      <c r="M1288" s="9" t="s">
        <v>20699</v>
      </c>
      <c r="N1288" s="9" t="s">
        <v>20700</v>
      </c>
      <c r="O1288" s="9" t="s">
        <v>20701</v>
      </c>
      <c r="P1288" s="9" t="s">
        <v>870</v>
      </c>
      <c r="Q1288" s="9" t="s">
        <v>870</v>
      </c>
      <c r="R1288" s="9" t="s">
        <v>870</v>
      </c>
      <c r="S1288" s="9" t="s">
        <v>13645</v>
      </c>
      <c r="T1288" s="9" t="s">
        <v>87</v>
      </c>
      <c r="U1288" s="9" t="s">
        <v>20586</v>
      </c>
      <c r="V1288" s="9" t="s">
        <v>15948</v>
      </c>
    </row>
    <row r="1289" spans="2:22">
      <c r="B1289" s="9" t="s">
        <v>20702</v>
      </c>
      <c r="C1289" s="9" t="s">
        <v>20703</v>
      </c>
      <c r="D1289" s="9" t="s">
        <v>870</v>
      </c>
      <c r="E1289" s="9" t="s">
        <v>870</v>
      </c>
      <c r="F1289" s="11">
        <f t="shared" si="20"/>
        <v>0</v>
      </c>
      <c r="G1289" s="9" t="s">
        <v>870</v>
      </c>
      <c r="H1289" s="9" t="s">
        <v>870</v>
      </c>
      <c r="I1289" s="9" t="s">
        <v>870</v>
      </c>
      <c r="J1289" s="9" t="s">
        <v>20704</v>
      </c>
      <c r="K1289" s="9" t="s">
        <v>20045</v>
      </c>
      <c r="L1289" s="9" t="s">
        <v>870</v>
      </c>
      <c r="M1289" s="9" t="s">
        <v>13619</v>
      </c>
      <c r="N1289" s="9" t="s">
        <v>13619</v>
      </c>
      <c r="O1289" s="9" t="s">
        <v>13619</v>
      </c>
      <c r="P1289" s="9" t="s">
        <v>870</v>
      </c>
      <c r="Q1289" s="9" t="s">
        <v>870</v>
      </c>
      <c r="R1289" s="9" t="s">
        <v>870</v>
      </c>
      <c r="S1289" s="9" t="s">
        <v>13619</v>
      </c>
      <c r="T1289" s="9" t="s">
        <v>87</v>
      </c>
      <c r="U1289" s="9" t="s">
        <v>20586</v>
      </c>
      <c r="V1289" s="9" t="s">
        <v>20705</v>
      </c>
    </row>
    <row r="1290" spans="2:22">
      <c r="B1290" s="9" t="s">
        <v>20706</v>
      </c>
      <c r="C1290" s="9" t="s">
        <v>20707</v>
      </c>
      <c r="D1290" s="9" t="s">
        <v>20708</v>
      </c>
      <c r="E1290" s="9" t="s">
        <v>20708</v>
      </c>
      <c r="F1290" s="11">
        <f t="shared" si="20"/>
        <v>3370</v>
      </c>
      <c r="G1290" s="9" t="s">
        <v>870</v>
      </c>
      <c r="H1290" s="9" t="s">
        <v>870</v>
      </c>
      <c r="I1290" s="9" t="s">
        <v>870</v>
      </c>
      <c r="J1290" s="9" t="s">
        <v>20708</v>
      </c>
      <c r="K1290" s="9" t="s">
        <v>20709</v>
      </c>
      <c r="L1290" s="9" t="s">
        <v>870</v>
      </c>
      <c r="M1290" s="9" t="s">
        <v>20710</v>
      </c>
      <c r="N1290" s="9" t="s">
        <v>20711</v>
      </c>
      <c r="O1290" s="9" t="s">
        <v>16205</v>
      </c>
      <c r="P1290" s="9" t="s">
        <v>870</v>
      </c>
      <c r="Q1290" s="9" t="s">
        <v>870</v>
      </c>
      <c r="R1290" s="9" t="s">
        <v>870</v>
      </c>
      <c r="S1290" s="9" t="s">
        <v>16683</v>
      </c>
      <c r="T1290" s="9" t="s">
        <v>87</v>
      </c>
      <c r="U1290" s="9" t="s">
        <v>20586</v>
      </c>
      <c r="V1290" s="9" t="s">
        <v>13804</v>
      </c>
    </row>
    <row r="1291" spans="2:22">
      <c r="B1291" s="9" t="s">
        <v>20712</v>
      </c>
      <c r="C1291" s="9" t="s">
        <v>20713</v>
      </c>
      <c r="D1291" s="9" t="s">
        <v>17458</v>
      </c>
      <c r="E1291" s="9" t="s">
        <v>19186</v>
      </c>
      <c r="F1291" s="11">
        <f t="shared" si="20"/>
        <v>4175</v>
      </c>
      <c r="G1291" s="9" t="s">
        <v>870</v>
      </c>
      <c r="H1291" s="9" t="s">
        <v>870</v>
      </c>
      <c r="I1291" s="9" t="s">
        <v>870</v>
      </c>
      <c r="J1291" s="9" t="s">
        <v>17372</v>
      </c>
      <c r="K1291" s="9" t="s">
        <v>17374</v>
      </c>
      <c r="L1291" s="9" t="s">
        <v>870</v>
      </c>
      <c r="M1291" s="9" t="s">
        <v>20714</v>
      </c>
      <c r="N1291" s="9" t="s">
        <v>20715</v>
      </c>
      <c r="O1291" s="9" t="s">
        <v>20716</v>
      </c>
      <c r="P1291" s="9" t="s">
        <v>870</v>
      </c>
      <c r="Q1291" s="9" t="s">
        <v>870</v>
      </c>
      <c r="R1291" s="9" t="s">
        <v>870</v>
      </c>
      <c r="S1291" s="9" t="s">
        <v>14955</v>
      </c>
      <c r="T1291" s="9" t="s">
        <v>87</v>
      </c>
      <c r="U1291" s="9" t="s">
        <v>20586</v>
      </c>
      <c r="V1291" s="9" t="s">
        <v>13804</v>
      </c>
    </row>
    <row r="1292" spans="2:22">
      <c r="B1292" s="9" t="s">
        <v>20717</v>
      </c>
      <c r="C1292" s="9" t="s">
        <v>20718</v>
      </c>
      <c r="D1292" s="9" t="s">
        <v>870</v>
      </c>
      <c r="E1292" s="9" t="s">
        <v>870</v>
      </c>
      <c r="F1292" s="11">
        <f t="shared" si="20"/>
        <v>0</v>
      </c>
      <c r="G1292" s="9" t="s">
        <v>870</v>
      </c>
      <c r="H1292" s="9" t="s">
        <v>870</v>
      </c>
      <c r="I1292" s="9" t="s">
        <v>870</v>
      </c>
      <c r="J1292" s="9" t="s">
        <v>20719</v>
      </c>
      <c r="K1292" s="9" t="s">
        <v>20720</v>
      </c>
      <c r="L1292" s="9" t="s">
        <v>870</v>
      </c>
      <c r="M1292" s="9" t="s">
        <v>13619</v>
      </c>
      <c r="N1292" s="9" t="s">
        <v>13619</v>
      </c>
      <c r="O1292" s="9" t="s">
        <v>13619</v>
      </c>
      <c r="P1292" s="9" t="s">
        <v>870</v>
      </c>
      <c r="Q1292" s="9" t="s">
        <v>870</v>
      </c>
      <c r="R1292" s="9" t="s">
        <v>870</v>
      </c>
      <c r="S1292" s="9" t="s">
        <v>13619</v>
      </c>
      <c r="T1292" s="9" t="s">
        <v>87</v>
      </c>
      <c r="U1292" s="9" t="s">
        <v>20586</v>
      </c>
      <c r="V1292" s="9" t="s">
        <v>19900</v>
      </c>
    </row>
    <row r="1293" spans="2:22">
      <c r="B1293" s="9" t="s">
        <v>20721</v>
      </c>
      <c r="C1293" s="9" t="s">
        <v>20722</v>
      </c>
      <c r="D1293" s="9" t="s">
        <v>20723</v>
      </c>
      <c r="E1293" s="9" t="s">
        <v>20723</v>
      </c>
      <c r="F1293" s="11">
        <f t="shared" si="20"/>
        <v>814</v>
      </c>
      <c r="G1293" s="9" t="s">
        <v>870</v>
      </c>
      <c r="H1293" s="9" t="s">
        <v>870</v>
      </c>
      <c r="I1293" s="9" t="s">
        <v>870</v>
      </c>
      <c r="J1293" s="9" t="s">
        <v>20723</v>
      </c>
      <c r="K1293" s="9" t="s">
        <v>20724</v>
      </c>
      <c r="L1293" s="9" t="s">
        <v>870</v>
      </c>
      <c r="M1293" s="9" t="s">
        <v>20725</v>
      </c>
      <c r="N1293" s="9" t="s">
        <v>20726</v>
      </c>
      <c r="O1293" s="9" t="s">
        <v>20727</v>
      </c>
      <c r="P1293" s="9" t="s">
        <v>870</v>
      </c>
      <c r="Q1293" s="9" t="s">
        <v>870</v>
      </c>
      <c r="R1293" s="9" t="s">
        <v>870</v>
      </c>
      <c r="S1293" s="9" t="s">
        <v>14548</v>
      </c>
      <c r="T1293" s="9" t="s">
        <v>87</v>
      </c>
      <c r="U1293" s="9" t="s">
        <v>20586</v>
      </c>
      <c r="V1293" s="9" t="s">
        <v>20692</v>
      </c>
    </row>
    <row r="1294" spans="2:22">
      <c r="B1294" s="9" t="s">
        <v>20728</v>
      </c>
      <c r="C1294" s="9" t="s">
        <v>20729</v>
      </c>
      <c r="D1294" s="9" t="s">
        <v>870</v>
      </c>
      <c r="E1294" s="9" t="s">
        <v>870</v>
      </c>
      <c r="F1294" s="11">
        <f t="shared" si="20"/>
        <v>0</v>
      </c>
      <c r="G1294" s="9" t="s">
        <v>870</v>
      </c>
      <c r="H1294" s="9" t="s">
        <v>870</v>
      </c>
      <c r="I1294" s="9" t="s">
        <v>870</v>
      </c>
      <c r="J1294" s="9" t="s">
        <v>18325</v>
      </c>
      <c r="K1294" s="9" t="s">
        <v>20730</v>
      </c>
      <c r="L1294" s="9" t="s">
        <v>870</v>
      </c>
      <c r="M1294" s="9" t="s">
        <v>13619</v>
      </c>
      <c r="N1294" s="9" t="s">
        <v>13619</v>
      </c>
      <c r="O1294" s="9" t="s">
        <v>13619</v>
      </c>
      <c r="P1294" s="9" t="s">
        <v>870</v>
      </c>
      <c r="Q1294" s="9" t="s">
        <v>870</v>
      </c>
      <c r="R1294" s="9" t="s">
        <v>870</v>
      </c>
      <c r="S1294" s="9" t="s">
        <v>13619</v>
      </c>
      <c r="T1294" s="9" t="s">
        <v>87</v>
      </c>
      <c r="U1294" s="9" t="s">
        <v>20586</v>
      </c>
      <c r="V1294" s="9" t="s">
        <v>20432</v>
      </c>
    </row>
    <row r="1295" spans="2:22">
      <c r="B1295" s="9" t="s">
        <v>20731</v>
      </c>
      <c r="C1295" s="9" t="s">
        <v>20732</v>
      </c>
      <c r="D1295" s="9" t="s">
        <v>17374</v>
      </c>
      <c r="E1295" s="9" t="s">
        <v>15366</v>
      </c>
      <c r="F1295" s="11">
        <f t="shared" si="20"/>
        <v>4250</v>
      </c>
      <c r="G1295" s="9" t="s">
        <v>870</v>
      </c>
      <c r="H1295" s="9" t="s">
        <v>870</v>
      </c>
      <c r="I1295" s="9" t="s">
        <v>870</v>
      </c>
      <c r="J1295" s="9" t="s">
        <v>17458</v>
      </c>
      <c r="K1295" s="9" t="s">
        <v>13686</v>
      </c>
      <c r="L1295" s="9" t="s">
        <v>870</v>
      </c>
      <c r="M1295" s="9" t="s">
        <v>20733</v>
      </c>
      <c r="N1295" s="9" t="s">
        <v>20734</v>
      </c>
      <c r="O1295" s="9" t="s">
        <v>20733</v>
      </c>
      <c r="P1295" s="9" t="s">
        <v>870</v>
      </c>
      <c r="Q1295" s="9" t="s">
        <v>870</v>
      </c>
      <c r="R1295" s="9" t="s">
        <v>870</v>
      </c>
      <c r="S1295" s="9" t="s">
        <v>14251</v>
      </c>
      <c r="T1295" s="9" t="s">
        <v>87</v>
      </c>
      <c r="U1295" s="9" t="s">
        <v>20586</v>
      </c>
      <c r="V1295" s="9" t="s">
        <v>13804</v>
      </c>
    </row>
    <row r="1296" spans="2:22">
      <c r="B1296" s="9" t="s">
        <v>11072</v>
      </c>
      <c r="C1296" s="9" t="s">
        <v>20735</v>
      </c>
      <c r="D1296" s="9" t="s">
        <v>20736</v>
      </c>
      <c r="E1296" s="9" t="s">
        <v>15581</v>
      </c>
      <c r="F1296" s="11">
        <f t="shared" si="20"/>
        <v>1974</v>
      </c>
      <c r="G1296" s="9" t="s">
        <v>870</v>
      </c>
      <c r="H1296" s="9" t="s">
        <v>870</v>
      </c>
      <c r="I1296" s="9" t="s">
        <v>870</v>
      </c>
      <c r="J1296" s="9" t="s">
        <v>20737</v>
      </c>
      <c r="K1296" s="9" t="s">
        <v>19017</v>
      </c>
      <c r="L1296" s="9" t="s">
        <v>870</v>
      </c>
      <c r="M1296" s="9" t="s">
        <v>15487</v>
      </c>
      <c r="N1296" s="9" t="s">
        <v>20738</v>
      </c>
      <c r="O1296" s="9" t="s">
        <v>20739</v>
      </c>
      <c r="P1296" s="9" t="s">
        <v>870</v>
      </c>
      <c r="Q1296" s="9" t="s">
        <v>870</v>
      </c>
      <c r="R1296" s="9" t="s">
        <v>870</v>
      </c>
      <c r="S1296" s="9" t="s">
        <v>14031</v>
      </c>
      <c r="T1296" s="9" t="s">
        <v>87</v>
      </c>
      <c r="U1296" s="9" t="s">
        <v>20586</v>
      </c>
      <c r="V1296" s="9" t="s">
        <v>15948</v>
      </c>
    </row>
    <row r="1297" spans="2:22">
      <c r="B1297" s="9" t="s">
        <v>20740</v>
      </c>
      <c r="C1297" s="9" t="s">
        <v>20741</v>
      </c>
      <c r="D1297" s="9" t="s">
        <v>870</v>
      </c>
      <c r="E1297" s="9" t="s">
        <v>870</v>
      </c>
      <c r="F1297" s="11">
        <f t="shared" si="20"/>
        <v>0</v>
      </c>
      <c r="G1297" s="9" t="s">
        <v>870</v>
      </c>
      <c r="H1297" s="9" t="s">
        <v>870</v>
      </c>
      <c r="I1297" s="9" t="s">
        <v>870</v>
      </c>
      <c r="J1297" s="9" t="s">
        <v>20075</v>
      </c>
      <c r="K1297" s="9" t="s">
        <v>20742</v>
      </c>
      <c r="L1297" s="9" t="s">
        <v>870</v>
      </c>
      <c r="M1297" s="9" t="s">
        <v>13619</v>
      </c>
      <c r="N1297" s="9" t="s">
        <v>13619</v>
      </c>
      <c r="O1297" s="9" t="s">
        <v>13619</v>
      </c>
      <c r="P1297" s="9" t="s">
        <v>870</v>
      </c>
      <c r="Q1297" s="9" t="s">
        <v>870</v>
      </c>
      <c r="R1297" s="9" t="s">
        <v>870</v>
      </c>
      <c r="S1297" s="9" t="s">
        <v>13619</v>
      </c>
      <c r="T1297" s="9" t="s">
        <v>87</v>
      </c>
      <c r="U1297" s="9" t="s">
        <v>20743</v>
      </c>
      <c r="V1297" s="9" t="s">
        <v>19992</v>
      </c>
    </row>
    <row r="1298" spans="2:22">
      <c r="B1298" s="9" t="s">
        <v>20744</v>
      </c>
      <c r="C1298" s="9" t="s">
        <v>20745</v>
      </c>
      <c r="D1298" s="9" t="s">
        <v>14158</v>
      </c>
      <c r="E1298" s="9" t="s">
        <v>17264</v>
      </c>
      <c r="F1298" s="11">
        <f t="shared" si="20"/>
        <v>727</v>
      </c>
      <c r="G1298" s="9" t="s">
        <v>870</v>
      </c>
      <c r="H1298" s="9" t="s">
        <v>870</v>
      </c>
      <c r="I1298" s="9" t="s">
        <v>870</v>
      </c>
      <c r="J1298" s="9" t="s">
        <v>20746</v>
      </c>
      <c r="K1298" s="9" t="s">
        <v>14158</v>
      </c>
      <c r="L1298" s="9" t="s">
        <v>870</v>
      </c>
      <c r="M1298" s="9" t="s">
        <v>20747</v>
      </c>
      <c r="N1298" s="9" t="s">
        <v>20747</v>
      </c>
      <c r="O1298" s="9" t="s">
        <v>20748</v>
      </c>
      <c r="P1298" s="9" t="s">
        <v>870</v>
      </c>
      <c r="Q1298" s="9" t="s">
        <v>870</v>
      </c>
      <c r="R1298" s="9" t="s">
        <v>870</v>
      </c>
      <c r="S1298" s="9" t="s">
        <v>15173</v>
      </c>
      <c r="T1298" s="9" t="s">
        <v>87</v>
      </c>
      <c r="U1298" s="9" t="s">
        <v>20743</v>
      </c>
      <c r="V1298" s="9" t="s">
        <v>13804</v>
      </c>
    </row>
    <row r="1299" spans="2:22">
      <c r="B1299" s="9" t="s">
        <v>20749</v>
      </c>
      <c r="C1299" s="9" t="s">
        <v>20750</v>
      </c>
      <c r="D1299" s="9" t="s">
        <v>870</v>
      </c>
      <c r="E1299" s="9" t="s">
        <v>870</v>
      </c>
      <c r="F1299" s="11">
        <f t="shared" si="20"/>
        <v>0</v>
      </c>
      <c r="G1299" s="9" t="s">
        <v>870</v>
      </c>
      <c r="H1299" s="9" t="s">
        <v>870</v>
      </c>
      <c r="I1299" s="9" t="s">
        <v>870</v>
      </c>
      <c r="J1299" s="9" t="s">
        <v>20751</v>
      </c>
      <c r="K1299" s="9" t="s">
        <v>20752</v>
      </c>
      <c r="L1299" s="9" t="s">
        <v>870</v>
      </c>
      <c r="M1299" s="9" t="s">
        <v>13619</v>
      </c>
      <c r="N1299" s="9" t="s">
        <v>13619</v>
      </c>
      <c r="O1299" s="9" t="s">
        <v>13619</v>
      </c>
      <c r="P1299" s="9" t="s">
        <v>870</v>
      </c>
      <c r="Q1299" s="9" t="s">
        <v>870</v>
      </c>
      <c r="R1299" s="9" t="s">
        <v>870</v>
      </c>
      <c r="S1299" s="9" t="s">
        <v>13619</v>
      </c>
      <c r="T1299" s="9" t="s">
        <v>87</v>
      </c>
      <c r="U1299" s="9" t="s">
        <v>20743</v>
      </c>
      <c r="V1299" s="9" t="s">
        <v>20753</v>
      </c>
    </row>
    <row r="1300" spans="2:22">
      <c r="B1300" s="9" t="s">
        <v>20754</v>
      </c>
      <c r="C1300" s="9" t="s">
        <v>20755</v>
      </c>
      <c r="D1300" s="9" t="s">
        <v>14200</v>
      </c>
      <c r="E1300" s="9" t="s">
        <v>16380</v>
      </c>
      <c r="F1300" s="11">
        <f t="shared" si="20"/>
        <v>2641</v>
      </c>
      <c r="G1300" s="9" t="s">
        <v>870</v>
      </c>
      <c r="H1300" s="9" t="s">
        <v>870</v>
      </c>
      <c r="I1300" s="9" t="s">
        <v>870</v>
      </c>
      <c r="J1300" s="9" t="s">
        <v>14199</v>
      </c>
      <c r="K1300" s="9" t="s">
        <v>13879</v>
      </c>
      <c r="L1300" s="9" t="s">
        <v>870</v>
      </c>
      <c r="M1300" s="9" t="s">
        <v>20756</v>
      </c>
      <c r="N1300" s="9" t="s">
        <v>20757</v>
      </c>
      <c r="O1300" s="9" t="s">
        <v>20758</v>
      </c>
      <c r="P1300" s="9" t="s">
        <v>870</v>
      </c>
      <c r="Q1300" s="9" t="s">
        <v>870</v>
      </c>
      <c r="R1300" s="9" t="s">
        <v>870</v>
      </c>
      <c r="S1300" s="9" t="s">
        <v>14338</v>
      </c>
      <c r="T1300" s="9" t="s">
        <v>87</v>
      </c>
      <c r="U1300" s="9" t="s">
        <v>20743</v>
      </c>
      <c r="V1300" s="9" t="s">
        <v>13804</v>
      </c>
    </row>
    <row r="1301" spans="2:22">
      <c r="B1301" s="9" t="s">
        <v>20759</v>
      </c>
      <c r="C1301" s="9" t="s">
        <v>20760</v>
      </c>
      <c r="D1301" s="9" t="s">
        <v>870</v>
      </c>
      <c r="E1301" s="9" t="s">
        <v>870</v>
      </c>
      <c r="F1301" s="11">
        <f t="shared" si="20"/>
        <v>0</v>
      </c>
      <c r="G1301" s="9" t="s">
        <v>870</v>
      </c>
      <c r="H1301" s="9" t="s">
        <v>870</v>
      </c>
      <c r="I1301" s="9" t="s">
        <v>870</v>
      </c>
      <c r="J1301" s="9" t="s">
        <v>20336</v>
      </c>
      <c r="K1301" s="9" t="s">
        <v>19407</v>
      </c>
      <c r="L1301" s="9" t="s">
        <v>870</v>
      </c>
      <c r="M1301" s="9" t="s">
        <v>13619</v>
      </c>
      <c r="N1301" s="9" t="s">
        <v>13619</v>
      </c>
      <c r="O1301" s="9" t="s">
        <v>13619</v>
      </c>
      <c r="P1301" s="9" t="s">
        <v>870</v>
      </c>
      <c r="Q1301" s="9" t="s">
        <v>870</v>
      </c>
      <c r="R1301" s="9" t="s">
        <v>870</v>
      </c>
      <c r="S1301" s="9" t="s">
        <v>13619</v>
      </c>
      <c r="T1301" s="9" t="s">
        <v>87</v>
      </c>
      <c r="U1301" s="9" t="s">
        <v>20743</v>
      </c>
      <c r="V1301" s="9" t="s">
        <v>20366</v>
      </c>
    </row>
    <row r="1302" spans="2:22">
      <c r="B1302" s="9" t="s">
        <v>20761</v>
      </c>
      <c r="C1302" s="9" t="s">
        <v>20762</v>
      </c>
      <c r="D1302" s="9" t="s">
        <v>870</v>
      </c>
      <c r="E1302" s="9" t="s">
        <v>870</v>
      </c>
      <c r="F1302" s="11">
        <f t="shared" si="20"/>
        <v>0</v>
      </c>
      <c r="G1302" s="9" t="s">
        <v>870</v>
      </c>
      <c r="H1302" s="9" t="s">
        <v>870</v>
      </c>
      <c r="I1302" s="9" t="s">
        <v>870</v>
      </c>
      <c r="J1302" s="9" t="s">
        <v>18028</v>
      </c>
      <c r="K1302" s="9" t="s">
        <v>19819</v>
      </c>
      <c r="L1302" s="9" t="s">
        <v>870</v>
      </c>
      <c r="M1302" s="9" t="s">
        <v>13619</v>
      </c>
      <c r="N1302" s="9" t="s">
        <v>13619</v>
      </c>
      <c r="O1302" s="9" t="s">
        <v>13619</v>
      </c>
      <c r="P1302" s="9" t="s">
        <v>870</v>
      </c>
      <c r="Q1302" s="9" t="s">
        <v>870</v>
      </c>
      <c r="R1302" s="9" t="s">
        <v>870</v>
      </c>
      <c r="S1302" s="9" t="s">
        <v>13619</v>
      </c>
      <c r="T1302" s="9" t="s">
        <v>87</v>
      </c>
      <c r="U1302" s="9" t="s">
        <v>20743</v>
      </c>
      <c r="V1302" s="9" t="s">
        <v>20763</v>
      </c>
    </row>
    <row r="1303" spans="2:22">
      <c r="B1303" s="9" t="s">
        <v>17172</v>
      </c>
      <c r="C1303" s="9" t="s">
        <v>20764</v>
      </c>
      <c r="D1303" s="9" t="s">
        <v>870</v>
      </c>
      <c r="E1303" s="9" t="s">
        <v>870</v>
      </c>
      <c r="F1303" s="11">
        <f t="shared" si="20"/>
        <v>0</v>
      </c>
      <c r="G1303" s="9" t="s">
        <v>870</v>
      </c>
      <c r="H1303" s="9" t="s">
        <v>870</v>
      </c>
      <c r="I1303" s="9" t="s">
        <v>870</v>
      </c>
      <c r="J1303" s="9" t="s">
        <v>18224</v>
      </c>
      <c r="K1303" s="9" t="s">
        <v>20685</v>
      </c>
      <c r="L1303" s="9" t="s">
        <v>870</v>
      </c>
      <c r="M1303" s="9" t="s">
        <v>13619</v>
      </c>
      <c r="N1303" s="9" t="s">
        <v>13619</v>
      </c>
      <c r="O1303" s="9" t="s">
        <v>13619</v>
      </c>
      <c r="P1303" s="9" t="s">
        <v>870</v>
      </c>
      <c r="Q1303" s="9" t="s">
        <v>870</v>
      </c>
      <c r="R1303" s="9" t="s">
        <v>870</v>
      </c>
      <c r="S1303" s="9" t="s">
        <v>13619</v>
      </c>
      <c r="T1303" s="9" t="s">
        <v>87</v>
      </c>
      <c r="U1303" s="9" t="s">
        <v>20743</v>
      </c>
      <c r="V1303" s="9" t="s">
        <v>20680</v>
      </c>
    </row>
    <row r="1304" spans="2:22">
      <c r="B1304" s="9" t="s">
        <v>4511</v>
      </c>
      <c r="C1304" s="9" t="s">
        <v>20765</v>
      </c>
      <c r="D1304" s="9" t="s">
        <v>20766</v>
      </c>
      <c r="E1304" s="9" t="s">
        <v>20767</v>
      </c>
      <c r="F1304" s="11">
        <f t="shared" si="20"/>
        <v>1891</v>
      </c>
      <c r="G1304" s="9" t="s">
        <v>870</v>
      </c>
      <c r="H1304" s="9" t="s">
        <v>870</v>
      </c>
      <c r="I1304" s="9" t="s">
        <v>870</v>
      </c>
      <c r="J1304" s="9" t="s">
        <v>16555</v>
      </c>
      <c r="K1304" s="9" t="s">
        <v>20768</v>
      </c>
      <c r="L1304" s="9" t="s">
        <v>870</v>
      </c>
      <c r="M1304" s="9" t="s">
        <v>20769</v>
      </c>
      <c r="N1304" s="9" t="s">
        <v>20770</v>
      </c>
      <c r="O1304" s="9" t="s">
        <v>20769</v>
      </c>
      <c r="P1304" s="9" t="s">
        <v>870</v>
      </c>
      <c r="Q1304" s="9" t="s">
        <v>870</v>
      </c>
      <c r="R1304" s="9" t="s">
        <v>870</v>
      </c>
      <c r="S1304" s="9" t="s">
        <v>15019</v>
      </c>
      <c r="T1304" s="9" t="s">
        <v>87</v>
      </c>
      <c r="U1304" s="9" t="s">
        <v>20743</v>
      </c>
      <c r="V1304" s="9" t="s">
        <v>15948</v>
      </c>
    </row>
    <row r="1305" spans="2:22">
      <c r="B1305" s="9" t="s">
        <v>20771</v>
      </c>
      <c r="C1305" s="9" t="s">
        <v>20772</v>
      </c>
      <c r="D1305" s="9" t="s">
        <v>870</v>
      </c>
      <c r="E1305" s="9" t="s">
        <v>870</v>
      </c>
      <c r="F1305" s="11">
        <f t="shared" si="20"/>
        <v>0</v>
      </c>
      <c r="G1305" s="9" t="s">
        <v>870</v>
      </c>
      <c r="H1305" s="9" t="s">
        <v>870</v>
      </c>
      <c r="I1305" s="9" t="s">
        <v>870</v>
      </c>
      <c r="J1305" s="9" t="s">
        <v>16170</v>
      </c>
      <c r="K1305" s="9" t="s">
        <v>14852</v>
      </c>
      <c r="L1305" s="9" t="s">
        <v>870</v>
      </c>
      <c r="M1305" s="9" t="s">
        <v>13619</v>
      </c>
      <c r="N1305" s="9" t="s">
        <v>13619</v>
      </c>
      <c r="O1305" s="9" t="s">
        <v>13619</v>
      </c>
      <c r="P1305" s="9" t="s">
        <v>870</v>
      </c>
      <c r="Q1305" s="9" t="s">
        <v>870</v>
      </c>
      <c r="R1305" s="9" t="s">
        <v>870</v>
      </c>
      <c r="S1305" s="9" t="s">
        <v>13619</v>
      </c>
      <c r="T1305" s="9" t="s">
        <v>87</v>
      </c>
      <c r="U1305" s="9" t="s">
        <v>20743</v>
      </c>
      <c r="V1305" s="9" t="s">
        <v>20584</v>
      </c>
    </row>
    <row r="1306" spans="2:22">
      <c r="B1306" s="9" t="s">
        <v>20773</v>
      </c>
      <c r="C1306" s="9" t="s">
        <v>20774</v>
      </c>
      <c r="D1306" s="9" t="s">
        <v>20775</v>
      </c>
      <c r="E1306" s="9" t="s">
        <v>20776</v>
      </c>
      <c r="F1306" s="11">
        <f t="shared" si="20"/>
        <v>4545</v>
      </c>
      <c r="G1306" s="9" t="s">
        <v>870</v>
      </c>
      <c r="H1306" s="9" t="s">
        <v>870</v>
      </c>
      <c r="I1306" s="9" t="s">
        <v>870</v>
      </c>
      <c r="J1306" s="9" t="s">
        <v>20777</v>
      </c>
      <c r="K1306" s="9" t="s">
        <v>18478</v>
      </c>
      <c r="L1306" s="9" t="s">
        <v>870</v>
      </c>
      <c r="M1306" s="9" t="s">
        <v>20778</v>
      </c>
      <c r="N1306" s="9" t="s">
        <v>20779</v>
      </c>
      <c r="O1306" s="9" t="s">
        <v>20780</v>
      </c>
      <c r="P1306" s="9" t="s">
        <v>870</v>
      </c>
      <c r="Q1306" s="9" t="s">
        <v>870</v>
      </c>
      <c r="R1306" s="9" t="s">
        <v>870</v>
      </c>
      <c r="S1306" s="9" t="s">
        <v>14251</v>
      </c>
      <c r="T1306" s="9" t="s">
        <v>87</v>
      </c>
      <c r="U1306" s="9" t="s">
        <v>20743</v>
      </c>
      <c r="V1306" s="9" t="s">
        <v>20781</v>
      </c>
    </row>
    <row r="1307" spans="2:22">
      <c r="B1307" s="9" t="s">
        <v>20782</v>
      </c>
      <c r="C1307" s="9" t="s">
        <v>20783</v>
      </c>
      <c r="D1307" s="9" t="s">
        <v>870</v>
      </c>
      <c r="E1307" s="9" t="s">
        <v>870</v>
      </c>
      <c r="F1307" s="11">
        <f t="shared" si="20"/>
        <v>0</v>
      </c>
      <c r="G1307" s="9" t="s">
        <v>870</v>
      </c>
      <c r="H1307" s="9" t="s">
        <v>870</v>
      </c>
      <c r="I1307" s="9" t="s">
        <v>870</v>
      </c>
      <c r="J1307" s="9" t="s">
        <v>20784</v>
      </c>
      <c r="K1307" s="9" t="s">
        <v>18797</v>
      </c>
      <c r="L1307" s="9" t="s">
        <v>870</v>
      </c>
      <c r="M1307" s="9" t="s">
        <v>13619</v>
      </c>
      <c r="N1307" s="9" t="s">
        <v>13619</v>
      </c>
      <c r="O1307" s="9" t="s">
        <v>13619</v>
      </c>
      <c r="P1307" s="9" t="s">
        <v>870</v>
      </c>
      <c r="Q1307" s="9" t="s">
        <v>870</v>
      </c>
      <c r="R1307" s="9" t="s">
        <v>870</v>
      </c>
      <c r="S1307" s="9" t="s">
        <v>13619</v>
      </c>
      <c r="T1307" s="9" t="s">
        <v>87</v>
      </c>
      <c r="U1307" s="9" t="s">
        <v>20743</v>
      </c>
      <c r="V1307" s="9" t="s">
        <v>20652</v>
      </c>
    </row>
    <row r="1308" spans="2:22">
      <c r="B1308" s="9" t="s">
        <v>20785</v>
      </c>
      <c r="C1308" s="9" t="s">
        <v>20786</v>
      </c>
      <c r="D1308" s="9" t="s">
        <v>20787</v>
      </c>
      <c r="E1308" s="9" t="s">
        <v>20788</v>
      </c>
      <c r="F1308" s="11">
        <f t="shared" si="20"/>
        <v>8970</v>
      </c>
      <c r="G1308" s="9" t="s">
        <v>870</v>
      </c>
      <c r="H1308" s="9" t="s">
        <v>870</v>
      </c>
      <c r="I1308" s="9" t="s">
        <v>870</v>
      </c>
      <c r="J1308" s="9" t="s">
        <v>20787</v>
      </c>
      <c r="K1308" s="9" t="s">
        <v>20789</v>
      </c>
      <c r="L1308" s="9" t="s">
        <v>870</v>
      </c>
      <c r="M1308" s="9" t="s">
        <v>20790</v>
      </c>
      <c r="N1308" s="9" t="s">
        <v>20791</v>
      </c>
      <c r="O1308" s="9" t="s">
        <v>20792</v>
      </c>
      <c r="P1308" s="9" t="s">
        <v>870</v>
      </c>
      <c r="Q1308" s="9" t="s">
        <v>870</v>
      </c>
      <c r="R1308" s="9" t="s">
        <v>870</v>
      </c>
      <c r="S1308" s="9" t="s">
        <v>14135</v>
      </c>
      <c r="T1308" s="9" t="s">
        <v>87</v>
      </c>
      <c r="U1308" s="9" t="s">
        <v>20743</v>
      </c>
      <c r="V1308" s="9" t="s">
        <v>13804</v>
      </c>
    </row>
    <row r="1309" spans="2:22">
      <c r="B1309" s="9" t="s">
        <v>20793</v>
      </c>
      <c r="C1309" s="9" t="s">
        <v>20794</v>
      </c>
      <c r="D1309" s="9" t="s">
        <v>870</v>
      </c>
      <c r="E1309" s="9" t="s">
        <v>870</v>
      </c>
      <c r="F1309" s="11">
        <f t="shared" si="20"/>
        <v>0</v>
      </c>
      <c r="G1309" s="9" t="s">
        <v>870</v>
      </c>
      <c r="H1309" s="9" t="s">
        <v>870</v>
      </c>
      <c r="I1309" s="9" t="s">
        <v>870</v>
      </c>
      <c r="J1309" s="9" t="s">
        <v>20795</v>
      </c>
      <c r="K1309" s="9" t="s">
        <v>17787</v>
      </c>
      <c r="L1309" s="9" t="s">
        <v>870</v>
      </c>
      <c r="M1309" s="9" t="s">
        <v>13619</v>
      </c>
      <c r="N1309" s="9" t="s">
        <v>13619</v>
      </c>
      <c r="O1309" s="9" t="s">
        <v>13619</v>
      </c>
      <c r="P1309" s="9" t="s">
        <v>870</v>
      </c>
      <c r="Q1309" s="9" t="s">
        <v>870</v>
      </c>
      <c r="R1309" s="9" t="s">
        <v>870</v>
      </c>
      <c r="S1309" s="9" t="s">
        <v>13619</v>
      </c>
      <c r="T1309" s="9" t="s">
        <v>87</v>
      </c>
      <c r="U1309" s="9" t="s">
        <v>20743</v>
      </c>
      <c r="V1309" s="9" t="s">
        <v>20796</v>
      </c>
    </row>
    <row r="1310" spans="2:22">
      <c r="B1310" s="9" t="s">
        <v>20797</v>
      </c>
      <c r="C1310" s="9" t="s">
        <v>20798</v>
      </c>
      <c r="D1310" s="9" t="s">
        <v>870</v>
      </c>
      <c r="E1310" s="9" t="s">
        <v>870</v>
      </c>
      <c r="F1310" s="11">
        <f t="shared" si="20"/>
        <v>0</v>
      </c>
      <c r="G1310" s="9" t="s">
        <v>870</v>
      </c>
      <c r="H1310" s="9" t="s">
        <v>870</v>
      </c>
      <c r="I1310" s="9" t="s">
        <v>870</v>
      </c>
      <c r="J1310" s="9" t="s">
        <v>20799</v>
      </c>
      <c r="K1310" s="9" t="s">
        <v>20800</v>
      </c>
      <c r="L1310" s="9" t="s">
        <v>870</v>
      </c>
      <c r="M1310" s="9" t="s">
        <v>13619</v>
      </c>
      <c r="N1310" s="9" t="s">
        <v>13619</v>
      </c>
      <c r="O1310" s="9" t="s">
        <v>13619</v>
      </c>
      <c r="P1310" s="9" t="s">
        <v>870</v>
      </c>
      <c r="Q1310" s="9" t="s">
        <v>870</v>
      </c>
      <c r="R1310" s="9" t="s">
        <v>870</v>
      </c>
      <c r="S1310" s="9" t="s">
        <v>13619</v>
      </c>
      <c r="T1310" s="9" t="s">
        <v>87</v>
      </c>
      <c r="U1310" s="9" t="s">
        <v>20743</v>
      </c>
      <c r="V1310" s="9" t="s">
        <v>20801</v>
      </c>
    </row>
    <row r="1311" spans="2:22">
      <c r="B1311" s="9" t="s">
        <v>20802</v>
      </c>
      <c r="C1311" s="9" t="s">
        <v>20803</v>
      </c>
      <c r="D1311" s="9" t="s">
        <v>20804</v>
      </c>
      <c r="E1311" s="9" t="s">
        <v>19119</v>
      </c>
      <c r="F1311" s="11">
        <f t="shared" si="20"/>
        <v>1324</v>
      </c>
      <c r="G1311" s="9" t="s">
        <v>870</v>
      </c>
      <c r="H1311" s="9" t="s">
        <v>870</v>
      </c>
      <c r="I1311" s="9" t="s">
        <v>870</v>
      </c>
      <c r="J1311" s="9" t="s">
        <v>18475</v>
      </c>
      <c r="K1311" s="9" t="s">
        <v>20804</v>
      </c>
      <c r="L1311" s="9" t="s">
        <v>870</v>
      </c>
      <c r="M1311" s="9" t="s">
        <v>20805</v>
      </c>
      <c r="N1311" s="9" t="s">
        <v>20806</v>
      </c>
      <c r="O1311" s="9" t="s">
        <v>20807</v>
      </c>
      <c r="P1311" s="9" t="s">
        <v>870</v>
      </c>
      <c r="Q1311" s="9" t="s">
        <v>870</v>
      </c>
      <c r="R1311" s="9" t="s">
        <v>870</v>
      </c>
      <c r="S1311" s="9" t="s">
        <v>14565</v>
      </c>
      <c r="T1311" s="9" t="s">
        <v>87</v>
      </c>
      <c r="U1311" s="9" t="s">
        <v>20743</v>
      </c>
      <c r="V1311" s="9" t="s">
        <v>13804</v>
      </c>
    </row>
    <row r="1312" spans="2:22">
      <c r="B1312" s="9" t="s">
        <v>20808</v>
      </c>
      <c r="C1312" s="9" t="s">
        <v>20809</v>
      </c>
      <c r="D1312" s="9" t="s">
        <v>870</v>
      </c>
      <c r="E1312" s="9" t="s">
        <v>870</v>
      </c>
      <c r="F1312" s="11">
        <f t="shared" si="20"/>
        <v>0</v>
      </c>
      <c r="G1312" s="9" t="s">
        <v>870</v>
      </c>
      <c r="H1312" s="9" t="s">
        <v>870</v>
      </c>
      <c r="I1312" s="9" t="s">
        <v>870</v>
      </c>
      <c r="J1312" s="9" t="s">
        <v>18217</v>
      </c>
      <c r="K1312" s="9" t="s">
        <v>20810</v>
      </c>
      <c r="L1312" s="9" t="s">
        <v>870</v>
      </c>
      <c r="M1312" s="9" t="s">
        <v>13619</v>
      </c>
      <c r="N1312" s="9" t="s">
        <v>13619</v>
      </c>
      <c r="O1312" s="9" t="s">
        <v>13619</v>
      </c>
      <c r="P1312" s="9" t="s">
        <v>870</v>
      </c>
      <c r="Q1312" s="9" t="s">
        <v>870</v>
      </c>
      <c r="R1312" s="9" t="s">
        <v>870</v>
      </c>
      <c r="S1312" s="9" t="s">
        <v>13619</v>
      </c>
      <c r="T1312" s="9" t="s">
        <v>87</v>
      </c>
      <c r="U1312" s="9" t="s">
        <v>20743</v>
      </c>
      <c r="V1312" s="9" t="s">
        <v>13804</v>
      </c>
    </row>
    <row r="1313" spans="2:22">
      <c r="B1313" s="9" t="s">
        <v>20811</v>
      </c>
      <c r="C1313" s="9" t="s">
        <v>20812</v>
      </c>
      <c r="D1313" s="9" t="s">
        <v>20813</v>
      </c>
      <c r="E1313" s="9" t="s">
        <v>20814</v>
      </c>
      <c r="F1313" s="11">
        <f t="shared" si="20"/>
        <v>1686</v>
      </c>
      <c r="G1313" s="9" t="s">
        <v>870</v>
      </c>
      <c r="H1313" s="9" t="s">
        <v>870</v>
      </c>
      <c r="I1313" s="9" t="s">
        <v>870</v>
      </c>
      <c r="J1313" s="9" t="s">
        <v>20813</v>
      </c>
      <c r="K1313" s="9" t="s">
        <v>20815</v>
      </c>
      <c r="L1313" s="9" t="s">
        <v>870</v>
      </c>
      <c r="M1313" s="9" t="s">
        <v>14484</v>
      </c>
      <c r="N1313" s="9" t="s">
        <v>16906</v>
      </c>
      <c r="O1313" s="9" t="s">
        <v>20816</v>
      </c>
      <c r="P1313" s="9" t="s">
        <v>870</v>
      </c>
      <c r="Q1313" s="9" t="s">
        <v>870</v>
      </c>
      <c r="R1313" s="9" t="s">
        <v>870</v>
      </c>
      <c r="S1313" s="9" t="s">
        <v>14671</v>
      </c>
      <c r="T1313" s="9" t="s">
        <v>87</v>
      </c>
      <c r="U1313" s="9" t="s">
        <v>20743</v>
      </c>
      <c r="V1313" s="9" t="s">
        <v>13804</v>
      </c>
    </row>
    <row r="1314" spans="2:22">
      <c r="B1314" s="9" t="s">
        <v>20817</v>
      </c>
      <c r="C1314" s="9" t="s">
        <v>20818</v>
      </c>
      <c r="D1314" s="9" t="s">
        <v>870</v>
      </c>
      <c r="E1314" s="9" t="s">
        <v>870</v>
      </c>
      <c r="F1314" s="11">
        <f t="shared" si="20"/>
        <v>0</v>
      </c>
      <c r="G1314" s="9" t="s">
        <v>870</v>
      </c>
      <c r="H1314" s="9" t="s">
        <v>870</v>
      </c>
      <c r="I1314" s="9" t="s">
        <v>870</v>
      </c>
      <c r="J1314" s="9" t="s">
        <v>18416</v>
      </c>
      <c r="K1314" s="9" t="s">
        <v>17580</v>
      </c>
      <c r="L1314" s="9" t="s">
        <v>870</v>
      </c>
      <c r="M1314" s="9" t="s">
        <v>13619</v>
      </c>
      <c r="N1314" s="9" t="s">
        <v>13619</v>
      </c>
      <c r="O1314" s="9" t="s">
        <v>13619</v>
      </c>
      <c r="P1314" s="9" t="s">
        <v>870</v>
      </c>
      <c r="Q1314" s="9" t="s">
        <v>870</v>
      </c>
      <c r="R1314" s="9" t="s">
        <v>870</v>
      </c>
      <c r="S1314" s="9" t="s">
        <v>13619</v>
      </c>
      <c r="T1314" s="9" t="s">
        <v>87</v>
      </c>
      <c r="U1314" s="9" t="s">
        <v>20743</v>
      </c>
      <c r="V1314" s="9" t="s">
        <v>20676</v>
      </c>
    </row>
    <row r="1315" spans="2:22">
      <c r="B1315" s="9" t="s">
        <v>20819</v>
      </c>
      <c r="C1315" s="9" t="s">
        <v>20820</v>
      </c>
      <c r="D1315" s="9" t="s">
        <v>19358</v>
      </c>
      <c r="E1315" s="9" t="s">
        <v>20821</v>
      </c>
      <c r="F1315" s="11">
        <f t="shared" si="20"/>
        <v>853</v>
      </c>
      <c r="G1315" s="9" t="s">
        <v>870</v>
      </c>
      <c r="H1315" s="9" t="s">
        <v>870</v>
      </c>
      <c r="I1315" s="9" t="s">
        <v>870</v>
      </c>
      <c r="J1315" s="9" t="s">
        <v>19358</v>
      </c>
      <c r="K1315" s="9" t="s">
        <v>20821</v>
      </c>
      <c r="L1315" s="9" t="s">
        <v>870</v>
      </c>
      <c r="M1315" s="9" t="s">
        <v>20822</v>
      </c>
      <c r="N1315" s="9" t="s">
        <v>20823</v>
      </c>
      <c r="O1315" s="9" t="s">
        <v>20824</v>
      </c>
      <c r="P1315" s="9" t="s">
        <v>870</v>
      </c>
      <c r="Q1315" s="9" t="s">
        <v>870</v>
      </c>
      <c r="R1315" s="9" t="s">
        <v>870</v>
      </c>
      <c r="S1315" s="9" t="s">
        <v>13912</v>
      </c>
      <c r="T1315" s="9" t="s">
        <v>87</v>
      </c>
      <c r="U1315" s="9" t="s">
        <v>20743</v>
      </c>
      <c r="V1315" s="9" t="s">
        <v>13804</v>
      </c>
    </row>
    <row r="1316" spans="2:22">
      <c r="B1316" s="9" t="s">
        <v>20825</v>
      </c>
      <c r="C1316" s="9" t="s">
        <v>20826</v>
      </c>
      <c r="D1316" s="9" t="s">
        <v>20827</v>
      </c>
      <c r="E1316" s="9" t="s">
        <v>16966</v>
      </c>
      <c r="F1316" s="11">
        <f t="shared" si="20"/>
        <v>486</v>
      </c>
      <c r="G1316" s="9" t="s">
        <v>870</v>
      </c>
      <c r="H1316" s="9" t="s">
        <v>870</v>
      </c>
      <c r="I1316" s="9" t="s">
        <v>870</v>
      </c>
      <c r="J1316" s="9" t="s">
        <v>20828</v>
      </c>
      <c r="K1316" s="9" t="s">
        <v>20827</v>
      </c>
      <c r="L1316" s="9" t="s">
        <v>870</v>
      </c>
      <c r="M1316" s="9" t="s">
        <v>20829</v>
      </c>
      <c r="N1316" s="9" t="s">
        <v>20830</v>
      </c>
      <c r="O1316" s="9" t="s">
        <v>20831</v>
      </c>
      <c r="P1316" s="9" t="s">
        <v>870</v>
      </c>
      <c r="Q1316" s="9" t="s">
        <v>870</v>
      </c>
      <c r="R1316" s="9" t="s">
        <v>870</v>
      </c>
      <c r="S1316" s="9" t="s">
        <v>16683</v>
      </c>
      <c r="T1316" s="9" t="s">
        <v>87</v>
      </c>
      <c r="U1316" s="9" t="s">
        <v>20743</v>
      </c>
      <c r="V1316" s="9" t="s">
        <v>13804</v>
      </c>
    </row>
    <row r="1317" spans="2:22">
      <c r="B1317" s="9" t="s">
        <v>20832</v>
      </c>
      <c r="C1317" s="9" t="s">
        <v>20833</v>
      </c>
      <c r="D1317" s="9" t="s">
        <v>870</v>
      </c>
      <c r="E1317" s="9" t="s">
        <v>870</v>
      </c>
      <c r="F1317" s="11">
        <f t="shared" si="20"/>
        <v>0</v>
      </c>
      <c r="G1317" s="9" t="s">
        <v>870</v>
      </c>
      <c r="H1317" s="9" t="s">
        <v>870</v>
      </c>
      <c r="I1317" s="9" t="s">
        <v>870</v>
      </c>
      <c r="J1317" s="9" t="s">
        <v>20834</v>
      </c>
      <c r="K1317" s="9" t="s">
        <v>20835</v>
      </c>
      <c r="L1317" s="9" t="s">
        <v>870</v>
      </c>
      <c r="M1317" s="9" t="s">
        <v>13619</v>
      </c>
      <c r="N1317" s="9" t="s">
        <v>13619</v>
      </c>
      <c r="O1317" s="9" t="s">
        <v>13619</v>
      </c>
      <c r="P1317" s="9" t="s">
        <v>870</v>
      </c>
      <c r="Q1317" s="9" t="s">
        <v>870</v>
      </c>
      <c r="R1317" s="9" t="s">
        <v>870</v>
      </c>
      <c r="S1317" s="9" t="s">
        <v>13619</v>
      </c>
      <c r="T1317" s="9" t="s">
        <v>87</v>
      </c>
      <c r="U1317" s="9" t="s">
        <v>20743</v>
      </c>
      <c r="V1317" s="9" t="s">
        <v>20183</v>
      </c>
    </row>
    <row r="1318" spans="2:22">
      <c r="B1318" s="9" t="s">
        <v>20836</v>
      </c>
      <c r="C1318" s="9" t="s">
        <v>20837</v>
      </c>
      <c r="D1318" s="9" t="s">
        <v>870</v>
      </c>
      <c r="E1318" s="9" t="s">
        <v>870</v>
      </c>
      <c r="F1318" s="11">
        <f t="shared" si="20"/>
        <v>0</v>
      </c>
      <c r="G1318" s="9" t="s">
        <v>870</v>
      </c>
      <c r="H1318" s="9" t="s">
        <v>870</v>
      </c>
      <c r="I1318" s="9" t="s">
        <v>870</v>
      </c>
      <c r="J1318" s="9" t="s">
        <v>19030</v>
      </c>
      <c r="K1318" s="9" t="s">
        <v>20838</v>
      </c>
      <c r="L1318" s="9" t="s">
        <v>870</v>
      </c>
      <c r="M1318" s="9" t="s">
        <v>13619</v>
      </c>
      <c r="N1318" s="9" t="s">
        <v>13619</v>
      </c>
      <c r="O1318" s="9" t="s">
        <v>13619</v>
      </c>
      <c r="P1318" s="9" t="s">
        <v>870</v>
      </c>
      <c r="Q1318" s="9" t="s">
        <v>870</v>
      </c>
      <c r="R1318" s="9" t="s">
        <v>870</v>
      </c>
      <c r="S1318" s="9" t="s">
        <v>13619</v>
      </c>
      <c r="T1318" s="9" t="s">
        <v>87</v>
      </c>
      <c r="U1318" s="9" t="s">
        <v>20743</v>
      </c>
      <c r="V1318" s="9" t="s">
        <v>20839</v>
      </c>
    </row>
    <row r="1319" spans="2:22">
      <c r="B1319" s="9" t="s">
        <v>20840</v>
      </c>
      <c r="C1319" s="9" t="s">
        <v>20841</v>
      </c>
      <c r="D1319" s="9" t="s">
        <v>14513</v>
      </c>
      <c r="E1319" s="9" t="s">
        <v>15099</v>
      </c>
      <c r="F1319" s="11">
        <f t="shared" si="20"/>
        <v>3035</v>
      </c>
      <c r="G1319" s="9" t="s">
        <v>870</v>
      </c>
      <c r="H1319" s="9" t="s">
        <v>870</v>
      </c>
      <c r="I1319" s="9" t="s">
        <v>870</v>
      </c>
      <c r="J1319" s="9" t="s">
        <v>14513</v>
      </c>
      <c r="K1319" s="9" t="s">
        <v>15380</v>
      </c>
      <c r="L1319" s="9" t="s">
        <v>870</v>
      </c>
      <c r="M1319" s="9" t="s">
        <v>20842</v>
      </c>
      <c r="N1319" s="9" t="s">
        <v>20843</v>
      </c>
      <c r="O1319" s="9" t="s">
        <v>20844</v>
      </c>
      <c r="P1319" s="9" t="s">
        <v>870</v>
      </c>
      <c r="Q1319" s="9" t="s">
        <v>870</v>
      </c>
      <c r="R1319" s="9" t="s">
        <v>870</v>
      </c>
      <c r="S1319" s="9" t="s">
        <v>13869</v>
      </c>
      <c r="T1319" s="9" t="s">
        <v>87</v>
      </c>
      <c r="U1319" s="9" t="s">
        <v>20743</v>
      </c>
      <c r="V1319" s="9" t="s">
        <v>20845</v>
      </c>
    </row>
    <row r="1320" spans="2:22">
      <c r="B1320" s="9" t="s">
        <v>20846</v>
      </c>
      <c r="C1320" s="9" t="s">
        <v>20847</v>
      </c>
      <c r="D1320" s="9" t="s">
        <v>870</v>
      </c>
      <c r="E1320" s="9" t="s">
        <v>870</v>
      </c>
      <c r="F1320" s="11">
        <f t="shared" si="20"/>
        <v>0</v>
      </c>
      <c r="G1320" s="9" t="s">
        <v>870</v>
      </c>
      <c r="H1320" s="9" t="s">
        <v>870</v>
      </c>
      <c r="I1320" s="9" t="s">
        <v>870</v>
      </c>
      <c r="J1320" s="9" t="s">
        <v>20848</v>
      </c>
      <c r="K1320" s="9" t="s">
        <v>20849</v>
      </c>
      <c r="L1320" s="9" t="s">
        <v>870</v>
      </c>
      <c r="M1320" s="9" t="s">
        <v>13619</v>
      </c>
      <c r="N1320" s="9" t="s">
        <v>13619</v>
      </c>
      <c r="O1320" s="9" t="s">
        <v>13619</v>
      </c>
      <c r="P1320" s="9" t="s">
        <v>870</v>
      </c>
      <c r="Q1320" s="9" t="s">
        <v>870</v>
      </c>
      <c r="R1320" s="9" t="s">
        <v>870</v>
      </c>
      <c r="S1320" s="9" t="s">
        <v>13619</v>
      </c>
      <c r="T1320" s="9" t="s">
        <v>87</v>
      </c>
      <c r="U1320" s="9" t="s">
        <v>20743</v>
      </c>
      <c r="V1320" s="9" t="s">
        <v>20850</v>
      </c>
    </row>
    <row r="1321" spans="2:22">
      <c r="B1321" s="9" t="s">
        <v>20851</v>
      </c>
      <c r="C1321" s="9" t="s">
        <v>20852</v>
      </c>
      <c r="D1321" s="9" t="s">
        <v>870</v>
      </c>
      <c r="E1321" s="9" t="s">
        <v>870</v>
      </c>
      <c r="F1321" s="11">
        <f t="shared" si="20"/>
        <v>0</v>
      </c>
      <c r="G1321" s="9" t="s">
        <v>870</v>
      </c>
      <c r="H1321" s="9" t="s">
        <v>870</v>
      </c>
      <c r="I1321" s="9" t="s">
        <v>870</v>
      </c>
      <c r="J1321" s="9" t="s">
        <v>17269</v>
      </c>
      <c r="K1321" s="9" t="s">
        <v>20853</v>
      </c>
      <c r="L1321" s="9" t="s">
        <v>870</v>
      </c>
      <c r="M1321" s="9" t="s">
        <v>13619</v>
      </c>
      <c r="N1321" s="9" t="s">
        <v>13619</v>
      </c>
      <c r="O1321" s="9" t="s">
        <v>13619</v>
      </c>
      <c r="P1321" s="9" t="s">
        <v>870</v>
      </c>
      <c r="Q1321" s="9" t="s">
        <v>870</v>
      </c>
      <c r="R1321" s="9" t="s">
        <v>870</v>
      </c>
      <c r="S1321" s="9" t="s">
        <v>13619</v>
      </c>
      <c r="T1321" s="9" t="s">
        <v>87</v>
      </c>
      <c r="U1321" s="9" t="s">
        <v>20743</v>
      </c>
      <c r="V1321" s="9" t="s">
        <v>20854</v>
      </c>
    </row>
    <row r="1322" spans="2:22">
      <c r="B1322" s="9" t="s">
        <v>20855</v>
      </c>
      <c r="C1322" s="9" t="s">
        <v>20856</v>
      </c>
      <c r="D1322" s="9" t="s">
        <v>870</v>
      </c>
      <c r="E1322" s="9" t="s">
        <v>870</v>
      </c>
      <c r="F1322" s="11">
        <f t="shared" si="20"/>
        <v>0</v>
      </c>
      <c r="G1322" s="9" t="s">
        <v>870</v>
      </c>
      <c r="H1322" s="9" t="s">
        <v>870</v>
      </c>
      <c r="I1322" s="9" t="s">
        <v>870</v>
      </c>
      <c r="J1322" s="9" t="s">
        <v>18367</v>
      </c>
      <c r="K1322" s="9" t="s">
        <v>16665</v>
      </c>
      <c r="L1322" s="9" t="s">
        <v>870</v>
      </c>
      <c r="M1322" s="9" t="s">
        <v>13619</v>
      </c>
      <c r="N1322" s="9" t="s">
        <v>13619</v>
      </c>
      <c r="O1322" s="9" t="s">
        <v>13619</v>
      </c>
      <c r="P1322" s="9" t="s">
        <v>870</v>
      </c>
      <c r="Q1322" s="9" t="s">
        <v>870</v>
      </c>
      <c r="R1322" s="9" t="s">
        <v>870</v>
      </c>
      <c r="S1322" s="9" t="s">
        <v>13619</v>
      </c>
      <c r="T1322" s="9" t="s">
        <v>87</v>
      </c>
      <c r="U1322" s="9" t="s">
        <v>20743</v>
      </c>
      <c r="V1322" s="9" t="s">
        <v>20652</v>
      </c>
    </row>
    <row r="1323" spans="2:22">
      <c r="B1323" s="9" t="s">
        <v>20857</v>
      </c>
      <c r="C1323" s="9" t="s">
        <v>20858</v>
      </c>
      <c r="D1323" s="9" t="s">
        <v>870</v>
      </c>
      <c r="E1323" s="9" t="s">
        <v>870</v>
      </c>
      <c r="F1323" s="11">
        <f t="shared" si="20"/>
        <v>0</v>
      </c>
      <c r="G1323" s="9" t="s">
        <v>870</v>
      </c>
      <c r="H1323" s="9" t="s">
        <v>870</v>
      </c>
      <c r="I1323" s="9" t="s">
        <v>870</v>
      </c>
      <c r="J1323" s="9" t="s">
        <v>19361</v>
      </c>
      <c r="K1323" s="9" t="s">
        <v>18976</v>
      </c>
      <c r="L1323" s="9" t="s">
        <v>870</v>
      </c>
      <c r="M1323" s="9" t="s">
        <v>13619</v>
      </c>
      <c r="N1323" s="9" t="s">
        <v>13619</v>
      </c>
      <c r="O1323" s="9" t="s">
        <v>13619</v>
      </c>
      <c r="P1323" s="9" t="s">
        <v>870</v>
      </c>
      <c r="Q1323" s="9" t="s">
        <v>870</v>
      </c>
      <c r="R1323" s="9" t="s">
        <v>870</v>
      </c>
      <c r="S1323" s="9" t="s">
        <v>13619</v>
      </c>
      <c r="T1323" s="9" t="s">
        <v>87</v>
      </c>
      <c r="U1323" s="9" t="s">
        <v>20743</v>
      </c>
      <c r="V1323" s="9" t="s">
        <v>20859</v>
      </c>
    </row>
    <row r="1324" spans="2:22">
      <c r="B1324" s="9" t="s">
        <v>20860</v>
      </c>
      <c r="C1324" s="9" t="s">
        <v>20861</v>
      </c>
      <c r="D1324" s="9" t="s">
        <v>870</v>
      </c>
      <c r="E1324" s="9" t="s">
        <v>870</v>
      </c>
      <c r="F1324" s="11">
        <f t="shared" si="20"/>
        <v>0</v>
      </c>
      <c r="G1324" s="9" t="s">
        <v>870</v>
      </c>
      <c r="H1324" s="9" t="s">
        <v>870</v>
      </c>
      <c r="I1324" s="9" t="s">
        <v>870</v>
      </c>
      <c r="J1324" s="9" t="s">
        <v>16988</v>
      </c>
      <c r="K1324" s="9" t="s">
        <v>18589</v>
      </c>
      <c r="L1324" s="9" t="s">
        <v>870</v>
      </c>
      <c r="M1324" s="9" t="s">
        <v>13619</v>
      </c>
      <c r="N1324" s="9" t="s">
        <v>13619</v>
      </c>
      <c r="O1324" s="9" t="s">
        <v>13619</v>
      </c>
      <c r="P1324" s="9" t="s">
        <v>870</v>
      </c>
      <c r="Q1324" s="9" t="s">
        <v>870</v>
      </c>
      <c r="R1324" s="9" t="s">
        <v>870</v>
      </c>
      <c r="S1324" s="9" t="s">
        <v>13619</v>
      </c>
      <c r="T1324" s="9" t="s">
        <v>87</v>
      </c>
      <c r="U1324" s="9" t="s">
        <v>20743</v>
      </c>
      <c r="V1324" s="9" t="s">
        <v>20134</v>
      </c>
    </row>
    <row r="1325" spans="2:22">
      <c r="B1325" s="9" t="s">
        <v>20862</v>
      </c>
      <c r="C1325" s="9" t="s">
        <v>20863</v>
      </c>
      <c r="D1325" s="9" t="s">
        <v>870</v>
      </c>
      <c r="E1325" s="9" t="s">
        <v>870</v>
      </c>
      <c r="F1325" s="11">
        <f t="shared" si="20"/>
        <v>0</v>
      </c>
      <c r="G1325" s="9" t="s">
        <v>870</v>
      </c>
      <c r="H1325" s="9" t="s">
        <v>870</v>
      </c>
      <c r="I1325" s="9" t="s">
        <v>870</v>
      </c>
      <c r="J1325" s="9" t="s">
        <v>19164</v>
      </c>
      <c r="K1325" s="9" t="s">
        <v>18024</v>
      </c>
      <c r="L1325" s="9" t="s">
        <v>870</v>
      </c>
      <c r="M1325" s="9" t="s">
        <v>13619</v>
      </c>
      <c r="N1325" s="9" t="s">
        <v>13619</v>
      </c>
      <c r="O1325" s="9" t="s">
        <v>13619</v>
      </c>
      <c r="P1325" s="9" t="s">
        <v>870</v>
      </c>
      <c r="Q1325" s="9" t="s">
        <v>870</v>
      </c>
      <c r="R1325" s="9" t="s">
        <v>870</v>
      </c>
      <c r="S1325" s="9" t="s">
        <v>13619</v>
      </c>
      <c r="T1325" s="9" t="s">
        <v>87</v>
      </c>
      <c r="U1325" s="9" t="s">
        <v>20743</v>
      </c>
      <c r="V1325" s="9" t="s">
        <v>20662</v>
      </c>
    </row>
    <row r="1326" spans="2:22">
      <c r="B1326" s="9" t="s">
        <v>1136</v>
      </c>
      <c r="C1326" s="9" t="s">
        <v>20864</v>
      </c>
      <c r="D1326" s="9" t="s">
        <v>870</v>
      </c>
      <c r="E1326" s="9" t="s">
        <v>870</v>
      </c>
      <c r="F1326" s="11">
        <f t="shared" si="20"/>
        <v>0</v>
      </c>
      <c r="G1326" s="9" t="s">
        <v>870</v>
      </c>
      <c r="H1326" s="9" t="s">
        <v>870</v>
      </c>
      <c r="I1326" s="9" t="s">
        <v>870</v>
      </c>
      <c r="J1326" s="9" t="s">
        <v>17706</v>
      </c>
      <c r="K1326" s="9" t="s">
        <v>20526</v>
      </c>
      <c r="L1326" s="9" t="s">
        <v>870</v>
      </c>
      <c r="M1326" s="9" t="s">
        <v>13619</v>
      </c>
      <c r="N1326" s="9" t="s">
        <v>13619</v>
      </c>
      <c r="O1326" s="9" t="s">
        <v>13619</v>
      </c>
      <c r="P1326" s="9" t="s">
        <v>870</v>
      </c>
      <c r="Q1326" s="9" t="s">
        <v>870</v>
      </c>
      <c r="R1326" s="9" t="s">
        <v>870</v>
      </c>
      <c r="S1326" s="9" t="s">
        <v>13619</v>
      </c>
      <c r="T1326" s="9" t="s">
        <v>87</v>
      </c>
      <c r="U1326" s="9" t="s">
        <v>20743</v>
      </c>
      <c r="V1326" s="9" t="s">
        <v>20753</v>
      </c>
    </row>
    <row r="1327" spans="2:22">
      <c r="B1327" s="9" t="s">
        <v>20865</v>
      </c>
      <c r="C1327" s="9" t="s">
        <v>20866</v>
      </c>
      <c r="D1327" s="9" t="s">
        <v>20867</v>
      </c>
      <c r="E1327" s="9" t="s">
        <v>20868</v>
      </c>
      <c r="F1327" s="11">
        <f t="shared" si="20"/>
        <v>2630</v>
      </c>
      <c r="G1327" s="9" t="s">
        <v>870</v>
      </c>
      <c r="H1327" s="9" t="s">
        <v>870</v>
      </c>
      <c r="I1327" s="9" t="s">
        <v>870</v>
      </c>
      <c r="J1327" s="9" t="s">
        <v>20867</v>
      </c>
      <c r="K1327" s="9" t="s">
        <v>16382</v>
      </c>
      <c r="L1327" s="9" t="s">
        <v>870</v>
      </c>
      <c r="M1327" s="9" t="s">
        <v>20869</v>
      </c>
      <c r="N1327" s="9" t="s">
        <v>20870</v>
      </c>
      <c r="O1327" s="9" t="s">
        <v>20871</v>
      </c>
      <c r="P1327" s="9" t="s">
        <v>870</v>
      </c>
      <c r="Q1327" s="9" t="s">
        <v>870</v>
      </c>
      <c r="R1327" s="9" t="s">
        <v>870</v>
      </c>
      <c r="S1327" s="9" t="s">
        <v>14565</v>
      </c>
      <c r="T1327" s="9" t="s">
        <v>87</v>
      </c>
      <c r="U1327" s="9" t="s">
        <v>20743</v>
      </c>
      <c r="V1327" s="9" t="s">
        <v>13804</v>
      </c>
    </row>
    <row r="1328" spans="2:22">
      <c r="B1328" s="9" t="s">
        <v>20872</v>
      </c>
      <c r="C1328" s="9" t="s">
        <v>20873</v>
      </c>
      <c r="D1328" s="9" t="s">
        <v>870</v>
      </c>
      <c r="E1328" s="9" t="s">
        <v>870</v>
      </c>
      <c r="F1328" s="11">
        <f t="shared" si="20"/>
        <v>0</v>
      </c>
      <c r="G1328" s="9" t="s">
        <v>870</v>
      </c>
      <c r="H1328" s="9" t="s">
        <v>870</v>
      </c>
      <c r="I1328" s="9" t="s">
        <v>870</v>
      </c>
      <c r="J1328" s="9" t="s">
        <v>17221</v>
      </c>
      <c r="K1328" s="9" t="s">
        <v>20874</v>
      </c>
      <c r="L1328" s="9" t="s">
        <v>870</v>
      </c>
      <c r="M1328" s="9" t="s">
        <v>13619</v>
      </c>
      <c r="N1328" s="9" t="s">
        <v>13619</v>
      </c>
      <c r="O1328" s="9" t="s">
        <v>13619</v>
      </c>
      <c r="P1328" s="9" t="s">
        <v>870</v>
      </c>
      <c r="Q1328" s="9" t="s">
        <v>870</v>
      </c>
      <c r="R1328" s="9" t="s">
        <v>870</v>
      </c>
      <c r="S1328" s="9" t="s">
        <v>13619</v>
      </c>
      <c r="T1328" s="9" t="s">
        <v>87</v>
      </c>
      <c r="U1328" s="9" t="s">
        <v>20743</v>
      </c>
      <c r="V1328" s="9" t="s">
        <v>20613</v>
      </c>
    </row>
    <row r="1329" spans="2:22">
      <c r="B1329" s="9" t="s">
        <v>20875</v>
      </c>
      <c r="C1329" s="9" t="s">
        <v>20876</v>
      </c>
      <c r="D1329" s="9" t="s">
        <v>20877</v>
      </c>
      <c r="E1329" s="9" t="s">
        <v>18324</v>
      </c>
      <c r="F1329" s="11">
        <f t="shared" si="20"/>
        <v>1136</v>
      </c>
      <c r="G1329" s="9" t="s">
        <v>870</v>
      </c>
      <c r="H1329" s="9" t="s">
        <v>870</v>
      </c>
      <c r="I1329" s="9" t="s">
        <v>870</v>
      </c>
      <c r="J1329" s="9" t="s">
        <v>20877</v>
      </c>
      <c r="K1329" s="9" t="s">
        <v>17988</v>
      </c>
      <c r="L1329" s="9" t="s">
        <v>870</v>
      </c>
      <c r="M1329" s="9" t="s">
        <v>20878</v>
      </c>
      <c r="N1329" s="9" t="s">
        <v>13801</v>
      </c>
      <c r="O1329" s="9" t="s">
        <v>15659</v>
      </c>
      <c r="P1329" s="9" t="s">
        <v>870</v>
      </c>
      <c r="Q1329" s="9" t="s">
        <v>870</v>
      </c>
      <c r="R1329" s="9" t="s">
        <v>870</v>
      </c>
      <c r="S1329" s="9" t="s">
        <v>13645</v>
      </c>
      <c r="T1329" s="9" t="s">
        <v>87</v>
      </c>
      <c r="U1329" s="9" t="s">
        <v>20743</v>
      </c>
      <c r="V1329" s="9" t="s">
        <v>13804</v>
      </c>
    </row>
    <row r="1330" spans="2:22">
      <c r="B1330" s="9" t="s">
        <v>20879</v>
      </c>
      <c r="C1330" s="9" t="s">
        <v>20880</v>
      </c>
      <c r="D1330" s="9" t="s">
        <v>870</v>
      </c>
      <c r="E1330" s="9" t="s">
        <v>870</v>
      </c>
      <c r="F1330" s="11">
        <f t="shared" si="20"/>
        <v>0</v>
      </c>
      <c r="G1330" s="9" t="s">
        <v>870</v>
      </c>
      <c r="H1330" s="9" t="s">
        <v>870</v>
      </c>
      <c r="I1330" s="9" t="s">
        <v>870</v>
      </c>
      <c r="J1330" s="9" t="s">
        <v>20881</v>
      </c>
      <c r="K1330" s="9" t="s">
        <v>17769</v>
      </c>
      <c r="L1330" s="9" t="s">
        <v>870</v>
      </c>
      <c r="M1330" s="9" t="s">
        <v>13619</v>
      </c>
      <c r="N1330" s="9" t="s">
        <v>13619</v>
      </c>
      <c r="O1330" s="9" t="s">
        <v>13619</v>
      </c>
      <c r="P1330" s="9" t="s">
        <v>870</v>
      </c>
      <c r="Q1330" s="9" t="s">
        <v>870</v>
      </c>
      <c r="R1330" s="9" t="s">
        <v>870</v>
      </c>
      <c r="S1330" s="9" t="s">
        <v>13619</v>
      </c>
      <c r="T1330" s="9" t="s">
        <v>87</v>
      </c>
      <c r="U1330" s="9" t="s">
        <v>20743</v>
      </c>
      <c r="V1330" s="9" t="s">
        <v>20882</v>
      </c>
    </row>
    <row r="1331" spans="2:22">
      <c r="B1331" s="9" t="s">
        <v>20883</v>
      </c>
      <c r="C1331" s="9" t="s">
        <v>20884</v>
      </c>
      <c r="D1331" s="9" t="s">
        <v>870</v>
      </c>
      <c r="E1331" s="9" t="s">
        <v>870</v>
      </c>
      <c r="F1331" s="11">
        <f t="shared" si="20"/>
        <v>0</v>
      </c>
      <c r="G1331" s="9" t="s">
        <v>870</v>
      </c>
      <c r="H1331" s="9" t="s">
        <v>870</v>
      </c>
      <c r="I1331" s="9" t="s">
        <v>870</v>
      </c>
      <c r="J1331" s="9" t="s">
        <v>20885</v>
      </c>
      <c r="K1331" s="9" t="s">
        <v>17610</v>
      </c>
      <c r="L1331" s="9" t="s">
        <v>870</v>
      </c>
      <c r="M1331" s="9" t="s">
        <v>13619</v>
      </c>
      <c r="N1331" s="9" t="s">
        <v>13619</v>
      </c>
      <c r="O1331" s="9" t="s">
        <v>13619</v>
      </c>
      <c r="P1331" s="9" t="s">
        <v>870</v>
      </c>
      <c r="Q1331" s="9" t="s">
        <v>870</v>
      </c>
      <c r="R1331" s="9" t="s">
        <v>870</v>
      </c>
      <c r="S1331" s="9" t="s">
        <v>13619</v>
      </c>
      <c r="T1331" s="9" t="s">
        <v>87</v>
      </c>
      <c r="U1331" s="9" t="s">
        <v>20743</v>
      </c>
      <c r="V1331" s="9" t="s">
        <v>20886</v>
      </c>
    </row>
    <row r="1332" spans="2:22">
      <c r="B1332" s="9" t="s">
        <v>20887</v>
      </c>
      <c r="C1332" s="9" t="s">
        <v>20888</v>
      </c>
      <c r="D1332" s="9" t="s">
        <v>870</v>
      </c>
      <c r="E1332" s="9" t="s">
        <v>870</v>
      </c>
      <c r="F1332" s="11">
        <f t="shared" si="20"/>
        <v>0</v>
      </c>
      <c r="G1332" s="9" t="s">
        <v>870</v>
      </c>
      <c r="H1332" s="9" t="s">
        <v>870</v>
      </c>
      <c r="I1332" s="9" t="s">
        <v>870</v>
      </c>
      <c r="J1332" s="9" t="s">
        <v>20877</v>
      </c>
      <c r="K1332" s="9" t="s">
        <v>20730</v>
      </c>
      <c r="L1332" s="9" t="s">
        <v>870</v>
      </c>
      <c r="M1332" s="9" t="s">
        <v>13619</v>
      </c>
      <c r="N1332" s="9" t="s">
        <v>13619</v>
      </c>
      <c r="O1332" s="9" t="s">
        <v>13619</v>
      </c>
      <c r="P1332" s="9" t="s">
        <v>870</v>
      </c>
      <c r="Q1332" s="9" t="s">
        <v>870</v>
      </c>
      <c r="R1332" s="9" t="s">
        <v>870</v>
      </c>
      <c r="S1332" s="9" t="s">
        <v>13619</v>
      </c>
      <c r="T1332" s="9" t="s">
        <v>87</v>
      </c>
      <c r="U1332" s="9" t="s">
        <v>20743</v>
      </c>
      <c r="V1332" s="9" t="s">
        <v>19856</v>
      </c>
    </row>
    <row r="1333" spans="2:22">
      <c r="B1333" s="9" t="s">
        <v>20889</v>
      </c>
      <c r="C1333" s="9" t="s">
        <v>20890</v>
      </c>
      <c r="D1333" s="9" t="s">
        <v>18459</v>
      </c>
      <c r="E1333" s="9" t="s">
        <v>20891</v>
      </c>
      <c r="F1333" s="11">
        <f t="shared" si="20"/>
        <v>2972</v>
      </c>
      <c r="G1333" s="9" t="s">
        <v>870</v>
      </c>
      <c r="H1333" s="9" t="s">
        <v>870</v>
      </c>
      <c r="I1333" s="9" t="s">
        <v>870</v>
      </c>
      <c r="J1333" s="9" t="s">
        <v>18936</v>
      </c>
      <c r="K1333" s="9" t="s">
        <v>20309</v>
      </c>
      <c r="L1333" s="9" t="s">
        <v>870</v>
      </c>
      <c r="M1333" s="9" t="s">
        <v>20892</v>
      </c>
      <c r="N1333" s="9" t="s">
        <v>20893</v>
      </c>
      <c r="O1333" s="9" t="s">
        <v>20894</v>
      </c>
      <c r="P1333" s="9" t="s">
        <v>870</v>
      </c>
      <c r="Q1333" s="9" t="s">
        <v>870</v>
      </c>
      <c r="R1333" s="9" t="s">
        <v>870</v>
      </c>
      <c r="S1333" s="9" t="s">
        <v>15439</v>
      </c>
      <c r="T1333" s="9" t="s">
        <v>87</v>
      </c>
      <c r="U1333" s="9" t="s">
        <v>20895</v>
      </c>
      <c r="V1333" s="9" t="s">
        <v>16181</v>
      </c>
    </row>
    <row r="1334" spans="2:22">
      <c r="B1334" s="9" t="s">
        <v>14033</v>
      </c>
      <c r="C1334" s="9" t="s">
        <v>20896</v>
      </c>
      <c r="D1334" s="9" t="s">
        <v>870</v>
      </c>
      <c r="E1334" s="9" t="s">
        <v>870</v>
      </c>
      <c r="F1334" s="11">
        <f t="shared" si="20"/>
        <v>0</v>
      </c>
      <c r="G1334" s="9" t="s">
        <v>870</v>
      </c>
      <c r="H1334" s="9" t="s">
        <v>870</v>
      </c>
      <c r="I1334" s="9" t="s">
        <v>870</v>
      </c>
      <c r="J1334" s="9" t="s">
        <v>20076</v>
      </c>
      <c r="K1334" s="9" t="s">
        <v>17880</v>
      </c>
      <c r="L1334" s="9" t="s">
        <v>870</v>
      </c>
      <c r="M1334" s="9" t="s">
        <v>13619</v>
      </c>
      <c r="N1334" s="9" t="s">
        <v>13619</v>
      </c>
      <c r="O1334" s="9" t="s">
        <v>13619</v>
      </c>
      <c r="P1334" s="9" t="s">
        <v>870</v>
      </c>
      <c r="Q1334" s="9" t="s">
        <v>870</v>
      </c>
      <c r="R1334" s="9" t="s">
        <v>870</v>
      </c>
      <c r="S1334" s="9" t="s">
        <v>13619</v>
      </c>
      <c r="T1334" s="9" t="s">
        <v>87</v>
      </c>
      <c r="U1334" s="9" t="s">
        <v>20895</v>
      </c>
      <c r="V1334" s="9" t="s">
        <v>20652</v>
      </c>
    </row>
    <row r="1335" spans="2:22">
      <c r="B1335" s="9" t="s">
        <v>14042</v>
      </c>
      <c r="C1335" s="9" t="s">
        <v>20897</v>
      </c>
      <c r="D1335" s="9" t="s">
        <v>20898</v>
      </c>
      <c r="E1335" s="9" t="s">
        <v>20899</v>
      </c>
      <c r="F1335" s="11">
        <f t="shared" si="20"/>
        <v>631</v>
      </c>
      <c r="G1335" s="9" t="s">
        <v>870</v>
      </c>
      <c r="H1335" s="9" t="s">
        <v>870</v>
      </c>
      <c r="I1335" s="9" t="s">
        <v>870</v>
      </c>
      <c r="J1335" s="9" t="s">
        <v>18467</v>
      </c>
      <c r="K1335" s="9" t="s">
        <v>20898</v>
      </c>
      <c r="L1335" s="9" t="s">
        <v>870</v>
      </c>
      <c r="M1335" s="9" t="s">
        <v>20900</v>
      </c>
      <c r="N1335" s="9" t="s">
        <v>20901</v>
      </c>
      <c r="O1335" s="9" t="s">
        <v>15487</v>
      </c>
      <c r="P1335" s="9" t="s">
        <v>870</v>
      </c>
      <c r="Q1335" s="9" t="s">
        <v>870</v>
      </c>
      <c r="R1335" s="9" t="s">
        <v>870</v>
      </c>
      <c r="S1335" s="9" t="s">
        <v>14955</v>
      </c>
      <c r="T1335" s="9" t="s">
        <v>87</v>
      </c>
      <c r="U1335" s="9" t="s">
        <v>20895</v>
      </c>
      <c r="V1335" s="9" t="s">
        <v>20781</v>
      </c>
    </row>
    <row r="1336" spans="2:22">
      <c r="B1336" s="9" t="s">
        <v>20902</v>
      </c>
      <c r="C1336" s="9" t="s">
        <v>20903</v>
      </c>
      <c r="D1336" s="9" t="s">
        <v>15711</v>
      </c>
      <c r="E1336" s="9" t="s">
        <v>17679</v>
      </c>
      <c r="F1336" s="11">
        <f t="shared" si="20"/>
        <v>2025</v>
      </c>
      <c r="G1336" s="9" t="s">
        <v>870</v>
      </c>
      <c r="H1336" s="9" t="s">
        <v>870</v>
      </c>
      <c r="I1336" s="9" t="s">
        <v>870</v>
      </c>
      <c r="J1336" s="9" t="s">
        <v>15711</v>
      </c>
      <c r="K1336" s="9" t="s">
        <v>17307</v>
      </c>
      <c r="L1336" s="9" t="s">
        <v>870</v>
      </c>
      <c r="M1336" s="9" t="s">
        <v>20904</v>
      </c>
      <c r="N1336" s="9" t="s">
        <v>20905</v>
      </c>
      <c r="O1336" s="9" t="s">
        <v>20906</v>
      </c>
      <c r="P1336" s="9" t="s">
        <v>870</v>
      </c>
      <c r="Q1336" s="9" t="s">
        <v>870</v>
      </c>
      <c r="R1336" s="9" t="s">
        <v>870</v>
      </c>
      <c r="S1336" s="9" t="s">
        <v>14548</v>
      </c>
      <c r="T1336" s="9" t="s">
        <v>87</v>
      </c>
      <c r="U1336" s="9" t="s">
        <v>20895</v>
      </c>
      <c r="V1336" s="9" t="s">
        <v>20907</v>
      </c>
    </row>
    <row r="1337" spans="2:22">
      <c r="B1337" s="9" t="s">
        <v>20908</v>
      </c>
      <c r="C1337" s="9" t="s">
        <v>20909</v>
      </c>
      <c r="D1337" s="9" t="s">
        <v>870</v>
      </c>
      <c r="E1337" s="9" t="s">
        <v>870</v>
      </c>
      <c r="F1337" s="11">
        <f t="shared" si="20"/>
        <v>0</v>
      </c>
      <c r="G1337" s="9" t="s">
        <v>870</v>
      </c>
      <c r="H1337" s="9" t="s">
        <v>870</v>
      </c>
      <c r="I1337" s="9" t="s">
        <v>870</v>
      </c>
      <c r="J1337" s="9" t="s">
        <v>17561</v>
      </c>
      <c r="K1337" s="9" t="s">
        <v>19964</v>
      </c>
      <c r="L1337" s="9" t="s">
        <v>870</v>
      </c>
      <c r="M1337" s="9" t="s">
        <v>13619</v>
      </c>
      <c r="N1337" s="9" t="s">
        <v>13619</v>
      </c>
      <c r="O1337" s="9" t="s">
        <v>13619</v>
      </c>
      <c r="P1337" s="9" t="s">
        <v>870</v>
      </c>
      <c r="Q1337" s="9" t="s">
        <v>870</v>
      </c>
      <c r="R1337" s="9" t="s">
        <v>870</v>
      </c>
      <c r="S1337" s="9" t="s">
        <v>13619</v>
      </c>
      <c r="T1337" s="9" t="s">
        <v>87</v>
      </c>
      <c r="U1337" s="9" t="s">
        <v>20895</v>
      </c>
      <c r="V1337" s="9" t="s">
        <v>20910</v>
      </c>
    </row>
    <row r="1338" spans="2:22">
      <c r="B1338" s="9" t="s">
        <v>20911</v>
      </c>
      <c r="C1338" s="9" t="s">
        <v>20912</v>
      </c>
      <c r="D1338" s="9" t="s">
        <v>870</v>
      </c>
      <c r="E1338" s="9" t="s">
        <v>870</v>
      </c>
      <c r="F1338" s="11">
        <f t="shared" si="20"/>
        <v>0</v>
      </c>
      <c r="G1338" s="9" t="s">
        <v>870</v>
      </c>
      <c r="H1338" s="9" t="s">
        <v>870</v>
      </c>
      <c r="I1338" s="9" t="s">
        <v>870</v>
      </c>
      <c r="J1338" s="9" t="s">
        <v>17436</v>
      </c>
      <c r="K1338" s="9" t="s">
        <v>17246</v>
      </c>
      <c r="L1338" s="9" t="s">
        <v>870</v>
      </c>
      <c r="M1338" s="9" t="s">
        <v>13619</v>
      </c>
      <c r="N1338" s="9" t="s">
        <v>13619</v>
      </c>
      <c r="O1338" s="9" t="s">
        <v>13619</v>
      </c>
      <c r="P1338" s="9" t="s">
        <v>870</v>
      </c>
      <c r="Q1338" s="9" t="s">
        <v>870</v>
      </c>
      <c r="R1338" s="9" t="s">
        <v>870</v>
      </c>
      <c r="S1338" s="9" t="s">
        <v>13619</v>
      </c>
      <c r="T1338" s="9" t="s">
        <v>87</v>
      </c>
      <c r="U1338" s="9" t="s">
        <v>20895</v>
      </c>
      <c r="V1338" s="9" t="s">
        <v>19992</v>
      </c>
    </row>
    <row r="1339" spans="2:22">
      <c r="B1339" s="9" t="s">
        <v>8314</v>
      </c>
      <c r="C1339" s="9" t="s">
        <v>20913</v>
      </c>
      <c r="D1339" s="9" t="s">
        <v>870</v>
      </c>
      <c r="E1339" s="9" t="s">
        <v>870</v>
      </c>
      <c r="F1339" s="11">
        <f t="shared" si="20"/>
        <v>0</v>
      </c>
      <c r="G1339" s="9" t="s">
        <v>870</v>
      </c>
      <c r="H1339" s="9" t="s">
        <v>870</v>
      </c>
      <c r="I1339" s="9" t="s">
        <v>870</v>
      </c>
      <c r="J1339" s="9" t="s">
        <v>16633</v>
      </c>
      <c r="K1339" s="9" t="s">
        <v>20914</v>
      </c>
      <c r="L1339" s="9" t="s">
        <v>870</v>
      </c>
      <c r="M1339" s="9" t="s">
        <v>13619</v>
      </c>
      <c r="N1339" s="9" t="s">
        <v>13619</v>
      </c>
      <c r="O1339" s="9" t="s">
        <v>13619</v>
      </c>
      <c r="P1339" s="9" t="s">
        <v>870</v>
      </c>
      <c r="Q1339" s="9" t="s">
        <v>870</v>
      </c>
      <c r="R1339" s="9" t="s">
        <v>870</v>
      </c>
      <c r="S1339" s="9" t="s">
        <v>13619</v>
      </c>
      <c r="T1339" s="9" t="s">
        <v>87</v>
      </c>
      <c r="U1339" s="9" t="s">
        <v>20895</v>
      </c>
      <c r="V1339" s="9" t="s">
        <v>19992</v>
      </c>
    </row>
    <row r="1340" spans="2:22">
      <c r="B1340" s="9" t="s">
        <v>20915</v>
      </c>
      <c r="C1340" s="9" t="s">
        <v>20916</v>
      </c>
      <c r="D1340" s="9" t="s">
        <v>870</v>
      </c>
      <c r="E1340" s="9" t="s">
        <v>870</v>
      </c>
      <c r="F1340" s="11">
        <f t="shared" si="20"/>
        <v>0</v>
      </c>
      <c r="G1340" s="9" t="s">
        <v>870</v>
      </c>
      <c r="H1340" s="9" t="s">
        <v>870</v>
      </c>
      <c r="I1340" s="9" t="s">
        <v>870</v>
      </c>
      <c r="J1340" s="9" t="s">
        <v>17425</v>
      </c>
      <c r="K1340" s="9" t="s">
        <v>20917</v>
      </c>
      <c r="L1340" s="9" t="s">
        <v>870</v>
      </c>
      <c r="M1340" s="9" t="s">
        <v>13619</v>
      </c>
      <c r="N1340" s="9" t="s">
        <v>13619</v>
      </c>
      <c r="O1340" s="9" t="s">
        <v>13619</v>
      </c>
      <c r="P1340" s="9" t="s">
        <v>870</v>
      </c>
      <c r="Q1340" s="9" t="s">
        <v>870</v>
      </c>
      <c r="R1340" s="9" t="s">
        <v>870</v>
      </c>
      <c r="S1340" s="9" t="s">
        <v>13619</v>
      </c>
      <c r="T1340" s="9" t="s">
        <v>87</v>
      </c>
      <c r="U1340" s="9" t="s">
        <v>20895</v>
      </c>
      <c r="V1340" s="9" t="s">
        <v>20796</v>
      </c>
    </row>
    <row r="1341" spans="2:22">
      <c r="B1341" s="9" t="s">
        <v>10787</v>
      </c>
      <c r="C1341" s="9" t="s">
        <v>20918</v>
      </c>
      <c r="D1341" s="9" t="s">
        <v>870</v>
      </c>
      <c r="E1341" s="9" t="s">
        <v>870</v>
      </c>
      <c r="F1341" s="11">
        <f t="shared" si="20"/>
        <v>0</v>
      </c>
      <c r="G1341" s="9" t="s">
        <v>870</v>
      </c>
      <c r="H1341" s="9" t="s">
        <v>870</v>
      </c>
      <c r="I1341" s="9" t="s">
        <v>870</v>
      </c>
      <c r="J1341" s="9" t="s">
        <v>17359</v>
      </c>
      <c r="K1341" s="9" t="s">
        <v>17477</v>
      </c>
      <c r="L1341" s="9" t="s">
        <v>870</v>
      </c>
      <c r="M1341" s="9" t="s">
        <v>13619</v>
      </c>
      <c r="N1341" s="9" t="s">
        <v>13619</v>
      </c>
      <c r="O1341" s="9" t="s">
        <v>13619</v>
      </c>
      <c r="P1341" s="9" t="s">
        <v>870</v>
      </c>
      <c r="Q1341" s="9" t="s">
        <v>870</v>
      </c>
      <c r="R1341" s="9" t="s">
        <v>870</v>
      </c>
      <c r="S1341" s="9" t="s">
        <v>13619</v>
      </c>
      <c r="T1341" s="9" t="s">
        <v>87</v>
      </c>
      <c r="U1341" s="9" t="s">
        <v>20895</v>
      </c>
      <c r="V1341" s="9" t="s">
        <v>20919</v>
      </c>
    </row>
    <row r="1342" spans="2:22">
      <c r="B1342" s="9" t="s">
        <v>20920</v>
      </c>
      <c r="C1342" s="9" t="s">
        <v>20921</v>
      </c>
      <c r="D1342" s="9" t="s">
        <v>870</v>
      </c>
      <c r="E1342" s="9" t="s">
        <v>870</v>
      </c>
      <c r="F1342" s="11">
        <f t="shared" si="20"/>
        <v>0</v>
      </c>
      <c r="G1342" s="9" t="s">
        <v>870</v>
      </c>
      <c r="H1342" s="9" t="s">
        <v>870</v>
      </c>
      <c r="I1342" s="9" t="s">
        <v>870</v>
      </c>
      <c r="J1342" s="9" t="s">
        <v>19434</v>
      </c>
      <c r="K1342" s="9" t="s">
        <v>15575</v>
      </c>
      <c r="L1342" s="9" t="s">
        <v>870</v>
      </c>
      <c r="M1342" s="9" t="s">
        <v>13619</v>
      </c>
      <c r="N1342" s="9" t="s">
        <v>13619</v>
      </c>
      <c r="O1342" s="9" t="s">
        <v>13619</v>
      </c>
      <c r="P1342" s="9" t="s">
        <v>870</v>
      </c>
      <c r="Q1342" s="9" t="s">
        <v>870</v>
      </c>
      <c r="R1342" s="9" t="s">
        <v>870</v>
      </c>
      <c r="S1342" s="9" t="s">
        <v>13619</v>
      </c>
      <c r="T1342" s="9" t="s">
        <v>87</v>
      </c>
      <c r="U1342" s="9" t="s">
        <v>20895</v>
      </c>
      <c r="V1342" s="9" t="s">
        <v>20662</v>
      </c>
    </row>
    <row r="1343" spans="2:22">
      <c r="B1343" s="9" t="s">
        <v>20922</v>
      </c>
      <c r="C1343" s="9" t="s">
        <v>20923</v>
      </c>
      <c r="D1343" s="9" t="s">
        <v>870</v>
      </c>
      <c r="E1343" s="9" t="s">
        <v>870</v>
      </c>
      <c r="F1343" s="11">
        <f t="shared" si="20"/>
        <v>0</v>
      </c>
      <c r="G1343" s="9" t="s">
        <v>870</v>
      </c>
      <c r="H1343" s="9" t="s">
        <v>870</v>
      </c>
      <c r="I1343" s="9" t="s">
        <v>870</v>
      </c>
      <c r="J1343" s="9" t="s">
        <v>16987</v>
      </c>
      <c r="K1343" s="9" t="s">
        <v>20608</v>
      </c>
      <c r="L1343" s="9" t="s">
        <v>870</v>
      </c>
      <c r="M1343" s="9" t="s">
        <v>13619</v>
      </c>
      <c r="N1343" s="9" t="s">
        <v>13619</v>
      </c>
      <c r="O1343" s="9" t="s">
        <v>13619</v>
      </c>
      <c r="P1343" s="9" t="s">
        <v>870</v>
      </c>
      <c r="Q1343" s="9" t="s">
        <v>870</v>
      </c>
      <c r="R1343" s="9" t="s">
        <v>870</v>
      </c>
      <c r="S1343" s="9" t="s">
        <v>13619</v>
      </c>
      <c r="T1343" s="9" t="s">
        <v>87</v>
      </c>
      <c r="U1343" s="9" t="s">
        <v>20895</v>
      </c>
      <c r="V1343" s="9" t="s">
        <v>20910</v>
      </c>
    </row>
    <row r="1344" spans="2:22">
      <c r="B1344" s="9" t="s">
        <v>20924</v>
      </c>
      <c r="C1344" s="9" t="s">
        <v>20925</v>
      </c>
      <c r="D1344" s="9" t="s">
        <v>870</v>
      </c>
      <c r="E1344" s="9" t="s">
        <v>870</v>
      </c>
      <c r="F1344" s="11">
        <f t="shared" si="20"/>
        <v>0</v>
      </c>
      <c r="G1344" s="9" t="s">
        <v>870</v>
      </c>
      <c r="H1344" s="9" t="s">
        <v>870</v>
      </c>
      <c r="I1344" s="9" t="s">
        <v>870</v>
      </c>
      <c r="J1344" s="9" t="s">
        <v>20926</v>
      </c>
      <c r="K1344" s="9" t="s">
        <v>20927</v>
      </c>
      <c r="L1344" s="9" t="s">
        <v>870</v>
      </c>
      <c r="M1344" s="9" t="s">
        <v>13619</v>
      </c>
      <c r="N1344" s="9" t="s">
        <v>13619</v>
      </c>
      <c r="O1344" s="9" t="s">
        <v>13619</v>
      </c>
      <c r="P1344" s="9" t="s">
        <v>870</v>
      </c>
      <c r="Q1344" s="9" t="s">
        <v>870</v>
      </c>
      <c r="R1344" s="9" t="s">
        <v>870</v>
      </c>
      <c r="S1344" s="9" t="s">
        <v>13619</v>
      </c>
      <c r="T1344" s="9" t="s">
        <v>87</v>
      </c>
      <c r="U1344" s="9" t="s">
        <v>20895</v>
      </c>
      <c r="V1344" s="9" t="s">
        <v>19992</v>
      </c>
    </row>
    <row r="1345" spans="2:22">
      <c r="B1345" s="9" t="s">
        <v>20928</v>
      </c>
      <c r="C1345" s="9" t="s">
        <v>20929</v>
      </c>
      <c r="D1345" s="9" t="s">
        <v>870</v>
      </c>
      <c r="E1345" s="9" t="s">
        <v>870</v>
      </c>
      <c r="F1345" s="11">
        <f t="shared" si="20"/>
        <v>0</v>
      </c>
      <c r="G1345" s="9" t="s">
        <v>870</v>
      </c>
      <c r="H1345" s="9" t="s">
        <v>870</v>
      </c>
      <c r="I1345" s="9" t="s">
        <v>870</v>
      </c>
      <c r="J1345" s="9" t="s">
        <v>14875</v>
      </c>
      <c r="K1345" s="9" t="s">
        <v>17492</v>
      </c>
      <c r="L1345" s="9" t="s">
        <v>870</v>
      </c>
      <c r="M1345" s="9" t="s">
        <v>13619</v>
      </c>
      <c r="N1345" s="9" t="s">
        <v>13619</v>
      </c>
      <c r="O1345" s="9" t="s">
        <v>13619</v>
      </c>
      <c r="P1345" s="9" t="s">
        <v>870</v>
      </c>
      <c r="Q1345" s="9" t="s">
        <v>870</v>
      </c>
      <c r="R1345" s="9" t="s">
        <v>870</v>
      </c>
      <c r="S1345" s="9" t="s">
        <v>13619</v>
      </c>
      <c r="T1345" s="9" t="s">
        <v>87</v>
      </c>
      <c r="U1345" s="9" t="s">
        <v>20895</v>
      </c>
      <c r="V1345" s="9" t="s">
        <v>20930</v>
      </c>
    </row>
    <row r="1346" spans="2:22">
      <c r="B1346" s="9" t="s">
        <v>20931</v>
      </c>
      <c r="C1346" s="9" t="s">
        <v>20932</v>
      </c>
      <c r="D1346" s="9" t="s">
        <v>870</v>
      </c>
      <c r="E1346" s="9" t="s">
        <v>870</v>
      </c>
      <c r="F1346" s="11">
        <f t="shared" si="20"/>
        <v>0</v>
      </c>
      <c r="G1346" s="9" t="s">
        <v>870</v>
      </c>
      <c r="H1346" s="9" t="s">
        <v>870</v>
      </c>
      <c r="I1346" s="9" t="s">
        <v>870</v>
      </c>
      <c r="J1346" s="9" t="s">
        <v>20346</v>
      </c>
      <c r="K1346" s="9" t="s">
        <v>17424</v>
      </c>
      <c r="L1346" s="9" t="s">
        <v>870</v>
      </c>
      <c r="M1346" s="9" t="s">
        <v>13619</v>
      </c>
      <c r="N1346" s="9" t="s">
        <v>13619</v>
      </c>
      <c r="O1346" s="9" t="s">
        <v>13619</v>
      </c>
      <c r="P1346" s="9" t="s">
        <v>870</v>
      </c>
      <c r="Q1346" s="9" t="s">
        <v>870</v>
      </c>
      <c r="R1346" s="9" t="s">
        <v>870</v>
      </c>
      <c r="S1346" s="9" t="s">
        <v>13619</v>
      </c>
      <c r="T1346" s="9" t="s">
        <v>87</v>
      </c>
      <c r="U1346" s="9" t="s">
        <v>20895</v>
      </c>
      <c r="V1346" s="9" t="s">
        <v>20882</v>
      </c>
    </row>
    <row r="1347" spans="2:22">
      <c r="B1347" s="9" t="s">
        <v>20933</v>
      </c>
      <c r="C1347" s="9" t="s">
        <v>20934</v>
      </c>
      <c r="D1347" s="9" t="s">
        <v>870</v>
      </c>
      <c r="E1347" s="9" t="s">
        <v>870</v>
      </c>
      <c r="F1347" s="11">
        <f t="shared" si="20"/>
        <v>0</v>
      </c>
      <c r="G1347" s="9" t="s">
        <v>870</v>
      </c>
      <c r="H1347" s="9" t="s">
        <v>870</v>
      </c>
      <c r="I1347" s="9" t="s">
        <v>870</v>
      </c>
      <c r="J1347" s="9" t="s">
        <v>17607</v>
      </c>
      <c r="K1347" s="9" t="s">
        <v>15176</v>
      </c>
      <c r="L1347" s="9" t="s">
        <v>870</v>
      </c>
      <c r="M1347" s="9" t="s">
        <v>13619</v>
      </c>
      <c r="N1347" s="9" t="s">
        <v>13619</v>
      </c>
      <c r="O1347" s="9" t="s">
        <v>13619</v>
      </c>
      <c r="P1347" s="9" t="s">
        <v>870</v>
      </c>
      <c r="Q1347" s="9" t="s">
        <v>870</v>
      </c>
      <c r="R1347" s="9" t="s">
        <v>870</v>
      </c>
      <c r="S1347" s="9" t="s">
        <v>13619</v>
      </c>
      <c r="T1347" s="9" t="s">
        <v>87</v>
      </c>
      <c r="U1347" s="9" t="s">
        <v>20895</v>
      </c>
      <c r="V1347" s="9" t="s">
        <v>20652</v>
      </c>
    </row>
    <row r="1348" spans="2:22">
      <c r="B1348" s="9" t="s">
        <v>20935</v>
      </c>
      <c r="C1348" s="9" t="s">
        <v>20936</v>
      </c>
      <c r="D1348" s="9" t="s">
        <v>870</v>
      </c>
      <c r="E1348" s="9" t="s">
        <v>870</v>
      </c>
      <c r="F1348" s="11">
        <f t="shared" ref="F1348:F1411" si="21">E1348/10000</f>
        <v>0</v>
      </c>
      <c r="G1348" s="9" t="s">
        <v>870</v>
      </c>
      <c r="H1348" s="9" t="s">
        <v>870</v>
      </c>
      <c r="I1348" s="9" t="s">
        <v>870</v>
      </c>
      <c r="J1348" s="9" t="s">
        <v>20937</v>
      </c>
      <c r="K1348" s="9" t="s">
        <v>14063</v>
      </c>
      <c r="L1348" s="9" t="s">
        <v>870</v>
      </c>
      <c r="M1348" s="9" t="s">
        <v>13619</v>
      </c>
      <c r="N1348" s="9" t="s">
        <v>13619</v>
      </c>
      <c r="O1348" s="9" t="s">
        <v>13619</v>
      </c>
      <c r="P1348" s="9" t="s">
        <v>870</v>
      </c>
      <c r="Q1348" s="9" t="s">
        <v>870</v>
      </c>
      <c r="R1348" s="9" t="s">
        <v>870</v>
      </c>
      <c r="S1348" s="9" t="s">
        <v>13619</v>
      </c>
      <c r="T1348" s="9" t="s">
        <v>87</v>
      </c>
      <c r="U1348" s="9" t="s">
        <v>20895</v>
      </c>
      <c r="V1348" s="9" t="s">
        <v>20839</v>
      </c>
    </row>
    <row r="1349" spans="2:22">
      <c r="B1349" s="9" t="s">
        <v>2837</v>
      </c>
      <c r="C1349" s="9" t="s">
        <v>20938</v>
      </c>
      <c r="D1349" s="9" t="s">
        <v>870</v>
      </c>
      <c r="E1349" s="9" t="s">
        <v>870</v>
      </c>
      <c r="F1349" s="11">
        <f t="shared" si="21"/>
        <v>0</v>
      </c>
      <c r="G1349" s="9" t="s">
        <v>870</v>
      </c>
      <c r="H1349" s="9" t="s">
        <v>870</v>
      </c>
      <c r="I1349" s="9" t="s">
        <v>870</v>
      </c>
      <c r="J1349" s="9" t="s">
        <v>20939</v>
      </c>
      <c r="K1349" s="9" t="s">
        <v>16795</v>
      </c>
      <c r="L1349" s="9" t="s">
        <v>870</v>
      </c>
      <c r="M1349" s="9" t="s">
        <v>13619</v>
      </c>
      <c r="N1349" s="9" t="s">
        <v>13619</v>
      </c>
      <c r="O1349" s="9" t="s">
        <v>13619</v>
      </c>
      <c r="P1349" s="9" t="s">
        <v>870</v>
      </c>
      <c r="Q1349" s="9" t="s">
        <v>870</v>
      </c>
      <c r="R1349" s="9" t="s">
        <v>870</v>
      </c>
      <c r="S1349" s="9" t="s">
        <v>13619</v>
      </c>
      <c r="T1349" s="9" t="s">
        <v>87</v>
      </c>
      <c r="U1349" s="9" t="s">
        <v>20895</v>
      </c>
      <c r="V1349" s="9" t="s">
        <v>20366</v>
      </c>
    </row>
    <row r="1350" spans="2:22">
      <c r="B1350" s="9" t="s">
        <v>20940</v>
      </c>
      <c r="C1350" s="9" t="s">
        <v>20941</v>
      </c>
      <c r="D1350" s="9" t="s">
        <v>870</v>
      </c>
      <c r="E1350" s="9" t="s">
        <v>870</v>
      </c>
      <c r="F1350" s="11">
        <f t="shared" si="21"/>
        <v>0</v>
      </c>
      <c r="G1350" s="9" t="s">
        <v>870</v>
      </c>
      <c r="H1350" s="9" t="s">
        <v>870</v>
      </c>
      <c r="I1350" s="9" t="s">
        <v>870</v>
      </c>
      <c r="J1350" s="9" t="s">
        <v>20942</v>
      </c>
      <c r="K1350" s="9" t="s">
        <v>20943</v>
      </c>
      <c r="L1350" s="9" t="s">
        <v>870</v>
      </c>
      <c r="M1350" s="9" t="s">
        <v>13619</v>
      </c>
      <c r="N1350" s="9" t="s">
        <v>13619</v>
      </c>
      <c r="O1350" s="9" t="s">
        <v>13619</v>
      </c>
      <c r="P1350" s="9" t="s">
        <v>870</v>
      </c>
      <c r="Q1350" s="9" t="s">
        <v>870</v>
      </c>
      <c r="R1350" s="9" t="s">
        <v>870</v>
      </c>
      <c r="S1350" s="9" t="s">
        <v>13619</v>
      </c>
      <c r="T1350" s="9" t="s">
        <v>87</v>
      </c>
      <c r="U1350" s="9" t="s">
        <v>20895</v>
      </c>
      <c r="V1350" s="9" t="s">
        <v>20445</v>
      </c>
    </row>
    <row r="1351" spans="2:22">
      <c r="B1351" s="9" t="s">
        <v>20944</v>
      </c>
      <c r="C1351" s="9" t="s">
        <v>20945</v>
      </c>
      <c r="D1351" s="9" t="s">
        <v>20946</v>
      </c>
      <c r="E1351" s="9" t="s">
        <v>20947</v>
      </c>
      <c r="F1351" s="11">
        <f t="shared" si="21"/>
        <v>1404</v>
      </c>
      <c r="G1351" s="9" t="s">
        <v>870</v>
      </c>
      <c r="H1351" s="9" t="s">
        <v>870</v>
      </c>
      <c r="I1351" s="9" t="s">
        <v>870</v>
      </c>
      <c r="J1351" s="9" t="s">
        <v>19449</v>
      </c>
      <c r="K1351" s="9" t="s">
        <v>17607</v>
      </c>
      <c r="L1351" s="9" t="s">
        <v>870</v>
      </c>
      <c r="M1351" s="9" t="s">
        <v>20948</v>
      </c>
      <c r="N1351" s="9" t="s">
        <v>20949</v>
      </c>
      <c r="O1351" s="9" t="s">
        <v>20949</v>
      </c>
      <c r="P1351" s="9" t="s">
        <v>870</v>
      </c>
      <c r="Q1351" s="9" t="s">
        <v>870</v>
      </c>
      <c r="R1351" s="9" t="s">
        <v>870</v>
      </c>
      <c r="S1351" s="9" t="s">
        <v>14235</v>
      </c>
      <c r="T1351" s="9" t="s">
        <v>87</v>
      </c>
      <c r="U1351" s="9" t="s">
        <v>20895</v>
      </c>
      <c r="V1351" s="9" t="s">
        <v>13829</v>
      </c>
    </row>
    <row r="1352" spans="2:22">
      <c r="B1352" s="9" t="s">
        <v>20950</v>
      </c>
      <c r="C1352" s="9" t="s">
        <v>20951</v>
      </c>
      <c r="D1352" s="9" t="s">
        <v>870</v>
      </c>
      <c r="E1352" s="9" t="s">
        <v>870</v>
      </c>
      <c r="F1352" s="11">
        <f t="shared" si="21"/>
        <v>0</v>
      </c>
      <c r="G1352" s="9" t="s">
        <v>870</v>
      </c>
      <c r="H1352" s="9" t="s">
        <v>870</v>
      </c>
      <c r="I1352" s="9" t="s">
        <v>870</v>
      </c>
      <c r="J1352" s="9" t="s">
        <v>20011</v>
      </c>
      <c r="K1352" s="9" t="s">
        <v>17757</v>
      </c>
      <c r="L1352" s="9" t="s">
        <v>870</v>
      </c>
      <c r="M1352" s="9" t="s">
        <v>13619</v>
      </c>
      <c r="N1352" s="9" t="s">
        <v>13619</v>
      </c>
      <c r="O1352" s="9" t="s">
        <v>13619</v>
      </c>
      <c r="P1352" s="9" t="s">
        <v>870</v>
      </c>
      <c r="Q1352" s="9" t="s">
        <v>870</v>
      </c>
      <c r="R1352" s="9" t="s">
        <v>870</v>
      </c>
      <c r="S1352" s="9" t="s">
        <v>13619</v>
      </c>
      <c r="T1352" s="9" t="s">
        <v>87</v>
      </c>
      <c r="U1352" s="9" t="s">
        <v>20895</v>
      </c>
      <c r="V1352" s="9" t="s">
        <v>19992</v>
      </c>
    </row>
    <row r="1353" spans="2:22">
      <c r="B1353" s="9" t="s">
        <v>20952</v>
      </c>
      <c r="C1353" s="9" t="s">
        <v>20953</v>
      </c>
      <c r="D1353" s="9" t="s">
        <v>18184</v>
      </c>
      <c r="E1353" s="9" t="s">
        <v>20954</v>
      </c>
      <c r="F1353" s="11">
        <f t="shared" si="21"/>
        <v>4655</v>
      </c>
      <c r="G1353" s="9" t="s">
        <v>870</v>
      </c>
      <c r="H1353" s="9" t="s">
        <v>870</v>
      </c>
      <c r="I1353" s="9" t="s">
        <v>870</v>
      </c>
      <c r="J1353" s="9" t="s">
        <v>18184</v>
      </c>
      <c r="K1353" s="9" t="s">
        <v>15046</v>
      </c>
      <c r="L1353" s="9" t="s">
        <v>870</v>
      </c>
      <c r="M1353" s="9" t="s">
        <v>20955</v>
      </c>
      <c r="N1353" s="9" t="s">
        <v>20956</v>
      </c>
      <c r="O1353" s="9" t="s">
        <v>20957</v>
      </c>
      <c r="P1353" s="9" t="s">
        <v>870</v>
      </c>
      <c r="Q1353" s="9" t="s">
        <v>870</v>
      </c>
      <c r="R1353" s="9" t="s">
        <v>870</v>
      </c>
      <c r="S1353" s="9" t="s">
        <v>15195</v>
      </c>
      <c r="T1353" s="9" t="s">
        <v>87</v>
      </c>
      <c r="U1353" s="9" t="s">
        <v>20895</v>
      </c>
      <c r="V1353" s="9" t="s">
        <v>13829</v>
      </c>
    </row>
    <row r="1354" spans="2:22">
      <c r="B1354" s="9" t="s">
        <v>20958</v>
      </c>
      <c r="C1354" s="9" t="s">
        <v>20959</v>
      </c>
      <c r="D1354" s="9" t="s">
        <v>870</v>
      </c>
      <c r="E1354" s="9" t="s">
        <v>870</v>
      </c>
      <c r="F1354" s="11">
        <f t="shared" si="21"/>
        <v>0</v>
      </c>
      <c r="G1354" s="9" t="s">
        <v>870</v>
      </c>
      <c r="H1354" s="9" t="s">
        <v>870</v>
      </c>
      <c r="I1354" s="9" t="s">
        <v>870</v>
      </c>
      <c r="J1354" s="9" t="s">
        <v>20037</v>
      </c>
      <c r="K1354" s="9" t="s">
        <v>18541</v>
      </c>
      <c r="L1354" s="9" t="s">
        <v>870</v>
      </c>
      <c r="M1354" s="9" t="s">
        <v>13619</v>
      </c>
      <c r="N1354" s="9" t="s">
        <v>13619</v>
      </c>
      <c r="O1354" s="9" t="s">
        <v>13619</v>
      </c>
      <c r="P1354" s="9" t="s">
        <v>870</v>
      </c>
      <c r="Q1354" s="9" t="s">
        <v>870</v>
      </c>
      <c r="R1354" s="9" t="s">
        <v>870</v>
      </c>
      <c r="S1354" s="9" t="s">
        <v>13619</v>
      </c>
      <c r="T1354" s="9" t="s">
        <v>87</v>
      </c>
      <c r="U1354" s="9" t="s">
        <v>20895</v>
      </c>
      <c r="V1354" s="9" t="s">
        <v>19992</v>
      </c>
    </row>
    <row r="1355" spans="2:22">
      <c r="B1355" s="9" t="s">
        <v>20960</v>
      </c>
      <c r="C1355" s="9" t="s">
        <v>20961</v>
      </c>
      <c r="D1355" s="9" t="s">
        <v>870</v>
      </c>
      <c r="E1355" s="9" t="s">
        <v>870</v>
      </c>
      <c r="F1355" s="11">
        <f t="shared" si="21"/>
        <v>0</v>
      </c>
      <c r="G1355" s="9" t="s">
        <v>870</v>
      </c>
      <c r="H1355" s="9" t="s">
        <v>870</v>
      </c>
      <c r="I1355" s="9" t="s">
        <v>870</v>
      </c>
      <c r="J1355" s="9" t="s">
        <v>20962</v>
      </c>
      <c r="K1355" s="9" t="s">
        <v>17787</v>
      </c>
      <c r="L1355" s="9" t="s">
        <v>870</v>
      </c>
      <c r="M1355" s="9" t="s">
        <v>13619</v>
      </c>
      <c r="N1355" s="9" t="s">
        <v>13619</v>
      </c>
      <c r="O1355" s="9" t="s">
        <v>13619</v>
      </c>
      <c r="P1355" s="9" t="s">
        <v>870</v>
      </c>
      <c r="Q1355" s="9" t="s">
        <v>870</v>
      </c>
      <c r="R1355" s="9" t="s">
        <v>870</v>
      </c>
      <c r="S1355" s="9" t="s">
        <v>13619</v>
      </c>
      <c r="T1355" s="9" t="s">
        <v>87</v>
      </c>
      <c r="U1355" s="9" t="s">
        <v>20895</v>
      </c>
      <c r="V1355" s="9" t="s">
        <v>20963</v>
      </c>
    </row>
    <row r="1356" spans="2:22">
      <c r="B1356" s="9" t="s">
        <v>20964</v>
      </c>
      <c r="C1356" s="9" t="s">
        <v>20965</v>
      </c>
      <c r="D1356" s="9" t="s">
        <v>19054</v>
      </c>
      <c r="E1356" s="9" t="s">
        <v>19054</v>
      </c>
      <c r="F1356" s="11">
        <f t="shared" si="21"/>
        <v>563</v>
      </c>
      <c r="G1356" s="9" t="s">
        <v>870</v>
      </c>
      <c r="H1356" s="9" t="s">
        <v>870</v>
      </c>
      <c r="I1356" s="9" t="s">
        <v>870</v>
      </c>
      <c r="J1356" s="9" t="s">
        <v>19054</v>
      </c>
      <c r="K1356" s="9" t="s">
        <v>18862</v>
      </c>
      <c r="L1356" s="9" t="s">
        <v>870</v>
      </c>
      <c r="M1356" s="9" t="s">
        <v>20966</v>
      </c>
      <c r="N1356" s="9" t="s">
        <v>20967</v>
      </c>
      <c r="O1356" s="9" t="s">
        <v>20968</v>
      </c>
      <c r="P1356" s="9" t="s">
        <v>870</v>
      </c>
      <c r="Q1356" s="9" t="s">
        <v>870</v>
      </c>
      <c r="R1356" s="9" t="s">
        <v>870</v>
      </c>
      <c r="S1356" s="9" t="s">
        <v>16871</v>
      </c>
      <c r="T1356" s="9" t="s">
        <v>87</v>
      </c>
      <c r="U1356" s="9" t="s">
        <v>20895</v>
      </c>
      <c r="V1356" s="9" t="s">
        <v>16181</v>
      </c>
    </row>
    <row r="1357" spans="2:22">
      <c r="B1357" s="9" t="s">
        <v>20969</v>
      </c>
      <c r="C1357" s="9" t="s">
        <v>20970</v>
      </c>
      <c r="D1357" s="9" t="s">
        <v>870</v>
      </c>
      <c r="E1357" s="9" t="s">
        <v>870</v>
      </c>
      <c r="F1357" s="11">
        <f t="shared" si="21"/>
        <v>0</v>
      </c>
      <c r="G1357" s="9" t="s">
        <v>870</v>
      </c>
      <c r="H1357" s="9" t="s">
        <v>870</v>
      </c>
      <c r="I1357" s="9" t="s">
        <v>870</v>
      </c>
      <c r="J1357" s="9" t="s">
        <v>17610</v>
      </c>
      <c r="K1357" s="9" t="s">
        <v>17766</v>
      </c>
      <c r="L1357" s="9" t="s">
        <v>870</v>
      </c>
      <c r="M1357" s="9" t="s">
        <v>13619</v>
      </c>
      <c r="N1357" s="9" t="s">
        <v>13619</v>
      </c>
      <c r="O1357" s="9" t="s">
        <v>13619</v>
      </c>
      <c r="P1357" s="9" t="s">
        <v>870</v>
      </c>
      <c r="Q1357" s="9" t="s">
        <v>870</v>
      </c>
      <c r="R1357" s="9" t="s">
        <v>870</v>
      </c>
      <c r="S1357" s="9" t="s">
        <v>13619</v>
      </c>
      <c r="T1357" s="9" t="s">
        <v>87</v>
      </c>
      <c r="U1357" s="9" t="s">
        <v>20895</v>
      </c>
      <c r="V1357" s="9" t="s">
        <v>19992</v>
      </c>
    </row>
    <row r="1358" spans="2:22">
      <c r="B1358" s="9" t="s">
        <v>20971</v>
      </c>
      <c r="C1358" s="9" t="s">
        <v>20972</v>
      </c>
      <c r="D1358" s="9" t="s">
        <v>870</v>
      </c>
      <c r="E1358" s="9" t="s">
        <v>870</v>
      </c>
      <c r="F1358" s="11">
        <f t="shared" si="21"/>
        <v>0</v>
      </c>
      <c r="G1358" s="9" t="s">
        <v>870</v>
      </c>
      <c r="H1358" s="9" t="s">
        <v>870</v>
      </c>
      <c r="I1358" s="9" t="s">
        <v>870</v>
      </c>
      <c r="J1358" s="9" t="s">
        <v>14008</v>
      </c>
      <c r="K1358" s="9" t="s">
        <v>20973</v>
      </c>
      <c r="L1358" s="9" t="s">
        <v>870</v>
      </c>
      <c r="M1358" s="9" t="s">
        <v>13619</v>
      </c>
      <c r="N1358" s="9" t="s">
        <v>13619</v>
      </c>
      <c r="O1358" s="9" t="s">
        <v>13619</v>
      </c>
      <c r="P1358" s="9" t="s">
        <v>870</v>
      </c>
      <c r="Q1358" s="9" t="s">
        <v>870</v>
      </c>
      <c r="R1358" s="9" t="s">
        <v>870</v>
      </c>
      <c r="S1358" s="9" t="s">
        <v>13619</v>
      </c>
      <c r="T1358" s="9" t="s">
        <v>87</v>
      </c>
      <c r="U1358" s="9" t="s">
        <v>20895</v>
      </c>
      <c r="V1358" s="9" t="s">
        <v>20366</v>
      </c>
    </row>
    <row r="1359" spans="2:22">
      <c r="B1359" s="9" t="s">
        <v>20974</v>
      </c>
      <c r="C1359" s="9" t="s">
        <v>20975</v>
      </c>
      <c r="D1359" s="9" t="s">
        <v>20976</v>
      </c>
      <c r="E1359" s="9" t="s">
        <v>20977</v>
      </c>
      <c r="F1359" s="11">
        <f t="shared" si="21"/>
        <v>166</v>
      </c>
      <c r="G1359" s="9" t="s">
        <v>870</v>
      </c>
      <c r="H1359" s="9" t="s">
        <v>870</v>
      </c>
      <c r="I1359" s="9" t="s">
        <v>870</v>
      </c>
      <c r="J1359" s="9" t="s">
        <v>20977</v>
      </c>
      <c r="K1359" s="9" t="s">
        <v>20976</v>
      </c>
      <c r="L1359" s="9" t="s">
        <v>870</v>
      </c>
      <c r="M1359" s="9" t="s">
        <v>20978</v>
      </c>
      <c r="N1359" s="9" t="s">
        <v>20979</v>
      </c>
      <c r="O1359" s="9" t="s">
        <v>20980</v>
      </c>
      <c r="P1359" s="9" t="s">
        <v>870</v>
      </c>
      <c r="Q1359" s="9" t="s">
        <v>870</v>
      </c>
      <c r="R1359" s="9" t="s">
        <v>870</v>
      </c>
      <c r="S1359" s="9" t="s">
        <v>13645</v>
      </c>
      <c r="T1359" s="9" t="s">
        <v>87</v>
      </c>
      <c r="U1359" s="9" t="s">
        <v>20895</v>
      </c>
      <c r="V1359" s="9" t="s">
        <v>16181</v>
      </c>
    </row>
    <row r="1360" spans="2:22">
      <c r="B1360" s="9" t="s">
        <v>20981</v>
      </c>
      <c r="C1360" s="9" t="s">
        <v>20982</v>
      </c>
      <c r="D1360" s="9" t="s">
        <v>870</v>
      </c>
      <c r="E1360" s="9" t="s">
        <v>870</v>
      </c>
      <c r="F1360" s="11">
        <f t="shared" si="21"/>
        <v>0</v>
      </c>
      <c r="G1360" s="9" t="s">
        <v>870</v>
      </c>
      <c r="H1360" s="9" t="s">
        <v>870</v>
      </c>
      <c r="I1360" s="9" t="s">
        <v>870</v>
      </c>
      <c r="J1360" s="9" t="s">
        <v>18234</v>
      </c>
      <c r="K1360" s="9" t="s">
        <v>20983</v>
      </c>
      <c r="L1360" s="9" t="s">
        <v>870</v>
      </c>
      <c r="M1360" s="9" t="s">
        <v>13619</v>
      </c>
      <c r="N1360" s="9" t="s">
        <v>13619</v>
      </c>
      <c r="O1360" s="9" t="s">
        <v>13619</v>
      </c>
      <c r="P1360" s="9" t="s">
        <v>870</v>
      </c>
      <c r="Q1360" s="9" t="s">
        <v>870</v>
      </c>
      <c r="R1360" s="9" t="s">
        <v>870</v>
      </c>
      <c r="S1360" s="9" t="s">
        <v>13619</v>
      </c>
      <c r="T1360" s="9" t="s">
        <v>87</v>
      </c>
      <c r="U1360" s="9" t="s">
        <v>20895</v>
      </c>
      <c r="V1360" s="9" t="s">
        <v>20801</v>
      </c>
    </row>
    <row r="1361" spans="2:22">
      <c r="B1361" s="9" t="s">
        <v>20984</v>
      </c>
      <c r="C1361" s="9" t="s">
        <v>20985</v>
      </c>
      <c r="D1361" s="9" t="s">
        <v>17204</v>
      </c>
      <c r="E1361" s="9" t="s">
        <v>18674</v>
      </c>
      <c r="F1361" s="11">
        <f t="shared" si="21"/>
        <v>943</v>
      </c>
      <c r="G1361" s="9" t="s">
        <v>870</v>
      </c>
      <c r="H1361" s="9" t="s">
        <v>870</v>
      </c>
      <c r="I1361" s="9" t="s">
        <v>870</v>
      </c>
      <c r="J1361" s="9" t="s">
        <v>18926</v>
      </c>
      <c r="K1361" s="9" t="s">
        <v>17204</v>
      </c>
      <c r="L1361" s="9" t="s">
        <v>870</v>
      </c>
      <c r="M1361" s="9" t="s">
        <v>20986</v>
      </c>
      <c r="N1361" s="9" t="s">
        <v>20987</v>
      </c>
      <c r="O1361" s="9" t="s">
        <v>20986</v>
      </c>
      <c r="P1361" s="9" t="s">
        <v>870</v>
      </c>
      <c r="Q1361" s="9" t="s">
        <v>870</v>
      </c>
      <c r="R1361" s="9" t="s">
        <v>870</v>
      </c>
      <c r="S1361" s="9" t="s">
        <v>13645</v>
      </c>
      <c r="T1361" s="9" t="s">
        <v>87</v>
      </c>
      <c r="U1361" s="9" t="s">
        <v>20895</v>
      </c>
      <c r="V1361" s="9" t="s">
        <v>20907</v>
      </c>
    </row>
    <row r="1362" spans="2:22">
      <c r="B1362" s="9" t="s">
        <v>13340</v>
      </c>
      <c r="C1362" s="9" t="s">
        <v>20988</v>
      </c>
      <c r="D1362" s="9" t="s">
        <v>870</v>
      </c>
      <c r="E1362" s="9" t="s">
        <v>870</v>
      </c>
      <c r="F1362" s="11">
        <f t="shared" si="21"/>
        <v>0</v>
      </c>
      <c r="G1362" s="9" t="s">
        <v>870</v>
      </c>
      <c r="H1362" s="9" t="s">
        <v>870</v>
      </c>
      <c r="I1362" s="9" t="s">
        <v>870</v>
      </c>
      <c r="J1362" s="9" t="s">
        <v>20989</v>
      </c>
      <c r="K1362" s="9" t="s">
        <v>20990</v>
      </c>
      <c r="L1362" s="9" t="s">
        <v>870</v>
      </c>
      <c r="M1362" s="9" t="s">
        <v>13619</v>
      </c>
      <c r="N1362" s="9" t="s">
        <v>13619</v>
      </c>
      <c r="O1362" s="9" t="s">
        <v>13619</v>
      </c>
      <c r="P1362" s="9" t="s">
        <v>870</v>
      </c>
      <c r="Q1362" s="9" t="s">
        <v>870</v>
      </c>
      <c r="R1362" s="9" t="s">
        <v>870</v>
      </c>
      <c r="S1362" s="9" t="s">
        <v>13619</v>
      </c>
      <c r="T1362" s="9" t="s">
        <v>87</v>
      </c>
      <c r="U1362" s="9" t="s">
        <v>20895</v>
      </c>
      <c r="V1362" s="9" t="s">
        <v>20183</v>
      </c>
    </row>
    <row r="1363" spans="2:22">
      <c r="B1363" s="9" t="s">
        <v>20991</v>
      </c>
      <c r="C1363" s="9" t="s">
        <v>20992</v>
      </c>
      <c r="D1363" s="9" t="s">
        <v>19284</v>
      </c>
      <c r="E1363" s="9" t="s">
        <v>20993</v>
      </c>
      <c r="F1363" s="11">
        <f t="shared" si="21"/>
        <v>2168</v>
      </c>
      <c r="G1363" s="9" t="s">
        <v>870</v>
      </c>
      <c r="H1363" s="9" t="s">
        <v>870</v>
      </c>
      <c r="I1363" s="9" t="s">
        <v>870</v>
      </c>
      <c r="J1363" s="9" t="s">
        <v>20994</v>
      </c>
      <c r="K1363" s="9" t="s">
        <v>20995</v>
      </c>
      <c r="L1363" s="9" t="s">
        <v>870</v>
      </c>
      <c r="M1363" s="9" t="s">
        <v>14530</v>
      </c>
      <c r="N1363" s="9" t="s">
        <v>20996</v>
      </c>
      <c r="O1363" s="9" t="s">
        <v>20997</v>
      </c>
      <c r="P1363" s="9" t="s">
        <v>870</v>
      </c>
      <c r="Q1363" s="9" t="s">
        <v>870</v>
      </c>
      <c r="R1363" s="9" t="s">
        <v>870</v>
      </c>
      <c r="S1363" s="9" t="s">
        <v>14347</v>
      </c>
      <c r="T1363" s="9" t="s">
        <v>87</v>
      </c>
      <c r="U1363" s="9" t="s">
        <v>20895</v>
      </c>
      <c r="V1363" s="9" t="s">
        <v>13829</v>
      </c>
    </row>
    <row r="1364" spans="2:22">
      <c r="B1364" s="9" t="s">
        <v>20998</v>
      </c>
      <c r="C1364" s="9" t="s">
        <v>20999</v>
      </c>
      <c r="D1364" s="9" t="s">
        <v>870</v>
      </c>
      <c r="E1364" s="9" t="s">
        <v>870</v>
      </c>
      <c r="F1364" s="11">
        <f t="shared" si="21"/>
        <v>0</v>
      </c>
      <c r="G1364" s="9" t="s">
        <v>870</v>
      </c>
      <c r="H1364" s="9" t="s">
        <v>870</v>
      </c>
      <c r="I1364" s="9" t="s">
        <v>870</v>
      </c>
      <c r="J1364" s="9" t="s">
        <v>18528</v>
      </c>
      <c r="K1364" s="9" t="s">
        <v>20428</v>
      </c>
      <c r="L1364" s="9" t="s">
        <v>870</v>
      </c>
      <c r="M1364" s="9" t="s">
        <v>13619</v>
      </c>
      <c r="N1364" s="9" t="s">
        <v>13619</v>
      </c>
      <c r="O1364" s="9" t="s">
        <v>13619</v>
      </c>
      <c r="P1364" s="9" t="s">
        <v>870</v>
      </c>
      <c r="Q1364" s="9" t="s">
        <v>870</v>
      </c>
      <c r="R1364" s="9" t="s">
        <v>870</v>
      </c>
      <c r="S1364" s="9" t="s">
        <v>13619</v>
      </c>
      <c r="T1364" s="9" t="s">
        <v>87</v>
      </c>
      <c r="U1364" s="9" t="s">
        <v>20895</v>
      </c>
      <c r="V1364" s="9" t="s">
        <v>20753</v>
      </c>
    </row>
    <row r="1365" spans="2:22">
      <c r="B1365" s="9" t="s">
        <v>21000</v>
      </c>
      <c r="C1365" s="9" t="s">
        <v>21001</v>
      </c>
      <c r="D1365" s="9" t="s">
        <v>870</v>
      </c>
      <c r="E1365" s="9" t="s">
        <v>870</v>
      </c>
      <c r="F1365" s="11">
        <f t="shared" si="21"/>
        <v>0</v>
      </c>
      <c r="G1365" s="9" t="s">
        <v>870</v>
      </c>
      <c r="H1365" s="9" t="s">
        <v>870</v>
      </c>
      <c r="I1365" s="9" t="s">
        <v>870</v>
      </c>
      <c r="J1365" s="9" t="s">
        <v>19646</v>
      </c>
      <c r="K1365" s="9" t="s">
        <v>19646</v>
      </c>
      <c r="L1365" s="9" t="s">
        <v>870</v>
      </c>
      <c r="M1365" s="9" t="s">
        <v>13619</v>
      </c>
      <c r="N1365" s="9" t="s">
        <v>13619</v>
      </c>
      <c r="O1365" s="9" t="s">
        <v>13619</v>
      </c>
      <c r="P1365" s="9" t="s">
        <v>870</v>
      </c>
      <c r="Q1365" s="9" t="s">
        <v>870</v>
      </c>
      <c r="R1365" s="9" t="s">
        <v>870</v>
      </c>
      <c r="S1365" s="9" t="s">
        <v>13619</v>
      </c>
      <c r="T1365" s="9" t="s">
        <v>87</v>
      </c>
      <c r="U1365" s="9" t="s">
        <v>21002</v>
      </c>
      <c r="V1365" s="9" t="s">
        <v>21003</v>
      </c>
    </row>
    <row r="1366" spans="2:22">
      <c r="B1366" s="9" t="s">
        <v>21004</v>
      </c>
      <c r="C1366" s="9" t="s">
        <v>21005</v>
      </c>
      <c r="D1366" s="9" t="s">
        <v>870</v>
      </c>
      <c r="E1366" s="9" t="s">
        <v>870</v>
      </c>
      <c r="F1366" s="11">
        <f t="shared" si="21"/>
        <v>0</v>
      </c>
      <c r="G1366" s="9" t="s">
        <v>870</v>
      </c>
      <c r="H1366" s="9" t="s">
        <v>870</v>
      </c>
      <c r="I1366" s="9" t="s">
        <v>870</v>
      </c>
      <c r="J1366" s="9" t="s">
        <v>18995</v>
      </c>
      <c r="K1366" s="9" t="s">
        <v>14851</v>
      </c>
      <c r="L1366" s="9" t="s">
        <v>870</v>
      </c>
      <c r="M1366" s="9" t="s">
        <v>13619</v>
      </c>
      <c r="N1366" s="9" t="s">
        <v>13619</v>
      </c>
      <c r="O1366" s="9" t="s">
        <v>13619</v>
      </c>
      <c r="P1366" s="9" t="s">
        <v>870</v>
      </c>
      <c r="Q1366" s="9" t="s">
        <v>870</v>
      </c>
      <c r="R1366" s="9" t="s">
        <v>870</v>
      </c>
      <c r="S1366" s="9" t="s">
        <v>13619</v>
      </c>
      <c r="T1366" s="9" t="s">
        <v>87</v>
      </c>
      <c r="U1366" s="9" t="s">
        <v>21002</v>
      </c>
      <c r="V1366" s="9" t="s">
        <v>20183</v>
      </c>
    </row>
    <row r="1367" spans="2:22">
      <c r="B1367" s="9" t="s">
        <v>21006</v>
      </c>
      <c r="C1367" s="9" t="s">
        <v>21007</v>
      </c>
      <c r="D1367" s="9" t="s">
        <v>16986</v>
      </c>
      <c r="E1367" s="9" t="s">
        <v>18520</v>
      </c>
      <c r="F1367" s="11">
        <f t="shared" si="21"/>
        <v>832</v>
      </c>
      <c r="G1367" s="9" t="s">
        <v>870</v>
      </c>
      <c r="H1367" s="9" t="s">
        <v>870</v>
      </c>
      <c r="I1367" s="9" t="s">
        <v>870</v>
      </c>
      <c r="J1367" s="9" t="s">
        <v>16986</v>
      </c>
      <c r="K1367" s="9" t="s">
        <v>21008</v>
      </c>
      <c r="L1367" s="9" t="s">
        <v>870</v>
      </c>
      <c r="M1367" s="9" t="s">
        <v>21009</v>
      </c>
      <c r="N1367" s="9" t="s">
        <v>21010</v>
      </c>
      <c r="O1367" s="9" t="s">
        <v>21011</v>
      </c>
      <c r="P1367" s="9" t="s">
        <v>870</v>
      </c>
      <c r="Q1367" s="9" t="s">
        <v>870</v>
      </c>
      <c r="R1367" s="9" t="s">
        <v>870</v>
      </c>
      <c r="S1367" s="9" t="s">
        <v>14031</v>
      </c>
      <c r="T1367" s="9" t="s">
        <v>87</v>
      </c>
      <c r="U1367" s="9" t="s">
        <v>21002</v>
      </c>
      <c r="V1367" s="9" t="s">
        <v>20907</v>
      </c>
    </row>
    <row r="1368" spans="2:22">
      <c r="B1368" s="9" t="s">
        <v>21012</v>
      </c>
      <c r="C1368" s="9" t="s">
        <v>21013</v>
      </c>
      <c r="D1368" s="9" t="s">
        <v>870</v>
      </c>
      <c r="E1368" s="9" t="s">
        <v>870</v>
      </c>
      <c r="F1368" s="11">
        <f t="shared" si="21"/>
        <v>0</v>
      </c>
      <c r="G1368" s="9" t="s">
        <v>870</v>
      </c>
      <c r="H1368" s="9" t="s">
        <v>870</v>
      </c>
      <c r="I1368" s="9" t="s">
        <v>870</v>
      </c>
      <c r="J1368" s="9" t="s">
        <v>21014</v>
      </c>
      <c r="K1368" s="9" t="s">
        <v>18444</v>
      </c>
      <c r="L1368" s="9" t="s">
        <v>870</v>
      </c>
      <c r="M1368" s="9" t="s">
        <v>13619</v>
      </c>
      <c r="N1368" s="9" t="s">
        <v>13619</v>
      </c>
      <c r="O1368" s="9" t="s">
        <v>13619</v>
      </c>
      <c r="P1368" s="9" t="s">
        <v>870</v>
      </c>
      <c r="Q1368" s="9" t="s">
        <v>870</v>
      </c>
      <c r="R1368" s="9" t="s">
        <v>870</v>
      </c>
      <c r="S1368" s="9" t="s">
        <v>13619</v>
      </c>
      <c r="T1368" s="9" t="s">
        <v>87</v>
      </c>
      <c r="U1368" s="9" t="s">
        <v>21002</v>
      </c>
      <c r="V1368" s="9" t="s">
        <v>20753</v>
      </c>
    </row>
    <row r="1369" spans="2:22">
      <c r="B1369" s="9" t="s">
        <v>21015</v>
      </c>
      <c r="C1369" s="9" t="s">
        <v>21016</v>
      </c>
      <c r="D1369" s="9" t="s">
        <v>870</v>
      </c>
      <c r="E1369" s="9" t="s">
        <v>870</v>
      </c>
      <c r="F1369" s="11">
        <f t="shared" si="21"/>
        <v>0</v>
      </c>
      <c r="G1369" s="9" t="s">
        <v>870</v>
      </c>
      <c r="H1369" s="9" t="s">
        <v>870</v>
      </c>
      <c r="I1369" s="9" t="s">
        <v>870</v>
      </c>
      <c r="J1369" s="9" t="s">
        <v>19435</v>
      </c>
      <c r="K1369" s="9" t="s">
        <v>18228</v>
      </c>
      <c r="L1369" s="9" t="s">
        <v>870</v>
      </c>
      <c r="M1369" s="9" t="s">
        <v>13619</v>
      </c>
      <c r="N1369" s="9" t="s">
        <v>13619</v>
      </c>
      <c r="O1369" s="9" t="s">
        <v>13619</v>
      </c>
      <c r="P1369" s="9" t="s">
        <v>870</v>
      </c>
      <c r="Q1369" s="9" t="s">
        <v>870</v>
      </c>
      <c r="R1369" s="9" t="s">
        <v>870</v>
      </c>
      <c r="S1369" s="9" t="s">
        <v>13619</v>
      </c>
      <c r="T1369" s="9" t="s">
        <v>87</v>
      </c>
      <c r="U1369" s="9" t="s">
        <v>21002</v>
      </c>
      <c r="V1369" s="9" t="s">
        <v>20676</v>
      </c>
    </row>
    <row r="1370" spans="2:22">
      <c r="B1370" s="9" t="s">
        <v>1615</v>
      </c>
      <c r="C1370" s="9" t="s">
        <v>21017</v>
      </c>
      <c r="D1370" s="9" t="s">
        <v>14165</v>
      </c>
      <c r="E1370" s="9" t="s">
        <v>19327</v>
      </c>
      <c r="F1370" s="11">
        <f t="shared" si="21"/>
        <v>3100</v>
      </c>
      <c r="G1370" s="9" t="s">
        <v>870</v>
      </c>
      <c r="H1370" s="9" t="s">
        <v>870</v>
      </c>
      <c r="I1370" s="9" t="s">
        <v>870</v>
      </c>
      <c r="J1370" s="9" t="s">
        <v>14165</v>
      </c>
      <c r="K1370" s="9" t="s">
        <v>16931</v>
      </c>
      <c r="L1370" s="9" t="s">
        <v>870</v>
      </c>
      <c r="M1370" s="9" t="s">
        <v>21018</v>
      </c>
      <c r="N1370" s="9" t="s">
        <v>21018</v>
      </c>
      <c r="O1370" s="9" t="s">
        <v>21019</v>
      </c>
      <c r="P1370" s="9" t="s">
        <v>870</v>
      </c>
      <c r="Q1370" s="9" t="s">
        <v>870</v>
      </c>
      <c r="R1370" s="9" t="s">
        <v>870</v>
      </c>
      <c r="S1370" s="9" t="s">
        <v>15722</v>
      </c>
      <c r="T1370" s="9" t="s">
        <v>87</v>
      </c>
      <c r="U1370" s="9" t="s">
        <v>21002</v>
      </c>
      <c r="V1370" s="9" t="s">
        <v>13829</v>
      </c>
    </row>
    <row r="1371" spans="2:22">
      <c r="B1371" s="9" t="s">
        <v>21020</v>
      </c>
      <c r="C1371" s="9" t="s">
        <v>21021</v>
      </c>
      <c r="D1371" s="9" t="s">
        <v>870</v>
      </c>
      <c r="E1371" s="9" t="s">
        <v>870</v>
      </c>
      <c r="F1371" s="11">
        <f t="shared" si="21"/>
        <v>0</v>
      </c>
      <c r="G1371" s="9" t="s">
        <v>870</v>
      </c>
      <c r="H1371" s="9" t="s">
        <v>870</v>
      </c>
      <c r="I1371" s="9" t="s">
        <v>870</v>
      </c>
      <c r="J1371" s="9" t="s">
        <v>21022</v>
      </c>
      <c r="K1371" s="9" t="s">
        <v>18079</v>
      </c>
      <c r="L1371" s="9" t="s">
        <v>870</v>
      </c>
      <c r="M1371" s="9" t="s">
        <v>13619</v>
      </c>
      <c r="N1371" s="9" t="s">
        <v>13619</v>
      </c>
      <c r="O1371" s="9" t="s">
        <v>13619</v>
      </c>
      <c r="P1371" s="9" t="s">
        <v>870</v>
      </c>
      <c r="Q1371" s="9" t="s">
        <v>870</v>
      </c>
      <c r="R1371" s="9" t="s">
        <v>870</v>
      </c>
      <c r="S1371" s="9" t="s">
        <v>13619</v>
      </c>
      <c r="T1371" s="9" t="s">
        <v>87</v>
      </c>
      <c r="U1371" s="9" t="s">
        <v>21002</v>
      </c>
      <c r="V1371" s="9" t="s">
        <v>20801</v>
      </c>
    </row>
    <row r="1372" spans="2:22">
      <c r="B1372" s="9" t="s">
        <v>6921</v>
      </c>
      <c r="C1372" s="9" t="s">
        <v>21023</v>
      </c>
      <c r="D1372" s="9" t="s">
        <v>13960</v>
      </c>
      <c r="E1372" s="9" t="s">
        <v>14512</v>
      </c>
      <c r="F1372" s="11">
        <f t="shared" si="21"/>
        <v>3055</v>
      </c>
      <c r="G1372" s="9" t="s">
        <v>870</v>
      </c>
      <c r="H1372" s="9" t="s">
        <v>870</v>
      </c>
      <c r="I1372" s="9" t="s">
        <v>870</v>
      </c>
      <c r="J1372" s="9" t="s">
        <v>13960</v>
      </c>
      <c r="K1372" s="9" t="s">
        <v>14514</v>
      </c>
      <c r="L1372" s="9" t="s">
        <v>870</v>
      </c>
      <c r="M1372" s="9" t="s">
        <v>21024</v>
      </c>
      <c r="N1372" s="9" t="s">
        <v>21025</v>
      </c>
      <c r="O1372" s="9" t="s">
        <v>21026</v>
      </c>
      <c r="P1372" s="9" t="s">
        <v>870</v>
      </c>
      <c r="Q1372" s="9" t="s">
        <v>870</v>
      </c>
      <c r="R1372" s="9" t="s">
        <v>870</v>
      </c>
      <c r="S1372" s="9" t="s">
        <v>13762</v>
      </c>
      <c r="T1372" s="9" t="s">
        <v>87</v>
      </c>
      <c r="U1372" s="9" t="s">
        <v>21002</v>
      </c>
      <c r="V1372" s="9" t="s">
        <v>13829</v>
      </c>
    </row>
    <row r="1373" spans="2:22">
      <c r="B1373" s="9" t="s">
        <v>21027</v>
      </c>
      <c r="C1373" s="9" t="s">
        <v>21028</v>
      </c>
      <c r="D1373" s="9" t="s">
        <v>21029</v>
      </c>
      <c r="E1373" s="9" t="s">
        <v>21030</v>
      </c>
      <c r="F1373" s="11">
        <f t="shared" si="21"/>
        <v>4850</v>
      </c>
      <c r="G1373" s="9" t="s">
        <v>870</v>
      </c>
      <c r="H1373" s="9" t="s">
        <v>870</v>
      </c>
      <c r="I1373" s="9" t="s">
        <v>870</v>
      </c>
      <c r="J1373" s="9" t="s">
        <v>15150</v>
      </c>
      <c r="K1373" s="9" t="s">
        <v>21031</v>
      </c>
      <c r="L1373" s="9" t="s">
        <v>870</v>
      </c>
      <c r="M1373" s="9" t="s">
        <v>21032</v>
      </c>
      <c r="N1373" s="9" t="s">
        <v>21033</v>
      </c>
      <c r="O1373" s="9" t="s">
        <v>21034</v>
      </c>
      <c r="P1373" s="9" t="s">
        <v>870</v>
      </c>
      <c r="Q1373" s="9" t="s">
        <v>870</v>
      </c>
      <c r="R1373" s="9" t="s">
        <v>870</v>
      </c>
      <c r="S1373" s="9" t="s">
        <v>13926</v>
      </c>
      <c r="T1373" s="9" t="s">
        <v>87</v>
      </c>
      <c r="U1373" s="9" t="s">
        <v>21002</v>
      </c>
      <c r="V1373" s="9" t="s">
        <v>16310</v>
      </c>
    </row>
    <row r="1374" spans="2:22">
      <c r="B1374" s="9" t="s">
        <v>21035</v>
      </c>
      <c r="C1374" s="9" t="s">
        <v>21036</v>
      </c>
      <c r="D1374" s="9" t="s">
        <v>870</v>
      </c>
      <c r="E1374" s="9" t="s">
        <v>870</v>
      </c>
      <c r="F1374" s="11">
        <f t="shared" si="21"/>
        <v>0</v>
      </c>
      <c r="G1374" s="9" t="s">
        <v>870</v>
      </c>
      <c r="H1374" s="9" t="s">
        <v>870</v>
      </c>
      <c r="I1374" s="9" t="s">
        <v>870</v>
      </c>
      <c r="J1374" s="9" t="s">
        <v>18066</v>
      </c>
      <c r="K1374" s="9" t="s">
        <v>16169</v>
      </c>
      <c r="L1374" s="9" t="s">
        <v>870</v>
      </c>
      <c r="M1374" s="9" t="s">
        <v>13619</v>
      </c>
      <c r="N1374" s="9" t="s">
        <v>13619</v>
      </c>
      <c r="O1374" s="9" t="s">
        <v>13619</v>
      </c>
      <c r="P1374" s="9" t="s">
        <v>870</v>
      </c>
      <c r="Q1374" s="9" t="s">
        <v>870</v>
      </c>
      <c r="R1374" s="9" t="s">
        <v>870</v>
      </c>
      <c r="S1374" s="9" t="s">
        <v>13619</v>
      </c>
      <c r="T1374" s="9" t="s">
        <v>87</v>
      </c>
      <c r="U1374" s="9" t="s">
        <v>21002</v>
      </c>
      <c r="V1374" s="9" t="s">
        <v>21037</v>
      </c>
    </row>
    <row r="1375" spans="2:22">
      <c r="B1375" s="9" t="s">
        <v>3052</v>
      </c>
      <c r="C1375" s="9" t="s">
        <v>21038</v>
      </c>
      <c r="D1375" s="9" t="s">
        <v>870</v>
      </c>
      <c r="E1375" s="9" t="s">
        <v>870</v>
      </c>
      <c r="F1375" s="11">
        <f t="shared" si="21"/>
        <v>0</v>
      </c>
      <c r="G1375" s="9" t="s">
        <v>870</v>
      </c>
      <c r="H1375" s="9" t="s">
        <v>870</v>
      </c>
      <c r="I1375" s="9" t="s">
        <v>870</v>
      </c>
      <c r="J1375" s="9" t="s">
        <v>18445</v>
      </c>
      <c r="K1375" s="9" t="s">
        <v>19947</v>
      </c>
      <c r="L1375" s="9" t="s">
        <v>870</v>
      </c>
      <c r="M1375" s="9" t="s">
        <v>13619</v>
      </c>
      <c r="N1375" s="9" t="s">
        <v>13619</v>
      </c>
      <c r="O1375" s="9" t="s">
        <v>13619</v>
      </c>
      <c r="P1375" s="9" t="s">
        <v>870</v>
      </c>
      <c r="Q1375" s="9" t="s">
        <v>870</v>
      </c>
      <c r="R1375" s="9" t="s">
        <v>870</v>
      </c>
      <c r="S1375" s="9" t="s">
        <v>13619</v>
      </c>
      <c r="T1375" s="9" t="s">
        <v>87</v>
      </c>
      <c r="U1375" s="9" t="s">
        <v>21002</v>
      </c>
      <c r="V1375" s="9" t="s">
        <v>20652</v>
      </c>
    </row>
    <row r="1376" spans="2:22">
      <c r="B1376" s="9" t="s">
        <v>21039</v>
      </c>
      <c r="C1376" s="9" t="s">
        <v>21040</v>
      </c>
      <c r="D1376" s="9" t="s">
        <v>870</v>
      </c>
      <c r="E1376" s="9" t="s">
        <v>870</v>
      </c>
      <c r="F1376" s="11">
        <f t="shared" si="21"/>
        <v>0</v>
      </c>
      <c r="G1376" s="9" t="s">
        <v>870</v>
      </c>
      <c r="H1376" s="9" t="s">
        <v>870</v>
      </c>
      <c r="I1376" s="9" t="s">
        <v>870</v>
      </c>
      <c r="J1376" s="9" t="s">
        <v>21041</v>
      </c>
      <c r="K1376" s="9" t="s">
        <v>18051</v>
      </c>
      <c r="L1376" s="9" t="s">
        <v>870</v>
      </c>
      <c r="M1376" s="9" t="s">
        <v>13619</v>
      </c>
      <c r="N1376" s="9" t="s">
        <v>13619</v>
      </c>
      <c r="O1376" s="9" t="s">
        <v>13619</v>
      </c>
      <c r="P1376" s="9" t="s">
        <v>870</v>
      </c>
      <c r="Q1376" s="9" t="s">
        <v>870</v>
      </c>
      <c r="R1376" s="9" t="s">
        <v>870</v>
      </c>
      <c r="S1376" s="9" t="s">
        <v>13619</v>
      </c>
      <c r="T1376" s="9" t="s">
        <v>87</v>
      </c>
      <c r="U1376" s="9" t="s">
        <v>21002</v>
      </c>
      <c r="V1376" s="9" t="s">
        <v>21042</v>
      </c>
    </row>
    <row r="1377" spans="2:22">
      <c r="B1377" s="9" t="s">
        <v>9075</v>
      </c>
      <c r="C1377" s="9" t="s">
        <v>21043</v>
      </c>
      <c r="D1377" s="9" t="s">
        <v>870</v>
      </c>
      <c r="E1377" s="9" t="s">
        <v>870</v>
      </c>
      <c r="F1377" s="11">
        <f t="shared" si="21"/>
        <v>0</v>
      </c>
      <c r="G1377" s="9" t="s">
        <v>870</v>
      </c>
      <c r="H1377" s="9" t="s">
        <v>870</v>
      </c>
      <c r="I1377" s="9" t="s">
        <v>870</v>
      </c>
      <c r="J1377" s="9" t="s">
        <v>21044</v>
      </c>
      <c r="K1377" s="9" t="s">
        <v>16616</v>
      </c>
      <c r="L1377" s="9" t="s">
        <v>870</v>
      </c>
      <c r="M1377" s="9" t="s">
        <v>13619</v>
      </c>
      <c r="N1377" s="9" t="s">
        <v>13619</v>
      </c>
      <c r="O1377" s="9" t="s">
        <v>13619</v>
      </c>
      <c r="P1377" s="9" t="s">
        <v>870</v>
      </c>
      <c r="Q1377" s="9" t="s">
        <v>870</v>
      </c>
      <c r="R1377" s="9" t="s">
        <v>870</v>
      </c>
      <c r="S1377" s="9" t="s">
        <v>13619</v>
      </c>
      <c r="T1377" s="9" t="s">
        <v>87</v>
      </c>
      <c r="U1377" s="9" t="s">
        <v>21002</v>
      </c>
      <c r="V1377" s="9" t="s">
        <v>21045</v>
      </c>
    </row>
    <row r="1378" spans="2:22">
      <c r="B1378" s="9" t="s">
        <v>2032</v>
      </c>
      <c r="C1378" s="9" t="s">
        <v>21046</v>
      </c>
      <c r="D1378" s="9" t="s">
        <v>870</v>
      </c>
      <c r="E1378" s="9" t="s">
        <v>870</v>
      </c>
      <c r="F1378" s="11">
        <f t="shared" si="21"/>
        <v>0</v>
      </c>
      <c r="G1378" s="9" t="s">
        <v>870</v>
      </c>
      <c r="H1378" s="9" t="s">
        <v>870</v>
      </c>
      <c r="I1378" s="9" t="s">
        <v>870</v>
      </c>
      <c r="J1378" s="9" t="s">
        <v>21047</v>
      </c>
      <c r="K1378" s="9" t="s">
        <v>21048</v>
      </c>
      <c r="L1378" s="9" t="s">
        <v>870</v>
      </c>
      <c r="M1378" s="9" t="s">
        <v>13619</v>
      </c>
      <c r="N1378" s="9" t="s">
        <v>13619</v>
      </c>
      <c r="O1378" s="9" t="s">
        <v>13619</v>
      </c>
      <c r="P1378" s="9" t="s">
        <v>870</v>
      </c>
      <c r="Q1378" s="9" t="s">
        <v>870</v>
      </c>
      <c r="R1378" s="9" t="s">
        <v>870</v>
      </c>
      <c r="S1378" s="9" t="s">
        <v>13619</v>
      </c>
      <c r="T1378" s="9" t="s">
        <v>87</v>
      </c>
      <c r="U1378" s="9" t="s">
        <v>21002</v>
      </c>
      <c r="V1378" s="9" t="s">
        <v>21049</v>
      </c>
    </row>
    <row r="1379" spans="2:22">
      <c r="B1379" s="9" t="s">
        <v>17186</v>
      </c>
      <c r="C1379" s="9" t="s">
        <v>21050</v>
      </c>
      <c r="D1379" s="9" t="s">
        <v>16317</v>
      </c>
      <c r="E1379" s="9" t="s">
        <v>20813</v>
      </c>
      <c r="F1379" s="11">
        <f t="shared" si="21"/>
        <v>1694</v>
      </c>
      <c r="G1379" s="9" t="s">
        <v>870</v>
      </c>
      <c r="H1379" s="9" t="s">
        <v>870</v>
      </c>
      <c r="I1379" s="9" t="s">
        <v>870</v>
      </c>
      <c r="J1379" s="9" t="s">
        <v>15540</v>
      </c>
      <c r="K1379" s="9" t="s">
        <v>16154</v>
      </c>
      <c r="L1379" s="9" t="s">
        <v>870</v>
      </c>
      <c r="M1379" s="9" t="s">
        <v>21051</v>
      </c>
      <c r="N1379" s="9" t="s">
        <v>21052</v>
      </c>
      <c r="O1379" s="9" t="s">
        <v>21053</v>
      </c>
      <c r="P1379" s="9" t="s">
        <v>870</v>
      </c>
      <c r="Q1379" s="9" t="s">
        <v>870</v>
      </c>
      <c r="R1379" s="9" t="s">
        <v>870</v>
      </c>
      <c r="S1379" s="9" t="s">
        <v>15173</v>
      </c>
      <c r="T1379" s="9" t="s">
        <v>87</v>
      </c>
      <c r="U1379" s="9" t="s">
        <v>21002</v>
      </c>
      <c r="V1379" s="9" t="s">
        <v>13829</v>
      </c>
    </row>
    <row r="1380" spans="2:22">
      <c r="B1380" s="9" t="s">
        <v>21054</v>
      </c>
      <c r="C1380" s="9" t="s">
        <v>21055</v>
      </c>
      <c r="D1380" s="9" t="s">
        <v>20810</v>
      </c>
      <c r="E1380" s="9" t="s">
        <v>21056</v>
      </c>
      <c r="F1380" s="11">
        <f t="shared" si="21"/>
        <v>1515</v>
      </c>
      <c r="G1380" s="9" t="s">
        <v>870</v>
      </c>
      <c r="H1380" s="9" t="s">
        <v>870</v>
      </c>
      <c r="I1380" s="9" t="s">
        <v>870</v>
      </c>
      <c r="J1380" s="9" t="s">
        <v>16837</v>
      </c>
      <c r="K1380" s="9" t="s">
        <v>20810</v>
      </c>
      <c r="L1380" s="9" t="s">
        <v>870</v>
      </c>
      <c r="M1380" s="9" t="s">
        <v>21057</v>
      </c>
      <c r="N1380" s="9" t="s">
        <v>21058</v>
      </c>
      <c r="O1380" s="9" t="s">
        <v>21059</v>
      </c>
      <c r="P1380" s="9" t="s">
        <v>870</v>
      </c>
      <c r="Q1380" s="9" t="s">
        <v>870</v>
      </c>
      <c r="R1380" s="9" t="s">
        <v>870</v>
      </c>
      <c r="S1380" s="9" t="s">
        <v>15639</v>
      </c>
      <c r="T1380" s="9" t="s">
        <v>87</v>
      </c>
      <c r="U1380" s="9" t="s">
        <v>21002</v>
      </c>
      <c r="V1380" s="9" t="s">
        <v>16181</v>
      </c>
    </row>
    <row r="1381" spans="2:22">
      <c r="B1381" s="9" t="s">
        <v>6919</v>
      </c>
      <c r="C1381" s="9" t="s">
        <v>21060</v>
      </c>
      <c r="D1381" s="9" t="s">
        <v>17844</v>
      </c>
      <c r="E1381" s="9" t="s">
        <v>17844</v>
      </c>
      <c r="F1381" s="11">
        <f t="shared" si="21"/>
        <v>4680</v>
      </c>
      <c r="G1381" s="9" t="s">
        <v>870</v>
      </c>
      <c r="H1381" s="9" t="s">
        <v>870</v>
      </c>
      <c r="I1381" s="9" t="s">
        <v>870</v>
      </c>
      <c r="J1381" s="9" t="s">
        <v>17844</v>
      </c>
      <c r="K1381" s="9" t="s">
        <v>17846</v>
      </c>
      <c r="L1381" s="9" t="s">
        <v>870</v>
      </c>
      <c r="M1381" s="9" t="s">
        <v>15659</v>
      </c>
      <c r="N1381" s="9" t="s">
        <v>16051</v>
      </c>
      <c r="O1381" s="9" t="s">
        <v>21061</v>
      </c>
      <c r="P1381" s="9" t="s">
        <v>870</v>
      </c>
      <c r="Q1381" s="9" t="s">
        <v>870</v>
      </c>
      <c r="R1381" s="9" t="s">
        <v>870</v>
      </c>
      <c r="S1381" s="9" t="s">
        <v>14203</v>
      </c>
      <c r="T1381" s="9" t="s">
        <v>87</v>
      </c>
      <c r="U1381" s="9" t="s">
        <v>21002</v>
      </c>
      <c r="V1381" s="9" t="s">
        <v>13829</v>
      </c>
    </row>
    <row r="1382" spans="2:22">
      <c r="B1382" s="9" t="s">
        <v>9476</v>
      </c>
      <c r="C1382" s="9" t="s">
        <v>21062</v>
      </c>
      <c r="D1382" s="9" t="s">
        <v>870</v>
      </c>
      <c r="E1382" s="9" t="s">
        <v>870</v>
      </c>
      <c r="F1382" s="11">
        <f t="shared" si="21"/>
        <v>0</v>
      </c>
      <c r="G1382" s="9" t="s">
        <v>870</v>
      </c>
      <c r="H1382" s="9" t="s">
        <v>870</v>
      </c>
      <c r="I1382" s="9" t="s">
        <v>870</v>
      </c>
      <c r="J1382" s="9" t="s">
        <v>21063</v>
      </c>
      <c r="K1382" s="9" t="s">
        <v>21064</v>
      </c>
      <c r="L1382" s="9" t="s">
        <v>870</v>
      </c>
      <c r="M1382" s="9" t="s">
        <v>13619</v>
      </c>
      <c r="N1382" s="9" t="s">
        <v>13619</v>
      </c>
      <c r="O1382" s="9" t="s">
        <v>13619</v>
      </c>
      <c r="P1382" s="9" t="s">
        <v>870</v>
      </c>
      <c r="Q1382" s="9" t="s">
        <v>870</v>
      </c>
      <c r="R1382" s="9" t="s">
        <v>870</v>
      </c>
      <c r="S1382" s="9" t="s">
        <v>13619</v>
      </c>
      <c r="T1382" s="9" t="s">
        <v>87</v>
      </c>
      <c r="U1382" s="9" t="s">
        <v>21002</v>
      </c>
      <c r="V1382" s="9" t="s">
        <v>20652</v>
      </c>
    </row>
    <row r="1383" spans="2:22">
      <c r="B1383" s="9" t="s">
        <v>21065</v>
      </c>
      <c r="C1383" s="9" t="s">
        <v>21066</v>
      </c>
      <c r="D1383" s="9" t="s">
        <v>870</v>
      </c>
      <c r="E1383" s="9" t="s">
        <v>870</v>
      </c>
      <c r="F1383" s="11">
        <f t="shared" si="21"/>
        <v>0</v>
      </c>
      <c r="G1383" s="9" t="s">
        <v>870</v>
      </c>
      <c r="H1383" s="9" t="s">
        <v>870</v>
      </c>
      <c r="I1383" s="9" t="s">
        <v>870</v>
      </c>
      <c r="J1383" s="9" t="s">
        <v>19504</v>
      </c>
      <c r="K1383" s="9" t="s">
        <v>18861</v>
      </c>
      <c r="L1383" s="9" t="s">
        <v>870</v>
      </c>
      <c r="M1383" s="9" t="s">
        <v>13619</v>
      </c>
      <c r="N1383" s="9" t="s">
        <v>13619</v>
      </c>
      <c r="O1383" s="9" t="s">
        <v>13619</v>
      </c>
      <c r="P1383" s="9" t="s">
        <v>870</v>
      </c>
      <c r="Q1383" s="9" t="s">
        <v>870</v>
      </c>
      <c r="R1383" s="9" t="s">
        <v>870</v>
      </c>
      <c r="S1383" s="9" t="s">
        <v>13619</v>
      </c>
      <c r="T1383" s="9" t="s">
        <v>87</v>
      </c>
      <c r="U1383" s="9" t="s">
        <v>21002</v>
      </c>
      <c r="V1383" s="9" t="s">
        <v>21037</v>
      </c>
    </row>
    <row r="1384" spans="2:22">
      <c r="B1384" s="9" t="s">
        <v>21067</v>
      </c>
      <c r="C1384" s="9" t="s">
        <v>21068</v>
      </c>
      <c r="D1384" s="9" t="s">
        <v>21069</v>
      </c>
      <c r="E1384" s="9" t="s">
        <v>17036</v>
      </c>
      <c r="F1384" s="11">
        <f t="shared" si="21"/>
        <v>2134</v>
      </c>
      <c r="G1384" s="9" t="s">
        <v>870</v>
      </c>
      <c r="H1384" s="9" t="s">
        <v>870</v>
      </c>
      <c r="I1384" s="9" t="s">
        <v>870</v>
      </c>
      <c r="J1384" s="9" t="s">
        <v>21070</v>
      </c>
      <c r="K1384" s="9" t="s">
        <v>15205</v>
      </c>
      <c r="L1384" s="9" t="s">
        <v>870</v>
      </c>
      <c r="M1384" s="9" t="s">
        <v>21071</v>
      </c>
      <c r="N1384" s="9" t="s">
        <v>21072</v>
      </c>
      <c r="O1384" s="9" t="s">
        <v>21073</v>
      </c>
      <c r="P1384" s="9" t="s">
        <v>870</v>
      </c>
      <c r="Q1384" s="9" t="s">
        <v>870</v>
      </c>
      <c r="R1384" s="9" t="s">
        <v>870</v>
      </c>
      <c r="S1384" s="9" t="s">
        <v>14741</v>
      </c>
      <c r="T1384" s="9" t="s">
        <v>87</v>
      </c>
      <c r="U1384" s="9" t="s">
        <v>21002</v>
      </c>
      <c r="V1384" s="9" t="s">
        <v>16181</v>
      </c>
    </row>
    <row r="1385" spans="2:22">
      <c r="B1385" s="9" t="s">
        <v>21074</v>
      </c>
      <c r="C1385" s="9" t="s">
        <v>21075</v>
      </c>
      <c r="D1385" s="9" t="s">
        <v>21076</v>
      </c>
      <c r="E1385" s="9" t="s">
        <v>21077</v>
      </c>
      <c r="F1385" s="11">
        <f t="shared" si="21"/>
        <v>3745</v>
      </c>
      <c r="G1385" s="9" t="s">
        <v>870</v>
      </c>
      <c r="H1385" s="9" t="s">
        <v>870</v>
      </c>
      <c r="I1385" s="9" t="s">
        <v>870</v>
      </c>
      <c r="J1385" s="9" t="s">
        <v>21077</v>
      </c>
      <c r="K1385" s="9" t="s">
        <v>16419</v>
      </c>
      <c r="L1385" s="9" t="s">
        <v>870</v>
      </c>
      <c r="M1385" s="9" t="s">
        <v>21078</v>
      </c>
      <c r="N1385" s="9" t="s">
        <v>21079</v>
      </c>
      <c r="O1385" s="9" t="s">
        <v>18133</v>
      </c>
      <c r="P1385" s="9" t="s">
        <v>870</v>
      </c>
      <c r="Q1385" s="9" t="s">
        <v>870</v>
      </c>
      <c r="R1385" s="9" t="s">
        <v>870</v>
      </c>
      <c r="S1385" s="9" t="s">
        <v>14996</v>
      </c>
      <c r="T1385" s="9" t="s">
        <v>87</v>
      </c>
      <c r="U1385" s="9" t="s">
        <v>21002</v>
      </c>
      <c r="V1385" s="9" t="s">
        <v>13829</v>
      </c>
    </row>
    <row r="1386" spans="2:22">
      <c r="B1386" s="9" t="s">
        <v>9073</v>
      </c>
      <c r="C1386" s="9" t="s">
        <v>21080</v>
      </c>
      <c r="D1386" s="9" t="s">
        <v>870</v>
      </c>
      <c r="E1386" s="9" t="s">
        <v>870</v>
      </c>
      <c r="F1386" s="11">
        <f t="shared" si="21"/>
        <v>0</v>
      </c>
      <c r="G1386" s="9" t="s">
        <v>870</v>
      </c>
      <c r="H1386" s="9" t="s">
        <v>870</v>
      </c>
      <c r="I1386" s="9" t="s">
        <v>870</v>
      </c>
      <c r="J1386" s="9" t="s">
        <v>21081</v>
      </c>
      <c r="K1386" s="9" t="s">
        <v>21082</v>
      </c>
      <c r="L1386" s="9" t="s">
        <v>870</v>
      </c>
      <c r="M1386" s="9" t="s">
        <v>13619</v>
      </c>
      <c r="N1386" s="9" t="s">
        <v>13619</v>
      </c>
      <c r="O1386" s="9" t="s">
        <v>13619</v>
      </c>
      <c r="P1386" s="9" t="s">
        <v>870</v>
      </c>
      <c r="Q1386" s="9" t="s">
        <v>870</v>
      </c>
      <c r="R1386" s="9" t="s">
        <v>870</v>
      </c>
      <c r="S1386" s="9" t="s">
        <v>13619</v>
      </c>
      <c r="T1386" s="9" t="s">
        <v>87</v>
      </c>
      <c r="U1386" s="9" t="s">
        <v>21002</v>
      </c>
      <c r="V1386" s="9" t="s">
        <v>21045</v>
      </c>
    </row>
    <row r="1387" spans="2:22">
      <c r="B1387" s="9" t="s">
        <v>21083</v>
      </c>
      <c r="C1387" s="9" t="s">
        <v>21084</v>
      </c>
      <c r="D1387" s="9" t="s">
        <v>20993</v>
      </c>
      <c r="E1387" s="9" t="s">
        <v>21085</v>
      </c>
      <c r="F1387" s="11">
        <f t="shared" si="21"/>
        <v>2190</v>
      </c>
      <c r="G1387" s="9" t="s">
        <v>870</v>
      </c>
      <c r="H1387" s="9" t="s">
        <v>870</v>
      </c>
      <c r="I1387" s="9" t="s">
        <v>870</v>
      </c>
      <c r="J1387" s="9" t="s">
        <v>20993</v>
      </c>
      <c r="K1387" s="9" t="s">
        <v>15185</v>
      </c>
      <c r="L1387" s="9" t="s">
        <v>870</v>
      </c>
      <c r="M1387" s="9" t="s">
        <v>21086</v>
      </c>
      <c r="N1387" s="9" t="s">
        <v>21087</v>
      </c>
      <c r="O1387" s="9" t="s">
        <v>21088</v>
      </c>
      <c r="P1387" s="9" t="s">
        <v>870</v>
      </c>
      <c r="Q1387" s="9" t="s">
        <v>870</v>
      </c>
      <c r="R1387" s="9" t="s">
        <v>870</v>
      </c>
      <c r="S1387" s="9" t="s">
        <v>13926</v>
      </c>
      <c r="T1387" s="9" t="s">
        <v>87</v>
      </c>
      <c r="U1387" s="9" t="s">
        <v>21002</v>
      </c>
      <c r="V1387" s="9" t="s">
        <v>13829</v>
      </c>
    </row>
    <row r="1388" spans="2:22">
      <c r="B1388" s="9" t="s">
        <v>21089</v>
      </c>
      <c r="C1388" s="9" t="s">
        <v>21090</v>
      </c>
      <c r="D1388" s="9" t="s">
        <v>870</v>
      </c>
      <c r="E1388" s="9" t="s">
        <v>870</v>
      </c>
      <c r="F1388" s="11">
        <f t="shared" si="21"/>
        <v>0</v>
      </c>
      <c r="G1388" s="9" t="s">
        <v>870</v>
      </c>
      <c r="H1388" s="9" t="s">
        <v>870</v>
      </c>
      <c r="I1388" s="9" t="s">
        <v>870</v>
      </c>
      <c r="J1388" s="9" t="s">
        <v>19395</v>
      </c>
      <c r="K1388" s="9" t="s">
        <v>21091</v>
      </c>
      <c r="L1388" s="9" t="s">
        <v>870</v>
      </c>
      <c r="M1388" s="9" t="s">
        <v>13619</v>
      </c>
      <c r="N1388" s="9" t="s">
        <v>13619</v>
      </c>
      <c r="O1388" s="9" t="s">
        <v>13619</v>
      </c>
      <c r="P1388" s="9" t="s">
        <v>870</v>
      </c>
      <c r="Q1388" s="9" t="s">
        <v>870</v>
      </c>
      <c r="R1388" s="9" t="s">
        <v>870</v>
      </c>
      <c r="S1388" s="9" t="s">
        <v>13619</v>
      </c>
      <c r="T1388" s="9" t="s">
        <v>87</v>
      </c>
      <c r="U1388" s="9" t="s">
        <v>21002</v>
      </c>
      <c r="V1388" s="9" t="s">
        <v>21092</v>
      </c>
    </row>
    <row r="1389" spans="2:22">
      <c r="B1389" s="9" t="s">
        <v>21093</v>
      </c>
      <c r="C1389" s="9" t="s">
        <v>21094</v>
      </c>
      <c r="D1389" s="9" t="s">
        <v>16939</v>
      </c>
      <c r="E1389" s="9" t="s">
        <v>21095</v>
      </c>
      <c r="F1389" s="11">
        <f t="shared" si="21"/>
        <v>2231</v>
      </c>
      <c r="G1389" s="9" t="s">
        <v>870</v>
      </c>
      <c r="H1389" s="9" t="s">
        <v>870</v>
      </c>
      <c r="I1389" s="9" t="s">
        <v>870</v>
      </c>
      <c r="J1389" s="9" t="s">
        <v>15022</v>
      </c>
      <c r="K1389" s="9" t="s">
        <v>16939</v>
      </c>
      <c r="L1389" s="9" t="s">
        <v>870</v>
      </c>
      <c r="M1389" s="9" t="s">
        <v>21096</v>
      </c>
      <c r="N1389" s="9" t="s">
        <v>21097</v>
      </c>
      <c r="O1389" s="9" t="s">
        <v>21098</v>
      </c>
      <c r="P1389" s="9" t="s">
        <v>870</v>
      </c>
      <c r="Q1389" s="9" t="s">
        <v>870</v>
      </c>
      <c r="R1389" s="9" t="s">
        <v>870</v>
      </c>
      <c r="S1389" s="9" t="s">
        <v>14135</v>
      </c>
      <c r="T1389" s="9" t="s">
        <v>87</v>
      </c>
      <c r="U1389" s="9" t="s">
        <v>21002</v>
      </c>
      <c r="V1389" s="9" t="s">
        <v>16310</v>
      </c>
    </row>
    <row r="1390" spans="2:22">
      <c r="B1390" s="9" t="s">
        <v>21099</v>
      </c>
      <c r="C1390" s="9" t="s">
        <v>21100</v>
      </c>
      <c r="D1390" s="9" t="s">
        <v>21101</v>
      </c>
      <c r="E1390" s="9" t="s">
        <v>21102</v>
      </c>
      <c r="F1390" s="11">
        <f t="shared" si="21"/>
        <v>369</v>
      </c>
      <c r="G1390" s="9" t="s">
        <v>870</v>
      </c>
      <c r="H1390" s="9" t="s">
        <v>870</v>
      </c>
      <c r="I1390" s="9" t="s">
        <v>870</v>
      </c>
      <c r="J1390" s="9" t="s">
        <v>21101</v>
      </c>
      <c r="K1390" s="9" t="s">
        <v>21102</v>
      </c>
      <c r="L1390" s="9" t="s">
        <v>870</v>
      </c>
      <c r="M1390" s="9" t="s">
        <v>21103</v>
      </c>
      <c r="N1390" s="9" t="s">
        <v>21104</v>
      </c>
      <c r="O1390" s="9" t="s">
        <v>21103</v>
      </c>
      <c r="P1390" s="9" t="s">
        <v>870</v>
      </c>
      <c r="Q1390" s="9" t="s">
        <v>870</v>
      </c>
      <c r="R1390" s="9" t="s">
        <v>870</v>
      </c>
      <c r="S1390" s="9" t="s">
        <v>21105</v>
      </c>
      <c r="T1390" s="9" t="s">
        <v>87</v>
      </c>
      <c r="U1390" s="9" t="s">
        <v>21002</v>
      </c>
      <c r="V1390" s="9" t="s">
        <v>16310</v>
      </c>
    </row>
    <row r="1391" spans="2:22">
      <c r="B1391" s="9" t="s">
        <v>21106</v>
      </c>
      <c r="C1391" s="9" t="s">
        <v>21107</v>
      </c>
      <c r="D1391" s="9" t="s">
        <v>870</v>
      </c>
      <c r="E1391" s="9" t="s">
        <v>870</v>
      </c>
      <c r="F1391" s="11">
        <f t="shared" si="21"/>
        <v>0</v>
      </c>
      <c r="G1391" s="9" t="s">
        <v>870</v>
      </c>
      <c r="H1391" s="9" t="s">
        <v>870</v>
      </c>
      <c r="I1391" s="9" t="s">
        <v>870</v>
      </c>
      <c r="J1391" s="9" t="s">
        <v>17568</v>
      </c>
      <c r="K1391" s="9" t="s">
        <v>15306</v>
      </c>
      <c r="L1391" s="9" t="s">
        <v>870</v>
      </c>
      <c r="M1391" s="9" t="s">
        <v>13619</v>
      </c>
      <c r="N1391" s="9" t="s">
        <v>13619</v>
      </c>
      <c r="O1391" s="9" t="s">
        <v>13619</v>
      </c>
      <c r="P1391" s="9" t="s">
        <v>870</v>
      </c>
      <c r="Q1391" s="9" t="s">
        <v>870</v>
      </c>
      <c r="R1391" s="9" t="s">
        <v>870</v>
      </c>
      <c r="S1391" s="9" t="s">
        <v>13619</v>
      </c>
      <c r="T1391" s="9" t="s">
        <v>87</v>
      </c>
      <c r="U1391" s="9" t="s">
        <v>21002</v>
      </c>
      <c r="V1391" s="9" t="s">
        <v>20662</v>
      </c>
    </row>
    <row r="1392" spans="2:22">
      <c r="B1392" s="9" t="s">
        <v>21108</v>
      </c>
      <c r="C1392" s="9" t="s">
        <v>21109</v>
      </c>
      <c r="D1392" s="9" t="s">
        <v>870</v>
      </c>
      <c r="E1392" s="9" t="s">
        <v>870</v>
      </c>
      <c r="F1392" s="11">
        <f t="shared" si="21"/>
        <v>0</v>
      </c>
      <c r="G1392" s="9" t="s">
        <v>870</v>
      </c>
      <c r="H1392" s="9" t="s">
        <v>870</v>
      </c>
      <c r="I1392" s="9" t="s">
        <v>870</v>
      </c>
      <c r="J1392" s="9" t="s">
        <v>18788</v>
      </c>
      <c r="K1392" s="9" t="s">
        <v>21110</v>
      </c>
      <c r="L1392" s="9" t="s">
        <v>870</v>
      </c>
      <c r="M1392" s="9" t="s">
        <v>13619</v>
      </c>
      <c r="N1392" s="9" t="s">
        <v>13619</v>
      </c>
      <c r="O1392" s="9" t="s">
        <v>13619</v>
      </c>
      <c r="P1392" s="9" t="s">
        <v>870</v>
      </c>
      <c r="Q1392" s="9" t="s">
        <v>870</v>
      </c>
      <c r="R1392" s="9" t="s">
        <v>870</v>
      </c>
      <c r="S1392" s="9" t="s">
        <v>13619</v>
      </c>
      <c r="T1392" s="9" t="s">
        <v>87</v>
      </c>
      <c r="U1392" s="9" t="s">
        <v>21002</v>
      </c>
      <c r="V1392" s="9" t="s">
        <v>21111</v>
      </c>
    </row>
    <row r="1393" spans="2:22">
      <c r="B1393" s="9" t="s">
        <v>21112</v>
      </c>
      <c r="C1393" s="9" t="s">
        <v>21113</v>
      </c>
      <c r="D1393" s="9" t="s">
        <v>20724</v>
      </c>
      <c r="E1393" s="9" t="s">
        <v>21114</v>
      </c>
      <c r="F1393" s="11">
        <f t="shared" si="21"/>
        <v>816</v>
      </c>
      <c r="G1393" s="9" t="s">
        <v>870</v>
      </c>
      <c r="H1393" s="9" t="s">
        <v>870</v>
      </c>
      <c r="I1393" s="9" t="s">
        <v>870</v>
      </c>
      <c r="J1393" s="9" t="s">
        <v>20723</v>
      </c>
      <c r="K1393" s="9" t="s">
        <v>20724</v>
      </c>
      <c r="L1393" s="9" t="s">
        <v>870</v>
      </c>
      <c r="M1393" s="9" t="s">
        <v>21115</v>
      </c>
      <c r="N1393" s="9" t="s">
        <v>21116</v>
      </c>
      <c r="O1393" s="9" t="s">
        <v>21117</v>
      </c>
      <c r="P1393" s="9" t="s">
        <v>870</v>
      </c>
      <c r="Q1393" s="9" t="s">
        <v>870</v>
      </c>
      <c r="R1393" s="9" t="s">
        <v>870</v>
      </c>
      <c r="S1393" s="9" t="s">
        <v>14638</v>
      </c>
      <c r="T1393" s="9" t="s">
        <v>87</v>
      </c>
      <c r="U1393" s="9" t="s">
        <v>21002</v>
      </c>
      <c r="V1393" s="9" t="s">
        <v>13829</v>
      </c>
    </row>
    <row r="1394" spans="2:22">
      <c r="B1394" s="9" t="s">
        <v>21118</v>
      </c>
      <c r="C1394" s="9" t="s">
        <v>21119</v>
      </c>
      <c r="D1394" s="9" t="s">
        <v>19054</v>
      </c>
      <c r="E1394" s="9" t="s">
        <v>19054</v>
      </c>
      <c r="F1394" s="11">
        <f t="shared" si="21"/>
        <v>563</v>
      </c>
      <c r="G1394" s="9" t="s">
        <v>870</v>
      </c>
      <c r="H1394" s="9" t="s">
        <v>870</v>
      </c>
      <c r="I1394" s="9" t="s">
        <v>870</v>
      </c>
      <c r="J1394" s="9" t="s">
        <v>21120</v>
      </c>
      <c r="K1394" s="9" t="s">
        <v>19054</v>
      </c>
      <c r="L1394" s="9" t="s">
        <v>870</v>
      </c>
      <c r="M1394" s="9" t="s">
        <v>21121</v>
      </c>
      <c r="N1394" s="9" t="s">
        <v>21122</v>
      </c>
      <c r="O1394" s="9" t="s">
        <v>21123</v>
      </c>
      <c r="P1394" s="9" t="s">
        <v>870</v>
      </c>
      <c r="Q1394" s="9" t="s">
        <v>870</v>
      </c>
      <c r="R1394" s="9" t="s">
        <v>870</v>
      </c>
      <c r="S1394" s="9" t="s">
        <v>15137</v>
      </c>
      <c r="T1394" s="9" t="s">
        <v>87</v>
      </c>
      <c r="U1394" s="9" t="s">
        <v>21002</v>
      </c>
      <c r="V1394" s="9" t="s">
        <v>13829</v>
      </c>
    </row>
    <row r="1395" spans="2:22">
      <c r="B1395" s="9" t="s">
        <v>21124</v>
      </c>
      <c r="C1395" s="9" t="s">
        <v>21125</v>
      </c>
      <c r="D1395" s="9" t="s">
        <v>870</v>
      </c>
      <c r="E1395" s="9" t="s">
        <v>870</v>
      </c>
      <c r="F1395" s="11">
        <f t="shared" si="21"/>
        <v>0</v>
      </c>
      <c r="G1395" s="9" t="s">
        <v>870</v>
      </c>
      <c r="H1395" s="9" t="s">
        <v>870</v>
      </c>
      <c r="I1395" s="9" t="s">
        <v>870</v>
      </c>
      <c r="J1395" s="9" t="s">
        <v>21091</v>
      </c>
      <c r="K1395" s="9" t="s">
        <v>19147</v>
      </c>
      <c r="L1395" s="9" t="s">
        <v>870</v>
      </c>
      <c r="M1395" s="9" t="s">
        <v>13619</v>
      </c>
      <c r="N1395" s="9" t="s">
        <v>13619</v>
      </c>
      <c r="O1395" s="9" t="s">
        <v>13619</v>
      </c>
      <c r="P1395" s="9" t="s">
        <v>870</v>
      </c>
      <c r="Q1395" s="9" t="s">
        <v>870</v>
      </c>
      <c r="R1395" s="9" t="s">
        <v>870</v>
      </c>
      <c r="S1395" s="9" t="s">
        <v>13619</v>
      </c>
      <c r="T1395" s="9" t="s">
        <v>87</v>
      </c>
      <c r="U1395" s="9" t="s">
        <v>21002</v>
      </c>
      <c r="V1395" s="9" t="s">
        <v>21126</v>
      </c>
    </row>
    <row r="1396" spans="2:22">
      <c r="B1396" s="9" t="s">
        <v>21127</v>
      </c>
      <c r="C1396" s="9" t="s">
        <v>21128</v>
      </c>
      <c r="D1396" s="9" t="s">
        <v>15747</v>
      </c>
      <c r="E1396" s="9" t="s">
        <v>15263</v>
      </c>
      <c r="F1396" s="11">
        <f t="shared" si="21"/>
        <v>3650</v>
      </c>
      <c r="G1396" s="9" t="s">
        <v>870</v>
      </c>
      <c r="H1396" s="9" t="s">
        <v>870</v>
      </c>
      <c r="I1396" s="9" t="s">
        <v>870</v>
      </c>
      <c r="J1396" s="9" t="s">
        <v>15747</v>
      </c>
      <c r="K1396" s="9" t="s">
        <v>15263</v>
      </c>
      <c r="L1396" s="9" t="s">
        <v>870</v>
      </c>
      <c r="M1396" s="9" t="s">
        <v>21129</v>
      </c>
      <c r="N1396" s="9" t="s">
        <v>21130</v>
      </c>
      <c r="O1396" s="9" t="s">
        <v>21131</v>
      </c>
      <c r="P1396" s="9" t="s">
        <v>870</v>
      </c>
      <c r="Q1396" s="9" t="s">
        <v>870</v>
      </c>
      <c r="R1396" s="9" t="s">
        <v>870</v>
      </c>
      <c r="S1396" s="9" t="s">
        <v>14050</v>
      </c>
      <c r="T1396" s="9" t="s">
        <v>87</v>
      </c>
      <c r="U1396" s="9" t="s">
        <v>21002</v>
      </c>
      <c r="V1396" s="9" t="s">
        <v>13829</v>
      </c>
    </row>
    <row r="1397" spans="2:22">
      <c r="B1397" s="9" t="s">
        <v>21132</v>
      </c>
      <c r="C1397" s="9" t="s">
        <v>21133</v>
      </c>
      <c r="D1397" s="9" t="s">
        <v>870</v>
      </c>
      <c r="E1397" s="9" t="s">
        <v>870</v>
      </c>
      <c r="F1397" s="11">
        <f t="shared" si="21"/>
        <v>0</v>
      </c>
      <c r="G1397" s="9" t="s">
        <v>870</v>
      </c>
      <c r="H1397" s="9" t="s">
        <v>870</v>
      </c>
      <c r="I1397" s="9" t="s">
        <v>870</v>
      </c>
      <c r="J1397" s="9" t="s">
        <v>18816</v>
      </c>
      <c r="K1397" s="9" t="s">
        <v>18395</v>
      </c>
      <c r="L1397" s="9" t="s">
        <v>870</v>
      </c>
      <c r="M1397" s="9" t="s">
        <v>13619</v>
      </c>
      <c r="N1397" s="9" t="s">
        <v>13619</v>
      </c>
      <c r="O1397" s="9" t="s">
        <v>13619</v>
      </c>
      <c r="P1397" s="9" t="s">
        <v>870</v>
      </c>
      <c r="Q1397" s="9" t="s">
        <v>870</v>
      </c>
      <c r="R1397" s="9" t="s">
        <v>870</v>
      </c>
      <c r="S1397" s="9" t="s">
        <v>13619</v>
      </c>
      <c r="T1397" s="9" t="s">
        <v>87</v>
      </c>
      <c r="U1397" s="9" t="s">
        <v>21002</v>
      </c>
      <c r="V1397" s="9" t="s">
        <v>21126</v>
      </c>
    </row>
    <row r="1398" spans="2:22">
      <c r="B1398" s="9" t="s">
        <v>10610</v>
      </c>
      <c r="C1398" s="9" t="s">
        <v>21134</v>
      </c>
      <c r="D1398" s="9" t="s">
        <v>870</v>
      </c>
      <c r="E1398" s="9" t="s">
        <v>870</v>
      </c>
      <c r="F1398" s="11">
        <f t="shared" si="21"/>
        <v>0</v>
      </c>
      <c r="G1398" s="9" t="s">
        <v>870</v>
      </c>
      <c r="H1398" s="9" t="s">
        <v>870</v>
      </c>
      <c r="I1398" s="9" t="s">
        <v>870</v>
      </c>
      <c r="J1398" s="9" t="s">
        <v>21135</v>
      </c>
      <c r="K1398" s="9" t="s">
        <v>16663</v>
      </c>
      <c r="L1398" s="9" t="s">
        <v>870</v>
      </c>
      <c r="M1398" s="9" t="s">
        <v>13619</v>
      </c>
      <c r="N1398" s="9" t="s">
        <v>13619</v>
      </c>
      <c r="O1398" s="9" t="s">
        <v>13619</v>
      </c>
      <c r="P1398" s="9" t="s">
        <v>870</v>
      </c>
      <c r="Q1398" s="9" t="s">
        <v>870</v>
      </c>
      <c r="R1398" s="9" t="s">
        <v>870</v>
      </c>
      <c r="S1398" s="9" t="s">
        <v>13619</v>
      </c>
      <c r="T1398" s="9" t="s">
        <v>87</v>
      </c>
      <c r="U1398" s="9" t="s">
        <v>21002</v>
      </c>
      <c r="V1398" s="9" t="s">
        <v>20652</v>
      </c>
    </row>
    <row r="1399" spans="2:22">
      <c r="B1399" s="9" t="s">
        <v>21136</v>
      </c>
      <c r="C1399" s="9" t="s">
        <v>21137</v>
      </c>
      <c r="D1399" s="9" t="s">
        <v>870</v>
      </c>
      <c r="E1399" s="9" t="s">
        <v>870</v>
      </c>
      <c r="F1399" s="11">
        <f t="shared" si="21"/>
        <v>0</v>
      </c>
      <c r="G1399" s="9" t="s">
        <v>870</v>
      </c>
      <c r="H1399" s="9" t="s">
        <v>870</v>
      </c>
      <c r="I1399" s="9" t="s">
        <v>870</v>
      </c>
      <c r="J1399" s="9" t="s">
        <v>16965</v>
      </c>
      <c r="K1399" s="9" t="s">
        <v>17766</v>
      </c>
      <c r="L1399" s="9" t="s">
        <v>870</v>
      </c>
      <c r="M1399" s="9" t="s">
        <v>13619</v>
      </c>
      <c r="N1399" s="9" t="s">
        <v>13619</v>
      </c>
      <c r="O1399" s="9" t="s">
        <v>13619</v>
      </c>
      <c r="P1399" s="9" t="s">
        <v>870</v>
      </c>
      <c r="Q1399" s="9" t="s">
        <v>870</v>
      </c>
      <c r="R1399" s="9" t="s">
        <v>870</v>
      </c>
      <c r="S1399" s="9" t="s">
        <v>13619</v>
      </c>
      <c r="T1399" s="9" t="s">
        <v>87</v>
      </c>
      <c r="U1399" s="9" t="s">
        <v>21002</v>
      </c>
      <c r="V1399" s="9" t="s">
        <v>21138</v>
      </c>
    </row>
    <row r="1400" spans="2:22">
      <c r="B1400" s="9" t="s">
        <v>21139</v>
      </c>
      <c r="C1400" s="9" t="s">
        <v>21140</v>
      </c>
      <c r="D1400" s="9" t="s">
        <v>870</v>
      </c>
      <c r="E1400" s="9" t="s">
        <v>870</v>
      </c>
      <c r="F1400" s="11">
        <f t="shared" si="21"/>
        <v>0</v>
      </c>
      <c r="G1400" s="9" t="s">
        <v>870</v>
      </c>
      <c r="H1400" s="9" t="s">
        <v>870</v>
      </c>
      <c r="I1400" s="9" t="s">
        <v>870</v>
      </c>
      <c r="J1400" s="9" t="s">
        <v>21141</v>
      </c>
      <c r="K1400" s="9" t="s">
        <v>21142</v>
      </c>
      <c r="L1400" s="9" t="s">
        <v>870</v>
      </c>
      <c r="M1400" s="9" t="s">
        <v>13619</v>
      </c>
      <c r="N1400" s="9" t="s">
        <v>13619</v>
      </c>
      <c r="O1400" s="9" t="s">
        <v>13619</v>
      </c>
      <c r="P1400" s="9" t="s">
        <v>870</v>
      </c>
      <c r="Q1400" s="9" t="s">
        <v>870</v>
      </c>
      <c r="R1400" s="9" t="s">
        <v>870</v>
      </c>
      <c r="S1400" s="9" t="s">
        <v>13619</v>
      </c>
      <c r="T1400" s="9" t="s">
        <v>87</v>
      </c>
      <c r="U1400" s="9" t="s">
        <v>21002</v>
      </c>
      <c r="V1400" s="9" t="s">
        <v>20652</v>
      </c>
    </row>
    <row r="1401" spans="2:22">
      <c r="B1401" s="9" t="s">
        <v>21143</v>
      </c>
      <c r="C1401" s="9" t="s">
        <v>21144</v>
      </c>
      <c r="D1401" s="9" t="s">
        <v>19819</v>
      </c>
      <c r="E1401" s="9" t="s">
        <v>14820</v>
      </c>
      <c r="F1401" s="11">
        <f t="shared" si="21"/>
        <v>1112</v>
      </c>
      <c r="G1401" s="9" t="s">
        <v>870</v>
      </c>
      <c r="H1401" s="9" t="s">
        <v>870</v>
      </c>
      <c r="I1401" s="9" t="s">
        <v>870</v>
      </c>
      <c r="J1401" s="9" t="s">
        <v>19819</v>
      </c>
      <c r="K1401" s="9" t="s">
        <v>21145</v>
      </c>
      <c r="L1401" s="9" t="s">
        <v>870</v>
      </c>
      <c r="M1401" s="9" t="s">
        <v>21146</v>
      </c>
      <c r="N1401" s="9" t="s">
        <v>21147</v>
      </c>
      <c r="O1401" s="9" t="s">
        <v>21148</v>
      </c>
      <c r="P1401" s="9" t="s">
        <v>870</v>
      </c>
      <c r="Q1401" s="9" t="s">
        <v>870</v>
      </c>
      <c r="R1401" s="9" t="s">
        <v>870</v>
      </c>
      <c r="S1401" s="9" t="s">
        <v>14260</v>
      </c>
      <c r="T1401" s="9" t="s">
        <v>87</v>
      </c>
      <c r="U1401" s="9" t="s">
        <v>21002</v>
      </c>
      <c r="V1401" s="9" t="s">
        <v>13829</v>
      </c>
    </row>
    <row r="1402" spans="2:22">
      <c r="B1402" s="9" t="s">
        <v>21149</v>
      </c>
      <c r="C1402" s="9" t="s">
        <v>21150</v>
      </c>
      <c r="D1402" s="9" t="s">
        <v>14867</v>
      </c>
      <c r="E1402" s="9" t="s">
        <v>16974</v>
      </c>
      <c r="F1402" s="11">
        <f t="shared" si="21"/>
        <v>1657</v>
      </c>
      <c r="G1402" s="9" t="s">
        <v>870</v>
      </c>
      <c r="H1402" s="9" t="s">
        <v>870</v>
      </c>
      <c r="I1402" s="9" t="s">
        <v>870</v>
      </c>
      <c r="J1402" s="9" t="s">
        <v>21151</v>
      </c>
      <c r="K1402" s="9" t="s">
        <v>14869</v>
      </c>
      <c r="L1402" s="9" t="s">
        <v>870</v>
      </c>
      <c r="M1402" s="9" t="s">
        <v>21152</v>
      </c>
      <c r="N1402" s="9" t="s">
        <v>21153</v>
      </c>
      <c r="O1402" s="9" t="s">
        <v>21154</v>
      </c>
      <c r="P1402" s="9" t="s">
        <v>870</v>
      </c>
      <c r="Q1402" s="9" t="s">
        <v>870</v>
      </c>
      <c r="R1402" s="9" t="s">
        <v>870</v>
      </c>
      <c r="S1402" s="9" t="s">
        <v>14533</v>
      </c>
      <c r="T1402" s="9" t="s">
        <v>87</v>
      </c>
      <c r="U1402" s="9" t="s">
        <v>21002</v>
      </c>
      <c r="V1402" s="9" t="s">
        <v>13829</v>
      </c>
    </row>
    <row r="1403" spans="2:22">
      <c r="B1403" s="9" t="s">
        <v>21155</v>
      </c>
      <c r="C1403" s="9" t="s">
        <v>21156</v>
      </c>
      <c r="D1403" s="9" t="s">
        <v>21157</v>
      </c>
      <c r="E1403" s="9" t="s">
        <v>17679</v>
      </c>
      <c r="F1403" s="11">
        <f t="shared" si="21"/>
        <v>2025</v>
      </c>
      <c r="G1403" s="9" t="s">
        <v>870</v>
      </c>
      <c r="H1403" s="9" t="s">
        <v>870</v>
      </c>
      <c r="I1403" s="9" t="s">
        <v>870</v>
      </c>
      <c r="J1403" s="9" t="s">
        <v>21157</v>
      </c>
      <c r="K1403" s="9" t="s">
        <v>15644</v>
      </c>
      <c r="L1403" s="9" t="s">
        <v>870</v>
      </c>
      <c r="M1403" s="9" t="s">
        <v>21158</v>
      </c>
      <c r="N1403" s="9" t="s">
        <v>21159</v>
      </c>
      <c r="O1403" s="9" t="s">
        <v>21160</v>
      </c>
      <c r="P1403" s="9" t="s">
        <v>870</v>
      </c>
      <c r="Q1403" s="9" t="s">
        <v>870</v>
      </c>
      <c r="R1403" s="9" t="s">
        <v>870</v>
      </c>
      <c r="S1403" s="9" t="s">
        <v>14602</v>
      </c>
      <c r="T1403" s="9" t="s">
        <v>87</v>
      </c>
      <c r="U1403" s="9" t="s">
        <v>21002</v>
      </c>
      <c r="V1403" s="9" t="s">
        <v>16310</v>
      </c>
    </row>
    <row r="1404" spans="2:22">
      <c r="B1404" s="9" t="s">
        <v>21161</v>
      </c>
      <c r="C1404" s="9" t="s">
        <v>21162</v>
      </c>
      <c r="D1404" s="9" t="s">
        <v>870</v>
      </c>
      <c r="E1404" s="9" t="s">
        <v>870</v>
      </c>
      <c r="F1404" s="11">
        <f t="shared" si="21"/>
        <v>0</v>
      </c>
      <c r="G1404" s="9" t="s">
        <v>870</v>
      </c>
      <c r="H1404" s="9" t="s">
        <v>870</v>
      </c>
      <c r="I1404" s="9" t="s">
        <v>870</v>
      </c>
      <c r="J1404" s="9" t="s">
        <v>17676</v>
      </c>
      <c r="K1404" s="9" t="s">
        <v>21163</v>
      </c>
      <c r="L1404" s="9" t="s">
        <v>870</v>
      </c>
      <c r="M1404" s="9" t="s">
        <v>13619</v>
      </c>
      <c r="N1404" s="9" t="s">
        <v>13619</v>
      </c>
      <c r="O1404" s="9" t="s">
        <v>13619</v>
      </c>
      <c r="P1404" s="9" t="s">
        <v>870</v>
      </c>
      <c r="Q1404" s="9" t="s">
        <v>870</v>
      </c>
      <c r="R1404" s="9" t="s">
        <v>870</v>
      </c>
      <c r="S1404" s="9" t="s">
        <v>13619</v>
      </c>
      <c r="T1404" s="9" t="s">
        <v>87</v>
      </c>
      <c r="U1404" s="9" t="s">
        <v>21002</v>
      </c>
      <c r="V1404" s="9" t="s">
        <v>20676</v>
      </c>
    </row>
    <row r="1405" spans="2:22">
      <c r="B1405" s="9" t="s">
        <v>21164</v>
      </c>
      <c r="C1405" s="9" t="s">
        <v>21165</v>
      </c>
      <c r="D1405" s="9" t="s">
        <v>870</v>
      </c>
      <c r="E1405" s="9" t="s">
        <v>870</v>
      </c>
      <c r="F1405" s="11">
        <f t="shared" si="21"/>
        <v>0</v>
      </c>
      <c r="G1405" s="9" t="s">
        <v>870</v>
      </c>
      <c r="H1405" s="9" t="s">
        <v>870</v>
      </c>
      <c r="I1405" s="9" t="s">
        <v>870</v>
      </c>
      <c r="J1405" s="9" t="s">
        <v>16996</v>
      </c>
      <c r="K1405" s="9" t="s">
        <v>19850</v>
      </c>
      <c r="L1405" s="9" t="s">
        <v>870</v>
      </c>
      <c r="M1405" s="9" t="s">
        <v>13619</v>
      </c>
      <c r="N1405" s="9" t="s">
        <v>13619</v>
      </c>
      <c r="O1405" s="9" t="s">
        <v>13619</v>
      </c>
      <c r="P1405" s="9" t="s">
        <v>870</v>
      </c>
      <c r="Q1405" s="9" t="s">
        <v>870</v>
      </c>
      <c r="R1405" s="9" t="s">
        <v>870</v>
      </c>
      <c r="S1405" s="9" t="s">
        <v>13619</v>
      </c>
      <c r="T1405" s="9" t="s">
        <v>87</v>
      </c>
      <c r="U1405" s="9" t="s">
        <v>21002</v>
      </c>
      <c r="V1405" s="9" t="s">
        <v>20763</v>
      </c>
    </row>
    <row r="1406" spans="2:22">
      <c r="B1406" s="9" t="s">
        <v>21166</v>
      </c>
      <c r="C1406" s="9" t="s">
        <v>21167</v>
      </c>
      <c r="D1406" s="9" t="s">
        <v>870</v>
      </c>
      <c r="E1406" s="9" t="s">
        <v>870</v>
      </c>
      <c r="F1406" s="11">
        <f t="shared" si="21"/>
        <v>0</v>
      </c>
      <c r="G1406" s="9" t="s">
        <v>870</v>
      </c>
      <c r="H1406" s="9" t="s">
        <v>870</v>
      </c>
      <c r="I1406" s="9" t="s">
        <v>870</v>
      </c>
      <c r="J1406" s="9" t="s">
        <v>21168</v>
      </c>
      <c r="K1406" s="9" t="s">
        <v>16699</v>
      </c>
      <c r="L1406" s="9" t="s">
        <v>870</v>
      </c>
      <c r="M1406" s="9" t="s">
        <v>13619</v>
      </c>
      <c r="N1406" s="9" t="s">
        <v>13619</v>
      </c>
      <c r="O1406" s="9" t="s">
        <v>13619</v>
      </c>
      <c r="P1406" s="9" t="s">
        <v>870</v>
      </c>
      <c r="Q1406" s="9" t="s">
        <v>870</v>
      </c>
      <c r="R1406" s="9" t="s">
        <v>870</v>
      </c>
      <c r="S1406" s="9" t="s">
        <v>13619</v>
      </c>
      <c r="T1406" s="9" t="s">
        <v>87</v>
      </c>
      <c r="U1406" s="9" t="s">
        <v>21169</v>
      </c>
      <c r="V1406" s="9" t="s">
        <v>21037</v>
      </c>
    </row>
    <row r="1407" spans="2:22">
      <c r="B1407" s="9" t="s">
        <v>21170</v>
      </c>
      <c r="C1407" s="9" t="s">
        <v>21171</v>
      </c>
      <c r="D1407" s="9" t="s">
        <v>21172</v>
      </c>
      <c r="E1407" s="9" t="s">
        <v>21173</v>
      </c>
      <c r="F1407" s="11">
        <f t="shared" si="21"/>
        <v>3505</v>
      </c>
      <c r="G1407" s="9" t="s">
        <v>870</v>
      </c>
      <c r="H1407" s="9" t="s">
        <v>870</v>
      </c>
      <c r="I1407" s="9" t="s">
        <v>870</v>
      </c>
      <c r="J1407" s="9" t="s">
        <v>16491</v>
      </c>
      <c r="K1407" s="9" t="s">
        <v>16105</v>
      </c>
      <c r="L1407" s="9" t="s">
        <v>870</v>
      </c>
      <c r="M1407" s="9" t="s">
        <v>21174</v>
      </c>
      <c r="N1407" s="9" t="s">
        <v>21175</v>
      </c>
      <c r="O1407" s="9" t="s">
        <v>21176</v>
      </c>
      <c r="P1407" s="9" t="s">
        <v>870</v>
      </c>
      <c r="Q1407" s="9" t="s">
        <v>870</v>
      </c>
      <c r="R1407" s="9" t="s">
        <v>870</v>
      </c>
      <c r="S1407" s="9" t="s">
        <v>14050</v>
      </c>
      <c r="T1407" s="9" t="s">
        <v>87</v>
      </c>
      <c r="U1407" s="9" t="s">
        <v>21169</v>
      </c>
      <c r="V1407" s="9" t="s">
        <v>13829</v>
      </c>
    </row>
    <row r="1408" spans="2:22">
      <c r="B1408" s="9" t="s">
        <v>21177</v>
      </c>
      <c r="C1408" s="9" t="s">
        <v>21178</v>
      </c>
      <c r="D1408" s="9" t="s">
        <v>870</v>
      </c>
      <c r="E1408" s="9" t="s">
        <v>870</v>
      </c>
      <c r="F1408" s="11">
        <f t="shared" si="21"/>
        <v>0</v>
      </c>
      <c r="G1408" s="9" t="s">
        <v>870</v>
      </c>
      <c r="H1408" s="9" t="s">
        <v>870</v>
      </c>
      <c r="I1408" s="9" t="s">
        <v>870</v>
      </c>
      <c r="J1408" s="9" t="s">
        <v>17772</v>
      </c>
      <c r="K1408" s="9" t="s">
        <v>21179</v>
      </c>
      <c r="L1408" s="9" t="s">
        <v>870</v>
      </c>
      <c r="M1408" s="9" t="s">
        <v>13619</v>
      </c>
      <c r="N1408" s="9" t="s">
        <v>13619</v>
      </c>
      <c r="O1408" s="9" t="s">
        <v>13619</v>
      </c>
      <c r="P1408" s="9" t="s">
        <v>870</v>
      </c>
      <c r="Q1408" s="9" t="s">
        <v>870</v>
      </c>
      <c r="R1408" s="9" t="s">
        <v>870</v>
      </c>
      <c r="S1408" s="9" t="s">
        <v>13619</v>
      </c>
      <c r="T1408" s="9" t="s">
        <v>87</v>
      </c>
      <c r="U1408" s="9" t="s">
        <v>21169</v>
      </c>
      <c r="V1408" s="9" t="s">
        <v>20753</v>
      </c>
    </row>
    <row r="1409" spans="2:22">
      <c r="B1409" s="9" t="s">
        <v>21180</v>
      </c>
      <c r="C1409" s="9" t="s">
        <v>21181</v>
      </c>
      <c r="D1409" s="9" t="s">
        <v>870</v>
      </c>
      <c r="E1409" s="9" t="s">
        <v>870</v>
      </c>
      <c r="F1409" s="11">
        <f t="shared" si="21"/>
        <v>0</v>
      </c>
      <c r="G1409" s="9" t="s">
        <v>870</v>
      </c>
      <c r="H1409" s="9" t="s">
        <v>870</v>
      </c>
      <c r="I1409" s="9" t="s">
        <v>870</v>
      </c>
      <c r="J1409" s="9" t="s">
        <v>21182</v>
      </c>
      <c r="K1409" s="9" t="s">
        <v>19469</v>
      </c>
      <c r="L1409" s="9" t="s">
        <v>870</v>
      </c>
      <c r="M1409" s="9" t="s">
        <v>13619</v>
      </c>
      <c r="N1409" s="9" t="s">
        <v>13619</v>
      </c>
      <c r="O1409" s="9" t="s">
        <v>13619</v>
      </c>
      <c r="P1409" s="9" t="s">
        <v>870</v>
      </c>
      <c r="Q1409" s="9" t="s">
        <v>870</v>
      </c>
      <c r="R1409" s="9" t="s">
        <v>870</v>
      </c>
      <c r="S1409" s="9" t="s">
        <v>13619</v>
      </c>
      <c r="T1409" s="9" t="s">
        <v>87</v>
      </c>
      <c r="U1409" s="9" t="s">
        <v>21169</v>
      </c>
      <c r="V1409" s="9" t="s">
        <v>21183</v>
      </c>
    </row>
    <row r="1410" spans="2:22">
      <c r="B1410" s="9" t="s">
        <v>5281</v>
      </c>
      <c r="C1410" s="9" t="s">
        <v>21184</v>
      </c>
      <c r="D1410" s="9" t="s">
        <v>16409</v>
      </c>
      <c r="E1410" s="9" t="s">
        <v>21185</v>
      </c>
      <c r="F1410" s="11">
        <f t="shared" si="21"/>
        <v>4050</v>
      </c>
      <c r="G1410" s="9" t="s">
        <v>870</v>
      </c>
      <c r="H1410" s="9" t="s">
        <v>870</v>
      </c>
      <c r="I1410" s="9" t="s">
        <v>870</v>
      </c>
      <c r="J1410" s="9" t="s">
        <v>17702</v>
      </c>
      <c r="K1410" s="9" t="s">
        <v>21185</v>
      </c>
      <c r="L1410" s="9" t="s">
        <v>870</v>
      </c>
      <c r="M1410" s="9" t="s">
        <v>21186</v>
      </c>
      <c r="N1410" s="9" t="s">
        <v>21187</v>
      </c>
      <c r="O1410" s="9" t="s">
        <v>21188</v>
      </c>
      <c r="P1410" s="9" t="s">
        <v>870</v>
      </c>
      <c r="Q1410" s="9" t="s">
        <v>870</v>
      </c>
      <c r="R1410" s="9" t="s">
        <v>870</v>
      </c>
      <c r="S1410" s="9" t="s">
        <v>14611</v>
      </c>
      <c r="T1410" s="9" t="s">
        <v>87</v>
      </c>
      <c r="U1410" s="9" t="s">
        <v>21169</v>
      </c>
      <c r="V1410" s="9" t="s">
        <v>21189</v>
      </c>
    </row>
    <row r="1411" spans="2:22">
      <c r="B1411" s="9" t="s">
        <v>21190</v>
      </c>
      <c r="C1411" s="9" t="s">
        <v>21191</v>
      </c>
      <c r="D1411" s="9" t="s">
        <v>870</v>
      </c>
      <c r="E1411" s="9" t="s">
        <v>870</v>
      </c>
      <c r="F1411" s="11">
        <f t="shared" si="21"/>
        <v>0</v>
      </c>
      <c r="G1411" s="9" t="s">
        <v>870</v>
      </c>
      <c r="H1411" s="9" t="s">
        <v>870</v>
      </c>
      <c r="I1411" s="9" t="s">
        <v>870</v>
      </c>
      <c r="J1411" s="9" t="s">
        <v>19979</v>
      </c>
      <c r="K1411" s="9" t="s">
        <v>18535</v>
      </c>
      <c r="L1411" s="9" t="s">
        <v>870</v>
      </c>
      <c r="M1411" s="9" t="s">
        <v>13619</v>
      </c>
      <c r="N1411" s="9" t="s">
        <v>13619</v>
      </c>
      <c r="O1411" s="9" t="s">
        <v>13619</v>
      </c>
      <c r="P1411" s="9" t="s">
        <v>870</v>
      </c>
      <c r="Q1411" s="9" t="s">
        <v>870</v>
      </c>
      <c r="R1411" s="9" t="s">
        <v>870</v>
      </c>
      <c r="S1411" s="9" t="s">
        <v>13619</v>
      </c>
      <c r="T1411" s="9" t="s">
        <v>87</v>
      </c>
      <c r="U1411" s="9" t="s">
        <v>21169</v>
      </c>
      <c r="V1411" s="9" t="s">
        <v>20662</v>
      </c>
    </row>
    <row r="1412" spans="2:22">
      <c r="B1412" s="9" t="s">
        <v>21192</v>
      </c>
      <c r="C1412" s="9" t="s">
        <v>21193</v>
      </c>
      <c r="D1412" s="9" t="s">
        <v>870</v>
      </c>
      <c r="E1412" s="9" t="s">
        <v>870</v>
      </c>
      <c r="F1412" s="11">
        <f t="shared" ref="F1412:F1475" si="22">E1412/10000</f>
        <v>0</v>
      </c>
      <c r="G1412" s="9" t="s">
        <v>870</v>
      </c>
      <c r="H1412" s="9" t="s">
        <v>870</v>
      </c>
      <c r="I1412" s="9" t="s">
        <v>870</v>
      </c>
      <c r="J1412" s="9" t="s">
        <v>21194</v>
      </c>
      <c r="K1412" s="9" t="s">
        <v>20346</v>
      </c>
      <c r="L1412" s="9" t="s">
        <v>870</v>
      </c>
      <c r="M1412" s="9" t="s">
        <v>13619</v>
      </c>
      <c r="N1412" s="9" t="s">
        <v>13619</v>
      </c>
      <c r="O1412" s="9" t="s">
        <v>13619</v>
      </c>
      <c r="P1412" s="9" t="s">
        <v>870</v>
      </c>
      <c r="Q1412" s="9" t="s">
        <v>870</v>
      </c>
      <c r="R1412" s="9" t="s">
        <v>870</v>
      </c>
      <c r="S1412" s="9" t="s">
        <v>13619</v>
      </c>
      <c r="T1412" s="9" t="s">
        <v>87</v>
      </c>
      <c r="U1412" s="9" t="s">
        <v>21169</v>
      </c>
      <c r="V1412" s="9" t="s">
        <v>21195</v>
      </c>
    </row>
    <row r="1413" spans="2:22">
      <c r="B1413" s="9" t="s">
        <v>1031</v>
      </c>
      <c r="C1413" s="9" t="s">
        <v>21196</v>
      </c>
      <c r="D1413" s="9" t="s">
        <v>21197</v>
      </c>
      <c r="E1413" s="9" t="s">
        <v>21198</v>
      </c>
      <c r="F1413" s="11">
        <f t="shared" si="22"/>
        <v>217</v>
      </c>
      <c r="G1413" s="9" t="s">
        <v>870</v>
      </c>
      <c r="H1413" s="9" t="s">
        <v>870</v>
      </c>
      <c r="I1413" s="9" t="s">
        <v>870</v>
      </c>
      <c r="J1413" s="9" t="s">
        <v>19139</v>
      </c>
      <c r="K1413" s="9" t="s">
        <v>21199</v>
      </c>
      <c r="L1413" s="9" t="s">
        <v>870</v>
      </c>
      <c r="M1413" s="9" t="s">
        <v>21200</v>
      </c>
      <c r="N1413" s="9" t="s">
        <v>21200</v>
      </c>
      <c r="O1413" s="9" t="s">
        <v>21201</v>
      </c>
      <c r="P1413" s="9" t="s">
        <v>870</v>
      </c>
      <c r="Q1413" s="9" t="s">
        <v>870</v>
      </c>
      <c r="R1413" s="9" t="s">
        <v>870</v>
      </c>
      <c r="S1413" s="9" t="s">
        <v>15372</v>
      </c>
      <c r="T1413" s="9" t="s">
        <v>87</v>
      </c>
      <c r="U1413" s="9" t="s">
        <v>21169</v>
      </c>
      <c r="V1413" s="9" t="s">
        <v>13829</v>
      </c>
    </row>
    <row r="1414" spans="2:22">
      <c r="B1414" s="9" t="s">
        <v>3222</v>
      </c>
      <c r="C1414" s="9" t="s">
        <v>21202</v>
      </c>
      <c r="D1414" s="9" t="s">
        <v>870</v>
      </c>
      <c r="E1414" s="9" t="s">
        <v>870</v>
      </c>
      <c r="F1414" s="11">
        <f t="shared" si="22"/>
        <v>0</v>
      </c>
      <c r="G1414" s="9" t="s">
        <v>870</v>
      </c>
      <c r="H1414" s="9" t="s">
        <v>870</v>
      </c>
      <c r="I1414" s="9" t="s">
        <v>870</v>
      </c>
      <c r="J1414" s="9" t="s">
        <v>21203</v>
      </c>
      <c r="K1414" s="9" t="s">
        <v>19670</v>
      </c>
      <c r="L1414" s="9" t="s">
        <v>870</v>
      </c>
      <c r="M1414" s="9" t="s">
        <v>13619</v>
      </c>
      <c r="N1414" s="9" t="s">
        <v>13619</v>
      </c>
      <c r="O1414" s="9" t="s">
        <v>13619</v>
      </c>
      <c r="P1414" s="9" t="s">
        <v>870</v>
      </c>
      <c r="Q1414" s="9" t="s">
        <v>870</v>
      </c>
      <c r="R1414" s="9" t="s">
        <v>870</v>
      </c>
      <c r="S1414" s="9" t="s">
        <v>13619</v>
      </c>
      <c r="T1414" s="9" t="s">
        <v>87</v>
      </c>
      <c r="U1414" s="9" t="s">
        <v>21169</v>
      </c>
      <c r="V1414" s="9" t="s">
        <v>21037</v>
      </c>
    </row>
    <row r="1415" spans="2:22">
      <c r="B1415" s="9" t="s">
        <v>21204</v>
      </c>
      <c r="C1415" s="9" t="s">
        <v>21205</v>
      </c>
      <c r="D1415" s="9" t="s">
        <v>18132</v>
      </c>
      <c r="E1415" s="9" t="s">
        <v>15632</v>
      </c>
      <c r="F1415" s="11">
        <f t="shared" si="22"/>
        <v>2350</v>
      </c>
      <c r="G1415" s="9" t="s">
        <v>870</v>
      </c>
      <c r="H1415" s="9" t="s">
        <v>870</v>
      </c>
      <c r="I1415" s="9" t="s">
        <v>870</v>
      </c>
      <c r="J1415" s="9" t="s">
        <v>15255</v>
      </c>
      <c r="K1415" s="9" t="s">
        <v>21206</v>
      </c>
      <c r="L1415" s="9" t="s">
        <v>870</v>
      </c>
      <c r="M1415" s="9" t="s">
        <v>21207</v>
      </c>
      <c r="N1415" s="9" t="s">
        <v>21208</v>
      </c>
      <c r="O1415" s="9" t="s">
        <v>21209</v>
      </c>
      <c r="P1415" s="9" t="s">
        <v>870</v>
      </c>
      <c r="Q1415" s="9" t="s">
        <v>870</v>
      </c>
      <c r="R1415" s="9" t="s">
        <v>870</v>
      </c>
      <c r="S1415" s="9" t="s">
        <v>14826</v>
      </c>
      <c r="T1415" s="9" t="s">
        <v>87</v>
      </c>
      <c r="U1415" s="9" t="s">
        <v>21169</v>
      </c>
      <c r="V1415" s="9" t="s">
        <v>13829</v>
      </c>
    </row>
    <row r="1416" spans="2:22">
      <c r="B1416" s="9" t="s">
        <v>14052</v>
      </c>
      <c r="C1416" s="9" t="s">
        <v>21210</v>
      </c>
      <c r="D1416" s="9" t="s">
        <v>870</v>
      </c>
      <c r="E1416" s="9" t="s">
        <v>870</v>
      </c>
      <c r="F1416" s="11">
        <f t="shared" si="22"/>
        <v>0</v>
      </c>
      <c r="G1416" s="9" t="s">
        <v>870</v>
      </c>
      <c r="H1416" s="9" t="s">
        <v>870</v>
      </c>
      <c r="I1416" s="9" t="s">
        <v>870</v>
      </c>
      <c r="J1416" s="9" t="s">
        <v>21211</v>
      </c>
      <c r="K1416" s="9" t="s">
        <v>21212</v>
      </c>
      <c r="L1416" s="9" t="s">
        <v>870</v>
      </c>
      <c r="M1416" s="9" t="s">
        <v>13619</v>
      </c>
      <c r="N1416" s="9" t="s">
        <v>13619</v>
      </c>
      <c r="O1416" s="9" t="s">
        <v>13619</v>
      </c>
      <c r="P1416" s="9" t="s">
        <v>870</v>
      </c>
      <c r="Q1416" s="9" t="s">
        <v>870</v>
      </c>
      <c r="R1416" s="9" t="s">
        <v>870</v>
      </c>
      <c r="S1416" s="9" t="s">
        <v>13619</v>
      </c>
      <c r="T1416" s="9" t="s">
        <v>87</v>
      </c>
      <c r="U1416" s="9" t="s">
        <v>21169</v>
      </c>
      <c r="V1416" s="9" t="s">
        <v>20445</v>
      </c>
    </row>
    <row r="1417" spans="2:22">
      <c r="B1417" s="9" t="s">
        <v>21213</v>
      </c>
      <c r="C1417" s="9" t="s">
        <v>21214</v>
      </c>
      <c r="D1417" s="9" t="s">
        <v>21215</v>
      </c>
      <c r="E1417" s="9" t="s">
        <v>21216</v>
      </c>
      <c r="F1417" s="11">
        <f t="shared" si="22"/>
        <v>2271</v>
      </c>
      <c r="G1417" s="9" t="s">
        <v>870</v>
      </c>
      <c r="H1417" s="9" t="s">
        <v>870</v>
      </c>
      <c r="I1417" s="9" t="s">
        <v>870</v>
      </c>
      <c r="J1417" s="9" t="s">
        <v>15320</v>
      </c>
      <c r="K1417" s="9" t="s">
        <v>21217</v>
      </c>
      <c r="L1417" s="9" t="s">
        <v>870</v>
      </c>
      <c r="M1417" s="9" t="s">
        <v>21218</v>
      </c>
      <c r="N1417" s="9" t="s">
        <v>21218</v>
      </c>
      <c r="O1417" s="9" t="s">
        <v>21219</v>
      </c>
      <c r="P1417" s="9" t="s">
        <v>870</v>
      </c>
      <c r="Q1417" s="9" t="s">
        <v>870</v>
      </c>
      <c r="R1417" s="9" t="s">
        <v>870</v>
      </c>
      <c r="S1417" s="9" t="s">
        <v>15056</v>
      </c>
      <c r="T1417" s="9" t="s">
        <v>87</v>
      </c>
      <c r="U1417" s="9" t="s">
        <v>21169</v>
      </c>
      <c r="V1417" s="9" t="s">
        <v>13829</v>
      </c>
    </row>
    <row r="1418" spans="2:22">
      <c r="B1418" s="9" t="s">
        <v>21220</v>
      </c>
      <c r="C1418" s="9" t="s">
        <v>21221</v>
      </c>
      <c r="D1418" s="9" t="s">
        <v>870</v>
      </c>
      <c r="E1418" s="9" t="s">
        <v>870</v>
      </c>
      <c r="F1418" s="11">
        <f t="shared" si="22"/>
        <v>0</v>
      </c>
      <c r="G1418" s="9" t="s">
        <v>870</v>
      </c>
      <c r="H1418" s="9" t="s">
        <v>870</v>
      </c>
      <c r="I1418" s="9" t="s">
        <v>870</v>
      </c>
      <c r="J1418" s="9" t="s">
        <v>15454</v>
      </c>
      <c r="K1418" s="9" t="s">
        <v>20133</v>
      </c>
      <c r="L1418" s="9" t="s">
        <v>870</v>
      </c>
      <c r="M1418" s="9" t="s">
        <v>13619</v>
      </c>
      <c r="N1418" s="9" t="s">
        <v>13619</v>
      </c>
      <c r="O1418" s="9" t="s">
        <v>13619</v>
      </c>
      <c r="P1418" s="9" t="s">
        <v>870</v>
      </c>
      <c r="Q1418" s="9" t="s">
        <v>870</v>
      </c>
      <c r="R1418" s="9" t="s">
        <v>870</v>
      </c>
      <c r="S1418" s="9" t="s">
        <v>13619</v>
      </c>
      <c r="T1418" s="9" t="s">
        <v>87</v>
      </c>
      <c r="U1418" s="9" t="s">
        <v>21169</v>
      </c>
      <c r="V1418" s="9" t="s">
        <v>20183</v>
      </c>
    </row>
    <row r="1419" spans="2:22">
      <c r="B1419" s="9" t="s">
        <v>14061</v>
      </c>
      <c r="C1419" s="9" t="s">
        <v>21222</v>
      </c>
      <c r="D1419" s="9" t="s">
        <v>870</v>
      </c>
      <c r="E1419" s="9" t="s">
        <v>870</v>
      </c>
      <c r="F1419" s="11">
        <f t="shared" si="22"/>
        <v>0</v>
      </c>
      <c r="G1419" s="9" t="s">
        <v>870</v>
      </c>
      <c r="H1419" s="9" t="s">
        <v>870</v>
      </c>
      <c r="I1419" s="9" t="s">
        <v>870</v>
      </c>
      <c r="J1419" s="9" t="s">
        <v>18164</v>
      </c>
      <c r="K1419" s="9" t="s">
        <v>19073</v>
      </c>
      <c r="L1419" s="9" t="s">
        <v>870</v>
      </c>
      <c r="M1419" s="9" t="s">
        <v>13619</v>
      </c>
      <c r="N1419" s="9" t="s">
        <v>13619</v>
      </c>
      <c r="O1419" s="9" t="s">
        <v>13619</v>
      </c>
      <c r="P1419" s="9" t="s">
        <v>870</v>
      </c>
      <c r="Q1419" s="9" t="s">
        <v>870</v>
      </c>
      <c r="R1419" s="9" t="s">
        <v>870</v>
      </c>
      <c r="S1419" s="9" t="s">
        <v>13619</v>
      </c>
      <c r="T1419" s="9" t="s">
        <v>87</v>
      </c>
      <c r="U1419" s="9" t="s">
        <v>21169</v>
      </c>
      <c r="V1419" s="9" t="s">
        <v>20919</v>
      </c>
    </row>
    <row r="1420" spans="2:22">
      <c r="B1420" s="9" t="s">
        <v>21223</v>
      </c>
      <c r="C1420" s="9" t="s">
        <v>21224</v>
      </c>
      <c r="D1420" s="9" t="s">
        <v>21225</v>
      </c>
      <c r="E1420" s="9" t="s">
        <v>21157</v>
      </c>
      <c r="F1420" s="11">
        <f t="shared" si="22"/>
        <v>2017</v>
      </c>
      <c r="G1420" s="9" t="s">
        <v>870</v>
      </c>
      <c r="H1420" s="9" t="s">
        <v>870</v>
      </c>
      <c r="I1420" s="9" t="s">
        <v>870</v>
      </c>
      <c r="J1420" s="9" t="s">
        <v>21225</v>
      </c>
      <c r="K1420" s="9" t="s">
        <v>15643</v>
      </c>
      <c r="L1420" s="9" t="s">
        <v>870</v>
      </c>
      <c r="M1420" s="9" t="s">
        <v>21226</v>
      </c>
      <c r="N1420" s="9" t="s">
        <v>21227</v>
      </c>
      <c r="O1420" s="9" t="s">
        <v>21228</v>
      </c>
      <c r="P1420" s="9" t="s">
        <v>870</v>
      </c>
      <c r="Q1420" s="9" t="s">
        <v>870</v>
      </c>
      <c r="R1420" s="9" t="s">
        <v>870</v>
      </c>
      <c r="S1420" s="9" t="s">
        <v>14235</v>
      </c>
      <c r="T1420" s="9" t="s">
        <v>87</v>
      </c>
      <c r="U1420" s="9" t="s">
        <v>21169</v>
      </c>
      <c r="V1420" s="9" t="s">
        <v>13829</v>
      </c>
    </row>
    <row r="1421" spans="2:22">
      <c r="B1421" s="9" t="s">
        <v>5274</v>
      </c>
      <c r="C1421" s="9" t="s">
        <v>21229</v>
      </c>
      <c r="D1421" s="9" t="s">
        <v>870</v>
      </c>
      <c r="E1421" s="9" t="s">
        <v>870</v>
      </c>
      <c r="F1421" s="11">
        <f t="shared" si="22"/>
        <v>0</v>
      </c>
      <c r="G1421" s="9" t="s">
        <v>870</v>
      </c>
      <c r="H1421" s="9" t="s">
        <v>870</v>
      </c>
      <c r="I1421" s="9" t="s">
        <v>870</v>
      </c>
      <c r="J1421" s="9" t="s">
        <v>17293</v>
      </c>
      <c r="K1421" s="9" t="s">
        <v>21230</v>
      </c>
      <c r="L1421" s="9" t="s">
        <v>870</v>
      </c>
      <c r="M1421" s="9" t="s">
        <v>13619</v>
      </c>
      <c r="N1421" s="9" t="s">
        <v>13619</v>
      </c>
      <c r="O1421" s="9" t="s">
        <v>13619</v>
      </c>
      <c r="P1421" s="9" t="s">
        <v>870</v>
      </c>
      <c r="Q1421" s="9" t="s">
        <v>870</v>
      </c>
      <c r="R1421" s="9" t="s">
        <v>870</v>
      </c>
      <c r="S1421" s="9" t="s">
        <v>13619</v>
      </c>
      <c r="T1421" s="9" t="s">
        <v>87</v>
      </c>
      <c r="U1421" s="9" t="s">
        <v>21169</v>
      </c>
      <c r="V1421" s="9" t="s">
        <v>20648</v>
      </c>
    </row>
    <row r="1422" spans="2:22">
      <c r="B1422" s="9" t="s">
        <v>17198</v>
      </c>
      <c r="C1422" s="9" t="s">
        <v>21231</v>
      </c>
      <c r="D1422" s="9" t="s">
        <v>870</v>
      </c>
      <c r="E1422" s="9" t="s">
        <v>870</v>
      </c>
      <c r="F1422" s="11">
        <f t="shared" si="22"/>
        <v>0</v>
      </c>
      <c r="G1422" s="9" t="s">
        <v>870</v>
      </c>
      <c r="H1422" s="9" t="s">
        <v>870</v>
      </c>
      <c r="I1422" s="9" t="s">
        <v>870</v>
      </c>
      <c r="J1422" s="9" t="s">
        <v>18745</v>
      </c>
      <c r="K1422" s="9" t="s">
        <v>18579</v>
      </c>
      <c r="L1422" s="9" t="s">
        <v>870</v>
      </c>
      <c r="M1422" s="9" t="s">
        <v>13619</v>
      </c>
      <c r="N1422" s="9" t="s">
        <v>13619</v>
      </c>
      <c r="O1422" s="9" t="s">
        <v>13619</v>
      </c>
      <c r="P1422" s="9" t="s">
        <v>870</v>
      </c>
      <c r="Q1422" s="9" t="s">
        <v>870</v>
      </c>
      <c r="R1422" s="9" t="s">
        <v>870</v>
      </c>
      <c r="S1422" s="9" t="s">
        <v>13619</v>
      </c>
      <c r="T1422" s="9" t="s">
        <v>87</v>
      </c>
      <c r="U1422" s="9" t="s">
        <v>21169</v>
      </c>
      <c r="V1422" s="9" t="s">
        <v>21045</v>
      </c>
    </row>
    <row r="1423" spans="2:22">
      <c r="B1423" s="9" t="s">
        <v>21232</v>
      </c>
      <c r="C1423" s="9" t="s">
        <v>21233</v>
      </c>
      <c r="D1423" s="9" t="s">
        <v>15276</v>
      </c>
      <c r="E1423" s="9" t="s">
        <v>20299</v>
      </c>
      <c r="F1423" s="11">
        <f t="shared" si="22"/>
        <v>5300</v>
      </c>
      <c r="G1423" s="9" t="s">
        <v>870</v>
      </c>
      <c r="H1423" s="9" t="s">
        <v>870</v>
      </c>
      <c r="I1423" s="9" t="s">
        <v>870</v>
      </c>
      <c r="J1423" s="9" t="s">
        <v>21234</v>
      </c>
      <c r="K1423" s="9" t="s">
        <v>15276</v>
      </c>
      <c r="L1423" s="9" t="s">
        <v>870</v>
      </c>
      <c r="M1423" s="9" t="s">
        <v>21235</v>
      </c>
      <c r="N1423" s="9" t="s">
        <v>21236</v>
      </c>
      <c r="O1423" s="9" t="s">
        <v>21237</v>
      </c>
      <c r="P1423" s="9" t="s">
        <v>870</v>
      </c>
      <c r="Q1423" s="9" t="s">
        <v>870</v>
      </c>
      <c r="R1423" s="9" t="s">
        <v>870</v>
      </c>
      <c r="S1423" s="9" t="s">
        <v>14235</v>
      </c>
      <c r="T1423" s="9" t="s">
        <v>87</v>
      </c>
      <c r="U1423" s="9" t="s">
        <v>21169</v>
      </c>
      <c r="V1423" s="9" t="s">
        <v>21238</v>
      </c>
    </row>
    <row r="1424" spans="2:22">
      <c r="B1424" s="9" t="s">
        <v>21239</v>
      </c>
      <c r="C1424" s="9" t="s">
        <v>21240</v>
      </c>
      <c r="D1424" s="9" t="s">
        <v>870</v>
      </c>
      <c r="E1424" s="9" t="s">
        <v>870</v>
      </c>
      <c r="F1424" s="11">
        <f t="shared" si="22"/>
        <v>0</v>
      </c>
      <c r="G1424" s="9" t="s">
        <v>870</v>
      </c>
      <c r="H1424" s="9" t="s">
        <v>870</v>
      </c>
      <c r="I1424" s="9" t="s">
        <v>870</v>
      </c>
      <c r="J1424" s="9" t="s">
        <v>21241</v>
      </c>
      <c r="K1424" s="9" t="s">
        <v>21241</v>
      </c>
      <c r="L1424" s="9" t="s">
        <v>870</v>
      </c>
      <c r="M1424" s="9" t="s">
        <v>13619</v>
      </c>
      <c r="N1424" s="9" t="s">
        <v>13619</v>
      </c>
      <c r="O1424" s="9" t="s">
        <v>13619</v>
      </c>
      <c r="P1424" s="9" t="s">
        <v>870</v>
      </c>
      <c r="Q1424" s="9" t="s">
        <v>870</v>
      </c>
      <c r="R1424" s="9" t="s">
        <v>870</v>
      </c>
      <c r="S1424" s="9" t="s">
        <v>13619</v>
      </c>
      <c r="T1424" s="9" t="s">
        <v>87</v>
      </c>
      <c r="U1424" s="9" t="s">
        <v>21169</v>
      </c>
      <c r="V1424" s="9" t="s">
        <v>21242</v>
      </c>
    </row>
    <row r="1425" spans="2:22">
      <c r="B1425" s="9" t="s">
        <v>21243</v>
      </c>
      <c r="C1425" s="9" t="s">
        <v>21244</v>
      </c>
      <c r="D1425" s="9" t="s">
        <v>870</v>
      </c>
      <c r="E1425" s="9" t="s">
        <v>870</v>
      </c>
      <c r="F1425" s="11">
        <f t="shared" si="22"/>
        <v>0</v>
      </c>
      <c r="G1425" s="9" t="s">
        <v>870</v>
      </c>
      <c r="H1425" s="9" t="s">
        <v>870</v>
      </c>
      <c r="I1425" s="9" t="s">
        <v>870</v>
      </c>
      <c r="J1425" s="9" t="s">
        <v>17584</v>
      </c>
      <c r="K1425" s="9" t="s">
        <v>17584</v>
      </c>
      <c r="L1425" s="9" t="s">
        <v>870</v>
      </c>
      <c r="M1425" s="9" t="s">
        <v>13619</v>
      </c>
      <c r="N1425" s="9" t="s">
        <v>13619</v>
      </c>
      <c r="O1425" s="9" t="s">
        <v>13619</v>
      </c>
      <c r="P1425" s="9" t="s">
        <v>870</v>
      </c>
      <c r="Q1425" s="9" t="s">
        <v>870</v>
      </c>
      <c r="R1425" s="9" t="s">
        <v>870</v>
      </c>
      <c r="S1425" s="9" t="s">
        <v>13619</v>
      </c>
      <c r="T1425" s="9" t="s">
        <v>87</v>
      </c>
      <c r="U1425" s="9" t="s">
        <v>21169</v>
      </c>
      <c r="V1425" s="9" t="s">
        <v>21037</v>
      </c>
    </row>
    <row r="1426" spans="2:22">
      <c r="B1426" s="9" t="s">
        <v>21245</v>
      </c>
      <c r="C1426" s="9" t="s">
        <v>21246</v>
      </c>
      <c r="D1426" s="9" t="s">
        <v>870</v>
      </c>
      <c r="E1426" s="9" t="s">
        <v>870</v>
      </c>
      <c r="F1426" s="11">
        <f t="shared" si="22"/>
        <v>0</v>
      </c>
      <c r="G1426" s="9" t="s">
        <v>870</v>
      </c>
      <c r="H1426" s="9" t="s">
        <v>870</v>
      </c>
      <c r="I1426" s="9" t="s">
        <v>870</v>
      </c>
      <c r="J1426" s="9" t="s">
        <v>21247</v>
      </c>
      <c r="K1426" s="9" t="s">
        <v>21248</v>
      </c>
      <c r="L1426" s="9" t="s">
        <v>870</v>
      </c>
      <c r="M1426" s="9" t="s">
        <v>13619</v>
      </c>
      <c r="N1426" s="9" t="s">
        <v>13619</v>
      </c>
      <c r="O1426" s="9" t="s">
        <v>13619</v>
      </c>
      <c r="P1426" s="9" t="s">
        <v>870</v>
      </c>
      <c r="Q1426" s="9" t="s">
        <v>870</v>
      </c>
      <c r="R1426" s="9" t="s">
        <v>870</v>
      </c>
      <c r="S1426" s="9" t="s">
        <v>13619</v>
      </c>
      <c r="T1426" s="9" t="s">
        <v>87</v>
      </c>
      <c r="U1426" s="9" t="s">
        <v>21169</v>
      </c>
      <c r="V1426" s="9" t="s">
        <v>20763</v>
      </c>
    </row>
    <row r="1427" spans="2:22">
      <c r="B1427" s="9" t="s">
        <v>21249</v>
      </c>
      <c r="C1427" s="9" t="s">
        <v>21250</v>
      </c>
      <c r="D1427" s="9" t="s">
        <v>870</v>
      </c>
      <c r="E1427" s="9" t="s">
        <v>870</v>
      </c>
      <c r="F1427" s="11">
        <f t="shared" si="22"/>
        <v>0</v>
      </c>
      <c r="G1427" s="9" t="s">
        <v>870</v>
      </c>
      <c r="H1427" s="9" t="s">
        <v>870</v>
      </c>
      <c r="I1427" s="9" t="s">
        <v>870</v>
      </c>
      <c r="J1427" s="9" t="s">
        <v>19139</v>
      </c>
      <c r="K1427" s="9" t="s">
        <v>19139</v>
      </c>
      <c r="L1427" s="9" t="s">
        <v>870</v>
      </c>
      <c r="M1427" s="9" t="s">
        <v>13619</v>
      </c>
      <c r="N1427" s="9" t="s">
        <v>13619</v>
      </c>
      <c r="O1427" s="9" t="s">
        <v>13619</v>
      </c>
      <c r="P1427" s="9" t="s">
        <v>870</v>
      </c>
      <c r="Q1427" s="9" t="s">
        <v>870</v>
      </c>
      <c r="R1427" s="9" t="s">
        <v>870</v>
      </c>
      <c r="S1427" s="9" t="s">
        <v>13619</v>
      </c>
      <c r="T1427" s="9" t="s">
        <v>87</v>
      </c>
      <c r="U1427" s="9" t="s">
        <v>21169</v>
      </c>
      <c r="V1427" s="9" t="s">
        <v>21251</v>
      </c>
    </row>
    <row r="1428" spans="2:22">
      <c r="B1428" s="9" t="s">
        <v>21252</v>
      </c>
      <c r="C1428" s="9" t="s">
        <v>21253</v>
      </c>
      <c r="D1428" s="9" t="s">
        <v>870</v>
      </c>
      <c r="E1428" s="9" t="s">
        <v>870</v>
      </c>
      <c r="F1428" s="11">
        <f t="shared" si="22"/>
        <v>0</v>
      </c>
      <c r="G1428" s="9" t="s">
        <v>870</v>
      </c>
      <c r="H1428" s="9" t="s">
        <v>870</v>
      </c>
      <c r="I1428" s="9" t="s">
        <v>870</v>
      </c>
      <c r="J1428" s="9" t="s">
        <v>21254</v>
      </c>
      <c r="K1428" s="9" t="s">
        <v>15117</v>
      </c>
      <c r="L1428" s="9" t="s">
        <v>870</v>
      </c>
      <c r="M1428" s="9" t="s">
        <v>13619</v>
      </c>
      <c r="N1428" s="9" t="s">
        <v>13619</v>
      </c>
      <c r="O1428" s="9" t="s">
        <v>13619</v>
      </c>
      <c r="P1428" s="9" t="s">
        <v>870</v>
      </c>
      <c r="Q1428" s="9" t="s">
        <v>870</v>
      </c>
      <c r="R1428" s="9" t="s">
        <v>870</v>
      </c>
      <c r="S1428" s="9" t="s">
        <v>13619</v>
      </c>
      <c r="T1428" s="9" t="s">
        <v>87</v>
      </c>
      <c r="U1428" s="9" t="s">
        <v>21169</v>
      </c>
      <c r="V1428" s="9" t="s">
        <v>20652</v>
      </c>
    </row>
    <row r="1429" spans="2:22">
      <c r="B1429" s="9" t="s">
        <v>21255</v>
      </c>
      <c r="C1429" s="9" t="s">
        <v>21256</v>
      </c>
      <c r="D1429" s="9" t="s">
        <v>21257</v>
      </c>
      <c r="E1429" s="9" t="s">
        <v>21258</v>
      </c>
      <c r="F1429" s="11">
        <f t="shared" si="22"/>
        <v>2564</v>
      </c>
      <c r="G1429" s="9" t="s">
        <v>870</v>
      </c>
      <c r="H1429" s="9" t="s">
        <v>870</v>
      </c>
      <c r="I1429" s="9" t="s">
        <v>870</v>
      </c>
      <c r="J1429" s="9" t="s">
        <v>19248</v>
      </c>
      <c r="K1429" s="9" t="s">
        <v>21259</v>
      </c>
      <c r="L1429" s="9" t="s">
        <v>870</v>
      </c>
      <c r="M1429" s="9" t="s">
        <v>21260</v>
      </c>
      <c r="N1429" s="9" t="s">
        <v>21261</v>
      </c>
      <c r="O1429" s="9" t="s">
        <v>21262</v>
      </c>
      <c r="P1429" s="9" t="s">
        <v>870</v>
      </c>
      <c r="Q1429" s="9" t="s">
        <v>870</v>
      </c>
      <c r="R1429" s="9" t="s">
        <v>870</v>
      </c>
      <c r="S1429" s="9" t="s">
        <v>14347</v>
      </c>
      <c r="T1429" s="9" t="s">
        <v>87</v>
      </c>
      <c r="U1429" s="9" t="s">
        <v>21169</v>
      </c>
      <c r="V1429" s="9" t="s">
        <v>13829</v>
      </c>
    </row>
    <row r="1430" spans="2:22">
      <c r="B1430" s="9" t="s">
        <v>21263</v>
      </c>
      <c r="C1430" s="9" t="s">
        <v>21264</v>
      </c>
      <c r="D1430" s="9" t="s">
        <v>870</v>
      </c>
      <c r="E1430" s="9" t="s">
        <v>870</v>
      </c>
      <c r="F1430" s="11">
        <f t="shared" si="22"/>
        <v>0</v>
      </c>
      <c r="G1430" s="9" t="s">
        <v>870</v>
      </c>
      <c r="H1430" s="9" t="s">
        <v>870</v>
      </c>
      <c r="I1430" s="9" t="s">
        <v>870</v>
      </c>
      <c r="J1430" s="9" t="s">
        <v>17429</v>
      </c>
      <c r="K1430" s="9" t="s">
        <v>16775</v>
      </c>
      <c r="L1430" s="9" t="s">
        <v>870</v>
      </c>
      <c r="M1430" s="9" t="s">
        <v>13619</v>
      </c>
      <c r="N1430" s="9" t="s">
        <v>13619</v>
      </c>
      <c r="O1430" s="9" t="s">
        <v>13619</v>
      </c>
      <c r="P1430" s="9" t="s">
        <v>870</v>
      </c>
      <c r="Q1430" s="9" t="s">
        <v>870</v>
      </c>
      <c r="R1430" s="9" t="s">
        <v>870</v>
      </c>
      <c r="S1430" s="9" t="s">
        <v>13619</v>
      </c>
      <c r="T1430" s="9" t="s">
        <v>87</v>
      </c>
      <c r="U1430" s="9" t="s">
        <v>21169</v>
      </c>
      <c r="V1430" s="9" t="s">
        <v>20801</v>
      </c>
    </row>
    <row r="1431" spans="2:22">
      <c r="B1431" s="9" t="s">
        <v>5340</v>
      </c>
      <c r="C1431" s="9" t="s">
        <v>21265</v>
      </c>
      <c r="D1431" s="9" t="s">
        <v>870</v>
      </c>
      <c r="E1431" s="9" t="s">
        <v>870</v>
      </c>
      <c r="F1431" s="11">
        <f t="shared" si="22"/>
        <v>0</v>
      </c>
      <c r="G1431" s="9" t="s">
        <v>870</v>
      </c>
      <c r="H1431" s="9" t="s">
        <v>870</v>
      </c>
      <c r="I1431" s="9" t="s">
        <v>870</v>
      </c>
      <c r="J1431" s="9" t="s">
        <v>18229</v>
      </c>
      <c r="K1431" s="9" t="s">
        <v>21266</v>
      </c>
      <c r="L1431" s="9" t="s">
        <v>870</v>
      </c>
      <c r="M1431" s="9" t="s">
        <v>13619</v>
      </c>
      <c r="N1431" s="9" t="s">
        <v>13619</v>
      </c>
      <c r="O1431" s="9" t="s">
        <v>13619</v>
      </c>
      <c r="P1431" s="9" t="s">
        <v>870</v>
      </c>
      <c r="Q1431" s="9" t="s">
        <v>870</v>
      </c>
      <c r="R1431" s="9" t="s">
        <v>870</v>
      </c>
      <c r="S1431" s="9" t="s">
        <v>13619</v>
      </c>
      <c r="T1431" s="9" t="s">
        <v>87</v>
      </c>
      <c r="U1431" s="9" t="s">
        <v>21169</v>
      </c>
      <c r="V1431" s="9" t="s">
        <v>21042</v>
      </c>
    </row>
    <row r="1432" spans="2:22">
      <c r="B1432" s="9" t="s">
        <v>17203</v>
      </c>
      <c r="C1432" s="9" t="s">
        <v>21267</v>
      </c>
      <c r="D1432" s="9" t="s">
        <v>870</v>
      </c>
      <c r="E1432" s="9" t="s">
        <v>870</v>
      </c>
      <c r="F1432" s="11">
        <f t="shared" si="22"/>
        <v>0</v>
      </c>
      <c r="G1432" s="9" t="s">
        <v>870</v>
      </c>
      <c r="H1432" s="9" t="s">
        <v>870</v>
      </c>
      <c r="I1432" s="9" t="s">
        <v>870</v>
      </c>
      <c r="J1432" s="9" t="s">
        <v>17607</v>
      </c>
      <c r="K1432" s="9" t="s">
        <v>17546</v>
      </c>
      <c r="L1432" s="9" t="s">
        <v>870</v>
      </c>
      <c r="M1432" s="9" t="s">
        <v>13619</v>
      </c>
      <c r="N1432" s="9" t="s">
        <v>13619</v>
      </c>
      <c r="O1432" s="9" t="s">
        <v>13619</v>
      </c>
      <c r="P1432" s="9" t="s">
        <v>870</v>
      </c>
      <c r="Q1432" s="9" t="s">
        <v>870</v>
      </c>
      <c r="R1432" s="9" t="s">
        <v>870</v>
      </c>
      <c r="S1432" s="9" t="s">
        <v>13619</v>
      </c>
      <c r="T1432" s="9" t="s">
        <v>87</v>
      </c>
      <c r="U1432" s="9" t="s">
        <v>21169</v>
      </c>
      <c r="V1432" s="9" t="s">
        <v>20513</v>
      </c>
    </row>
    <row r="1433" spans="2:22">
      <c r="B1433" s="9" t="s">
        <v>21268</v>
      </c>
      <c r="C1433" s="9" t="s">
        <v>21269</v>
      </c>
      <c r="D1433" s="9" t="s">
        <v>17366</v>
      </c>
      <c r="E1433" s="9" t="s">
        <v>20213</v>
      </c>
      <c r="F1433" s="11">
        <f t="shared" si="22"/>
        <v>387</v>
      </c>
      <c r="G1433" s="9" t="s">
        <v>870</v>
      </c>
      <c r="H1433" s="9" t="s">
        <v>870</v>
      </c>
      <c r="I1433" s="9" t="s">
        <v>870</v>
      </c>
      <c r="J1433" s="9" t="s">
        <v>19094</v>
      </c>
      <c r="K1433" s="9" t="s">
        <v>17366</v>
      </c>
      <c r="L1433" s="9" t="s">
        <v>870</v>
      </c>
      <c r="M1433" s="9" t="s">
        <v>21270</v>
      </c>
      <c r="N1433" s="9" t="s">
        <v>21270</v>
      </c>
      <c r="O1433" s="9" t="s">
        <v>21271</v>
      </c>
      <c r="P1433" s="9" t="s">
        <v>870</v>
      </c>
      <c r="Q1433" s="9" t="s">
        <v>870</v>
      </c>
      <c r="R1433" s="9" t="s">
        <v>870</v>
      </c>
      <c r="S1433" s="9" t="s">
        <v>13645</v>
      </c>
      <c r="T1433" s="9" t="s">
        <v>87</v>
      </c>
      <c r="U1433" s="9" t="s">
        <v>21169</v>
      </c>
      <c r="V1433" s="9" t="s">
        <v>13829</v>
      </c>
    </row>
    <row r="1434" spans="2:22">
      <c r="B1434" s="9" t="s">
        <v>21272</v>
      </c>
      <c r="C1434" s="9" t="s">
        <v>21273</v>
      </c>
      <c r="D1434" s="9" t="s">
        <v>14504</v>
      </c>
      <c r="E1434" s="9" t="s">
        <v>13695</v>
      </c>
      <c r="F1434" s="11">
        <f t="shared" si="22"/>
        <v>5400</v>
      </c>
      <c r="G1434" s="9" t="s">
        <v>870</v>
      </c>
      <c r="H1434" s="9" t="s">
        <v>870</v>
      </c>
      <c r="I1434" s="9" t="s">
        <v>870</v>
      </c>
      <c r="J1434" s="9" t="s">
        <v>15486</v>
      </c>
      <c r="K1434" s="9" t="s">
        <v>19892</v>
      </c>
      <c r="L1434" s="9" t="s">
        <v>870</v>
      </c>
      <c r="M1434" s="9" t="s">
        <v>21274</v>
      </c>
      <c r="N1434" s="9" t="s">
        <v>21275</v>
      </c>
      <c r="O1434" s="9" t="s">
        <v>21276</v>
      </c>
      <c r="P1434" s="9" t="s">
        <v>870</v>
      </c>
      <c r="Q1434" s="9" t="s">
        <v>870</v>
      </c>
      <c r="R1434" s="9" t="s">
        <v>870</v>
      </c>
      <c r="S1434" s="9" t="s">
        <v>14964</v>
      </c>
      <c r="T1434" s="9" t="s">
        <v>87</v>
      </c>
      <c r="U1434" s="9" t="s">
        <v>21169</v>
      </c>
      <c r="V1434" s="9" t="s">
        <v>13829</v>
      </c>
    </row>
    <row r="1435" spans="2:22">
      <c r="B1435" s="9" t="s">
        <v>17208</v>
      </c>
      <c r="C1435" s="9" t="s">
        <v>21277</v>
      </c>
      <c r="D1435" s="9" t="s">
        <v>21278</v>
      </c>
      <c r="E1435" s="9" t="s">
        <v>19575</v>
      </c>
      <c r="F1435" s="11">
        <f t="shared" si="22"/>
        <v>4840</v>
      </c>
      <c r="G1435" s="9" t="s">
        <v>870</v>
      </c>
      <c r="H1435" s="9" t="s">
        <v>870</v>
      </c>
      <c r="I1435" s="9" t="s">
        <v>870</v>
      </c>
      <c r="J1435" s="9" t="s">
        <v>21279</v>
      </c>
      <c r="K1435" s="9" t="s">
        <v>21280</v>
      </c>
      <c r="L1435" s="9" t="s">
        <v>870</v>
      </c>
      <c r="M1435" s="9" t="s">
        <v>21281</v>
      </c>
      <c r="N1435" s="9" t="s">
        <v>21282</v>
      </c>
      <c r="O1435" s="9" t="s">
        <v>21283</v>
      </c>
      <c r="P1435" s="9" t="s">
        <v>870</v>
      </c>
      <c r="Q1435" s="9" t="s">
        <v>870</v>
      </c>
      <c r="R1435" s="9" t="s">
        <v>870</v>
      </c>
      <c r="S1435" s="9" t="s">
        <v>14161</v>
      </c>
      <c r="T1435" s="9" t="s">
        <v>87</v>
      </c>
      <c r="U1435" s="9" t="s">
        <v>21169</v>
      </c>
      <c r="V1435" s="9" t="s">
        <v>13829</v>
      </c>
    </row>
    <row r="1436" spans="2:22">
      <c r="B1436" s="9" t="s">
        <v>21284</v>
      </c>
      <c r="C1436" s="9" t="s">
        <v>21285</v>
      </c>
      <c r="D1436" s="9" t="s">
        <v>870</v>
      </c>
      <c r="E1436" s="9" t="s">
        <v>870</v>
      </c>
      <c r="F1436" s="11">
        <f t="shared" si="22"/>
        <v>0</v>
      </c>
      <c r="G1436" s="9" t="s">
        <v>870</v>
      </c>
      <c r="H1436" s="9" t="s">
        <v>870</v>
      </c>
      <c r="I1436" s="9" t="s">
        <v>870</v>
      </c>
      <c r="J1436" s="9" t="s">
        <v>18426</v>
      </c>
      <c r="K1436" s="9" t="s">
        <v>21286</v>
      </c>
      <c r="L1436" s="9" t="s">
        <v>870</v>
      </c>
      <c r="M1436" s="9" t="s">
        <v>13619</v>
      </c>
      <c r="N1436" s="9" t="s">
        <v>13619</v>
      </c>
      <c r="O1436" s="9" t="s">
        <v>13619</v>
      </c>
      <c r="P1436" s="9" t="s">
        <v>870</v>
      </c>
      <c r="Q1436" s="9" t="s">
        <v>870</v>
      </c>
      <c r="R1436" s="9" t="s">
        <v>870</v>
      </c>
      <c r="S1436" s="9" t="s">
        <v>13619</v>
      </c>
      <c r="T1436" s="9" t="s">
        <v>87</v>
      </c>
      <c r="U1436" s="9" t="s">
        <v>21169</v>
      </c>
      <c r="V1436" s="9" t="s">
        <v>21138</v>
      </c>
    </row>
    <row r="1437" spans="2:22">
      <c r="B1437" s="9" t="s">
        <v>17212</v>
      </c>
      <c r="C1437" s="9" t="s">
        <v>21287</v>
      </c>
      <c r="D1437" s="9" t="s">
        <v>21288</v>
      </c>
      <c r="E1437" s="9" t="s">
        <v>16782</v>
      </c>
      <c r="F1437" s="11">
        <f t="shared" si="22"/>
        <v>3635</v>
      </c>
      <c r="G1437" s="9" t="s">
        <v>870</v>
      </c>
      <c r="H1437" s="9" t="s">
        <v>870</v>
      </c>
      <c r="I1437" s="9" t="s">
        <v>870</v>
      </c>
      <c r="J1437" s="9" t="s">
        <v>21288</v>
      </c>
      <c r="K1437" s="9" t="s">
        <v>21289</v>
      </c>
      <c r="L1437" s="9" t="s">
        <v>870</v>
      </c>
      <c r="M1437" s="9" t="s">
        <v>21290</v>
      </c>
      <c r="N1437" s="9" t="s">
        <v>21291</v>
      </c>
      <c r="O1437" s="9" t="s">
        <v>21292</v>
      </c>
      <c r="P1437" s="9" t="s">
        <v>870</v>
      </c>
      <c r="Q1437" s="9" t="s">
        <v>870</v>
      </c>
      <c r="R1437" s="9" t="s">
        <v>870</v>
      </c>
      <c r="S1437" s="9" t="s">
        <v>14050</v>
      </c>
      <c r="T1437" s="9" t="s">
        <v>87</v>
      </c>
      <c r="U1437" s="9" t="s">
        <v>21169</v>
      </c>
      <c r="V1437" s="9" t="s">
        <v>21293</v>
      </c>
    </row>
    <row r="1438" spans="2:22">
      <c r="B1438" s="9" t="s">
        <v>21294</v>
      </c>
      <c r="C1438" s="9" t="s">
        <v>21295</v>
      </c>
      <c r="D1438" s="9" t="s">
        <v>870</v>
      </c>
      <c r="E1438" s="9" t="s">
        <v>870</v>
      </c>
      <c r="F1438" s="11">
        <f t="shared" si="22"/>
        <v>0</v>
      </c>
      <c r="G1438" s="9" t="s">
        <v>870</v>
      </c>
      <c r="H1438" s="9" t="s">
        <v>870</v>
      </c>
      <c r="I1438" s="9" t="s">
        <v>870</v>
      </c>
      <c r="J1438" s="9" t="s">
        <v>19504</v>
      </c>
      <c r="K1438" s="9" t="s">
        <v>18636</v>
      </c>
      <c r="L1438" s="9" t="s">
        <v>870</v>
      </c>
      <c r="M1438" s="9" t="s">
        <v>13619</v>
      </c>
      <c r="N1438" s="9" t="s">
        <v>13619</v>
      </c>
      <c r="O1438" s="9" t="s">
        <v>13619</v>
      </c>
      <c r="P1438" s="9" t="s">
        <v>870</v>
      </c>
      <c r="Q1438" s="9" t="s">
        <v>870</v>
      </c>
      <c r="R1438" s="9" t="s">
        <v>870</v>
      </c>
      <c r="S1438" s="9" t="s">
        <v>13619</v>
      </c>
      <c r="T1438" s="9" t="s">
        <v>87</v>
      </c>
      <c r="U1438" s="9" t="s">
        <v>21169</v>
      </c>
      <c r="V1438" s="9" t="s">
        <v>21037</v>
      </c>
    </row>
    <row r="1439" spans="2:22">
      <c r="B1439" s="9" t="s">
        <v>21296</v>
      </c>
      <c r="C1439" s="9" t="s">
        <v>21297</v>
      </c>
      <c r="D1439" s="9" t="s">
        <v>21298</v>
      </c>
      <c r="E1439" s="9" t="s">
        <v>21299</v>
      </c>
      <c r="F1439" s="11">
        <f t="shared" si="22"/>
        <v>2283</v>
      </c>
      <c r="G1439" s="9" t="s">
        <v>870</v>
      </c>
      <c r="H1439" s="9" t="s">
        <v>870</v>
      </c>
      <c r="I1439" s="9" t="s">
        <v>870</v>
      </c>
      <c r="J1439" s="9" t="s">
        <v>19153</v>
      </c>
      <c r="K1439" s="9" t="s">
        <v>19176</v>
      </c>
      <c r="L1439" s="9" t="s">
        <v>870</v>
      </c>
      <c r="M1439" s="9" t="s">
        <v>21300</v>
      </c>
      <c r="N1439" s="9" t="s">
        <v>21301</v>
      </c>
      <c r="O1439" s="9" t="s">
        <v>21300</v>
      </c>
      <c r="P1439" s="9" t="s">
        <v>870</v>
      </c>
      <c r="Q1439" s="9" t="s">
        <v>870</v>
      </c>
      <c r="R1439" s="9" t="s">
        <v>870</v>
      </c>
      <c r="S1439" s="9" t="s">
        <v>15639</v>
      </c>
      <c r="T1439" s="9" t="s">
        <v>87</v>
      </c>
      <c r="U1439" s="9" t="s">
        <v>21169</v>
      </c>
      <c r="V1439" s="9" t="s">
        <v>16452</v>
      </c>
    </row>
    <row r="1440" spans="2:22">
      <c r="B1440" s="9" t="s">
        <v>21302</v>
      </c>
      <c r="C1440" s="9" t="s">
        <v>21303</v>
      </c>
      <c r="D1440" s="9" t="s">
        <v>870</v>
      </c>
      <c r="E1440" s="9" t="s">
        <v>870</v>
      </c>
      <c r="F1440" s="11">
        <f t="shared" si="22"/>
        <v>0</v>
      </c>
      <c r="G1440" s="9" t="s">
        <v>870</v>
      </c>
      <c r="H1440" s="9" t="s">
        <v>870</v>
      </c>
      <c r="I1440" s="9" t="s">
        <v>870</v>
      </c>
      <c r="J1440" s="9" t="s">
        <v>20563</v>
      </c>
      <c r="K1440" s="9" t="s">
        <v>21304</v>
      </c>
      <c r="L1440" s="9" t="s">
        <v>870</v>
      </c>
      <c r="M1440" s="9" t="s">
        <v>13619</v>
      </c>
      <c r="N1440" s="9" t="s">
        <v>13619</v>
      </c>
      <c r="O1440" s="9" t="s">
        <v>13619</v>
      </c>
      <c r="P1440" s="9" t="s">
        <v>870</v>
      </c>
      <c r="Q1440" s="9" t="s">
        <v>870</v>
      </c>
      <c r="R1440" s="9" t="s">
        <v>870</v>
      </c>
      <c r="S1440" s="9" t="s">
        <v>13619</v>
      </c>
      <c r="T1440" s="9" t="s">
        <v>87</v>
      </c>
      <c r="U1440" s="9" t="s">
        <v>21169</v>
      </c>
      <c r="V1440" s="9" t="s">
        <v>21305</v>
      </c>
    </row>
    <row r="1441" spans="2:22">
      <c r="B1441" s="9" t="s">
        <v>21306</v>
      </c>
      <c r="C1441" s="9" t="s">
        <v>2815</v>
      </c>
      <c r="D1441" s="9" t="s">
        <v>20485</v>
      </c>
      <c r="E1441" s="9" t="s">
        <v>21307</v>
      </c>
      <c r="F1441" s="11">
        <f t="shared" si="22"/>
        <v>801</v>
      </c>
      <c r="G1441" s="9" t="s">
        <v>870</v>
      </c>
      <c r="H1441" s="9" t="s">
        <v>870</v>
      </c>
      <c r="I1441" s="9" t="s">
        <v>870</v>
      </c>
      <c r="J1441" s="9" t="s">
        <v>20485</v>
      </c>
      <c r="K1441" s="9" t="s">
        <v>17255</v>
      </c>
      <c r="L1441" s="9" t="s">
        <v>870</v>
      </c>
      <c r="M1441" s="9" t="s">
        <v>21308</v>
      </c>
      <c r="N1441" s="9" t="s">
        <v>21309</v>
      </c>
      <c r="O1441" s="9" t="s">
        <v>21310</v>
      </c>
      <c r="P1441" s="9" t="s">
        <v>870</v>
      </c>
      <c r="Q1441" s="9" t="s">
        <v>870</v>
      </c>
      <c r="R1441" s="9" t="s">
        <v>870</v>
      </c>
      <c r="S1441" s="9" t="s">
        <v>14602</v>
      </c>
      <c r="T1441" s="9" t="s">
        <v>87</v>
      </c>
      <c r="U1441" s="9" t="s">
        <v>21169</v>
      </c>
      <c r="V1441" s="9" t="s">
        <v>13840</v>
      </c>
    </row>
    <row r="1442" spans="2:22">
      <c r="B1442" s="9" t="s">
        <v>21311</v>
      </c>
      <c r="C1442" s="9" t="s">
        <v>21312</v>
      </c>
      <c r="D1442" s="9" t="s">
        <v>870</v>
      </c>
      <c r="E1442" s="9" t="s">
        <v>870</v>
      </c>
      <c r="F1442" s="11">
        <f t="shared" si="22"/>
        <v>0</v>
      </c>
      <c r="G1442" s="9" t="s">
        <v>870</v>
      </c>
      <c r="H1442" s="9" t="s">
        <v>870</v>
      </c>
      <c r="I1442" s="9" t="s">
        <v>870</v>
      </c>
      <c r="J1442" s="9" t="s">
        <v>20500</v>
      </c>
      <c r="K1442" s="9" t="s">
        <v>19368</v>
      </c>
      <c r="L1442" s="9" t="s">
        <v>870</v>
      </c>
      <c r="M1442" s="9" t="s">
        <v>13619</v>
      </c>
      <c r="N1442" s="9" t="s">
        <v>13619</v>
      </c>
      <c r="O1442" s="9" t="s">
        <v>13619</v>
      </c>
      <c r="P1442" s="9" t="s">
        <v>870</v>
      </c>
      <c r="Q1442" s="9" t="s">
        <v>870</v>
      </c>
      <c r="R1442" s="9" t="s">
        <v>870</v>
      </c>
      <c r="S1442" s="9" t="s">
        <v>13619</v>
      </c>
      <c r="T1442" s="9" t="s">
        <v>87</v>
      </c>
      <c r="U1442" s="9" t="s">
        <v>21169</v>
      </c>
      <c r="V1442" s="9" t="s">
        <v>20513</v>
      </c>
    </row>
    <row r="1443" spans="2:22">
      <c r="B1443" s="9" t="s">
        <v>21313</v>
      </c>
      <c r="C1443" s="9" t="s">
        <v>21314</v>
      </c>
      <c r="D1443" s="9" t="s">
        <v>870</v>
      </c>
      <c r="E1443" s="9" t="s">
        <v>870</v>
      </c>
      <c r="F1443" s="11">
        <f t="shared" si="22"/>
        <v>0</v>
      </c>
      <c r="G1443" s="9" t="s">
        <v>870</v>
      </c>
      <c r="H1443" s="9" t="s">
        <v>870</v>
      </c>
      <c r="I1443" s="9" t="s">
        <v>870</v>
      </c>
      <c r="J1443" s="9" t="s">
        <v>16633</v>
      </c>
      <c r="K1443" s="9" t="s">
        <v>16631</v>
      </c>
      <c r="L1443" s="9" t="s">
        <v>870</v>
      </c>
      <c r="M1443" s="9" t="s">
        <v>13619</v>
      </c>
      <c r="N1443" s="9" t="s">
        <v>13619</v>
      </c>
      <c r="O1443" s="9" t="s">
        <v>13619</v>
      </c>
      <c r="P1443" s="9" t="s">
        <v>870</v>
      </c>
      <c r="Q1443" s="9" t="s">
        <v>870</v>
      </c>
      <c r="R1443" s="9" t="s">
        <v>870</v>
      </c>
      <c r="S1443" s="9" t="s">
        <v>13619</v>
      </c>
      <c r="T1443" s="9" t="s">
        <v>87</v>
      </c>
      <c r="U1443" s="9" t="s">
        <v>21315</v>
      </c>
      <c r="V1443" s="9" t="s">
        <v>21111</v>
      </c>
    </row>
    <row r="1444" spans="2:22">
      <c r="B1444" s="9" t="s">
        <v>21316</v>
      </c>
      <c r="C1444" s="9" t="s">
        <v>21317</v>
      </c>
      <c r="D1444" s="9" t="s">
        <v>870</v>
      </c>
      <c r="E1444" s="9" t="s">
        <v>870</v>
      </c>
      <c r="F1444" s="11">
        <f t="shared" si="22"/>
        <v>0</v>
      </c>
      <c r="G1444" s="9" t="s">
        <v>870</v>
      </c>
      <c r="H1444" s="9" t="s">
        <v>870</v>
      </c>
      <c r="I1444" s="9" t="s">
        <v>870</v>
      </c>
      <c r="J1444" s="9" t="s">
        <v>17213</v>
      </c>
      <c r="K1444" s="9" t="s">
        <v>19404</v>
      </c>
      <c r="L1444" s="9" t="s">
        <v>870</v>
      </c>
      <c r="M1444" s="9" t="s">
        <v>13619</v>
      </c>
      <c r="N1444" s="9" t="s">
        <v>13619</v>
      </c>
      <c r="O1444" s="9" t="s">
        <v>13619</v>
      </c>
      <c r="P1444" s="9" t="s">
        <v>870</v>
      </c>
      <c r="Q1444" s="9" t="s">
        <v>870</v>
      </c>
      <c r="R1444" s="9" t="s">
        <v>870</v>
      </c>
      <c r="S1444" s="9" t="s">
        <v>13619</v>
      </c>
      <c r="T1444" s="9" t="s">
        <v>87</v>
      </c>
      <c r="U1444" s="9" t="s">
        <v>21315</v>
      </c>
      <c r="V1444" s="9" t="s">
        <v>21318</v>
      </c>
    </row>
    <row r="1445" spans="2:22">
      <c r="B1445" s="9" t="s">
        <v>21319</v>
      </c>
      <c r="C1445" s="9" t="s">
        <v>21320</v>
      </c>
      <c r="D1445" s="9" t="s">
        <v>870</v>
      </c>
      <c r="E1445" s="9" t="s">
        <v>870</v>
      </c>
      <c r="F1445" s="11">
        <f t="shared" si="22"/>
        <v>0</v>
      </c>
      <c r="G1445" s="9" t="s">
        <v>870</v>
      </c>
      <c r="H1445" s="9" t="s">
        <v>870</v>
      </c>
      <c r="I1445" s="9" t="s">
        <v>870</v>
      </c>
      <c r="J1445" s="9" t="s">
        <v>15575</v>
      </c>
      <c r="K1445" s="9" t="s">
        <v>17978</v>
      </c>
      <c r="L1445" s="9" t="s">
        <v>870</v>
      </c>
      <c r="M1445" s="9" t="s">
        <v>13619</v>
      </c>
      <c r="N1445" s="9" t="s">
        <v>13619</v>
      </c>
      <c r="O1445" s="9" t="s">
        <v>13619</v>
      </c>
      <c r="P1445" s="9" t="s">
        <v>870</v>
      </c>
      <c r="Q1445" s="9" t="s">
        <v>870</v>
      </c>
      <c r="R1445" s="9" t="s">
        <v>870</v>
      </c>
      <c r="S1445" s="9" t="s">
        <v>13619</v>
      </c>
      <c r="T1445" s="9" t="s">
        <v>87</v>
      </c>
      <c r="U1445" s="9" t="s">
        <v>21315</v>
      </c>
      <c r="V1445" s="9" t="s">
        <v>21318</v>
      </c>
    </row>
    <row r="1446" spans="2:22">
      <c r="B1446" s="9" t="s">
        <v>21321</v>
      </c>
      <c r="C1446" s="9" t="s">
        <v>21322</v>
      </c>
      <c r="D1446" s="9" t="s">
        <v>18265</v>
      </c>
      <c r="E1446" s="9" t="s">
        <v>16842</v>
      </c>
      <c r="F1446" s="11">
        <f t="shared" si="22"/>
        <v>2431</v>
      </c>
      <c r="G1446" s="9" t="s">
        <v>870</v>
      </c>
      <c r="H1446" s="9" t="s">
        <v>870</v>
      </c>
      <c r="I1446" s="9" t="s">
        <v>870</v>
      </c>
      <c r="J1446" s="9" t="s">
        <v>21323</v>
      </c>
      <c r="K1446" s="9" t="s">
        <v>19349</v>
      </c>
      <c r="L1446" s="9" t="s">
        <v>870</v>
      </c>
      <c r="M1446" s="9" t="s">
        <v>21324</v>
      </c>
      <c r="N1446" s="9" t="s">
        <v>21325</v>
      </c>
      <c r="O1446" s="9" t="s">
        <v>21326</v>
      </c>
      <c r="P1446" s="9" t="s">
        <v>870</v>
      </c>
      <c r="Q1446" s="9" t="s">
        <v>870</v>
      </c>
      <c r="R1446" s="9" t="s">
        <v>870</v>
      </c>
      <c r="S1446" s="9" t="s">
        <v>14294</v>
      </c>
      <c r="T1446" s="9" t="s">
        <v>87</v>
      </c>
      <c r="U1446" s="9" t="s">
        <v>21315</v>
      </c>
      <c r="V1446" s="9" t="s">
        <v>16452</v>
      </c>
    </row>
    <row r="1447" spans="2:22">
      <c r="B1447" s="9" t="s">
        <v>21327</v>
      </c>
      <c r="C1447" s="9" t="s">
        <v>21328</v>
      </c>
      <c r="D1447" s="9" t="s">
        <v>870</v>
      </c>
      <c r="E1447" s="9" t="s">
        <v>870</v>
      </c>
      <c r="F1447" s="11">
        <f t="shared" si="22"/>
        <v>0</v>
      </c>
      <c r="G1447" s="9" t="s">
        <v>870</v>
      </c>
      <c r="H1447" s="9" t="s">
        <v>870</v>
      </c>
      <c r="I1447" s="9" t="s">
        <v>870</v>
      </c>
      <c r="J1447" s="9" t="s">
        <v>21014</v>
      </c>
      <c r="K1447" s="9" t="s">
        <v>15478</v>
      </c>
      <c r="L1447" s="9" t="s">
        <v>870</v>
      </c>
      <c r="M1447" s="9" t="s">
        <v>13619</v>
      </c>
      <c r="N1447" s="9" t="s">
        <v>13619</v>
      </c>
      <c r="O1447" s="9" t="s">
        <v>13619</v>
      </c>
      <c r="P1447" s="9" t="s">
        <v>870</v>
      </c>
      <c r="Q1447" s="9" t="s">
        <v>870</v>
      </c>
      <c r="R1447" s="9" t="s">
        <v>870</v>
      </c>
      <c r="S1447" s="9" t="s">
        <v>13619</v>
      </c>
      <c r="T1447" s="9" t="s">
        <v>87</v>
      </c>
      <c r="U1447" s="9" t="s">
        <v>21315</v>
      </c>
      <c r="V1447" s="9" t="s">
        <v>21329</v>
      </c>
    </row>
    <row r="1448" spans="2:22">
      <c r="B1448" s="9" t="s">
        <v>17219</v>
      </c>
      <c r="C1448" s="9" t="s">
        <v>21330</v>
      </c>
      <c r="D1448" s="9" t="s">
        <v>870</v>
      </c>
      <c r="E1448" s="9" t="s">
        <v>870</v>
      </c>
      <c r="F1448" s="11">
        <f t="shared" si="22"/>
        <v>0</v>
      </c>
      <c r="G1448" s="9" t="s">
        <v>870</v>
      </c>
      <c r="H1448" s="9" t="s">
        <v>870</v>
      </c>
      <c r="I1448" s="9" t="s">
        <v>870</v>
      </c>
      <c r="J1448" s="9" t="s">
        <v>17270</v>
      </c>
      <c r="K1448" s="9" t="s">
        <v>21331</v>
      </c>
      <c r="L1448" s="9" t="s">
        <v>870</v>
      </c>
      <c r="M1448" s="9" t="s">
        <v>13619</v>
      </c>
      <c r="N1448" s="9" t="s">
        <v>13619</v>
      </c>
      <c r="O1448" s="9" t="s">
        <v>13619</v>
      </c>
      <c r="P1448" s="9" t="s">
        <v>870</v>
      </c>
      <c r="Q1448" s="9" t="s">
        <v>870</v>
      </c>
      <c r="R1448" s="9" t="s">
        <v>870</v>
      </c>
      <c r="S1448" s="9" t="s">
        <v>13619</v>
      </c>
      <c r="T1448" s="9" t="s">
        <v>87</v>
      </c>
      <c r="U1448" s="9" t="s">
        <v>21315</v>
      </c>
      <c r="V1448" s="9" t="s">
        <v>21318</v>
      </c>
    </row>
    <row r="1449" spans="2:22">
      <c r="B1449" s="9" t="s">
        <v>21332</v>
      </c>
      <c r="C1449" s="9" t="s">
        <v>21333</v>
      </c>
      <c r="D1449" s="9" t="s">
        <v>870</v>
      </c>
      <c r="E1449" s="9" t="s">
        <v>870</v>
      </c>
      <c r="F1449" s="11">
        <f t="shared" si="22"/>
        <v>0</v>
      </c>
      <c r="G1449" s="9" t="s">
        <v>870</v>
      </c>
      <c r="H1449" s="9" t="s">
        <v>870</v>
      </c>
      <c r="I1449" s="9" t="s">
        <v>870</v>
      </c>
      <c r="J1449" s="9" t="s">
        <v>18085</v>
      </c>
      <c r="K1449" s="9" t="s">
        <v>14400</v>
      </c>
      <c r="L1449" s="9" t="s">
        <v>870</v>
      </c>
      <c r="M1449" s="9" t="s">
        <v>13619</v>
      </c>
      <c r="N1449" s="9" t="s">
        <v>13619</v>
      </c>
      <c r="O1449" s="9" t="s">
        <v>13619</v>
      </c>
      <c r="P1449" s="9" t="s">
        <v>870</v>
      </c>
      <c r="Q1449" s="9" t="s">
        <v>870</v>
      </c>
      <c r="R1449" s="9" t="s">
        <v>870</v>
      </c>
      <c r="S1449" s="9" t="s">
        <v>13619</v>
      </c>
      <c r="T1449" s="9" t="s">
        <v>87</v>
      </c>
      <c r="U1449" s="9" t="s">
        <v>21315</v>
      </c>
      <c r="V1449" s="9" t="s">
        <v>20613</v>
      </c>
    </row>
    <row r="1450" spans="2:22">
      <c r="B1450" s="9" t="s">
        <v>21334</v>
      </c>
      <c r="C1450" s="9" t="s">
        <v>21335</v>
      </c>
      <c r="D1450" s="9" t="s">
        <v>21336</v>
      </c>
      <c r="E1450" s="9" t="s">
        <v>14240</v>
      </c>
      <c r="F1450" s="11">
        <f t="shared" si="22"/>
        <v>3000</v>
      </c>
      <c r="G1450" s="9" t="s">
        <v>870</v>
      </c>
      <c r="H1450" s="9" t="s">
        <v>870</v>
      </c>
      <c r="I1450" s="9" t="s">
        <v>870</v>
      </c>
      <c r="J1450" s="9" t="s">
        <v>14238</v>
      </c>
      <c r="K1450" s="9" t="s">
        <v>21336</v>
      </c>
      <c r="L1450" s="9" t="s">
        <v>870</v>
      </c>
      <c r="M1450" s="9" t="s">
        <v>21337</v>
      </c>
      <c r="N1450" s="9" t="s">
        <v>21338</v>
      </c>
      <c r="O1450" s="9" t="s">
        <v>21339</v>
      </c>
      <c r="P1450" s="9" t="s">
        <v>870</v>
      </c>
      <c r="Q1450" s="9" t="s">
        <v>870</v>
      </c>
      <c r="R1450" s="9" t="s">
        <v>870</v>
      </c>
      <c r="S1450" s="9" t="s">
        <v>13863</v>
      </c>
      <c r="T1450" s="9" t="s">
        <v>87</v>
      </c>
      <c r="U1450" s="9" t="s">
        <v>21315</v>
      </c>
      <c r="V1450" s="9" t="s">
        <v>13840</v>
      </c>
    </row>
    <row r="1451" spans="2:22">
      <c r="B1451" s="9" t="s">
        <v>21340</v>
      </c>
      <c r="C1451" s="9" t="s">
        <v>12771</v>
      </c>
      <c r="D1451" s="9" t="s">
        <v>870</v>
      </c>
      <c r="E1451" s="9" t="s">
        <v>870</v>
      </c>
      <c r="F1451" s="11">
        <f t="shared" si="22"/>
        <v>0</v>
      </c>
      <c r="G1451" s="9" t="s">
        <v>870</v>
      </c>
      <c r="H1451" s="9" t="s">
        <v>870</v>
      </c>
      <c r="I1451" s="9" t="s">
        <v>870</v>
      </c>
      <c r="J1451" s="9" t="s">
        <v>21341</v>
      </c>
      <c r="K1451" s="9" t="s">
        <v>21342</v>
      </c>
      <c r="L1451" s="9" t="s">
        <v>870</v>
      </c>
      <c r="M1451" s="9" t="s">
        <v>13619</v>
      </c>
      <c r="N1451" s="9" t="s">
        <v>13619</v>
      </c>
      <c r="O1451" s="9" t="s">
        <v>13619</v>
      </c>
      <c r="P1451" s="9" t="s">
        <v>870</v>
      </c>
      <c r="Q1451" s="9" t="s">
        <v>870</v>
      </c>
      <c r="R1451" s="9" t="s">
        <v>870</v>
      </c>
      <c r="S1451" s="9" t="s">
        <v>13619</v>
      </c>
      <c r="T1451" s="9" t="s">
        <v>87</v>
      </c>
      <c r="U1451" s="9" t="s">
        <v>21315</v>
      </c>
      <c r="V1451" s="9" t="s">
        <v>20919</v>
      </c>
    </row>
    <row r="1452" spans="2:22">
      <c r="B1452" s="9" t="s">
        <v>21343</v>
      </c>
      <c r="C1452" s="9" t="s">
        <v>21344</v>
      </c>
      <c r="D1452" s="9" t="s">
        <v>870</v>
      </c>
      <c r="E1452" s="9" t="s">
        <v>870</v>
      </c>
      <c r="F1452" s="11">
        <f t="shared" si="22"/>
        <v>0</v>
      </c>
      <c r="G1452" s="9" t="s">
        <v>870</v>
      </c>
      <c r="H1452" s="9" t="s">
        <v>870</v>
      </c>
      <c r="I1452" s="9" t="s">
        <v>870</v>
      </c>
      <c r="J1452" s="9" t="s">
        <v>19410</v>
      </c>
      <c r="K1452" s="9" t="s">
        <v>20306</v>
      </c>
      <c r="L1452" s="9" t="s">
        <v>870</v>
      </c>
      <c r="M1452" s="9" t="s">
        <v>13619</v>
      </c>
      <c r="N1452" s="9" t="s">
        <v>13619</v>
      </c>
      <c r="O1452" s="9" t="s">
        <v>13619</v>
      </c>
      <c r="P1452" s="9" t="s">
        <v>870</v>
      </c>
      <c r="Q1452" s="9" t="s">
        <v>870</v>
      </c>
      <c r="R1452" s="9" t="s">
        <v>870</v>
      </c>
      <c r="S1452" s="9" t="s">
        <v>13619</v>
      </c>
      <c r="T1452" s="9" t="s">
        <v>87</v>
      </c>
      <c r="U1452" s="9" t="s">
        <v>21315</v>
      </c>
      <c r="V1452" s="9" t="s">
        <v>21111</v>
      </c>
    </row>
    <row r="1453" spans="2:22">
      <c r="B1453" s="9" t="s">
        <v>21345</v>
      </c>
      <c r="C1453" s="9" t="s">
        <v>21346</v>
      </c>
      <c r="D1453" s="9" t="s">
        <v>870</v>
      </c>
      <c r="E1453" s="9" t="s">
        <v>870</v>
      </c>
      <c r="F1453" s="11">
        <f t="shared" si="22"/>
        <v>0</v>
      </c>
      <c r="G1453" s="9" t="s">
        <v>870</v>
      </c>
      <c r="H1453" s="9" t="s">
        <v>870</v>
      </c>
      <c r="I1453" s="9" t="s">
        <v>870</v>
      </c>
      <c r="J1453" s="9" t="s">
        <v>21347</v>
      </c>
      <c r="K1453" s="9" t="s">
        <v>21348</v>
      </c>
      <c r="L1453" s="9" t="s">
        <v>870</v>
      </c>
      <c r="M1453" s="9" t="s">
        <v>13619</v>
      </c>
      <c r="N1453" s="9" t="s">
        <v>13619</v>
      </c>
      <c r="O1453" s="9" t="s">
        <v>13619</v>
      </c>
      <c r="P1453" s="9" t="s">
        <v>870</v>
      </c>
      <c r="Q1453" s="9" t="s">
        <v>870</v>
      </c>
      <c r="R1453" s="9" t="s">
        <v>870</v>
      </c>
      <c r="S1453" s="9" t="s">
        <v>13619</v>
      </c>
      <c r="T1453" s="9" t="s">
        <v>87</v>
      </c>
      <c r="U1453" s="9" t="s">
        <v>21315</v>
      </c>
      <c r="V1453" s="9" t="s">
        <v>21349</v>
      </c>
    </row>
    <row r="1454" spans="2:22">
      <c r="B1454" s="9" t="s">
        <v>21350</v>
      </c>
      <c r="C1454" s="9" t="s">
        <v>21351</v>
      </c>
      <c r="D1454" s="9" t="s">
        <v>21352</v>
      </c>
      <c r="E1454" s="9" t="s">
        <v>21353</v>
      </c>
      <c r="F1454" s="11">
        <f t="shared" si="22"/>
        <v>2658</v>
      </c>
      <c r="G1454" s="9" t="s">
        <v>870</v>
      </c>
      <c r="H1454" s="9" t="s">
        <v>870</v>
      </c>
      <c r="I1454" s="9" t="s">
        <v>870</v>
      </c>
      <c r="J1454" s="9" t="s">
        <v>21352</v>
      </c>
      <c r="K1454" s="9" t="s">
        <v>16528</v>
      </c>
      <c r="L1454" s="9" t="s">
        <v>870</v>
      </c>
      <c r="M1454" s="9" t="s">
        <v>21354</v>
      </c>
      <c r="N1454" s="9" t="s">
        <v>21275</v>
      </c>
      <c r="O1454" s="9" t="s">
        <v>21355</v>
      </c>
      <c r="P1454" s="9" t="s">
        <v>870</v>
      </c>
      <c r="Q1454" s="9" t="s">
        <v>870</v>
      </c>
      <c r="R1454" s="9" t="s">
        <v>870</v>
      </c>
      <c r="S1454" s="9" t="s">
        <v>15601</v>
      </c>
      <c r="T1454" s="9" t="s">
        <v>87</v>
      </c>
      <c r="U1454" s="9" t="s">
        <v>21315</v>
      </c>
      <c r="V1454" s="9" t="s">
        <v>13840</v>
      </c>
    </row>
    <row r="1455" spans="2:22">
      <c r="B1455" s="9" t="s">
        <v>21356</v>
      </c>
      <c r="C1455" s="9" t="s">
        <v>21357</v>
      </c>
      <c r="D1455" s="9" t="s">
        <v>870</v>
      </c>
      <c r="E1455" s="9" t="s">
        <v>870</v>
      </c>
      <c r="F1455" s="11">
        <f t="shared" si="22"/>
        <v>0</v>
      </c>
      <c r="G1455" s="9" t="s">
        <v>870</v>
      </c>
      <c r="H1455" s="9" t="s">
        <v>870</v>
      </c>
      <c r="I1455" s="9" t="s">
        <v>870</v>
      </c>
      <c r="J1455" s="9" t="s">
        <v>20597</v>
      </c>
      <c r="K1455" s="9" t="s">
        <v>14821</v>
      </c>
      <c r="L1455" s="9" t="s">
        <v>870</v>
      </c>
      <c r="M1455" s="9" t="s">
        <v>13619</v>
      </c>
      <c r="N1455" s="9" t="s">
        <v>13619</v>
      </c>
      <c r="O1455" s="9" t="s">
        <v>13619</v>
      </c>
      <c r="P1455" s="9" t="s">
        <v>870</v>
      </c>
      <c r="Q1455" s="9" t="s">
        <v>870</v>
      </c>
      <c r="R1455" s="9" t="s">
        <v>870</v>
      </c>
      <c r="S1455" s="9" t="s">
        <v>13619</v>
      </c>
      <c r="T1455" s="9" t="s">
        <v>87</v>
      </c>
      <c r="U1455" s="9" t="s">
        <v>21315</v>
      </c>
      <c r="V1455" s="9" t="s">
        <v>21358</v>
      </c>
    </row>
    <row r="1456" spans="2:22">
      <c r="B1456" s="9" t="s">
        <v>21359</v>
      </c>
      <c r="C1456" s="9" t="s">
        <v>21360</v>
      </c>
      <c r="D1456" s="9" t="s">
        <v>870</v>
      </c>
      <c r="E1456" s="9" t="s">
        <v>870</v>
      </c>
      <c r="F1456" s="11">
        <f t="shared" si="22"/>
        <v>0</v>
      </c>
      <c r="G1456" s="9" t="s">
        <v>870</v>
      </c>
      <c r="H1456" s="9" t="s">
        <v>870</v>
      </c>
      <c r="I1456" s="9" t="s">
        <v>870</v>
      </c>
      <c r="J1456" s="9" t="s">
        <v>17792</v>
      </c>
      <c r="K1456" s="9" t="s">
        <v>19855</v>
      </c>
      <c r="L1456" s="9" t="s">
        <v>870</v>
      </c>
      <c r="M1456" s="9" t="s">
        <v>13619</v>
      </c>
      <c r="N1456" s="9" t="s">
        <v>13619</v>
      </c>
      <c r="O1456" s="9" t="s">
        <v>13619</v>
      </c>
      <c r="P1456" s="9" t="s">
        <v>870</v>
      </c>
      <c r="Q1456" s="9" t="s">
        <v>870</v>
      </c>
      <c r="R1456" s="9" t="s">
        <v>870</v>
      </c>
      <c r="S1456" s="9" t="s">
        <v>13619</v>
      </c>
      <c r="T1456" s="9" t="s">
        <v>87</v>
      </c>
      <c r="U1456" s="9" t="s">
        <v>21315</v>
      </c>
      <c r="V1456" s="9" t="s">
        <v>20652</v>
      </c>
    </row>
    <row r="1457" spans="2:22">
      <c r="B1457" s="9" t="s">
        <v>21361</v>
      </c>
      <c r="C1457" s="9" t="s">
        <v>21362</v>
      </c>
      <c r="D1457" s="9" t="s">
        <v>870</v>
      </c>
      <c r="E1457" s="9" t="s">
        <v>870</v>
      </c>
      <c r="F1457" s="11">
        <f t="shared" si="22"/>
        <v>0</v>
      </c>
      <c r="G1457" s="9" t="s">
        <v>870</v>
      </c>
      <c r="H1457" s="9" t="s">
        <v>870</v>
      </c>
      <c r="I1457" s="9" t="s">
        <v>870</v>
      </c>
      <c r="J1457" s="9" t="s">
        <v>19435</v>
      </c>
      <c r="K1457" s="9" t="s">
        <v>21363</v>
      </c>
      <c r="L1457" s="9" t="s">
        <v>870</v>
      </c>
      <c r="M1457" s="9" t="s">
        <v>13619</v>
      </c>
      <c r="N1457" s="9" t="s">
        <v>13619</v>
      </c>
      <c r="O1457" s="9" t="s">
        <v>13619</v>
      </c>
      <c r="P1457" s="9" t="s">
        <v>870</v>
      </c>
      <c r="Q1457" s="9" t="s">
        <v>870</v>
      </c>
      <c r="R1457" s="9" t="s">
        <v>870</v>
      </c>
      <c r="S1457" s="9" t="s">
        <v>13619</v>
      </c>
      <c r="T1457" s="9" t="s">
        <v>87</v>
      </c>
      <c r="U1457" s="9" t="s">
        <v>21315</v>
      </c>
      <c r="V1457" s="9" t="s">
        <v>20513</v>
      </c>
    </row>
    <row r="1458" spans="2:22">
      <c r="B1458" s="9" t="s">
        <v>21364</v>
      </c>
      <c r="C1458" s="9" t="s">
        <v>21365</v>
      </c>
      <c r="D1458" s="9" t="s">
        <v>870</v>
      </c>
      <c r="E1458" s="9" t="s">
        <v>870</v>
      </c>
      <c r="F1458" s="11">
        <f t="shared" si="22"/>
        <v>0</v>
      </c>
      <c r="G1458" s="9" t="s">
        <v>870</v>
      </c>
      <c r="H1458" s="9" t="s">
        <v>870</v>
      </c>
      <c r="I1458" s="9" t="s">
        <v>870</v>
      </c>
      <c r="J1458" s="9" t="s">
        <v>18352</v>
      </c>
      <c r="K1458" s="9" t="s">
        <v>21366</v>
      </c>
      <c r="L1458" s="9" t="s">
        <v>870</v>
      </c>
      <c r="M1458" s="9" t="s">
        <v>13619</v>
      </c>
      <c r="N1458" s="9" t="s">
        <v>13619</v>
      </c>
      <c r="O1458" s="9" t="s">
        <v>13619</v>
      </c>
      <c r="P1458" s="9" t="s">
        <v>870</v>
      </c>
      <c r="Q1458" s="9" t="s">
        <v>870</v>
      </c>
      <c r="R1458" s="9" t="s">
        <v>870</v>
      </c>
      <c r="S1458" s="9" t="s">
        <v>13619</v>
      </c>
      <c r="T1458" s="9" t="s">
        <v>87</v>
      </c>
      <c r="U1458" s="9" t="s">
        <v>21315</v>
      </c>
      <c r="V1458" s="9" t="s">
        <v>20910</v>
      </c>
    </row>
    <row r="1459" spans="2:22">
      <c r="B1459" s="9" t="s">
        <v>21367</v>
      </c>
      <c r="C1459" s="9" t="s">
        <v>21368</v>
      </c>
      <c r="D1459" s="9" t="s">
        <v>870</v>
      </c>
      <c r="E1459" s="9" t="s">
        <v>870</v>
      </c>
      <c r="F1459" s="11">
        <f t="shared" si="22"/>
        <v>0</v>
      </c>
      <c r="G1459" s="9" t="s">
        <v>870</v>
      </c>
      <c r="H1459" s="9" t="s">
        <v>870</v>
      </c>
      <c r="I1459" s="9" t="s">
        <v>870</v>
      </c>
      <c r="J1459" s="9" t="s">
        <v>21369</v>
      </c>
      <c r="K1459" s="9" t="s">
        <v>14343</v>
      </c>
      <c r="L1459" s="9" t="s">
        <v>870</v>
      </c>
      <c r="M1459" s="9" t="s">
        <v>13619</v>
      </c>
      <c r="N1459" s="9" t="s">
        <v>13619</v>
      </c>
      <c r="O1459" s="9" t="s">
        <v>13619</v>
      </c>
      <c r="P1459" s="9" t="s">
        <v>870</v>
      </c>
      <c r="Q1459" s="9" t="s">
        <v>870</v>
      </c>
      <c r="R1459" s="9" t="s">
        <v>870</v>
      </c>
      <c r="S1459" s="9" t="s">
        <v>13619</v>
      </c>
      <c r="T1459" s="9" t="s">
        <v>87</v>
      </c>
      <c r="U1459" s="9" t="s">
        <v>21315</v>
      </c>
      <c r="V1459" s="9" t="s">
        <v>20801</v>
      </c>
    </row>
    <row r="1460" spans="2:22">
      <c r="B1460" s="9" t="s">
        <v>21370</v>
      </c>
      <c r="C1460" s="9" t="s">
        <v>21371</v>
      </c>
      <c r="D1460" s="9" t="s">
        <v>21372</v>
      </c>
      <c r="E1460" s="9" t="s">
        <v>19537</v>
      </c>
      <c r="F1460" s="11">
        <f t="shared" si="22"/>
        <v>1693</v>
      </c>
      <c r="G1460" s="9" t="s">
        <v>870</v>
      </c>
      <c r="H1460" s="9" t="s">
        <v>870</v>
      </c>
      <c r="I1460" s="9" t="s">
        <v>870</v>
      </c>
      <c r="J1460" s="9" t="s">
        <v>20228</v>
      </c>
      <c r="K1460" s="9" t="s">
        <v>21373</v>
      </c>
      <c r="L1460" s="9" t="s">
        <v>870</v>
      </c>
      <c r="M1460" s="9" t="s">
        <v>21374</v>
      </c>
      <c r="N1460" s="9" t="s">
        <v>21375</v>
      </c>
      <c r="O1460" s="9" t="s">
        <v>21376</v>
      </c>
      <c r="P1460" s="9" t="s">
        <v>870</v>
      </c>
      <c r="Q1460" s="9" t="s">
        <v>870</v>
      </c>
      <c r="R1460" s="9" t="s">
        <v>870</v>
      </c>
      <c r="S1460" s="9" t="s">
        <v>14251</v>
      </c>
      <c r="T1460" s="9" t="s">
        <v>87</v>
      </c>
      <c r="U1460" s="9" t="s">
        <v>21315</v>
      </c>
      <c r="V1460" s="9" t="s">
        <v>13840</v>
      </c>
    </row>
    <row r="1461" spans="2:22">
      <c r="B1461" s="9" t="s">
        <v>21377</v>
      </c>
      <c r="C1461" s="9" t="s">
        <v>21378</v>
      </c>
      <c r="D1461" s="9" t="s">
        <v>19419</v>
      </c>
      <c r="E1461" s="9" t="s">
        <v>16561</v>
      </c>
      <c r="F1461" s="11">
        <f t="shared" si="22"/>
        <v>2401</v>
      </c>
      <c r="G1461" s="9" t="s">
        <v>870</v>
      </c>
      <c r="H1461" s="9" t="s">
        <v>870</v>
      </c>
      <c r="I1461" s="9" t="s">
        <v>870</v>
      </c>
      <c r="J1461" s="9" t="s">
        <v>21379</v>
      </c>
      <c r="K1461" s="9" t="s">
        <v>16866</v>
      </c>
      <c r="L1461" s="9" t="s">
        <v>870</v>
      </c>
      <c r="M1461" s="9" t="s">
        <v>21380</v>
      </c>
      <c r="N1461" s="9" t="s">
        <v>21381</v>
      </c>
      <c r="O1461" s="9" t="s">
        <v>21382</v>
      </c>
      <c r="P1461" s="9" t="s">
        <v>870</v>
      </c>
      <c r="Q1461" s="9" t="s">
        <v>870</v>
      </c>
      <c r="R1461" s="9" t="s">
        <v>870</v>
      </c>
      <c r="S1461" s="9" t="s">
        <v>14031</v>
      </c>
      <c r="T1461" s="9" t="s">
        <v>87</v>
      </c>
      <c r="U1461" s="9" t="s">
        <v>21315</v>
      </c>
      <c r="V1461" s="9" t="s">
        <v>21293</v>
      </c>
    </row>
    <row r="1462" spans="2:22">
      <c r="B1462" s="9" t="s">
        <v>21383</v>
      </c>
      <c r="C1462" s="9" t="s">
        <v>21384</v>
      </c>
      <c r="D1462" s="9" t="s">
        <v>870</v>
      </c>
      <c r="E1462" s="9" t="s">
        <v>870</v>
      </c>
      <c r="F1462" s="11">
        <f t="shared" si="22"/>
        <v>0</v>
      </c>
      <c r="G1462" s="9" t="s">
        <v>870</v>
      </c>
      <c r="H1462" s="9" t="s">
        <v>870</v>
      </c>
      <c r="I1462" s="9" t="s">
        <v>870</v>
      </c>
      <c r="J1462" s="9" t="s">
        <v>17781</v>
      </c>
      <c r="K1462" s="9" t="s">
        <v>17781</v>
      </c>
      <c r="L1462" s="9" t="s">
        <v>870</v>
      </c>
      <c r="M1462" s="9" t="s">
        <v>13619</v>
      </c>
      <c r="N1462" s="9" t="s">
        <v>13619</v>
      </c>
      <c r="O1462" s="9" t="s">
        <v>13619</v>
      </c>
      <c r="P1462" s="9" t="s">
        <v>870</v>
      </c>
      <c r="Q1462" s="9" t="s">
        <v>870</v>
      </c>
      <c r="R1462" s="9" t="s">
        <v>870</v>
      </c>
      <c r="S1462" s="9" t="s">
        <v>13619</v>
      </c>
      <c r="T1462" s="9" t="s">
        <v>87</v>
      </c>
      <c r="U1462" s="9" t="s">
        <v>21315</v>
      </c>
      <c r="V1462" s="9" t="s">
        <v>21385</v>
      </c>
    </row>
    <row r="1463" spans="2:22">
      <c r="B1463" s="9" t="s">
        <v>21386</v>
      </c>
      <c r="C1463" s="9" t="s">
        <v>21387</v>
      </c>
      <c r="D1463" s="9" t="s">
        <v>18023</v>
      </c>
      <c r="E1463" s="9" t="s">
        <v>14839</v>
      </c>
      <c r="F1463" s="11">
        <f t="shared" si="22"/>
        <v>855</v>
      </c>
      <c r="G1463" s="9" t="s">
        <v>870</v>
      </c>
      <c r="H1463" s="9" t="s">
        <v>870</v>
      </c>
      <c r="I1463" s="9" t="s">
        <v>870</v>
      </c>
      <c r="J1463" s="9" t="s">
        <v>18023</v>
      </c>
      <c r="K1463" s="9" t="s">
        <v>18025</v>
      </c>
      <c r="L1463" s="9" t="s">
        <v>870</v>
      </c>
      <c r="M1463" s="9" t="s">
        <v>21388</v>
      </c>
      <c r="N1463" s="9" t="s">
        <v>21389</v>
      </c>
      <c r="O1463" s="9" t="s">
        <v>21390</v>
      </c>
      <c r="P1463" s="9" t="s">
        <v>870</v>
      </c>
      <c r="Q1463" s="9" t="s">
        <v>870</v>
      </c>
      <c r="R1463" s="9" t="s">
        <v>870</v>
      </c>
      <c r="S1463" s="9" t="s">
        <v>15601</v>
      </c>
      <c r="T1463" s="9" t="s">
        <v>87</v>
      </c>
      <c r="U1463" s="9" t="s">
        <v>21315</v>
      </c>
      <c r="V1463" s="9" t="s">
        <v>21293</v>
      </c>
    </row>
    <row r="1464" spans="2:22">
      <c r="B1464" s="9" t="s">
        <v>21391</v>
      </c>
      <c r="C1464" s="9" t="s">
        <v>21392</v>
      </c>
      <c r="D1464" s="9" t="s">
        <v>870</v>
      </c>
      <c r="E1464" s="9" t="s">
        <v>870</v>
      </c>
      <c r="F1464" s="11">
        <f t="shared" si="22"/>
        <v>0</v>
      </c>
      <c r="G1464" s="9" t="s">
        <v>870</v>
      </c>
      <c r="H1464" s="9" t="s">
        <v>870</v>
      </c>
      <c r="I1464" s="9" t="s">
        <v>870</v>
      </c>
      <c r="J1464" s="9" t="s">
        <v>17022</v>
      </c>
      <c r="K1464" s="9" t="s">
        <v>17780</v>
      </c>
      <c r="L1464" s="9" t="s">
        <v>870</v>
      </c>
      <c r="M1464" s="9" t="s">
        <v>13619</v>
      </c>
      <c r="N1464" s="9" t="s">
        <v>13619</v>
      </c>
      <c r="O1464" s="9" t="s">
        <v>13619</v>
      </c>
      <c r="P1464" s="9" t="s">
        <v>870</v>
      </c>
      <c r="Q1464" s="9" t="s">
        <v>870</v>
      </c>
      <c r="R1464" s="9" t="s">
        <v>870</v>
      </c>
      <c r="S1464" s="9" t="s">
        <v>13619</v>
      </c>
      <c r="T1464" s="9" t="s">
        <v>87</v>
      </c>
      <c r="U1464" s="9" t="s">
        <v>21315</v>
      </c>
      <c r="V1464" s="9" t="s">
        <v>21138</v>
      </c>
    </row>
    <row r="1465" spans="2:22">
      <c r="B1465" s="9" t="s">
        <v>21393</v>
      </c>
      <c r="C1465" s="9" t="s">
        <v>21394</v>
      </c>
      <c r="D1465" s="9" t="s">
        <v>21211</v>
      </c>
      <c r="E1465" s="9" t="s">
        <v>21182</v>
      </c>
      <c r="F1465" s="11">
        <f t="shared" si="22"/>
        <v>547</v>
      </c>
      <c r="G1465" s="9" t="s">
        <v>870</v>
      </c>
      <c r="H1465" s="9" t="s">
        <v>870</v>
      </c>
      <c r="I1465" s="9" t="s">
        <v>870</v>
      </c>
      <c r="J1465" s="9" t="s">
        <v>18370</v>
      </c>
      <c r="K1465" s="9" t="s">
        <v>21211</v>
      </c>
      <c r="L1465" s="9" t="s">
        <v>870</v>
      </c>
      <c r="M1465" s="9" t="s">
        <v>21395</v>
      </c>
      <c r="N1465" s="9" t="s">
        <v>21396</v>
      </c>
      <c r="O1465" s="9" t="s">
        <v>21397</v>
      </c>
      <c r="P1465" s="9" t="s">
        <v>870</v>
      </c>
      <c r="Q1465" s="9" t="s">
        <v>870</v>
      </c>
      <c r="R1465" s="9" t="s">
        <v>870</v>
      </c>
      <c r="S1465" s="9" t="s">
        <v>14573</v>
      </c>
      <c r="T1465" s="9" t="s">
        <v>87</v>
      </c>
      <c r="U1465" s="9" t="s">
        <v>21315</v>
      </c>
      <c r="V1465" s="9" t="s">
        <v>21293</v>
      </c>
    </row>
    <row r="1466" spans="2:22">
      <c r="B1466" s="9" t="s">
        <v>21398</v>
      </c>
      <c r="C1466" s="9" t="s">
        <v>21399</v>
      </c>
      <c r="D1466" s="9" t="s">
        <v>870</v>
      </c>
      <c r="E1466" s="9" t="s">
        <v>870</v>
      </c>
      <c r="F1466" s="11">
        <f t="shared" si="22"/>
        <v>0</v>
      </c>
      <c r="G1466" s="9" t="s">
        <v>870</v>
      </c>
      <c r="H1466" s="9" t="s">
        <v>870</v>
      </c>
      <c r="I1466" s="9" t="s">
        <v>870</v>
      </c>
      <c r="J1466" s="9" t="s">
        <v>18411</v>
      </c>
      <c r="K1466" s="9" t="s">
        <v>17359</v>
      </c>
      <c r="L1466" s="9" t="s">
        <v>870</v>
      </c>
      <c r="M1466" s="9" t="s">
        <v>13619</v>
      </c>
      <c r="N1466" s="9" t="s">
        <v>13619</v>
      </c>
      <c r="O1466" s="9" t="s">
        <v>13619</v>
      </c>
      <c r="P1466" s="9" t="s">
        <v>870</v>
      </c>
      <c r="Q1466" s="9" t="s">
        <v>870</v>
      </c>
      <c r="R1466" s="9" t="s">
        <v>870</v>
      </c>
      <c r="S1466" s="9" t="s">
        <v>13619</v>
      </c>
      <c r="T1466" s="9" t="s">
        <v>87</v>
      </c>
      <c r="U1466" s="9" t="s">
        <v>21315</v>
      </c>
      <c r="V1466" s="9" t="s">
        <v>21400</v>
      </c>
    </row>
    <row r="1467" spans="2:22">
      <c r="B1467" s="9" t="s">
        <v>21401</v>
      </c>
      <c r="C1467" s="9" t="s">
        <v>21402</v>
      </c>
      <c r="D1467" s="9" t="s">
        <v>870</v>
      </c>
      <c r="E1467" s="9" t="s">
        <v>870</v>
      </c>
      <c r="F1467" s="11">
        <f t="shared" si="22"/>
        <v>0</v>
      </c>
      <c r="G1467" s="9" t="s">
        <v>870</v>
      </c>
      <c r="H1467" s="9" t="s">
        <v>870</v>
      </c>
      <c r="I1467" s="9" t="s">
        <v>870</v>
      </c>
      <c r="J1467" s="9" t="s">
        <v>21403</v>
      </c>
      <c r="K1467" s="9" t="s">
        <v>20835</v>
      </c>
      <c r="L1467" s="9" t="s">
        <v>870</v>
      </c>
      <c r="M1467" s="9" t="s">
        <v>13619</v>
      </c>
      <c r="N1467" s="9" t="s">
        <v>13619</v>
      </c>
      <c r="O1467" s="9" t="s">
        <v>13619</v>
      </c>
      <c r="P1467" s="9" t="s">
        <v>870</v>
      </c>
      <c r="Q1467" s="9" t="s">
        <v>870</v>
      </c>
      <c r="R1467" s="9" t="s">
        <v>870</v>
      </c>
      <c r="S1467" s="9" t="s">
        <v>13619</v>
      </c>
      <c r="T1467" s="9" t="s">
        <v>87</v>
      </c>
      <c r="U1467" s="9" t="s">
        <v>21315</v>
      </c>
      <c r="V1467" s="9" t="s">
        <v>21318</v>
      </c>
    </row>
    <row r="1468" spans="2:22">
      <c r="B1468" s="9" t="s">
        <v>21404</v>
      </c>
      <c r="C1468" s="9" t="s">
        <v>21405</v>
      </c>
      <c r="D1468" s="9" t="s">
        <v>870</v>
      </c>
      <c r="E1468" s="9" t="s">
        <v>870</v>
      </c>
      <c r="F1468" s="11">
        <f t="shared" si="22"/>
        <v>0</v>
      </c>
      <c r="G1468" s="9" t="s">
        <v>870</v>
      </c>
      <c r="H1468" s="9" t="s">
        <v>870</v>
      </c>
      <c r="I1468" s="9" t="s">
        <v>870</v>
      </c>
      <c r="J1468" s="9" t="s">
        <v>15211</v>
      </c>
      <c r="K1468" s="9" t="s">
        <v>17986</v>
      </c>
      <c r="L1468" s="9" t="s">
        <v>870</v>
      </c>
      <c r="M1468" s="9" t="s">
        <v>13619</v>
      </c>
      <c r="N1468" s="9" t="s">
        <v>13619</v>
      </c>
      <c r="O1468" s="9" t="s">
        <v>13619</v>
      </c>
      <c r="P1468" s="9" t="s">
        <v>870</v>
      </c>
      <c r="Q1468" s="9" t="s">
        <v>870</v>
      </c>
      <c r="R1468" s="9" t="s">
        <v>870</v>
      </c>
      <c r="S1468" s="9" t="s">
        <v>13619</v>
      </c>
      <c r="T1468" s="9" t="s">
        <v>87</v>
      </c>
      <c r="U1468" s="9" t="s">
        <v>21315</v>
      </c>
      <c r="V1468" s="9" t="s">
        <v>21406</v>
      </c>
    </row>
    <row r="1469" spans="2:22">
      <c r="B1469" s="9" t="s">
        <v>21407</v>
      </c>
      <c r="C1469" s="9" t="s">
        <v>21408</v>
      </c>
      <c r="D1469" s="9" t="s">
        <v>21409</v>
      </c>
      <c r="E1469" s="9" t="s">
        <v>18955</v>
      </c>
      <c r="F1469" s="11">
        <f t="shared" si="22"/>
        <v>2261</v>
      </c>
      <c r="G1469" s="9" t="s">
        <v>870</v>
      </c>
      <c r="H1469" s="9" t="s">
        <v>870</v>
      </c>
      <c r="I1469" s="9" t="s">
        <v>870</v>
      </c>
      <c r="J1469" s="9" t="s">
        <v>18954</v>
      </c>
      <c r="K1469" s="9" t="s">
        <v>18956</v>
      </c>
      <c r="L1469" s="9" t="s">
        <v>870</v>
      </c>
      <c r="M1469" s="9" t="s">
        <v>21410</v>
      </c>
      <c r="N1469" s="9" t="s">
        <v>21411</v>
      </c>
      <c r="O1469" s="9" t="s">
        <v>21410</v>
      </c>
      <c r="P1469" s="9" t="s">
        <v>870</v>
      </c>
      <c r="Q1469" s="9" t="s">
        <v>870</v>
      </c>
      <c r="R1469" s="9" t="s">
        <v>870</v>
      </c>
      <c r="S1469" s="9" t="s">
        <v>14347</v>
      </c>
      <c r="T1469" s="9" t="s">
        <v>87</v>
      </c>
      <c r="U1469" s="9" t="s">
        <v>21315</v>
      </c>
      <c r="V1469" s="9" t="s">
        <v>13840</v>
      </c>
    </row>
    <row r="1470" spans="2:22">
      <c r="B1470" s="9" t="s">
        <v>21412</v>
      </c>
      <c r="C1470" s="9" t="s">
        <v>21413</v>
      </c>
      <c r="D1470" s="9" t="s">
        <v>870</v>
      </c>
      <c r="E1470" s="9" t="s">
        <v>870</v>
      </c>
      <c r="F1470" s="11">
        <f t="shared" si="22"/>
        <v>0</v>
      </c>
      <c r="G1470" s="9" t="s">
        <v>870</v>
      </c>
      <c r="H1470" s="9" t="s">
        <v>870</v>
      </c>
      <c r="I1470" s="9" t="s">
        <v>870</v>
      </c>
      <c r="J1470" s="9" t="s">
        <v>21414</v>
      </c>
      <c r="K1470" s="9" t="s">
        <v>18037</v>
      </c>
      <c r="L1470" s="9" t="s">
        <v>870</v>
      </c>
      <c r="M1470" s="9" t="s">
        <v>13619</v>
      </c>
      <c r="N1470" s="9" t="s">
        <v>13619</v>
      </c>
      <c r="O1470" s="9" t="s">
        <v>13619</v>
      </c>
      <c r="P1470" s="9" t="s">
        <v>870</v>
      </c>
      <c r="Q1470" s="9" t="s">
        <v>870</v>
      </c>
      <c r="R1470" s="9" t="s">
        <v>870</v>
      </c>
      <c r="S1470" s="9" t="s">
        <v>13619</v>
      </c>
      <c r="T1470" s="9" t="s">
        <v>87</v>
      </c>
      <c r="U1470" s="9" t="s">
        <v>21315</v>
      </c>
      <c r="V1470" s="9" t="s">
        <v>20652</v>
      </c>
    </row>
    <row r="1471" spans="2:22">
      <c r="B1471" s="9" t="s">
        <v>21415</v>
      </c>
      <c r="C1471" s="9" t="s">
        <v>21416</v>
      </c>
      <c r="D1471" s="9" t="s">
        <v>870</v>
      </c>
      <c r="E1471" s="9" t="s">
        <v>870</v>
      </c>
      <c r="F1471" s="11">
        <f t="shared" si="22"/>
        <v>0</v>
      </c>
      <c r="G1471" s="9" t="s">
        <v>870</v>
      </c>
      <c r="H1471" s="9" t="s">
        <v>870</v>
      </c>
      <c r="I1471" s="9" t="s">
        <v>870</v>
      </c>
      <c r="J1471" s="9" t="s">
        <v>18014</v>
      </c>
      <c r="K1471" s="9" t="s">
        <v>17285</v>
      </c>
      <c r="L1471" s="9" t="s">
        <v>870</v>
      </c>
      <c r="M1471" s="9" t="s">
        <v>13619</v>
      </c>
      <c r="N1471" s="9" t="s">
        <v>13619</v>
      </c>
      <c r="O1471" s="9" t="s">
        <v>13619</v>
      </c>
      <c r="P1471" s="9" t="s">
        <v>870</v>
      </c>
      <c r="Q1471" s="9" t="s">
        <v>870</v>
      </c>
      <c r="R1471" s="9" t="s">
        <v>870</v>
      </c>
      <c r="S1471" s="9" t="s">
        <v>13619</v>
      </c>
      <c r="T1471" s="9" t="s">
        <v>87</v>
      </c>
      <c r="U1471" s="9" t="s">
        <v>21315</v>
      </c>
      <c r="V1471" s="9" t="s">
        <v>21195</v>
      </c>
    </row>
    <row r="1472" spans="2:22">
      <c r="B1472" s="9" t="s">
        <v>21417</v>
      </c>
      <c r="C1472" s="9" t="s">
        <v>21418</v>
      </c>
      <c r="D1472" s="9" t="s">
        <v>20670</v>
      </c>
      <c r="E1472" s="9" t="s">
        <v>21419</v>
      </c>
      <c r="F1472" s="11">
        <f t="shared" si="22"/>
        <v>3295</v>
      </c>
      <c r="G1472" s="9" t="s">
        <v>870</v>
      </c>
      <c r="H1472" s="9" t="s">
        <v>870</v>
      </c>
      <c r="I1472" s="9" t="s">
        <v>870</v>
      </c>
      <c r="J1472" s="9" t="s">
        <v>20670</v>
      </c>
      <c r="K1472" s="9" t="s">
        <v>21420</v>
      </c>
      <c r="L1472" s="9" t="s">
        <v>870</v>
      </c>
      <c r="M1472" s="9" t="s">
        <v>21421</v>
      </c>
      <c r="N1472" s="9" t="s">
        <v>17644</v>
      </c>
      <c r="O1472" s="9" t="s">
        <v>21422</v>
      </c>
      <c r="P1472" s="9" t="s">
        <v>870</v>
      </c>
      <c r="Q1472" s="9" t="s">
        <v>870</v>
      </c>
      <c r="R1472" s="9" t="s">
        <v>870</v>
      </c>
      <c r="S1472" s="9" t="s">
        <v>14617</v>
      </c>
      <c r="T1472" s="9" t="s">
        <v>87</v>
      </c>
      <c r="U1472" s="9" t="s">
        <v>21315</v>
      </c>
      <c r="V1472" s="9" t="s">
        <v>13840</v>
      </c>
    </row>
    <row r="1473" spans="2:22">
      <c r="B1473" s="9" t="s">
        <v>21423</v>
      </c>
      <c r="C1473" s="9" t="s">
        <v>21424</v>
      </c>
      <c r="D1473" s="9" t="s">
        <v>870</v>
      </c>
      <c r="E1473" s="9" t="s">
        <v>870</v>
      </c>
      <c r="F1473" s="11">
        <f t="shared" si="22"/>
        <v>0</v>
      </c>
      <c r="G1473" s="9" t="s">
        <v>870</v>
      </c>
      <c r="H1473" s="9" t="s">
        <v>870</v>
      </c>
      <c r="I1473" s="9" t="s">
        <v>870</v>
      </c>
      <c r="J1473" s="9" t="s">
        <v>18377</v>
      </c>
      <c r="K1473" s="9" t="s">
        <v>21425</v>
      </c>
      <c r="L1473" s="9" t="s">
        <v>870</v>
      </c>
      <c r="M1473" s="9" t="s">
        <v>13619</v>
      </c>
      <c r="N1473" s="9" t="s">
        <v>13619</v>
      </c>
      <c r="O1473" s="9" t="s">
        <v>13619</v>
      </c>
      <c r="P1473" s="9" t="s">
        <v>870</v>
      </c>
      <c r="Q1473" s="9" t="s">
        <v>870</v>
      </c>
      <c r="R1473" s="9" t="s">
        <v>870</v>
      </c>
      <c r="S1473" s="9" t="s">
        <v>13619</v>
      </c>
      <c r="T1473" s="9" t="s">
        <v>87</v>
      </c>
      <c r="U1473" s="9" t="s">
        <v>21315</v>
      </c>
      <c r="V1473" s="9" t="s">
        <v>20652</v>
      </c>
    </row>
    <row r="1474" spans="2:22">
      <c r="B1474" s="9" t="s">
        <v>21426</v>
      </c>
      <c r="C1474" s="9" t="s">
        <v>21427</v>
      </c>
      <c r="D1474" s="9" t="s">
        <v>15256</v>
      </c>
      <c r="E1474" s="9" t="s">
        <v>21428</v>
      </c>
      <c r="F1474" s="11">
        <f t="shared" si="22"/>
        <v>2378</v>
      </c>
      <c r="G1474" s="9" t="s">
        <v>870</v>
      </c>
      <c r="H1474" s="9" t="s">
        <v>870</v>
      </c>
      <c r="I1474" s="9" t="s">
        <v>870</v>
      </c>
      <c r="J1474" s="9" t="s">
        <v>15256</v>
      </c>
      <c r="K1474" s="9" t="s">
        <v>21429</v>
      </c>
      <c r="L1474" s="9" t="s">
        <v>870</v>
      </c>
      <c r="M1474" s="9" t="s">
        <v>21430</v>
      </c>
      <c r="N1474" s="9" t="s">
        <v>21431</v>
      </c>
      <c r="O1474" s="9" t="s">
        <v>21432</v>
      </c>
      <c r="P1474" s="9" t="s">
        <v>870</v>
      </c>
      <c r="Q1474" s="9" t="s">
        <v>870</v>
      </c>
      <c r="R1474" s="9" t="s">
        <v>870</v>
      </c>
      <c r="S1474" s="9" t="s">
        <v>16761</v>
      </c>
      <c r="T1474" s="9" t="s">
        <v>87</v>
      </c>
      <c r="U1474" s="9" t="s">
        <v>21315</v>
      </c>
      <c r="V1474" s="9" t="s">
        <v>16452</v>
      </c>
    </row>
    <row r="1475" spans="2:22">
      <c r="B1475" s="9" t="s">
        <v>21433</v>
      </c>
      <c r="C1475" s="9" t="s">
        <v>21434</v>
      </c>
      <c r="D1475" s="9" t="s">
        <v>870</v>
      </c>
      <c r="E1475" s="9" t="s">
        <v>870</v>
      </c>
      <c r="F1475" s="11">
        <f t="shared" si="22"/>
        <v>0</v>
      </c>
      <c r="G1475" s="9" t="s">
        <v>870</v>
      </c>
      <c r="H1475" s="9" t="s">
        <v>870</v>
      </c>
      <c r="I1475" s="9" t="s">
        <v>870</v>
      </c>
      <c r="J1475" s="9" t="s">
        <v>21435</v>
      </c>
      <c r="K1475" s="9" t="s">
        <v>20385</v>
      </c>
      <c r="L1475" s="9" t="s">
        <v>870</v>
      </c>
      <c r="M1475" s="9" t="s">
        <v>13619</v>
      </c>
      <c r="N1475" s="9" t="s">
        <v>13619</v>
      </c>
      <c r="O1475" s="9" t="s">
        <v>13619</v>
      </c>
      <c r="P1475" s="9" t="s">
        <v>870</v>
      </c>
      <c r="Q1475" s="9" t="s">
        <v>870</v>
      </c>
      <c r="R1475" s="9" t="s">
        <v>870</v>
      </c>
      <c r="S1475" s="9" t="s">
        <v>13619</v>
      </c>
      <c r="T1475" s="9" t="s">
        <v>87</v>
      </c>
      <c r="U1475" s="9" t="s">
        <v>21315</v>
      </c>
      <c r="V1475" s="9" t="s">
        <v>21436</v>
      </c>
    </row>
    <row r="1476" spans="2:22">
      <c r="B1476" s="9" t="s">
        <v>21437</v>
      </c>
      <c r="C1476" s="9" t="s">
        <v>21438</v>
      </c>
      <c r="D1476" s="9" t="s">
        <v>870</v>
      </c>
      <c r="E1476" s="9" t="s">
        <v>870</v>
      </c>
      <c r="F1476" s="11">
        <f t="shared" ref="F1476:F1539" si="23">E1476/10000</f>
        <v>0</v>
      </c>
      <c r="G1476" s="9" t="s">
        <v>870</v>
      </c>
      <c r="H1476" s="9" t="s">
        <v>870</v>
      </c>
      <c r="I1476" s="9" t="s">
        <v>870</v>
      </c>
      <c r="J1476" s="9" t="s">
        <v>21439</v>
      </c>
      <c r="K1476" s="9" t="s">
        <v>19469</v>
      </c>
      <c r="L1476" s="9" t="s">
        <v>870</v>
      </c>
      <c r="M1476" s="9" t="s">
        <v>13619</v>
      </c>
      <c r="N1476" s="9" t="s">
        <v>13619</v>
      </c>
      <c r="O1476" s="9" t="s">
        <v>13619</v>
      </c>
      <c r="P1476" s="9" t="s">
        <v>870</v>
      </c>
      <c r="Q1476" s="9" t="s">
        <v>870</v>
      </c>
      <c r="R1476" s="9" t="s">
        <v>870</v>
      </c>
      <c r="S1476" s="9" t="s">
        <v>13619</v>
      </c>
      <c r="T1476" s="9" t="s">
        <v>87</v>
      </c>
      <c r="U1476" s="9" t="s">
        <v>21315</v>
      </c>
      <c r="V1476" s="9" t="s">
        <v>20753</v>
      </c>
    </row>
    <row r="1477" spans="2:22">
      <c r="B1477" s="9" t="s">
        <v>21440</v>
      </c>
      <c r="C1477" s="9" t="s">
        <v>21441</v>
      </c>
      <c r="D1477" s="9" t="s">
        <v>14867</v>
      </c>
      <c r="E1477" s="9" t="s">
        <v>20227</v>
      </c>
      <c r="F1477" s="11">
        <f t="shared" si="23"/>
        <v>1670</v>
      </c>
      <c r="G1477" s="9" t="s">
        <v>870</v>
      </c>
      <c r="H1477" s="9" t="s">
        <v>870</v>
      </c>
      <c r="I1477" s="9" t="s">
        <v>870</v>
      </c>
      <c r="J1477" s="9" t="s">
        <v>21442</v>
      </c>
      <c r="K1477" s="9" t="s">
        <v>14869</v>
      </c>
      <c r="L1477" s="9" t="s">
        <v>870</v>
      </c>
      <c r="M1477" s="9" t="s">
        <v>21443</v>
      </c>
      <c r="N1477" s="9" t="s">
        <v>21444</v>
      </c>
      <c r="O1477" s="9" t="s">
        <v>21443</v>
      </c>
      <c r="P1477" s="9" t="s">
        <v>870</v>
      </c>
      <c r="Q1477" s="9" t="s">
        <v>870</v>
      </c>
      <c r="R1477" s="9" t="s">
        <v>870</v>
      </c>
      <c r="S1477" s="9" t="s">
        <v>14450</v>
      </c>
      <c r="T1477" s="9" t="s">
        <v>87</v>
      </c>
      <c r="U1477" s="9" t="s">
        <v>21315</v>
      </c>
      <c r="V1477" s="9" t="s">
        <v>13840</v>
      </c>
    </row>
    <row r="1478" spans="2:22">
      <c r="B1478" s="9" t="s">
        <v>21445</v>
      </c>
      <c r="C1478" s="9" t="s">
        <v>21446</v>
      </c>
      <c r="D1478" s="9" t="s">
        <v>21447</v>
      </c>
      <c r="E1478" s="9" t="s">
        <v>21448</v>
      </c>
      <c r="F1478" s="11">
        <f t="shared" si="23"/>
        <v>2954</v>
      </c>
      <c r="G1478" s="9" t="s">
        <v>870</v>
      </c>
      <c r="H1478" s="9" t="s">
        <v>870</v>
      </c>
      <c r="I1478" s="9" t="s">
        <v>870</v>
      </c>
      <c r="J1478" s="9" t="s">
        <v>21449</v>
      </c>
      <c r="K1478" s="9" t="s">
        <v>21450</v>
      </c>
      <c r="L1478" s="9" t="s">
        <v>870</v>
      </c>
      <c r="M1478" s="9" t="s">
        <v>21451</v>
      </c>
      <c r="N1478" s="9" t="s">
        <v>21452</v>
      </c>
      <c r="O1478" s="9" t="s">
        <v>21453</v>
      </c>
      <c r="P1478" s="9" t="s">
        <v>870</v>
      </c>
      <c r="Q1478" s="9" t="s">
        <v>870</v>
      </c>
      <c r="R1478" s="9" t="s">
        <v>870</v>
      </c>
      <c r="S1478" s="9" t="s">
        <v>13920</v>
      </c>
      <c r="T1478" s="9" t="s">
        <v>87</v>
      </c>
      <c r="U1478" s="9" t="s">
        <v>21315</v>
      </c>
      <c r="V1478" s="9" t="s">
        <v>16452</v>
      </c>
    </row>
    <row r="1479" spans="2:22">
      <c r="B1479" s="9" t="s">
        <v>21454</v>
      </c>
      <c r="C1479" s="9" t="s">
        <v>21455</v>
      </c>
      <c r="D1479" s="9" t="s">
        <v>17187</v>
      </c>
      <c r="E1479" s="9" t="s">
        <v>21456</v>
      </c>
      <c r="F1479" s="11">
        <f t="shared" si="23"/>
        <v>4070</v>
      </c>
      <c r="G1479" s="9" t="s">
        <v>870</v>
      </c>
      <c r="H1479" s="9" t="s">
        <v>870</v>
      </c>
      <c r="I1479" s="9" t="s">
        <v>870</v>
      </c>
      <c r="J1479" s="9" t="s">
        <v>17167</v>
      </c>
      <c r="K1479" s="9" t="s">
        <v>14545</v>
      </c>
      <c r="L1479" s="9" t="s">
        <v>870</v>
      </c>
      <c r="M1479" s="9" t="s">
        <v>21457</v>
      </c>
      <c r="N1479" s="9" t="s">
        <v>21458</v>
      </c>
      <c r="O1479" s="9" t="s">
        <v>21459</v>
      </c>
      <c r="P1479" s="9" t="s">
        <v>870</v>
      </c>
      <c r="Q1479" s="9" t="s">
        <v>870</v>
      </c>
      <c r="R1479" s="9" t="s">
        <v>870</v>
      </c>
      <c r="S1479" s="9" t="s">
        <v>15173</v>
      </c>
      <c r="T1479" s="9" t="s">
        <v>87</v>
      </c>
      <c r="U1479" s="9" t="s">
        <v>21315</v>
      </c>
      <c r="V1479" s="9" t="s">
        <v>16452</v>
      </c>
    </row>
    <row r="1480" spans="2:22">
      <c r="B1480" s="9" t="s">
        <v>21460</v>
      </c>
      <c r="C1480" s="9" t="s">
        <v>21461</v>
      </c>
      <c r="D1480" s="9" t="s">
        <v>870</v>
      </c>
      <c r="E1480" s="9" t="s">
        <v>870</v>
      </c>
      <c r="F1480" s="11">
        <f t="shared" si="23"/>
        <v>0</v>
      </c>
      <c r="G1480" s="9" t="s">
        <v>870</v>
      </c>
      <c r="H1480" s="9" t="s">
        <v>870</v>
      </c>
      <c r="I1480" s="9" t="s">
        <v>870</v>
      </c>
      <c r="J1480" s="9" t="s">
        <v>19873</v>
      </c>
      <c r="K1480" s="9" t="s">
        <v>15066</v>
      </c>
      <c r="L1480" s="9" t="s">
        <v>870</v>
      </c>
      <c r="M1480" s="9" t="s">
        <v>13619</v>
      </c>
      <c r="N1480" s="9" t="s">
        <v>13619</v>
      </c>
      <c r="O1480" s="9" t="s">
        <v>13619</v>
      </c>
      <c r="P1480" s="9" t="s">
        <v>870</v>
      </c>
      <c r="Q1480" s="9" t="s">
        <v>870</v>
      </c>
      <c r="R1480" s="9" t="s">
        <v>870</v>
      </c>
      <c r="S1480" s="9" t="s">
        <v>13619</v>
      </c>
      <c r="T1480" s="9" t="s">
        <v>87</v>
      </c>
      <c r="U1480" s="9" t="s">
        <v>21315</v>
      </c>
      <c r="V1480" s="9" t="s">
        <v>21195</v>
      </c>
    </row>
    <row r="1481" spans="2:22">
      <c r="B1481" s="9" t="s">
        <v>3019</v>
      </c>
      <c r="C1481" s="9" t="s">
        <v>21462</v>
      </c>
      <c r="D1481" s="9" t="s">
        <v>870</v>
      </c>
      <c r="E1481" s="9" t="s">
        <v>870</v>
      </c>
      <c r="F1481" s="11">
        <f t="shared" si="23"/>
        <v>0</v>
      </c>
      <c r="G1481" s="9" t="s">
        <v>870</v>
      </c>
      <c r="H1481" s="9" t="s">
        <v>870</v>
      </c>
      <c r="I1481" s="9" t="s">
        <v>870</v>
      </c>
      <c r="J1481" s="9" t="s">
        <v>20082</v>
      </c>
      <c r="K1481" s="9" t="s">
        <v>17209</v>
      </c>
      <c r="L1481" s="9" t="s">
        <v>870</v>
      </c>
      <c r="M1481" s="9" t="s">
        <v>13619</v>
      </c>
      <c r="N1481" s="9" t="s">
        <v>13619</v>
      </c>
      <c r="O1481" s="9" t="s">
        <v>13619</v>
      </c>
      <c r="P1481" s="9" t="s">
        <v>870</v>
      </c>
      <c r="Q1481" s="9" t="s">
        <v>870</v>
      </c>
      <c r="R1481" s="9" t="s">
        <v>870</v>
      </c>
      <c r="S1481" s="9" t="s">
        <v>13619</v>
      </c>
      <c r="T1481" s="9" t="s">
        <v>87</v>
      </c>
      <c r="U1481" s="9" t="s">
        <v>21315</v>
      </c>
      <c r="V1481" s="9" t="s">
        <v>20930</v>
      </c>
    </row>
    <row r="1482" spans="2:22">
      <c r="B1482" s="9" t="s">
        <v>21463</v>
      </c>
      <c r="C1482" s="9" t="s">
        <v>21464</v>
      </c>
      <c r="D1482" s="9" t="s">
        <v>870</v>
      </c>
      <c r="E1482" s="9" t="s">
        <v>870</v>
      </c>
      <c r="F1482" s="11">
        <f t="shared" si="23"/>
        <v>0</v>
      </c>
      <c r="G1482" s="9" t="s">
        <v>870</v>
      </c>
      <c r="H1482" s="9" t="s">
        <v>870</v>
      </c>
      <c r="I1482" s="9" t="s">
        <v>870</v>
      </c>
      <c r="J1482" s="9" t="s">
        <v>17492</v>
      </c>
      <c r="K1482" s="9" t="s">
        <v>14223</v>
      </c>
      <c r="L1482" s="9" t="s">
        <v>870</v>
      </c>
      <c r="M1482" s="9" t="s">
        <v>13619</v>
      </c>
      <c r="N1482" s="9" t="s">
        <v>13619</v>
      </c>
      <c r="O1482" s="9" t="s">
        <v>13619</v>
      </c>
      <c r="P1482" s="9" t="s">
        <v>870</v>
      </c>
      <c r="Q1482" s="9" t="s">
        <v>870</v>
      </c>
      <c r="R1482" s="9" t="s">
        <v>870</v>
      </c>
      <c r="S1482" s="9" t="s">
        <v>13619</v>
      </c>
      <c r="T1482" s="9" t="s">
        <v>87</v>
      </c>
      <c r="U1482" s="9" t="s">
        <v>21315</v>
      </c>
      <c r="V1482" s="9" t="s">
        <v>21318</v>
      </c>
    </row>
    <row r="1483" spans="2:22">
      <c r="B1483" s="9" t="s">
        <v>21465</v>
      </c>
      <c r="C1483" s="9" t="s">
        <v>21466</v>
      </c>
      <c r="D1483" s="9" t="s">
        <v>21467</v>
      </c>
      <c r="E1483" s="9" t="s">
        <v>18729</v>
      </c>
      <c r="F1483" s="11">
        <f t="shared" si="23"/>
        <v>1370</v>
      </c>
      <c r="G1483" s="9" t="s">
        <v>870</v>
      </c>
      <c r="H1483" s="9" t="s">
        <v>870</v>
      </c>
      <c r="I1483" s="9" t="s">
        <v>870</v>
      </c>
      <c r="J1483" s="9" t="s">
        <v>21467</v>
      </c>
      <c r="K1483" s="9" t="s">
        <v>21468</v>
      </c>
      <c r="L1483" s="9" t="s">
        <v>870</v>
      </c>
      <c r="M1483" s="9" t="s">
        <v>17529</v>
      </c>
      <c r="N1483" s="9" t="s">
        <v>21469</v>
      </c>
      <c r="O1483" s="9" t="s">
        <v>21470</v>
      </c>
      <c r="P1483" s="9" t="s">
        <v>870</v>
      </c>
      <c r="Q1483" s="9" t="s">
        <v>870</v>
      </c>
      <c r="R1483" s="9" t="s">
        <v>870</v>
      </c>
      <c r="S1483" s="9" t="s">
        <v>14347</v>
      </c>
      <c r="T1483" s="9" t="s">
        <v>87</v>
      </c>
      <c r="U1483" s="9" t="s">
        <v>21315</v>
      </c>
      <c r="V1483" s="9" t="s">
        <v>16452</v>
      </c>
    </row>
    <row r="1484" spans="2:22">
      <c r="B1484" s="9" t="s">
        <v>21471</v>
      </c>
      <c r="C1484" s="9" t="s">
        <v>21472</v>
      </c>
      <c r="D1484" s="9" t="s">
        <v>870</v>
      </c>
      <c r="E1484" s="9" t="s">
        <v>870</v>
      </c>
      <c r="F1484" s="11">
        <f t="shared" si="23"/>
        <v>0</v>
      </c>
      <c r="G1484" s="9" t="s">
        <v>870</v>
      </c>
      <c r="H1484" s="9" t="s">
        <v>870</v>
      </c>
      <c r="I1484" s="9" t="s">
        <v>870</v>
      </c>
      <c r="J1484" s="9" t="s">
        <v>17270</v>
      </c>
      <c r="K1484" s="9" t="s">
        <v>15802</v>
      </c>
      <c r="L1484" s="9" t="s">
        <v>870</v>
      </c>
      <c r="M1484" s="9" t="s">
        <v>13619</v>
      </c>
      <c r="N1484" s="9" t="s">
        <v>13619</v>
      </c>
      <c r="O1484" s="9" t="s">
        <v>13619</v>
      </c>
      <c r="P1484" s="9" t="s">
        <v>870</v>
      </c>
      <c r="Q1484" s="9" t="s">
        <v>870</v>
      </c>
      <c r="R1484" s="9" t="s">
        <v>870</v>
      </c>
      <c r="S1484" s="9" t="s">
        <v>13619</v>
      </c>
      <c r="T1484" s="9" t="s">
        <v>87</v>
      </c>
      <c r="U1484" s="9" t="s">
        <v>21315</v>
      </c>
      <c r="V1484" s="9" t="s">
        <v>20662</v>
      </c>
    </row>
    <row r="1485" spans="2:22">
      <c r="B1485" s="9" t="s">
        <v>21473</v>
      </c>
      <c r="C1485" s="9" t="s">
        <v>21474</v>
      </c>
      <c r="D1485" s="9" t="s">
        <v>870</v>
      </c>
      <c r="E1485" s="9" t="s">
        <v>870</v>
      </c>
      <c r="F1485" s="11">
        <f t="shared" si="23"/>
        <v>0</v>
      </c>
      <c r="G1485" s="9" t="s">
        <v>870</v>
      </c>
      <c r="H1485" s="9" t="s">
        <v>870</v>
      </c>
      <c r="I1485" s="9" t="s">
        <v>870</v>
      </c>
      <c r="J1485" s="9" t="s">
        <v>17205</v>
      </c>
      <c r="K1485" s="9" t="s">
        <v>14642</v>
      </c>
      <c r="L1485" s="9" t="s">
        <v>870</v>
      </c>
      <c r="M1485" s="9" t="s">
        <v>13619</v>
      </c>
      <c r="N1485" s="9" t="s">
        <v>13619</v>
      </c>
      <c r="O1485" s="9" t="s">
        <v>13619</v>
      </c>
      <c r="P1485" s="9" t="s">
        <v>870</v>
      </c>
      <c r="Q1485" s="9" t="s">
        <v>870</v>
      </c>
      <c r="R1485" s="9" t="s">
        <v>870</v>
      </c>
      <c r="S1485" s="9" t="s">
        <v>13619</v>
      </c>
      <c r="T1485" s="9" t="s">
        <v>87</v>
      </c>
      <c r="U1485" s="9" t="s">
        <v>21475</v>
      </c>
      <c r="V1485" s="9" t="s">
        <v>21195</v>
      </c>
    </row>
    <row r="1486" spans="2:22">
      <c r="B1486" s="9" t="s">
        <v>21476</v>
      </c>
      <c r="C1486" s="9" t="s">
        <v>21477</v>
      </c>
      <c r="D1486" s="9" t="s">
        <v>870</v>
      </c>
      <c r="E1486" s="9" t="s">
        <v>870</v>
      </c>
      <c r="F1486" s="11">
        <f t="shared" si="23"/>
        <v>0</v>
      </c>
      <c r="G1486" s="9" t="s">
        <v>870</v>
      </c>
      <c r="H1486" s="9" t="s">
        <v>870</v>
      </c>
      <c r="I1486" s="9" t="s">
        <v>870</v>
      </c>
      <c r="J1486" s="9" t="s">
        <v>21478</v>
      </c>
      <c r="K1486" s="9" t="s">
        <v>17667</v>
      </c>
      <c r="L1486" s="9" t="s">
        <v>870</v>
      </c>
      <c r="M1486" s="9" t="s">
        <v>13619</v>
      </c>
      <c r="N1486" s="9" t="s">
        <v>13619</v>
      </c>
      <c r="O1486" s="9" t="s">
        <v>13619</v>
      </c>
      <c r="P1486" s="9" t="s">
        <v>870</v>
      </c>
      <c r="Q1486" s="9" t="s">
        <v>870</v>
      </c>
      <c r="R1486" s="9" t="s">
        <v>870</v>
      </c>
      <c r="S1486" s="9" t="s">
        <v>13619</v>
      </c>
      <c r="T1486" s="9" t="s">
        <v>87</v>
      </c>
      <c r="U1486" s="9" t="s">
        <v>21475</v>
      </c>
      <c r="V1486" s="9" t="s">
        <v>21045</v>
      </c>
    </row>
    <row r="1487" spans="2:22">
      <c r="B1487" s="9" t="s">
        <v>21479</v>
      </c>
      <c r="C1487" s="9" t="s">
        <v>21480</v>
      </c>
      <c r="D1487" s="9" t="s">
        <v>870</v>
      </c>
      <c r="E1487" s="9" t="s">
        <v>870</v>
      </c>
      <c r="F1487" s="11">
        <f t="shared" si="23"/>
        <v>0</v>
      </c>
      <c r="G1487" s="9" t="s">
        <v>870</v>
      </c>
      <c r="H1487" s="9" t="s">
        <v>870</v>
      </c>
      <c r="I1487" s="9" t="s">
        <v>870</v>
      </c>
      <c r="J1487" s="9" t="s">
        <v>21481</v>
      </c>
      <c r="K1487" s="9" t="s">
        <v>21482</v>
      </c>
      <c r="L1487" s="9" t="s">
        <v>870</v>
      </c>
      <c r="M1487" s="9" t="s">
        <v>13619</v>
      </c>
      <c r="N1487" s="9" t="s">
        <v>13619</v>
      </c>
      <c r="O1487" s="9" t="s">
        <v>13619</v>
      </c>
      <c r="P1487" s="9" t="s">
        <v>870</v>
      </c>
      <c r="Q1487" s="9" t="s">
        <v>870</v>
      </c>
      <c r="R1487" s="9" t="s">
        <v>870</v>
      </c>
      <c r="S1487" s="9" t="s">
        <v>13619</v>
      </c>
      <c r="T1487" s="9" t="s">
        <v>87</v>
      </c>
      <c r="U1487" s="9" t="s">
        <v>21475</v>
      </c>
      <c r="V1487" s="9" t="s">
        <v>21305</v>
      </c>
    </row>
    <row r="1488" spans="2:22">
      <c r="B1488" s="9" t="s">
        <v>21483</v>
      </c>
      <c r="C1488" s="9" t="s">
        <v>21484</v>
      </c>
      <c r="D1488" s="9" t="s">
        <v>870</v>
      </c>
      <c r="E1488" s="9" t="s">
        <v>870</v>
      </c>
      <c r="F1488" s="11">
        <f t="shared" si="23"/>
        <v>0</v>
      </c>
      <c r="G1488" s="9" t="s">
        <v>870</v>
      </c>
      <c r="H1488" s="9" t="s">
        <v>870</v>
      </c>
      <c r="I1488" s="9" t="s">
        <v>870</v>
      </c>
      <c r="J1488" s="9" t="s">
        <v>16617</v>
      </c>
      <c r="K1488" s="9" t="s">
        <v>14851</v>
      </c>
      <c r="L1488" s="9" t="s">
        <v>870</v>
      </c>
      <c r="M1488" s="9" t="s">
        <v>13619</v>
      </c>
      <c r="N1488" s="9" t="s">
        <v>13619</v>
      </c>
      <c r="O1488" s="9" t="s">
        <v>13619</v>
      </c>
      <c r="P1488" s="9" t="s">
        <v>870</v>
      </c>
      <c r="Q1488" s="9" t="s">
        <v>870</v>
      </c>
      <c r="R1488" s="9" t="s">
        <v>870</v>
      </c>
      <c r="S1488" s="9" t="s">
        <v>13619</v>
      </c>
      <c r="T1488" s="9" t="s">
        <v>87</v>
      </c>
      <c r="U1488" s="9" t="s">
        <v>21475</v>
      </c>
      <c r="V1488" s="9" t="s">
        <v>21400</v>
      </c>
    </row>
    <row r="1489" spans="2:22">
      <c r="B1489" s="9" t="s">
        <v>21485</v>
      </c>
      <c r="C1489" s="9" t="s">
        <v>21486</v>
      </c>
      <c r="D1489" s="9" t="s">
        <v>19087</v>
      </c>
      <c r="E1489" s="9" t="s">
        <v>21487</v>
      </c>
      <c r="F1489" s="11">
        <f t="shared" si="23"/>
        <v>2235</v>
      </c>
      <c r="G1489" s="9" t="s">
        <v>870</v>
      </c>
      <c r="H1489" s="9" t="s">
        <v>870</v>
      </c>
      <c r="I1489" s="9" t="s">
        <v>870</v>
      </c>
      <c r="J1489" s="9" t="s">
        <v>15651</v>
      </c>
      <c r="K1489" s="9" t="s">
        <v>19086</v>
      </c>
      <c r="L1489" s="9" t="s">
        <v>870</v>
      </c>
      <c r="M1489" s="9" t="s">
        <v>14123</v>
      </c>
      <c r="N1489" s="9" t="s">
        <v>15598</v>
      </c>
      <c r="O1489" s="9" t="s">
        <v>15598</v>
      </c>
      <c r="P1489" s="9" t="s">
        <v>870</v>
      </c>
      <c r="Q1489" s="9" t="s">
        <v>870</v>
      </c>
      <c r="R1489" s="9" t="s">
        <v>870</v>
      </c>
      <c r="S1489" s="9" t="s">
        <v>17149</v>
      </c>
      <c r="T1489" s="9" t="s">
        <v>87</v>
      </c>
      <c r="U1489" s="9" t="s">
        <v>21475</v>
      </c>
      <c r="V1489" s="9" t="s">
        <v>13840</v>
      </c>
    </row>
    <row r="1490" spans="2:22">
      <c r="B1490" s="9" t="s">
        <v>21488</v>
      </c>
      <c r="C1490" s="9" t="s">
        <v>21489</v>
      </c>
      <c r="D1490" s="9" t="s">
        <v>870</v>
      </c>
      <c r="E1490" s="9" t="s">
        <v>870</v>
      </c>
      <c r="F1490" s="11">
        <f t="shared" si="23"/>
        <v>0</v>
      </c>
      <c r="G1490" s="9" t="s">
        <v>870</v>
      </c>
      <c r="H1490" s="9" t="s">
        <v>870</v>
      </c>
      <c r="I1490" s="9" t="s">
        <v>870</v>
      </c>
      <c r="J1490" s="9" t="s">
        <v>21490</v>
      </c>
      <c r="K1490" s="9" t="s">
        <v>15627</v>
      </c>
      <c r="L1490" s="9" t="s">
        <v>870</v>
      </c>
      <c r="M1490" s="9" t="s">
        <v>13619</v>
      </c>
      <c r="N1490" s="9" t="s">
        <v>13619</v>
      </c>
      <c r="O1490" s="9" t="s">
        <v>13619</v>
      </c>
      <c r="P1490" s="9" t="s">
        <v>870</v>
      </c>
      <c r="Q1490" s="9" t="s">
        <v>870</v>
      </c>
      <c r="R1490" s="9" t="s">
        <v>870</v>
      </c>
      <c r="S1490" s="9" t="s">
        <v>13619</v>
      </c>
      <c r="T1490" s="9" t="s">
        <v>87</v>
      </c>
      <c r="U1490" s="9" t="s">
        <v>21475</v>
      </c>
      <c r="V1490" s="9" t="s">
        <v>20662</v>
      </c>
    </row>
    <row r="1491" spans="2:22">
      <c r="B1491" s="9" t="s">
        <v>21491</v>
      </c>
      <c r="C1491" s="9" t="s">
        <v>21492</v>
      </c>
      <c r="D1491" s="9" t="s">
        <v>21493</v>
      </c>
      <c r="E1491" s="9" t="s">
        <v>14496</v>
      </c>
      <c r="F1491" s="11">
        <f t="shared" si="23"/>
        <v>3350</v>
      </c>
      <c r="G1491" s="9" t="s">
        <v>870</v>
      </c>
      <c r="H1491" s="9" t="s">
        <v>870</v>
      </c>
      <c r="I1491" s="9" t="s">
        <v>870</v>
      </c>
      <c r="J1491" s="9" t="s">
        <v>21493</v>
      </c>
      <c r="K1491" s="9" t="s">
        <v>20708</v>
      </c>
      <c r="L1491" s="9" t="s">
        <v>870</v>
      </c>
      <c r="M1491" s="9" t="s">
        <v>21494</v>
      </c>
      <c r="N1491" s="9" t="s">
        <v>21495</v>
      </c>
      <c r="O1491" s="9" t="s">
        <v>21496</v>
      </c>
      <c r="P1491" s="9" t="s">
        <v>870</v>
      </c>
      <c r="Q1491" s="9" t="s">
        <v>870</v>
      </c>
      <c r="R1491" s="9" t="s">
        <v>870</v>
      </c>
      <c r="S1491" s="9" t="s">
        <v>15115</v>
      </c>
      <c r="T1491" s="9" t="s">
        <v>87</v>
      </c>
      <c r="U1491" s="9" t="s">
        <v>21475</v>
      </c>
      <c r="V1491" s="9" t="s">
        <v>16452</v>
      </c>
    </row>
    <row r="1492" spans="2:22">
      <c r="B1492" s="9" t="s">
        <v>21497</v>
      </c>
      <c r="C1492" s="9" t="s">
        <v>21498</v>
      </c>
      <c r="D1492" s="9" t="s">
        <v>21499</v>
      </c>
      <c r="E1492" s="9" t="s">
        <v>17021</v>
      </c>
      <c r="F1492" s="11">
        <f t="shared" si="23"/>
        <v>875</v>
      </c>
      <c r="G1492" s="9" t="s">
        <v>870</v>
      </c>
      <c r="H1492" s="9" t="s">
        <v>870</v>
      </c>
      <c r="I1492" s="9" t="s">
        <v>870</v>
      </c>
      <c r="J1492" s="9" t="s">
        <v>21500</v>
      </c>
      <c r="K1492" s="9" t="s">
        <v>21499</v>
      </c>
      <c r="L1492" s="9" t="s">
        <v>870</v>
      </c>
      <c r="M1492" s="9" t="s">
        <v>21501</v>
      </c>
      <c r="N1492" s="9" t="s">
        <v>21502</v>
      </c>
      <c r="O1492" s="9" t="s">
        <v>21503</v>
      </c>
      <c r="P1492" s="9" t="s">
        <v>870</v>
      </c>
      <c r="Q1492" s="9" t="s">
        <v>870</v>
      </c>
      <c r="R1492" s="9" t="s">
        <v>870</v>
      </c>
      <c r="S1492" s="9" t="s">
        <v>16652</v>
      </c>
      <c r="T1492" s="9" t="s">
        <v>87</v>
      </c>
      <c r="U1492" s="9" t="s">
        <v>21475</v>
      </c>
      <c r="V1492" s="9" t="s">
        <v>16452</v>
      </c>
    </row>
    <row r="1493" spans="2:22">
      <c r="B1493" s="9" t="s">
        <v>10624</v>
      </c>
      <c r="C1493" s="9" t="s">
        <v>21504</v>
      </c>
      <c r="D1493" s="9" t="s">
        <v>21505</v>
      </c>
      <c r="E1493" s="9" t="s">
        <v>20425</v>
      </c>
      <c r="F1493" s="11">
        <f t="shared" si="23"/>
        <v>1793</v>
      </c>
      <c r="G1493" s="9" t="s">
        <v>870</v>
      </c>
      <c r="H1493" s="9" t="s">
        <v>870</v>
      </c>
      <c r="I1493" s="9" t="s">
        <v>870</v>
      </c>
      <c r="J1493" s="9" t="s">
        <v>21506</v>
      </c>
      <c r="K1493" s="9" t="s">
        <v>15477</v>
      </c>
      <c r="L1493" s="9" t="s">
        <v>870</v>
      </c>
      <c r="M1493" s="9" t="s">
        <v>21507</v>
      </c>
      <c r="N1493" s="9" t="s">
        <v>21508</v>
      </c>
      <c r="O1493" s="9" t="s">
        <v>21509</v>
      </c>
      <c r="P1493" s="9" t="s">
        <v>870</v>
      </c>
      <c r="Q1493" s="9" t="s">
        <v>870</v>
      </c>
      <c r="R1493" s="9" t="s">
        <v>870</v>
      </c>
      <c r="S1493" s="9" t="s">
        <v>14533</v>
      </c>
      <c r="T1493" s="9" t="s">
        <v>87</v>
      </c>
      <c r="U1493" s="9" t="s">
        <v>21475</v>
      </c>
      <c r="V1493" s="9" t="s">
        <v>21293</v>
      </c>
    </row>
    <row r="1494" spans="2:22">
      <c r="B1494" s="9" t="s">
        <v>21510</v>
      </c>
      <c r="C1494" s="9" t="s">
        <v>21511</v>
      </c>
      <c r="D1494" s="9" t="s">
        <v>870</v>
      </c>
      <c r="E1494" s="9" t="s">
        <v>870</v>
      </c>
      <c r="F1494" s="11">
        <f t="shared" si="23"/>
        <v>0</v>
      </c>
      <c r="G1494" s="9" t="s">
        <v>870</v>
      </c>
      <c r="H1494" s="9" t="s">
        <v>870</v>
      </c>
      <c r="I1494" s="9" t="s">
        <v>870</v>
      </c>
      <c r="J1494" s="9" t="s">
        <v>21372</v>
      </c>
      <c r="K1494" s="9" t="s">
        <v>21442</v>
      </c>
      <c r="L1494" s="9" t="s">
        <v>870</v>
      </c>
      <c r="M1494" s="9" t="s">
        <v>13619</v>
      </c>
      <c r="N1494" s="9" t="s">
        <v>13619</v>
      </c>
      <c r="O1494" s="9" t="s">
        <v>13619</v>
      </c>
      <c r="P1494" s="9" t="s">
        <v>870</v>
      </c>
      <c r="Q1494" s="9" t="s">
        <v>870</v>
      </c>
      <c r="R1494" s="9" t="s">
        <v>870</v>
      </c>
      <c r="S1494" s="9" t="s">
        <v>13619</v>
      </c>
      <c r="T1494" s="9" t="s">
        <v>87</v>
      </c>
      <c r="U1494" s="9" t="s">
        <v>21475</v>
      </c>
      <c r="V1494" s="9" t="s">
        <v>21138</v>
      </c>
    </row>
    <row r="1495" spans="2:22">
      <c r="B1495" s="9" t="s">
        <v>21512</v>
      </c>
      <c r="C1495" s="9" t="s">
        <v>21513</v>
      </c>
      <c r="D1495" s="9" t="s">
        <v>870</v>
      </c>
      <c r="E1495" s="9" t="s">
        <v>870</v>
      </c>
      <c r="F1495" s="11">
        <f t="shared" si="23"/>
        <v>0</v>
      </c>
      <c r="G1495" s="9" t="s">
        <v>870</v>
      </c>
      <c r="H1495" s="9" t="s">
        <v>870</v>
      </c>
      <c r="I1495" s="9" t="s">
        <v>870</v>
      </c>
      <c r="J1495" s="9" t="s">
        <v>21081</v>
      </c>
      <c r="K1495" s="9" t="s">
        <v>21514</v>
      </c>
      <c r="L1495" s="9" t="s">
        <v>870</v>
      </c>
      <c r="M1495" s="9" t="s">
        <v>13619</v>
      </c>
      <c r="N1495" s="9" t="s">
        <v>13619</v>
      </c>
      <c r="O1495" s="9" t="s">
        <v>13619</v>
      </c>
      <c r="P1495" s="9" t="s">
        <v>870</v>
      </c>
      <c r="Q1495" s="9" t="s">
        <v>870</v>
      </c>
      <c r="R1495" s="9" t="s">
        <v>870</v>
      </c>
      <c r="S1495" s="9" t="s">
        <v>13619</v>
      </c>
      <c r="T1495" s="9" t="s">
        <v>87</v>
      </c>
      <c r="U1495" s="9" t="s">
        <v>21475</v>
      </c>
      <c r="V1495" s="9" t="s">
        <v>21385</v>
      </c>
    </row>
    <row r="1496" spans="2:22">
      <c r="B1496" s="9" t="s">
        <v>21515</v>
      </c>
      <c r="C1496" s="9" t="s">
        <v>21516</v>
      </c>
      <c r="D1496" s="9" t="s">
        <v>16528</v>
      </c>
      <c r="E1496" s="9" t="s">
        <v>13879</v>
      </c>
      <c r="F1496" s="11">
        <f t="shared" si="23"/>
        <v>2650</v>
      </c>
      <c r="G1496" s="9" t="s">
        <v>870</v>
      </c>
      <c r="H1496" s="9" t="s">
        <v>870</v>
      </c>
      <c r="I1496" s="9" t="s">
        <v>870</v>
      </c>
      <c r="J1496" s="9" t="s">
        <v>16528</v>
      </c>
      <c r="K1496" s="9" t="s">
        <v>21517</v>
      </c>
      <c r="L1496" s="9" t="s">
        <v>870</v>
      </c>
      <c r="M1496" s="9" t="s">
        <v>21518</v>
      </c>
      <c r="N1496" s="9" t="s">
        <v>21518</v>
      </c>
      <c r="O1496" s="9" t="s">
        <v>21519</v>
      </c>
      <c r="P1496" s="9" t="s">
        <v>870</v>
      </c>
      <c r="Q1496" s="9" t="s">
        <v>870</v>
      </c>
      <c r="R1496" s="9" t="s">
        <v>870</v>
      </c>
      <c r="S1496" s="9" t="s">
        <v>14179</v>
      </c>
      <c r="T1496" s="9" t="s">
        <v>87</v>
      </c>
      <c r="U1496" s="9" t="s">
        <v>21475</v>
      </c>
      <c r="V1496" s="9" t="s">
        <v>13840</v>
      </c>
    </row>
    <row r="1497" spans="2:22">
      <c r="B1497" s="9" t="s">
        <v>21520</v>
      </c>
      <c r="C1497" s="9" t="s">
        <v>21521</v>
      </c>
      <c r="D1497" s="9" t="s">
        <v>17269</v>
      </c>
      <c r="E1497" s="9" t="s">
        <v>18585</v>
      </c>
      <c r="F1497" s="11">
        <f t="shared" si="23"/>
        <v>390</v>
      </c>
      <c r="G1497" s="9" t="s">
        <v>870</v>
      </c>
      <c r="H1497" s="9" t="s">
        <v>870</v>
      </c>
      <c r="I1497" s="9" t="s">
        <v>870</v>
      </c>
      <c r="J1497" s="9" t="s">
        <v>17269</v>
      </c>
      <c r="K1497" s="9" t="s">
        <v>17270</v>
      </c>
      <c r="L1497" s="9" t="s">
        <v>870</v>
      </c>
      <c r="M1497" s="9" t="s">
        <v>21522</v>
      </c>
      <c r="N1497" s="9" t="s">
        <v>21523</v>
      </c>
      <c r="O1497" s="9" t="s">
        <v>21524</v>
      </c>
      <c r="P1497" s="9" t="s">
        <v>870</v>
      </c>
      <c r="Q1497" s="9" t="s">
        <v>870</v>
      </c>
      <c r="R1497" s="9" t="s">
        <v>870</v>
      </c>
      <c r="S1497" s="9" t="s">
        <v>14725</v>
      </c>
      <c r="T1497" s="9" t="s">
        <v>87</v>
      </c>
      <c r="U1497" s="9" t="s">
        <v>21475</v>
      </c>
      <c r="V1497" s="9" t="s">
        <v>13840</v>
      </c>
    </row>
    <row r="1498" spans="2:22">
      <c r="B1498" s="9" t="s">
        <v>21525</v>
      </c>
      <c r="C1498" s="9" t="s">
        <v>21526</v>
      </c>
      <c r="D1498" s="9" t="s">
        <v>870</v>
      </c>
      <c r="E1498" s="9" t="s">
        <v>870</v>
      </c>
      <c r="F1498" s="11">
        <f t="shared" si="23"/>
        <v>0</v>
      </c>
      <c r="G1498" s="9" t="s">
        <v>870</v>
      </c>
      <c r="H1498" s="9" t="s">
        <v>870</v>
      </c>
      <c r="I1498" s="9" t="s">
        <v>870</v>
      </c>
      <c r="J1498" s="9" t="s">
        <v>17793</v>
      </c>
      <c r="K1498" s="9" t="s">
        <v>21527</v>
      </c>
      <c r="L1498" s="9" t="s">
        <v>870</v>
      </c>
      <c r="M1498" s="9" t="s">
        <v>13619</v>
      </c>
      <c r="N1498" s="9" t="s">
        <v>13619</v>
      </c>
      <c r="O1498" s="9" t="s">
        <v>13619</v>
      </c>
      <c r="P1498" s="9" t="s">
        <v>870</v>
      </c>
      <c r="Q1498" s="9" t="s">
        <v>870</v>
      </c>
      <c r="R1498" s="9" t="s">
        <v>870</v>
      </c>
      <c r="S1498" s="9" t="s">
        <v>13619</v>
      </c>
      <c r="T1498" s="9" t="s">
        <v>87</v>
      </c>
      <c r="U1498" s="9" t="s">
        <v>21475</v>
      </c>
      <c r="V1498" s="9" t="s">
        <v>21318</v>
      </c>
    </row>
    <row r="1499" spans="2:22">
      <c r="B1499" s="9" t="s">
        <v>21528</v>
      </c>
      <c r="C1499" s="9" t="s">
        <v>21529</v>
      </c>
      <c r="D1499" s="9" t="s">
        <v>21530</v>
      </c>
      <c r="E1499" s="9" t="s">
        <v>21531</v>
      </c>
      <c r="F1499" s="11">
        <f t="shared" si="23"/>
        <v>1853</v>
      </c>
      <c r="G1499" s="9" t="s">
        <v>870</v>
      </c>
      <c r="H1499" s="9" t="s">
        <v>870</v>
      </c>
      <c r="I1499" s="9" t="s">
        <v>870</v>
      </c>
      <c r="J1499" s="9" t="s">
        <v>21530</v>
      </c>
      <c r="K1499" s="9" t="s">
        <v>21532</v>
      </c>
      <c r="L1499" s="9" t="s">
        <v>870</v>
      </c>
      <c r="M1499" s="9" t="s">
        <v>21533</v>
      </c>
      <c r="N1499" s="9" t="s">
        <v>15416</v>
      </c>
      <c r="O1499" s="9" t="s">
        <v>21534</v>
      </c>
      <c r="P1499" s="9" t="s">
        <v>870</v>
      </c>
      <c r="Q1499" s="9" t="s">
        <v>870</v>
      </c>
      <c r="R1499" s="9" t="s">
        <v>870</v>
      </c>
      <c r="S1499" s="9" t="s">
        <v>14388</v>
      </c>
      <c r="T1499" s="9" t="s">
        <v>87</v>
      </c>
      <c r="U1499" s="9" t="s">
        <v>21475</v>
      </c>
      <c r="V1499" s="9" t="s">
        <v>13840</v>
      </c>
    </row>
    <row r="1500" spans="2:22">
      <c r="B1500" s="9" t="s">
        <v>21535</v>
      </c>
      <c r="C1500" s="9" t="s">
        <v>21536</v>
      </c>
      <c r="D1500" s="9" t="s">
        <v>19214</v>
      </c>
      <c r="E1500" s="9" t="s">
        <v>19214</v>
      </c>
      <c r="F1500" s="11">
        <f t="shared" si="23"/>
        <v>3600</v>
      </c>
      <c r="G1500" s="9" t="s">
        <v>870</v>
      </c>
      <c r="H1500" s="9" t="s">
        <v>870</v>
      </c>
      <c r="I1500" s="9" t="s">
        <v>870</v>
      </c>
      <c r="J1500" s="9" t="s">
        <v>15039</v>
      </c>
      <c r="K1500" s="9" t="s">
        <v>19214</v>
      </c>
      <c r="L1500" s="9" t="s">
        <v>870</v>
      </c>
      <c r="M1500" s="9" t="s">
        <v>21537</v>
      </c>
      <c r="N1500" s="9" t="s">
        <v>21538</v>
      </c>
      <c r="O1500" s="9" t="s">
        <v>15659</v>
      </c>
      <c r="P1500" s="9" t="s">
        <v>870</v>
      </c>
      <c r="Q1500" s="9" t="s">
        <v>870</v>
      </c>
      <c r="R1500" s="9" t="s">
        <v>870</v>
      </c>
      <c r="S1500" s="9" t="s">
        <v>14781</v>
      </c>
      <c r="T1500" s="9" t="s">
        <v>87</v>
      </c>
      <c r="U1500" s="9" t="s">
        <v>21475</v>
      </c>
      <c r="V1500" s="9" t="s">
        <v>13840</v>
      </c>
    </row>
    <row r="1501" spans="2:22">
      <c r="B1501" s="9" t="s">
        <v>21539</v>
      </c>
      <c r="C1501" s="9" t="s">
        <v>21540</v>
      </c>
      <c r="D1501" s="9" t="s">
        <v>16816</v>
      </c>
      <c r="E1501" s="9" t="s">
        <v>16816</v>
      </c>
      <c r="F1501" s="11">
        <f t="shared" si="23"/>
        <v>5110</v>
      </c>
      <c r="G1501" s="9" t="s">
        <v>870</v>
      </c>
      <c r="H1501" s="9" t="s">
        <v>870</v>
      </c>
      <c r="I1501" s="9" t="s">
        <v>870</v>
      </c>
      <c r="J1501" s="9" t="s">
        <v>15315</v>
      </c>
      <c r="K1501" s="9" t="s">
        <v>16815</v>
      </c>
      <c r="L1501" s="9" t="s">
        <v>870</v>
      </c>
      <c r="M1501" s="9" t="s">
        <v>21541</v>
      </c>
      <c r="N1501" s="9" t="s">
        <v>21542</v>
      </c>
      <c r="O1501" s="9" t="s">
        <v>21543</v>
      </c>
      <c r="P1501" s="9" t="s">
        <v>870</v>
      </c>
      <c r="Q1501" s="9" t="s">
        <v>870</v>
      </c>
      <c r="R1501" s="9" t="s">
        <v>870</v>
      </c>
      <c r="S1501" s="9" t="s">
        <v>16683</v>
      </c>
      <c r="T1501" s="9" t="s">
        <v>87</v>
      </c>
      <c r="U1501" s="9" t="s">
        <v>21475</v>
      </c>
      <c r="V1501" s="9" t="s">
        <v>16452</v>
      </c>
    </row>
    <row r="1502" spans="2:22">
      <c r="B1502" s="9" t="s">
        <v>21544</v>
      </c>
      <c r="C1502" s="9" t="s">
        <v>21545</v>
      </c>
      <c r="D1502" s="9" t="s">
        <v>870</v>
      </c>
      <c r="E1502" s="9" t="s">
        <v>870</v>
      </c>
      <c r="F1502" s="11">
        <f t="shared" si="23"/>
        <v>0</v>
      </c>
      <c r="G1502" s="9" t="s">
        <v>870</v>
      </c>
      <c r="H1502" s="9" t="s">
        <v>870</v>
      </c>
      <c r="I1502" s="9" t="s">
        <v>870</v>
      </c>
      <c r="J1502" s="9" t="s">
        <v>18969</v>
      </c>
      <c r="K1502" s="9" t="s">
        <v>21546</v>
      </c>
      <c r="L1502" s="9" t="s">
        <v>870</v>
      </c>
      <c r="M1502" s="9" t="s">
        <v>13619</v>
      </c>
      <c r="N1502" s="9" t="s">
        <v>13619</v>
      </c>
      <c r="O1502" s="9" t="s">
        <v>13619</v>
      </c>
      <c r="P1502" s="9" t="s">
        <v>870</v>
      </c>
      <c r="Q1502" s="9" t="s">
        <v>870</v>
      </c>
      <c r="R1502" s="9" t="s">
        <v>870</v>
      </c>
      <c r="S1502" s="9" t="s">
        <v>13619</v>
      </c>
      <c r="T1502" s="9" t="s">
        <v>87</v>
      </c>
      <c r="U1502" s="9" t="s">
        <v>21475</v>
      </c>
      <c r="V1502" s="9" t="s">
        <v>21385</v>
      </c>
    </row>
    <row r="1503" spans="2:22">
      <c r="B1503" s="9" t="s">
        <v>3026</v>
      </c>
      <c r="C1503" s="9" t="s">
        <v>21547</v>
      </c>
      <c r="D1503" s="9" t="s">
        <v>19374</v>
      </c>
      <c r="E1503" s="9" t="s">
        <v>17055</v>
      </c>
      <c r="F1503" s="11">
        <f t="shared" si="23"/>
        <v>2609</v>
      </c>
      <c r="G1503" s="9" t="s">
        <v>870</v>
      </c>
      <c r="H1503" s="9" t="s">
        <v>870</v>
      </c>
      <c r="I1503" s="9" t="s">
        <v>870</v>
      </c>
      <c r="J1503" s="9" t="s">
        <v>21548</v>
      </c>
      <c r="K1503" s="9" t="s">
        <v>21549</v>
      </c>
      <c r="L1503" s="9" t="s">
        <v>870</v>
      </c>
      <c r="M1503" s="9" t="s">
        <v>21550</v>
      </c>
      <c r="N1503" s="9" t="s">
        <v>16926</v>
      </c>
      <c r="O1503" s="9" t="s">
        <v>21550</v>
      </c>
      <c r="P1503" s="9" t="s">
        <v>870</v>
      </c>
      <c r="Q1503" s="9" t="s">
        <v>870</v>
      </c>
      <c r="R1503" s="9" t="s">
        <v>870</v>
      </c>
      <c r="S1503" s="9" t="s">
        <v>14980</v>
      </c>
      <c r="T1503" s="9" t="s">
        <v>87</v>
      </c>
      <c r="U1503" s="9" t="s">
        <v>21475</v>
      </c>
      <c r="V1503" s="9" t="s">
        <v>16452</v>
      </c>
    </row>
    <row r="1504" spans="2:22">
      <c r="B1504" s="9" t="s">
        <v>21551</v>
      </c>
      <c r="C1504" s="9" t="s">
        <v>21552</v>
      </c>
      <c r="D1504" s="9" t="s">
        <v>870</v>
      </c>
      <c r="E1504" s="9" t="s">
        <v>870</v>
      </c>
      <c r="F1504" s="11">
        <f t="shared" si="23"/>
        <v>0</v>
      </c>
      <c r="G1504" s="9" t="s">
        <v>870</v>
      </c>
      <c r="H1504" s="9" t="s">
        <v>870</v>
      </c>
      <c r="I1504" s="9" t="s">
        <v>870</v>
      </c>
      <c r="J1504" s="9" t="s">
        <v>14231</v>
      </c>
      <c r="K1504" s="9" t="s">
        <v>15556</v>
      </c>
      <c r="L1504" s="9" t="s">
        <v>870</v>
      </c>
      <c r="M1504" s="9" t="s">
        <v>13619</v>
      </c>
      <c r="N1504" s="9" t="s">
        <v>13619</v>
      </c>
      <c r="O1504" s="9" t="s">
        <v>13619</v>
      </c>
      <c r="P1504" s="9" t="s">
        <v>870</v>
      </c>
      <c r="Q1504" s="9" t="s">
        <v>870</v>
      </c>
      <c r="R1504" s="9" t="s">
        <v>870</v>
      </c>
      <c r="S1504" s="9" t="s">
        <v>13619</v>
      </c>
      <c r="T1504" s="9" t="s">
        <v>87</v>
      </c>
      <c r="U1504" s="9" t="s">
        <v>21475</v>
      </c>
      <c r="V1504" s="9" t="s">
        <v>21385</v>
      </c>
    </row>
    <row r="1505" spans="2:22">
      <c r="B1505" s="9" t="s">
        <v>21553</v>
      </c>
      <c r="C1505" s="9" t="s">
        <v>21554</v>
      </c>
      <c r="D1505" s="9" t="s">
        <v>21234</v>
      </c>
      <c r="E1505" s="9" t="s">
        <v>15928</v>
      </c>
      <c r="F1505" s="11">
        <f t="shared" si="23"/>
        <v>5260</v>
      </c>
      <c r="G1505" s="9" t="s">
        <v>870</v>
      </c>
      <c r="H1505" s="9" t="s">
        <v>870</v>
      </c>
      <c r="I1505" s="9" t="s">
        <v>870</v>
      </c>
      <c r="J1505" s="9" t="s">
        <v>15928</v>
      </c>
      <c r="K1505" s="9" t="s">
        <v>15276</v>
      </c>
      <c r="L1505" s="9" t="s">
        <v>870</v>
      </c>
      <c r="M1505" s="9" t="s">
        <v>21555</v>
      </c>
      <c r="N1505" s="9" t="s">
        <v>21556</v>
      </c>
      <c r="O1505" s="9" t="s">
        <v>21557</v>
      </c>
      <c r="P1505" s="9" t="s">
        <v>870</v>
      </c>
      <c r="Q1505" s="9" t="s">
        <v>870</v>
      </c>
      <c r="R1505" s="9" t="s">
        <v>870</v>
      </c>
      <c r="S1505" s="9" t="s">
        <v>14260</v>
      </c>
      <c r="T1505" s="9" t="s">
        <v>87</v>
      </c>
      <c r="U1505" s="9" t="s">
        <v>21475</v>
      </c>
      <c r="V1505" s="9" t="s">
        <v>21558</v>
      </c>
    </row>
    <row r="1506" spans="2:22">
      <c r="B1506" s="9" t="s">
        <v>5472</v>
      </c>
      <c r="C1506" s="9" t="s">
        <v>21559</v>
      </c>
      <c r="D1506" s="9" t="s">
        <v>18855</v>
      </c>
      <c r="E1506" s="9" t="s">
        <v>18855</v>
      </c>
      <c r="F1506" s="11">
        <f t="shared" si="23"/>
        <v>5840</v>
      </c>
      <c r="G1506" s="9" t="s">
        <v>870</v>
      </c>
      <c r="H1506" s="9" t="s">
        <v>870</v>
      </c>
      <c r="I1506" s="9" t="s">
        <v>870</v>
      </c>
      <c r="J1506" s="9" t="s">
        <v>21560</v>
      </c>
      <c r="K1506" s="9" t="s">
        <v>21561</v>
      </c>
      <c r="L1506" s="9" t="s">
        <v>870</v>
      </c>
      <c r="M1506" s="9" t="s">
        <v>21562</v>
      </c>
      <c r="N1506" s="9" t="s">
        <v>21563</v>
      </c>
      <c r="O1506" s="9" t="s">
        <v>21564</v>
      </c>
      <c r="P1506" s="9" t="s">
        <v>870</v>
      </c>
      <c r="Q1506" s="9" t="s">
        <v>870</v>
      </c>
      <c r="R1506" s="9" t="s">
        <v>870</v>
      </c>
      <c r="S1506" s="9" t="s">
        <v>14533</v>
      </c>
      <c r="T1506" s="9" t="s">
        <v>87</v>
      </c>
      <c r="U1506" s="9" t="s">
        <v>21475</v>
      </c>
      <c r="V1506" s="9" t="s">
        <v>21565</v>
      </c>
    </row>
    <row r="1507" spans="2:22">
      <c r="B1507" s="9" t="s">
        <v>21566</v>
      </c>
      <c r="C1507" s="9" t="s">
        <v>21567</v>
      </c>
      <c r="D1507" s="9" t="s">
        <v>870</v>
      </c>
      <c r="E1507" s="9" t="s">
        <v>870</v>
      </c>
      <c r="F1507" s="11">
        <f t="shared" si="23"/>
        <v>0</v>
      </c>
      <c r="G1507" s="9" t="s">
        <v>870</v>
      </c>
      <c r="H1507" s="9" t="s">
        <v>870</v>
      </c>
      <c r="I1507" s="9" t="s">
        <v>870</v>
      </c>
      <c r="J1507" s="9" t="s">
        <v>21568</v>
      </c>
      <c r="K1507" s="9" t="s">
        <v>20947</v>
      </c>
      <c r="L1507" s="9" t="s">
        <v>870</v>
      </c>
      <c r="M1507" s="9" t="s">
        <v>13619</v>
      </c>
      <c r="N1507" s="9" t="s">
        <v>13619</v>
      </c>
      <c r="O1507" s="9" t="s">
        <v>13619</v>
      </c>
      <c r="P1507" s="9" t="s">
        <v>870</v>
      </c>
      <c r="Q1507" s="9" t="s">
        <v>870</v>
      </c>
      <c r="R1507" s="9" t="s">
        <v>870</v>
      </c>
      <c r="S1507" s="9" t="s">
        <v>13619</v>
      </c>
      <c r="T1507" s="9" t="s">
        <v>87</v>
      </c>
      <c r="U1507" s="9" t="s">
        <v>21475</v>
      </c>
      <c r="V1507" s="9" t="s">
        <v>21385</v>
      </c>
    </row>
    <row r="1508" spans="2:22">
      <c r="B1508" s="9" t="s">
        <v>4736</v>
      </c>
      <c r="C1508" s="9" t="s">
        <v>21569</v>
      </c>
      <c r="D1508" s="9" t="s">
        <v>21570</v>
      </c>
      <c r="E1508" s="9" t="s">
        <v>21549</v>
      </c>
      <c r="F1508" s="11">
        <f t="shared" si="23"/>
        <v>2581</v>
      </c>
      <c r="G1508" s="9" t="s">
        <v>870</v>
      </c>
      <c r="H1508" s="9" t="s">
        <v>870</v>
      </c>
      <c r="I1508" s="9" t="s">
        <v>870</v>
      </c>
      <c r="J1508" s="9" t="s">
        <v>21571</v>
      </c>
      <c r="K1508" s="9" t="s">
        <v>21572</v>
      </c>
      <c r="L1508" s="9" t="s">
        <v>870</v>
      </c>
      <c r="M1508" s="9" t="s">
        <v>21573</v>
      </c>
      <c r="N1508" s="9" t="s">
        <v>21574</v>
      </c>
      <c r="O1508" s="9" t="s">
        <v>21575</v>
      </c>
      <c r="P1508" s="9" t="s">
        <v>870</v>
      </c>
      <c r="Q1508" s="9" t="s">
        <v>870</v>
      </c>
      <c r="R1508" s="9" t="s">
        <v>870</v>
      </c>
      <c r="S1508" s="9" t="s">
        <v>15662</v>
      </c>
      <c r="T1508" s="9" t="s">
        <v>87</v>
      </c>
      <c r="U1508" s="9" t="s">
        <v>21475</v>
      </c>
      <c r="V1508" s="9" t="s">
        <v>13840</v>
      </c>
    </row>
    <row r="1509" spans="2:22">
      <c r="B1509" s="9" t="s">
        <v>21576</v>
      </c>
      <c r="C1509" s="9" t="s">
        <v>21577</v>
      </c>
      <c r="D1509" s="9" t="s">
        <v>870</v>
      </c>
      <c r="E1509" s="9" t="s">
        <v>870</v>
      </c>
      <c r="F1509" s="11">
        <f t="shared" si="23"/>
        <v>0</v>
      </c>
      <c r="G1509" s="9" t="s">
        <v>870</v>
      </c>
      <c r="H1509" s="9" t="s">
        <v>870</v>
      </c>
      <c r="I1509" s="9" t="s">
        <v>870</v>
      </c>
      <c r="J1509" s="9" t="s">
        <v>18785</v>
      </c>
      <c r="K1509" s="9" t="s">
        <v>18664</v>
      </c>
      <c r="L1509" s="9" t="s">
        <v>870</v>
      </c>
      <c r="M1509" s="9" t="s">
        <v>13619</v>
      </c>
      <c r="N1509" s="9" t="s">
        <v>13619</v>
      </c>
      <c r="O1509" s="9" t="s">
        <v>13619</v>
      </c>
      <c r="P1509" s="9" t="s">
        <v>870</v>
      </c>
      <c r="Q1509" s="9" t="s">
        <v>870</v>
      </c>
      <c r="R1509" s="9" t="s">
        <v>870</v>
      </c>
      <c r="S1509" s="9" t="s">
        <v>13619</v>
      </c>
      <c r="T1509" s="9" t="s">
        <v>87</v>
      </c>
      <c r="U1509" s="9" t="s">
        <v>21475</v>
      </c>
      <c r="V1509" s="9" t="s">
        <v>20513</v>
      </c>
    </row>
    <row r="1510" spans="2:22">
      <c r="B1510" s="9" t="s">
        <v>21578</v>
      </c>
      <c r="C1510" s="9" t="s">
        <v>21579</v>
      </c>
      <c r="D1510" s="9" t="s">
        <v>19972</v>
      </c>
      <c r="E1510" s="9" t="s">
        <v>19973</v>
      </c>
      <c r="F1510" s="11">
        <f t="shared" si="23"/>
        <v>4320</v>
      </c>
      <c r="G1510" s="9" t="s">
        <v>870</v>
      </c>
      <c r="H1510" s="9" t="s">
        <v>870</v>
      </c>
      <c r="I1510" s="9" t="s">
        <v>870</v>
      </c>
      <c r="J1510" s="9" t="s">
        <v>19973</v>
      </c>
      <c r="K1510" s="9" t="s">
        <v>14254</v>
      </c>
      <c r="L1510" s="9" t="s">
        <v>870</v>
      </c>
      <c r="M1510" s="9" t="s">
        <v>21580</v>
      </c>
      <c r="N1510" s="9" t="s">
        <v>21581</v>
      </c>
      <c r="O1510" s="9" t="s">
        <v>21582</v>
      </c>
      <c r="P1510" s="9" t="s">
        <v>870</v>
      </c>
      <c r="Q1510" s="9" t="s">
        <v>870</v>
      </c>
      <c r="R1510" s="9" t="s">
        <v>870</v>
      </c>
      <c r="S1510" s="9" t="s">
        <v>15678</v>
      </c>
      <c r="T1510" s="9" t="s">
        <v>87</v>
      </c>
      <c r="U1510" s="9" t="s">
        <v>21475</v>
      </c>
      <c r="V1510" s="9" t="s">
        <v>21565</v>
      </c>
    </row>
    <row r="1511" spans="2:22">
      <c r="B1511" s="9" t="s">
        <v>7801</v>
      </c>
      <c r="C1511" s="9" t="s">
        <v>21583</v>
      </c>
      <c r="D1511" s="9" t="s">
        <v>14503</v>
      </c>
      <c r="E1511" s="9" t="s">
        <v>14506</v>
      </c>
      <c r="F1511" s="11">
        <f t="shared" si="23"/>
        <v>5470</v>
      </c>
      <c r="G1511" s="9" t="s">
        <v>870</v>
      </c>
      <c r="H1511" s="9" t="s">
        <v>870</v>
      </c>
      <c r="I1511" s="9" t="s">
        <v>870</v>
      </c>
      <c r="J1511" s="9" t="s">
        <v>14505</v>
      </c>
      <c r="K1511" s="9" t="s">
        <v>14506</v>
      </c>
      <c r="L1511" s="9" t="s">
        <v>870</v>
      </c>
      <c r="M1511" s="9" t="s">
        <v>21584</v>
      </c>
      <c r="N1511" s="9" t="s">
        <v>15966</v>
      </c>
      <c r="O1511" s="9" t="s">
        <v>21585</v>
      </c>
      <c r="P1511" s="9" t="s">
        <v>870</v>
      </c>
      <c r="Q1511" s="9" t="s">
        <v>870</v>
      </c>
      <c r="R1511" s="9" t="s">
        <v>870</v>
      </c>
      <c r="S1511" s="9" t="s">
        <v>15372</v>
      </c>
      <c r="T1511" s="9" t="s">
        <v>87</v>
      </c>
      <c r="U1511" s="9" t="s">
        <v>21475</v>
      </c>
      <c r="V1511" s="9" t="s">
        <v>21586</v>
      </c>
    </row>
    <row r="1512" spans="2:22">
      <c r="B1512" s="9" t="s">
        <v>21587</v>
      </c>
      <c r="C1512" s="9" t="s">
        <v>21588</v>
      </c>
      <c r="D1512" s="9" t="s">
        <v>870</v>
      </c>
      <c r="E1512" s="9" t="s">
        <v>870</v>
      </c>
      <c r="F1512" s="11">
        <f t="shared" si="23"/>
        <v>0</v>
      </c>
      <c r="G1512" s="9" t="s">
        <v>870</v>
      </c>
      <c r="H1512" s="9" t="s">
        <v>870</v>
      </c>
      <c r="I1512" s="9" t="s">
        <v>870</v>
      </c>
      <c r="J1512" s="9" t="s">
        <v>21197</v>
      </c>
      <c r="K1512" s="9" t="s">
        <v>19139</v>
      </c>
      <c r="L1512" s="9" t="s">
        <v>870</v>
      </c>
      <c r="M1512" s="9" t="s">
        <v>13619</v>
      </c>
      <c r="N1512" s="9" t="s">
        <v>13619</v>
      </c>
      <c r="O1512" s="9" t="s">
        <v>13619</v>
      </c>
      <c r="P1512" s="9" t="s">
        <v>870</v>
      </c>
      <c r="Q1512" s="9" t="s">
        <v>870</v>
      </c>
      <c r="R1512" s="9" t="s">
        <v>870</v>
      </c>
      <c r="S1512" s="9" t="s">
        <v>13619</v>
      </c>
      <c r="T1512" s="9" t="s">
        <v>87</v>
      </c>
      <c r="U1512" s="9" t="s">
        <v>21475</v>
      </c>
      <c r="V1512" s="9" t="s">
        <v>21589</v>
      </c>
    </row>
    <row r="1513" spans="2:22">
      <c r="B1513" s="9" t="s">
        <v>21590</v>
      </c>
      <c r="C1513" s="9" t="s">
        <v>21591</v>
      </c>
      <c r="D1513" s="9" t="s">
        <v>21592</v>
      </c>
      <c r="E1513" s="9" t="s">
        <v>15959</v>
      </c>
      <c r="F1513" s="11">
        <f t="shared" si="23"/>
        <v>4310</v>
      </c>
      <c r="G1513" s="9" t="s">
        <v>870</v>
      </c>
      <c r="H1513" s="9" t="s">
        <v>870</v>
      </c>
      <c r="I1513" s="9" t="s">
        <v>870</v>
      </c>
      <c r="J1513" s="9" t="s">
        <v>18867</v>
      </c>
      <c r="K1513" s="9" t="s">
        <v>21592</v>
      </c>
      <c r="L1513" s="9" t="s">
        <v>870</v>
      </c>
      <c r="M1513" s="9" t="s">
        <v>21593</v>
      </c>
      <c r="N1513" s="9" t="s">
        <v>21594</v>
      </c>
      <c r="O1513" s="9" t="s">
        <v>15659</v>
      </c>
      <c r="P1513" s="9" t="s">
        <v>870</v>
      </c>
      <c r="Q1513" s="9" t="s">
        <v>870</v>
      </c>
      <c r="R1513" s="9" t="s">
        <v>870</v>
      </c>
      <c r="S1513" s="9" t="s">
        <v>16683</v>
      </c>
      <c r="T1513" s="9" t="s">
        <v>87</v>
      </c>
      <c r="U1513" s="9" t="s">
        <v>21475</v>
      </c>
      <c r="V1513" s="9" t="s">
        <v>13840</v>
      </c>
    </row>
    <row r="1514" spans="2:22">
      <c r="B1514" s="9" t="s">
        <v>8242</v>
      </c>
      <c r="C1514" s="9" t="s">
        <v>21595</v>
      </c>
      <c r="D1514" s="9" t="s">
        <v>14753</v>
      </c>
      <c r="E1514" s="9" t="s">
        <v>16184</v>
      </c>
      <c r="F1514" s="11">
        <f t="shared" si="23"/>
        <v>4000</v>
      </c>
      <c r="G1514" s="9" t="s">
        <v>870</v>
      </c>
      <c r="H1514" s="9" t="s">
        <v>870</v>
      </c>
      <c r="I1514" s="9" t="s">
        <v>870</v>
      </c>
      <c r="J1514" s="9" t="s">
        <v>14754</v>
      </c>
      <c r="K1514" s="9" t="s">
        <v>15871</v>
      </c>
      <c r="L1514" s="9" t="s">
        <v>870</v>
      </c>
      <c r="M1514" s="9" t="s">
        <v>21596</v>
      </c>
      <c r="N1514" s="9" t="s">
        <v>21597</v>
      </c>
      <c r="O1514" s="9" t="s">
        <v>21598</v>
      </c>
      <c r="P1514" s="9" t="s">
        <v>870</v>
      </c>
      <c r="Q1514" s="9" t="s">
        <v>870</v>
      </c>
      <c r="R1514" s="9" t="s">
        <v>870</v>
      </c>
      <c r="S1514" s="9" t="s">
        <v>13645</v>
      </c>
      <c r="T1514" s="9" t="s">
        <v>87</v>
      </c>
      <c r="U1514" s="9" t="s">
        <v>21475</v>
      </c>
      <c r="V1514" s="9" t="s">
        <v>21565</v>
      </c>
    </row>
    <row r="1515" spans="2:22">
      <c r="B1515" s="9" t="s">
        <v>21599</v>
      </c>
      <c r="C1515" s="9" t="s">
        <v>21600</v>
      </c>
      <c r="D1515" s="9" t="s">
        <v>870</v>
      </c>
      <c r="E1515" s="9" t="s">
        <v>870</v>
      </c>
      <c r="F1515" s="11">
        <f t="shared" si="23"/>
        <v>0</v>
      </c>
      <c r="G1515" s="9" t="s">
        <v>870</v>
      </c>
      <c r="H1515" s="9" t="s">
        <v>870</v>
      </c>
      <c r="I1515" s="9" t="s">
        <v>870</v>
      </c>
      <c r="J1515" s="9" t="s">
        <v>21601</v>
      </c>
      <c r="K1515" s="9" t="s">
        <v>19031</v>
      </c>
      <c r="L1515" s="9" t="s">
        <v>870</v>
      </c>
      <c r="M1515" s="9" t="s">
        <v>13619</v>
      </c>
      <c r="N1515" s="9" t="s">
        <v>13619</v>
      </c>
      <c r="O1515" s="9" t="s">
        <v>13619</v>
      </c>
      <c r="P1515" s="9" t="s">
        <v>870</v>
      </c>
      <c r="Q1515" s="9" t="s">
        <v>870</v>
      </c>
      <c r="R1515" s="9" t="s">
        <v>870</v>
      </c>
      <c r="S1515" s="9" t="s">
        <v>13619</v>
      </c>
      <c r="T1515" s="9" t="s">
        <v>87</v>
      </c>
      <c r="U1515" s="9" t="s">
        <v>21475</v>
      </c>
      <c r="V1515" s="9" t="s">
        <v>21305</v>
      </c>
    </row>
    <row r="1516" spans="2:22">
      <c r="B1516" s="9" t="s">
        <v>21602</v>
      </c>
      <c r="C1516" s="9" t="s">
        <v>21603</v>
      </c>
      <c r="D1516" s="9" t="s">
        <v>15643</v>
      </c>
      <c r="E1516" s="9" t="s">
        <v>15333</v>
      </c>
      <c r="F1516" s="11">
        <f t="shared" si="23"/>
        <v>2029</v>
      </c>
      <c r="G1516" s="9" t="s">
        <v>870</v>
      </c>
      <c r="H1516" s="9" t="s">
        <v>870</v>
      </c>
      <c r="I1516" s="9" t="s">
        <v>870</v>
      </c>
      <c r="J1516" s="9" t="s">
        <v>17067</v>
      </c>
      <c r="K1516" s="9" t="s">
        <v>15641</v>
      </c>
      <c r="L1516" s="9" t="s">
        <v>870</v>
      </c>
      <c r="M1516" s="9" t="s">
        <v>21604</v>
      </c>
      <c r="N1516" s="9" t="s">
        <v>21605</v>
      </c>
      <c r="O1516" s="9" t="s">
        <v>21606</v>
      </c>
      <c r="P1516" s="9" t="s">
        <v>870</v>
      </c>
      <c r="Q1516" s="9" t="s">
        <v>870</v>
      </c>
      <c r="R1516" s="9" t="s">
        <v>870</v>
      </c>
      <c r="S1516" s="9" t="s">
        <v>15019</v>
      </c>
      <c r="T1516" s="9" t="s">
        <v>87</v>
      </c>
      <c r="U1516" s="9" t="s">
        <v>21475</v>
      </c>
      <c r="V1516" s="9" t="s">
        <v>21607</v>
      </c>
    </row>
    <row r="1517" spans="2:22">
      <c r="B1517" s="9" t="s">
        <v>17223</v>
      </c>
      <c r="C1517" s="9" t="s">
        <v>21608</v>
      </c>
      <c r="D1517" s="9" t="s">
        <v>17398</v>
      </c>
      <c r="E1517" s="9" t="s">
        <v>14073</v>
      </c>
      <c r="F1517" s="11">
        <f t="shared" si="23"/>
        <v>1536</v>
      </c>
      <c r="G1517" s="9" t="s">
        <v>870</v>
      </c>
      <c r="H1517" s="9" t="s">
        <v>870</v>
      </c>
      <c r="I1517" s="9" t="s">
        <v>870</v>
      </c>
      <c r="J1517" s="9" t="s">
        <v>17398</v>
      </c>
      <c r="K1517" s="9" t="s">
        <v>16325</v>
      </c>
      <c r="L1517" s="9" t="s">
        <v>870</v>
      </c>
      <c r="M1517" s="9" t="s">
        <v>21609</v>
      </c>
      <c r="N1517" s="9" t="s">
        <v>21610</v>
      </c>
      <c r="O1517" s="9" t="s">
        <v>21611</v>
      </c>
      <c r="P1517" s="9" t="s">
        <v>870</v>
      </c>
      <c r="Q1517" s="9" t="s">
        <v>870</v>
      </c>
      <c r="R1517" s="9" t="s">
        <v>870</v>
      </c>
      <c r="S1517" s="9" t="s">
        <v>15678</v>
      </c>
      <c r="T1517" s="9" t="s">
        <v>87</v>
      </c>
      <c r="U1517" s="9" t="s">
        <v>21475</v>
      </c>
      <c r="V1517" s="9" t="s">
        <v>21586</v>
      </c>
    </row>
    <row r="1518" spans="2:22">
      <c r="B1518" s="9" t="s">
        <v>21612</v>
      </c>
      <c r="C1518" s="9" t="s">
        <v>21613</v>
      </c>
      <c r="D1518" s="9" t="s">
        <v>21614</v>
      </c>
      <c r="E1518" s="9" t="s">
        <v>18116</v>
      </c>
      <c r="F1518" s="11">
        <f t="shared" si="23"/>
        <v>455</v>
      </c>
      <c r="G1518" s="9" t="s">
        <v>870</v>
      </c>
      <c r="H1518" s="9" t="s">
        <v>870</v>
      </c>
      <c r="I1518" s="9" t="s">
        <v>870</v>
      </c>
      <c r="J1518" s="9" t="s">
        <v>21614</v>
      </c>
      <c r="K1518" s="9" t="s">
        <v>21615</v>
      </c>
      <c r="L1518" s="9" t="s">
        <v>870</v>
      </c>
      <c r="M1518" s="9" t="s">
        <v>21616</v>
      </c>
      <c r="N1518" s="9" t="s">
        <v>21617</v>
      </c>
      <c r="O1518" s="9" t="s">
        <v>21617</v>
      </c>
      <c r="P1518" s="9" t="s">
        <v>870</v>
      </c>
      <c r="Q1518" s="9" t="s">
        <v>870</v>
      </c>
      <c r="R1518" s="9" t="s">
        <v>870</v>
      </c>
      <c r="S1518" s="9" t="s">
        <v>14510</v>
      </c>
      <c r="T1518" s="9" t="s">
        <v>87</v>
      </c>
      <c r="U1518" s="9" t="s">
        <v>21475</v>
      </c>
      <c r="V1518" s="9" t="s">
        <v>16452</v>
      </c>
    </row>
    <row r="1519" spans="2:22">
      <c r="B1519" s="9" t="s">
        <v>21618</v>
      </c>
      <c r="C1519" s="9" t="s">
        <v>21619</v>
      </c>
      <c r="D1519" s="9" t="s">
        <v>870</v>
      </c>
      <c r="E1519" s="9" t="s">
        <v>870</v>
      </c>
      <c r="F1519" s="11">
        <f t="shared" si="23"/>
        <v>0</v>
      </c>
      <c r="G1519" s="9" t="s">
        <v>870</v>
      </c>
      <c r="H1519" s="9" t="s">
        <v>870</v>
      </c>
      <c r="I1519" s="9" t="s">
        <v>870</v>
      </c>
      <c r="J1519" s="9" t="s">
        <v>14365</v>
      </c>
      <c r="K1519" s="9" t="s">
        <v>17454</v>
      </c>
      <c r="L1519" s="9" t="s">
        <v>870</v>
      </c>
      <c r="M1519" s="9" t="s">
        <v>13619</v>
      </c>
      <c r="N1519" s="9" t="s">
        <v>13619</v>
      </c>
      <c r="O1519" s="9" t="s">
        <v>13619</v>
      </c>
      <c r="P1519" s="9" t="s">
        <v>870</v>
      </c>
      <c r="Q1519" s="9" t="s">
        <v>870</v>
      </c>
      <c r="R1519" s="9" t="s">
        <v>870</v>
      </c>
      <c r="S1519" s="9" t="s">
        <v>13619</v>
      </c>
      <c r="T1519" s="9" t="s">
        <v>87</v>
      </c>
      <c r="U1519" s="9" t="s">
        <v>21475</v>
      </c>
      <c r="V1519" s="9" t="s">
        <v>21620</v>
      </c>
    </row>
    <row r="1520" spans="2:22">
      <c r="B1520" s="9" t="s">
        <v>17229</v>
      </c>
      <c r="C1520" s="9" t="s">
        <v>21621</v>
      </c>
      <c r="D1520" s="9" t="s">
        <v>18459</v>
      </c>
      <c r="E1520" s="9" t="s">
        <v>21622</v>
      </c>
      <c r="F1520" s="11">
        <f t="shared" si="23"/>
        <v>2984</v>
      </c>
      <c r="G1520" s="9" t="s">
        <v>870</v>
      </c>
      <c r="H1520" s="9" t="s">
        <v>870</v>
      </c>
      <c r="I1520" s="9" t="s">
        <v>870</v>
      </c>
      <c r="J1520" s="9" t="s">
        <v>18936</v>
      </c>
      <c r="K1520" s="9" t="s">
        <v>21623</v>
      </c>
      <c r="L1520" s="9" t="s">
        <v>870</v>
      </c>
      <c r="M1520" s="9" t="s">
        <v>21624</v>
      </c>
      <c r="N1520" s="9" t="s">
        <v>21625</v>
      </c>
      <c r="O1520" s="9" t="s">
        <v>21626</v>
      </c>
      <c r="P1520" s="9" t="s">
        <v>870</v>
      </c>
      <c r="Q1520" s="9" t="s">
        <v>870</v>
      </c>
      <c r="R1520" s="9" t="s">
        <v>870</v>
      </c>
      <c r="S1520" s="9" t="s">
        <v>14533</v>
      </c>
      <c r="T1520" s="9" t="s">
        <v>87</v>
      </c>
      <c r="U1520" s="9" t="s">
        <v>21475</v>
      </c>
      <c r="V1520" s="9" t="s">
        <v>13840</v>
      </c>
    </row>
    <row r="1521" spans="2:22">
      <c r="B1521" s="9" t="s">
        <v>7799</v>
      </c>
      <c r="C1521" s="9" t="s">
        <v>21627</v>
      </c>
      <c r="D1521" s="9" t="s">
        <v>21628</v>
      </c>
      <c r="E1521" s="9" t="s">
        <v>14064</v>
      </c>
      <c r="F1521" s="11">
        <f t="shared" si="23"/>
        <v>1804</v>
      </c>
      <c r="G1521" s="9" t="s">
        <v>870</v>
      </c>
      <c r="H1521" s="9" t="s">
        <v>870</v>
      </c>
      <c r="I1521" s="9" t="s">
        <v>870</v>
      </c>
      <c r="J1521" s="9" t="s">
        <v>21629</v>
      </c>
      <c r="K1521" s="9" t="s">
        <v>18296</v>
      </c>
      <c r="L1521" s="9" t="s">
        <v>870</v>
      </c>
      <c r="M1521" s="9" t="s">
        <v>21630</v>
      </c>
      <c r="N1521" s="9" t="s">
        <v>21631</v>
      </c>
      <c r="O1521" s="9" t="s">
        <v>21632</v>
      </c>
      <c r="P1521" s="9" t="s">
        <v>870</v>
      </c>
      <c r="Q1521" s="9" t="s">
        <v>870</v>
      </c>
      <c r="R1521" s="9" t="s">
        <v>870</v>
      </c>
      <c r="S1521" s="9" t="s">
        <v>15071</v>
      </c>
      <c r="T1521" s="9" t="s">
        <v>87</v>
      </c>
      <c r="U1521" s="9" t="s">
        <v>21475</v>
      </c>
      <c r="V1521" s="9" t="s">
        <v>13840</v>
      </c>
    </row>
    <row r="1522" spans="2:22">
      <c r="B1522" s="9" t="s">
        <v>21633</v>
      </c>
      <c r="C1522" s="9" t="s">
        <v>21634</v>
      </c>
      <c r="D1522" s="9" t="s">
        <v>870</v>
      </c>
      <c r="E1522" s="9" t="s">
        <v>870</v>
      </c>
      <c r="F1522" s="11">
        <f t="shared" si="23"/>
        <v>0</v>
      </c>
      <c r="G1522" s="9" t="s">
        <v>870</v>
      </c>
      <c r="H1522" s="9" t="s">
        <v>870</v>
      </c>
      <c r="I1522" s="9" t="s">
        <v>870</v>
      </c>
      <c r="J1522" s="9" t="s">
        <v>19870</v>
      </c>
      <c r="K1522" s="9" t="s">
        <v>21635</v>
      </c>
      <c r="L1522" s="9" t="s">
        <v>870</v>
      </c>
      <c r="M1522" s="9" t="s">
        <v>13619</v>
      </c>
      <c r="N1522" s="9" t="s">
        <v>13619</v>
      </c>
      <c r="O1522" s="9" t="s">
        <v>13619</v>
      </c>
      <c r="P1522" s="9" t="s">
        <v>870</v>
      </c>
      <c r="Q1522" s="9" t="s">
        <v>870</v>
      </c>
      <c r="R1522" s="9" t="s">
        <v>870</v>
      </c>
      <c r="S1522" s="9" t="s">
        <v>13619</v>
      </c>
      <c r="T1522" s="9" t="s">
        <v>87</v>
      </c>
      <c r="U1522" s="9" t="s">
        <v>21636</v>
      </c>
      <c r="V1522" s="9" t="s">
        <v>20930</v>
      </c>
    </row>
    <row r="1523" spans="2:22">
      <c r="B1523" s="9" t="s">
        <v>21637</v>
      </c>
      <c r="C1523" s="9" t="s">
        <v>21638</v>
      </c>
      <c r="D1523" s="9" t="s">
        <v>870</v>
      </c>
      <c r="E1523" s="9" t="s">
        <v>870</v>
      </c>
      <c r="F1523" s="11">
        <f t="shared" si="23"/>
        <v>0</v>
      </c>
      <c r="G1523" s="9" t="s">
        <v>870</v>
      </c>
      <c r="H1523" s="9" t="s">
        <v>870</v>
      </c>
      <c r="I1523" s="9" t="s">
        <v>870</v>
      </c>
      <c r="J1523" s="9" t="s">
        <v>15291</v>
      </c>
      <c r="K1523" s="9" t="s">
        <v>19830</v>
      </c>
      <c r="L1523" s="9" t="s">
        <v>870</v>
      </c>
      <c r="M1523" s="9" t="s">
        <v>13619</v>
      </c>
      <c r="N1523" s="9" t="s">
        <v>13619</v>
      </c>
      <c r="O1523" s="9" t="s">
        <v>13619</v>
      </c>
      <c r="P1523" s="9" t="s">
        <v>870</v>
      </c>
      <c r="Q1523" s="9" t="s">
        <v>870</v>
      </c>
      <c r="R1523" s="9" t="s">
        <v>870</v>
      </c>
      <c r="S1523" s="9" t="s">
        <v>13619</v>
      </c>
      <c r="T1523" s="9" t="s">
        <v>87</v>
      </c>
      <c r="U1523" s="9" t="s">
        <v>21636</v>
      </c>
      <c r="V1523" s="9" t="s">
        <v>21639</v>
      </c>
    </row>
    <row r="1524" spans="2:22">
      <c r="B1524" s="9" t="s">
        <v>8240</v>
      </c>
      <c r="C1524" s="9" t="s">
        <v>21640</v>
      </c>
      <c r="D1524" s="9" t="s">
        <v>870</v>
      </c>
      <c r="E1524" s="9" t="s">
        <v>870</v>
      </c>
      <c r="F1524" s="11">
        <f t="shared" si="23"/>
        <v>0</v>
      </c>
      <c r="G1524" s="9" t="s">
        <v>870</v>
      </c>
      <c r="H1524" s="9" t="s">
        <v>870</v>
      </c>
      <c r="I1524" s="9" t="s">
        <v>870</v>
      </c>
      <c r="J1524" s="9" t="s">
        <v>21641</v>
      </c>
      <c r="K1524" s="9" t="s">
        <v>21642</v>
      </c>
      <c r="L1524" s="9" t="s">
        <v>870</v>
      </c>
      <c r="M1524" s="9" t="s">
        <v>13619</v>
      </c>
      <c r="N1524" s="9" t="s">
        <v>13619</v>
      </c>
      <c r="O1524" s="9" t="s">
        <v>13619</v>
      </c>
      <c r="P1524" s="9" t="s">
        <v>870</v>
      </c>
      <c r="Q1524" s="9" t="s">
        <v>870</v>
      </c>
      <c r="R1524" s="9" t="s">
        <v>870</v>
      </c>
      <c r="S1524" s="9" t="s">
        <v>13619</v>
      </c>
      <c r="T1524" s="9" t="s">
        <v>87</v>
      </c>
      <c r="U1524" s="9" t="s">
        <v>21636</v>
      </c>
      <c r="V1524" s="9" t="s">
        <v>21406</v>
      </c>
    </row>
    <row r="1525" spans="2:22">
      <c r="B1525" s="9" t="s">
        <v>21643</v>
      </c>
      <c r="C1525" s="9" t="s">
        <v>21644</v>
      </c>
      <c r="D1525" s="9" t="s">
        <v>21645</v>
      </c>
      <c r="E1525" s="9" t="s">
        <v>15367</v>
      </c>
      <c r="F1525" s="11">
        <f t="shared" si="23"/>
        <v>4150</v>
      </c>
      <c r="G1525" s="9" t="s">
        <v>870</v>
      </c>
      <c r="H1525" s="9" t="s">
        <v>870</v>
      </c>
      <c r="I1525" s="9" t="s">
        <v>870</v>
      </c>
      <c r="J1525" s="9" t="s">
        <v>21645</v>
      </c>
      <c r="K1525" s="9" t="s">
        <v>16408</v>
      </c>
      <c r="L1525" s="9" t="s">
        <v>870</v>
      </c>
      <c r="M1525" s="9" t="s">
        <v>21646</v>
      </c>
      <c r="N1525" s="9" t="s">
        <v>21647</v>
      </c>
      <c r="O1525" s="9" t="s">
        <v>21648</v>
      </c>
      <c r="P1525" s="9" t="s">
        <v>870</v>
      </c>
      <c r="Q1525" s="9" t="s">
        <v>870</v>
      </c>
      <c r="R1525" s="9" t="s">
        <v>870</v>
      </c>
      <c r="S1525" s="9" t="s">
        <v>14268</v>
      </c>
      <c r="T1525" s="9" t="s">
        <v>87</v>
      </c>
      <c r="U1525" s="9" t="s">
        <v>21636</v>
      </c>
      <c r="V1525" s="9" t="s">
        <v>13840</v>
      </c>
    </row>
    <row r="1526" spans="2:22">
      <c r="B1526" s="9" t="s">
        <v>21649</v>
      </c>
      <c r="C1526" s="9" t="s">
        <v>21650</v>
      </c>
      <c r="D1526" s="9" t="s">
        <v>870</v>
      </c>
      <c r="E1526" s="9" t="s">
        <v>870</v>
      </c>
      <c r="F1526" s="11">
        <f t="shared" si="23"/>
        <v>0</v>
      </c>
      <c r="G1526" s="9" t="s">
        <v>870</v>
      </c>
      <c r="H1526" s="9" t="s">
        <v>870</v>
      </c>
      <c r="I1526" s="9" t="s">
        <v>870</v>
      </c>
      <c r="J1526" s="9" t="s">
        <v>21651</v>
      </c>
      <c r="K1526" s="9" t="s">
        <v>17787</v>
      </c>
      <c r="L1526" s="9" t="s">
        <v>870</v>
      </c>
      <c r="M1526" s="9" t="s">
        <v>13619</v>
      </c>
      <c r="N1526" s="9" t="s">
        <v>13619</v>
      </c>
      <c r="O1526" s="9" t="s">
        <v>13619</v>
      </c>
      <c r="P1526" s="9" t="s">
        <v>870</v>
      </c>
      <c r="Q1526" s="9" t="s">
        <v>870</v>
      </c>
      <c r="R1526" s="9" t="s">
        <v>870</v>
      </c>
      <c r="S1526" s="9" t="s">
        <v>13619</v>
      </c>
      <c r="T1526" s="9" t="s">
        <v>87</v>
      </c>
      <c r="U1526" s="9" t="s">
        <v>21636</v>
      </c>
      <c r="V1526" s="9" t="s">
        <v>21652</v>
      </c>
    </row>
    <row r="1527" spans="2:22">
      <c r="B1527" s="9" t="s">
        <v>21653</v>
      </c>
      <c r="C1527" s="9" t="s">
        <v>21654</v>
      </c>
      <c r="D1527" s="9" t="s">
        <v>870</v>
      </c>
      <c r="E1527" s="9" t="s">
        <v>870</v>
      </c>
      <c r="F1527" s="11">
        <f t="shared" si="23"/>
        <v>0</v>
      </c>
      <c r="G1527" s="9" t="s">
        <v>870</v>
      </c>
      <c r="H1527" s="9" t="s">
        <v>870</v>
      </c>
      <c r="I1527" s="9" t="s">
        <v>870</v>
      </c>
      <c r="J1527" s="9" t="s">
        <v>21655</v>
      </c>
      <c r="K1527" s="9" t="s">
        <v>18925</v>
      </c>
      <c r="L1527" s="9" t="s">
        <v>870</v>
      </c>
      <c r="M1527" s="9" t="s">
        <v>13619</v>
      </c>
      <c r="N1527" s="9" t="s">
        <v>13619</v>
      </c>
      <c r="O1527" s="9" t="s">
        <v>13619</v>
      </c>
      <c r="P1527" s="9" t="s">
        <v>870</v>
      </c>
      <c r="Q1527" s="9" t="s">
        <v>870</v>
      </c>
      <c r="R1527" s="9" t="s">
        <v>870</v>
      </c>
      <c r="S1527" s="9" t="s">
        <v>13619</v>
      </c>
      <c r="T1527" s="9" t="s">
        <v>87</v>
      </c>
      <c r="U1527" s="9" t="s">
        <v>21636</v>
      </c>
      <c r="V1527" s="9" t="s">
        <v>21656</v>
      </c>
    </row>
    <row r="1528" spans="2:22">
      <c r="B1528" s="9" t="s">
        <v>21657</v>
      </c>
      <c r="C1528" s="9" t="s">
        <v>21658</v>
      </c>
      <c r="D1528" s="9" t="s">
        <v>870</v>
      </c>
      <c r="E1528" s="9" t="s">
        <v>870</v>
      </c>
      <c r="F1528" s="11">
        <f t="shared" si="23"/>
        <v>0</v>
      </c>
      <c r="G1528" s="9" t="s">
        <v>870</v>
      </c>
      <c r="H1528" s="9" t="s">
        <v>870</v>
      </c>
      <c r="I1528" s="9" t="s">
        <v>870</v>
      </c>
      <c r="J1528" s="9" t="s">
        <v>21659</v>
      </c>
      <c r="K1528" s="9" t="s">
        <v>21660</v>
      </c>
      <c r="L1528" s="9" t="s">
        <v>870</v>
      </c>
      <c r="M1528" s="9" t="s">
        <v>13619</v>
      </c>
      <c r="N1528" s="9" t="s">
        <v>13619</v>
      </c>
      <c r="O1528" s="9" t="s">
        <v>13619</v>
      </c>
      <c r="P1528" s="9" t="s">
        <v>870</v>
      </c>
      <c r="Q1528" s="9" t="s">
        <v>870</v>
      </c>
      <c r="R1528" s="9" t="s">
        <v>870</v>
      </c>
      <c r="S1528" s="9" t="s">
        <v>13619</v>
      </c>
      <c r="T1528" s="9" t="s">
        <v>87</v>
      </c>
      <c r="U1528" s="9" t="s">
        <v>21636</v>
      </c>
      <c r="V1528" s="9" t="s">
        <v>21661</v>
      </c>
    </row>
    <row r="1529" spans="2:22">
      <c r="B1529" s="9" t="s">
        <v>21662</v>
      </c>
      <c r="C1529" s="9" t="s">
        <v>21663</v>
      </c>
      <c r="D1529" s="9" t="s">
        <v>19249</v>
      </c>
      <c r="E1529" s="9" t="s">
        <v>21664</v>
      </c>
      <c r="F1529" s="11">
        <f t="shared" si="23"/>
        <v>2514</v>
      </c>
      <c r="G1529" s="9" t="s">
        <v>870</v>
      </c>
      <c r="H1529" s="9" t="s">
        <v>870</v>
      </c>
      <c r="I1529" s="9" t="s">
        <v>870</v>
      </c>
      <c r="J1529" s="9" t="s">
        <v>19249</v>
      </c>
      <c r="K1529" s="9" t="s">
        <v>21665</v>
      </c>
      <c r="L1529" s="9" t="s">
        <v>870</v>
      </c>
      <c r="M1529" s="9" t="s">
        <v>21666</v>
      </c>
      <c r="N1529" s="9" t="s">
        <v>21667</v>
      </c>
      <c r="O1529" s="9" t="s">
        <v>21668</v>
      </c>
      <c r="P1529" s="9" t="s">
        <v>870</v>
      </c>
      <c r="Q1529" s="9" t="s">
        <v>870</v>
      </c>
      <c r="R1529" s="9" t="s">
        <v>870</v>
      </c>
      <c r="S1529" s="9" t="s">
        <v>14450</v>
      </c>
      <c r="T1529" s="9" t="s">
        <v>87</v>
      </c>
      <c r="U1529" s="9" t="s">
        <v>21636</v>
      </c>
      <c r="V1529" s="9" t="s">
        <v>16452</v>
      </c>
    </row>
    <row r="1530" spans="2:22">
      <c r="B1530" s="9" t="s">
        <v>21669</v>
      </c>
      <c r="C1530" s="9" t="s">
        <v>21670</v>
      </c>
      <c r="D1530" s="9" t="s">
        <v>870</v>
      </c>
      <c r="E1530" s="9" t="s">
        <v>870</v>
      </c>
      <c r="F1530" s="11">
        <f t="shared" si="23"/>
        <v>0</v>
      </c>
      <c r="G1530" s="9" t="s">
        <v>870</v>
      </c>
      <c r="H1530" s="9" t="s">
        <v>870</v>
      </c>
      <c r="I1530" s="9" t="s">
        <v>870</v>
      </c>
      <c r="J1530" s="9" t="s">
        <v>18924</v>
      </c>
      <c r="K1530" s="9" t="s">
        <v>17251</v>
      </c>
      <c r="L1530" s="9" t="s">
        <v>870</v>
      </c>
      <c r="M1530" s="9" t="s">
        <v>13619</v>
      </c>
      <c r="N1530" s="9" t="s">
        <v>13619</v>
      </c>
      <c r="O1530" s="9" t="s">
        <v>13619</v>
      </c>
      <c r="P1530" s="9" t="s">
        <v>870</v>
      </c>
      <c r="Q1530" s="9" t="s">
        <v>870</v>
      </c>
      <c r="R1530" s="9" t="s">
        <v>870</v>
      </c>
      <c r="S1530" s="9" t="s">
        <v>13619</v>
      </c>
      <c r="T1530" s="9" t="s">
        <v>87</v>
      </c>
      <c r="U1530" s="9" t="s">
        <v>21636</v>
      </c>
      <c r="V1530" s="9" t="s">
        <v>21385</v>
      </c>
    </row>
    <row r="1531" spans="2:22">
      <c r="B1531" s="9" t="s">
        <v>21671</v>
      </c>
      <c r="C1531" s="9" t="s">
        <v>21672</v>
      </c>
      <c r="D1531" s="9" t="s">
        <v>870</v>
      </c>
      <c r="E1531" s="9" t="s">
        <v>870</v>
      </c>
      <c r="F1531" s="11">
        <f t="shared" si="23"/>
        <v>0</v>
      </c>
      <c r="G1531" s="9" t="s">
        <v>870</v>
      </c>
      <c r="H1531" s="9" t="s">
        <v>870</v>
      </c>
      <c r="I1531" s="9" t="s">
        <v>870</v>
      </c>
      <c r="J1531" s="9" t="s">
        <v>15935</v>
      </c>
      <c r="K1531" s="9" t="s">
        <v>15032</v>
      </c>
      <c r="L1531" s="9" t="s">
        <v>870</v>
      </c>
      <c r="M1531" s="9" t="s">
        <v>13619</v>
      </c>
      <c r="N1531" s="9" t="s">
        <v>13619</v>
      </c>
      <c r="O1531" s="9" t="s">
        <v>13619</v>
      </c>
      <c r="P1531" s="9" t="s">
        <v>870</v>
      </c>
      <c r="Q1531" s="9" t="s">
        <v>870</v>
      </c>
      <c r="R1531" s="9" t="s">
        <v>870</v>
      </c>
      <c r="S1531" s="9" t="s">
        <v>13619</v>
      </c>
      <c r="T1531" s="9" t="s">
        <v>87</v>
      </c>
      <c r="U1531" s="9" t="s">
        <v>21636</v>
      </c>
      <c r="V1531" s="9" t="s">
        <v>21673</v>
      </c>
    </row>
    <row r="1532" spans="2:22">
      <c r="B1532" s="9" t="s">
        <v>21674</v>
      </c>
      <c r="C1532" s="9" t="s">
        <v>21675</v>
      </c>
      <c r="D1532" s="9" t="s">
        <v>870</v>
      </c>
      <c r="E1532" s="9" t="s">
        <v>870</v>
      </c>
      <c r="F1532" s="11">
        <f t="shared" si="23"/>
        <v>0</v>
      </c>
      <c r="G1532" s="9" t="s">
        <v>870</v>
      </c>
      <c r="H1532" s="9" t="s">
        <v>870</v>
      </c>
      <c r="I1532" s="9" t="s">
        <v>870</v>
      </c>
      <c r="J1532" s="9" t="s">
        <v>17823</v>
      </c>
      <c r="K1532" s="9" t="s">
        <v>20473</v>
      </c>
      <c r="L1532" s="9" t="s">
        <v>870</v>
      </c>
      <c r="M1532" s="9" t="s">
        <v>13619</v>
      </c>
      <c r="N1532" s="9" t="s">
        <v>13619</v>
      </c>
      <c r="O1532" s="9" t="s">
        <v>13619</v>
      </c>
      <c r="P1532" s="9" t="s">
        <v>870</v>
      </c>
      <c r="Q1532" s="9" t="s">
        <v>870</v>
      </c>
      <c r="R1532" s="9" t="s">
        <v>870</v>
      </c>
      <c r="S1532" s="9" t="s">
        <v>13619</v>
      </c>
      <c r="T1532" s="9" t="s">
        <v>87</v>
      </c>
      <c r="U1532" s="9" t="s">
        <v>21636</v>
      </c>
      <c r="V1532" s="9" t="s">
        <v>21385</v>
      </c>
    </row>
    <row r="1533" spans="2:22">
      <c r="B1533" s="9" t="s">
        <v>21676</v>
      </c>
      <c r="C1533" s="9" t="s">
        <v>21677</v>
      </c>
      <c r="D1533" s="9" t="s">
        <v>14172</v>
      </c>
      <c r="E1533" s="9" t="s">
        <v>15428</v>
      </c>
      <c r="F1533" s="11">
        <f t="shared" si="23"/>
        <v>3560</v>
      </c>
      <c r="G1533" s="9" t="s">
        <v>870</v>
      </c>
      <c r="H1533" s="9" t="s">
        <v>870</v>
      </c>
      <c r="I1533" s="9" t="s">
        <v>870</v>
      </c>
      <c r="J1533" s="9" t="s">
        <v>19215</v>
      </c>
      <c r="K1533" s="9" t="s">
        <v>15039</v>
      </c>
      <c r="L1533" s="9" t="s">
        <v>870</v>
      </c>
      <c r="M1533" s="9" t="s">
        <v>21678</v>
      </c>
      <c r="N1533" s="9" t="s">
        <v>21679</v>
      </c>
      <c r="O1533" s="9" t="s">
        <v>21680</v>
      </c>
      <c r="P1533" s="9" t="s">
        <v>870</v>
      </c>
      <c r="Q1533" s="9" t="s">
        <v>870</v>
      </c>
      <c r="R1533" s="9" t="s">
        <v>870</v>
      </c>
      <c r="S1533" s="9" t="s">
        <v>13645</v>
      </c>
      <c r="T1533" s="9" t="s">
        <v>87</v>
      </c>
      <c r="U1533" s="9" t="s">
        <v>21636</v>
      </c>
      <c r="V1533" s="9" t="s">
        <v>16592</v>
      </c>
    </row>
    <row r="1534" spans="2:22">
      <c r="B1534" s="9" t="s">
        <v>21681</v>
      </c>
      <c r="C1534" s="9" t="s">
        <v>21682</v>
      </c>
      <c r="D1534" s="9" t="s">
        <v>870</v>
      </c>
      <c r="E1534" s="9" t="s">
        <v>870</v>
      </c>
      <c r="F1534" s="11">
        <f t="shared" si="23"/>
        <v>0</v>
      </c>
      <c r="G1534" s="9" t="s">
        <v>870</v>
      </c>
      <c r="H1534" s="9" t="s">
        <v>870</v>
      </c>
      <c r="I1534" s="9" t="s">
        <v>870</v>
      </c>
      <c r="J1534" s="9" t="s">
        <v>21683</v>
      </c>
      <c r="K1534" s="9" t="s">
        <v>17676</v>
      </c>
      <c r="L1534" s="9" t="s">
        <v>870</v>
      </c>
      <c r="M1534" s="9" t="s">
        <v>13619</v>
      </c>
      <c r="N1534" s="9" t="s">
        <v>13619</v>
      </c>
      <c r="O1534" s="9" t="s">
        <v>13619</v>
      </c>
      <c r="P1534" s="9" t="s">
        <v>870</v>
      </c>
      <c r="Q1534" s="9" t="s">
        <v>870</v>
      </c>
      <c r="R1534" s="9" t="s">
        <v>870</v>
      </c>
      <c r="S1534" s="9" t="s">
        <v>13619</v>
      </c>
      <c r="T1534" s="9" t="s">
        <v>87</v>
      </c>
      <c r="U1534" s="9" t="s">
        <v>21636</v>
      </c>
      <c r="V1534" s="9" t="s">
        <v>21045</v>
      </c>
    </row>
    <row r="1535" spans="2:22">
      <c r="B1535" s="9" t="s">
        <v>21684</v>
      </c>
      <c r="C1535" s="9" t="s">
        <v>21685</v>
      </c>
      <c r="D1535" s="9" t="s">
        <v>870</v>
      </c>
      <c r="E1535" s="9" t="s">
        <v>870</v>
      </c>
      <c r="F1535" s="11">
        <f t="shared" si="23"/>
        <v>0</v>
      </c>
      <c r="G1535" s="9" t="s">
        <v>870</v>
      </c>
      <c r="H1535" s="9" t="s">
        <v>870</v>
      </c>
      <c r="I1535" s="9" t="s">
        <v>870</v>
      </c>
      <c r="J1535" s="9" t="s">
        <v>17607</v>
      </c>
      <c r="K1535" s="9" t="s">
        <v>17607</v>
      </c>
      <c r="L1535" s="9" t="s">
        <v>870</v>
      </c>
      <c r="M1535" s="9" t="s">
        <v>13619</v>
      </c>
      <c r="N1535" s="9" t="s">
        <v>13619</v>
      </c>
      <c r="O1535" s="9" t="s">
        <v>13619</v>
      </c>
      <c r="P1535" s="9" t="s">
        <v>870</v>
      </c>
      <c r="Q1535" s="9" t="s">
        <v>870</v>
      </c>
      <c r="R1535" s="9" t="s">
        <v>870</v>
      </c>
      <c r="S1535" s="9" t="s">
        <v>13619</v>
      </c>
      <c r="T1535" s="9" t="s">
        <v>87</v>
      </c>
      <c r="U1535" s="9" t="s">
        <v>21636</v>
      </c>
      <c r="V1535" s="9" t="s">
        <v>20801</v>
      </c>
    </row>
    <row r="1536" spans="2:22">
      <c r="B1536" s="9" t="s">
        <v>21686</v>
      </c>
      <c r="C1536" s="9" t="s">
        <v>21687</v>
      </c>
      <c r="D1536" s="9" t="s">
        <v>14166</v>
      </c>
      <c r="E1536" s="9" t="s">
        <v>15493</v>
      </c>
      <c r="F1536" s="11">
        <f t="shared" si="23"/>
        <v>3145</v>
      </c>
      <c r="G1536" s="9" t="s">
        <v>870</v>
      </c>
      <c r="H1536" s="9" t="s">
        <v>870</v>
      </c>
      <c r="I1536" s="9" t="s">
        <v>870</v>
      </c>
      <c r="J1536" s="9" t="s">
        <v>14166</v>
      </c>
      <c r="K1536" s="9" t="s">
        <v>14620</v>
      </c>
      <c r="L1536" s="9" t="s">
        <v>870</v>
      </c>
      <c r="M1536" s="9" t="s">
        <v>16245</v>
      </c>
      <c r="N1536" s="9" t="s">
        <v>21688</v>
      </c>
      <c r="O1536" s="9" t="s">
        <v>21689</v>
      </c>
      <c r="P1536" s="9" t="s">
        <v>870</v>
      </c>
      <c r="Q1536" s="9" t="s">
        <v>870</v>
      </c>
      <c r="R1536" s="9" t="s">
        <v>870</v>
      </c>
      <c r="S1536" s="9" t="s">
        <v>14277</v>
      </c>
      <c r="T1536" s="9" t="s">
        <v>87</v>
      </c>
      <c r="U1536" s="9" t="s">
        <v>21636</v>
      </c>
      <c r="V1536" s="9" t="s">
        <v>21586</v>
      </c>
    </row>
    <row r="1537" spans="2:22">
      <c r="B1537" s="9" t="s">
        <v>21690</v>
      </c>
      <c r="C1537" s="9" t="s">
        <v>21691</v>
      </c>
      <c r="D1537" s="9" t="s">
        <v>19383</v>
      </c>
      <c r="E1537" s="9" t="s">
        <v>17886</v>
      </c>
      <c r="F1537" s="11">
        <f t="shared" si="23"/>
        <v>5170</v>
      </c>
      <c r="G1537" s="9" t="s">
        <v>870</v>
      </c>
      <c r="H1537" s="9" t="s">
        <v>870</v>
      </c>
      <c r="I1537" s="9" t="s">
        <v>870</v>
      </c>
      <c r="J1537" s="9" t="s">
        <v>21692</v>
      </c>
      <c r="K1537" s="9" t="s">
        <v>19383</v>
      </c>
      <c r="L1537" s="9" t="s">
        <v>870</v>
      </c>
      <c r="M1537" s="9" t="s">
        <v>21693</v>
      </c>
      <c r="N1537" s="9" t="s">
        <v>21694</v>
      </c>
      <c r="O1537" s="9" t="s">
        <v>21283</v>
      </c>
      <c r="P1537" s="9" t="s">
        <v>870</v>
      </c>
      <c r="Q1537" s="9" t="s">
        <v>870</v>
      </c>
      <c r="R1537" s="9" t="s">
        <v>870</v>
      </c>
      <c r="S1537" s="9" t="s">
        <v>14980</v>
      </c>
      <c r="T1537" s="9" t="s">
        <v>87</v>
      </c>
      <c r="U1537" s="9" t="s">
        <v>21636</v>
      </c>
      <c r="V1537" s="9" t="s">
        <v>13840</v>
      </c>
    </row>
    <row r="1538" spans="2:22">
      <c r="B1538" s="9" t="s">
        <v>5183</v>
      </c>
      <c r="C1538" s="9" t="s">
        <v>21695</v>
      </c>
      <c r="D1538" s="9" t="s">
        <v>14183</v>
      </c>
      <c r="E1538" s="9" t="s">
        <v>21696</v>
      </c>
      <c r="F1538" s="11">
        <f t="shared" si="23"/>
        <v>2835</v>
      </c>
      <c r="G1538" s="9" t="s">
        <v>870</v>
      </c>
      <c r="H1538" s="9" t="s">
        <v>870</v>
      </c>
      <c r="I1538" s="9" t="s">
        <v>870</v>
      </c>
      <c r="J1538" s="9" t="s">
        <v>21697</v>
      </c>
      <c r="K1538" s="9" t="s">
        <v>14183</v>
      </c>
      <c r="L1538" s="9" t="s">
        <v>870</v>
      </c>
      <c r="M1538" s="9" t="s">
        <v>21698</v>
      </c>
      <c r="N1538" s="9" t="s">
        <v>21699</v>
      </c>
      <c r="O1538" s="9" t="s">
        <v>20700</v>
      </c>
      <c r="P1538" s="9" t="s">
        <v>870</v>
      </c>
      <c r="Q1538" s="9" t="s">
        <v>870</v>
      </c>
      <c r="R1538" s="9" t="s">
        <v>870</v>
      </c>
      <c r="S1538" s="9" t="s">
        <v>14294</v>
      </c>
      <c r="T1538" s="9" t="s">
        <v>87</v>
      </c>
      <c r="U1538" s="9" t="s">
        <v>21636</v>
      </c>
      <c r="V1538" s="9" t="s">
        <v>16592</v>
      </c>
    </row>
    <row r="1539" spans="2:22">
      <c r="B1539" s="9" t="s">
        <v>996</v>
      </c>
      <c r="C1539" s="9" t="s">
        <v>21700</v>
      </c>
      <c r="D1539" s="9" t="s">
        <v>870</v>
      </c>
      <c r="E1539" s="9" t="s">
        <v>870</v>
      </c>
      <c r="F1539" s="11">
        <f t="shared" si="23"/>
        <v>0</v>
      </c>
      <c r="G1539" s="9" t="s">
        <v>870</v>
      </c>
      <c r="H1539" s="9" t="s">
        <v>870</v>
      </c>
      <c r="I1539" s="9" t="s">
        <v>870</v>
      </c>
      <c r="J1539" s="9" t="s">
        <v>17663</v>
      </c>
      <c r="K1539" s="9" t="s">
        <v>17728</v>
      </c>
      <c r="L1539" s="9" t="s">
        <v>870</v>
      </c>
      <c r="M1539" s="9" t="s">
        <v>13619</v>
      </c>
      <c r="N1539" s="9" t="s">
        <v>13619</v>
      </c>
      <c r="O1539" s="9" t="s">
        <v>13619</v>
      </c>
      <c r="P1539" s="9" t="s">
        <v>870</v>
      </c>
      <c r="Q1539" s="9" t="s">
        <v>870</v>
      </c>
      <c r="R1539" s="9" t="s">
        <v>870</v>
      </c>
      <c r="S1539" s="9" t="s">
        <v>13619</v>
      </c>
      <c r="T1539" s="9" t="s">
        <v>87</v>
      </c>
      <c r="U1539" s="9" t="s">
        <v>21636</v>
      </c>
      <c r="V1539" s="9" t="s">
        <v>21652</v>
      </c>
    </row>
    <row r="1540" spans="2:22">
      <c r="B1540" s="9" t="s">
        <v>21701</v>
      </c>
      <c r="C1540" s="9" t="s">
        <v>21702</v>
      </c>
      <c r="D1540" s="9" t="s">
        <v>21703</v>
      </c>
      <c r="E1540" s="9" t="s">
        <v>21704</v>
      </c>
      <c r="F1540" s="11">
        <f t="shared" ref="F1540:F1603" si="24">E1540/10000</f>
        <v>2141</v>
      </c>
      <c r="G1540" s="9" t="s">
        <v>870</v>
      </c>
      <c r="H1540" s="9" t="s">
        <v>870</v>
      </c>
      <c r="I1540" s="9" t="s">
        <v>870</v>
      </c>
      <c r="J1540" s="9" t="s">
        <v>21705</v>
      </c>
      <c r="K1540" s="9" t="s">
        <v>15895</v>
      </c>
      <c r="L1540" s="9" t="s">
        <v>870</v>
      </c>
      <c r="M1540" s="9" t="s">
        <v>16701</v>
      </c>
      <c r="N1540" s="9" t="s">
        <v>15875</v>
      </c>
      <c r="O1540" s="9" t="s">
        <v>21706</v>
      </c>
      <c r="P1540" s="9" t="s">
        <v>870</v>
      </c>
      <c r="Q1540" s="9" t="s">
        <v>870</v>
      </c>
      <c r="R1540" s="9" t="s">
        <v>870</v>
      </c>
      <c r="S1540" s="9" t="s">
        <v>15372</v>
      </c>
      <c r="T1540" s="9" t="s">
        <v>87</v>
      </c>
      <c r="U1540" s="9" t="s">
        <v>21636</v>
      </c>
      <c r="V1540" s="9" t="s">
        <v>13840</v>
      </c>
    </row>
    <row r="1541" spans="2:22">
      <c r="B1541" s="9" t="s">
        <v>21707</v>
      </c>
      <c r="C1541" s="9" t="s">
        <v>21708</v>
      </c>
      <c r="D1541" s="9" t="s">
        <v>15632</v>
      </c>
      <c r="E1541" s="9" t="s">
        <v>17486</v>
      </c>
      <c r="F1541" s="11">
        <f t="shared" si="24"/>
        <v>2364</v>
      </c>
      <c r="G1541" s="9" t="s">
        <v>870</v>
      </c>
      <c r="H1541" s="9" t="s">
        <v>870</v>
      </c>
      <c r="I1541" s="9" t="s">
        <v>870</v>
      </c>
      <c r="J1541" s="9" t="s">
        <v>18132</v>
      </c>
      <c r="K1541" s="9" t="s">
        <v>16228</v>
      </c>
      <c r="L1541" s="9" t="s">
        <v>870</v>
      </c>
      <c r="M1541" s="9" t="s">
        <v>21709</v>
      </c>
      <c r="N1541" s="9" t="s">
        <v>21710</v>
      </c>
      <c r="O1541" s="9" t="s">
        <v>21711</v>
      </c>
      <c r="P1541" s="9" t="s">
        <v>870</v>
      </c>
      <c r="Q1541" s="9" t="s">
        <v>870</v>
      </c>
      <c r="R1541" s="9" t="s">
        <v>870</v>
      </c>
      <c r="S1541" s="9" t="s">
        <v>14548</v>
      </c>
      <c r="T1541" s="9" t="s">
        <v>87</v>
      </c>
      <c r="U1541" s="9" t="s">
        <v>21636</v>
      </c>
      <c r="V1541" s="9" t="s">
        <v>16592</v>
      </c>
    </row>
    <row r="1542" spans="2:22">
      <c r="B1542" s="9" t="s">
        <v>21712</v>
      </c>
      <c r="C1542" s="9" t="s">
        <v>21713</v>
      </c>
      <c r="D1542" s="9" t="s">
        <v>870</v>
      </c>
      <c r="E1542" s="9" t="s">
        <v>870</v>
      </c>
      <c r="F1542" s="11">
        <f t="shared" si="24"/>
        <v>0</v>
      </c>
      <c r="G1542" s="9" t="s">
        <v>870</v>
      </c>
      <c r="H1542" s="9" t="s">
        <v>870</v>
      </c>
      <c r="I1542" s="9" t="s">
        <v>870</v>
      </c>
      <c r="J1542" s="9" t="s">
        <v>16498</v>
      </c>
      <c r="K1542" s="9" t="s">
        <v>20526</v>
      </c>
      <c r="L1542" s="9" t="s">
        <v>870</v>
      </c>
      <c r="M1542" s="9" t="s">
        <v>13619</v>
      </c>
      <c r="N1542" s="9" t="s">
        <v>13619</v>
      </c>
      <c r="O1542" s="9" t="s">
        <v>13619</v>
      </c>
      <c r="P1542" s="9" t="s">
        <v>870</v>
      </c>
      <c r="Q1542" s="9" t="s">
        <v>870</v>
      </c>
      <c r="R1542" s="9" t="s">
        <v>870</v>
      </c>
      <c r="S1542" s="9" t="s">
        <v>13619</v>
      </c>
      <c r="T1542" s="9" t="s">
        <v>87</v>
      </c>
      <c r="U1542" s="9" t="s">
        <v>21636</v>
      </c>
      <c r="V1542" s="9" t="s">
        <v>21714</v>
      </c>
    </row>
    <row r="1543" spans="2:22">
      <c r="B1543" s="9" t="s">
        <v>21715</v>
      </c>
      <c r="C1543" s="9" t="s">
        <v>5458</v>
      </c>
      <c r="D1543" s="9" t="s">
        <v>870</v>
      </c>
      <c r="E1543" s="9" t="s">
        <v>870</v>
      </c>
      <c r="F1543" s="11">
        <f t="shared" si="24"/>
        <v>0</v>
      </c>
      <c r="G1543" s="9" t="s">
        <v>870</v>
      </c>
      <c r="H1543" s="9" t="s">
        <v>870</v>
      </c>
      <c r="I1543" s="9" t="s">
        <v>870</v>
      </c>
      <c r="J1543" s="9" t="s">
        <v>17127</v>
      </c>
      <c r="K1543" s="9" t="s">
        <v>18500</v>
      </c>
      <c r="L1543" s="9" t="s">
        <v>870</v>
      </c>
      <c r="M1543" s="9" t="s">
        <v>13619</v>
      </c>
      <c r="N1543" s="9" t="s">
        <v>13619</v>
      </c>
      <c r="O1543" s="9" t="s">
        <v>13619</v>
      </c>
      <c r="P1543" s="9" t="s">
        <v>870</v>
      </c>
      <c r="Q1543" s="9" t="s">
        <v>870</v>
      </c>
      <c r="R1543" s="9" t="s">
        <v>870</v>
      </c>
      <c r="S1543" s="9" t="s">
        <v>13619</v>
      </c>
      <c r="T1543" s="9" t="s">
        <v>87</v>
      </c>
      <c r="U1543" s="9" t="s">
        <v>21636</v>
      </c>
      <c r="V1543" s="9" t="s">
        <v>21652</v>
      </c>
    </row>
    <row r="1544" spans="2:22">
      <c r="B1544" s="9" t="s">
        <v>21716</v>
      </c>
      <c r="C1544" s="9" t="s">
        <v>21717</v>
      </c>
      <c r="D1544" s="9" t="s">
        <v>870</v>
      </c>
      <c r="E1544" s="9" t="s">
        <v>870</v>
      </c>
      <c r="F1544" s="11">
        <f t="shared" si="24"/>
        <v>0</v>
      </c>
      <c r="G1544" s="9" t="s">
        <v>870</v>
      </c>
      <c r="H1544" s="9" t="s">
        <v>870</v>
      </c>
      <c r="I1544" s="9" t="s">
        <v>870</v>
      </c>
      <c r="J1544" s="9" t="s">
        <v>21718</v>
      </c>
      <c r="K1544" s="9" t="s">
        <v>21142</v>
      </c>
      <c r="L1544" s="9" t="s">
        <v>870</v>
      </c>
      <c r="M1544" s="9" t="s">
        <v>13619</v>
      </c>
      <c r="N1544" s="9" t="s">
        <v>13619</v>
      </c>
      <c r="O1544" s="9" t="s">
        <v>13619</v>
      </c>
      <c r="P1544" s="9" t="s">
        <v>870</v>
      </c>
      <c r="Q1544" s="9" t="s">
        <v>870</v>
      </c>
      <c r="R1544" s="9" t="s">
        <v>870</v>
      </c>
      <c r="S1544" s="9" t="s">
        <v>13619</v>
      </c>
      <c r="T1544" s="9" t="s">
        <v>87</v>
      </c>
      <c r="U1544" s="9" t="s">
        <v>21636</v>
      </c>
      <c r="V1544" s="9" t="s">
        <v>21719</v>
      </c>
    </row>
    <row r="1545" spans="2:22">
      <c r="B1545" s="9" t="s">
        <v>21720</v>
      </c>
      <c r="C1545" s="9" t="s">
        <v>21721</v>
      </c>
      <c r="D1545" s="9" t="s">
        <v>870</v>
      </c>
      <c r="E1545" s="9" t="s">
        <v>870</v>
      </c>
      <c r="F1545" s="11">
        <f t="shared" si="24"/>
        <v>0</v>
      </c>
      <c r="G1545" s="9" t="s">
        <v>870</v>
      </c>
      <c r="H1545" s="9" t="s">
        <v>870</v>
      </c>
      <c r="I1545" s="9" t="s">
        <v>870</v>
      </c>
      <c r="J1545" s="9" t="s">
        <v>15477</v>
      </c>
      <c r="K1545" s="9" t="s">
        <v>17550</v>
      </c>
      <c r="L1545" s="9" t="s">
        <v>870</v>
      </c>
      <c r="M1545" s="9" t="s">
        <v>13619</v>
      </c>
      <c r="N1545" s="9" t="s">
        <v>13619</v>
      </c>
      <c r="O1545" s="9" t="s">
        <v>13619</v>
      </c>
      <c r="P1545" s="9" t="s">
        <v>870</v>
      </c>
      <c r="Q1545" s="9" t="s">
        <v>870</v>
      </c>
      <c r="R1545" s="9" t="s">
        <v>870</v>
      </c>
      <c r="S1545" s="9" t="s">
        <v>13619</v>
      </c>
      <c r="T1545" s="9" t="s">
        <v>87</v>
      </c>
      <c r="U1545" s="9" t="s">
        <v>21636</v>
      </c>
      <c r="V1545" s="9" t="s">
        <v>21138</v>
      </c>
    </row>
    <row r="1546" spans="2:22">
      <c r="B1546" s="9" t="s">
        <v>21722</v>
      </c>
      <c r="C1546" s="9" t="s">
        <v>21723</v>
      </c>
      <c r="D1546" s="9" t="s">
        <v>870</v>
      </c>
      <c r="E1546" s="9" t="s">
        <v>870</v>
      </c>
      <c r="F1546" s="11">
        <f t="shared" si="24"/>
        <v>0</v>
      </c>
      <c r="G1546" s="9" t="s">
        <v>870</v>
      </c>
      <c r="H1546" s="9" t="s">
        <v>870</v>
      </c>
      <c r="I1546" s="9" t="s">
        <v>870</v>
      </c>
      <c r="J1546" s="9" t="s">
        <v>17005</v>
      </c>
      <c r="K1546" s="9" t="s">
        <v>21724</v>
      </c>
      <c r="L1546" s="9" t="s">
        <v>870</v>
      </c>
      <c r="M1546" s="9" t="s">
        <v>13619</v>
      </c>
      <c r="N1546" s="9" t="s">
        <v>13619</v>
      </c>
      <c r="O1546" s="9" t="s">
        <v>13619</v>
      </c>
      <c r="P1546" s="9" t="s">
        <v>870</v>
      </c>
      <c r="Q1546" s="9" t="s">
        <v>870</v>
      </c>
      <c r="R1546" s="9" t="s">
        <v>870</v>
      </c>
      <c r="S1546" s="9" t="s">
        <v>13619</v>
      </c>
      <c r="T1546" s="9" t="s">
        <v>87</v>
      </c>
      <c r="U1546" s="9" t="s">
        <v>21636</v>
      </c>
      <c r="V1546" s="9" t="s">
        <v>21725</v>
      </c>
    </row>
    <row r="1547" spans="2:22">
      <c r="B1547" s="9" t="s">
        <v>21726</v>
      </c>
      <c r="C1547" s="9" t="s">
        <v>21727</v>
      </c>
      <c r="D1547" s="9" t="s">
        <v>21728</v>
      </c>
      <c r="E1547" s="9" t="s">
        <v>14720</v>
      </c>
      <c r="F1547" s="11">
        <f t="shared" si="24"/>
        <v>1934</v>
      </c>
      <c r="G1547" s="9" t="s">
        <v>870</v>
      </c>
      <c r="H1547" s="9" t="s">
        <v>870</v>
      </c>
      <c r="I1547" s="9" t="s">
        <v>870</v>
      </c>
      <c r="J1547" s="9" t="s">
        <v>17120</v>
      </c>
      <c r="K1547" s="9" t="s">
        <v>14720</v>
      </c>
      <c r="L1547" s="9" t="s">
        <v>870</v>
      </c>
      <c r="M1547" s="9" t="s">
        <v>15598</v>
      </c>
      <c r="N1547" s="9" t="s">
        <v>15757</v>
      </c>
      <c r="O1547" s="9" t="s">
        <v>21729</v>
      </c>
      <c r="P1547" s="9" t="s">
        <v>870</v>
      </c>
      <c r="Q1547" s="9" t="s">
        <v>870</v>
      </c>
      <c r="R1547" s="9" t="s">
        <v>870</v>
      </c>
      <c r="S1547" s="9" t="s">
        <v>14725</v>
      </c>
      <c r="T1547" s="9" t="s">
        <v>87</v>
      </c>
      <c r="U1547" s="9" t="s">
        <v>21636</v>
      </c>
      <c r="V1547" s="9" t="s">
        <v>13840</v>
      </c>
    </row>
    <row r="1548" spans="2:22">
      <c r="B1548" s="9" t="s">
        <v>21730</v>
      </c>
      <c r="C1548" s="9" t="s">
        <v>21731</v>
      </c>
      <c r="D1548" s="9" t="s">
        <v>21732</v>
      </c>
      <c r="E1548" s="9" t="s">
        <v>21733</v>
      </c>
      <c r="F1548" s="11">
        <f t="shared" si="24"/>
        <v>2795</v>
      </c>
      <c r="G1548" s="9" t="s">
        <v>870</v>
      </c>
      <c r="H1548" s="9" t="s">
        <v>870</v>
      </c>
      <c r="I1548" s="9" t="s">
        <v>870</v>
      </c>
      <c r="J1548" s="9" t="s">
        <v>21734</v>
      </c>
      <c r="K1548" s="9" t="s">
        <v>14940</v>
      </c>
      <c r="L1548" s="9" t="s">
        <v>870</v>
      </c>
      <c r="M1548" s="9" t="s">
        <v>21735</v>
      </c>
      <c r="N1548" s="9" t="s">
        <v>21736</v>
      </c>
      <c r="O1548" s="9" t="s">
        <v>21737</v>
      </c>
      <c r="P1548" s="9" t="s">
        <v>870</v>
      </c>
      <c r="Q1548" s="9" t="s">
        <v>870</v>
      </c>
      <c r="R1548" s="9" t="s">
        <v>870</v>
      </c>
      <c r="S1548" s="9" t="s">
        <v>14421</v>
      </c>
      <c r="T1548" s="9" t="s">
        <v>87</v>
      </c>
      <c r="U1548" s="9" t="s">
        <v>21636</v>
      </c>
      <c r="V1548" s="9" t="s">
        <v>13840</v>
      </c>
    </row>
    <row r="1549" spans="2:22">
      <c r="B1549" s="9" t="s">
        <v>21738</v>
      </c>
      <c r="C1549" s="9" t="s">
        <v>21739</v>
      </c>
      <c r="D1549" s="9" t="s">
        <v>870</v>
      </c>
      <c r="E1549" s="9" t="s">
        <v>870</v>
      </c>
      <c r="F1549" s="11">
        <f t="shared" si="24"/>
        <v>0</v>
      </c>
      <c r="G1549" s="9" t="s">
        <v>870</v>
      </c>
      <c r="H1549" s="9" t="s">
        <v>870</v>
      </c>
      <c r="I1549" s="9" t="s">
        <v>870</v>
      </c>
      <c r="J1549" s="9" t="s">
        <v>21740</v>
      </c>
      <c r="K1549" s="9" t="s">
        <v>17859</v>
      </c>
      <c r="L1549" s="9" t="s">
        <v>870</v>
      </c>
      <c r="M1549" s="9" t="s">
        <v>13619</v>
      </c>
      <c r="N1549" s="9" t="s">
        <v>13619</v>
      </c>
      <c r="O1549" s="9" t="s">
        <v>13619</v>
      </c>
      <c r="P1549" s="9" t="s">
        <v>870</v>
      </c>
      <c r="Q1549" s="9" t="s">
        <v>870</v>
      </c>
      <c r="R1549" s="9" t="s">
        <v>870</v>
      </c>
      <c r="S1549" s="9" t="s">
        <v>13619</v>
      </c>
      <c r="T1549" s="9" t="s">
        <v>87</v>
      </c>
      <c r="U1549" s="9" t="s">
        <v>21636</v>
      </c>
      <c r="V1549" s="9" t="s">
        <v>21741</v>
      </c>
    </row>
    <row r="1550" spans="2:22">
      <c r="B1550" s="9" t="s">
        <v>21742</v>
      </c>
      <c r="C1550" s="9" t="s">
        <v>21743</v>
      </c>
      <c r="D1550" s="9" t="s">
        <v>870</v>
      </c>
      <c r="E1550" s="9" t="s">
        <v>870</v>
      </c>
      <c r="F1550" s="11">
        <f t="shared" si="24"/>
        <v>0</v>
      </c>
      <c r="G1550" s="9" t="s">
        <v>870</v>
      </c>
      <c r="H1550" s="9" t="s">
        <v>870</v>
      </c>
      <c r="I1550" s="9" t="s">
        <v>870</v>
      </c>
      <c r="J1550" s="9" t="s">
        <v>17425</v>
      </c>
      <c r="K1550" s="9" t="s">
        <v>17986</v>
      </c>
      <c r="L1550" s="9" t="s">
        <v>870</v>
      </c>
      <c r="M1550" s="9" t="s">
        <v>13619</v>
      </c>
      <c r="N1550" s="9" t="s">
        <v>13619</v>
      </c>
      <c r="O1550" s="9" t="s">
        <v>13619</v>
      </c>
      <c r="P1550" s="9" t="s">
        <v>870</v>
      </c>
      <c r="Q1550" s="9" t="s">
        <v>870</v>
      </c>
      <c r="R1550" s="9" t="s">
        <v>870</v>
      </c>
      <c r="S1550" s="9" t="s">
        <v>13619</v>
      </c>
      <c r="T1550" s="9" t="s">
        <v>87</v>
      </c>
      <c r="U1550" s="9" t="s">
        <v>21636</v>
      </c>
      <c r="V1550" s="9" t="s">
        <v>21744</v>
      </c>
    </row>
    <row r="1551" spans="2:22">
      <c r="B1551" s="9" t="s">
        <v>21745</v>
      </c>
      <c r="C1551" s="9" t="s">
        <v>21746</v>
      </c>
      <c r="D1551" s="9" t="s">
        <v>21747</v>
      </c>
      <c r="E1551" s="9" t="s">
        <v>21748</v>
      </c>
      <c r="F1551" s="11">
        <f t="shared" si="24"/>
        <v>2983</v>
      </c>
      <c r="G1551" s="9" t="s">
        <v>870</v>
      </c>
      <c r="H1551" s="9" t="s">
        <v>870</v>
      </c>
      <c r="I1551" s="9" t="s">
        <v>870</v>
      </c>
      <c r="J1551" s="9" t="s">
        <v>16426</v>
      </c>
      <c r="K1551" s="9" t="s">
        <v>21747</v>
      </c>
      <c r="L1551" s="9" t="s">
        <v>870</v>
      </c>
      <c r="M1551" s="9" t="s">
        <v>21749</v>
      </c>
      <c r="N1551" s="9" t="s">
        <v>21750</v>
      </c>
      <c r="O1551" s="9" t="s">
        <v>20378</v>
      </c>
      <c r="P1551" s="9" t="s">
        <v>870</v>
      </c>
      <c r="Q1551" s="9" t="s">
        <v>870</v>
      </c>
      <c r="R1551" s="9" t="s">
        <v>870</v>
      </c>
      <c r="S1551" s="9" t="s">
        <v>15003</v>
      </c>
      <c r="T1551" s="9" t="s">
        <v>87</v>
      </c>
      <c r="U1551" s="9" t="s">
        <v>21636</v>
      </c>
      <c r="V1551" s="9" t="s">
        <v>16592</v>
      </c>
    </row>
    <row r="1552" spans="2:22">
      <c r="B1552" s="9" t="s">
        <v>21751</v>
      </c>
      <c r="C1552" s="9" t="s">
        <v>21752</v>
      </c>
      <c r="D1552" s="9" t="s">
        <v>21753</v>
      </c>
      <c r="E1552" s="9" t="s">
        <v>21753</v>
      </c>
      <c r="F1552" s="11">
        <f t="shared" si="24"/>
        <v>2372</v>
      </c>
      <c r="G1552" s="9" t="s">
        <v>870</v>
      </c>
      <c r="H1552" s="9" t="s">
        <v>870</v>
      </c>
      <c r="I1552" s="9" t="s">
        <v>870</v>
      </c>
      <c r="J1552" s="9" t="s">
        <v>17724</v>
      </c>
      <c r="K1552" s="9" t="s">
        <v>14762</v>
      </c>
      <c r="L1552" s="9" t="s">
        <v>870</v>
      </c>
      <c r="M1552" s="9" t="s">
        <v>21754</v>
      </c>
      <c r="N1552" s="9" t="s">
        <v>21754</v>
      </c>
      <c r="O1552" s="9" t="s">
        <v>21755</v>
      </c>
      <c r="P1552" s="9" t="s">
        <v>870</v>
      </c>
      <c r="Q1552" s="9" t="s">
        <v>870</v>
      </c>
      <c r="R1552" s="9" t="s">
        <v>870</v>
      </c>
      <c r="S1552" s="9" t="s">
        <v>14450</v>
      </c>
      <c r="T1552" s="9" t="s">
        <v>87</v>
      </c>
      <c r="U1552" s="9" t="s">
        <v>21636</v>
      </c>
      <c r="V1552" s="9" t="s">
        <v>13903</v>
      </c>
    </row>
    <row r="1553" spans="2:22">
      <c r="B1553" s="9" t="s">
        <v>21756</v>
      </c>
      <c r="C1553" s="9" t="s">
        <v>21757</v>
      </c>
      <c r="D1553" s="9" t="s">
        <v>870</v>
      </c>
      <c r="E1553" s="9" t="s">
        <v>870</v>
      </c>
      <c r="F1553" s="11">
        <f t="shared" si="24"/>
        <v>0</v>
      </c>
      <c r="G1553" s="9" t="s">
        <v>870</v>
      </c>
      <c r="H1553" s="9" t="s">
        <v>870</v>
      </c>
      <c r="I1553" s="9" t="s">
        <v>870</v>
      </c>
      <c r="J1553" s="9" t="s">
        <v>20899</v>
      </c>
      <c r="K1553" s="9" t="s">
        <v>18773</v>
      </c>
      <c r="L1553" s="9" t="s">
        <v>870</v>
      </c>
      <c r="M1553" s="9" t="s">
        <v>13619</v>
      </c>
      <c r="N1553" s="9" t="s">
        <v>13619</v>
      </c>
      <c r="O1553" s="9" t="s">
        <v>13619</v>
      </c>
      <c r="P1553" s="9" t="s">
        <v>870</v>
      </c>
      <c r="Q1553" s="9" t="s">
        <v>870</v>
      </c>
      <c r="R1553" s="9" t="s">
        <v>870</v>
      </c>
      <c r="S1553" s="9" t="s">
        <v>13619</v>
      </c>
      <c r="T1553" s="9" t="s">
        <v>87</v>
      </c>
      <c r="U1553" s="9" t="s">
        <v>21636</v>
      </c>
      <c r="V1553" s="9" t="s">
        <v>20445</v>
      </c>
    </row>
    <row r="1554" spans="2:22">
      <c r="B1554" s="9" t="s">
        <v>21758</v>
      </c>
      <c r="C1554" s="9" t="s">
        <v>21759</v>
      </c>
      <c r="D1554" s="9" t="s">
        <v>870</v>
      </c>
      <c r="E1554" s="9" t="s">
        <v>870</v>
      </c>
      <c r="F1554" s="11">
        <f t="shared" si="24"/>
        <v>0</v>
      </c>
      <c r="G1554" s="9" t="s">
        <v>870</v>
      </c>
      <c r="H1554" s="9" t="s">
        <v>870</v>
      </c>
      <c r="I1554" s="9" t="s">
        <v>870</v>
      </c>
      <c r="J1554" s="9" t="s">
        <v>21760</v>
      </c>
      <c r="K1554" s="9" t="s">
        <v>21761</v>
      </c>
      <c r="L1554" s="9" t="s">
        <v>870</v>
      </c>
      <c r="M1554" s="9" t="s">
        <v>13619</v>
      </c>
      <c r="N1554" s="9" t="s">
        <v>13619</v>
      </c>
      <c r="O1554" s="9" t="s">
        <v>13619</v>
      </c>
      <c r="P1554" s="9" t="s">
        <v>870</v>
      </c>
      <c r="Q1554" s="9" t="s">
        <v>870</v>
      </c>
      <c r="R1554" s="9" t="s">
        <v>870</v>
      </c>
      <c r="S1554" s="9" t="s">
        <v>13619</v>
      </c>
      <c r="T1554" s="9" t="s">
        <v>87</v>
      </c>
      <c r="U1554" s="9" t="s">
        <v>21636</v>
      </c>
      <c r="V1554" s="9" t="s">
        <v>21436</v>
      </c>
    </row>
    <row r="1555" spans="2:22">
      <c r="B1555" s="9" t="s">
        <v>21762</v>
      </c>
      <c r="C1555" s="9" t="s">
        <v>21763</v>
      </c>
      <c r="D1555" s="9" t="s">
        <v>21764</v>
      </c>
      <c r="E1555" s="9" t="s">
        <v>18024</v>
      </c>
      <c r="F1555" s="11">
        <f t="shared" si="24"/>
        <v>856</v>
      </c>
      <c r="G1555" s="9" t="s">
        <v>870</v>
      </c>
      <c r="H1555" s="9" t="s">
        <v>870</v>
      </c>
      <c r="I1555" s="9" t="s">
        <v>870</v>
      </c>
      <c r="J1555" s="9" t="s">
        <v>17985</v>
      </c>
      <c r="K1555" s="9" t="s">
        <v>21764</v>
      </c>
      <c r="L1555" s="9" t="s">
        <v>870</v>
      </c>
      <c r="M1555" s="9" t="s">
        <v>21765</v>
      </c>
      <c r="N1555" s="9" t="s">
        <v>21766</v>
      </c>
      <c r="O1555" s="9" t="s">
        <v>21767</v>
      </c>
      <c r="P1555" s="9" t="s">
        <v>870</v>
      </c>
      <c r="Q1555" s="9" t="s">
        <v>870</v>
      </c>
      <c r="R1555" s="9" t="s">
        <v>870</v>
      </c>
      <c r="S1555" s="9" t="s">
        <v>13779</v>
      </c>
      <c r="T1555" s="9" t="s">
        <v>87</v>
      </c>
      <c r="U1555" s="9" t="s">
        <v>21636</v>
      </c>
      <c r="V1555" s="9" t="s">
        <v>13903</v>
      </c>
    </row>
    <row r="1556" spans="2:22">
      <c r="B1556" s="9" t="s">
        <v>21768</v>
      </c>
      <c r="C1556" s="9" t="s">
        <v>21769</v>
      </c>
      <c r="D1556" s="9" t="s">
        <v>870</v>
      </c>
      <c r="E1556" s="9" t="s">
        <v>870</v>
      </c>
      <c r="F1556" s="11">
        <f t="shared" si="24"/>
        <v>0</v>
      </c>
      <c r="G1556" s="9" t="s">
        <v>870</v>
      </c>
      <c r="H1556" s="9" t="s">
        <v>870</v>
      </c>
      <c r="I1556" s="9" t="s">
        <v>870</v>
      </c>
      <c r="J1556" s="9" t="s">
        <v>18784</v>
      </c>
      <c r="K1556" s="9" t="s">
        <v>21770</v>
      </c>
      <c r="L1556" s="9" t="s">
        <v>870</v>
      </c>
      <c r="M1556" s="9" t="s">
        <v>13619</v>
      </c>
      <c r="N1556" s="9" t="s">
        <v>13619</v>
      </c>
      <c r="O1556" s="9" t="s">
        <v>13619</v>
      </c>
      <c r="P1556" s="9" t="s">
        <v>870</v>
      </c>
      <c r="Q1556" s="9" t="s">
        <v>870</v>
      </c>
      <c r="R1556" s="9" t="s">
        <v>870</v>
      </c>
      <c r="S1556" s="9" t="s">
        <v>13619</v>
      </c>
      <c r="T1556" s="9" t="s">
        <v>87</v>
      </c>
      <c r="U1556" s="9" t="s">
        <v>21636</v>
      </c>
      <c r="V1556" s="9" t="s">
        <v>21744</v>
      </c>
    </row>
    <row r="1557" spans="2:22">
      <c r="B1557" s="9" t="s">
        <v>21771</v>
      </c>
      <c r="C1557" s="9" t="s">
        <v>21772</v>
      </c>
      <c r="D1557" s="9" t="s">
        <v>14514</v>
      </c>
      <c r="E1557" s="9" t="s">
        <v>18713</v>
      </c>
      <c r="F1557" s="11">
        <f t="shared" si="24"/>
        <v>3080</v>
      </c>
      <c r="G1557" s="9" t="s">
        <v>870</v>
      </c>
      <c r="H1557" s="9" t="s">
        <v>870</v>
      </c>
      <c r="I1557" s="9" t="s">
        <v>870</v>
      </c>
      <c r="J1557" s="9" t="s">
        <v>14512</v>
      </c>
      <c r="K1557" s="9" t="s">
        <v>14513</v>
      </c>
      <c r="L1557" s="9" t="s">
        <v>870</v>
      </c>
      <c r="M1557" s="9" t="s">
        <v>21773</v>
      </c>
      <c r="N1557" s="9" t="s">
        <v>21774</v>
      </c>
      <c r="O1557" s="9" t="s">
        <v>21775</v>
      </c>
      <c r="P1557" s="9" t="s">
        <v>870</v>
      </c>
      <c r="Q1557" s="9" t="s">
        <v>870</v>
      </c>
      <c r="R1557" s="9" t="s">
        <v>870</v>
      </c>
      <c r="S1557" s="9" t="s">
        <v>15513</v>
      </c>
      <c r="T1557" s="9" t="s">
        <v>87</v>
      </c>
      <c r="U1557" s="9" t="s">
        <v>21636</v>
      </c>
      <c r="V1557" s="9" t="s">
        <v>16582</v>
      </c>
    </row>
    <row r="1558" spans="2:22">
      <c r="B1558" s="9" t="s">
        <v>21776</v>
      </c>
      <c r="C1558" s="9" t="s">
        <v>21777</v>
      </c>
      <c r="D1558" s="9" t="s">
        <v>870</v>
      </c>
      <c r="E1558" s="9" t="s">
        <v>870</v>
      </c>
      <c r="F1558" s="11">
        <f t="shared" si="24"/>
        <v>0</v>
      </c>
      <c r="G1558" s="9" t="s">
        <v>870</v>
      </c>
      <c r="H1558" s="9" t="s">
        <v>870</v>
      </c>
      <c r="I1558" s="9" t="s">
        <v>870</v>
      </c>
      <c r="J1558" s="9" t="s">
        <v>21778</v>
      </c>
      <c r="K1558" s="9" t="s">
        <v>21779</v>
      </c>
      <c r="L1558" s="9" t="s">
        <v>870</v>
      </c>
      <c r="M1558" s="9" t="s">
        <v>13619</v>
      </c>
      <c r="N1558" s="9" t="s">
        <v>13619</v>
      </c>
      <c r="O1558" s="9" t="s">
        <v>13619</v>
      </c>
      <c r="P1558" s="9" t="s">
        <v>870</v>
      </c>
      <c r="Q1558" s="9" t="s">
        <v>870</v>
      </c>
      <c r="R1558" s="9" t="s">
        <v>870</v>
      </c>
      <c r="S1558" s="9" t="s">
        <v>13619</v>
      </c>
      <c r="T1558" s="9" t="s">
        <v>87</v>
      </c>
      <c r="U1558" s="9" t="s">
        <v>21636</v>
      </c>
      <c r="V1558" s="9" t="s">
        <v>21780</v>
      </c>
    </row>
    <row r="1559" spans="2:22">
      <c r="B1559" s="9" t="s">
        <v>21781</v>
      </c>
      <c r="C1559" s="9" t="s">
        <v>21782</v>
      </c>
      <c r="D1559" s="9" t="s">
        <v>870</v>
      </c>
      <c r="E1559" s="9" t="s">
        <v>870</v>
      </c>
      <c r="F1559" s="11">
        <f t="shared" si="24"/>
        <v>0</v>
      </c>
      <c r="G1559" s="9" t="s">
        <v>870</v>
      </c>
      <c r="H1559" s="9" t="s">
        <v>870</v>
      </c>
      <c r="I1559" s="9" t="s">
        <v>870</v>
      </c>
      <c r="J1559" s="9" t="s">
        <v>21783</v>
      </c>
      <c r="K1559" s="9" t="s">
        <v>21784</v>
      </c>
      <c r="L1559" s="9" t="s">
        <v>870</v>
      </c>
      <c r="M1559" s="9" t="s">
        <v>13619</v>
      </c>
      <c r="N1559" s="9" t="s">
        <v>13619</v>
      </c>
      <c r="O1559" s="9" t="s">
        <v>13619</v>
      </c>
      <c r="P1559" s="9" t="s">
        <v>870</v>
      </c>
      <c r="Q1559" s="9" t="s">
        <v>870</v>
      </c>
      <c r="R1559" s="9" t="s">
        <v>870</v>
      </c>
      <c r="S1559" s="9" t="s">
        <v>13619</v>
      </c>
      <c r="T1559" s="9" t="s">
        <v>87</v>
      </c>
      <c r="U1559" s="9" t="s">
        <v>21636</v>
      </c>
      <c r="V1559" s="9" t="s">
        <v>21780</v>
      </c>
    </row>
    <row r="1560" spans="2:22">
      <c r="B1560" s="9" t="s">
        <v>21785</v>
      </c>
      <c r="C1560" s="9" t="s">
        <v>21786</v>
      </c>
      <c r="D1560" s="9" t="s">
        <v>870</v>
      </c>
      <c r="E1560" s="9" t="s">
        <v>870</v>
      </c>
      <c r="F1560" s="11">
        <f t="shared" si="24"/>
        <v>0</v>
      </c>
      <c r="G1560" s="9" t="s">
        <v>870</v>
      </c>
      <c r="H1560" s="9" t="s">
        <v>870</v>
      </c>
      <c r="I1560" s="9" t="s">
        <v>870</v>
      </c>
      <c r="J1560" s="9" t="s">
        <v>14885</v>
      </c>
      <c r="K1560" s="9" t="s">
        <v>14990</v>
      </c>
      <c r="L1560" s="9" t="s">
        <v>870</v>
      </c>
      <c r="M1560" s="9" t="s">
        <v>13619</v>
      </c>
      <c r="N1560" s="9" t="s">
        <v>13619</v>
      </c>
      <c r="O1560" s="9" t="s">
        <v>13619</v>
      </c>
      <c r="P1560" s="9" t="s">
        <v>870</v>
      </c>
      <c r="Q1560" s="9" t="s">
        <v>870</v>
      </c>
      <c r="R1560" s="9" t="s">
        <v>870</v>
      </c>
      <c r="S1560" s="9" t="s">
        <v>13619</v>
      </c>
      <c r="T1560" s="9" t="s">
        <v>87</v>
      </c>
      <c r="U1560" s="9" t="s">
        <v>21636</v>
      </c>
      <c r="V1560" s="9" t="s">
        <v>20801</v>
      </c>
    </row>
    <row r="1561" spans="2:22">
      <c r="B1561" s="9" t="s">
        <v>21787</v>
      </c>
      <c r="C1561" s="9" t="s">
        <v>21788</v>
      </c>
      <c r="D1561" s="9" t="s">
        <v>21789</v>
      </c>
      <c r="E1561" s="9" t="s">
        <v>21601</v>
      </c>
      <c r="F1561" s="11">
        <f t="shared" si="24"/>
        <v>1499</v>
      </c>
      <c r="G1561" s="9" t="s">
        <v>870</v>
      </c>
      <c r="H1561" s="9" t="s">
        <v>870</v>
      </c>
      <c r="I1561" s="9" t="s">
        <v>870</v>
      </c>
      <c r="J1561" s="9" t="s">
        <v>21790</v>
      </c>
      <c r="K1561" s="9" t="s">
        <v>14584</v>
      </c>
      <c r="L1561" s="9" t="s">
        <v>870</v>
      </c>
      <c r="M1561" s="9" t="s">
        <v>21791</v>
      </c>
      <c r="N1561" s="9" t="s">
        <v>21792</v>
      </c>
      <c r="O1561" s="9" t="s">
        <v>21793</v>
      </c>
      <c r="P1561" s="9" t="s">
        <v>870</v>
      </c>
      <c r="Q1561" s="9" t="s">
        <v>870</v>
      </c>
      <c r="R1561" s="9" t="s">
        <v>870</v>
      </c>
      <c r="S1561" s="9" t="s">
        <v>14602</v>
      </c>
      <c r="T1561" s="9" t="s">
        <v>87</v>
      </c>
      <c r="U1561" s="9" t="s">
        <v>21636</v>
      </c>
      <c r="V1561" s="9" t="s">
        <v>16592</v>
      </c>
    </row>
    <row r="1562" spans="2:22">
      <c r="B1562" s="9" t="s">
        <v>21794</v>
      </c>
      <c r="C1562" s="9" t="s">
        <v>21795</v>
      </c>
      <c r="D1562" s="9" t="s">
        <v>20629</v>
      </c>
      <c r="E1562" s="9" t="s">
        <v>20629</v>
      </c>
      <c r="F1562" s="11">
        <f t="shared" si="24"/>
        <v>3400</v>
      </c>
      <c r="G1562" s="9" t="s">
        <v>870</v>
      </c>
      <c r="H1562" s="9" t="s">
        <v>870</v>
      </c>
      <c r="I1562" s="9" t="s">
        <v>870</v>
      </c>
      <c r="J1562" s="9" t="s">
        <v>21796</v>
      </c>
      <c r="K1562" s="9" t="s">
        <v>14626</v>
      </c>
      <c r="L1562" s="9" t="s">
        <v>870</v>
      </c>
      <c r="M1562" s="9" t="s">
        <v>21797</v>
      </c>
      <c r="N1562" s="9" t="s">
        <v>21798</v>
      </c>
      <c r="O1562" s="9" t="s">
        <v>21799</v>
      </c>
      <c r="P1562" s="9" t="s">
        <v>870</v>
      </c>
      <c r="Q1562" s="9" t="s">
        <v>870</v>
      </c>
      <c r="R1562" s="9" t="s">
        <v>870</v>
      </c>
      <c r="S1562" s="9" t="s">
        <v>13738</v>
      </c>
      <c r="T1562" s="9" t="s">
        <v>87</v>
      </c>
      <c r="U1562" s="9" t="s">
        <v>21636</v>
      </c>
      <c r="V1562" s="9" t="s">
        <v>21800</v>
      </c>
    </row>
    <row r="1563" spans="2:22">
      <c r="B1563" s="9" t="s">
        <v>21801</v>
      </c>
      <c r="C1563" s="9" t="s">
        <v>21802</v>
      </c>
      <c r="D1563" s="9" t="s">
        <v>870</v>
      </c>
      <c r="E1563" s="9" t="s">
        <v>870</v>
      </c>
      <c r="F1563" s="11">
        <f t="shared" si="24"/>
        <v>0</v>
      </c>
      <c r="G1563" s="9" t="s">
        <v>870</v>
      </c>
      <c r="H1563" s="9" t="s">
        <v>870</v>
      </c>
      <c r="I1563" s="9" t="s">
        <v>870</v>
      </c>
      <c r="J1563" s="9" t="s">
        <v>17327</v>
      </c>
      <c r="K1563" s="9" t="s">
        <v>19201</v>
      </c>
      <c r="L1563" s="9" t="s">
        <v>870</v>
      </c>
      <c r="M1563" s="9" t="s">
        <v>13619</v>
      </c>
      <c r="N1563" s="9" t="s">
        <v>13619</v>
      </c>
      <c r="O1563" s="9" t="s">
        <v>13619</v>
      </c>
      <c r="P1563" s="9" t="s">
        <v>870</v>
      </c>
      <c r="Q1563" s="9" t="s">
        <v>870</v>
      </c>
      <c r="R1563" s="9" t="s">
        <v>870</v>
      </c>
      <c r="S1563" s="9" t="s">
        <v>13619</v>
      </c>
      <c r="T1563" s="9" t="s">
        <v>87</v>
      </c>
      <c r="U1563" s="9" t="s">
        <v>21636</v>
      </c>
      <c r="V1563" s="9" t="s">
        <v>21719</v>
      </c>
    </row>
    <row r="1564" spans="2:22">
      <c r="B1564" s="9" t="s">
        <v>21803</v>
      </c>
      <c r="C1564" s="9" t="s">
        <v>21804</v>
      </c>
      <c r="D1564" s="9" t="s">
        <v>14844</v>
      </c>
      <c r="E1564" s="9" t="s">
        <v>21805</v>
      </c>
      <c r="F1564" s="11">
        <f t="shared" si="24"/>
        <v>2110</v>
      </c>
      <c r="G1564" s="9" t="s">
        <v>870</v>
      </c>
      <c r="H1564" s="9" t="s">
        <v>870</v>
      </c>
      <c r="I1564" s="9" t="s">
        <v>870</v>
      </c>
      <c r="J1564" s="9" t="s">
        <v>21806</v>
      </c>
      <c r="K1564" s="9" t="s">
        <v>14846</v>
      </c>
      <c r="L1564" s="9" t="s">
        <v>870</v>
      </c>
      <c r="M1564" s="9" t="s">
        <v>21807</v>
      </c>
      <c r="N1564" s="9" t="s">
        <v>21808</v>
      </c>
      <c r="O1564" s="9" t="s">
        <v>21809</v>
      </c>
      <c r="P1564" s="9" t="s">
        <v>870</v>
      </c>
      <c r="Q1564" s="9" t="s">
        <v>870</v>
      </c>
      <c r="R1564" s="9" t="s">
        <v>870</v>
      </c>
      <c r="S1564" s="9" t="s">
        <v>16712</v>
      </c>
      <c r="T1564" s="9" t="s">
        <v>87</v>
      </c>
      <c r="U1564" s="9" t="s">
        <v>21810</v>
      </c>
      <c r="V1564" s="9" t="s">
        <v>21811</v>
      </c>
    </row>
    <row r="1565" spans="2:22">
      <c r="B1565" s="9" t="s">
        <v>21812</v>
      </c>
      <c r="C1565" s="9" t="s">
        <v>21813</v>
      </c>
      <c r="D1565" s="9" t="s">
        <v>21814</v>
      </c>
      <c r="E1565" s="9" t="s">
        <v>15477</v>
      </c>
      <c r="F1565" s="11">
        <f t="shared" si="24"/>
        <v>1790</v>
      </c>
      <c r="G1565" s="9" t="s">
        <v>870</v>
      </c>
      <c r="H1565" s="9" t="s">
        <v>870</v>
      </c>
      <c r="I1565" s="9" t="s">
        <v>870</v>
      </c>
      <c r="J1565" s="9" t="s">
        <v>20425</v>
      </c>
      <c r="K1565" s="9" t="s">
        <v>14222</v>
      </c>
      <c r="L1565" s="9" t="s">
        <v>870</v>
      </c>
      <c r="M1565" s="9" t="s">
        <v>21815</v>
      </c>
      <c r="N1565" s="9" t="s">
        <v>21816</v>
      </c>
      <c r="O1565" s="9" t="s">
        <v>21575</v>
      </c>
      <c r="P1565" s="9" t="s">
        <v>870</v>
      </c>
      <c r="Q1565" s="9" t="s">
        <v>870</v>
      </c>
      <c r="R1565" s="9" t="s">
        <v>870</v>
      </c>
      <c r="S1565" s="9" t="s">
        <v>14500</v>
      </c>
      <c r="T1565" s="9" t="s">
        <v>87</v>
      </c>
      <c r="U1565" s="9" t="s">
        <v>21810</v>
      </c>
      <c r="V1565" s="9" t="s">
        <v>13903</v>
      </c>
    </row>
    <row r="1566" spans="2:22">
      <c r="B1566" s="9" t="s">
        <v>21817</v>
      </c>
      <c r="C1566" s="9" t="s">
        <v>21818</v>
      </c>
      <c r="D1566" s="9" t="s">
        <v>21819</v>
      </c>
      <c r="E1566" s="9" t="s">
        <v>17675</v>
      </c>
      <c r="F1566" s="11">
        <f t="shared" si="24"/>
        <v>1198</v>
      </c>
      <c r="G1566" s="9" t="s">
        <v>870</v>
      </c>
      <c r="H1566" s="9" t="s">
        <v>870</v>
      </c>
      <c r="I1566" s="9" t="s">
        <v>870</v>
      </c>
      <c r="J1566" s="9" t="s">
        <v>21820</v>
      </c>
      <c r="K1566" s="9" t="s">
        <v>15177</v>
      </c>
      <c r="L1566" s="9" t="s">
        <v>870</v>
      </c>
      <c r="M1566" s="9" t="s">
        <v>21821</v>
      </c>
      <c r="N1566" s="9" t="s">
        <v>21822</v>
      </c>
      <c r="O1566" s="9" t="s">
        <v>21823</v>
      </c>
      <c r="P1566" s="9" t="s">
        <v>870</v>
      </c>
      <c r="Q1566" s="9" t="s">
        <v>870</v>
      </c>
      <c r="R1566" s="9" t="s">
        <v>870</v>
      </c>
      <c r="S1566" s="9" t="s">
        <v>17566</v>
      </c>
      <c r="T1566" s="9" t="s">
        <v>87</v>
      </c>
      <c r="U1566" s="9" t="s">
        <v>21810</v>
      </c>
      <c r="V1566" s="9" t="s">
        <v>13903</v>
      </c>
    </row>
    <row r="1567" spans="2:22">
      <c r="B1567" s="9" t="s">
        <v>21824</v>
      </c>
      <c r="C1567" s="9" t="s">
        <v>21825</v>
      </c>
      <c r="D1567" s="9" t="s">
        <v>870</v>
      </c>
      <c r="E1567" s="9" t="s">
        <v>870</v>
      </c>
      <c r="F1567" s="11">
        <f t="shared" si="24"/>
        <v>0</v>
      </c>
      <c r="G1567" s="9" t="s">
        <v>870</v>
      </c>
      <c r="H1567" s="9" t="s">
        <v>870</v>
      </c>
      <c r="I1567" s="9" t="s">
        <v>870</v>
      </c>
      <c r="J1567" s="9" t="s">
        <v>21826</v>
      </c>
      <c r="K1567" s="9" t="s">
        <v>18600</v>
      </c>
      <c r="L1567" s="9" t="s">
        <v>870</v>
      </c>
      <c r="M1567" s="9" t="s">
        <v>13619</v>
      </c>
      <c r="N1567" s="9" t="s">
        <v>13619</v>
      </c>
      <c r="O1567" s="9" t="s">
        <v>13619</v>
      </c>
      <c r="P1567" s="9" t="s">
        <v>870</v>
      </c>
      <c r="Q1567" s="9" t="s">
        <v>870</v>
      </c>
      <c r="R1567" s="9" t="s">
        <v>870</v>
      </c>
      <c r="S1567" s="9" t="s">
        <v>13619</v>
      </c>
      <c r="T1567" s="9" t="s">
        <v>87</v>
      </c>
      <c r="U1567" s="9" t="s">
        <v>21810</v>
      </c>
      <c r="V1567" s="9" t="s">
        <v>21827</v>
      </c>
    </row>
    <row r="1568" spans="2:22">
      <c r="B1568" s="9" t="s">
        <v>21828</v>
      </c>
      <c r="C1568" s="9" t="s">
        <v>21829</v>
      </c>
      <c r="D1568" s="9" t="s">
        <v>870</v>
      </c>
      <c r="E1568" s="9" t="s">
        <v>870</v>
      </c>
      <c r="F1568" s="11">
        <f t="shared" si="24"/>
        <v>0</v>
      </c>
      <c r="G1568" s="9" t="s">
        <v>870</v>
      </c>
      <c r="H1568" s="9" t="s">
        <v>870</v>
      </c>
      <c r="I1568" s="9" t="s">
        <v>870</v>
      </c>
      <c r="J1568" s="9" t="s">
        <v>21830</v>
      </c>
      <c r="K1568" s="9" t="s">
        <v>19360</v>
      </c>
      <c r="L1568" s="9" t="s">
        <v>870</v>
      </c>
      <c r="M1568" s="9" t="s">
        <v>13619</v>
      </c>
      <c r="N1568" s="9" t="s">
        <v>13619</v>
      </c>
      <c r="O1568" s="9" t="s">
        <v>13619</v>
      </c>
      <c r="P1568" s="9" t="s">
        <v>870</v>
      </c>
      <c r="Q1568" s="9" t="s">
        <v>870</v>
      </c>
      <c r="R1568" s="9" t="s">
        <v>870</v>
      </c>
      <c r="S1568" s="9" t="s">
        <v>13619</v>
      </c>
      <c r="T1568" s="9" t="s">
        <v>87</v>
      </c>
      <c r="U1568" s="9" t="s">
        <v>21810</v>
      </c>
      <c r="V1568" s="9" t="s">
        <v>21831</v>
      </c>
    </row>
    <row r="1569" spans="2:22">
      <c r="B1569" s="9" t="s">
        <v>21832</v>
      </c>
      <c r="C1569" s="9" t="s">
        <v>21833</v>
      </c>
      <c r="D1569" s="9" t="s">
        <v>870</v>
      </c>
      <c r="E1569" s="9" t="s">
        <v>870</v>
      </c>
      <c r="F1569" s="11">
        <f t="shared" si="24"/>
        <v>0</v>
      </c>
      <c r="G1569" s="9" t="s">
        <v>870</v>
      </c>
      <c r="H1569" s="9" t="s">
        <v>870</v>
      </c>
      <c r="I1569" s="9" t="s">
        <v>870</v>
      </c>
      <c r="J1569" s="9" t="s">
        <v>21834</v>
      </c>
      <c r="K1569" s="9" t="s">
        <v>21082</v>
      </c>
      <c r="L1569" s="9" t="s">
        <v>870</v>
      </c>
      <c r="M1569" s="9" t="s">
        <v>13619</v>
      </c>
      <c r="N1569" s="9" t="s">
        <v>13619</v>
      </c>
      <c r="O1569" s="9" t="s">
        <v>13619</v>
      </c>
      <c r="P1569" s="9" t="s">
        <v>870</v>
      </c>
      <c r="Q1569" s="9" t="s">
        <v>870</v>
      </c>
      <c r="R1569" s="9" t="s">
        <v>870</v>
      </c>
      <c r="S1569" s="9" t="s">
        <v>13619</v>
      </c>
      <c r="T1569" s="9" t="s">
        <v>87</v>
      </c>
      <c r="U1569" s="9" t="s">
        <v>21810</v>
      </c>
      <c r="V1569" s="9" t="s">
        <v>20910</v>
      </c>
    </row>
    <row r="1570" spans="2:22">
      <c r="B1570" s="9" t="s">
        <v>21835</v>
      </c>
      <c r="C1570" s="9" t="s">
        <v>21836</v>
      </c>
      <c r="D1570" s="9" t="s">
        <v>21837</v>
      </c>
      <c r="E1570" s="9" t="s">
        <v>21838</v>
      </c>
      <c r="F1570" s="11">
        <f t="shared" si="24"/>
        <v>2806</v>
      </c>
      <c r="G1570" s="9" t="s">
        <v>870</v>
      </c>
      <c r="H1570" s="9" t="s">
        <v>870</v>
      </c>
      <c r="I1570" s="9" t="s">
        <v>870</v>
      </c>
      <c r="J1570" s="9" t="s">
        <v>21837</v>
      </c>
      <c r="K1570" s="9" t="s">
        <v>21838</v>
      </c>
      <c r="L1570" s="9" t="s">
        <v>870</v>
      </c>
      <c r="M1570" s="9" t="s">
        <v>15697</v>
      </c>
      <c r="N1570" s="9" t="s">
        <v>13874</v>
      </c>
      <c r="O1570" s="9" t="s">
        <v>21839</v>
      </c>
      <c r="P1570" s="9" t="s">
        <v>870</v>
      </c>
      <c r="Q1570" s="9" t="s">
        <v>870</v>
      </c>
      <c r="R1570" s="9" t="s">
        <v>870</v>
      </c>
      <c r="S1570" s="9" t="s">
        <v>14638</v>
      </c>
      <c r="T1570" s="9" t="s">
        <v>87</v>
      </c>
      <c r="U1570" s="9" t="s">
        <v>21810</v>
      </c>
      <c r="V1570" s="9" t="s">
        <v>13903</v>
      </c>
    </row>
    <row r="1571" spans="2:22">
      <c r="B1571" s="9" t="s">
        <v>21840</v>
      </c>
      <c r="C1571" s="9" t="s">
        <v>21841</v>
      </c>
      <c r="D1571" s="9" t="s">
        <v>20063</v>
      </c>
      <c r="E1571" s="9" t="s">
        <v>21842</v>
      </c>
      <c r="F1571" s="11">
        <f t="shared" si="24"/>
        <v>2259</v>
      </c>
      <c r="G1571" s="9" t="s">
        <v>870</v>
      </c>
      <c r="H1571" s="9" t="s">
        <v>870</v>
      </c>
      <c r="I1571" s="9" t="s">
        <v>870</v>
      </c>
      <c r="J1571" s="9" t="s">
        <v>21843</v>
      </c>
      <c r="K1571" s="9" t="s">
        <v>21844</v>
      </c>
      <c r="L1571" s="9" t="s">
        <v>870</v>
      </c>
      <c r="M1571" s="9" t="s">
        <v>15819</v>
      </c>
      <c r="N1571" s="9" t="s">
        <v>21845</v>
      </c>
      <c r="O1571" s="9" t="s">
        <v>21846</v>
      </c>
      <c r="P1571" s="9" t="s">
        <v>870</v>
      </c>
      <c r="Q1571" s="9" t="s">
        <v>870</v>
      </c>
      <c r="R1571" s="9" t="s">
        <v>870</v>
      </c>
      <c r="S1571" s="9" t="s">
        <v>14145</v>
      </c>
      <c r="T1571" s="9" t="s">
        <v>87</v>
      </c>
      <c r="U1571" s="9" t="s">
        <v>21810</v>
      </c>
      <c r="V1571" s="9" t="s">
        <v>13903</v>
      </c>
    </row>
    <row r="1572" spans="2:22">
      <c r="B1572" s="9" t="s">
        <v>21847</v>
      </c>
      <c r="C1572" s="9" t="s">
        <v>21848</v>
      </c>
      <c r="D1572" s="9" t="s">
        <v>870</v>
      </c>
      <c r="E1572" s="9" t="s">
        <v>870</v>
      </c>
      <c r="F1572" s="11">
        <f t="shared" si="24"/>
        <v>0</v>
      </c>
      <c r="G1572" s="9" t="s">
        <v>870</v>
      </c>
      <c r="H1572" s="9" t="s">
        <v>870</v>
      </c>
      <c r="I1572" s="9" t="s">
        <v>870</v>
      </c>
      <c r="J1572" s="9" t="s">
        <v>21849</v>
      </c>
      <c r="K1572" s="9" t="s">
        <v>18976</v>
      </c>
      <c r="L1572" s="9" t="s">
        <v>870</v>
      </c>
      <c r="M1572" s="9" t="s">
        <v>13619</v>
      </c>
      <c r="N1572" s="9" t="s">
        <v>13619</v>
      </c>
      <c r="O1572" s="9" t="s">
        <v>13619</v>
      </c>
      <c r="P1572" s="9" t="s">
        <v>870</v>
      </c>
      <c r="Q1572" s="9" t="s">
        <v>870</v>
      </c>
      <c r="R1572" s="9" t="s">
        <v>870</v>
      </c>
      <c r="S1572" s="9" t="s">
        <v>13619</v>
      </c>
      <c r="T1572" s="9" t="s">
        <v>87</v>
      </c>
      <c r="U1572" s="9" t="s">
        <v>21810</v>
      </c>
      <c r="V1572" s="9" t="s">
        <v>21652</v>
      </c>
    </row>
    <row r="1573" spans="2:22">
      <c r="B1573" s="9" t="s">
        <v>21850</v>
      </c>
      <c r="C1573" s="9" t="s">
        <v>21851</v>
      </c>
      <c r="D1573" s="9" t="s">
        <v>870</v>
      </c>
      <c r="E1573" s="9" t="s">
        <v>870</v>
      </c>
      <c r="F1573" s="11">
        <f t="shared" si="24"/>
        <v>0</v>
      </c>
      <c r="G1573" s="9" t="s">
        <v>870</v>
      </c>
      <c r="H1573" s="9" t="s">
        <v>870</v>
      </c>
      <c r="I1573" s="9" t="s">
        <v>870</v>
      </c>
      <c r="J1573" s="9" t="s">
        <v>21852</v>
      </c>
      <c r="K1573" s="9" t="s">
        <v>21853</v>
      </c>
      <c r="L1573" s="9" t="s">
        <v>870</v>
      </c>
      <c r="M1573" s="9" t="s">
        <v>13619</v>
      </c>
      <c r="N1573" s="9" t="s">
        <v>13619</v>
      </c>
      <c r="O1573" s="9" t="s">
        <v>13619</v>
      </c>
      <c r="P1573" s="9" t="s">
        <v>870</v>
      </c>
      <c r="Q1573" s="9" t="s">
        <v>870</v>
      </c>
      <c r="R1573" s="9" t="s">
        <v>870</v>
      </c>
      <c r="S1573" s="9" t="s">
        <v>13619</v>
      </c>
      <c r="T1573" s="9" t="s">
        <v>87</v>
      </c>
      <c r="U1573" s="9" t="s">
        <v>21810</v>
      </c>
      <c r="V1573" s="9" t="s">
        <v>21652</v>
      </c>
    </row>
    <row r="1574" spans="2:22">
      <c r="B1574" s="9" t="s">
        <v>21854</v>
      </c>
      <c r="C1574" s="9" t="s">
        <v>21855</v>
      </c>
      <c r="D1574" s="9" t="s">
        <v>21856</v>
      </c>
      <c r="E1574" s="9" t="s">
        <v>14760</v>
      </c>
      <c r="F1574" s="11">
        <f t="shared" si="24"/>
        <v>2374</v>
      </c>
      <c r="G1574" s="9" t="s">
        <v>870</v>
      </c>
      <c r="H1574" s="9" t="s">
        <v>870</v>
      </c>
      <c r="I1574" s="9" t="s">
        <v>870</v>
      </c>
      <c r="J1574" s="9" t="s">
        <v>21428</v>
      </c>
      <c r="K1574" s="9" t="s">
        <v>21379</v>
      </c>
      <c r="L1574" s="9" t="s">
        <v>870</v>
      </c>
      <c r="M1574" s="9" t="s">
        <v>21857</v>
      </c>
      <c r="N1574" s="9" t="s">
        <v>21858</v>
      </c>
      <c r="O1574" s="9" t="s">
        <v>21859</v>
      </c>
      <c r="P1574" s="9" t="s">
        <v>870</v>
      </c>
      <c r="Q1574" s="9" t="s">
        <v>870</v>
      </c>
      <c r="R1574" s="9" t="s">
        <v>870</v>
      </c>
      <c r="S1574" s="9" t="s">
        <v>13731</v>
      </c>
      <c r="T1574" s="9" t="s">
        <v>87</v>
      </c>
      <c r="U1574" s="9" t="s">
        <v>21810</v>
      </c>
      <c r="V1574" s="9" t="s">
        <v>13903</v>
      </c>
    </row>
    <row r="1575" spans="2:22">
      <c r="B1575" s="9" t="s">
        <v>21860</v>
      </c>
      <c r="C1575" s="9" t="s">
        <v>21861</v>
      </c>
      <c r="D1575" s="9" t="s">
        <v>870</v>
      </c>
      <c r="E1575" s="9" t="s">
        <v>870</v>
      </c>
      <c r="F1575" s="11">
        <f t="shared" si="24"/>
        <v>0</v>
      </c>
      <c r="G1575" s="9" t="s">
        <v>870</v>
      </c>
      <c r="H1575" s="9" t="s">
        <v>870</v>
      </c>
      <c r="I1575" s="9" t="s">
        <v>870</v>
      </c>
      <c r="J1575" s="9" t="s">
        <v>17866</v>
      </c>
      <c r="K1575" s="9" t="s">
        <v>20800</v>
      </c>
      <c r="L1575" s="9" t="s">
        <v>870</v>
      </c>
      <c r="M1575" s="9" t="s">
        <v>13619</v>
      </c>
      <c r="N1575" s="9" t="s">
        <v>13619</v>
      </c>
      <c r="O1575" s="9" t="s">
        <v>13619</v>
      </c>
      <c r="P1575" s="9" t="s">
        <v>870</v>
      </c>
      <c r="Q1575" s="9" t="s">
        <v>870</v>
      </c>
      <c r="R1575" s="9" t="s">
        <v>870</v>
      </c>
      <c r="S1575" s="9" t="s">
        <v>13619</v>
      </c>
      <c r="T1575" s="9" t="s">
        <v>87</v>
      </c>
      <c r="U1575" s="9" t="s">
        <v>21810</v>
      </c>
      <c r="V1575" s="9" t="s">
        <v>20919</v>
      </c>
    </row>
    <row r="1576" spans="2:22">
      <c r="B1576" s="9" t="s">
        <v>21862</v>
      </c>
      <c r="C1576" s="9" t="s">
        <v>21863</v>
      </c>
      <c r="D1576" s="9" t="s">
        <v>870</v>
      </c>
      <c r="E1576" s="9" t="s">
        <v>870</v>
      </c>
      <c r="F1576" s="11">
        <f t="shared" si="24"/>
        <v>0</v>
      </c>
      <c r="G1576" s="9" t="s">
        <v>870</v>
      </c>
      <c r="H1576" s="9" t="s">
        <v>870</v>
      </c>
      <c r="I1576" s="9" t="s">
        <v>870</v>
      </c>
      <c r="J1576" s="9" t="s">
        <v>14401</v>
      </c>
      <c r="K1576" s="9" t="s">
        <v>21864</v>
      </c>
      <c r="L1576" s="9" t="s">
        <v>870</v>
      </c>
      <c r="M1576" s="9" t="s">
        <v>13619</v>
      </c>
      <c r="N1576" s="9" t="s">
        <v>13619</v>
      </c>
      <c r="O1576" s="9" t="s">
        <v>13619</v>
      </c>
      <c r="P1576" s="9" t="s">
        <v>870</v>
      </c>
      <c r="Q1576" s="9" t="s">
        <v>870</v>
      </c>
      <c r="R1576" s="9" t="s">
        <v>870</v>
      </c>
      <c r="S1576" s="9" t="s">
        <v>13619</v>
      </c>
      <c r="T1576" s="9" t="s">
        <v>87</v>
      </c>
      <c r="U1576" s="9" t="s">
        <v>21810</v>
      </c>
      <c r="V1576" s="9" t="s">
        <v>21865</v>
      </c>
    </row>
    <row r="1577" spans="2:22">
      <c r="B1577" s="9" t="s">
        <v>21866</v>
      </c>
      <c r="C1577" s="9" t="s">
        <v>21867</v>
      </c>
      <c r="D1577" s="9" t="s">
        <v>21868</v>
      </c>
      <c r="E1577" s="9" t="s">
        <v>17822</v>
      </c>
      <c r="F1577" s="11">
        <f t="shared" si="24"/>
        <v>2052</v>
      </c>
      <c r="G1577" s="9" t="s">
        <v>870</v>
      </c>
      <c r="H1577" s="9" t="s">
        <v>870</v>
      </c>
      <c r="I1577" s="9" t="s">
        <v>870</v>
      </c>
      <c r="J1577" s="9" t="s">
        <v>17823</v>
      </c>
      <c r="K1577" s="9" t="s">
        <v>13930</v>
      </c>
      <c r="L1577" s="9" t="s">
        <v>870</v>
      </c>
      <c r="M1577" s="9" t="s">
        <v>21869</v>
      </c>
      <c r="N1577" s="9" t="s">
        <v>21870</v>
      </c>
      <c r="O1577" s="9" t="s">
        <v>21871</v>
      </c>
      <c r="P1577" s="9" t="s">
        <v>870</v>
      </c>
      <c r="Q1577" s="9" t="s">
        <v>870</v>
      </c>
      <c r="R1577" s="9" t="s">
        <v>870</v>
      </c>
      <c r="S1577" s="9" t="s">
        <v>13770</v>
      </c>
      <c r="T1577" s="9" t="s">
        <v>87</v>
      </c>
      <c r="U1577" s="9" t="s">
        <v>21810</v>
      </c>
      <c r="V1577" s="9" t="s">
        <v>16592</v>
      </c>
    </row>
    <row r="1578" spans="2:22">
      <c r="B1578" s="9" t="s">
        <v>21872</v>
      </c>
      <c r="C1578" s="9" t="s">
        <v>21873</v>
      </c>
      <c r="D1578" s="9" t="s">
        <v>870</v>
      </c>
      <c r="E1578" s="9" t="s">
        <v>870</v>
      </c>
      <c r="F1578" s="11">
        <f t="shared" si="24"/>
        <v>0</v>
      </c>
      <c r="G1578" s="9" t="s">
        <v>870</v>
      </c>
      <c r="H1578" s="9" t="s">
        <v>870</v>
      </c>
      <c r="I1578" s="9" t="s">
        <v>870</v>
      </c>
      <c r="J1578" s="9" t="s">
        <v>20319</v>
      </c>
      <c r="K1578" s="9" t="s">
        <v>20319</v>
      </c>
      <c r="L1578" s="9" t="s">
        <v>870</v>
      </c>
      <c r="M1578" s="9" t="s">
        <v>13619</v>
      </c>
      <c r="N1578" s="9" t="s">
        <v>13619</v>
      </c>
      <c r="O1578" s="9" t="s">
        <v>13619</v>
      </c>
      <c r="P1578" s="9" t="s">
        <v>870</v>
      </c>
      <c r="Q1578" s="9" t="s">
        <v>870</v>
      </c>
      <c r="R1578" s="9" t="s">
        <v>870</v>
      </c>
      <c r="S1578" s="9" t="s">
        <v>13619</v>
      </c>
      <c r="T1578" s="9" t="s">
        <v>87</v>
      </c>
      <c r="U1578" s="9" t="s">
        <v>21810</v>
      </c>
      <c r="V1578" s="9" t="s">
        <v>21874</v>
      </c>
    </row>
    <row r="1579" spans="2:22">
      <c r="B1579" s="9" t="s">
        <v>21875</v>
      </c>
      <c r="C1579" s="9" t="s">
        <v>21876</v>
      </c>
      <c r="D1579" s="9" t="s">
        <v>870</v>
      </c>
      <c r="E1579" s="9" t="s">
        <v>870</v>
      </c>
      <c r="F1579" s="11">
        <f t="shared" si="24"/>
        <v>0</v>
      </c>
      <c r="G1579" s="9" t="s">
        <v>870</v>
      </c>
      <c r="H1579" s="9" t="s">
        <v>870</v>
      </c>
      <c r="I1579" s="9" t="s">
        <v>870</v>
      </c>
      <c r="J1579" s="9" t="s">
        <v>17456</v>
      </c>
      <c r="K1579" s="9" t="s">
        <v>21877</v>
      </c>
      <c r="L1579" s="9" t="s">
        <v>870</v>
      </c>
      <c r="M1579" s="9" t="s">
        <v>13619</v>
      </c>
      <c r="N1579" s="9" t="s">
        <v>13619</v>
      </c>
      <c r="O1579" s="9" t="s">
        <v>13619</v>
      </c>
      <c r="P1579" s="9" t="s">
        <v>870</v>
      </c>
      <c r="Q1579" s="9" t="s">
        <v>870</v>
      </c>
      <c r="R1579" s="9" t="s">
        <v>870</v>
      </c>
      <c r="S1579" s="9" t="s">
        <v>13619</v>
      </c>
      <c r="T1579" s="9" t="s">
        <v>87</v>
      </c>
      <c r="U1579" s="9" t="s">
        <v>21810</v>
      </c>
      <c r="V1579" s="9" t="s">
        <v>21195</v>
      </c>
    </row>
    <row r="1580" spans="2:22">
      <c r="B1580" s="9" t="s">
        <v>21878</v>
      </c>
      <c r="C1580" s="9" t="s">
        <v>21879</v>
      </c>
      <c r="D1580" s="9" t="s">
        <v>870</v>
      </c>
      <c r="E1580" s="9" t="s">
        <v>870</v>
      </c>
      <c r="F1580" s="11">
        <f t="shared" si="24"/>
        <v>0</v>
      </c>
      <c r="G1580" s="9" t="s">
        <v>870</v>
      </c>
      <c r="H1580" s="9" t="s">
        <v>870</v>
      </c>
      <c r="I1580" s="9" t="s">
        <v>870</v>
      </c>
      <c r="J1580" s="9" t="s">
        <v>20914</v>
      </c>
      <c r="K1580" s="9" t="s">
        <v>17757</v>
      </c>
      <c r="L1580" s="9" t="s">
        <v>870</v>
      </c>
      <c r="M1580" s="9" t="s">
        <v>13619</v>
      </c>
      <c r="N1580" s="9" t="s">
        <v>13619</v>
      </c>
      <c r="O1580" s="9" t="s">
        <v>13619</v>
      </c>
      <c r="P1580" s="9" t="s">
        <v>870</v>
      </c>
      <c r="Q1580" s="9" t="s">
        <v>870</v>
      </c>
      <c r="R1580" s="9" t="s">
        <v>870</v>
      </c>
      <c r="S1580" s="9" t="s">
        <v>13619</v>
      </c>
      <c r="T1580" s="9" t="s">
        <v>87</v>
      </c>
      <c r="U1580" s="9" t="s">
        <v>21810</v>
      </c>
      <c r="V1580" s="9" t="s">
        <v>21880</v>
      </c>
    </row>
    <row r="1581" spans="2:22">
      <c r="B1581" s="9" t="s">
        <v>6887</v>
      </c>
      <c r="C1581" s="9" t="s">
        <v>21881</v>
      </c>
      <c r="D1581" s="9" t="s">
        <v>870</v>
      </c>
      <c r="E1581" s="9" t="s">
        <v>870</v>
      </c>
      <c r="F1581" s="11">
        <f t="shared" si="24"/>
        <v>0</v>
      </c>
      <c r="G1581" s="9" t="s">
        <v>870</v>
      </c>
      <c r="H1581" s="9" t="s">
        <v>870</v>
      </c>
      <c r="I1581" s="9" t="s">
        <v>870</v>
      </c>
      <c r="J1581" s="9" t="s">
        <v>20973</v>
      </c>
      <c r="K1581" s="9" t="s">
        <v>19876</v>
      </c>
      <c r="L1581" s="9" t="s">
        <v>870</v>
      </c>
      <c r="M1581" s="9" t="s">
        <v>13619</v>
      </c>
      <c r="N1581" s="9" t="s">
        <v>13619</v>
      </c>
      <c r="O1581" s="9" t="s">
        <v>13619</v>
      </c>
      <c r="P1581" s="9" t="s">
        <v>870</v>
      </c>
      <c r="Q1581" s="9" t="s">
        <v>870</v>
      </c>
      <c r="R1581" s="9" t="s">
        <v>870</v>
      </c>
      <c r="S1581" s="9" t="s">
        <v>13619</v>
      </c>
      <c r="T1581" s="9" t="s">
        <v>87</v>
      </c>
      <c r="U1581" s="9" t="s">
        <v>21810</v>
      </c>
      <c r="V1581" s="9" t="s">
        <v>21882</v>
      </c>
    </row>
    <row r="1582" spans="2:22">
      <c r="B1582" s="9" t="s">
        <v>21883</v>
      </c>
      <c r="C1582" s="9" t="s">
        <v>21884</v>
      </c>
      <c r="D1582" s="9" t="s">
        <v>870</v>
      </c>
      <c r="E1582" s="9" t="s">
        <v>870</v>
      </c>
      <c r="F1582" s="11">
        <f t="shared" si="24"/>
        <v>0</v>
      </c>
      <c r="G1582" s="9" t="s">
        <v>870</v>
      </c>
      <c r="H1582" s="9" t="s">
        <v>870</v>
      </c>
      <c r="I1582" s="9" t="s">
        <v>870</v>
      </c>
      <c r="J1582" s="9" t="s">
        <v>18920</v>
      </c>
      <c r="K1582" s="9" t="s">
        <v>18297</v>
      </c>
      <c r="L1582" s="9" t="s">
        <v>870</v>
      </c>
      <c r="M1582" s="9" t="s">
        <v>13619</v>
      </c>
      <c r="N1582" s="9" t="s">
        <v>13619</v>
      </c>
      <c r="O1582" s="9" t="s">
        <v>13619</v>
      </c>
      <c r="P1582" s="9" t="s">
        <v>870</v>
      </c>
      <c r="Q1582" s="9" t="s">
        <v>870</v>
      </c>
      <c r="R1582" s="9" t="s">
        <v>870</v>
      </c>
      <c r="S1582" s="9" t="s">
        <v>13619</v>
      </c>
      <c r="T1582" s="9" t="s">
        <v>87</v>
      </c>
      <c r="U1582" s="9" t="s">
        <v>21810</v>
      </c>
      <c r="V1582" s="9" t="s">
        <v>21195</v>
      </c>
    </row>
    <row r="1583" spans="2:22">
      <c r="B1583" s="9" t="s">
        <v>21885</v>
      </c>
      <c r="C1583" s="9" t="s">
        <v>21886</v>
      </c>
      <c r="D1583" s="9" t="s">
        <v>870</v>
      </c>
      <c r="E1583" s="9" t="s">
        <v>870</v>
      </c>
      <c r="F1583" s="11">
        <f t="shared" si="24"/>
        <v>0</v>
      </c>
      <c r="G1583" s="9" t="s">
        <v>870</v>
      </c>
      <c r="H1583" s="9" t="s">
        <v>870</v>
      </c>
      <c r="I1583" s="9" t="s">
        <v>870</v>
      </c>
      <c r="J1583" s="9" t="s">
        <v>17859</v>
      </c>
      <c r="K1583" s="9" t="s">
        <v>15141</v>
      </c>
      <c r="L1583" s="9" t="s">
        <v>870</v>
      </c>
      <c r="M1583" s="9" t="s">
        <v>13619</v>
      </c>
      <c r="N1583" s="9" t="s">
        <v>13619</v>
      </c>
      <c r="O1583" s="9" t="s">
        <v>13619</v>
      </c>
      <c r="P1583" s="9" t="s">
        <v>870</v>
      </c>
      <c r="Q1583" s="9" t="s">
        <v>870</v>
      </c>
      <c r="R1583" s="9" t="s">
        <v>870</v>
      </c>
      <c r="S1583" s="9" t="s">
        <v>13619</v>
      </c>
      <c r="T1583" s="9" t="s">
        <v>87</v>
      </c>
      <c r="U1583" s="9" t="s">
        <v>21810</v>
      </c>
      <c r="V1583" s="9" t="s">
        <v>21827</v>
      </c>
    </row>
    <row r="1584" spans="2:22">
      <c r="B1584" s="9" t="s">
        <v>21887</v>
      </c>
      <c r="C1584" s="9" t="s">
        <v>21888</v>
      </c>
      <c r="D1584" s="9" t="s">
        <v>21889</v>
      </c>
      <c r="E1584" s="9" t="s">
        <v>21890</v>
      </c>
      <c r="F1584" s="11">
        <f t="shared" si="24"/>
        <v>2763</v>
      </c>
      <c r="G1584" s="9" t="s">
        <v>870</v>
      </c>
      <c r="H1584" s="9" t="s">
        <v>870</v>
      </c>
      <c r="I1584" s="9" t="s">
        <v>870</v>
      </c>
      <c r="J1584" s="9" t="s">
        <v>14802</v>
      </c>
      <c r="K1584" s="9" t="s">
        <v>21889</v>
      </c>
      <c r="L1584" s="9" t="s">
        <v>870</v>
      </c>
      <c r="M1584" s="9" t="s">
        <v>21891</v>
      </c>
      <c r="N1584" s="9" t="s">
        <v>21892</v>
      </c>
      <c r="O1584" s="9" t="s">
        <v>21893</v>
      </c>
      <c r="P1584" s="9" t="s">
        <v>870</v>
      </c>
      <c r="Q1584" s="9" t="s">
        <v>870</v>
      </c>
      <c r="R1584" s="9" t="s">
        <v>870</v>
      </c>
      <c r="S1584" s="9" t="s">
        <v>14347</v>
      </c>
      <c r="T1584" s="9" t="s">
        <v>87</v>
      </c>
      <c r="U1584" s="9" t="s">
        <v>21810</v>
      </c>
      <c r="V1584" s="9" t="s">
        <v>21586</v>
      </c>
    </row>
    <row r="1585" spans="2:22">
      <c r="B1585" s="9" t="s">
        <v>7687</v>
      </c>
      <c r="C1585" s="9" t="s">
        <v>21894</v>
      </c>
      <c r="D1585" s="9" t="s">
        <v>21323</v>
      </c>
      <c r="E1585" s="9" t="s">
        <v>21895</v>
      </c>
      <c r="F1585" s="11">
        <f t="shared" si="24"/>
        <v>2418</v>
      </c>
      <c r="G1585" s="9" t="s">
        <v>870</v>
      </c>
      <c r="H1585" s="9" t="s">
        <v>870</v>
      </c>
      <c r="I1585" s="9" t="s">
        <v>870</v>
      </c>
      <c r="J1585" s="9" t="s">
        <v>21895</v>
      </c>
      <c r="K1585" s="9" t="s">
        <v>19346</v>
      </c>
      <c r="L1585" s="9" t="s">
        <v>870</v>
      </c>
      <c r="M1585" s="9" t="s">
        <v>21896</v>
      </c>
      <c r="N1585" s="9" t="s">
        <v>14961</v>
      </c>
      <c r="O1585" s="9" t="s">
        <v>21897</v>
      </c>
      <c r="P1585" s="9" t="s">
        <v>870</v>
      </c>
      <c r="Q1585" s="9" t="s">
        <v>870</v>
      </c>
      <c r="R1585" s="9" t="s">
        <v>870</v>
      </c>
      <c r="S1585" s="9" t="s">
        <v>13738</v>
      </c>
      <c r="T1585" s="9" t="s">
        <v>87</v>
      </c>
      <c r="U1585" s="9" t="s">
        <v>21810</v>
      </c>
      <c r="V1585" s="9" t="s">
        <v>13903</v>
      </c>
    </row>
    <row r="1586" spans="2:22">
      <c r="B1586" s="9" t="s">
        <v>21898</v>
      </c>
      <c r="C1586" s="9" t="s">
        <v>21899</v>
      </c>
      <c r="D1586" s="9" t="s">
        <v>870</v>
      </c>
      <c r="E1586" s="9" t="s">
        <v>870</v>
      </c>
      <c r="F1586" s="11">
        <f t="shared" si="24"/>
        <v>0</v>
      </c>
      <c r="G1586" s="9" t="s">
        <v>870</v>
      </c>
      <c r="H1586" s="9" t="s">
        <v>870</v>
      </c>
      <c r="I1586" s="9" t="s">
        <v>870</v>
      </c>
      <c r="J1586" s="9" t="s">
        <v>21900</v>
      </c>
      <c r="K1586" s="9" t="s">
        <v>17687</v>
      </c>
      <c r="L1586" s="9" t="s">
        <v>870</v>
      </c>
      <c r="M1586" s="9" t="s">
        <v>13619</v>
      </c>
      <c r="N1586" s="9" t="s">
        <v>13619</v>
      </c>
      <c r="O1586" s="9" t="s">
        <v>13619</v>
      </c>
      <c r="P1586" s="9" t="s">
        <v>870</v>
      </c>
      <c r="Q1586" s="9" t="s">
        <v>870</v>
      </c>
      <c r="R1586" s="9" t="s">
        <v>870</v>
      </c>
      <c r="S1586" s="9" t="s">
        <v>13619</v>
      </c>
      <c r="T1586" s="9" t="s">
        <v>87</v>
      </c>
      <c r="U1586" s="9" t="s">
        <v>21810</v>
      </c>
      <c r="V1586" s="9" t="s">
        <v>21901</v>
      </c>
    </row>
    <row r="1587" spans="2:22">
      <c r="B1587" s="9" t="s">
        <v>21902</v>
      </c>
      <c r="C1587" s="9" t="s">
        <v>21903</v>
      </c>
      <c r="D1587" s="9" t="s">
        <v>870</v>
      </c>
      <c r="E1587" s="9" t="s">
        <v>870</v>
      </c>
      <c r="F1587" s="11">
        <f t="shared" si="24"/>
        <v>0</v>
      </c>
      <c r="G1587" s="9" t="s">
        <v>870</v>
      </c>
      <c r="H1587" s="9" t="s">
        <v>870</v>
      </c>
      <c r="I1587" s="9" t="s">
        <v>870</v>
      </c>
      <c r="J1587" s="9" t="s">
        <v>16178</v>
      </c>
      <c r="K1587" s="9" t="s">
        <v>21904</v>
      </c>
      <c r="L1587" s="9" t="s">
        <v>870</v>
      </c>
      <c r="M1587" s="9" t="s">
        <v>13619</v>
      </c>
      <c r="N1587" s="9" t="s">
        <v>13619</v>
      </c>
      <c r="O1587" s="9" t="s">
        <v>13619</v>
      </c>
      <c r="P1587" s="9" t="s">
        <v>870</v>
      </c>
      <c r="Q1587" s="9" t="s">
        <v>870</v>
      </c>
      <c r="R1587" s="9" t="s">
        <v>870</v>
      </c>
      <c r="S1587" s="9" t="s">
        <v>13619</v>
      </c>
      <c r="T1587" s="9" t="s">
        <v>87</v>
      </c>
      <c r="U1587" s="9" t="s">
        <v>21810</v>
      </c>
      <c r="V1587" s="9" t="s">
        <v>21905</v>
      </c>
    </row>
    <row r="1588" spans="2:22">
      <c r="B1588" s="9" t="s">
        <v>7005</v>
      </c>
      <c r="C1588" s="9" t="s">
        <v>21906</v>
      </c>
      <c r="D1588" s="9" t="s">
        <v>870</v>
      </c>
      <c r="E1588" s="9" t="s">
        <v>870</v>
      </c>
      <c r="F1588" s="11">
        <f t="shared" si="24"/>
        <v>0</v>
      </c>
      <c r="G1588" s="9" t="s">
        <v>870</v>
      </c>
      <c r="H1588" s="9" t="s">
        <v>870</v>
      </c>
      <c r="I1588" s="9" t="s">
        <v>870</v>
      </c>
      <c r="J1588" s="9" t="s">
        <v>21194</v>
      </c>
      <c r="K1588" s="9" t="s">
        <v>17504</v>
      </c>
      <c r="L1588" s="9" t="s">
        <v>870</v>
      </c>
      <c r="M1588" s="9" t="s">
        <v>13619</v>
      </c>
      <c r="N1588" s="9" t="s">
        <v>13619</v>
      </c>
      <c r="O1588" s="9" t="s">
        <v>13619</v>
      </c>
      <c r="P1588" s="9" t="s">
        <v>870</v>
      </c>
      <c r="Q1588" s="9" t="s">
        <v>870</v>
      </c>
      <c r="R1588" s="9" t="s">
        <v>870</v>
      </c>
      <c r="S1588" s="9" t="s">
        <v>13619</v>
      </c>
      <c r="T1588" s="9" t="s">
        <v>87</v>
      </c>
      <c r="U1588" s="9" t="s">
        <v>21810</v>
      </c>
      <c r="V1588" s="9" t="s">
        <v>21907</v>
      </c>
    </row>
    <row r="1589" spans="2:22">
      <c r="B1589" s="9" t="s">
        <v>21908</v>
      </c>
      <c r="C1589" s="9" t="s">
        <v>21909</v>
      </c>
      <c r="D1589" s="9" t="s">
        <v>870</v>
      </c>
      <c r="E1589" s="9" t="s">
        <v>870</v>
      </c>
      <c r="F1589" s="11">
        <f t="shared" si="24"/>
        <v>0</v>
      </c>
      <c r="G1589" s="9" t="s">
        <v>870</v>
      </c>
      <c r="H1589" s="9" t="s">
        <v>870</v>
      </c>
      <c r="I1589" s="9" t="s">
        <v>870</v>
      </c>
      <c r="J1589" s="9" t="s">
        <v>16374</v>
      </c>
      <c r="K1589" s="9" t="s">
        <v>16374</v>
      </c>
      <c r="L1589" s="9" t="s">
        <v>870</v>
      </c>
      <c r="M1589" s="9" t="s">
        <v>13619</v>
      </c>
      <c r="N1589" s="9" t="s">
        <v>13619</v>
      </c>
      <c r="O1589" s="9" t="s">
        <v>13619</v>
      </c>
      <c r="P1589" s="9" t="s">
        <v>870</v>
      </c>
      <c r="Q1589" s="9" t="s">
        <v>870</v>
      </c>
      <c r="R1589" s="9" t="s">
        <v>870</v>
      </c>
      <c r="S1589" s="9" t="s">
        <v>13619</v>
      </c>
      <c r="T1589" s="9" t="s">
        <v>87</v>
      </c>
      <c r="U1589" s="9" t="s">
        <v>21810</v>
      </c>
      <c r="V1589" s="9" t="s">
        <v>21831</v>
      </c>
    </row>
    <row r="1590" spans="2:22">
      <c r="B1590" s="9" t="s">
        <v>21910</v>
      </c>
      <c r="C1590" s="9" t="s">
        <v>21911</v>
      </c>
      <c r="D1590" s="9" t="s">
        <v>870</v>
      </c>
      <c r="E1590" s="9" t="s">
        <v>870</v>
      </c>
      <c r="F1590" s="11">
        <f t="shared" si="24"/>
        <v>0</v>
      </c>
      <c r="G1590" s="9" t="s">
        <v>870</v>
      </c>
      <c r="H1590" s="9" t="s">
        <v>870</v>
      </c>
      <c r="I1590" s="9" t="s">
        <v>870</v>
      </c>
      <c r="J1590" s="9" t="s">
        <v>17067</v>
      </c>
      <c r="K1590" s="9" t="s">
        <v>21912</v>
      </c>
      <c r="L1590" s="9" t="s">
        <v>870</v>
      </c>
      <c r="M1590" s="9" t="s">
        <v>13619</v>
      </c>
      <c r="N1590" s="9" t="s">
        <v>13619</v>
      </c>
      <c r="O1590" s="9" t="s">
        <v>13619</v>
      </c>
      <c r="P1590" s="9" t="s">
        <v>870</v>
      </c>
      <c r="Q1590" s="9" t="s">
        <v>870</v>
      </c>
      <c r="R1590" s="9" t="s">
        <v>870</v>
      </c>
      <c r="S1590" s="9" t="s">
        <v>13619</v>
      </c>
      <c r="T1590" s="9" t="s">
        <v>87</v>
      </c>
      <c r="U1590" s="9" t="s">
        <v>21810</v>
      </c>
      <c r="V1590" s="9" t="s">
        <v>21827</v>
      </c>
    </row>
    <row r="1591" spans="2:22">
      <c r="B1591" s="9" t="s">
        <v>6889</v>
      </c>
      <c r="C1591" s="9" t="s">
        <v>21913</v>
      </c>
      <c r="D1591" s="9" t="s">
        <v>870</v>
      </c>
      <c r="E1591" s="9" t="s">
        <v>870</v>
      </c>
      <c r="F1591" s="11">
        <f t="shared" si="24"/>
        <v>0</v>
      </c>
      <c r="G1591" s="9" t="s">
        <v>870</v>
      </c>
      <c r="H1591" s="9" t="s">
        <v>870</v>
      </c>
      <c r="I1591" s="9" t="s">
        <v>870</v>
      </c>
      <c r="J1591" s="9" t="s">
        <v>19388</v>
      </c>
      <c r="K1591" s="9" t="s">
        <v>14839</v>
      </c>
      <c r="L1591" s="9" t="s">
        <v>870</v>
      </c>
      <c r="M1591" s="9" t="s">
        <v>13619</v>
      </c>
      <c r="N1591" s="9" t="s">
        <v>13619</v>
      </c>
      <c r="O1591" s="9" t="s">
        <v>13619</v>
      </c>
      <c r="P1591" s="9" t="s">
        <v>870</v>
      </c>
      <c r="Q1591" s="9" t="s">
        <v>870</v>
      </c>
      <c r="R1591" s="9" t="s">
        <v>870</v>
      </c>
      <c r="S1591" s="9" t="s">
        <v>13619</v>
      </c>
      <c r="T1591" s="9" t="s">
        <v>87</v>
      </c>
      <c r="U1591" s="9" t="s">
        <v>21810</v>
      </c>
      <c r="V1591" s="9" t="s">
        <v>21905</v>
      </c>
    </row>
    <row r="1592" spans="2:22">
      <c r="B1592" s="9" t="s">
        <v>21914</v>
      </c>
      <c r="C1592" s="9" t="s">
        <v>21915</v>
      </c>
      <c r="D1592" s="9" t="s">
        <v>21916</v>
      </c>
      <c r="E1592" s="9" t="s">
        <v>21917</v>
      </c>
      <c r="F1592" s="11">
        <f t="shared" si="24"/>
        <v>2056</v>
      </c>
      <c r="G1592" s="9" t="s">
        <v>870</v>
      </c>
      <c r="H1592" s="9" t="s">
        <v>870</v>
      </c>
      <c r="I1592" s="9" t="s">
        <v>870</v>
      </c>
      <c r="J1592" s="9" t="s">
        <v>21918</v>
      </c>
      <c r="K1592" s="9" t="s">
        <v>20275</v>
      </c>
      <c r="L1592" s="9" t="s">
        <v>870</v>
      </c>
      <c r="M1592" s="9" t="s">
        <v>21919</v>
      </c>
      <c r="N1592" s="9" t="s">
        <v>21920</v>
      </c>
      <c r="O1592" s="9" t="s">
        <v>21921</v>
      </c>
      <c r="P1592" s="9" t="s">
        <v>870</v>
      </c>
      <c r="Q1592" s="9" t="s">
        <v>870</v>
      </c>
      <c r="R1592" s="9" t="s">
        <v>870</v>
      </c>
      <c r="S1592" s="9" t="s">
        <v>15056</v>
      </c>
      <c r="T1592" s="9" t="s">
        <v>87</v>
      </c>
      <c r="U1592" s="9" t="s">
        <v>21810</v>
      </c>
      <c r="V1592" s="9" t="s">
        <v>16592</v>
      </c>
    </row>
    <row r="1593" spans="2:22">
      <c r="B1593" s="9" t="s">
        <v>21922</v>
      </c>
      <c r="C1593" s="9" t="s">
        <v>21923</v>
      </c>
      <c r="D1593" s="9" t="s">
        <v>18844</v>
      </c>
      <c r="E1593" s="9" t="s">
        <v>19905</v>
      </c>
      <c r="F1593" s="11">
        <f t="shared" si="24"/>
        <v>2066</v>
      </c>
      <c r="G1593" s="9" t="s">
        <v>870</v>
      </c>
      <c r="H1593" s="9" t="s">
        <v>870</v>
      </c>
      <c r="I1593" s="9" t="s">
        <v>870</v>
      </c>
      <c r="J1593" s="9" t="s">
        <v>14120</v>
      </c>
      <c r="K1593" s="9" t="s">
        <v>18844</v>
      </c>
      <c r="L1593" s="9" t="s">
        <v>870</v>
      </c>
      <c r="M1593" s="9" t="s">
        <v>21924</v>
      </c>
      <c r="N1593" s="9" t="s">
        <v>21925</v>
      </c>
      <c r="O1593" s="9" t="s">
        <v>21926</v>
      </c>
      <c r="P1593" s="9" t="s">
        <v>870</v>
      </c>
      <c r="Q1593" s="9" t="s">
        <v>870</v>
      </c>
      <c r="R1593" s="9" t="s">
        <v>870</v>
      </c>
      <c r="S1593" s="9" t="s">
        <v>15056</v>
      </c>
      <c r="T1593" s="9" t="s">
        <v>87</v>
      </c>
      <c r="U1593" s="9" t="s">
        <v>21810</v>
      </c>
      <c r="V1593" s="9" t="s">
        <v>16592</v>
      </c>
    </row>
    <row r="1594" spans="2:22">
      <c r="B1594" s="9" t="s">
        <v>21927</v>
      </c>
      <c r="C1594" s="9" t="s">
        <v>21928</v>
      </c>
      <c r="D1594" s="9" t="s">
        <v>21929</v>
      </c>
      <c r="E1594" s="9" t="s">
        <v>17049</v>
      </c>
      <c r="F1594" s="11">
        <f t="shared" si="24"/>
        <v>2312</v>
      </c>
      <c r="G1594" s="9" t="s">
        <v>870</v>
      </c>
      <c r="H1594" s="9" t="s">
        <v>870</v>
      </c>
      <c r="I1594" s="9" t="s">
        <v>870</v>
      </c>
      <c r="J1594" s="9" t="s">
        <v>17535</v>
      </c>
      <c r="K1594" s="9" t="s">
        <v>21929</v>
      </c>
      <c r="L1594" s="9" t="s">
        <v>870</v>
      </c>
      <c r="M1594" s="9" t="s">
        <v>21930</v>
      </c>
      <c r="N1594" s="9" t="s">
        <v>21871</v>
      </c>
      <c r="O1594" s="9" t="s">
        <v>21931</v>
      </c>
      <c r="P1594" s="9" t="s">
        <v>870</v>
      </c>
      <c r="Q1594" s="9" t="s">
        <v>870</v>
      </c>
      <c r="R1594" s="9" t="s">
        <v>870</v>
      </c>
      <c r="S1594" s="9" t="s">
        <v>14135</v>
      </c>
      <c r="T1594" s="9" t="s">
        <v>87</v>
      </c>
      <c r="U1594" s="9" t="s">
        <v>21810</v>
      </c>
      <c r="V1594" s="9" t="s">
        <v>16592</v>
      </c>
    </row>
    <row r="1595" spans="2:22">
      <c r="B1595" s="9" t="s">
        <v>7685</v>
      </c>
      <c r="C1595" s="9" t="s">
        <v>21932</v>
      </c>
      <c r="D1595" s="9" t="s">
        <v>870</v>
      </c>
      <c r="E1595" s="9" t="s">
        <v>870</v>
      </c>
      <c r="F1595" s="11">
        <f t="shared" si="24"/>
        <v>0</v>
      </c>
      <c r="G1595" s="9" t="s">
        <v>870</v>
      </c>
      <c r="H1595" s="9" t="s">
        <v>870</v>
      </c>
      <c r="I1595" s="9" t="s">
        <v>870</v>
      </c>
      <c r="J1595" s="9" t="s">
        <v>20228</v>
      </c>
      <c r="K1595" s="9" t="s">
        <v>18051</v>
      </c>
      <c r="L1595" s="9" t="s">
        <v>870</v>
      </c>
      <c r="M1595" s="9" t="s">
        <v>13619</v>
      </c>
      <c r="N1595" s="9" t="s">
        <v>13619</v>
      </c>
      <c r="O1595" s="9" t="s">
        <v>13619</v>
      </c>
      <c r="P1595" s="9" t="s">
        <v>870</v>
      </c>
      <c r="Q1595" s="9" t="s">
        <v>870</v>
      </c>
      <c r="R1595" s="9" t="s">
        <v>870</v>
      </c>
      <c r="S1595" s="9" t="s">
        <v>13619</v>
      </c>
      <c r="T1595" s="9" t="s">
        <v>87</v>
      </c>
      <c r="U1595" s="9" t="s">
        <v>21810</v>
      </c>
      <c r="V1595" s="9" t="s">
        <v>21045</v>
      </c>
    </row>
    <row r="1596" spans="2:22">
      <c r="B1596" s="9" t="s">
        <v>5498</v>
      </c>
      <c r="C1596" s="9" t="s">
        <v>21933</v>
      </c>
      <c r="D1596" s="9" t="s">
        <v>870</v>
      </c>
      <c r="E1596" s="9" t="s">
        <v>870</v>
      </c>
      <c r="F1596" s="11">
        <f t="shared" si="24"/>
        <v>0</v>
      </c>
      <c r="G1596" s="9" t="s">
        <v>870</v>
      </c>
      <c r="H1596" s="9" t="s">
        <v>870</v>
      </c>
      <c r="I1596" s="9" t="s">
        <v>870</v>
      </c>
      <c r="J1596" s="9" t="s">
        <v>19514</v>
      </c>
      <c r="K1596" s="9" t="s">
        <v>19514</v>
      </c>
      <c r="L1596" s="9" t="s">
        <v>870</v>
      </c>
      <c r="M1596" s="9" t="s">
        <v>13619</v>
      </c>
      <c r="N1596" s="9" t="s">
        <v>13619</v>
      </c>
      <c r="O1596" s="9" t="s">
        <v>13619</v>
      </c>
      <c r="P1596" s="9" t="s">
        <v>870</v>
      </c>
      <c r="Q1596" s="9" t="s">
        <v>870</v>
      </c>
      <c r="R1596" s="9" t="s">
        <v>870</v>
      </c>
      <c r="S1596" s="9" t="s">
        <v>13619</v>
      </c>
      <c r="T1596" s="9" t="s">
        <v>87</v>
      </c>
      <c r="U1596" s="9" t="s">
        <v>21810</v>
      </c>
      <c r="V1596" s="9" t="s">
        <v>21827</v>
      </c>
    </row>
    <row r="1597" spans="2:22">
      <c r="B1597" s="9" t="s">
        <v>21934</v>
      </c>
      <c r="C1597" s="9" t="s">
        <v>21935</v>
      </c>
      <c r="D1597" s="9" t="s">
        <v>870</v>
      </c>
      <c r="E1597" s="9" t="s">
        <v>870</v>
      </c>
      <c r="F1597" s="11">
        <f t="shared" si="24"/>
        <v>0</v>
      </c>
      <c r="G1597" s="9" t="s">
        <v>870</v>
      </c>
      <c r="H1597" s="9" t="s">
        <v>870</v>
      </c>
      <c r="I1597" s="9" t="s">
        <v>870</v>
      </c>
      <c r="J1597" s="9" t="s">
        <v>21936</v>
      </c>
      <c r="K1597" s="9" t="s">
        <v>21936</v>
      </c>
      <c r="L1597" s="9" t="s">
        <v>870</v>
      </c>
      <c r="M1597" s="9" t="s">
        <v>13619</v>
      </c>
      <c r="N1597" s="9" t="s">
        <v>13619</v>
      </c>
      <c r="O1597" s="9" t="s">
        <v>13619</v>
      </c>
      <c r="P1597" s="9" t="s">
        <v>870</v>
      </c>
      <c r="Q1597" s="9" t="s">
        <v>870</v>
      </c>
      <c r="R1597" s="9" t="s">
        <v>870</v>
      </c>
      <c r="S1597" s="9" t="s">
        <v>13619</v>
      </c>
      <c r="T1597" s="9" t="s">
        <v>87</v>
      </c>
      <c r="U1597" s="9" t="s">
        <v>21810</v>
      </c>
      <c r="V1597" s="9" t="s">
        <v>21827</v>
      </c>
    </row>
    <row r="1598" spans="2:22">
      <c r="B1598" s="9" t="s">
        <v>7007</v>
      </c>
      <c r="C1598" s="9" t="s">
        <v>21937</v>
      </c>
      <c r="D1598" s="9" t="s">
        <v>21938</v>
      </c>
      <c r="E1598" s="9" t="s">
        <v>21939</v>
      </c>
      <c r="F1598" s="11">
        <f t="shared" si="24"/>
        <v>10250</v>
      </c>
      <c r="G1598" s="9" t="s">
        <v>870</v>
      </c>
      <c r="H1598" s="9" t="s">
        <v>870</v>
      </c>
      <c r="I1598" s="9" t="s">
        <v>870</v>
      </c>
      <c r="J1598" s="9" t="s">
        <v>21940</v>
      </c>
      <c r="K1598" s="9" t="s">
        <v>21939</v>
      </c>
      <c r="L1598" s="9" t="s">
        <v>870</v>
      </c>
      <c r="M1598" s="9" t="s">
        <v>21941</v>
      </c>
      <c r="N1598" s="9" t="s">
        <v>21941</v>
      </c>
      <c r="O1598" s="9" t="s">
        <v>21942</v>
      </c>
      <c r="P1598" s="9" t="s">
        <v>870</v>
      </c>
      <c r="Q1598" s="9" t="s">
        <v>870</v>
      </c>
      <c r="R1598" s="9" t="s">
        <v>870</v>
      </c>
      <c r="S1598" s="9" t="s">
        <v>14268</v>
      </c>
      <c r="T1598" s="9" t="s">
        <v>87</v>
      </c>
      <c r="U1598" s="9" t="s">
        <v>21810</v>
      </c>
      <c r="V1598" s="9" t="s">
        <v>21943</v>
      </c>
    </row>
    <row r="1599" spans="2:22">
      <c r="B1599" s="9" t="s">
        <v>4990</v>
      </c>
      <c r="C1599" s="9" t="s">
        <v>21944</v>
      </c>
      <c r="D1599" s="9" t="s">
        <v>21945</v>
      </c>
      <c r="E1599" s="9" t="s">
        <v>15233</v>
      </c>
      <c r="F1599" s="11">
        <f t="shared" si="24"/>
        <v>4280</v>
      </c>
      <c r="G1599" s="9" t="s">
        <v>870</v>
      </c>
      <c r="H1599" s="9" t="s">
        <v>870</v>
      </c>
      <c r="I1599" s="9" t="s">
        <v>870</v>
      </c>
      <c r="J1599" s="9" t="s">
        <v>21945</v>
      </c>
      <c r="K1599" s="9" t="s">
        <v>18867</v>
      </c>
      <c r="L1599" s="9" t="s">
        <v>870</v>
      </c>
      <c r="M1599" s="9" t="s">
        <v>21946</v>
      </c>
      <c r="N1599" s="9" t="s">
        <v>19628</v>
      </c>
      <c r="O1599" s="9" t="s">
        <v>21947</v>
      </c>
      <c r="P1599" s="9" t="s">
        <v>870</v>
      </c>
      <c r="Q1599" s="9" t="s">
        <v>870</v>
      </c>
      <c r="R1599" s="9" t="s">
        <v>870</v>
      </c>
      <c r="S1599" s="9" t="s">
        <v>17566</v>
      </c>
      <c r="T1599" s="9" t="s">
        <v>87</v>
      </c>
      <c r="U1599" s="9" t="s">
        <v>21948</v>
      </c>
      <c r="V1599" s="9" t="s">
        <v>13903</v>
      </c>
    </row>
    <row r="1600" spans="2:22">
      <c r="B1600" s="9" t="s">
        <v>21949</v>
      </c>
      <c r="C1600" s="9" t="s">
        <v>21950</v>
      </c>
      <c r="D1600" s="9" t="s">
        <v>870</v>
      </c>
      <c r="E1600" s="9" t="s">
        <v>870</v>
      </c>
      <c r="F1600" s="11">
        <f t="shared" si="24"/>
        <v>0</v>
      </c>
      <c r="G1600" s="9" t="s">
        <v>870</v>
      </c>
      <c r="H1600" s="9" t="s">
        <v>870</v>
      </c>
      <c r="I1600" s="9" t="s">
        <v>870</v>
      </c>
      <c r="J1600" s="9" t="s">
        <v>17676</v>
      </c>
      <c r="K1600" s="9" t="s">
        <v>21951</v>
      </c>
      <c r="L1600" s="9" t="s">
        <v>870</v>
      </c>
      <c r="M1600" s="9" t="s">
        <v>13619</v>
      </c>
      <c r="N1600" s="9" t="s">
        <v>13619</v>
      </c>
      <c r="O1600" s="9" t="s">
        <v>13619</v>
      </c>
      <c r="P1600" s="9" t="s">
        <v>870</v>
      </c>
      <c r="Q1600" s="9" t="s">
        <v>870</v>
      </c>
      <c r="R1600" s="9" t="s">
        <v>870</v>
      </c>
      <c r="S1600" s="9" t="s">
        <v>13619</v>
      </c>
      <c r="T1600" s="9" t="s">
        <v>87</v>
      </c>
      <c r="U1600" s="9" t="s">
        <v>21948</v>
      </c>
      <c r="V1600" s="9" t="s">
        <v>21907</v>
      </c>
    </row>
    <row r="1601" spans="2:22">
      <c r="B1601" s="9" t="s">
        <v>21952</v>
      </c>
      <c r="C1601" s="9" t="s">
        <v>21953</v>
      </c>
      <c r="D1601" s="9" t="s">
        <v>870</v>
      </c>
      <c r="E1601" s="9" t="s">
        <v>870</v>
      </c>
      <c r="F1601" s="11">
        <f t="shared" si="24"/>
        <v>0</v>
      </c>
      <c r="G1601" s="9" t="s">
        <v>870</v>
      </c>
      <c r="H1601" s="9" t="s">
        <v>870</v>
      </c>
      <c r="I1601" s="9" t="s">
        <v>870</v>
      </c>
      <c r="J1601" s="9" t="s">
        <v>18851</v>
      </c>
      <c r="K1601" s="9" t="s">
        <v>20075</v>
      </c>
      <c r="L1601" s="9" t="s">
        <v>870</v>
      </c>
      <c r="M1601" s="9" t="s">
        <v>13619</v>
      </c>
      <c r="N1601" s="9" t="s">
        <v>13619</v>
      </c>
      <c r="O1601" s="9" t="s">
        <v>13619</v>
      </c>
      <c r="P1601" s="9" t="s">
        <v>870</v>
      </c>
      <c r="Q1601" s="9" t="s">
        <v>870</v>
      </c>
      <c r="R1601" s="9" t="s">
        <v>870</v>
      </c>
      <c r="S1601" s="9" t="s">
        <v>13619</v>
      </c>
      <c r="T1601" s="9" t="s">
        <v>87</v>
      </c>
      <c r="U1601" s="9" t="s">
        <v>21948</v>
      </c>
      <c r="V1601" s="9" t="s">
        <v>21954</v>
      </c>
    </row>
    <row r="1602" spans="2:22">
      <c r="B1602" s="9" t="s">
        <v>21955</v>
      </c>
      <c r="C1602" s="9" t="s">
        <v>21956</v>
      </c>
      <c r="D1602" s="9" t="s">
        <v>870</v>
      </c>
      <c r="E1602" s="9" t="s">
        <v>870</v>
      </c>
      <c r="F1602" s="11">
        <f t="shared" si="24"/>
        <v>0</v>
      </c>
      <c r="G1602" s="9" t="s">
        <v>870</v>
      </c>
      <c r="H1602" s="9" t="s">
        <v>870</v>
      </c>
      <c r="I1602" s="9" t="s">
        <v>870</v>
      </c>
      <c r="J1602" s="9" t="s">
        <v>21957</v>
      </c>
      <c r="K1602" s="9" t="s">
        <v>21957</v>
      </c>
      <c r="L1602" s="9" t="s">
        <v>870</v>
      </c>
      <c r="M1602" s="9" t="s">
        <v>13619</v>
      </c>
      <c r="N1602" s="9" t="s">
        <v>13619</v>
      </c>
      <c r="O1602" s="9" t="s">
        <v>13619</v>
      </c>
      <c r="P1602" s="9" t="s">
        <v>870</v>
      </c>
      <c r="Q1602" s="9" t="s">
        <v>870</v>
      </c>
      <c r="R1602" s="9" t="s">
        <v>870</v>
      </c>
      <c r="S1602" s="9" t="s">
        <v>13619</v>
      </c>
      <c r="T1602" s="9" t="s">
        <v>87</v>
      </c>
      <c r="U1602" s="9" t="s">
        <v>21948</v>
      </c>
      <c r="V1602" s="9" t="s">
        <v>21958</v>
      </c>
    </row>
    <row r="1603" spans="2:22">
      <c r="B1603" s="9" t="s">
        <v>21959</v>
      </c>
      <c r="C1603" s="9" t="s">
        <v>21960</v>
      </c>
      <c r="D1603" s="9" t="s">
        <v>14958</v>
      </c>
      <c r="E1603" s="9" t="s">
        <v>15703</v>
      </c>
      <c r="F1603" s="11">
        <f t="shared" si="24"/>
        <v>3510</v>
      </c>
      <c r="G1603" s="9" t="s">
        <v>870</v>
      </c>
      <c r="H1603" s="9" t="s">
        <v>870</v>
      </c>
      <c r="I1603" s="9" t="s">
        <v>870</v>
      </c>
      <c r="J1603" s="9" t="s">
        <v>15429</v>
      </c>
      <c r="K1603" s="9" t="s">
        <v>14960</v>
      </c>
      <c r="L1603" s="9" t="s">
        <v>870</v>
      </c>
      <c r="M1603" s="9" t="s">
        <v>15054</v>
      </c>
      <c r="N1603" s="9" t="s">
        <v>21961</v>
      </c>
      <c r="O1603" s="9" t="s">
        <v>21962</v>
      </c>
      <c r="P1603" s="9" t="s">
        <v>870</v>
      </c>
      <c r="Q1603" s="9" t="s">
        <v>870</v>
      </c>
      <c r="R1603" s="9" t="s">
        <v>870</v>
      </c>
      <c r="S1603" s="9" t="s">
        <v>14602</v>
      </c>
      <c r="T1603" s="9" t="s">
        <v>87</v>
      </c>
      <c r="U1603" s="9" t="s">
        <v>21948</v>
      </c>
      <c r="V1603" s="9" t="s">
        <v>13903</v>
      </c>
    </row>
    <row r="1604" spans="2:22">
      <c r="B1604" s="9" t="s">
        <v>21963</v>
      </c>
      <c r="C1604" s="9" t="s">
        <v>21964</v>
      </c>
      <c r="D1604" s="9" t="s">
        <v>870</v>
      </c>
      <c r="E1604" s="9" t="s">
        <v>870</v>
      </c>
      <c r="F1604" s="11">
        <f t="shared" ref="F1604:F1667" si="25">E1604/10000</f>
        <v>0</v>
      </c>
      <c r="G1604" s="9" t="s">
        <v>870</v>
      </c>
      <c r="H1604" s="9" t="s">
        <v>870</v>
      </c>
      <c r="I1604" s="9" t="s">
        <v>870</v>
      </c>
      <c r="J1604" s="9" t="s">
        <v>21230</v>
      </c>
      <c r="K1604" s="9" t="s">
        <v>21965</v>
      </c>
      <c r="L1604" s="9" t="s">
        <v>870</v>
      </c>
      <c r="M1604" s="9" t="s">
        <v>13619</v>
      </c>
      <c r="N1604" s="9" t="s">
        <v>13619</v>
      </c>
      <c r="O1604" s="9" t="s">
        <v>13619</v>
      </c>
      <c r="P1604" s="9" t="s">
        <v>870</v>
      </c>
      <c r="Q1604" s="9" t="s">
        <v>870</v>
      </c>
      <c r="R1604" s="9" t="s">
        <v>870</v>
      </c>
      <c r="S1604" s="9" t="s">
        <v>13619</v>
      </c>
      <c r="T1604" s="9" t="s">
        <v>87</v>
      </c>
      <c r="U1604" s="9" t="s">
        <v>21948</v>
      </c>
      <c r="V1604" s="9" t="s">
        <v>21780</v>
      </c>
    </row>
    <row r="1605" spans="2:22">
      <c r="B1605" s="9" t="s">
        <v>12408</v>
      </c>
      <c r="C1605" s="9" t="s">
        <v>21966</v>
      </c>
      <c r="D1605" s="9" t="s">
        <v>870</v>
      </c>
      <c r="E1605" s="9" t="s">
        <v>870</v>
      </c>
      <c r="F1605" s="11">
        <f t="shared" si="25"/>
        <v>0</v>
      </c>
      <c r="G1605" s="9" t="s">
        <v>870</v>
      </c>
      <c r="H1605" s="9" t="s">
        <v>870</v>
      </c>
      <c r="I1605" s="9" t="s">
        <v>870</v>
      </c>
      <c r="J1605" s="9" t="s">
        <v>19528</v>
      </c>
      <c r="K1605" s="9" t="s">
        <v>19528</v>
      </c>
      <c r="L1605" s="9" t="s">
        <v>870</v>
      </c>
      <c r="M1605" s="9" t="s">
        <v>13619</v>
      </c>
      <c r="N1605" s="9" t="s">
        <v>13619</v>
      </c>
      <c r="O1605" s="9" t="s">
        <v>13619</v>
      </c>
      <c r="P1605" s="9" t="s">
        <v>870</v>
      </c>
      <c r="Q1605" s="9" t="s">
        <v>870</v>
      </c>
      <c r="R1605" s="9" t="s">
        <v>870</v>
      </c>
      <c r="S1605" s="9" t="s">
        <v>13619</v>
      </c>
      <c r="T1605" s="9" t="s">
        <v>87</v>
      </c>
      <c r="U1605" s="9" t="s">
        <v>21948</v>
      </c>
      <c r="V1605" s="9" t="s">
        <v>20910</v>
      </c>
    </row>
    <row r="1606" spans="2:22">
      <c r="B1606" s="9" t="s">
        <v>12305</v>
      </c>
      <c r="C1606" s="9" t="s">
        <v>21967</v>
      </c>
      <c r="D1606" s="9" t="s">
        <v>870</v>
      </c>
      <c r="E1606" s="9" t="s">
        <v>870</v>
      </c>
      <c r="F1606" s="11">
        <f t="shared" si="25"/>
        <v>0</v>
      </c>
      <c r="G1606" s="9" t="s">
        <v>870</v>
      </c>
      <c r="H1606" s="9" t="s">
        <v>870</v>
      </c>
      <c r="I1606" s="9" t="s">
        <v>870</v>
      </c>
      <c r="J1606" s="9" t="s">
        <v>17415</v>
      </c>
      <c r="K1606" s="9" t="s">
        <v>21951</v>
      </c>
      <c r="L1606" s="9" t="s">
        <v>870</v>
      </c>
      <c r="M1606" s="9" t="s">
        <v>13619</v>
      </c>
      <c r="N1606" s="9" t="s">
        <v>13619</v>
      </c>
      <c r="O1606" s="9" t="s">
        <v>13619</v>
      </c>
      <c r="P1606" s="9" t="s">
        <v>870</v>
      </c>
      <c r="Q1606" s="9" t="s">
        <v>870</v>
      </c>
      <c r="R1606" s="9" t="s">
        <v>870</v>
      </c>
      <c r="S1606" s="9" t="s">
        <v>13619</v>
      </c>
      <c r="T1606" s="9" t="s">
        <v>87</v>
      </c>
      <c r="U1606" s="9" t="s">
        <v>21948</v>
      </c>
      <c r="V1606" s="9" t="s">
        <v>21968</v>
      </c>
    </row>
    <row r="1607" spans="2:22">
      <c r="B1607" s="9" t="s">
        <v>14070</v>
      </c>
      <c r="C1607" s="9" t="s">
        <v>21969</v>
      </c>
      <c r="D1607" s="9" t="s">
        <v>870</v>
      </c>
      <c r="E1607" s="9" t="s">
        <v>870</v>
      </c>
      <c r="F1607" s="11">
        <f t="shared" si="25"/>
        <v>0</v>
      </c>
      <c r="G1607" s="9" t="s">
        <v>870</v>
      </c>
      <c r="H1607" s="9" t="s">
        <v>870</v>
      </c>
      <c r="I1607" s="9" t="s">
        <v>870</v>
      </c>
      <c r="J1607" s="9" t="s">
        <v>18579</v>
      </c>
      <c r="K1607" s="9" t="s">
        <v>21830</v>
      </c>
      <c r="L1607" s="9" t="s">
        <v>870</v>
      </c>
      <c r="M1607" s="9" t="s">
        <v>13619</v>
      </c>
      <c r="N1607" s="9" t="s">
        <v>13619</v>
      </c>
      <c r="O1607" s="9" t="s">
        <v>13619</v>
      </c>
      <c r="P1607" s="9" t="s">
        <v>870</v>
      </c>
      <c r="Q1607" s="9" t="s">
        <v>870</v>
      </c>
      <c r="R1607" s="9" t="s">
        <v>870</v>
      </c>
      <c r="S1607" s="9" t="s">
        <v>13619</v>
      </c>
      <c r="T1607" s="9" t="s">
        <v>87</v>
      </c>
      <c r="U1607" s="9" t="s">
        <v>21948</v>
      </c>
      <c r="V1607" s="9" t="s">
        <v>21406</v>
      </c>
    </row>
    <row r="1608" spans="2:22">
      <c r="B1608" s="9" t="s">
        <v>21970</v>
      </c>
      <c r="C1608" s="9" t="s">
        <v>21971</v>
      </c>
      <c r="D1608" s="9" t="s">
        <v>870</v>
      </c>
      <c r="E1608" s="9" t="s">
        <v>870</v>
      </c>
      <c r="F1608" s="11">
        <f t="shared" si="25"/>
        <v>0</v>
      </c>
      <c r="G1608" s="9" t="s">
        <v>870</v>
      </c>
      <c r="H1608" s="9" t="s">
        <v>870</v>
      </c>
      <c r="I1608" s="9" t="s">
        <v>870</v>
      </c>
      <c r="J1608" s="9" t="s">
        <v>17960</v>
      </c>
      <c r="K1608" s="9" t="s">
        <v>21972</v>
      </c>
      <c r="L1608" s="9" t="s">
        <v>870</v>
      </c>
      <c r="M1608" s="9" t="s">
        <v>13619</v>
      </c>
      <c r="N1608" s="9" t="s">
        <v>13619</v>
      </c>
      <c r="O1608" s="9" t="s">
        <v>13619</v>
      </c>
      <c r="P1608" s="9" t="s">
        <v>870</v>
      </c>
      <c r="Q1608" s="9" t="s">
        <v>870</v>
      </c>
      <c r="R1608" s="9" t="s">
        <v>870</v>
      </c>
      <c r="S1608" s="9" t="s">
        <v>13619</v>
      </c>
      <c r="T1608" s="9" t="s">
        <v>87</v>
      </c>
      <c r="U1608" s="9" t="s">
        <v>21948</v>
      </c>
      <c r="V1608" s="9" t="s">
        <v>21901</v>
      </c>
    </row>
    <row r="1609" spans="2:22">
      <c r="B1609" s="9" t="s">
        <v>8298</v>
      </c>
      <c r="C1609" s="9" t="s">
        <v>21973</v>
      </c>
      <c r="D1609" s="9" t="s">
        <v>870</v>
      </c>
      <c r="E1609" s="9" t="s">
        <v>870</v>
      </c>
      <c r="F1609" s="11">
        <f t="shared" si="25"/>
        <v>0</v>
      </c>
      <c r="G1609" s="9" t="s">
        <v>870</v>
      </c>
      <c r="H1609" s="9" t="s">
        <v>870</v>
      </c>
      <c r="I1609" s="9" t="s">
        <v>870</v>
      </c>
      <c r="J1609" s="9" t="s">
        <v>21247</v>
      </c>
      <c r="K1609" s="9" t="s">
        <v>19360</v>
      </c>
      <c r="L1609" s="9" t="s">
        <v>870</v>
      </c>
      <c r="M1609" s="9" t="s">
        <v>13619</v>
      </c>
      <c r="N1609" s="9" t="s">
        <v>13619</v>
      </c>
      <c r="O1609" s="9" t="s">
        <v>13619</v>
      </c>
      <c r="P1609" s="9" t="s">
        <v>870</v>
      </c>
      <c r="Q1609" s="9" t="s">
        <v>870</v>
      </c>
      <c r="R1609" s="9" t="s">
        <v>870</v>
      </c>
      <c r="S1609" s="9" t="s">
        <v>13619</v>
      </c>
      <c r="T1609" s="9" t="s">
        <v>87</v>
      </c>
      <c r="U1609" s="9" t="s">
        <v>21948</v>
      </c>
      <c r="V1609" s="9" t="s">
        <v>21958</v>
      </c>
    </row>
    <row r="1610" spans="2:22">
      <c r="B1610" s="9" t="s">
        <v>21974</v>
      </c>
      <c r="C1610" s="9" t="s">
        <v>8208</v>
      </c>
      <c r="D1610" s="9" t="s">
        <v>870</v>
      </c>
      <c r="E1610" s="9" t="s">
        <v>870</v>
      </c>
      <c r="F1610" s="11">
        <f t="shared" si="25"/>
        <v>0</v>
      </c>
      <c r="G1610" s="9" t="s">
        <v>870</v>
      </c>
      <c r="H1610" s="9" t="s">
        <v>870</v>
      </c>
      <c r="I1610" s="9" t="s">
        <v>870</v>
      </c>
      <c r="J1610" s="9" t="s">
        <v>21341</v>
      </c>
      <c r="K1610" s="9" t="s">
        <v>21341</v>
      </c>
      <c r="L1610" s="9" t="s">
        <v>870</v>
      </c>
      <c r="M1610" s="9" t="s">
        <v>13619</v>
      </c>
      <c r="N1610" s="9" t="s">
        <v>13619</v>
      </c>
      <c r="O1610" s="9" t="s">
        <v>13619</v>
      </c>
      <c r="P1610" s="9" t="s">
        <v>870</v>
      </c>
      <c r="Q1610" s="9" t="s">
        <v>870</v>
      </c>
      <c r="R1610" s="9" t="s">
        <v>870</v>
      </c>
      <c r="S1610" s="9" t="s">
        <v>13619</v>
      </c>
      <c r="T1610" s="9" t="s">
        <v>87</v>
      </c>
      <c r="U1610" s="9" t="s">
        <v>21948</v>
      </c>
      <c r="V1610" s="9" t="s">
        <v>21652</v>
      </c>
    </row>
    <row r="1611" spans="2:22">
      <c r="B1611" s="9" t="s">
        <v>21975</v>
      </c>
      <c r="C1611" s="9" t="s">
        <v>21976</v>
      </c>
      <c r="D1611" s="9" t="s">
        <v>870</v>
      </c>
      <c r="E1611" s="9" t="s">
        <v>870</v>
      </c>
      <c r="F1611" s="11">
        <f t="shared" si="25"/>
        <v>0</v>
      </c>
      <c r="G1611" s="9" t="s">
        <v>870</v>
      </c>
      <c r="H1611" s="9" t="s">
        <v>870</v>
      </c>
      <c r="I1611" s="9" t="s">
        <v>870</v>
      </c>
      <c r="J1611" s="9" t="s">
        <v>19990</v>
      </c>
      <c r="K1611" s="9" t="s">
        <v>16715</v>
      </c>
      <c r="L1611" s="9" t="s">
        <v>870</v>
      </c>
      <c r="M1611" s="9" t="s">
        <v>13619</v>
      </c>
      <c r="N1611" s="9" t="s">
        <v>13619</v>
      </c>
      <c r="O1611" s="9" t="s">
        <v>13619</v>
      </c>
      <c r="P1611" s="9" t="s">
        <v>870</v>
      </c>
      <c r="Q1611" s="9" t="s">
        <v>870</v>
      </c>
      <c r="R1611" s="9" t="s">
        <v>870</v>
      </c>
      <c r="S1611" s="9" t="s">
        <v>13619</v>
      </c>
      <c r="T1611" s="9" t="s">
        <v>87</v>
      </c>
      <c r="U1611" s="9" t="s">
        <v>21948</v>
      </c>
      <c r="V1611" s="9" t="s">
        <v>21714</v>
      </c>
    </row>
    <row r="1612" spans="2:22">
      <c r="B1612" s="9" t="s">
        <v>8588</v>
      </c>
      <c r="C1612" s="9" t="s">
        <v>21977</v>
      </c>
      <c r="D1612" s="9" t="s">
        <v>19097</v>
      </c>
      <c r="E1612" s="9" t="s">
        <v>14323</v>
      </c>
      <c r="F1612" s="11">
        <f t="shared" si="25"/>
        <v>3970</v>
      </c>
      <c r="G1612" s="9" t="s">
        <v>870</v>
      </c>
      <c r="H1612" s="9" t="s">
        <v>870</v>
      </c>
      <c r="I1612" s="9" t="s">
        <v>870</v>
      </c>
      <c r="J1612" s="9" t="s">
        <v>19097</v>
      </c>
      <c r="K1612" s="9" t="s">
        <v>14322</v>
      </c>
      <c r="L1612" s="9" t="s">
        <v>870</v>
      </c>
      <c r="M1612" s="9" t="s">
        <v>21978</v>
      </c>
      <c r="N1612" s="9" t="s">
        <v>21979</v>
      </c>
      <c r="O1612" s="9" t="s">
        <v>21980</v>
      </c>
      <c r="P1612" s="9" t="s">
        <v>870</v>
      </c>
      <c r="Q1612" s="9" t="s">
        <v>870</v>
      </c>
      <c r="R1612" s="9" t="s">
        <v>870</v>
      </c>
      <c r="S1612" s="9" t="s">
        <v>14039</v>
      </c>
      <c r="T1612" s="9" t="s">
        <v>87</v>
      </c>
      <c r="U1612" s="9" t="s">
        <v>21948</v>
      </c>
      <c r="V1612" s="9" t="s">
        <v>16592</v>
      </c>
    </row>
    <row r="1613" spans="2:22">
      <c r="B1613" s="9" t="s">
        <v>21981</v>
      </c>
      <c r="C1613" s="9" t="s">
        <v>21982</v>
      </c>
      <c r="D1613" s="9" t="s">
        <v>18184</v>
      </c>
      <c r="E1613" s="9" t="s">
        <v>21983</v>
      </c>
      <c r="F1613" s="11">
        <f t="shared" si="25"/>
        <v>4650</v>
      </c>
      <c r="G1613" s="9" t="s">
        <v>870</v>
      </c>
      <c r="H1613" s="9" t="s">
        <v>870</v>
      </c>
      <c r="I1613" s="9" t="s">
        <v>870</v>
      </c>
      <c r="J1613" s="9" t="s">
        <v>18184</v>
      </c>
      <c r="K1613" s="9" t="s">
        <v>15046</v>
      </c>
      <c r="L1613" s="9" t="s">
        <v>870</v>
      </c>
      <c r="M1613" s="9" t="s">
        <v>21984</v>
      </c>
      <c r="N1613" s="9" t="s">
        <v>21985</v>
      </c>
      <c r="O1613" s="9" t="s">
        <v>21986</v>
      </c>
      <c r="P1613" s="9" t="s">
        <v>870</v>
      </c>
      <c r="Q1613" s="9" t="s">
        <v>870</v>
      </c>
      <c r="R1613" s="9" t="s">
        <v>870</v>
      </c>
      <c r="S1613" s="9" t="s">
        <v>14741</v>
      </c>
      <c r="T1613" s="9" t="s">
        <v>87</v>
      </c>
      <c r="U1613" s="9" t="s">
        <v>21948</v>
      </c>
      <c r="V1613" s="9" t="s">
        <v>16592</v>
      </c>
    </row>
    <row r="1614" spans="2:22">
      <c r="B1614" s="9" t="s">
        <v>21987</v>
      </c>
      <c r="C1614" s="9" t="s">
        <v>21988</v>
      </c>
      <c r="D1614" s="9" t="s">
        <v>870</v>
      </c>
      <c r="E1614" s="9" t="s">
        <v>870</v>
      </c>
      <c r="F1614" s="11">
        <f t="shared" si="25"/>
        <v>0</v>
      </c>
      <c r="G1614" s="9" t="s">
        <v>870</v>
      </c>
      <c r="H1614" s="9" t="s">
        <v>870</v>
      </c>
      <c r="I1614" s="9" t="s">
        <v>870</v>
      </c>
      <c r="J1614" s="9" t="s">
        <v>21989</v>
      </c>
      <c r="K1614" s="9" t="s">
        <v>20730</v>
      </c>
      <c r="L1614" s="9" t="s">
        <v>870</v>
      </c>
      <c r="M1614" s="9" t="s">
        <v>13619</v>
      </c>
      <c r="N1614" s="9" t="s">
        <v>13619</v>
      </c>
      <c r="O1614" s="9" t="s">
        <v>13619</v>
      </c>
      <c r="P1614" s="9" t="s">
        <v>870</v>
      </c>
      <c r="Q1614" s="9" t="s">
        <v>870</v>
      </c>
      <c r="R1614" s="9" t="s">
        <v>870</v>
      </c>
      <c r="S1614" s="9" t="s">
        <v>13619</v>
      </c>
      <c r="T1614" s="9" t="s">
        <v>87</v>
      </c>
      <c r="U1614" s="9" t="s">
        <v>21948</v>
      </c>
      <c r="V1614" s="9" t="s">
        <v>21195</v>
      </c>
    </row>
    <row r="1615" spans="2:22">
      <c r="B1615" s="9" t="s">
        <v>2646</v>
      </c>
      <c r="C1615" s="9" t="s">
        <v>21990</v>
      </c>
      <c r="D1615" s="9" t="s">
        <v>870</v>
      </c>
      <c r="E1615" s="9" t="s">
        <v>870</v>
      </c>
      <c r="F1615" s="11">
        <f t="shared" si="25"/>
        <v>0</v>
      </c>
      <c r="G1615" s="9" t="s">
        <v>870</v>
      </c>
      <c r="H1615" s="9" t="s">
        <v>870</v>
      </c>
      <c r="I1615" s="9" t="s">
        <v>870</v>
      </c>
      <c r="J1615" s="9" t="s">
        <v>20027</v>
      </c>
      <c r="K1615" s="9" t="s">
        <v>21179</v>
      </c>
      <c r="L1615" s="9" t="s">
        <v>870</v>
      </c>
      <c r="M1615" s="9" t="s">
        <v>13619</v>
      </c>
      <c r="N1615" s="9" t="s">
        <v>13619</v>
      </c>
      <c r="O1615" s="9" t="s">
        <v>13619</v>
      </c>
      <c r="P1615" s="9" t="s">
        <v>870</v>
      </c>
      <c r="Q1615" s="9" t="s">
        <v>870</v>
      </c>
      <c r="R1615" s="9" t="s">
        <v>870</v>
      </c>
      <c r="S1615" s="9" t="s">
        <v>13619</v>
      </c>
      <c r="T1615" s="9" t="s">
        <v>87</v>
      </c>
      <c r="U1615" s="9" t="s">
        <v>21948</v>
      </c>
      <c r="V1615" s="9" t="s">
        <v>21901</v>
      </c>
    </row>
    <row r="1616" spans="2:22">
      <c r="B1616" s="9" t="s">
        <v>2327</v>
      </c>
      <c r="C1616" s="9" t="s">
        <v>21991</v>
      </c>
      <c r="D1616" s="9" t="s">
        <v>870</v>
      </c>
      <c r="E1616" s="9" t="s">
        <v>870</v>
      </c>
      <c r="F1616" s="11">
        <f t="shared" si="25"/>
        <v>0</v>
      </c>
      <c r="G1616" s="9" t="s">
        <v>870</v>
      </c>
      <c r="H1616" s="9" t="s">
        <v>870</v>
      </c>
      <c r="I1616" s="9" t="s">
        <v>870</v>
      </c>
      <c r="J1616" s="9" t="s">
        <v>18695</v>
      </c>
      <c r="K1616" s="9" t="s">
        <v>18695</v>
      </c>
      <c r="L1616" s="9" t="s">
        <v>870</v>
      </c>
      <c r="M1616" s="9" t="s">
        <v>13619</v>
      </c>
      <c r="N1616" s="9" t="s">
        <v>13619</v>
      </c>
      <c r="O1616" s="9" t="s">
        <v>13619</v>
      </c>
      <c r="P1616" s="9" t="s">
        <v>870</v>
      </c>
      <c r="Q1616" s="9" t="s">
        <v>870</v>
      </c>
      <c r="R1616" s="9" t="s">
        <v>870</v>
      </c>
      <c r="S1616" s="9" t="s">
        <v>13619</v>
      </c>
      <c r="T1616" s="9" t="s">
        <v>87</v>
      </c>
      <c r="U1616" s="9" t="s">
        <v>21948</v>
      </c>
      <c r="V1616" s="9" t="s">
        <v>21968</v>
      </c>
    </row>
    <row r="1617" spans="2:22">
      <c r="B1617" s="9" t="s">
        <v>8335</v>
      </c>
      <c r="C1617" s="9" t="s">
        <v>21992</v>
      </c>
      <c r="D1617" s="9" t="s">
        <v>21614</v>
      </c>
      <c r="E1617" s="9" t="s">
        <v>21993</v>
      </c>
      <c r="F1617" s="11">
        <f t="shared" si="25"/>
        <v>451</v>
      </c>
      <c r="G1617" s="9" t="s">
        <v>870</v>
      </c>
      <c r="H1617" s="9" t="s">
        <v>870</v>
      </c>
      <c r="I1617" s="9" t="s">
        <v>870</v>
      </c>
      <c r="J1617" s="9" t="s">
        <v>18116</v>
      </c>
      <c r="K1617" s="9" t="s">
        <v>21614</v>
      </c>
      <c r="L1617" s="9" t="s">
        <v>870</v>
      </c>
      <c r="M1617" s="9" t="s">
        <v>21994</v>
      </c>
      <c r="N1617" s="9" t="s">
        <v>21994</v>
      </c>
      <c r="O1617" s="9" t="s">
        <v>21995</v>
      </c>
      <c r="P1617" s="9" t="s">
        <v>870</v>
      </c>
      <c r="Q1617" s="9" t="s">
        <v>870</v>
      </c>
      <c r="R1617" s="9" t="s">
        <v>870</v>
      </c>
      <c r="S1617" s="9" t="s">
        <v>16264</v>
      </c>
      <c r="T1617" s="9" t="s">
        <v>87</v>
      </c>
      <c r="U1617" s="9" t="s">
        <v>21948</v>
      </c>
      <c r="V1617" s="9" t="s">
        <v>13903</v>
      </c>
    </row>
    <row r="1618" spans="2:22">
      <c r="B1618" s="9" t="s">
        <v>21996</v>
      </c>
      <c r="C1618" s="9" t="s">
        <v>21997</v>
      </c>
      <c r="D1618" s="9" t="s">
        <v>21998</v>
      </c>
      <c r="E1618" s="9" t="s">
        <v>18645</v>
      </c>
      <c r="F1618" s="11">
        <f t="shared" si="25"/>
        <v>413</v>
      </c>
      <c r="G1618" s="9" t="s">
        <v>870</v>
      </c>
      <c r="H1618" s="9" t="s">
        <v>870</v>
      </c>
      <c r="I1618" s="9" t="s">
        <v>870</v>
      </c>
      <c r="J1618" s="9" t="s">
        <v>18752</v>
      </c>
      <c r="K1618" s="9" t="s">
        <v>21999</v>
      </c>
      <c r="L1618" s="9" t="s">
        <v>870</v>
      </c>
      <c r="M1618" s="9" t="s">
        <v>22000</v>
      </c>
      <c r="N1618" s="9" t="s">
        <v>22001</v>
      </c>
      <c r="O1618" s="9" t="s">
        <v>22002</v>
      </c>
      <c r="P1618" s="9" t="s">
        <v>870</v>
      </c>
      <c r="Q1618" s="9" t="s">
        <v>870</v>
      </c>
      <c r="R1618" s="9" t="s">
        <v>870</v>
      </c>
      <c r="S1618" s="9" t="s">
        <v>15071</v>
      </c>
      <c r="T1618" s="9" t="s">
        <v>87</v>
      </c>
      <c r="U1618" s="9" t="s">
        <v>21948</v>
      </c>
      <c r="V1618" s="9" t="s">
        <v>13903</v>
      </c>
    </row>
    <row r="1619" spans="2:22">
      <c r="B1619" s="9" t="s">
        <v>389</v>
      </c>
      <c r="C1619" s="9" t="s">
        <v>22003</v>
      </c>
      <c r="D1619" s="9" t="s">
        <v>870</v>
      </c>
      <c r="E1619" s="9" t="s">
        <v>870</v>
      </c>
      <c r="F1619" s="11">
        <f t="shared" si="25"/>
        <v>0</v>
      </c>
      <c r="G1619" s="9" t="s">
        <v>870</v>
      </c>
      <c r="H1619" s="9" t="s">
        <v>870</v>
      </c>
      <c r="I1619" s="9" t="s">
        <v>870</v>
      </c>
      <c r="J1619" s="9" t="s">
        <v>19737</v>
      </c>
      <c r="K1619" s="9" t="s">
        <v>22004</v>
      </c>
      <c r="L1619" s="9" t="s">
        <v>870</v>
      </c>
      <c r="M1619" s="9" t="s">
        <v>13619</v>
      </c>
      <c r="N1619" s="9" t="s">
        <v>13619</v>
      </c>
      <c r="O1619" s="9" t="s">
        <v>13619</v>
      </c>
      <c r="P1619" s="9" t="s">
        <v>870</v>
      </c>
      <c r="Q1619" s="9" t="s">
        <v>870</v>
      </c>
      <c r="R1619" s="9" t="s">
        <v>870</v>
      </c>
      <c r="S1619" s="9" t="s">
        <v>13619</v>
      </c>
      <c r="T1619" s="9" t="s">
        <v>87</v>
      </c>
      <c r="U1619" s="9" t="s">
        <v>21948</v>
      </c>
      <c r="V1619" s="9" t="s">
        <v>21968</v>
      </c>
    </row>
    <row r="1620" spans="2:22">
      <c r="B1620" s="9" t="s">
        <v>22005</v>
      </c>
      <c r="C1620" s="9" t="s">
        <v>22006</v>
      </c>
      <c r="D1620" s="9" t="s">
        <v>22007</v>
      </c>
      <c r="E1620" s="9" t="s">
        <v>18694</v>
      </c>
      <c r="F1620" s="11">
        <f t="shared" si="25"/>
        <v>361</v>
      </c>
      <c r="G1620" s="9" t="s">
        <v>870</v>
      </c>
      <c r="H1620" s="9" t="s">
        <v>870</v>
      </c>
      <c r="I1620" s="9" t="s">
        <v>870</v>
      </c>
      <c r="J1620" s="9" t="s">
        <v>22007</v>
      </c>
      <c r="K1620" s="9" t="s">
        <v>20431</v>
      </c>
      <c r="L1620" s="9" t="s">
        <v>870</v>
      </c>
      <c r="M1620" s="9" t="s">
        <v>22008</v>
      </c>
      <c r="N1620" s="9" t="s">
        <v>22009</v>
      </c>
      <c r="O1620" s="9" t="s">
        <v>22008</v>
      </c>
      <c r="P1620" s="9" t="s">
        <v>870</v>
      </c>
      <c r="Q1620" s="9" t="s">
        <v>870</v>
      </c>
      <c r="R1620" s="9" t="s">
        <v>870</v>
      </c>
      <c r="S1620" s="9" t="s">
        <v>13770</v>
      </c>
      <c r="T1620" s="9" t="s">
        <v>87</v>
      </c>
      <c r="U1620" s="9" t="s">
        <v>21948</v>
      </c>
      <c r="V1620" s="9" t="s">
        <v>16592</v>
      </c>
    </row>
    <row r="1621" spans="2:22">
      <c r="B1621" s="9" t="s">
        <v>22010</v>
      </c>
      <c r="C1621" s="9" t="s">
        <v>22011</v>
      </c>
      <c r="D1621" s="9" t="s">
        <v>870</v>
      </c>
      <c r="E1621" s="9" t="s">
        <v>870</v>
      </c>
      <c r="F1621" s="11">
        <f t="shared" si="25"/>
        <v>0</v>
      </c>
      <c r="G1621" s="9" t="s">
        <v>870</v>
      </c>
      <c r="H1621" s="9" t="s">
        <v>870</v>
      </c>
      <c r="I1621" s="9" t="s">
        <v>870</v>
      </c>
      <c r="J1621" s="9" t="s">
        <v>22012</v>
      </c>
      <c r="K1621" s="9" t="s">
        <v>18500</v>
      </c>
      <c r="L1621" s="9" t="s">
        <v>870</v>
      </c>
      <c r="M1621" s="9" t="s">
        <v>13619</v>
      </c>
      <c r="N1621" s="9" t="s">
        <v>13619</v>
      </c>
      <c r="O1621" s="9" t="s">
        <v>13619</v>
      </c>
      <c r="P1621" s="9" t="s">
        <v>870</v>
      </c>
      <c r="Q1621" s="9" t="s">
        <v>870</v>
      </c>
      <c r="R1621" s="9" t="s">
        <v>870</v>
      </c>
      <c r="S1621" s="9" t="s">
        <v>13619</v>
      </c>
      <c r="T1621" s="9" t="s">
        <v>87</v>
      </c>
      <c r="U1621" s="9" t="s">
        <v>21948</v>
      </c>
      <c r="V1621" s="9" t="s">
        <v>21620</v>
      </c>
    </row>
    <row r="1622" spans="2:22">
      <c r="B1622" s="9" t="s">
        <v>8586</v>
      </c>
      <c r="C1622" s="9" t="s">
        <v>22013</v>
      </c>
      <c r="D1622" s="9" t="s">
        <v>15801</v>
      </c>
      <c r="E1622" s="9" t="s">
        <v>15801</v>
      </c>
      <c r="F1622" s="11">
        <f t="shared" si="25"/>
        <v>294</v>
      </c>
      <c r="G1622" s="9" t="s">
        <v>870</v>
      </c>
      <c r="H1622" s="9" t="s">
        <v>870</v>
      </c>
      <c r="I1622" s="9" t="s">
        <v>870</v>
      </c>
      <c r="J1622" s="9" t="s">
        <v>15801</v>
      </c>
      <c r="K1622" s="9" t="s">
        <v>19926</v>
      </c>
      <c r="L1622" s="9" t="s">
        <v>870</v>
      </c>
      <c r="M1622" s="9" t="s">
        <v>22014</v>
      </c>
      <c r="N1622" s="9" t="s">
        <v>20905</v>
      </c>
      <c r="O1622" s="9" t="s">
        <v>22015</v>
      </c>
      <c r="P1622" s="9" t="s">
        <v>870</v>
      </c>
      <c r="Q1622" s="9" t="s">
        <v>870</v>
      </c>
      <c r="R1622" s="9" t="s">
        <v>870</v>
      </c>
      <c r="S1622" s="9" t="s">
        <v>14050</v>
      </c>
      <c r="T1622" s="9" t="s">
        <v>87</v>
      </c>
      <c r="U1622" s="9" t="s">
        <v>21948</v>
      </c>
      <c r="V1622" s="9" t="s">
        <v>22016</v>
      </c>
    </row>
    <row r="1623" spans="2:22">
      <c r="B1623" s="9" t="s">
        <v>22017</v>
      </c>
      <c r="C1623" s="9" t="s">
        <v>22018</v>
      </c>
      <c r="D1623" s="9" t="s">
        <v>870</v>
      </c>
      <c r="E1623" s="9" t="s">
        <v>870</v>
      </c>
      <c r="F1623" s="11">
        <f t="shared" si="25"/>
        <v>0</v>
      </c>
      <c r="G1623" s="9" t="s">
        <v>870</v>
      </c>
      <c r="H1623" s="9" t="s">
        <v>870</v>
      </c>
      <c r="I1623" s="9" t="s">
        <v>870</v>
      </c>
      <c r="J1623" s="9" t="s">
        <v>17793</v>
      </c>
      <c r="K1623" s="9" t="s">
        <v>18797</v>
      </c>
      <c r="L1623" s="9" t="s">
        <v>870</v>
      </c>
      <c r="M1623" s="9" t="s">
        <v>13619</v>
      </c>
      <c r="N1623" s="9" t="s">
        <v>13619</v>
      </c>
      <c r="O1623" s="9" t="s">
        <v>13619</v>
      </c>
      <c r="P1623" s="9" t="s">
        <v>870</v>
      </c>
      <c r="Q1623" s="9" t="s">
        <v>870</v>
      </c>
      <c r="R1623" s="9" t="s">
        <v>870</v>
      </c>
      <c r="S1623" s="9" t="s">
        <v>13619</v>
      </c>
      <c r="T1623" s="9" t="s">
        <v>87</v>
      </c>
      <c r="U1623" s="9" t="s">
        <v>21948</v>
      </c>
      <c r="V1623" s="9" t="s">
        <v>21620</v>
      </c>
    </row>
    <row r="1624" spans="2:22">
      <c r="B1624" s="9" t="s">
        <v>22019</v>
      </c>
      <c r="C1624" s="9" t="s">
        <v>22020</v>
      </c>
      <c r="D1624" s="9" t="s">
        <v>870</v>
      </c>
      <c r="E1624" s="9" t="s">
        <v>870</v>
      </c>
      <c r="F1624" s="11">
        <f t="shared" si="25"/>
        <v>0</v>
      </c>
      <c r="G1624" s="9" t="s">
        <v>870</v>
      </c>
      <c r="H1624" s="9" t="s">
        <v>870</v>
      </c>
      <c r="I1624" s="9" t="s">
        <v>870</v>
      </c>
      <c r="J1624" s="9" t="s">
        <v>17728</v>
      </c>
      <c r="K1624" s="9" t="s">
        <v>22021</v>
      </c>
      <c r="L1624" s="9" t="s">
        <v>870</v>
      </c>
      <c r="M1624" s="9" t="s">
        <v>13619</v>
      </c>
      <c r="N1624" s="9" t="s">
        <v>13619</v>
      </c>
      <c r="O1624" s="9" t="s">
        <v>13619</v>
      </c>
      <c r="P1624" s="9" t="s">
        <v>870</v>
      </c>
      <c r="Q1624" s="9" t="s">
        <v>870</v>
      </c>
      <c r="R1624" s="9" t="s">
        <v>870</v>
      </c>
      <c r="S1624" s="9" t="s">
        <v>13619</v>
      </c>
      <c r="T1624" s="9" t="s">
        <v>87</v>
      </c>
      <c r="U1624" s="9" t="s">
        <v>21948</v>
      </c>
      <c r="V1624" s="9" t="s">
        <v>21045</v>
      </c>
    </row>
    <row r="1625" spans="2:22">
      <c r="B1625" s="9" t="s">
        <v>7508</v>
      </c>
      <c r="C1625" s="9" t="s">
        <v>22022</v>
      </c>
      <c r="D1625" s="9" t="s">
        <v>22023</v>
      </c>
      <c r="E1625" s="9" t="s">
        <v>18507</v>
      </c>
      <c r="F1625" s="11">
        <f t="shared" si="25"/>
        <v>498</v>
      </c>
      <c r="G1625" s="9" t="s">
        <v>870</v>
      </c>
      <c r="H1625" s="9" t="s">
        <v>870</v>
      </c>
      <c r="I1625" s="9" t="s">
        <v>870</v>
      </c>
      <c r="J1625" s="9" t="s">
        <v>22023</v>
      </c>
      <c r="K1625" s="9" t="s">
        <v>17649</v>
      </c>
      <c r="L1625" s="9" t="s">
        <v>870</v>
      </c>
      <c r="M1625" s="9" t="s">
        <v>22024</v>
      </c>
      <c r="N1625" s="9" t="s">
        <v>22025</v>
      </c>
      <c r="O1625" s="9" t="s">
        <v>22024</v>
      </c>
      <c r="P1625" s="9" t="s">
        <v>870</v>
      </c>
      <c r="Q1625" s="9" t="s">
        <v>870</v>
      </c>
      <c r="R1625" s="9" t="s">
        <v>870</v>
      </c>
      <c r="S1625" s="9" t="s">
        <v>14294</v>
      </c>
      <c r="T1625" s="9" t="s">
        <v>87</v>
      </c>
      <c r="U1625" s="9" t="s">
        <v>21948</v>
      </c>
      <c r="V1625" s="9" t="s">
        <v>13903</v>
      </c>
    </row>
    <row r="1626" spans="2:22">
      <c r="B1626" s="9" t="s">
        <v>22026</v>
      </c>
      <c r="C1626" s="9" t="s">
        <v>22027</v>
      </c>
      <c r="D1626" s="9" t="s">
        <v>870</v>
      </c>
      <c r="E1626" s="9" t="s">
        <v>870</v>
      </c>
      <c r="F1626" s="11">
        <f t="shared" si="25"/>
        <v>0</v>
      </c>
      <c r="G1626" s="9" t="s">
        <v>870</v>
      </c>
      <c r="H1626" s="9" t="s">
        <v>870</v>
      </c>
      <c r="I1626" s="9" t="s">
        <v>870</v>
      </c>
      <c r="J1626" s="9" t="s">
        <v>18722</v>
      </c>
      <c r="K1626" s="9" t="s">
        <v>18722</v>
      </c>
      <c r="L1626" s="9" t="s">
        <v>870</v>
      </c>
      <c r="M1626" s="9" t="s">
        <v>13619</v>
      </c>
      <c r="N1626" s="9" t="s">
        <v>13619</v>
      </c>
      <c r="O1626" s="9" t="s">
        <v>13619</v>
      </c>
      <c r="P1626" s="9" t="s">
        <v>870</v>
      </c>
      <c r="Q1626" s="9" t="s">
        <v>870</v>
      </c>
      <c r="R1626" s="9" t="s">
        <v>870</v>
      </c>
      <c r="S1626" s="9" t="s">
        <v>13619</v>
      </c>
      <c r="T1626" s="9" t="s">
        <v>87</v>
      </c>
      <c r="U1626" s="9" t="s">
        <v>21948</v>
      </c>
      <c r="V1626" s="9" t="s">
        <v>20930</v>
      </c>
    </row>
    <row r="1627" spans="2:22">
      <c r="B1627" s="9" t="s">
        <v>8337</v>
      </c>
      <c r="C1627" s="9" t="s">
        <v>22028</v>
      </c>
      <c r="D1627" s="9" t="s">
        <v>870</v>
      </c>
      <c r="E1627" s="9" t="s">
        <v>870</v>
      </c>
      <c r="F1627" s="11">
        <f t="shared" si="25"/>
        <v>0</v>
      </c>
      <c r="G1627" s="9" t="s">
        <v>870</v>
      </c>
      <c r="H1627" s="9" t="s">
        <v>870</v>
      </c>
      <c r="I1627" s="9" t="s">
        <v>870</v>
      </c>
      <c r="J1627" s="9" t="s">
        <v>19112</v>
      </c>
      <c r="K1627" s="9" t="s">
        <v>22029</v>
      </c>
      <c r="L1627" s="9" t="s">
        <v>870</v>
      </c>
      <c r="M1627" s="9" t="s">
        <v>13619</v>
      </c>
      <c r="N1627" s="9" t="s">
        <v>13619</v>
      </c>
      <c r="O1627" s="9" t="s">
        <v>13619</v>
      </c>
      <c r="P1627" s="9" t="s">
        <v>870</v>
      </c>
      <c r="Q1627" s="9" t="s">
        <v>870</v>
      </c>
      <c r="R1627" s="9" t="s">
        <v>870</v>
      </c>
      <c r="S1627" s="9" t="s">
        <v>13619</v>
      </c>
      <c r="T1627" s="9" t="s">
        <v>87</v>
      </c>
      <c r="U1627" s="9" t="s">
        <v>21948</v>
      </c>
      <c r="V1627" s="9" t="s">
        <v>21907</v>
      </c>
    </row>
    <row r="1628" spans="2:22">
      <c r="B1628" s="9" t="s">
        <v>22030</v>
      </c>
      <c r="C1628" s="9" t="s">
        <v>22031</v>
      </c>
      <c r="D1628" s="9" t="s">
        <v>870</v>
      </c>
      <c r="E1628" s="9" t="s">
        <v>870</v>
      </c>
      <c r="F1628" s="11">
        <f t="shared" si="25"/>
        <v>0</v>
      </c>
      <c r="G1628" s="9" t="s">
        <v>870</v>
      </c>
      <c r="H1628" s="9" t="s">
        <v>870</v>
      </c>
      <c r="I1628" s="9" t="s">
        <v>870</v>
      </c>
      <c r="J1628" s="9" t="s">
        <v>20562</v>
      </c>
      <c r="K1628" s="9" t="s">
        <v>22029</v>
      </c>
      <c r="L1628" s="9" t="s">
        <v>870</v>
      </c>
      <c r="M1628" s="9" t="s">
        <v>13619</v>
      </c>
      <c r="N1628" s="9" t="s">
        <v>13619</v>
      </c>
      <c r="O1628" s="9" t="s">
        <v>13619</v>
      </c>
      <c r="P1628" s="9" t="s">
        <v>870</v>
      </c>
      <c r="Q1628" s="9" t="s">
        <v>870</v>
      </c>
      <c r="R1628" s="9" t="s">
        <v>870</v>
      </c>
      <c r="S1628" s="9" t="s">
        <v>13619</v>
      </c>
      <c r="T1628" s="9" t="s">
        <v>87</v>
      </c>
      <c r="U1628" s="9" t="s">
        <v>21948</v>
      </c>
      <c r="V1628" s="9" t="s">
        <v>20910</v>
      </c>
    </row>
    <row r="1629" spans="2:22">
      <c r="B1629" s="9" t="s">
        <v>11514</v>
      </c>
      <c r="C1629" s="9" t="s">
        <v>22032</v>
      </c>
      <c r="D1629" s="9" t="s">
        <v>18163</v>
      </c>
      <c r="E1629" s="9" t="s">
        <v>22033</v>
      </c>
      <c r="F1629" s="11">
        <f t="shared" si="25"/>
        <v>231</v>
      </c>
      <c r="G1629" s="9" t="s">
        <v>870</v>
      </c>
      <c r="H1629" s="9" t="s">
        <v>870</v>
      </c>
      <c r="I1629" s="9" t="s">
        <v>870</v>
      </c>
      <c r="J1629" s="9" t="s">
        <v>18163</v>
      </c>
      <c r="K1629" s="9" t="s">
        <v>22033</v>
      </c>
      <c r="L1629" s="9" t="s">
        <v>870</v>
      </c>
      <c r="M1629" s="9" t="s">
        <v>22034</v>
      </c>
      <c r="N1629" s="9" t="s">
        <v>22035</v>
      </c>
      <c r="O1629" s="9" t="s">
        <v>22036</v>
      </c>
      <c r="P1629" s="9" t="s">
        <v>870</v>
      </c>
      <c r="Q1629" s="9" t="s">
        <v>870</v>
      </c>
      <c r="R1629" s="9" t="s">
        <v>870</v>
      </c>
      <c r="S1629" s="9" t="s">
        <v>14211</v>
      </c>
      <c r="T1629" s="9" t="s">
        <v>87</v>
      </c>
      <c r="U1629" s="9" t="s">
        <v>21948</v>
      </c>
      <c r="V1629" s="9" t="s">
        <v>13903</v>
      </c>
    </row>
    <row r="1630" spans="2:22">
      <c r="B1630" s="9" t="s">
        <v>22037</v>
      </c>
      <c r="C1630" s="9" t="s">
        <v>22038</v>
      </c>
      <c r="D1630" s="9" t="s">
        <v>870</v>
      </c>
      <c r="E1630" s="9" t="s">
        <v>870</v>
      </c>
      <c r="F1630" s="11">
        <f t="shared" si="25"/>
        <v>0</v>
      </c>
      <c r="G1630" s="9" t="s">
        <v>870</v>
      </c>
      <c r="H1630" s="9" t="s">
        <v>870</v>
      </c>
      <c r="I1630" s="9" t="s">
        <v>870</v>
      </c>
      <c r="J1630" s="9" t="s">
        <v>18370</v>
      </c>
      <c r="K1630" s="9" t="s">
        <v>22039</v>
      </c>
      <c r="L1630" s="9" t="s">
        <v>870</v>
      </c>
      <c r="M1630" s="9" t="s">
        <v>13619</v>
      </c>
      <c r="N1630" s="9" t="s">
        <v>13619</v>
      </c>
      <c r="O1630" s="9" t="s">
        <v>13619</v>
      </c>
      <c r="P1630" s="9" t="s">
        <v>870</v>
      </c>
      <c r="Q1630" s="9" t="s">
        <v>870</v>
      </c>
      <c r="R1630" s="9" t="s">
        <v>870</v>
      </c>
      <c r="S1630" s="9" t="s">
        <v>13619</v>
      </c>
      <c r="T1630" s="9" t="s">
        <v>87</v>
      </c>
      <c r="U1630" s="9" t="s">
        <v>21948</v>
      </c>
      <c r="V1630" s="9" t="s">
        <v>22040</v>
      </c>
    </row>
    <row r="1631" spans="2:22">
      <c r="B1631" s="9" t="s">
        <v>22041</v>
      </c>
      <c r="C1631" s="9" t="s">
        <v>22042</v>
      </c>
      <c r="D1631" s="9" t="s">
        <v>870</v>
      </c>
      <c r="E1631" s="9" t="s">
        <v>870</v>
      </c>
      <c r="F1631" s="11">
        <f t="shared" si="25"/>
        <v>0</v>
      </c>
      <c r="G1631" s="9" t="s">
        <v>870</v>
      </c>
      <c r="H1631" s="9" t="s">
        <v>870</v>
      </c>
      <c r="I1631" s="9" t="s">
        <v>870</v>
      </c>
      <c r="J1631" s="9" t="s">
        <v>21514</v>
      </c>
      <c r="K1631" s="9" t="s">
        <v>19518</v>
      </c>
      <c r="L1631" s="9" t="s">
        <v>870</v>
      </c>
      <c r="M1631" s="9" t="s">
        <v>13619</v>
      </c>
      <c r="N1631" s="9" t="s">
        <v>13619</v>
      </c>
      <c r="O1631" s="9" t="s">
        <v>13619</v>
      </c>
      <c r="P1631" s="9" t="s">
        <v>870</v>
      </c>
      <c r="Q1631" s="9" t="s">
        <v>870</v>
      </c>
      <c r="R1631" s="9" t="s">
        <v>870</v>
      </c>
      <c r="S1631" s="9" t="s">
        <v>13619</v>
      </c>
      <c r="T1631" s="9" t="s">
        <v>87</v>
      </c>
      <c r="U1631" s="9" t="s">
        <v>21948</v>
      </c>
      <c r="V1631" s="9" t="s">
        <v>20910</v>
      </c>
    </row>
    <row r="1632" spans="2:22">
      <c r="B1632" s="9" t="s">
        <v>22043</v>
      </c>
      <c r="C1632" s="9" t="s">
        <v>22044</v>
      </c>
      <c r="D1632" s="9" t="s">
        <v>870</v>
      </c>
      <c r="E1632" s="9" t="s">
        <v>870</v>
      </c>
      <c r="F1632" s="11">
        <f t="shared" si="25"/>
        <v>0</v>
      </c>
      <c r="G1632" s="9" t="s">
        <v>870</v>
      </c>
      <c r="H1632" s="9" t="s">
        <v>870</v>
      </c>
      <c r="I1632" s="9" t="s">
        <v>870</v>
      </c>
      <c r="J1632" s="9" t="s">
        <v>22045</v>
      </c>
      <c r="K1632" s="9" t="s">
        <v>15211</v>
      </c>
      <c r="L1632" s="9" t="s">
        <v>870</v>
      </c>
      <c r="M1632" s="9" t="s">
        <v>13619</v>
      </c>
      <c r="N1632" s="9" t="s">
        <v>13619</v>
      </c>
      <c r="O1632" s="9" t="s">
        <v>13619</v>
      </c>
      <c r="P1632" s="9" t="s">
        <v>870</v>
      </c>
      <c r="Q1632" s="9" t="s">
        <v>870</v>
      </c>
      <c r="R1632" s="9" t="s">
        <v>870</v>
      </c>
      <c r="S1632" s="9" t="s">
        <v>13619</v>
      </c>
      <c r="T1632" s="9" t="s">
        <v>87</v>
      </c>
      <c r="U1632" s="9" t="s">
        <v>21948</v>
      </c>
      <c r="V1632" s="9" t="s">
        <v>22046</v>
      </c>
    </row>
    <row r="1633" spans="2:22">
      <c r="B1633" s="9" t="s">
        <v>22047</v>
      </c>
      <c r="C1633" s="9" t="s">
        <v>22048</v>
      </c>
      <c r="D1633" s="9" t="s">
        <v>870</v>
      </c>
      <c r="E1633" s="9" t="s">
        <v>870</v>
      </c>
      <c r="F1633" s="11">
        <f t="shared" si="25"/>
        <v>0</v>
      </c>
      <c r="G1633" s="9" t="s">
        <v>870</v>
      </c>
      <c r="H1633" s="9" t="s">
        <v>870</v>
      </c>
      <c r="I1633" s="9" t="s">
        <v>870</v>
      </c>
      <c r="J1633" s="9" t="s">
        <v>22049</v>
      </c>
      <c r="K1633" s="9" t="s">
        <v>22050</v>
      </c>
      <c r="L1633" s="9" t="s">
        <v>870</v>
      </c>
      <c r="M1633" s="9" t="s">
        <v>13619</v>
      </c>
      <c r="N1633" s="9" t="s">
        <v>13619</v>
      </c>
      <c r="O1633" s="9" t="s">
        <v>13619</v>
      </c>
      <c r="P1633" s="9" t="s">
        <v>870</v>
      </c>
      <c r="Q1633" s="9" t="s">
        <v>870</v>
      </c>
      <c r="R1633" s="9" t="s">
        <v>870</v>
      </c>
      <c r="S1633" s="9" t="s">
        <v>13619</v>
      </c>
      <c r="T1633" s="9" t="s">
        <v>87</v>
      </c>
      <c r="U1633" s="9" t="s">
        <v>21948</v>
      </c>
      <c r="V1633" s="9" t="s">
        <v>21968</v>
      </c>
    </row>
    <row r="1634" spans="2:22">
      <c r="B1634" s="9" t="s">
        <v>22051</v>
      </c>
      <c r="C1634" s="9" t="s">
        <v>22052</v>
      </c>
      <c r="D1634" s="9" t="s">
        <v>870</v>
      </c>
      <c r="E1634" s="9" t="s">
        <v>870</v>
      </c>
      <c r="F1634" s="11">
        <f t="shared" si="25"/>
        <v>0</v>
      </c>
      <c r="G1634" s="9" t="s">
        <v>870</v>
      </c>
      <c r="H1634" s="9" t="s">
        <v>870</v>
      </c>
      <c r="I1634" s="9" t="s">
        <v>870</v>
      </c>
      <c r="J1634" s="9" t="s">
        <v>21247</v>
      </c>
      <c r="K1634" s="9" t="s">
        <v>21900</v>
      </c>
      <c r="L1634" s="9" t="s">
        <v>870</v>
      </c>
      <c r="M1634" s="9" t="s">
        <v>13619</v>
      </c>
      <c r="N1634" s="9" t="s">
        <v>13619</v>
      </c>
      <c r="O1634" s="9" t="s">
        <v>13619</v>
      </c>
      <c r="P1634" s="9" t="s">
        <v>870</v>
      </c>
      <c r="Q1634" s="9" t="s">
        <v>870</v>
      </c>
      <c r="R1634" s="9" t="s">
        <v>870</v>
      </c>
      <c r="S1634" s="9" t="s">
        <v>13619</v>
      </c>
      <c r="T1634" s="9" t="s">
        <v>87</v>
      </c>
      <c r="U1634" s="9" t="s">
        <v>22053</v>
      </c>
      <c r="V1634" s="9" t="s">
        <v>21780</v>
      </c>
    </row>
    <row r="1635" spans="2:22">
      <c r="B1635" s="9" t="s">
        <v>7506</v>
      </c>
      <c r="C1635" s="9" t="s">
        <v>22054</v>
      </c>
      <c r="D1635" s="9" t="s">
        <v>20473</v>
      </c>
      <c r="E1635" s="9" t="s">
        <v>15334</v>
      </c>
      <c r="F1635" s="11">
        <f t="shared" si="25"/>
        <v>2049</v>
      </c>
      <c r="G1635" s="9" t="s">
        <v>870</v>
      </c>
      <c r="H1635" s="9" t="s">
        <v>870</v>
      </c>
      <c r="I1635" s="9" t="s">
        <v>870</v>
      </c>
      <c r="J1635" s="9" t="s">
        <v>13930</v>
      </c>
      <c r="K1635" s="9" t="s">
        <v>16540</v>
      </c>
      <c r="L1635" s="9" t="s">
        <v>870</v>
      </c>
      <c r="M1635" s="9" t="s">
        <v>22055</v>
      </c>
      <c r="N1635" s="9" t="s">
        <v>22055</v>
      </c>
      <c r="O1635" s="9" t="s">
        <v>22056</v>
      </c>
      <c r="P1635" s="9" t="s">
        <v>870</v>
      </c>
      <c r="Q1635" s="9" t="s">
        <v>870</v>
      </c>
      <c r="R1635" s="9" t="s">
        <v>870</v>
      </c>
      <c r="S1635" s="9" t="s">
        <v>15252</v>
      </c>
      <c r="T1635" s="9" t="s">
        <v>87</v>
      </c>
      <c r="U1635" s="9" t="s">
        <v>22053</v>
      </c>
      <c r="V1635" s="9" t="s">
        <v>16592</v>
      </c>
    </row>
    <row r="1636" spans="2:22">
      <c r="B1636" s="9" t="s">
        <v>22057</v>
      </c>
      <c r="C1636" s="9" t="s">
        <v>22058</v>
      </c>
      <c r="D1636" s="9" t="s">
        <v>870</v>
      </c>
      <c r="E1636" s="9" t="s">
        <v>870</v>
      </c>
      <c r="F1636" s="11">
        <f t="shared" si="25"/>
        <v>0</v>
      </c>
      <c r="G1636" s="9" t="s">
        <v>870</v>
      </c>
      <c r="H1636" s="9" t="s">
        <v>870</v>
      </c>
      <c r="I1636" s="9" t="s">
        <v>870</v>
      </c>
      <c r="J1636" s="9" t="s">
        <v>19504</v>
      </c>
      <c r="K1636" s="9" t="s">
        <v>22059</v>
      </c>
      <c r="L1636" s="9" t="s">
        <v>870</v>
      </c>
      <c r="M1636" s="9" t="s">
        <v>13619</v>
      </c>
      <c r="N1636" s="9" t="s">
        <v>13619</v>
      </c>
      <c r="O1636" s="9" t="s">
        <v>13619</v>
      </c>
      <c r="P1636" s="9" t="s">
        <v>870</v>
      </c>
      <c r="Q1636" s="9" t="s">
        <v>870</v>
      </c>
      <c r="R1636" s="9" t="s">
        <v>870</v>
      </c>
      <c r="S1636" s="9" t="s">
        <v>13619</v>
      </c>
      <c r="T1636" s="9" t="s">
        <v>87</v>
      </c>
      <c r="U1636" s="9" t="s">
        <v>22053</v>
      </c>
      <c r="V1636" s="9" t="s">
        <v>22060</v>
      </c>
    </row>
    <row r="1637" spans="2:22">
      <c r="B1637" s="9" t="s">
        <v>22061</v>
      </c>
      <c r="C1637" s="9" t="s">
        <v>22062</v>
      </c>
      <c r="D1637" s="9" t="s">
        <v>22063</v>
      </c>
      <c r="E1637" s="9" t="s">
        <v>14183</v>
      </c>
      <c r="F1637" s="11">
        <f t="shared" si="25"/>
        <v>2859</v>
      </c>
      <c r="G1637" s="9" t="s">
        <v>870</v>
      </c>
      <c r="H1637" s="9" t="s">
        <v>870</v>
      </c>
      <c r="I1637" s="9" t="s">
        <v>870</v>
      </c>
      <c r="J1637" s="9" t="s">
        <v>18894</v>
      </c>
      <c r="K1637" s="9" t="s">
        <v>22063</v>
      </c>
      <c r="L1637" s="9" t="s">
        <v>870</v>
      </c>
      <c r="M1637" s="9" t="s">
        <v>22064</v>
      </c>
      <c r="N1637" s="9" t="s">
        <v>22065</v>
      </c>
      <c r="O1637" s="9" t="s">
        <v>22064</v>
      </c>
      <c r="P1637" s="9" t="s">
        <v>870</v>
      </c>
      <c r="Q1637" s="9" t="s">
        <v>870</v>
      </c>
      <c r="R1637" s="9" t="s">
        <v>870</v>
      </c>
      <c r="S1637" s="9" t="s">
        <v>14194</v>
      </c>
      <c r="T1637" s="9" t="s">
        <v>87</v>
      </c>
      <c r="U1637" s="9" t="s">
        <v>22053</v>
      </c>
      <c r="V1637" s="9" t="s">
        <v>16818</v>
      </c>
    </row>
    <row r="1638" spans="2:22">
      <c r="B1638" s="9" t="s">
        <v>22066</v>
      </c>
      <c r="C1638" s="9" t="s">
        <v>22067</v>
      </c>
      <c r="D1638" s="9" t="s">
        <v>870</v>
      </c>
      <c r="E1638" s="9" t="s">
        <v>870</v>
      </c>
      <c r="F1638" s="11">
        <f t="shared" si="25"/>
        <v>0</v>
      </c>
      <c r="G1638" s="9" t="s">
        <v>870</v>
      </c>
      <c r="H1638" s="9" t="s">
        <v>870</v>
      </c>
      <c r="I1638" s="9" t="s">
        <v>870</v>
      </c>
      <c r="J1638" s="9" t="s">
        <v>18028</v>
      </c>
      <c r="K1638" s="9" t="s">
        <v>19964</v>
      </c>
      <c r="L1638" s="9" t="s">
        <v>870</v>
      </c>
      <c r="M1638" s="9" t="s">
        <v>13619</v>
      </c>
      <c r="N1638" s="9" t="s">
        <v>13619</v>
      </c>
      <c r="O1638" s="9" t="s">
        <v>13619</v>
      </c>
      <c r="P1638" s="9" t="s">
        <v>870</v>
      </c>
      <c r="Q1638" s="9" t="s">
        <v>870</v>
      </c>
      <c r="R1638" s="9" t="s">
        <v>870</v>
      </c>
      <c r="S1638" s="9" t="s">
        <v>13619</v>
      </c>
      <c r="T1638" s="9" t="s">
        <v>87</v>
      </c>
      <c r="U1638" s="9" t="s">
        <v>22053</v>
      </c>
      <c r="V1638" s="9" t="s">
        <v>21907</v>
      </c>
    </row>
    <row r="1639" spans="2:22">
      <c r="B1639" s="9" t="s">
        <v>5197</v>
      </c>
      <c r="C1639" s="9" t="s">
        <v>22068</v>
      </c>
      <c r="D1639" s="9" t="s">
        <v>14315</v>
      </c>
      <c r="E1639" s="9" t="s">
        <v>22069</v>
      </c>
      <c r="F1639" s="11">
        <f t="shared" si="25"/>
        <v>3885</v>
      </c>
      <c r="G1639" s="9" t="s">
        <v>870</v>
      </c>
      <c r="H1639" s="9" t="s">
        <v>870</v>
      </c>
      <c r="I1639" s="9" t="s">
        <v>870</v>
      </c>
      <c r="J1639" s="9" t="s">
        <v>14314</v>
      </c>
      <c r="K1639" s="9" t="s">
        <v>22069</v>
      </c>
      <c r="L1639" s="9" t="s">
        <v>870</v>
      </c>
      <c r="M1639" s="9" t="s">
        <v>21261</v>
      </c>
      <c r="N1639" s="9" t="s">
        <v>22070</v>
      </c>
      <c r="O1639" s="9" t="s">
        <v>21261</v>
      </c>
      <c r="P1639" s="9" t="s">
        <v>870</v>
      </c>
      <c r="Q1639" s="9" t="s">
        <v>870</v>
      </c>
      <c r="R1639" s="9" t="s">
        <v>870</v>
      </c>
      <c r="S1639" s="9" t="s">
        <v>14980</v>
      </c>
      <c r="T1639" s="9" t="s">
        <v>87</v>
      </c>
      <c r="U1639" s="9" t="s">
        <v>22053</v>
      </c>
      <c r="V1639" s="9" t="s">
        <v>13972</v>
      </c>
    </row>
    <row r="1640" spans="2:22">
      <c r="B1640" s="9" t="s">
        <v>22071</v>
      </c>
      <c r="C1640" s="9" t="s">
        <v>22072</v>
      </c>
      <c r="D1640" s="9" t="s">
        <v>870</v>
      </c>
      <c r="E1640" s="9" t="s">
        <v>870</v>
      </c>
      <c r="F1640" s="11">
        <f t="shared" si="25"/>
        <v>0</v>
      </c>
      <c r="G1640" s="9" t="s">
        <v>870</v>
      </c>
      <c r="H1640" s="9" t="s">
        <v>870</v>
      </c>
      <c r="I1640" s="9" t="s">
        <v>870</v>
      </c>
      <c r="J1640" s="9" t="s">
        <v>14538</v>
      </c>
      <c r="K1640" s="9" t="s">
        <v>18095</v>
      </c>
      <c r="L1640" s="9" t="s">
        <v>870</v>
      </c>
      <c r="M1640" s="9" t="s">
        <v>13619</v>
      </c>
      <c r="N1640" s="9" t="s">
        <v>13619</v>
      </c>
      <c r="O1640" s="9" t="s">
        <v>13619</v>
      </c>
      <c r="P1640" s="9" t="s">
        <v>870</v>
      </c>
      <c r="Q1640" s="9" t="s">
        <v>870</v>
      </c>
      <c r="R1640" s="9" t="s">
        <v>870</v>
      </c>
      <c r="S1640" s="9" t="s">
        <v>13619</v>
      </c>
      <c r="T1640" s="9" t="s">
        <v>87</v>
      </c>
      <c r="U1640" s="9" t="s">
        <v>22053</v>
      </c>
      <c r="V1640" s="9" t="s">
        <v>21780</v>
      </c>
    </row>
    <row r="1641" spans="2:22">
      <c r="B1641" s="9" t="s">
        <v>22073</v>
      </c>
      <c r="C1641" s="9" t="s">
        <v>22074</v>
      </c>
      <c r="D1641" s="9" t="s">
        <v>870</v>
      </c>
      <c r="E1641" s="9" t="s">
        <v>870</v>
      </c>
      <c r="F1641" s="11">
        <f t="shared" si="25"/>
        <v>0</v>
      </c>
      <c r="G1641" s="9" t="s">
        <v>870</v>
      </c>
      <c r="H1641" s="9" t="s">
        <v>870</v>
      </c>
      <c r="I1641" s="9" t="s">
        <v>870</v>
      </c>
      <c r="J1641" s="9" t="s">
        <v>16699</v>
      </c>
      <c r="K1641" s="9" t="s">
        <v>16998</v>
      </c>
      <c r="L1641" s="9" t="s">
        <v>870</v>
      </c>
      <c r="M1641" s="9" t="s">
        <v>13619</v>
      </c>
      <c r="N1641" s="9" t="s">
        <v>13619</v>
      </c>
      <c r="O1641" s="9" t="s">
        <v>13619</v>
      </c>
      <c r="P1641" s="9" t="s">
        <v>870</v>
      </c>
      <c r="Q1641" s="9" t="s">
        <v>870</v>
      </c>
      <c r="R1641" s="9" t="s">
        <v>870</v>
      </c>
      <c r="S1641" s="9" t="s">
        <v>13619</v>
      </c>
      <c r="T1641" s="9" t="s">
        <v>87</v>
      </c>
      <c r="U1641" s="9" t="s">
        <v>22053</v>
      </c>
      <c r="V1641" s="9" t="s">
        <v>21305</v>
      </c>
    </row>
    <row r="1642" spans="2:22">
      <c r="B1642" s="9" t="s">
        <v>22075</v>
      </c>
      <c r="C1642" s="9" t="s">
        <v>22076</v>
      </c>
      <c r="D1642" s="9" t="s">
        <v>870</v>
      </c>
      <c r="E1642" s="9" t="s">
        <v>870</v>
      </c>
      <c r="F1642" s="11">
        <f t="shared" si="25"/>
        <v>0</v>
      </c>
      <c r="G1642" s="9" t="s">
        <v>870</v>
      </c>
      <c r="H1642" s="9" t="s">
        <v>870</v>
      </c>
      <c r="I1642" s="9" t="s">
        <v>870</v>
      </c>
      <c r="J1642" s="9" t="s">
        <v>14034</v>
      </c>
      <c r="K1642" s="9" t="s">
        <v>17601</v>
      </c>
      <c r="L1642" s="9" t="s">
        <v>870</v>
      </c>
      <c r="M1642" s="9" t="s">
        <v>13619</v>
      </c>
      <c r="N1642" s="9" t="s">
        <v>13619</v>
      </c>
      <c r="O1642" s="9" t="s">
        <v>13619</v>
      </c>
      <c r="P1642" s="9" t="s">
        <v>870</v>
      </c>
      <c r="Q1642" s="9" t="s">
        <v>870</v>
      </c>
      <c r="R1642" s="9" t="s">
        <v>870</v>
      </c>
      <c r="S1642" s="9" t="s">
        <v>13619</v>
      </c>
      <c r="T1642" s="9" t="s">
        <v>87</v>
      </c>
      <c r="U1642" s="9" t="s">
        <v>22053</v>
      </c>
      <c r="V1642" s="9" t="s">
        <v>22077</v>
      </c>
    </row>
    <row r="1643" spans="2:22">
      <c r="B1643" s="9" t="s">
        <v>22078</v>
      </c>
      <c r="C1643" s="9" t="s">
        <v>22079</v>
      </c>
      <c r="D1643" s="9" t="s">
        <v>20076</v>
      </c>
      <c r="E1643" s="9" t="s">
        <v>20076</v>
      </c>
      <c r="F1643" s="11">
        <f t="shared" si="25"/>
        <v>318</v>
      </c>
      <c r="G1643" s="9" t="s">
        <v>870</v>
      </c>
      <c r="H1643" s="9" t="s">
        <v>870</v>
      </c>
      <c r="I1643" s="9" t="s">
        <v>870</v>
      </c>
      <c r="J1643" s="9" t="s">
        <v>20076</v>
      </c>
      <c r="K1643" s="9" t="s">
        <v>17523</v>
      </c>
      <c r="L1643" s="9" t="s">
        <v>870</v>
      </c>
      <c r="M1643" s="9" t="s">
        <v>22080</v>
      </c>
      <c r="N1643" s="9" t="s">
        <v>22081</v>
      </c>
      <c r="O1643" s="9" t="s">
        <v>22082</v>
      </c>
      <c r="P1643" s="9" t="s">
        <v>870</v>
      </c>
      <c r="Q1643" s="9" t="s">
        <v>870</v>
      </c>
      <c r="R1643" s="9" t="s">
        <v>870</v>
      </c>
      <c r="S1643" s="9" t="s">
        <v>14260</v>
      </c>
      <c r="T1643" s="9" t="s">
        <v>87</v>
      </c>
      <c r="U1643" s="9" t="s">
        <v>22053</v>
      </c>
      <c r="V1643" s="9" t="s">
        <v>16818</v>
      </c>
    </row>
    <row r="1644" spans="2:22">
      <c r="B1644" s="9" t="s">
        <v>22083</v>
      </c>
      <c r="C1644" s="9" t="s">
        <v>22084</v>
      </c>
      <c r="D1644" s="9" t="s">
        <v>17874</v>
      </c>
      <c r="E1644" s="9" t="s">
        <v>18514</v>
      </c>
      <c r="F1644" s="11">
        <f t="shared" si="25"/>
        <v>2673</v>
      </c>
      <c r="G1644" s="9" t="s">
        <v>870</v>
      </c>
      <c r="H1644" s="9" t="s">
        <v>870</v>
      </c>
      <c r="I1644" s="9" t="s">
        <v>870</v>
      </c>
      <c r="J1644" s="9" t="s">
        <v>22085</v>
      </c>
      <c r="K1644" s="9" t="s">
        <v>22086</v>
      </c>
      <c r="L1644" s="9" t="s">
        <v>870</v>
      </c>
      <c r="M1644" s="9" t="s">
        <v>14896</v>
      </c>
      <c r="N1644" s="9" t="s">
        <v>22087</v>
      </c>
      <c r="O1644" s="9" t="s">
        <v>22088</v>
      </c>
      <c r="P1644" s="9" t="s">
        <v>870</v>
      </c>
      <c r="Q1644" s="9" t="s">
        <v>870</v>
      </c>
      <c r="R1644" s="9" t="s">
        <v>870</v>
      </c>
      <c r="S1644" s="9" t="s">
        <v>13779</v>
      </c>
      <c r="T1644" s="9" t="s">
        <v>87</v>
      </c>
      <c r="U1644" s="9" t="s">
        <v>22053</v>
      </c>
      <c r="V1644" s="9" t="s">
        <v>13972</v>
      </c>
    </row>
    <row r="1645" spans="2:22">
      <c r="B1645" s="9" t="s">
        <v>22089</v>
      </c>
      <c r="C1645" s="9" t="s">
        <v>22090</v>
      </c>
      <c r="D1645" s="9" t="s">
        <v>870</v>
      </c>
      <c r="E1645" s="9" t="s">
        <v>870</v>
      </c>
      <c r="F1645" s="11">
        <f t="shared" si="25"/>
        <v>0</v>
      </c>
      <c r="G1645" s="9" t="s">
        <v>870</v>
      </c>
      <c r="H1645" s="9" t="s">
        <v>870</v>
      </c>
      <c r="I1645" s="9" t="s">
        <v>870</v>
      </c>
      <c r="J1645" s="9" t="s">
        <v>19997</v>
      </c>
      <c r="K1645" s="9" t="s">
        <v>19997</v>
      </c>
      <c r="L1645" s="9" t="s">
        <v>870</v>
      </c>
      <c r="M1645" s="9" t="s">
        <v>13619</v>
      </c>
      <c r="N1645" s="9" t="s">
        <v>13619</v>
      </c>
      <c r="O1645" s="9" t="s">
        <v>13619</v>
      </c>
      <c r="P1645" s="9" t="s">
        <v>870</v>
      </c>
      <c r="Q1645" s="9" t="s">
        <v>870</v>
      </c>
      <c r="R1645" s="9" t="s">
        <v>870</v>
      </c>
      <c r="S1645" s="9" t="s">
        <v>13619</v>
      </c>
      <c r="T1645" s="9" t="s">
        <v>87</v>
      </c>
      <c r="U1645" s="9" t="s">
        <v>22053</v>
      </c>
      <c r="V1645" s="9" t="s">
        <v>22060</v>
      </c>
    </row>
    <row r="1646" spans="2:22">
      <c r="B1646" s="9" t="s">
        <v>22091</v>
      </c>
      <c r="C1646" s="9" t="s">
        <v>22092</v>
      </c>
      <c r="D1646" s="9" t="s">
        <v>870</v>
      </c>
      <c r="E1646" s="9" t="s">
        <v>870</v>
      </c>
      <c r="F1646" s="11">
        <f t="shared" si="25"/>
        <v>0</v>
      </c>
      <c r="G1646" s="9" t="s">
        <v>870</v>
      </c>
      <c r="H1646" s="9" t="s">
        <v>870</v>
      </c>
      <c r="I1646" s="9" t="s">
        <v>870</v>
      </c>
      <c r="J1646" s="9" t="s">
        <v>21120</v>
      </c>
      <c r="K1646" s="9" t="s">
        <v>14814</v>
      </c>
      <c r="L1646" s="9" t="s">
        <v>870</v>
      </c>
      <c r="M1646" s="9" t="s">
        <v>13619</v>
      </c>
      <c r="N1646" s="9" t="s">
        <v>13619</v>
      </c>
      <c r="O1646" s="9" t="s">
        <v>13619</v>
      </c>
      <c r="P1646" s="9" t="s">
        <v>870</v>
      </c>
      <c r="Q1646" s="9" t="s">
        <v>870</v>
      </c>
      <c r="R1646" s="9" t="s">
        <v>870</v>
      </c>
      <c r="S1646" s="9" t="s">
        <v>13619</v>
      </c>
      <c r="T1646" s="9" t="s">
        <v>87</v>
      </c>
      <c r="U1646" s="9" t="s">
        <v>22053</v>
      </c>
      <c r="V1646" s="9" t="s">
        <v>22093</v>
      </c>
    </row>
    <row r="1647" spans="2:22">
      <c r="B1647" s="9" t="s">
        <v>22094</v>
      </c>
      <c r="C1647" s="9" t="s">
        <v>22095</v>
      </c>
      <c r="D1647" s="9" t="s">
        <v>870</v>
      </c>
      <c r="E1647" s="9" t="s">
        <v>870</v>
      </c>
      <c r="F1647" s="11">
        <f t="shared" si="25"/>
        <v>0</v>
      </c>
      <c r="G1647" s="9" t="s">
        <v>870</v>
      </c>
      <c r="H1647" s="9" t="s">
        <v>870</v>
      </c>
      <c r="I1647" s="9" t="s">
        <v>870</v>
      </c>
      <c r="J1647" s="9" t="s">
        <v>16498</v>
      </c>
      <c r="K1647" s="9" t="s">
        <v>14105</v>
      </c>
      <c r="L1647" s="9" t="s">
        <v>870</v>
      </c>
      <c r="M1647" s="9" t="s">
        <v>13619</v>
      </c>
      <c r="N1647" s="9" t="s">
        <v>13619</v>
      </c>
      <c r="O1647" s="9" t="s">
        <v>13619</v>
      </c>
      <c r="P1647" s="9" t="s">
        <v>870</v>
      </c>
      <c r="Q1647" s="9" t="s">
        <v>870</v>
      </c>
      <c r="R1647" s="9" t="s">
        <v>870</v>
      </c>
      <c r="S1647" s="9" t="s">
        <v>13619</v>
      </c>
      <c r="T1647" s="9" t="s">
        <v>87</v>
      </c>
      <c r="U1647" s="9" t="s">
        <v>22053</v>
      </c>
      <c r="V1647" s="9" t="s">
        <v>21907</v>
      </c>
    </row>
    <row r="1648" spans="2:22">
      <c r="B1648" s="9" t="s">
        <v>22096</v>
      </c>
      <c r="C1648" s="9" t="s">
        <v>22097</v>
      </c>
      <c r="D1648" s="9" t="s">
        <v>870</v>
      </c>
      <c r="E1648" s="9" t="s">
        <v>870</v>
      </c>
      <c r="F1648" s="11">
        <f t="shared" si="25"/>
        <v>0</v>
      </c>
      <c r="G1648" s="9" t="s">
        <v>870</v>
      </c>
      <c r="H1648" s="9" t="s">
        <v>870</v>
      </c>
      <c r="I1648" s="9" t="s">
        <v>870</v>
      </c>
      <c r="J1648" s="9" t="s">
        <v>21014</v>
      </c>
      <c r="K1648" s="9" t="s">
        <v>19937</v>
      </c>
      <c r="L1648" s="9" t="s">
        <v>870</v>
      </c>
      <c r="M1648" s="9" t="s">
        <v>13619</v>
      </c>
      <c r="N1648" s="9" t="s">
        <v>13619</v>
      </c>
      <c r="O1648" s="9" t="s">
        <v>13619</v>
      </c>
      <c r="P1648" s="9" t="s">
        <v>870</v>
      </c>
      <c r="Q1648" s="9" t="s">
        <v>870</v>
      </c>
      <c r="R1648" s="9" t="s">
        <v>870</v>
      </c>
      <c r="S1648" s="9" t="s">
        <v>13619</v>
      </c>
      <c r="T1648" s="9" t="s">
        <v>87</v>
      </c>
      <c r="U1648" s="9" t="s">
        <v>22053</v>
      </c>
      <c r="V1648" s="9" t="s">
        <v>21741</v>
      </c>
    </row>
    <row r="1649" spans="2:22">
      <c r="B1649" s="9" t="s">
        <v>22098</v>
      </c>
      <c r="C1649" s="9" t="s">
        <v>22099</v>
      </c>
      <c r="D1649" s="9" t="s">
        <v>22100</v>
      </c>
      <c r="E1649" s="9" t="s">
        <v>17485</v>
      </c>
      <c r="F1649" s="11">
        <f t="shared" si="25"/>
        <v>2367</v>
      </c>
      <c r="G1649" s="9" t="s">
        <v>870</v>
      </c>
      <c r="H1649" s="9" t="s">
        <v>870</v>
      </c>
      <c r="I1649" s="9" t="s">
        <v>870</v>
      </c>
      <c r="J1649" s="9" t="s">
        <v>22101</v>
      </c>
      <c r="K1649" s="9" t="s">
        <v>22100</v>
      </c>
      <c r="L1649" s="9" t="s">
        <v>870</v>
      </c>
      <c r="M1649" s="9" t="s">
        <v>22102</v>
      </c>
      <c r="N1649" s="9" t="s">
        <v>22103</v>
      </c>
      <c r="O1649" s="9" t="s">
        <v>22104</v>
      </c>
      <c r="P1649" s="9" t="s">
        <v>870</v>
      </c>
      <c r="Q1649" s="9" t="s">
        <v>870</v>
      </c>
      <c r="R1649" s="9" t="s">
        <v>870</v>
      </c>
      <c r="S1649" s="9" t="s">
        <v>14328</v>
      </c>
      <c r="T1649" s="9" t="s">
        <v>87</v>
      </c>
      <c r="U1649" s="9" t="s">
        <v>22053</v>
      </c>
      <c r="V1649" s="9" t="s">
        <v>16818</v>
      </c>
    </row>
    <row r="1650" spans="2:22">
      <c r="B1650" s="9" t="s">
        <v>22105</v>
      </c>
      <c r="C1650" s="9" t="s">
        <v>22106</v>
      </c>
      <c r="D1650" s="9" t="s">
        <v>870</v>
      </c>
      <c r="E1650" s="9" t="s">
        <v>870</v>
      </c>
      <c r="F1650" s="11">
        <f t="shared" si="25"/>
        <v>0</v>
      </c>
      <c r="G1650" s="9" t="s">
        <v>870</v>
      </c>
      <c r="H1650" s="9" t="s">
        <v>870</v>
      </c>
      <c r="I1650" s="9" t="s">
        <v>870</v>
      </c>
      <c r="J1650" s="9" t="s">
        <v>18630</v>
      </c>
      <c r="K1650" s="9" t="s">
        <v>18116</v>
      </c>
      <c r="L1650" s="9" t="s">
        <v>870</v>
      </c>
      <c r="M1650" s="9" t="s">
        <v>13619</v>
      </c>
      <c r="N1650" s="9" t="s">
        <v>13619</v>
      </c>
      <c r="O1650" s="9" t="s">
        <v>13619</v>
      </c>
      <c r="P1650" s="9" t="s">
        <v>870</v>
      </c>
      <c r="Q1650" s="9" t="s">
        <v>870</v>
      </c>
      <c r="R1650" s="9" t="s">
        <v>870</v>
      </c>
      <c r="S1650" s="9" t="s">
        <v>13619</v>
      </c>
      <c r="T1650" s="9" t="s">
        <v>87</v>
      </c>
      <c r="U1650" s="9" t="s">
        <v>22053</v>
      </c>
      <c r="V1650" s="9" t="s">
        <v>21907</v>
      </c>
    </row>
    <row r="1651" spans="2:22">
      <c r="B1651" s="9" t="s">
        <v>22107</v>
      </c>
      <c r="C1651" s="9" t="s">
        <v>22108</v>
      </c>
      <c r="D1651" s="9" t="s">
        <v>870</v>
      </c>
      <c r="E1651" s="9" t="s">
        <v>870</v>
      </c>
      <c r="F1651" s="11">
        <f t="shared" si="25"/>
        <v>0</v>
      </c>
      <c r="G1651" s="9" t="s">
        <v>870</v>
      </c>
      <c r="H1651" s="9" t="s">
        <v>870</v>
      </c>
      <c r="I1651" s="9" t="s">
        <v>870</v>
      </c>
      <c r="J1651" s="9" t="s">
        <v>22109</v>
      </c>
      <c r="K1651" s="9" t="s">
        <v>18024</v>
      </c>
      <c r="L1651" s="9" t="s">
        <v>870</v>
      </c>
      <c r="M1651" s="9" t="s">
        <v>13619</v>
      </c>
      <c r="N1651" s="9" t="s">
        <v>13619</v>
      </c>
      <c r="O1651" s="9" t="s">
        <v>13619</v>
      </c>
      <c r="P1651" s="9" t="s">
        <v>870</v>
      </c>
      <c r="Q1651" s="9" t="s">
        <v>870</v>
      </c>
      <c r="R1651" s="9" t="s">
        <v>870</v>
      </c>
      <c r="S1651" s="9" t="s">
        <v>13619</v>
      </c>
      <c r="T1651" s="9" t="s">
        <v>87</v>
      </c>
      <c r="U1651" s="9" t="s">
        <v>22053</v>
      </c>
      <c r="V1651" s="9" t="s">
        <v>21436</v>
      </c>
    </row>
    <row r="1652" spans="2:22">
      <c r="B1652" s="9" t="s">
        <v>22110</v>
      </c>
      <c r="C1652" s="9" t="s">
        <v>22111</v>
      </c>
      <c r="D1652" s="9" t="s">
        <v>22112</v>
      </c>
      <c r="E1652" s="9" t="s">
        <v>18752</v>
      </c>
      <c r="F1652" s="11">
        <f t="shared" si="25"/>
        <v>415</v>
      </c>
      <c r="G1652" s="9" t="s">
        <v>870</v>
      </c>
      <c r="H1652" s="9" t="s">
        <v>870</v>
      </c>
      <c r="I1652" s="9" t="s">
        <v>870</v>
      </c>
      <c r="J1652" s="9" t="s">
        <v>22112</v>
      </c>
      <c r="K1652" s="9" t="s">
        <v>18752</v>
      </c>
      <c r="L1652" s="9" t="s">
        <v>870</v>
      </c>
      <c r="M1652" s="9" t="s">
        <v>22113</v>
      </c>
      <c r="N1652" s="9" t="s">
        <v>22114</v>
      </c>
      <c r="O1652" s="9" t="s">
        <v>22115</v>
      </c>
      <c r="P1652" s="9" t="s">
        <v>870</v>
      </c>
      <c r="Q1652" s="9" t="s">
        <v>870</v>
      </c>
      <c r="R1652" s="9" t="s">
        <v>870</v>
      </c>
      <c r="S1652" s="9" t="s">
        <v>14251</v>
      </c>
      <c r="T1652" s="9" t="s">
        <v>87</v>
      </c>
      <c r="U1652" s="9" t="s">
        <v>22053</v>
      </c>
      <c r="V1652" s="9" t="s">
        <v>13972</v>
      </c>
    </row>
    <row r="1653" spans="2:22">
      <c r="B1653" s="9" t="s">
        <v>3109</v>
      </c>
      <c r="C1653" s="9" t="s">
        <v>22116</v>
      </c>
      <c r="D1653" s="9" t="s">
        <v>870</v>
      </c>
      <c r="E1653" s="9" t="s">
        <v>870</v>
      </c>
      <c r="F1653" s="11">
        <f t="shared" si="25"/>
        <v>0</v>
      </c>
      <c r="G1653" s="9" t="s">
        <v>870</v>
      </c>
      <c r="H1653" s="9" t="s">
        <v>870</v>
      </c>
      <c r="I1653" s="9" t="s">
        <v>870</v>
      </c>
      <c r="J1653" s="9" t="s">
        <v>20205</v>
      </c>
      <c r="K1653" s="9" t="s">
        <v>17985</v>
      </c>
      <c r="L1653" s="9" t="s">
        <v>870</v>
      </c>
      <c r="M1653" s="9" t="s">
        <v>13619</v>
      </c>
      <c r="N1653" s="9" t="s">
        <v>13619</v>
      </c>
      <c r="O1653" s="9" t="s">
        <v>13619</v>
      </c>
      <c r="P1653" s="9" t="s">
        <v>870</v>
      </c>
      <c r="Q1653" s="9" t="s">
        <v>870</v>
      </c>
      <c r="R1653" s="9" t="s">
        <v>870</v>
      </c>
      <c r="S1653" s="9" t="s">
        <v>13619</v>
      </c>
      <c r="T1653" s="9" t="s">
        <v>87</v>
      </c>
      <c r="U1653" s="9" t="s">
        <v>22053</v>
      </c>
      <c r="V1653" s="9" t="s">
        <v>21406</v>
      </c>
    </row>
    <row r="1654" spans="2:22">
      <c r="B1654" s="9" t="s">
        <v>22117</v>
      </c>
      <c r="C1654" s="9" t="s">
        <v>22118</v>
      </c>
      <c r="D1654" s="9" t="s">
        <v>870</v>
      </c>
      <c r="E1654" s="9" t="s">
        <v>870</v>
      </c>
      <c r="F1654" s="11">
        <f t="shared" si="25"/>
        <v>0</v>
      </c>
      <c r="G1654" s="9" t="s">
        <v>870</v>
      </c>
      <c r="H1654" s="9" t="s">
        <v>870</v>
      </c>
      <c r="I1654" s="9" t="s">
        <v>870</v>
      </c>
      <c r="J1654" s="9" t="s">
        <v>19528</v>
      </c>
      <c r="K1654" s="9" t="s">
        <v>20724</v>
      </c>
      <c r="L1654" s="9" t="s">
        <v>870</v>
      </c>
      <c r="M1654" s="9" t="s">
        <v>13619</v>
      </c>
      <c r="N1654" s="9" t="s">
        <v>13619</v>
      </c>
      <c r="O1654" s="9" t="s">
        <v>13619</v>
      </c>
      <c r="P1654" s="9" t="s">
        <v>870</v>
      </c>
      <c r="Q1654" s="9" t="s">
        <v>870</v>
      </c>
      <c r="R1654" s="9" t="s">
        <v>870</v>
      </c>
      <c r="S1654" s="9" t="s">
        <v>13619</v>
      </c>
      <c r="T1654" s="9" t="s">
        <v>87</v>
      </c>
      <c r="U1654" s="9" t="s">
        <v>22053</v>
      </c>
      <c r="V1654" s="9" t="s">
        <v>22119</v>
      </c>
    </row>
    <row r="1655" spans="2:22">
      <c r="B1655" s="9" t="s">
        <v>22120</v>
      </c>
      <c r="C1655" s="9" t="s">
        <v>22121</v>
      </c>
      <c r="D1655" s="9" t="s">
        <v>870</v>
      </c>
      <c r="E1655" s="9" t="s">
        <v>870</v>
      </c>
      <c r="F1655" s="11">
        <f t="shared" si="25"/>
        <v>0</v>
      </c>
      <c r="G1655" s="9" t="s">
        <v>870</v>
      </c>
      <c r="H1655" s="9" t="s">
        <v>870</v>
      </c>
      <c r="I1655" s="9" t="s">
        <v>870</v>
      </c>
      <c r="J1655" s="9" t="s">
        <v>22122</v>
      </c>
      <c r="K1655" s="9" t="s">
        <v>20973</v>
      </c>
      <c r="L1655" s="9" t="s">
        <v>870</v>
      </c>
      <c r="M1655" s="9" t="s">
        <v>13619</v>
      </c>
      <c r="N1655" s="9" t="s">
        <v>13619</v>
      </c>
      <c r="O1655" s="9" t="s">
        <v>13619</v>
      </c>
      <c r="P1655" s="9" t="s">
        <v>870</v>
      </c>
      <c r="Q1655" s="9" t="s">
        <v>870</v>
      </c>
      <c r="R1655" s="9" t="s">
        <v>870</v>
      </c>
      <c r="S1655" s="9" t="s">
        <v>13619</v>
      </c>
      <c r="T1655" s="9" t="s">
        <v>87</v>
      </c>
      <c r="U1655" s="9" t="s">
        <v>22053</v>
      </c>
      <c r="V1655" s="9" t="s">
        <v>22123</v>
      </c>
    </row>
    <row r="1656" spans="2:22">
      <c r="B1656" s="9" t="s">
        <v>22124</v>
      </c>
      <c r="C1656" s="9" t="s">
        <v>22125</v>
      </c>
      <c r="D1656" s="9" t="s">
        <v>870</v>
      </c>
      <c r="E1656" s="9" t="s">
        <v>870</v>
      </c>
      <c r="F1656" s="11">
        <f t="shared" si="25"/>
        <v>0</v>
      </c>
      <c r="G1656" s="9" t="s">
        <v>870</v>
      </c>
      <c r="H1656" s="9" t="s">
        <v>870</v>
      </c>
      <c r="I1656" s="9" t="s">
        <v>870</v>
      </c>
      <c r="J1656" s="9" t="s">
        <v>22126</v>
      </c>
      <c r="K1656" s="9" t="s">
        <v>22127</v>
      </c>
      <c r="L1656" s="9" t="s">
        <v>870</v>
      </c>
      <c r="M1656" s="9" t="s">
        <v>13619</v>
      </c>
      <c r="N1656" s="9" t="s">
        <v>13619</v>
      </c>
      <c r="O1656" s="9" t="s">
        <v>13619</v>
      </c>
      <c r="P1656" s="9" t="s">
        <v>870</v>
      </c>
      <c r="Q1656" s="9" t="s">
        <v>870</v>
      </c>
      <c r="R1656" s="9" t="s">
        <v>870</v>
      </c>
      <c r="S1656" s="9" t="s">
        <v>13619</v>
      </c>
      <c r="T1656" s="9" t="s">
        <v>87</v>
      </c>
      <c r="U1656" s="9" t="s">
        <v>22053</v>
      </c>
      <c r="V1656" s="9" t="s">
        <v>21780</v>
      </c>
    </row>
    <row r="1657" spans="2:22">
      <c r="B1657" s="9" t="s">
        <v>13625</v>
      </c>
      <c r="C1657" s="9" t="s">
        <v>22128</v>
      </c>
      <c r="D1657" s="9" t="s">
        <v>16380</v>
      </c>
      <c r="E1657" s="9" t="s">
        <v>16624</v>
      </c>
      <c r="F1657" s="11">
        <f t="shared" si="25"/>
        <v>2666</v>
      </c>
      <c r="G1657" s="9" t="s">
        <v>870</v>
      </c>
      <c r="H1657" s="9" t="s">
        <v>870</v>
      </c>
      <c r="I1657" s="9" t="s">
        <v>870</v>
      </c>
      <c r="J1657" s="9" t="s">
        <v>16381</v>
      </c>
      <c r="K1657" s="9" t="s">
        <v>16382</v>
      </c>
      <c r="L1657" s="9" t="s">
        <v>870</v>
      </c>
      <c r="M1657" s="9" t="s">
        <v>22129</v>
      </c>
      <c r="N1657" s="9" t="s">
        <v>22130</v>
      </c>
      <c r="O1657" s="9" t="s">
        <v>22131</v>
      </c>
      <c r="P1657" s="9" t="s">
        <v>870</v>
      </c>
      <c r="Q1657" s="9" t="s">
        <v>870</v>
      </c>
      <c r="R1657" s="9" t="s">
        <v>870</v>
      </c>
      <c r="S1657" s="9" t="s">
        <v>17566</v>
      </c>
      <c r="T1657" s="9" t="s">
        <v>87</v>
      </c>
      <c r="U1657" s="9" t="s">
        <v>22053</v>
      </c>
      <c r="V1657" s="9" t="s">
        <v>13972</v>
      </c>
    </row>
    <row r="1658" spans="2:22">
      <c r="B1658" s="9" t="s">
        <v>22132</v>
      </c>
      <c r="C1658" s="9" t="s">
        <v>22133</v>
      </c>
      <c r="D1658" s="9" t="s">
        <v>870</v>
      </c>
      <c r="E1658" s="9" t="s">
        <v>870</v>
      </c>
      <c r="F1658" s="11">
        <f t="shared" si="25"/>
        <v>0</v>
      </c>
      <c r="G1658" s="9" t="s">
        <v>870</v>
      </c>
      <c r="H1658" s="9" t="s">
        <v>870</v>
      </c>
      <c r="I1658" s="9" t="s">
        <v>870</v>
      </c>
      <c r="J1658" s="9" t="s">
        <v>19753</v>
      </c>
      <c r="K1658" s="9" t="s">
        <v>19281</v>
      </c>
      <c r="L1658" s="9" t="s">
        <v>870</v>
      </c>
      <c r="M1658" s="9" t="s">
        <v>13619</v>
      </c>
      <c r="N1658" s="9" t="s">
        <v>13619</v>
      </c>
      <c r="O1658" s="9" t="s">
        <v>13619</v>
      </c>
      <c r="P1658" s="9" t="s">
        <v>870</v>
      </c>
      <c r="Q1658" s="9" t="s">
        <v>870</v>
      </c>
      <c r="R1658" s="9" t="s">
        <v>870</v>
      </c>
      <c r="S1658" s="9" t="s">
        <v>13619</v>
      </c>
      <c r="T1658" s="9" t="s">
        <v>87</v>
      </c>
      <c r="U1658" s="9" t="s">
        <v>22053</v>
      </c>
      <c r="V1658" s="9" t="s">
        <v>21780</v>
      </c>
    </row>
    <row r="1659" spans="2:22">
      <c r="B1659" s="9" t="s">
        <v>22134</v>
      </c>
      <c r="C1659" s="9" t="s">
        <v>22135</v>
      </c>
      <c r="D1659" s="9" t="s">
        <v>870</v>
      </c>
      <c r="E1659" s="9" t="s">
        <v>870</v>
      </c>
      <c r="F1659" s="11">
        <f t="shared" si="25"/>
        <v>0</v>
      </c>
      <c r="G1659" s="9" t="s">
        <v>870</v>
      </c>
      <c r="H1659" s="9" t="s">
        <v>870</v>
      </c>
      <c r="I1659" s="9" t="s">
        <v>870</v>
      </c>
      <c r="J1659" s="9" t="s">
        <v>20800</v>
      </c>
      <c r="K1659" s="9" t="s">
        <v>22136</v>
      </c>
      <c r="L1659" s="9" t="s">
        <v>870</v>
      </c>
      <c r="M1659" s="9" t="s">
        <v>13619</v>
      </c>
      <c r="N1659" s="9" t="s">
        <v>13619</v>
      </c>
      <c r="O1659" s="9" t="s">
        <v>13619</v>
      </c>
      <c r="P1659" s="9" t="s">
        <v>870</v>
      </c>
      <c r="Q1659" s="9" t="s">
        <v>870</v>
      </c>
      <c r="R1659" s="9" t="s">
        <v>870</v>
      </c>
      <c r="S1659" s="9" t="s">
        <v>13619</v>
      </c>
      <c r="T1659" s="9" t="s">
        <v>87</v>
      </c>
      <c r="U1659" s="9" t="s">
        <v>22053</v>
      </c>
      <c r="V1659" s="9" t="s">
        <v>21780</v>
      </c>
    </row>
    <row r="1660" spans="2:22">
      <c r="B1660" s="9" t="s">
        <v>10444</v>
      </c>
      <c r="C1660" s="9" t="s">
        <v>22137</v>
      </c>
      <c r="D1660" s="9" t="s">
        <v>870</v>
      </c>
      <c r="E1660" s="9" t="s">
        <v>870</v>
      </c>
      <c r="F1660" s="11">
        <f t="shared" si="25"/>
        <v>0</v>
      </c>
      <c r="G1660" s="9" t="s">
        <v>870</v>
      </c>
      <c r="H1660" s="9" t="s">
        <v>870</v>
      </c>
      <c r="I1660" s="9" t="s">
        <v>870</v>
      </c>
      <c r="J1660" s="9" t="s">
        <v>18911</v>
      </c>
      <c r="K1660" s="9" t="s">
        <v>14706</v>
      </c>
      <c r="L1660" s="9" t="s">
        <v>870</v>
      </c>
      <c r="M1660" s="9" t="s">
        <v>13619</v>
      </c>
      <c r="N1660" s="9" t="s">
        <v>13619</v>
      </c>
      <c r="O1660" s="9" t="s">
        <v>13619</v>
      </c>
      <c r="P1660" s="9" t="s">
        <v>870</v>
      </c>
      <c r="Q1660" s="9" t="s">
        <v>870</v>
      </c>
      <c r="R1660" s="9" t="s">
        <v>870</v>
      </c>
      <c r="S1660" s="9" t="s">
        <v>13619</v>
      </c>
      <c r="T1660" s="9" t="s">
        <v>87</v>
      </c>
      <c r="U1660" s="9" t="s">
        <v>22053</v>
      </c>
      <c r="V1660" s="9" t="s">
        <v>21436</v>
      </c>
    </row>
    <row r="1661" spans="2:22">
      <c r="B1661" s="9" t="s">
        <v>22138</v>
      </c>
      <c r="C1661" s="9" t="s">
        <v>22139</v>
      </c>
      <c r="D1661" s="9" t="s">
        <v>870</v>
      </c>
      <c r="E1661" s="9" t="s">
        <v>870</v>
      </c>
      <c r="F1661" s="11">
        <f t="shared" si="25"/>
        <v>0</v>
      </c>
      <c r="G1661" s="9" t="s">
        <v>870</v>
      </c>
      <c r="H1661" s="9" t="s">
        <v>870</v>
      </c>
      <c r="I1661" s="9" t="s">
        <v>870</v>
      </c>
      <c r="J1661" s="9" t="s">
        <v>22140</v>
      </c>
      <c r="K1661" s="9" t="s">
        <v>17178</v>
      </c>
      <c r="L1661" s="9" t="s">
        <v>870</v>
      </c>
      <c r="M1661" s="9" t="s">
        <v>13619</v>
      </c>
      <c r="N1661" s="9" t="s">
        <v>13619</v>
      </c>
      <c r="O1661" s="9" t="s">
        <v>13619</v>
      </c>
      <c r="P1661" s="9" t="s">
        <v>870</v>
      </c>
      <c r="Q1661" s="9" t="s">
        <v>870</v>
      </c>
      <c r="R1661" s="9" t="s">
        <v>870</v>
      </c>
      <c r="S1661" s="9" t="s">
        <v>13619</v>
      </c>
      <c r="T1661" s="9" t="s">
        <v>87</v>
      </c>
      <c r="U1661" s="9" t="s">
        <v>22053</v>
      </c>
      <c r="V1661" s="9" t="s">
        <v>21183</v>
      </c>
    </row>
    <row r="1662" spans="2:22">
      <c r="B1662" s="9" t="s">
        <v>22141</v>
      </c>
      <c r="C1662" s="9" t="s">
        <v>22142</v>
      </c>
      <c r="D1662" s="9" t="s">
        <v>870</v>
      </c>
      <c r="E1662" s="9" t="s">
        <v>870</v>
      </c>
      <c r="F1662" s="11">
        <f t="shared" si="25"/>
        <v>0</v>
      </c>
      <c r="G1662" s="9" t="s">
        <v>870</v>
      </c>
      <c r="H1662" s="9" t="s">
        <v>870</v>
      </c>
      <c r="I1662" s="9" t="s">
        <v>870</v>
      </c>
      <c r="J1662" s="9" t="s">
        <v>21659</v>
      </c>
      <c r="K1662" s="9" t="s">
        <v>21659</v>
      </c>
      <c r="L1662" s="9" t="s">
        <v>870</v>
      </c>
      <c r="M1662" s="9" t="s">
        <v>13619</v>
      </c>
      <c r="N1662" s="9" t="s">
        <v>13619</v>
      </c>
      <c r="O1662" s="9" t="s">
        <v>13619</v>
      </c>
      <c r="P1662" s="9" t="s">
        <v>870</v>
      </c>
      <c r="Q1662" s="9" t="s">
        <v>870</v>
      </c>
      <c r="R1662" s="9" t="s">
        <v>870</v>
      </c>
      <c r="S1662" s="9" t="s">
        <v>13619</v>
      </c>
      <c r="T1662" s="9" t="s">
        <v>87</v>
      </c>
      <c r="U1662" s="9" t="s">
        <v>22053</v>
      </c>
      <c r="V1662" s="9" t="s">
        <v>22040</v>
      </c>
    </row>
    <row r="1663" spans="2:22">
      <c r="B1663" s="9" t="s">
        <v>9270</v>
      </c>
      <c r="C1663" s="9" t="s">
        <v>22143</v>
      </c>
      <c r="D1663" s="9" t="s">
        <v>870</v>
      </c>
      <c r="E1663" s="9" t="s">
        <v>870</v>
      </c>
      <c r="F1663" s="11">
        <f t="shared" si="25"/>
        <v>0</v>
      </c>
      <c r="G1663" s="9" t="s">
        <v>870</v>
      </c>
      <c r="H1663" s="9" t="s">
        <v>870</v>
      </c>
      <c r="I1663" s="9" t="s">
        <v>870</v>
      </c>
      <c r="J1663" s="9" t="s">
        <v>16633</v>
      </c>
      <c r="K1663" s="9" t="s">
        <v>17731</v>
      </c>
      <c r="L1663" s="9" t="s">
        <v>870</v>
      </c>
      <c r="M1663" s="9" t="s">
        <v>13619</v>
      </c>
      <c r="N1663" s="9" t="s">
        <v>13619</v>
      </c>
      <c r="O1663" s="9" t="s">
        <v>13619</v>
      </c>
      <c r="P1663" s="9" t="s">
        <v>870</v>
      </c>
      <c r="Q1663" s="9" t="s">
        <v>870</v>
      </c>
      <c r="R1663" s="9" t="s">
        <v>870</v>
      </c>
      <c r="S1663" s="9" t="s">
        <v>13619</v>
      </c>
      <c r="T1663" s="9" t="s">
        <v>87</v>
      </c>
      <c r="U1663" s="9" t="s">
        <v>22053</v>
      </c>
      <c r="V1663" s="9" t="s">
        <v>21780</v>
      </c>
    </row>
    <row r="1664" spans="2:22">
      <c r="B1664" s="9" t="s">
        <v>17236</v>
      </c>
      <c r="C1664" s="9" t="s">
        <v>22144</v>
      </c>
      <c r="D1664" s="9" t="s">
        <v>14474</v>
      </c>
      <c r="E1664" s="9" t="s">
        <v>14416</v>
      </c>
      <c r="F1664" s="11">
        <f t="shared" si="25"/>
        <v>5330</v>
      </c>
      <c r="G1664" s="9" t="s">
        <v>870</v>
      </c>
      <c r="H1664" s="9" t="s">
        <v>870</v>
      </c>
      <c r="I1664" s="9" t="s">
        <v>870</v>
      </c>
      <c r="J1664" s="9" t="s">
        <v>14474</v>
      </c>
      <c r="K1664" s="9" t="s">
        <v>15928</v>
      </c>
      <c r="L1664" s="9" t="s">
        <v>870</v>
      </c>
      <c r="M1664" s="9" t="s">
        <v>22145</v>
      </c>
      <c r="N1664" s="9" t="s">
        <v>22146</v>
      </c>
      <c r="O1664" s="9" t="s">
        <v>22147</v>
      </c>
      <c r="P1664" s="9" t="s">
        <v>870</v>
      </c>
      <c r="Q1664" s="9" t="s">
        <v>870</v>
      </c>
      <c r="R1664" s="9" t="s">
        <v>870</v>
      </c>
      <c r="S1664" s="9" t="s">
        <v>14260</v>
      </c>
      <c r="T1664" s="9" t="s">
        <v>87</v>
      </c>
      <c r="U1664" s="9" t="s">
        <v>22148</v>
      </c>
      <c r="V1664" s="9" t="s">
        <v>13972</v>
      </c>
    </row>
    <row r="1665" spans="2:22">
      <c r="B1665" s="9" t="s">
        <v>22149</v>
      </c>
      <c r="C1665" s="9" t="s">
        <v>22150</v>
      </c>
      <c r="D1665" s="9" t="s">
        <v>870</v>
      </c>
      <c r="E1665" s="9" t="s">
        <v>870</v>
      </c>
      <c r="F1665" s="11">
        <f t="shared" si="25"/>
        <v>0</v>
      </c>
      <c r="G1665" s="9" t="s">
        <v>870</v>
      </c>
      <c r="H1665" s="9" t="s">
        <v>870</v>
      </c>
      <c r="I1665" s="9" t="s">
        <v>870</v>
      </c>
      <c r="J1665" s="9" t="s">
        <v>22151</v>
      </c>
      <c r="K1665" s="9" t="s">
        <v>22152</v>
      </c>
      <c r="L1665" s="9" t="s">
        <v>870</v>
      </c>
      <c r="M1665" s="9" t="s">
        <v>13619</v>
      </c>
      <c r="N1665" s="9" t="s">
        <v>13619</v>
      </c>
      <c r="O1665" s="9" t="s">
        <v>13619</v>
      </c>
      <c r="P1665" s="9" t="s">
        <v>870</v>
      </c>
      <c r="Q1665" s="9" t="s">
        <v>870</v>
      </c>
      <c r="R1665" s="9" t="s">
        <v>870</v>
      </c>
      <c r="S1665" s="9" t="s">
        <v>13619</v>
      </c>
      <c r="T1665" s="9" t="s">
        <v>87</v>
      </c>
      <c r="U1665" s="9" t="s">
        <v>22148</v>
      </c>
      <c r="V1665" s="9" t="s">
        <v>22153</v>
      </c>
    </row>
    <row r="1666" spans="2:22">
      <c r="B1666" s="9" t="s">
        <v>22154</v>
      </c>
      <c r="C1666" s="9" t="s">
        <v>22155</v>
      </c>
      <c r="D1666" s="9" t="s">
        <v>14172</v>
      </c>
      <c r="E1666" s="9" t="s">
        <v>21289</v>
      </c>
      <c r="F1666" s="11">
        <f t="shared" si="25"/>
        <v>3610</v>
      </c>
      <c r="G1666" s="9" t="s">
        <v>870</v>
      </c>
      <c r="H1666" s="9" t="s">
        <v>870</v>
      </c>
      <c r="I1666" s="9" t="s">
        <v>870</v>
      </c>
      <c r="J1666" s="9" t="s">
        <v>19215</v>
      </c>
      <c r="K1666" s="9" t="s">
        <v>15039</v>
      </c>
      <c r="L1666" s="9" t="s">
        <v>870</v>
      </c>
      <c r="M1666" s="9" t="s">
        <v>22156</v>
      </c>
      <c r="N1666" s="9" t="s">
        <v>22157</v>
      </c>
      <c r="O1666" s="9" t="s">
        <v>22158</v>
      </c>
      <c r="P1666" s="9" t="s">
        <v>870</v>
      </c>
      <c r="Q1666" s="9" t="s">
        <v>870</v>
      </c>
      <c r="R1666" s="9" t="s">
        <v>870</v>
      </c>
      <c r="S1666" s="9" t="s">
        <v>14638</v>
      </c>
      <c r="T1666" s="9" t="s">
        <v>87</v>
      </c>
      <c r="U1666" s="9" t="s">
        <v>22148</v>
      </c>
      <c r="V1666" s="9" t="s">
        <v>13972</v>
      </c>
    </row>
    <row r="1667" spans="2:22">
      <c r="B1667" s="9" t="s">
        <v>3033</v>
      </c>
      <c r="C1667" s="9" t="s">
        <v>22159</v>
      </c>
      <c r="D1667" s="9" t="s">
        <v>14089</v>
      </c>
      <c r="E1667" s="9" t="s">
        <v>22160</v>
      </c>
      <c r="F1667" s="11">
        <f t="shared" si="25"/>
        <v>4720</v>
      </c>
      <c r="G1667" s="9" t="s">
        <v>870</v>
      </c>
      <c r="H1667" s="9" t="s">
        <v>870</v>
      </c>
      <c r="I1667" s="9" t="s">
        <v>870</v>
      </c>
      <c r="J1667" s="9" t="s">
        <v>14089</v>
      </c>
      <c r="K1667" s="9" t="s">
        <v>22160</v>
      </c>
      <c r="L1667" s="9" t="s">
        <v>870</v>
      </c>
      <c r="M1667" s="9" t="s">
        <v>22161</v>
      </c>
      <c r="N1667" s="9" t="s">
        <v>22161</v>
      </c>
      <c r="O1667" s="9" t="s">
        <v>22162</v>
      </c>
      <c r="P1667" s="9" t="s">
        <v>870</v>
      </c>
      <c r="Q1667" s="9" t="s">
        <v>870</v>
      </c>
      <c r="R1667" s="9" t="s">
        <v>870</v>
      </c>
      <c r="S1667" s="9" t="s">
        <v>14980</v>
      </c>
      <c r="T1667" s="9" t="s">
        <v>87</v>
      </c>
      <c r="U1667" s="9" t="s">
        <v>22148</v>
      </c>
      <c r="V1667" s="9" t="s">
        <v>22163</v>
      </c>
    </row>
    <row r="1668" spans="2:22">
      <c r="B1668" s="9" t="s">
        <v>22164</v>
      </c>
      <c r="C1668" s="9" t="s">
        <v>22165</v>
      </c>
      <c r="D1668" s="9" t="s">
        <v>22166</v>
      </c>
      <c r="E1668" s="9" t="s">
        <v>22167</v>
      </c>
      <c r="F1668" s="11">
        <f t="shared" ref="F1668:F1731" si="26">E1668/10000</f>
        <v>4515</v>
      </c>
      <c r="G1668" s="9" t="s">
        <v>870</v>
      </c>
      <c r="H1668" s="9" t="s">
        <v>870</v>
      </c>
      <c r="I1668" s="9" t="s">
        <v>870</v>
      </c>
      <c r="J1668" s="9" t="s">
        <v>22166</v>
      </c>
      <c r="K1668" s="9" t="s">
        <v>17237</v>
      </c>
      <c r="L1668" s="9" t="s">
        <v>870</v>
      </c>
      <c r="M1668" s="9" t="s">
        <v>22168</v>
      </c>
      <c r="N1668" s="9" t="s">
        <v>22169</v>
      </c>
      <c r="O1668" s="9" t="s">
        <v>22170</v>
      </c>
      <c r="P1668" s="9" t="s">
        <v>870</v>
      </c>
      <c r="Q1668" s="9" t="s">
        <v>870</v>
      </c>
      <c r="R1668" s="9" t="s">
        <v>870</v>
      </c>
      <c r="S1668" s="9" t="s">
        <v>14826</v>
      </c>
      <c r="T1668" s="9" t="s">
        <v>87</v>
      </c>
      <c r="U1668" s="9" t="s">
        <v>22148</v>
      </c>
      <c r="V1668" s="9" t="s">
        <v>13972</v>
      </c>
    </row>
    <row r="1669" spans="2:22">
      <c r="B1669" s="9" t="s">
        <v>1702</v>
      </c>
      <c r="C1669" s="9" t="s">
        <v>22171</v>
      </c>
      <c r="D1669" s="9" t="s">
        <v>15493</v>
      </c>
      <c r="E1669" s="9" t="s">
        <v>15674</v>
      </c>
      <c r="F1669" s="11">
        <f t="shared" si="26"/>
        <v>3160</v>
      </c>
      <c r="G1669" s="9" t="s">
        <v>870</v>
      </c>
      <c r="H1669" s="9" t="s">
        <v>870</v>
      </c>
      <c r="I1669" s="9" t="s">
        <v>870</v>
      </c>
      <c r="J1669" s="9" t="s">
        <v>15493</v>
      </c>
      <c r="K1669" s="9" t="s">
        <v>15494</v>
      </c>
      <c r="L1669" s="9" t="s">
        <v>870</v>
      </c>
      <c r="M1669" s="9" t="s">
        <v>22172</v>
      </c>
      <c r="N1669" s="9" t="s">
        <v>22173</v>
      </c>
      <c r="O1669" s="9" t="s">
        <v>22174</v>
      </c>
      <c r="P1669" s="9" t="s">
        <v>870</v>
      </c>
      <c r="Q1669" s="9" t="s">
        <v>870</v>
      </c>
      <c r="R1669" s="9" t="s">
        <v>870</v>
      </c>
      <c r="S1669" s="9" t="s">
        <v>14671</v>
      </c>
      <c r="T1669" s="9" t="s">
        <v>87</v>
      </c>
      <c r="U1669" s="9" t="s">
        <v>22148</v>
      </c>
      <c r="V1669" s="9" t="s">
        <v>22175</v>
      </c>
    </row>
    <row r="1670" spans="2:22">
      <c r="B1670" s="9" t="s">
        <v>22176</v>
      </c>
      <c r="C1670" s="9" t="s">
        <v>22177</v>
      </c>
      <c r="D1670" s="9" t="s">
        <v>870</v>
      </c>
      <c r="E1670" s="9" t="s">
        <v>870</v>
      </c>
      <c r="F1670" s="11">
        <f t="shared" si="26"/>
        <v>0</v>
      </c>
      <c r="G1670" s="9" t="s">
        <v>870</v>
      </c>
      <c r="H1670" s="9" t="s">
        <v>870</v>
      </c>
      <c r="I1670" s="9" t="s">
        <v>870</v>
      </c>
      <c r="J1670" s="9" t="s">
        <v>16686</v>
      </c>
      <c r="K1670" s="9" t="s">
        <v>21683</v>
      </c>
      <c r="L1670" s="9" t="s">
        <v>870</v>
      </c>
      <c r="M1670" s="9" t="s">
        <v>13619</v>
      </c>
      <c r="N1670" s="9" t="s">
        <v>13619</v>
      </c>
      <c r="O1670" s="9" t="s">
        <v>13619</v>
      </c>
      <c r="P1670" s="9" t="s">
        <v>870</v>
      </c>
      <c r="Q1670" s="9" t="s">
        <v>870</v>
      </c>
      <c r="R1670" s="9" t="s">
        <v>870</v>
      </c>
      <c r="S1670" s="9" t="s">
        <v>13619</v>
      </c>
      <c r="T1670" s="9" t="s">
        <v>87</v>
      </c>
      <c r="U1670" s="9" t="s">
        <v>22148</v>
      </c>
      <c r="V1670" s="9" t="s">
        <v>22178</v>
      </c>
    </row>
    <row r="1671" spans="2:22">
      <c r="B1671" s="9" t="s">
        <v>22179</v>
      </c>
      <c r="C1671" s="9" t="s">
        <v>22180</v>
      </c>
      <c r="D1671" s="9" t="s">
        <v>22181</v>
      </c>
      <c r="E1671" s="9" t="s">
        <v>22182</v>
      </c>
      <c r="F1671" s="11">
        <f t="shared" si="26"/>
        <v>6730</v>
      </c>
      <c r="G1671" s="9" t="s">
        <v>870</v>
      </c>
      <c r="H1671" s="9" t="s">
        <v>870</v>
      </c>
      <c r="I1671" s="9" t="s">
        <v>870</v>
      </c>
      <c r="J1671" s="9" t="s">
        <v>22183</v>
      </c>
      <c r="K1671" s="9" t="s">
        <v>22182</v>
      </c>
      <c r="L1671" s="9" t="s">
        <v>870</v>
      </c>
      <c r="M1671" s="9" t="s">
        <v>22184</v>
      </c>
      <c r="N1671" s="9" t="s">
        <v>22185</v>
      </c>
      <c r="O1671" s="9" t="s">
        <v>22184</v>
      </c>
      <c r="P1671" s="9" t="s">
        <v>870</v>
      </c>
      <c r="Q1671" s="9" t="s">
        <v>870</v>
      </c>
      <c r="R1671" s="9" t="s">
        <v>870</v>
      </c>
      <c r="S1671" s="9" t="s">
        <v>14161</v>
      </c>
      <c r="T1671" s="9" t="s">
        <v>87</v>
      </c>
      <c r="U1671" s="9" t="s">
        <v>22148</v>
      </c>
      <c r="V1671" s="9" t="s">
        <v>22186</v>
      </c>
    </row>
    <row r="1672" spans="2:22">
      <c r="B1672" s="9" t="s">
        <v>22187</v>
      </c>
      <c r="C1672" s="9" t="s">
        <v>22188</v>
      </c>
      <c r="D1672" s="9" t="s">
        <v>870</v>
      </c>
      <c r="E1672" s="9" t="s">
        <v>870</v>
      </c>
      <c r="F1672" s="11">
        <f t="shared" si="26"/>
        <v>0</v>
      </c>
      <c r="G1672" s="9" t="s">
        <v>870</v>
      </c>
      <c r="H1672" s="9" t="s">
        <v>870</v>
      </c>
      <c r="I1672" s="9" t="s">
        <v>870</v>
      </c>
      <c r="J1672" s="9" t="s">
        <v>17711</v>
      </c>
      <c r="K1672" s="9" t="s">
        <v>22189</v>
      </c>
      <c r="L1672" s="9" t="s">
        <v>870</v>
      </c>
      <c r="M1672" s="9" t="s">
        <v>13619</v>
      </c>
      <c r="N1672" s="9" t="s">
        <v>13619</v>
      </c>
      <c r="O1672" s="9" t="s">
        <v>13619</v>
      </c>
      <c r="P1672" s="9" t="s">
        <v>870</v>
      </c>
      <c r="Q1672" s="9" t="s">
        <v>870</v>
      </c>
      <c r="R1672" s="9" t="s">
        <v>870</v>
      </c>
      <c r="S1672" s="9" t="s">
        <v>13619</v>
      </c>
      <c r="T1672" s="9" t="s">
        <v>87</v>
      </c>
      <c r="U1672" s="9" t="s">
        <v>22148</v>
      </c>
      <c r="V1672" s="9" t="s">
        <v>22046</v>
      </c>
    </row>
    <row r="1673" spans="2:22">
      <c r="B1673" s="9" t="s">
        <v>9272</v>
      </c>
      <c r="C1673" s="9" t="s">
        <v>22190</v>
      </c>
      <c r="D1673" s="9" t="s">
        <v>17204</v>
      </c>
      <c r="E1673" s="9" t="s">
        <v>19147</v>
      </c>
      <c r="F1673" s="11">
        <f t="shared" si="26"/>
        <v>955</v>
      </c>
      <c r="G1673" s="9" t="s">
        <v>870</v>
      </c>
      <c r="H1673" s="9" t="s">
        <v>870</v>
      </c>
      <c r="I1673" s="9" t="s">
        <v>870</v>
      </c>
      <c r="J1673" s="9" t="s">
        <v>18608</v>
      </c>
      <c r="K1673" s="9" t="s">
        <v>17204</v>
      </c>
      <c r="L1673" s="9" t="s">
        <v>870</v>
      </c>
      <c r="M1673" s="9" t="s">
        <v>22191</v>
      </c>
      <c r="N1673" s="9" t="s">
        <v>22192</v>
      </c>
      <c r="O1673" s="9" t="s">
        <v>22191</v>
      </c>
      <c r="P1673" s="9" t="s">
        <v>870</v>
      </c>
      <c r="Q1673" s="9" t="s">
        <v>870</v>
      </c>
      <c r="R1673" s="9" t="s">
        <v>870</v>
      </c>
      <c r="S1673" s="9" t="s">
        <v>14153</v>
      </c>
      <c r="T1673" s="9" t="s">
        <v>87</v>
      </c>
      <c r="U1673" s="9" t="s">
        <v>22148</v>
      </c>
      <c r="V1673" s="9" t="s">
        <v>16818</v>
      </c>
    </row>
    <row r="1674" spans="2:22">
      <c r="B1674" s="9" t="s">
        <v>22193</v>
      </c>
      <c r="C1674" s="9" t="s">
        <v>22194</v>
      </c>
      <c r="D1674" s="9" t="s">
        <v>21172</v>
      </c>
      <c r="E1674" s="9" t="s">
        <v>19483</v>
      </c>
      <c r="F1674" s="11">
        <f t="shared" si="26"/>
        <v>3470</v>
      </c>
      <c r="G1674" s="9" t="s">
        <v>870</v>
      </c>
      <c r="H1674" s="9" t="s">
        <v>870</v>
      </c>
      <c r="I1674" s="9" t="s">
        <v>870</v>
      </c>
      <c r="J1674" s="9" t="s">
        <v>16105</v>
      </c>
      <c r="K1674" s="9" t="s">
        <v>22195</v>
      </c>
      <c r="L1674" s="9" t="s">
        <v>870</v>
      </c>
      <c r="M1674" s="9" t="s">
        <v>22196</v>
      </c>
      <c r="N1674" s="9" t="s">
        <v>22197</v>
      </c>
      <c r="O1674" s="9" t="s">
        <v>22198</v>
      </c>
      <c r="P1674" s="9" t="s">
        <v>870</v>
      </c>
      <c r="Q1674" s="9" t="s">
        <v>870</v>
      </c>
      <c r="R1674" s="9" t="s">
        <v>870</v>
      </c>
      <c r="S1674" s="9" t="s">
        <v>14980</v>
      </c>
      <c r="T1674" s="9" t="s">
        <v>87</v>
      </c>
      <c r="U1674" s="9" t="s">
        <v>22148</v>
      </c>
      <c r="V1674" s="9" t="s">
        <v>13972</v>
      </c>
    </row>
    <row r="1675" spans="2:22">
      <c r="B1675" s="9" t="s">
        <v>22199</v>
      </c>
      <c r="C1675" s="9" t="s">
        <v>22200</v>
      </c>
      <c r="D1675" s="9" t="s">
        <v>15199</v>
      </c>
      <c r="E1675" s="9" t="s">
        <v>14490</v>
      </c>
      <c r="F1675" s="11">
        <f t="shared" si="26"/>
        <v>3230</v>
      </c>
      <c r="G1675" s="9" t="s">
        <v>870</v>
      </c>
      <c r="H1675" s="9" t="s">
        <v>870</v>
      </c>
      <c r="I1675" s="9" t="s">
        <v>870</v>
      </c>
      <c r="J1675" s="9" t="s">
        <v>15199</v>
      </c>
      <c r="K1675" s="9" t="s">
        <v>14490</v>
      </c>
      <c r="L1675" s="9" t="s">
        <v>870</v>
      </c>
      <c r="M1675" s="9" t="s">
        <v>22201</v>
      </c>
      <c r="N1675" s="9" t="s">
        <v>22202</v>
      </c>
      <c r="O1675" s="9" t="s">
        <v>22203</v>
      </c>
      <c r="P1675" s="9" t="s">
        <v>870</v>
      </c>
      <c r="Q1675" s="9" t="s">
        <v>870</v>
      </c>
      <c r="R1675" s="9" t="s">
        <v>870</v>
      </c>
      <c r="S1675" s="9" t="s">
        <v>15003</v>
      </c>
      <c r="T1675" s="9" t="s">
        <v>87</v>
      </c>
      <c r="U1675" s="9" t="s">
        <v>22148</v>
      </c>
      <c r="V1675" s="9" t="s">
        <v>22204</v>
      </c>
    </row>
    <row r="1676" spans="2:22">
      <c r="B1676" s="9" t="s">
        <v>8429</v>
      </c>
      <c r="C1676" s="9" t="s">
        <v>22205</v>
      </c>
      <c r="D1676" s="9" t="s">
        <v>20273</v>
      </c>
      <c r="E1676" s="9" t="s">
        <v>14122</v>
      </c>
      <c r="F1676" s="11">
        <f t="shared" si="26"/>
        <v>2081</v>
      </c>
      <c r="G1676" s="9" t="s">
        <v>870</v>
      </c>
      <c r="H1676" s="9" t="s">
        <v>870</v>
      </c>
      <c r="I1676" s="9" t="s">
        <v>870</v>
      </c>
      <c r="J1676" s="9" t="s">
        <v>21918</v>
      </c>
      <c r="K1676" s="9" t="s">
        <v>21916</v>
      </c>
      <c r="L1676" s="9" t="s">
        <v>870</v>
      </c>
      <c r="M1676" s="9" t="s">
        <v>14123</v>
      </c>
      <c r="N1676" s="9" t="s">
        <v>22206</v>
      </c>
      <c r="O1676" s="9" t="s">
        <v>22207</v>
      </c>
      <c r="P1676" s="9" t="s">
        <v>870</v>
      </c>
      <c r="Q1676" s="9" t="s">
        <v>870</v>
      </c>
      <c r="R1676" s="9" t="s">
        <v>870</v>
      </c>
      <c r="S1676" s="9" t="s">
        <v>13926</v>
      </c>
      <c r="T1676" s="9" t="s">
        <v>87</v>
      </c>
      <c r="U1676" s="9" t="s">
        <v>22148</v>
      </c>
      <c r="V1676" s="9" t="s">
        <v>13972</v>
      </c>
    </row>
    <row r="1677" spans="2:22">
      <c r="B1677" s="9" t="s">
        <v>22208</v>
      </c>
      <c r="C1677" s="9" t="s">
        <v>22209</v>
      </c>
      <c r="D1677" s="9" t="s">
        <v>870</v>
      </c>
      <c r="E1677" s="9" t="s">
        <v>870</v>
      </c>
      <c r="F1677" s="11">
        <f t="shared" si="26"/>
        <v>0</v>
      </c>
      <c r="G1677" s="9" t="s">
        <v>870</v>
      </c>
      <c r="H1677" s="9" t="s">
        <v>870</v>
      </c>
      <c r="I1677" s="9" t="s">
        <v>870</v>
      </c>
      <c r="J1677" s="9" t="s">
        <v>22210</v>
      </c>
      <c r="K1677" s="9" t="s">
        <v>14704</v>
      </c>
      <c r="L1677" s="9" t="s">
        <v>870</v>
      </c>
      <c r="M1677" s="9" t="s">
        <v>13619</v>
      </c>
      <c r="N1677" s="9" t="s">
        <v>13619</v>
      </c>
      <c r="O1677" s="9" t="s">
        <v>13619</v>
      </c>
      <c r="P1677" s="9" t="s">
        <v>870</v>
      </c>
      <c r="Q1677" s="9" t="s">
        <v>870</v>
      </c>
      <c r="R1677" s="9" t="s">
        <v>870</v>
      </c>
      <c r="S1677" s="9" t="s">
        <v>13619</v>
      </c>
      <c r="T1677" s="9" t="s">
        <v>87</v>
      </c>
      <c r="U1677" s="9" t="s">
        <v>22148</v>
      </c>
      <c r="V1677" s="9" t="s">
        <v>22211</v>
      </c>
    </row>
    <row r="1678" spans="2:22">
      <c r="B1678" s="9" t="s">
        <v>4326</v>
      </c>
      <c r="C1678" s="9" t="s">
        <v>22212</v>
      </c>
      <c r="D1678" s="9" t="s">
        <v>15199</v>
      </c>
      <c r="E1678" s="9" t="s">
        <v>15696</v>
      </c>
      <c r="F1678" s="11">
        <f t="shared" si="26"/>
        <v>3215</v>
      </c>
      <c r="G1678" s="9" t="s">
        <v>870</v>
      </c>
      <c r="H1678" s="9" t="s">
        <v>870</v>
      </c>
      <c r="I1678" s="9" t="s">
        <v>870</v>
      </c>
      <c r="J1678" s="9" t="s">
        <v>15696</v>
      </c>
      <c r="K1678" s="9" t="s">
        <v>15199</v>
      </c>
      <c r="L1678" s="9" t="s">
        <v>870</v>
      </c>
      <c r="M1678" s="9" t="s">
        <v>22213</v>
      </c>
      <c r="N1678" s="9" t="s">
        <v>22214</v>
      </c>
      <c r="O1678" s="9" t="s">
        <v>22215</v>
      </c>
      <c r="P1678" s="9" t="s">
        <v>870</v>
      </c>
      <c r="Q1678" s="9" t="s">
        <v>870</v>
      </c>
      <c r="R1678" s="9" t="s">
        <v>870</v>
      </c>
      <c r="S1678" s="9" t="s">
        <v>14085</v>
      </c>
      <c r="T1678" s="9" t="s">
        <v>87</v>
      </c>
      <c r="U1678" s="9" t="s">
        <v>22148</v>
      </c>
      <c r="V1678" s="9" t="s">
        <v>13972</v>
      </c>
    </row>
    <row r="1679" spans="2:22">
      <c r="B1679" s="9" t="s">
        <v>22216</v>
      </c>
      <c r="C1679" s="9" t="s">
        <v>22217</v>
      </c>
      <c r="D1679" s="9" t="s">
        <v>22218</v>
      </c>
      <c r="E1679" s="9" t="s">
        <v>21796</v>
      </c>
      <c r="F1679" s="11">
        <f t="shared" si="26"/>
        <v>3395</v>
      </c>
      <c r="G1679" s="9" t="s">
        <v>870</v>
      </c>
      <c r="H1679" s="9" t="s">
        <v>870</v>
      </c>
      <c r="I1679" s="9" t="s">
        <v>870</v>
      </c>
      <c r="J1679" s="9" t="s">
        <v>22218</v>
      </c>
      <c r="K1679" s="9" t="s">
        <v>14496</v>
      </c>
      <c r="L1679" s="9" t="s">
        <v>870</v>
      </c>
      <c r="M1679" s="9" t="s">
        <v>22219</v>
      </c>
      <c r="N1679" s="9" t="s">
        <v>22220</v>
      </c>
      <c r="O1679" s="9" t="s">
        <v>22221</v>
      </c>
      <c r="P1679" s="9" t="s">
        <v>870</v>
      </c>
      <c r="Q1679" s="9" t="s">
        <v>870</v>
      </c>
      <c r="R1679" s="9" t="s">
        <v>870</v>
      </c>
      <c r="S1679" s="9" t="s">
        <v>14826</v>
      </c>
      <c r="T1679" s="9" t="s">
        <v>87</v>
      </c>
      <c r="U1679" s="9" t="s">
        <v>22148</v>
      </c>
      <c r="V1679" s="9" t="s">
        <v>13972</v>
      </c>
    </row>
    <row r="1680" spans="2:22">
      <c r="B1680" s="9" t="s">
        <v>22222</v>
      </c>
      <c r="C1680" s="9" t="s">
        <v>22223</v>
      </c>
      <c r="D1680" s="9" t="s">
        <v>22195</v>
      </c>
      <c r="E1680" s="9" t="s">
        <v>16215</v>
      </c>
      <c r="F1680" s="11">
        <f t="shared" si="26"/>
        <v>3495</v>
      </c>
      <c r="G1680" s="9" t="s">
        <v>870</v>
      </c>
      <c r="H1680" s="9" t="s">
        <v>870</v>
      </c>
      <c r="I1680" s="9" t="s">
        <v>870</v>
      </c>
      <c r="J1680" s="9" t="s">
        <v>21172</v>
      </c>
      <c r="K1680" s="9" t="s">
        <v>19483</v>
      </c>
      <c r="L1680" s="9" t="s">
        <v>870</v>
      </c>
      <c r="M1680" s="9" t="s">
        <v>22224</v>
      </c>
      <c r="N1680" s="9" t="s">
        <v>22225</v>
      </c>
      <c r="O1680" s="9" t="s">
        <v>22226</v>
      </c>
      <c r="P1680" s="9" t="s">
        <v>870</v>
      </c>
      <c r="Q1680" s="9" t="s">
        <v>870</v>
      </c>
      <c r="R1680" s="9" t="s">
        <v>870</v>
      </c>
      <c r="S1680" s="9" t="s">
        <v>16683</v>
      </c>
      <c r="T1680" s="9" t="s">
        <v>87</v>
      </c>
      <c r="U1680" s="9" t="s">
        <v>22148</v>
      </c>
      <c r="V1680" s="9" t="s">
        <v>13972</v>
      </c>
    </row>
    <row r="1681" spans="2:22">
      <c r="B1681" s="9" t="s">
        <v>22227</v>
      </c>
      <c r="C1681" s="9" t="s">
        <v>22228</v>
      </c>
      <c r="D1681" s="9" t="s">
        <v>870</v>
      </c>
      <c r="E1681" s="9" t="s">
        <v>870</v>
      </c>
      <c r="F1681" s="11">
        <f t="shared" si="26"/>
        <v>0</v>
      </c>
      <c r="G1681" s="9" t="s">
        <v>870</v>
      </c>
      <c r="H1681" s="9" t="s">
        <v>870</v>
      </c>
      <c r="I1681" s="9" t="s">
        <v>870</v>
      </c>
      <c r="J1681" s="9" t="s">
        <v>18797</v>
      </c>
      <c r="K1681" s="9" t="s">
        <v>17731</v>
      </c>
      <c r="L1681" s="9" t="s">
        <v>870</v>
      </c>
      <c r="M1681" s="9" t="s">
        <v>13619</v>
      </c>
      <c r="N1681" s="9" t="s">
        <v>13619</v>
      </c>
      <c r="O1681" s="9" t="s">
        <v>13619</v>
      </c>
      <c r="P1681" s="9" t="s">
        <v>870</v>
      </c>
      <c r="Q1681" s="9" t="s">
        <v>870</v>
      </c>
      <c r="R1681" s="9" t="s">
        <v>870</v>
      </c>
      <c r="S1681" s="9" t="s">
        <v>13619</v>
      </c>
      <c r="T1681" s="9" t="s">
        <v>87</v>
      </c>
      <c r="U1681" s="9" t="s">
        <v>22148</v>
      </c>
      <c r="V1681" s="9" t="s">
        <v>22229</v>
      </c>
    </row>
    <row r="1682" spans="2:22">
      <c r="B1682" s="9" t="s">
        <v>22230</v>
      </c>
      <c r="C1682" s="9" t="s">
        <v>22231</v>
      </c>
      <c r="D1682" s="9" t="s">
        <v>21008</v>
      </c>
      <c r="E1682" s="9" t="s">
        <v>21764</v>
      </c>
      <c r="F1682" s="11">
        <f t="shared" si="26"/>
        <v>838</v>
      </c>
      <c r="G1682" s="9" t="s">
        <v>870</v>
      </c>
      <c r="H1682" s="9" t="s">
        <v>870</v>
      </c>
      <c r="I1682" s="9" t="s">
        <v>870</v>
      </c>
      <c r="J1682" s="9" t="s">
        <v>21008</v>
      </c>
      <c r="K1682" s="9" t="s">
        <v>18520</v>
      </c>
      <c r="L1682" s="9" t="s">
        <v>870</v>
      </c>
      <c r="M1682" s="9" t="s">
        <v>22232</v>
      </c>
      <c r="N1682" s="9" t="s">
        <v>22233</v>
      </c>
      <c r="O1682" s="9" t="s">
        <v>22233</v>
      </c>
      <c r="P1682" s="9" t="s">
        <v>870</v>
      </c>
      <c r="Q1682" s="9" t="s">
        <v>870</v>
      </c>
      <c r="R1682" s="9" t="s">
        <v>870</v>
      </c>
      <c r="S1682" s="9" t="s">
        <v>16264</v>
      </c>
      <c r="T1682" s="9" t="s">
        <v>87</v>
      </c>
      <c r="U1682" s="9" t="s">
        <v>22148</v>
      </c>
      <c r="V1682" s="9" t="s">
        <v>13972</v>
      </c>
    </row>
    <row r="1683" spans="2:22">
      <c r="B1683" s="9" t="s">
        <v>22234</v>
      </c>
      <c r="C1683" s="9" t="s">
        <v>22235</v>
      </c>
      <c r="D1683" s="9" t="s">
        <v>22236</v>
      </c>
      <c r="E1683" s="9" t="s">
        <v>22237</v>
      </c>
      <c r="F1683" s="11">
        <f t="shared" si="26"/>
        <v>3096</v>
      </c>
      <c r="G1683" s="9" t="s">
        <v>870</v>
      </c>
      <c r="H1683" s="9" t="s">
        <v>870</v>
      </c>
      <c r="I1683" s="9" t="s">
        <v>870</v>
      </c>
      <c r="J1683" s="9" t="s">
        <v>22236</v>
      </c>
      <c r="K1683" s="9" t="s">
        <v>22238</v>
      </c>
      <c r="L1683" s="9" t="s">
        <v>870</v>
      </c>
      <c r="M1683" s="9" t="s">
        <v>15607</v>
      </c>
      <c r="N1683" s="9" t="s">
        <v>22239</v>
      </c>
      <c r="O1683" s="9" t="s">
        <v>13752</v>
      </c>
      <c r="P1683" s="9" t="s">
        <v>870</v>
      </c>
      <c r="Q1683" s="9" t="s">
        <v>870</v>
      </c>
      <c r="R1683" s="9" t="s">
        <v>870</v>
      </c>
      <c r="S1683" s="9" t="s">
        <v>15639</v>
      </c>
      <c r="T1683" s="9" t="s">
        <v>87</v>
      </c>
      <c r="U1683" s="9" t="s">
        <v>22148</v>
      </c>
      <c r="V1683" s="9" t="s">
        <v>13972</v>
      </c>
    </row>
    <row r="1684" spans="2:22">
      <c r="B1684" s="9" t="s">
        <v>591</v>
      </c>
      <c r="C1684" s="9" t="s">
        <v>22240</v>
      </c>
      <c r="D1684" s="9" t="s">
        <v>21530</v>
      </c>
      <c r="E1684" s="9" t="s">
        <v>18816</v>
      </c>
      <c r="F1684" s="11">
        <f t="shared" si="26"/>
        <v>1900</v>
      </c>
      <c r="G1684" s="9" t="s">
        <v>870</v>
      </c>
      <c r="H1684" s="9" t="s">
        <v>870</v>
      </c>
      <c r="I1684" s="9" t="s">
        <v>870</v>
      </c>
      <c r="J1684" s="9" t="s">
        <v>21531</v>
      </c>
      <c r="K1684" s="9" t="s">
        <v>16242</v>
      </c>
      <c r="L1684" s="9" t="s">
        <v>870</v>
      </c>
      <c r="M1684" s="9" t="s">
        <v>22241</v>
      </c>
      <c r="N1684" s="9" t="s">
        <v>22242</v>
      </c>
      <c r="O1684" s="9" t="s">
        <v>22243</v>
      </c>
      <c r="P1684" s="9" t="s">
        <v>870</v>
      </c>
      <c r="Q1684" s="9" t="s">
        <v>870</v>
      </c>
      <c r="R1684" s="9" t="s">
        <v>870</v>
      </c>
      <c r="S1684" s="9" t="s">
        <v>13869</v>
      </c>
      <c r="T1684" s="9" t="s">
        <v>87</v>
      </c>
      <c r="U1684" s="9" t="s">
        <v>22148</v>
      </c>
      <c r="V1684" s="9" t="s">
        <v>22244</v>
      </c>
    </row>
    <row r="1685" spans="2:22">
      <c r="B1685" s="9" t="s">
        <v>22245</v>
      </c>
      <c r="C1685" s="9" t="s">
        <v>22246</v>
      </c>
      <c r="D1685" s="9" t="s">
        <v>870</v>
      </c>
      <c r="E1685" s="9" t="s">
        <v>870</v>
      </c>
      <c r="F1685" s="11">
        <f t="shared" si="26"/>
        <v>0</v>
      </c>
      <c r="G1685" s="9" t="s">
        <v>870</v>
      </c>
      <c r="H1685" s="9" t="s">
        <v>870</v>
      </c>
      <c r="I1685" s="9" t="s">
        <v>870</v>
      </c>
      <c r="J1685" s="9" t="s">
        <v>22247</v>
      </c>
      <c r="K1685" s="9" t="s">
        <v>14538</v>
      </c>
      <c r="L1685" s="9" t="s">
        <v>870</v>
      </c>
      <c r="M1685" s="9" t="s">
        <v>13619</v>
      </c>
      <c r="N1685" s="9" t="s">
        <v>13619</v>
      </c>
      <c r="O1685" s="9" t="s">
        <v>13619</v>
      </c>
      <c r="P1685" s="9" t="s">
        <v>870</v>
      </c>
      <c r="Q1685" s="9" t="s">
        <v>870</v>
      </c>
      <c r="R1685" s="9" t="s">
        <v>870</v>
      </c>
      <c r="S1685" s="9" t="s">
        <v>13619</v>
      </c>
      <c r="T1685" s="9" t="s">
        <v>87</v>
      </c>
      <c r="U1685" s="9" t="s">
        <v>22248</v>
      </c>
      <c r="V1685" s="9" t="s">
        <v>21954</v>
      </c>
    </row>
    <row r="1686" spans="2:22">
      <c r="B1686" s="9" t="s">
        <v>8427</v>
      </c>
      <c r="C1686" s="9" t="s">
        <v>22249</v>
      </c>
      <c r="D1686" s="9" t="s">
        <v>22250</v>
      </c>
      <c r="E1686" s="9" t="s">
        <v>17165</v>
      </c>
      <c r="F1686" s="11">
        <f t="shared" si="26"/>
        <v>4080</v>
      </c>
      <c r="G1686" s="9" t="s">
        <v>870</v>
      </c>
      <c r="H1686" s="9" t="s">
        <v>870</v>
      </c>
      <c r="I1686" s="9" t="s">
        <v>870</v>
      </c>
      <c r="J1686" s="9" t="s">
        <v>16070</v>
      </c>
      <c r="K1686" s="9" t="s">
        <v>20137</v>
      </c>
      <c r="L1686" s="9" t="s">
        <v>870</v>
      </c>
      <c r="M1686" s="9" t="s">
        <v>22251</v>
      </c>
      <c r="N1686" s="9" t="s">
        <v>22252</v>
      </c>
      <c r="O1686" s="9" t="s">
        <v>22253</v>
      </c>
      <c r="P1686" s="9" t="s">
        <v>870</v>
      </c>
      <c r="Q1686" s="9" t="s">
        <v>870</v>
      </c>
      <c r="R1686" s="9" t="s">
        <v>870</v>
      </c>
      <c r="S1686" s="9" t="s">
        <v>14161</v>
      </c>
      <c r="T1686" s="9" t="s">
        <v>87</v>
      </c>
      <c r="U1686" s="9" t="s">
        <v>22248</v>
      </c>
      <c r="V1686" s="9" t="s">
        <v>22244</v>
      </c>
    </row>
    <row r="1687" spans="2:22">
      <c r="B1687" s="9" t="s">
        <v>460</v>
      </c>
      <c r="C1687" s="9" t="s">
        <v>22254</v>
      </c>
      <c r="D1687" s="9" t="s">
        <v>870</v>
      </c>
      <c r="E1687" s="9" t="s">
        <v>870</v>
      </c>
      <c r="F1687" s="11">
        <f t="shared" si="26"/>
        <v>0</v>
      </c>
      <c r="G1687" s="9" t="s">
        <v>870</v>
      </c>
      <c r="H1687" s="9" t="s">
        <v>870</v>
      </c>
      <c r="I1687" s="9" t="s">
        <v>870</v>
      </c>
      <c r="J1687" s="9" t="s">
        <v>17546</v>
      </c>
      <c r="K1687" s="9" t="s">
        <v>18474</v>
      </c>
      <c r="L1687" s="9" t="s">
        <v>870</v>
      </c>
      <c r="M1687" s="9" t="s">
        <v>13619</v>
      </c>
      <c r="N1687" s="9" t="s">
        <v>13619</v>
      </c>
      <c r="O1687" s="9" t="s">
        <v>13619</v>
      </c>
      <c r="P1687" s="9" t="s">
        <v>870</v>
      </c>
      <c r="Q1687" s="9" t="s">
        <v>870</v>
      </c>
      <c r="R1687" s="9" t="s">
        <v>870</v>
      </c>
      <c r="S1687" s="9" t="s">
        <v>13619</v>
      </c>
      <c r="T1687" s="9" t="s">
        <v>87</v>
      </c>
      <c r="U1687" s="9" t="s">
        <v>22248</v>
      </c>
      <c r="V1687" s="9" t="s">
        <v>22255</v>
      </c>
    </row>
    <row r="1688" spans="2:22">
      <c r="B1688" s="9" t="s">
        <v>5074</v>
      </c>
      <c r="C1688" s="9" t="s">
        <v>22256</v>
      </c>
      <c r="D1688" s="9" t="s">
        <v>22257</v>
      </c>
      <c r="E1688" s="9" t="s">
        <v>17458</v>
      </c>
      <c r="F1688" s="11">
        <f t="shared" si="26"/>
        <v>4190</v>
      </c>
      <c r="G1688" s="9" t="s">
        <v>870</v>
      </c>
      <c r="H1688" s="9" t="s">
        <v>870</v>
      </c>
      <c r="I1688" s="9" t="s">
        <v>870</v>
      </c>
      <c r="J1688" s="9" t="s">
        <v>22257</v>
      </c>
      <c r="K1688" s="9" t="s">
        <v>17458</v>
      </c>
      <c r="L1688" s="9" t="s">
        <v>870</v>
      </c>
      <c r="M1688" s="9" t="s">
        <v>22258</v>
      </c>
      <c r="N1688" s="9" t="s">
        <v>22258</v>
      </c>
      <c r="O1688" s="9" t="s">
        <v>22259</v>
      </c>
      <c r="P1688" s="9" t="s">
        <v>870</v>
      </c>
      <c r="Q1688" s="9" t="s">
        <v>870</v>
      </c>
      <c r="R1688" s="9" t="s">
        <v>870</v>
      </c>
      <c r="S1688" s="9" t="s">
        <v>14980</v>
      </c>
      <c r="T1688" s="9" t="s">
        <v>87</v>
      </c>
      <c r="U1688" s="9" t="s">
        <v>22248</v>
      </c>
      <c r="V1688" s="9" t="s">
        <v>13972</v>
      </c>
    </row>
    <row r="1689" spans="2:22">
      <c r="B1689" s="9" t="s">
        <v>6855</v>
      </c>
      <c r="C1689" s="9" t="s">
        <v>22260</v>
      </c>
      <c r="D1689" s="9" t="s">
        <v>20746</v>
      </c>
      <c r="E1689" s="9" t="s">
        <v>18578</v>
      </c>
      <c r="F1689" s="11">
        <f t="shared" si="26"/>
        <v>716</v>
      </c>
      <c r="G1689" s="9" t="s">
        <v>870</v>
      </c>
      <c r="H1689" s="9" t="s">
        <v>870</v>
      </c>
      <c r="I1689" s="9" t="s">
        <v>870</v>
      </c>
      <c r="J1689" s="9" t="s">
        <v>20746</v>
      </c>
      <c r="K1689" s="9" t="s">
        <v>14158</v>
      </c>
      <c r="L1689" s="9" t="s">
        <v>870</v>
      </c>
      <c r="M1689" s="9" t="s">
        <v>22261</v>
      </c>
      <c r="N1689" s="9" t="s">
        <v>22261</v>
      </c>
      <c r="O1689" s="9" t="s">
        <v>22262</v>
      </c>
      <c r="P1689" s="9" t="s">
        <v>870</v>
      </c>
      <c r="Q1689" s="9" t="s">
        <v>870</v>
      </c>
      <c r="R1689" s="9" t="s">
        <v>870</v>
      </c>
      <c r="S1689" s="9" t="s">
        <v>14077</v>
      </c>
      <c r="T1689" s="9" t="s">
        <v>87</v>
      </c>
      <c r="U1689" s="9" t="s">
        <v>22248</v>
      </c>
      <c r="V1689" s="9" t="s">
        <v>22263</v>
      </c>
    </row>
    <row r="1690" spans="2:22">
      <c r="B1690" s="9" t="s">
        <v>22264</v>
      </c>
      <c r="C1690" s="9" t="s">
        <v>22265</v>
      </c>
      <c r="D1690" s="9" t="s">
        <v>22266</v>
      </c>
      <c r="E1690" s="9" t="s">
        <v>22267</v>
      </c>
      <c r="F1690" s="11">
        <f t="shared" si="26"/>
        <v>614</v>
      </c>
      <c r="G1690" s="9" t="s">
        <v>870</v>
      </c>
      <c r="H1690" s="9" t="s">
        <v>870</v>
      </c>
      <c r="I1690" s="9" t="s">
        <v>870</v>
      </c>
      <c r="J1690" s="9" t="s">
        <v>21347</v>
      </c>
      <c r="K1690" s="9" t="s">
        <v>22266</v>
      </c>
      <c r="L1690" s="9" t="s">
        <v>870</v>
      </c>
      <c r="M1690" s="9" t="s">
        <v>22268</v>
      </c>
      <c r="N1690" s="9" t="s">
        <v>22269</v>
      </c>
      <c r="O1690" s="9" t="s">
        <v>22269</v>
      </c>
      <c r="P1690" s="9" t="s">
        <v>870</v>
      </c>
      <c r="Q1690" s="9" t="s">
        <v>870</v>
      </c>
      <c r="R1690" s="9" t="s">
        <v>870</v>
      </c>
      <c r="S1690" s="9" t="s">
        <v>14725</v>
      </c>
      <c r="T1690" s="9" t="s">
        <v>87</v>
      </c>
      <c r="U1690" s="9" t="s">
        <v>22248</v>
      </c>
      <c r="V1690" s="9" t="s">
        <v>13972</v>
      </c>
    </row>
    <row r="1691" spans="2:22">
      <c r="B1691" s="9" t="s">
        <v>22270</v>
      </c>
      <c r="C1691" s="9" t="s">
        <v>22271</v>
      </c>
      <c r="D1691" s="9" t="s">
        <v>22272</v>
      </c>
      <c r="E1691" s="9" t="s">
        <v>22273</v>
      </c>
      <c r="F1691" s="11">
        <f t="shared" si="26"/>
        <v>4880</v>
      </c>
      <c r="G1691" s="9" t="s">
        <v>870</v>
      </c>
      <c r="H1691" s="9" t="s">
        <v>870</v>
      </c>
      <c r="I1691" s="9" t="s">
        <v>870</v>
      </c>
      <c r="J1691" s="9" t="s">
        <v>22272</v>
      </c>
      <c r="K1691" s="9" t="s">
        <v>19595</v>
      </c>
      <c r="L1691" s="9" t="s">
        <v>870</v>
      </c>
      <c r="M1691" s="9" t="s">
        <v>22274</v>
      </c>
      <c r="N1691" s="9" t="s">
        <v>22275</v>
      </c>
      <c r="O1691" s="9" t="s">
        <v>22276</v>
      </c>
      <c r="P1691" s="9" t="s">
        <v>870</v>
      </c>
      <c r="Q1691" s="9" t="s">
        <v>870</v>
      </c>
      <c r="R1691" s="9" t="s">
        <v>870</v>
      </c>
      <c r="S1691" s="9" t="s">
        <v>14741</v>
      </c>
      <c r="T1691" s="9" t="s">
        <v>87</v>
      </c>
      <c r="U1691" s="9" t="s">
        <v>22248</v>
      </c>
      <c r="V1691" s="9" t="s">
        <v>22186</v>
      </c>
    </row>
    <row r="1692" spans="2:22">
      <c r="B1692" s="9" t="s">
        <v>1242</v>
      </c>
      <c r="C1692" s="9" t="s">
        <v>22277</v>
      </c>
      <c r="D1692" s="9" t="s">
        <v>16925</v>
      </c>
      <c r="E1692" s="9" t="s">
        <v>16216</v>
      </c>
      <c r="F1692" s="11">
        <f t="shared" si="26"/>
        <v>3500</v>
      </c>
      <c r="G1692" s="9" t="s">
        <v>870</v>
      </c>
      <c r="H1692" s="9" t="s">
        <v>870</v>
      </c>
      <c r="I1692" s="9" t="s">
        <v>870</v>
      </c>
      <c r="J1692" s="9" t="s">
        <v>16925</v>
      </c>
      <c r="K1692" s="9" t="s">
        <v>16215</v>
      </c>
      <c r="L1692" s="9" t="s">
        <v>870</v>
      </c>
      <c r="M1692" s="9" t="s">
        <v>22278</v>
      </c>
      <c r="N1692" s="9" t="s">
        <v>22279</v>
      </c>
      <c r="O1692" s="9" t="s">
        <v>22280</v>
      </c>
      <c r="P1692" s="9" t="s">
        <v>870</v>
      </c>
      <c r="Q1692" s="9" t="s">
        <v>870</v>
      </c>
      <c r="R1692" s="9" t="s">
        <v>870</v>
      </c>
      <c r="S1692" s="9" t="s">
        <v>17566</v>
      </c>
      <c r="T1692" s="9" t="s">
        <v>87</v>
      </c>
      <c r="U1692" s="9" t="s">
        <v>22248</v>
      </c>
      <c r="V1692" s="9" t="s">
        <v>13972</v>
      </c>
    </row>
    <row r="1693" spans="2:22">
      <c r="B1693" s="9" t="s">
        <v>8074</v>
      </c>
      <c r="C1693" s="9" t="s">
        <v>22281</v>
      </c>
      <c r="D1693" s="9" t="s">
        <v>17095</v>
      </c>
      <c r="E1693" s="9" t="s">
        <v>20063</v>
      </c>
      <c r="F1693" s="11">
        <f t="shared" si="26"/>
        <v>2272</v>
      </c>
      <c r="G1693" s="9" t="s">
        <v>870</v>
      </c>
      <c r="H1693" s="9" t="s">
        <v>870</v>
      </c>
      <c r="I1693" s="9" t="s">
        <v>870</v>
      </c>
      <c r="J1693" s="9" t="s">
        <v>17095</v>
      </c>
      <c r="K1693" s="9" t="s">
        <v>14615</v>
      </c>
      <c r="L1693" s="9" t="s">
        <v>870</v>
      </c>
      <c r="M1693" s="9" t="s">
        <v>22282</v>
      </c>
      <c r="N1693" s="9" t="s">
        <v>22283</v>
      </c>
      <c r="O1693" s="9" t="s">
        <v>22284</v>
      </c>
      <c r="P1693" s="9" t="s">
        <v>870</v>
      </c>
      <c r="Q1693" s="9" t="s">
        <v>870</v>
      </c>
      <c r="R1693" s="9" t="s">
        <v>870</v>
      </c>
      <c r="S1693" s="9" t="s">
        <v>13821</v>
      </c>
      <c r="T1693" s="9" t="s">
        <v>87</v>
      </c>
      <c r="U1693" s="9" t="s">
        <v>22248</v>
      </c>
      <c r="V1693" s="9" t="s">
        <v>16818</v>
      </c>
    </row>
    <row r="1694" spans="2:22">
      <c r="B1694" s="9" t="s">
        <v>13450</v>
      </c>
      <c r="C1694" s="9" t="s">
        <v>22285</v>
      </c>
      <c r="D1694" s="9" t="s">
        <v>870</v>
      </c>
      <c r="E1694" s="9" t="s">
        <v>870</v>
      </c>
      <c r="F1694" s="11">
        <f t="shared" si="26"/>
        <v>0</v>
      </c>
      <c r="G1694" s="9" t="s">
        <v>870</v>
      </c>
      <c r="H1694" s="9" t="s">
        <v>870</v>
      </c>
      <c r="I1694" s="9" t="s">
        <v>870</v>
      </c>
      <c r="J1694" s="9" t="s">
        <v>17801</v>
      </c>
      <c r="K1694" s="9" t="s">
        <v>19518</v>
      </c>
      <c r="L1694" s="9" t="s">
        <v>870</v>
      </c>
      <c r="M1694" s="9" t="s">
        <v>13619</v>
      </c>
      <c r="N1694" s="9" t="s">
        <v>13619</v>
      </c>
      <c r="O1694" s="9" t="s">
        <v>13619</v>
      </c>
      <c r="P1694" s="9" t="s">
        <v>870</v>
      </c>
      <c r="Q1694" s="9" t="s">
        <v>870</v>
      </c>
      <c r="R1694" s="9" t="s">
        <v>870</v>
      </c>
      <c r="S1694" s="9" t="s">
        <v>13619</v>
      </c>
      <c r="T1694" s="9" t="s">
        <v>87</v>
      </c>
      <c r="U1694" s="9" t="s">
        <v>22248</v>
      </c>
      <c r="V1694" s="9" t="s">
        <v>21907</v>
      </c>
    </row>
    <row r="1695" spans="2:22">
      <c r="B1695" s="9" t="s">
        <v>22286</v>
      </c>
      <c r="C1695" s="9" t="s">
        <v>22287</v>
      </c>
      <c r="D1695" s="9" t="s">
        <v>22288</v>
      </c>
      <c r="E1695" s="9" t="s">
        <v>17908</v>
      </c>
      <c r="F1695" s="11">
        <f t="shared" si="26"/>
        <v>1397</v>
      </c>
      <c r="G1695" s="9" t="s">
        <v>870</v>
      </c>
      <c r="H1695" s="9" t="s">
        <v>870</v>
      </c>
      <c r="I1695" s="9" t="s">
        <v>870</v>
      </c>
      <c r="J1695" s="9" t="s">
        <v>22288</v>
      </c>
      <c r="K1695" s="9" t="s">
        <v>21366</v>
      </c>
      <c r="L1695" s="9" t="s">
        <v>870</v>
      </c>
      <c r="M1695" s="9" t="s">
        <v>22289</v>
      </c>
      <c r="N1695" s="9" t="s">
        <v>22290</v>
      </c>
      <c r="O1695" s="9" t="s">
        <v>22291</v>
      </c>
      <c r="P1695" s="9" t="s">
        <v>870</v>
      </c>
      <c r="Q1695" s="9" t="s">
        <v>870</v>
      </c>
      <c r="R1695" s="9" t="s">
        <v>870</v>
      </c>
      <c r="S1695" s="9" t="s">
        <v>22292</v>
      </c>
      <c r="T1695" s="9" t="s">
        <v>87</v>
      </c>
      <c r="U1695" s="9" t="s">
        <v>22248</v>
      </c>
      <c r="V1695" s="9" t="s">
        <v>16818</v>
      </c>
    </row>
    <row r="1696" spans="2:22">
      <c r="B1696" s="9" t="s">
        <v>22293</v>
      </c>
      <c r="C1696" s="9" t="s">
        <v>22294</v>
      </c>
      <c r="D1696" s="9" t="s">
        <v>870</v>
      </c>
      <c r="E1696" s="9" t="s">
        <v>870</v>
      </c>
      <c r="F1696" s="11">
        <f t="shared" si="26"/>
        <v>0</v>
      </c>
      <c r="G1696" s="9" t="s">
        <v>870</v>
      </c>
      <c r="H1696" s="9" t="s">
        <v>870</v>
      </c>
      <c r="I1696" s="9" t="s">
        <v>870</v>
      </c>
      <c r="J1696" s="9" t="s">
        <v>22295</v>
      </c>
      <c r="K1696" s="9" t="s">
        <v>20306</v>
      </c>
      <c r="L1696" s="9" t="s">
        <v>870</v>
      </c>
      <c r="M1696" s="9" t="s">
        <v>13619</v>
      </c>
      <c r="N1696" s="9" t="s">
        <v>13619</v>
      </c>
      <c r="O1696" s="9" t="s">
        <v>13619</v>
      </c>
      <c r="P1696" s="9" t="s">
        <v>870</v>
      </c>
      <c r="Q1696" s="9" t="s">
        <v>870</v>
      </c>
      <c r="R1696" s="9" t="s">
        <v>870</v>
      </c>
      <c r="S1696" s="9" t="s">
        <v>13619</v>
      </c>
      <c r="T1696" s="9" t="s">
        <v>87</v>
      </c>
      <c r="U1696" s="9" t="s">
        <v>22248</v>
      </c>
      <c r="V1696" s="9" t="s">
        <v>20919</v>
      </c>
    </row>
    <row r="1697" spans="2:22">
      <c r="B1697" s="9" t="s">
        <v>8950</v>
      </c>
      <c r="C1697" s="9" t="s">
        <v>22296</v>
      </c>
      <c r="D1697" s="9" t="s">
        <v>870</v>
      </c>
      <c r="E1697" s="9" t="s">
        <v>870</v>
      </c>
      <c r="F1697" s="11">
        <f t="shared" si="26"/>
        <v>0</v>
      </c>
      <c r="G1697" s="9" t="s">
        <v>870</v>
      </c>
      <c r="H1697" s="9" t="s">
        <v>870</v>
      </c>
      <c r="I1697" s="9" t="s">
        <v>870</v>
      </c>
      <c r="J1697" s="9" t="s">
        <v>14399</v>
      </c>
      <c r="K1697" s="9" t="s">
        <v>17369</v>
      </c>
      <c r="L1697" s="9" t="s">
        <v>870</v>
      </c>
      <c r="M1697" s="9" t="s">
        <v>13619</v>
      </c>
      <c r="N1697" s="9" t="s">
        <v>13619</v>
      </c>
      <c r="O1697" s="9" t="s">
        <v>13619</v>
      </c>
      <c r="P1697" s="9" t="s">
        <v>870</v>
      </c>
      <c r="Q1697" s="9" t="s">
        <v>870</v>
      </c>
      <c r="R1697" s="9" t="s">
        <v>870</v>
      </c>
      <c r="S1697" s="9" t="s">
        <v>13619</v>
      </c>
      <c r="T1697" s="9" t="s">
        <v>87</v>
      </c>
      <c r="U1697" s="9" t="s">
        <v>22248</v>
      </c>
      <c r="V1697" s="9" t="s">
        <v>21907</v>
      </c>
    </row>
    <row r="1698" spans="2:22">
      <c r="B1698" s="9" t="s">
        <v>22297</v>
      </c>
      <c r="C1698" s="9" t="s">
        <v>22298</v>
      </c>
      <c r="D1698" s="9" t="s">
        <v>870</v>
      </c>
      <c r="E1698" s="9" t="s">
        <v>870</v>
      </c>
      <c r="F1698" s="11">
        <f t="shared" si="26"/>
        <v>0</v>
      </c>
      <c r="G1698" s="9" t="s">
        <v>870</v>
      </c>
      <c r="H1698" s="9" t="s">
        <v>870</v>
      </c>
      <c r="I1698" s="9" t="s">
        <v>870</v>
      </c>
      <c r="J1698" s="9" t="s">
        <v>18679</v>
      </c>
      <c r="K1698" s="9" t="s">
        <v>18679</v>
      </c>
      <c r="L1698" s="9" t="s">
        <v>870</v>
      </c>
      <c r="M1698" s="9" t="s">
        <v>13619</v>
      </c>
      <c r="N1698" s="9" t="s">
        <v>13619</v>
      </c>
      <c r="O1698" s="9" t="s">
        <v>13619</v>
      </c>
      <c r="P1698" s="9" t="s">
        <v>870</v>
      </c>
      <c r="Q1698" s="9" t="s">
        <v>870</v>
      </c>
      <c r="R1698" s="9" t="s">
        <v>870</v>
      </c>
      <c r="S1698" s="9" t="s">
        <v>13619</v>
      </c>
      <c r="T1698" s="9" t="s">
        <v>87</v>
      </c>
      <c r="U1698" s="9" t="s">
        <v>22248</v>
      </c>
      <c r="V1698" s="9" t="s">
        <v>22255</v>
      </c>
    </row>
    <row r="1699" spans="2:22">
      <c r="B1699" s="9" t="s">
        <v>6853</v>
      </c>
      <c r="C1699" s="9" t="s">
        <v>22299</v>
      </c>
      <c r="D1699" s="9" t="s">
        <v>870</v>
      </c>
      <c r="E1699" s="9" t="s">
        <v>870</v>
      </c>
      <c r="F1699" s="11">
        <f t="shared" si="26"/>
        <v>0</v>
      </c>
      <c r="G1699" s="9" t="s">
        <v>870</v>
      </c>
      <c r="H1699" s="9" t="s">
        <v>870</v>
      </c>
      <c r="I1699" s="9" t="s">
        <v>870</v>
      </c>
      <c r="J1699" s="9" t="s">
        <v>17295</v>
      </c>
      <c r="K1699" s="9" t="s">
        <v>18125</v>
      </c>
      <c r="L1699" s="9" t="s">
        <v>870</v>
      </c>
      <c r="M1699" s="9" t="s">
        <v>13619</v>
      </c>
      <c r="N1699" s="9" t="s">
        <v>13619</v>
      </c>
      <c r="O1699" s="9" t="s">
        <v>13619</v>
      </c>
      <c r="P1699" s="9" t="s">
        <v>870</v>
      </c>
      <c r="Q1699" s="9" t="s">
        <v>870</v>
      </c>
      <c r="R1699" s="9" t="s">
        <v>870</v>
      </c>
      <c r="S1699" s="9" t="s">
        <v>13619</v>
      </c>
      <c r="T1699" s="9" t="s">
        <v>87</v>
      </c>
      <c r="U1699" s="9" t="s">
        <v>22248</v>
      </c>
      <c r="V1699" s="9" t="s">
        <v>21620</v>
      </c>
    </row>
    <row r="1700" spans="2:22">
      <c r="B1700" s="9" t="s">
        <v>3184</v>
      </c>
      <c r="C1700" s="9" t="s">
        <v>22300</v>
      </c>
      <c r="D1700" s="9" t="s">
        <v>870</v>
      </c>
      <c r="E1700" s="9" t="s">
        <v>870</v>
      </c>
      <c r="F1700" s="11">
        <f t="shared" si="26"/>
        <v>0</v>
      </c>
      <c r="G1700" s="9" t="s">
        <v>870</v>
      </c>
      <c r="H1700" s="9" t="s">
        <v>870</v>
      </c>
      <c r="I1700" s="9" t="s">
        <v>870</v>
      </c>
      <c r="J1700" s="9" t="s">
        <v>22301</v>
      </c>
      <c r="K1700" s="9" t="s">
        <v>16498</v>
      </c>
      <c r="L1700" s="9" t="s">
        <v>870</v>
      </c>
      <c r="M1700" s="9" t="s">
        <v>13619</v>
      </c>
      <c r="N1700" s="9" t="s">
        <v>13619</v>
      </c>
      <c r="O1700" s="9" t="s">
        <v>13619</v>
      </c>
      <c r="P1700" s="9" t="s">
        <v>870</v>
      </c>
      <c r="Q1700" s="9" t="s">
        <v>870</v>
      </c>
      <c r="R1700" s="9" t="s">
        <v>870</v>
      </c>
      <c r="S1700" s="9" t="s">
        <v>13619</v>
      </c>
      <c r="T1700" s="9" t="s">
        <v>87</v>
      </c>
      <c r="U1700" s="9" t="s">
        <v>22248</v>
      </c>
      <c r="V1700" s="9" t="s">
        <v>22302</v>
      </c>
    </row>
    <row r="1701" spans="2:22">
      <c r="B1701" s="9" t="s">
        <v>22303</v>
      </c>
      <c r="C1701" s="9" t="s">
        <v>22304</v>
      </c>
      <c r="D1701" s="9" t="s">
        <v>21660</v>
      </c>
      <c r="E1701" s="9" t="s">
        <v>21660</v>
      </c>
      <c r="F1701" s="11">
        <f t="shared" si="26"/>
        <v>282</v>
      </c>
      <c r="G1701" s="9" t="s">
        <v>870</v>
      </c>
      <c r="H1701" s="9" t="s">
        <v>870</v>
      </c>
      <c r="I1701" s="9" t="s">
        <v>870</v>
      </c>
      <c r="J1701" s="9" t="s">
        <v>21660</v>
      </c>
      <c r="K1701" s="9" t="s">
        <v>22305</v>
      </c>
      <c r="L1701" s="9" t="s">
        <v>870</v>
      </c>
      <c r="M1701" s="9" t="s">
        <v>22306</v>
      </c>
      <c r="N1701" s="9" t="s">
        <v>22307</v>
      </c>
      <c r="O1701" s="9" t="s">
        <v>22308</v>
      </c>
      <c r="P1701" s="9" t="s">
        <v>870</v>
      </c>
      <c r="Q1701" s="9" t="s">
        <v>870</v>
      </c>
      <c r="R1701" s="9" t="s">
        <v>870</v>
      </c>
      <c r="S1701" s="9" t="s">
        <v>14826</v>
      </c>
      <c r="T1701" s="9" t="s">
        <v>87</v>
      </c>
      <c r="U1701" s="9" t="s">
        <v>22248</v>
      </c>
      <c r="V1701" s="9" t="s">
        <v>22163</v>
      </c>
    </row>
    <row r="1702" spans="2:22">
      <c r="B1702" s="9" t="s">
        <v>22309</v>
      </c>
      <c r="C1702" s="9" t="s">
        <v>22310</v>
      </c>
      <c r="D1702" s="9" t="s">
        <v>17653</v>
      </c>
      <c r="E1702" s="9" t="s">
        <v>20227</v>
      </c>
      <c r="F1702" s="11">
        <f t="shared" si="26"/>
        <v>1670</v>
      </c>
      <c r="G1702" s="9" t="s">
        <v>870</v>
      </c>
      <c r="H1702" s="9" t="s">
        <v>870</v>
      </c>
      <c r="I1702" s="9" t="s">
        <v>870</v>
      </c>
      <c r="J1702" s="9" t="s">
        <v>22311</v>
      </c>
      <c r="K1702" s="9" t="s">
        <v>22312</v>
      </c>
      <c r="L1702" s="9" t="s">
        <v>870</v>
      </c>
      <c r="M1702" s="9" t="s">
        <v>22313</v>
      </c>
      <c r="N1702" s="9" t="s">
        <v>22314</v>
      </c>
      <c r="O1702" s="9" t="s">
        <v>22315</v>
      </c>
      <c r="P1702" s="9" t="s">
        <v>870</v>
      </c>
      <c r="Q1702" s="9" t="s">
        <v>870</v>
      </c>
      <c r="R1702" s="9" t="s">
        <v>870</v>
      </c>
      <c r="S1702" s="9" t="s">
        <v>16761</v>
      </c>
      <c r="T1702" s="9" t="s">
        <v>87</v>
      </c>
      <c r="U1702" s="9" t="s">
        <v>22248</v>
      </c>
      <c r="V1702" s="9" t="s">
        <v>13998</v>
      </c>
    </row>
    <row r="1703" spans="2:22">
      <c r="B1703" s="9" t="s">
        <v>8072</v>
      </c>
      <c r="C1703" s="9" t="s">
        <v>22316</v>
      </c>
      <c r="D1703" s="9" t="s">
        <v>870</v>
      </c>
      <c r="E1703" s="9" t="s">
        <v>870</v>
      </c>
      <c r="F1703" s="11">
        <f t="shared" si="26"/>
        <v>0</v>
      </c>
      <c r="G1703" s="9" t="s">
        <v>870</v>
      </c>
      <c r="H1703" s="9" t="s">
        <v>870</v>
      </c>
      <c r="I1703" s="9" t="s">
        <v>870</v>
      </c>
      <c r="J1703" s="9" t="s">
        <v>21120</v>
      </c>
      <c r="K1703" s="9" t="s">
        <v>14812</v>
      </c>
      <c r="L1703" s="9" t="s">
        <v>870</v>
      </c>
      <c r="M1703" s="9" t="s">
        <v>13619</v>
      </c>
      <c r="N1703" s="9" t="s">
        <v>13619</v>
      </c>
      <c r="O1703" s="9" t="s">
        <v>13619</v>
      </c>
      <c r="P1703" s="9" t="s">
        <v>870</v>
      </c>
      <c r="Q1703" s="9" t="s">
        <v>870</v>
      </c>
      <c r="R1703" s="9" t="s">
        <v>870</v>
      </c>
      <c r="S1703" s="9" t="s">
        <v>13619</v>
      </c>
      <c r="T1703" s="9" t="s">
        <v>87</v>
      </c>
      <c r="U1703" s="9" t="s">
        <v>22248</v>
      </c>
      <c r="V1703" s="9" t="s">
        <v>22317</v>
      </c>
    </row>
    <row r="1704" spans="2:22">
      <c r="B1704" s="9" t="s">
        <v>22318</v>
      </c>
      <c r="C1704" s="9" t="s">
        <v>22319</v>
      </c>
      <c r="D1704" s="9" t="s">
        <v>870</v>
      </c>
      <c r="E1704" s="9" t="s">
        <v>870</v>
      </c>
      <c r="F1704" s="11">
        <f t="shared" si="26"/>
        <v>0</v>
      </c>
      <c r="G1704" s="9" t="s">
        <v>870</v>
      </c>
      <c r="H1704" s="9" t="s">
        <v>870</v>
      </c>
      <c r="I1704" s="9" t="s">
        <v>870</v>
      </c>
      <c r="J1704" s="9" t="s">
        <v>20428</v>
      </c>
      <c r="K1704" s="9" t="s">
        <v>19082</v>
      </c>
      <c r="L1704" s="9" t="s">
        <v>870</v>
      </c>
      <c r="M1704" s="9" t="s">
        <v>13619</v>
      </c>
      <c r="N1704" s="9" t="s">
        <v>13619</v>
      </c>
      <c r="O1704" s="9" t="s">
        <v>13619</v>
      </c>
      <c r="P1704" s="9" t="s">
        <v>870</v>
      </c>
      <c r="Q1704" s="9" t="s">
        <v>870</v>
      </c>
      <c r="R1704" s="9" t="s">
        <v>870</v>
      </c>
      <c r="S1704" s="9" t="s">
        <v>13619</v>
      </c>
      <c r="T1704" s="9" t="s">
        <v>87</v>
      </c>
      <c r="U1704" s="9" t="s">
        <v>22248</v>
      </c>
      <c r="V1704" s="9" t="s">
        <v>22320</v>
      </c>
    </row>
    <row r="1705" spans="2:22">
      <c r="B1705" s="9" t="s">
        <v>22321</v>
      </c>
      <c r="C1705" s="9" t="s">
        <v>22322</v>
      </c>
      <c r="D1705" s="9" t="s">
        <v>870</v>
      </c>
      <c r="E1705" s="9" t="s">
        <v>870</v>
      </c>
      <c r="F1705" s="11">
        <f t="shared" si="26"/>
        <v>0</v>
      </c>
      <c r="G1705" s="9" t="s">
        <v>870</v>
      </c>
      <c r="H1705" s="9" t="s">
        <v>870</v>
      </c>
      <c r="I1705" s="9" t="s">
        <v>870</v>
      </c>
      <c r="J1705" s="9" t="s">
        <v>22323</v>
      </c>
      <c r="K1705" s="9" t="s">
        <v>22324</v>
      </c>
      <c r="L1705" s="9" t="s">
        <v>870</v>
      </c>
      <c r="M1705" s="9" t="s">
        <v>13619</v>
      </c>
      <c r="N1705" s="9" t="s">
        <v>13619</v>
      </c>
      <c r="O1705" s="9" t="s">
        <v>13619</v>
      </c>
      <c r="P1705" s="9" t="s">
        <v>870</v>
      </c>
      <c r="Q1705" s="9" t="s">
        <v>870</v>
      </c>
      <c r="R1705" s="9" t="s">
        <v>870</v>
      </c>
      <c r="S1705" s="9" t="s">
        <v>13619</v>
      </c>
      <c r="T1705" s="9" t="s">
        <v>87</v>
      </c>
      <c r="U1705" s="9" t="s">
        <v>22248</v>
      </c>
      <c r="V1705" s="9" t="s">
        <v>21652</v>
      </c>
    </row>
    <row r="1706" spans="2:22">
      <c r="B1706" s="9" t="s">
        <v>22325</v>
      </c>
      <c r="C1706" s="9" t="s">
        <v>22326</v>
      </c>
      <c r="D1706" s="9" t="s">
        <v>870</v>
      </c>
      <c r="E1706" s="9" t="s">
        <v>870</v>
      </c>
      <c r="F1706" s="11">
        <f t="shared" si="26"/>
        <v>0</v>
      </c>
      <c r="G1706" s="9" t="s">
        <v>870</v>
      </c>
      <c r="H1706" s="9" t="s">
        <v>870</v>
      </c>
      <c r="I1706" s="9" t="s">
        <v>870</v>
      </c>
      <c r="J1706" s="9" t="s">
        <v>22327</v>
      </c>
      <c r="K1706" s="9" t="s">
        <v>14813</v>
      </c>
      <c r="L1706" s="9" t="s">
        <v>870</v>
      </c>
      <c r="M1706" s="9" t="s">
        <v>13619</v>
      </c>
      <c r="N1706" s="9" t="s">
        <v>13619</v>
      </c>
      <c r="O1706" s="9" t="s">
        <v>13619</v>
      </c>
      <c r="P1706" s="9" t="s">
        <v>870</v>
      </c>
      <c r="Q1706" s="9" t="s">
        <v>870</v>
      </c>
      <c r="R1706" s="9" t="s">
        <v>870</v>
      </c>
      <c r="S1706" s="9" t="s">
        <v>13619</v>
      </c>
      <c r="T1706" s="9" t="s">
        <v>87</v>
      </c>
      <c r="U1706" s="9" t="s">
        <v>22248</v>
      </c>
      <c r="V1706" s="9" t="s">
        <v>21305</v>
      </c>
    </row>
    <row r="1707" spans="2:22">
      <c r="B1707" s="9" t="s">
        <v>22328</v>
      </c>
      <c r="C1707" s="9" t="s">
        <v>22329</v>
      </c>
      <c r="D1707" s="9" t="s">
        <v>22330</v>
      </c>
      <c r="E1707" s="9" t="s">
        <v>15508</v>
      </c>
      <c r="F1707" s="11">
        <f t="shared" si="26"/>
        <v>2769</v>
      </c>
      <c r="G1707" s="9" t="s">
        <v>870</v>
      </c>
      <c r="H1707" s="9" t="s">
        <v>870</v>
      </c>
      <c r="I1707" s="9" t="s">
        <v>870</v>
      </c>
      <c r="J1707" s="9" t="s">
        <v>15733</v>
      </c>
      <c r="K1707" s="9" t="s">
        <v>14804</v>
      </c>
      <c r="L1707" s="9" t="s">
        <v>870</v>
      </c>
      <c r="M1707" s="9" t="s">
        <v>22331</v>
      </c>
      <c r="N1707" s="9" t="s">
        <v>22331</v>
      </c>
      <c r="O1707" s="9" t="s">
        <v>22332</v>
      </c>
      <c r="P1707" s="9" t="s">
        <v>870</v>
      </c>
      <c r="Q1707" s="9" t="s">
        <v>870</v>
      </c>
      <c r="R1707" s="9" t="s">
        <v>870</v>
      </c>
      <c r="S1707" s="9" t="s">
        <v>13779</v>
      </c>
      <c r="T1707" s="9" t="s">
        <v>87</v>
      </c>
      <c r="U1707" s="9" t="s">
        <v>22248</v>
      </c>
      <c r="V1707" s="9" t="s">
        <v>16818</v>
      </c>
    </row>
    <row r="1708" spans="2:22">
      <c r="B1708" s="9" t="s">
        <v>22333</v>
      </c>
      <c r="C1708" s="9" t="s">
        <v>22334</v>
      </c>
      <c r="D1708" s="9" t="s">
        <v>870</v>
      </c>
      <c r="E1708" s="9" t="s">
        <v>870</v>
      </c>
      <c r="F1708" s="11">
        <f t="shared" si="26"/>
        <v>0</v>
      </c>
      <c r="G1708" s="9" t="s">
        <v>870</v>
      </c>
      <c r="H1708" s="9" t="s">
        <v>870</v>
      </c>
      <c r="I1708" s="9" t="s">
        <v>870</v>
      </c>
      <c r="J1708" s="9" t="s">
        <v>19541</v>
      </c>
      <c r="K1708" s="9" t="s">
        <v>17013</v>
      </c>
      <c r="L1708" s="9" t="s">
        <v>870</v>
      </c>
      <c r="M1708" s="9" t="s">
        <v>13619</v>
      </c>
      <c r="N1708" s="9" t="s">
        <v>13619</v>
      </c>
      <c r="O1708" s="9" t="s">
        <v>13619</v>
      </c>
      <c r="P1708" s="9" t="s">
        <v>870</v>
      </c>
      <c r="Q1708" s="9" t="s">
        <v>870</v>
      </c>
      <c r="R1708" s="9" t="s">
        <v>870</v>
      </c>
      <c r="S1708" s="9" t="s">
        <v>13619</v>
      </c>
      <c r="T1708" s="9" t="s">
        <v>87</v>
      </c>
      <c r="U1708" s="9" t="s">
        <v>22248</v>
      </c>
      <c r="V1708" s="9" t="s">
        <v>22255</v>
      </c>
    </row>
    <row r="1709" spans="2:22">
      <c r="B1709" s="9" t="s">
        <v>22335</v>
      </c>
      <c r="C1709" s="9" t="s">
        <v>22336</v>
      </c>
      <c r="D1709" s="9" t="s">
        <v>870</v>
      </c>
      <c r="E1709" s="9" t="s">
        <v>870</v>
      </c>
      <c r="F1709" s="11">
        <f t="shared" si="26"/>
        <v>0</v>
      </c>
      <c r="G1709" s="9" t="s">
        <v>870</v>
      </c>
      <c r="H1709" s="9" t="s">
        <v>870</v>
      </c>
      <c r="I1709" s="9" t="s">
        <v>870</v>
      </c>
      <c r="J1709" s="9" t="s">
        <v>22337</v>
      </c>
      <c r="K1709" s="9" t="s">
        <v>22338</v>
      </c>
      <c r="L1709" s="9" t="s">
        <v>870</v>
      </c>
      <c r="M1709" s="9" t="s">
        <v>13619</v>
      </c>
      <c r="N1709" s="9" t="s">
        <v>13619</v>
      </c>
      <c r="O1709" s="9" t="s">
        <v>13619</v>
      </c>
      <c r="P1709" s="9" t="s">
        <v>870</v>
      </c>
      <c r="Q1709" s="9" t="s">
        <v>870</v>
      </c>
      <c r="R1709" s="9" t="s">
        <v>870</v>
      </c>
      <c r="S1709" s="9" t="s">
        <v>13619</v>
      </c>
      <c r="T1709" s="9" t="s">
        <v>87</v>
      </c>
      <c r="U1709" s="9" t="s">
        <v>22248</v>
      </c>
      <c r="V1709" s="9" t="s">
        <v>21954</v>
      </c>
    </row>
    <row r="1710" spans="2:22">
      <c r="B1710" s="9" t="s">
        <v>22339</v>
      </c>
      <c r="C1710" s="9" t="s">
        <v>22340</v>
      </c>
      <c r="D1710" s="9" t="s">
        <v>870</v>
      </c>
      <c r="E1710" s="9" t="s">
        <v>870</v>
      </c>
      <c r="F1710" s="11">
        <f t="shared" si="26"/>
        <v>0</v>
      </c>
      <c r="G1710" s="9" t="s">
        <v>870</v>
      </c>
      <c r="H1710" s="9" t="s">
        <v>870</v>
      </c>
      <c r="I1710" s="9" t="s">
        <v>870</v>
      </c>
      <c r="J1710" s="9" t="s">
        <v>18996</v>
      </c>
      <c r="K1710" s="9" t="s">
        <v>17581</v>
      </c>
      <c r="L1710" s="9" t="s">
        <v>870</v>
      </c>
      <c r="M1710" s="9" t="s">
        <v>13619</v>
      </c>
      <c r="N1710" s="9" t="s">
        <v>13619</v>
      </c>
      <c r="O1710" s="9" t="s">
        <v>13619</v>
      </c>
      <c r="P1710" s="9" t="s">
        <v>870</v>
      </c>
      <c r="Q1710" s="9" t="s">
        <v>870</v>
      </c>
      <c r="R1710" s="9" t="s">
        <v>870</v>
      </c>
      <c r="S1710" s="9" t="s">
        <v>13619</v>
      </c>
      <c r="T1710" s="9" t="s">
        <v>87</v>
      </c>
      <c r="U1710" s="9" t="s">
        <v>22248</v>
      </c>
      <c r="V1710" s="9" t="s">
        <v>22077</v>
      </c>
    </row>
    <row r="1711" spans="2:22">
      <c r="B1711" s="9" t="s">
        <v>22341</v>
      </c>
      <c r="C1711" s="9" t="s">
        <v>22342</v>
      </c>
      <c r="D1711" s="9" t="s">
        <v>17742</v>
      </c>
      <c r="E1711" s="9" t="s">
        <v>20293</v>
      </c>
      <c r="F1711" s="11">
        <f t="shared" si="26"/>
        <v>3190</v>
      </c>
      <c r="G1711" s="9" t="s">
        <v>870</v>
      </c>
      <c r="H1711" s="9" t="s">
        <v>870</v>
      </c>
      <c r="I1711" s="9" t="s">
        <v>870</v>
      </c>
      <c r="J1711" s="9" t="s">
        <v>17743</v>
      </c>
      <c r="K1711" s="9" t="s">
        <v>17742</v>
      </c>
      <c r="L1711" s="9" t="s">
        <v>870</v>
      </c>
      <c r="M1711" s="9" t="s">
        <v>22343</v>
      </c>
      <c r="N1711" s="9" t="s">
        <v>22344</v>
      </c>
      <c r="O1711" s="9" t="s">
        <v>22345</v>
      </c>
      <c r="P1711" s="9" t="s">
        <v>870</v>
      </c>
      <c r="Q1711" s="9" t="s">
        <v>870</v>
      </c>
      <c r="R1711" s="9" t="s">
        <v>870</v>
      </c>
      <c r="S1711" s="9" t="s">
        <v>14153</v>
      </c>
      <c r="T1711" s="9" t="s">
        <v>87</v>
      </c>
      <c r="U1711" s="9" t="s">
        <v>22248</v>
      </c>
      <c r="V1711" s="9" t="s">
        <v>13998</v>
      </c>
    </row>
    <row r="1712" spans="2:22">
      <c r="B1712" s="9" t="s">
        <v>22346</v>
      </c>
      <c r="C1712" s="9" t="s">
        <v>22347</v>
      </c>
      <c r="D1712" s="9" t="s">
        <v>870</v>
      </c>
      <c r="E1712" s="9" t="s">
        <v>870</v>
      </c>
      <c r="F1712" s="11">
        <f t="shared" si="26"/>
        <v>0</v>
      </c>
      <c r="G1712" s="9" t="s">
        <v>870</v>
      </c>
      <c r="H1712" s="9" t="s">
        <v>870</v>
      </c>
      <c r="I1712" s="9" t="s">
        <v>870</v>
      </c>
      <c r="J1712" s="9" t="s">
        <v>19202</v>
      </c>
      <c r="K1712" s="9" t="s">
        <v>22348</v>
      </c>
      <c r="L1712" s="9" t="s">
        <v>870</v>
      </c>
      <c r="M1712" s="9" t="s">
        <v>13619</v>
      </c>
      <c r="N1712" s="9" t="s">
        <v>13619</v>
      </c>
      <c r="O1712" s="9" t="s">
        <v>13619</v>
      </c>
      <c r="P1712" s="9" t="s">
        <v>870</v>
      </c>
      <c r="Q1712" s="9" t="s">
        <v>870</v>
      </c>
      <c r="R1712" s="9" t="s">
        <v>870</v>
      </c>
      <c r="S1712" s="9" t="s">
        <v>13619</v>
      </c>
      <c r="T1712" s="9" t="s">
        <v>87</v>
      </c>
      <c r="U1712" s="9" t="s">
        <v>22248</v>
      </c>
      <c r="V1712" s="9" t="s">
        <v>22255</v>
      </c>
    </row>
    <row r="1713" spans="2:22">
      <c r="B1713" s="9" t="s">
        <v>22349</v>
      </c>
      <c r="C1713" s="9" t="s">
        <v>22350</v>
      </c>
      <c r="D1713" s="9" t="s">
        <v>21514</v>
      </c>
      <c r="E1713" s="9" t="s">
        <v>19517</v>
      </c>
      <c r="F1713" s="11">
        <f t="shared" si="26"/>
        <v>265</v>
      </c>
      <c r="G1713" s="9" t="s">
        <v>870</v>
      </c>
      <c r="H1713" s="9" t="s">
        <v>870</v>
      </c>
      <c r="I1713" s="9" t="s">
        <v>870</v>
      </c>
      <c r="J1713" s="9" t="s">
        <v>19859</v>
      </c>
      <c r="K1713" s="9" t="s">
        <v>21514</v>
      </c>
      <c r="L1713" s="9" t="s">
        <v>870</v>
      </c>
      <c r="M1713" s="9" t="s">
        <v>22351</v>
      </c>
      <c r="N1713" s="9" t="s">
        <v>22352</v>
      </c>
      <c r="O1713" s="9" t="s">
        <v>22353</v>
      </c>
      <c r="P1713" s="9" t="s">
        <v>870</v>
      </c>
      <c r="Q1713" s="9" t="s">
        <v>870</v>
      </c>
      <c r="R1713" s="9" t="s">
        <v>870</v>
      </c>
      <c r="S1713" s="9" t="s">
        <v>14680</v>
      </c>
      <c r="T1713" s="9" t="s">
        <v>87</v>
      </c>
      <c r="U1713" s="9" t="s">
        <v>22248</v>
      </c>
      <c r="V1713" s="9" t="s">
        <v>13998</v>
      </c>
    </row>
    <row r="1714" spans="2:22">
      <c r="B1714" s="9" t="s">
        <v>17244</v>
      </c>
      <c r="C1714" s="9" t="s">
        <v>22354</v>
      </c>
      <c r="D1714" s="9" t="s">
        <v>870</v>
      </c>
      <c r="E1714" s="9" t="s">
        <v>870</v>
      </c>
      <c r="F1714" s="11">
        <f t="shared" si="26"/>
        <v>0</v>
      </c>
      <c r="G1714" s="9" t="s">
        <v>870</v>
      </c>
      <c r="H1714" s="9" t="s">
        <v>870</v>
      </c>
      <c r="I1714" s="9" t="s">
        <v>870</v>
      </c>
      <c r="J1714" s="9" t="s">
        <v>20914</v>
      </c>
      <c r="K1714" s="9" t="s">
        <v>19360</v>
      </c>
      <c r="L1714" s="9" t="s">
        <v>870</v>
      </c>
      <c r="M1714" s="9" t="s">
        <v>13619</v>
      </c>
      <c r="N1714" s="9" t="s">
        <v>13619</v>
      </c>
      <c r="O1714" s="9" t="s">
        <v>13619</v>
      </c>
      <c r="P1714" s="9" t="s">
        <v>870</v>
      </c>
      <c r="Q1714" s="9" t="s">
        <v>870</v>
      </c>
      <c r="R1714" s="9" t="s">
        <v>870</v>
      </c>
      <c r="S1714" s="9" t="s">
        <v>13619</v>
      </c>
      <c r="T1714" s="9" t="s">
        <v>87</v>
      </c>
      <c r="U1714" s="9" t="s">
        <v>22248</v>
      </c>
      <c r="V1714" s="9" t="s">
        <v>22255</v>
      </c>
    </row>
    <row r="1715" spans="2:22">
      <c r="B1715" s="9" t="s">
        <v>22355</v>
      </c>
      <c r="C1715" s="9" t="s">
        <v>22356</v>
      </c>
      <c r="D1715" s="9" t="s">
        <v>870</v>
      </c>
      <c r="E1715" s="9" t="s">
        <v>870</v>
      </c>
      <c r="F1715" s="11">
        <f t="shared" si="26"/>
        <v>0</v>
      </c>
      <c r="G1715" s="9" t="s">
        <v>870</v>
      </c>
      <c r="H1715" s="9" t="s">
        <v>870</v>
      </c>
      <c r="I1715" s="9" t="s">
        <v>870</v>
      </c>
      <c r="J1715" s="9" t="s">
        <v>18229</v>
      </c>
      <c r="K1715" s="9" t="s">
        <v>15810</v>
      </c>
      <c r="L1715" s="9" t="s">
        <v>870</v>
      </c>
      <c r="M1715" s="9" t="s">
        <v>13619</v>
      </c>
      <c r="N1715" s="9" t="s">
        <v>13619</v>
      </c>
      <c r="O1715" s="9" t="s">
        <v>13619</v>
      </c>
      <c r="P1715" s="9" t="s">
        <v>870</v>
      </c>
      <c r="Q1715" s="9" t="s">
        <v>870</v>
      </c>
      <c r="R1715" s="9" t="s">
        <v>870</v>
      </c>
      <c r="S1715" s="9" t="s">
        <v>13619</v>
      </c>
      <c r="T1715" s="9" t="s">
        <v>87</v>
      </c>
      <c r="U1715" s="9" t="s">
        <v>22248</v>
      </c>
      <c r="V1715" s="9" t="s">
        <v>21907</v>
      </c>
    </row>
    <row r="1716" spans="2:22">
      <c r="B1716" s="9" t="s">
        <v>22357</v>
      </c>
      <c r="C1716" s="9" t="s">
        <v>22358</v>
      </c>
      <c r="D1716" s="9" t="s">
        <v>870</v>
      </c>
      <c r="E1716" s="9" t="s">
        <v>870</v>
      </c>
      <c r="F1716" s="11">
        <f t="shared" si="26"/>
        <v>0</v>
      </c>
      <c r="G1716" s="9" t="s">
        <v>870</v>
      </c>
      <c r="H1716" s="9" t="s">
        <v>870</v>
      </c>
      <c r="I1716" s="9" t="s">
        <v>870</v>
      </c>
      <c r="J1716" s="9" t="s">
        <v>19912</v>
      </c>
      <c r="K1716" s="9" t="s">
        <v>21660</v>
      </c>
      <c r="L1716" s="9" t="s">
        <v>870</v>
      </c>
      <c r="M1716" s="9" t="s">
        <v>13619</v>
      </c>
      <c r="N1716" s="9" t="s">
        <v>13619</v>
      </c>
      <c r="O1716" s="9" t="s">
        <v>13619</v>
      </c>
      <c r="P1716" s="9" t="s">
        <v>870</v>
      </c>
      <c r="Q1716" s="9" t="s">
        <v>870</v>
      </c>
      <c r="R1716" s="9" t="s">
        <v>870</v>
      </c>
      <c r="S1716" s="9" t="s">
        <v>13619</v>
      </c>
      <c r="T1716" s="9" t="s">
        <v>87</v>
      </c>
      <c r="U1716" s="9" t="s">
        <v>22248</v>
      </c>
      <c r="V1716" s="9" t="s">
        <v>22359</v>
      </c>
    </row>
    <row r="1717" spans="2:22">
      <c r="B1717" s="9" t="s">
        <v>22360</v>
      </c>
      <c r="C1717" s="9" t="s">
        <v>22361</v>
      </c>
      <c r="D1717" s="9" t="s">
        <v>17200</v>
      </c>
      <c r="E1717" s="9" t="s">
        <v>16611</v>
      </c>
      <c r="F1717" s="11">
        <f t="shared" si="26"/>
        <v>895</v>
      </c>
      <c r="G1717" s="9" t="s">
        <v>870</v>
      </c>
      <c r="H1717" s="9" t="s">
        <v>870</v>
      </c>
      <c r="I1717" s="9" t="s">
        <v>870</v>
      </c>
      <c r="J1717" s="9" t="s">
        <v>18832</v>
      </c>
      <c r="K1717" s="9" t="s">
        <v>17200</v>
      </c>
      <c r="L1717" s="9" t="s">
        <v>870</v>
      </c>
      <c r="M1717" s="9" t="s">
        <v>22362</v>
      </c>
      <c r="N1717" s="9" t="s">
        <v>22363</v>
      </c>
      <c r="O1717" s="9" t="s">
        <v>22364</v>
      </c>
      <c r="P1717" s="9" t="s">
        <v>870</v>
      </c>
      <c r="Q1717" s="9" t="s">
        <v>870</v>
      </c>
      <c r="R1717" s="9" t="s">
        <v>870</v>
      </c>
      <c r="S1717" s="9" t="s">
        <v>13738</v>
      </c>
      <c r="T1717" s="9" t="s">
        <v>87</v>
      </c>
      <c r="U1717" s="9" t="s">
        <v>22248</v>
      </c>
      <c r="V1717" s="9" t="s">
        <v>17083</v>
      </c>
    </row>
    <row r="1718" spans="2:22">
      <c r="B1718" s="9" t="s">
        <v>17249</v>
      </c>
      <c r="C1718" s="9" t="s">
        <v>22365</v>
      </c>
      <c r="D1718" s="9" t="s">
        <v>870</v>
      </c>
      <c r="E1718" s="9" t="s">
        <v>870</v>
      </c>
      <c r="F1718" s="11">
        <f t="shared" si="26"/>
        <v>0</v>
      </c>
      <c r="G1718" s="9" t="s">
        <v>870</v>
      </c>
      <c r="H1718" s="9" t="s">
        <v>870</v>
      </c>
      <c r="I1718" s="9" t="s">
        <v>870</v>
      </c>
      <c r="J1718" s="9" t="s">
        <v>20510</v>
      </c>
      <c r="K1718" s="9" t="s">
        <v>17735</v>
      </c>
      <c r="L1718" s="9" t="s">
        <v>870</v>
      </c>
      <c r="M1718" s="9" t="s">
        <v>13619</v>
      </c>
      <c r="N1718" s="9" t="s">
        <v>13619</v>
      </c>
      <c r="O1718" s="9" t="s">
        <v>13619</v>
      </c>
      <c r="P1718" s="9" t="s">
        <v>870</v>
      </c>
      <c r="Q1718" s="9" t="s">
        <v>870</v>
      </c>
      <c r="R1718" s="9" t="s">
        <v>870</v>
      </c>
      <c r="S1718" s="9" t="s">
        <v>13619</v>
      </c>
      <c r="T1718" s="9" t="s">
        <v>87</v>
      </c>
      <c r="U1718" s="9" t="s">
        <v>22248</v>
      </c>
      <c r="V1718" s="9" t="s">
        <v>21954</v>
      </c>
    </row>
    <row r="1719" spans="2:22">
      <c r="B1719" s="9" t="s">
        <v>17254</v>
      </c>
      <c r="C1719" s="9" t="s">
        <v>22366</v>
      </c>
      <c r="D1719" s="9" t="s">
        <v>870</v>
      </c>
      <c r="E1719" s="9" t="s">
        <v>870</v>
      </c>
      <c r="F1719" s="11">
        <f t="shared" si="26"/>
        <v>0</v>
      </c>
      <c r="G1719" s="9" t="s">
        <v>870</v>
      </c>
      <c r="H1719" s="9" t="s">
        <v>870</v>
      </c>
      <c r="I1719" s="9" t="s">
        <v>870</v>
      </c>
      <c r="J1719" s="9" t="s">
        <v>17808</v>
      </c>
      <c r="K1719" s="9" t="s">
        <v>17808</v>
      </c>
      <c r="L1719" s="9" t="s">
        <v>870</v>
      </c>
      <c r="M1719" s="9" t="s">
        <v>13619</v>
      </c>
      <c r="N1719" s="9" t="s">
        <v>13619</v>
      </c>
      <c r="O1719" s="9" t="s">
        <v>13619</v>
      </c>
      <c r="P1719" s="9" t="s">
        <v>870</v>
      </c>
      <c r="Q1719" s="9" t="s">
        <v>870</v>
      </c>
      <c r="R1719" s="9" t="s">
        <v>870</v>
      </c>
      <c r="S1719" s="9" t="s">
        <v>13619</v>
      </c>
      <c r="T1719" s="9" t="s">
        <v>87</v>
      </c>
      <c r="U1719" s="9" t="s">
        <v>22248</v>
      </c>
      <c r="V1719" s="9" t="s">
        <v>22255</v>
      </c>
    </row>
    <row r="1720" spans="2:22">
      <c r="B1720" s="9" t="s">
        <v>22367</v>
      </c>
      <c r="C1720" s="9" t="s">
        <v>22368</v>
      </c>
      <c r="D1720" s="9" t="s">
        <v>870</v>
      </c>
      <c r="E1720" s="9" t="s">
        <v>870</v>
      </c>
      <c r="F1720" s="11">
        <f t="shared" si="26"/>
        <v>0</v>
      </c>
      <c r="G1720" s="9" t="s">
        <v>870</v>
      </c>
      <c r="H1720" s="9" t="s">
        <v>870</v>
      </c>
      <c r="I1720" s="9" t="s">
        <v>870</v>
      </c>
      <c r="J1720" s="9" t="s">
        <v>18638</v>
      </c>
      <c r="K1720" s="9" t="s">
        <v>18638</v>
      </c>
      <c r="L1720" s="9" t="s">
        <v>870</v>
      </c>
      <c r="M1720" s="9" t="s">
        <v>13619</v>
      </c>
      <c r="N1720" s="9" t="s">
        <v>13619</v>
      </c>
      <c r="O1720" s="9" t="s">
        <v>13619</v>
      </c>
      <c r="P1720" s="9" t="s">
        <v>870</v>
      </c>
      <c r="Q1720" s="9" t="s">
        <v>870</v>
      </c>
      <c r="R1720" s="9" t="s">
        <v>870</v>
      </c>
      <c r="S1720" s="9" t="s">
        <v>13619</v>
      </c>
      <c r="T1720" s="9" t="s">
        <v>87</v>
      </c>
      <c r="U1720" s="9" t="s">
        <v>22369</v>
      </c>
      <c r="V1720" s="9" t="s">
        <v>21954</v>
      </c>
    </row>
    <row r="1721" spans="2:22">
      <c r="B1721" s="9" t="s">
        <v>17258</v>
      </c>
      <c r="C1721" s="9" t="s">
        <v>22370</v>
      </c>
      <c r="D1721" s="9" t="s">
        <v>870</v>
      </c>
      <c r="E1721" s="9" t="s">
        <v>870</v>
      </c>
      <c r="F1721" s="11">
        <f t="shared" si="26"/>
        <v>0</v>
      </c>
      <c r="G1721" s="9" t="s">
        <v>870</v>
      </c>
      <c r="H1721" s="9" t="s">
        <v>870</v>
      </c>
      <c r="I1721" s="9" t="s">
        <v>870</v>
      </c>
      <c r="J1721" s="9" t="s">
        <v>22371</v>
      </c>
      <c r="K1721" s="9" t="s">
        <v>22372</v>
      </c>
      <c r="L1721" s="9" t="s">
        <v>870</v>
      </c>
      <c r="M1721" s="9" t="s">
        <v>13619</v>
      </c>
      <c r="N1721" s="9" t="s">
        <v>13619</v>
      </c>
      <c r="O1721" s="9" t="s">
        <v>13619</v>
      </c>
      <c r="P1721" s="9" t="s">
        <v>870</v>
      </c>
      <c r="Q1721" s="9" t="s">
        <v>870</v>
      </c>
      <c r="R1721" s="9" t="s">
        <v>870</v>
      </c>
      <c r="S1721" s="9" t="s">
        <v>13619</v>
      </c>
      <c r="T1721" s="9" t="s">
        <v>87</v>
      </c>
      <c r="U1721" s="9" t="s">
        <v>22369</v>
      </c>
      <c r="V1721" s="9" t="s">
        <v>22320</v>
      </c>
    </row>
    <row r="1722" spans="2:22">
      <c r="B1722" s="9" t="s">
        <v>17262</v>
      </c>
      <c r="C1722" s="9" t="s">
        <v>22373</v>
      </c>
      <c r="D1722" s="9" t="s">
        <v>870</v>
      </c>
      <c r="E1722" s="9" t="s">
        <v>870</v>
      </c>
      <c r="F1722" s="11">
        <f t="shared" si="26"/>
        <v>0</v>
      </c>
      <c r="G1722" s="9" t="s">
        <v>870</v>
      </c>
      <c r="H1722" s="9" t="s">
        <v>870</v>
      </c>
      <c r="I1722" s="9" t="s">
        <v>870</v>
      </c>
      <c r="J1722" s="9" t="s">
        <v>18648</v>
      </c>
      <c r="K1722" s="9" t="s">
        <v>18416</v>
      </c>
      <c r="L1722" s="9" t="s">
        <v>870</v>
      </c>
      <c r="M1722" s="9" t="s">
        <v>13619</v>
      </c>
      <c r="N1722" s="9" t="s">
        <v>13619</v>
      </c>
      <c r="O1722" s="9" t="s">
        <v>13619</v>
      </c>
      <c r="P1722" s="9" t="s">
        <v>870</v>
      </c>
      <c r="Q1722" s="9" t="s">
        <v>870</v>
      </c>
      <c r="R1722" s="9" t="s">
        <v>870</v>
      </c>
      <c r="S1722" s="9" t="s">
        <v>13619</v>
      </c>
      <c r="T1722" s="9" t="s">
        <v>87</v>
      </c>
      <c r="U1722" s="9" t="s">
        <v>22369</v>
      </c>
      <c r="V1722" s="9" t="s">
        <v>22093</v>
      </c>
    </row>
    <row r="1723" spans="2:22">
      <c r="B1723" s="9" t="s">
        <v>14079</v>
      </c>
      <c r="C1723" s="9" t="s">
        <v>22374</v>
      </c>
      <c r="D1723" s="9" t="s">
        <v>18401</v>
      </c>
      <c r="E1723" s="9" t="s">
        <v>16948</v>
      </c>
      <c r="F1723" s="11">
        <f t="shared" si="26"/>
        <v>1290</v>
      </c>
      <c r="G1723" s="9" t="s">
        <v>870</v>
      </c>
      <c r="H1723" s="9" t="s">
        <v>870</v>
      </c>
      <c r="I1723" s="9" t="s">
        <v>870</v>
      </c>
      <c r="J1723" s="9" t="s">
        <v>16948</v>
      </c>
      <c r="K1723" s="9" t="s">
        <v>18401</v>
      </c>
      <c r="L1723" s="9" t="s">
        <v>870</v>
      </c>
      <c r="M1723" s="9" t="s">
        <v>22375</v>
      </c>
      <c r="N1723" s="9" t="s">
        <v>22376</v>
      </c>
      <c r="O1723" s="9" t="s">
        <v>22377</v>
      </c>
      <c r="P1723" s="9" t="s">
        <v>870</v>
      </c>
      <c r="Q1723" s="9" t="s">
        <v>870</v>
      </c>
      <c r="R1723" s="9" t="s">
        <v>870</v>
      </c>
      <c r="S1723" s="9" t="s">
        <v>15071</v>
      </c>
      <c r="T1723" s="9" t="s">
        <v>87</v>
      </c>
      <c r="U1723" s="9" t="s">
        <v>22369</v>
      </c>
      <c r="V1723" s="9" t="s">
        <v>13998</v>
      </c>
    </row>
    <row r="1724" spans="2:22">
      <c r="B1724" s="9" t="s">
        <v>22378</v>
      </c>
      <c r="C1724" s="9" t="s">
        <v>22379</v>
      </c>
      <c r="D1724" s="9" t="s">
        <v>15390</v>
      </c>
      <c r="E1724" s="9" t="s">
        <v>20228</v>
      </c>
      <c r="F1724" s="11">
        <f t="shared" si="26"/>
        <v>1680</v>
      </c>
      <c r="G1724" s="9" t="s">
        <v>870</v>
      </c>
      <c r="H1724" s="9" t="s">
        <v>870</v>
      </c>
      <c r="I1724" s="9" t="s">
        <v>870</v>
      </c>
      <c r="J1724" s="9" t="s">
        <v>22380</v>
      </c>
      <c r="K1724" s="9" t="s">
        <v>15390</v>
      </c>
      <c r="L1724" s="9" t="s">
        <v>870</v>
      </c>
      <c r="M1724" s="9" t="s">
        <v>22381</v>
      </c>
      <c r="N1724" s="9" t="s">
        <v>16352</v>
      </c>
      <c r="O1724" s="9" t="s">
        <v>22382</v>
      </c>
      <c r="P1724" s="9" t="s">
        <v>870</v>
      </c>
      <c r="Q1724" s="9" t="s">
        <v>870</v>
      </c>
      <c r="R1724" s="9" t="s">
        <v>870</v>
      </c>
      <c r="S1724" s="9" t="s">
        <v>14725</v>
      </c>
      <c r="T1724" s="9" t="s">
        <v>87</v>
      </c>
      <c r="U1724" s="9" t="s">
        <v>22369</v>
      </c>
      <c r="V1724" s="9" t="s">
        <v>13998</v>
      </c>
    </row>
    <row r="1725" spans="2:22">
      <c r="B1725" s="9" t="s">
        <v>22383</v>
      </c>
      <c r="C1725" s="9" t="s">
        <v>22384</v>
      </c>
      <c r="D1725" s="9" t="s">
        <v>870</v>
      </c>
      <c r="E1725" s="9" t="s">
        <v>870</v>
      </c>
      <c r="F1725" s="11">
        <f t="shared" si="26"/>
        <v>0</v>
      </c>
      <c r="G1725" s="9" t="s">
        <v>870</v>
      </c>
      <c r="H1725" s="9" t="s">
        <v>870</v>
      </c>
      <c r="I1725" s="9" t="s">
        <v>870</v>
      </c>
      <c r="J1725" s="9" t="s">
        <v>17595</v>
      </c>
      <c r="K1725" s="9" t="s">
        <v>22385</v>
      </c>
      <c r="L1725" s="9" t="s">
        <v>870</v>
      </c>
      <c r="M1725" s="9" t="s">
        <v>13619</v>
      </c>
      <c r="N1725" s="9" t="s">
        <v>13619</v>
      </c>
      <c r="O1725" s="9" t="s">
        <v>13619</v>
      </c>
      <c r="P1725" s="9" t="s">
        <v>870</v>
      </c>
      <c r="Q1725" s="9" t="s">
        <v>870</v>
      </c>
      <c r="R1725" s="9" t="s">
        <v>870</v>
      </c>
      <c r="S1725" s="9" t="s">
        <v>13619</v>
      </c>
      <c r="T1725" s="9" t="s">
        <v>87</v>
      </c>
      <c r="U1725" s="9" t="s">
        <v>22369</v>
      </c>
      <c r="V1725" s="9" t="s">
        <v>22317</v>
      </c>
    </row>
    <row r="1726" spans="2:22">
      <c r="B1726" s="9" t="s">
        <v>22386</v>
      </c>
      <c r="C1726" s="9" t="s">
        <v>22387</v>
      </c>
      <c r="D1726" s="9" t="s">
        <v>870</v>
      </c>
      <c r="E1726" s="9" t="s">
        <v>870</v>
      </c>
      <c r="F1726" s="11">
        <f t="shared" si="26"/>
        <v>0</v>
      </c>
      <c r="G1726" s="9" t="s">
        <v>870</v>
      </c>
      <c r="H1726" s="9" t="s">
        <v>870</v>
      </c>
      <c r="I1726" s="9" t="s">
        <v>870</v>
      </c>
      <c r="J1726" s="9" t="s">
        <v>17555</v>
      </c>
      <c r="K1726" s="9" t="s">
        <v>17555</v>
      </c>
      <c r="L1726" s="9" t="s">
        <v>870</v>
      </c>
      <c r="M1726" s="9" t="s">
        <v>13619</v>
      </c>
      <c r="N1726" s="9" t="s">
        <v>13619</v>
      </c>
      <c r="O1726" s="9" t="s">
        <v>13619</v>
      </c>
      <c r="P1726" s="9" t="s">
        <v>870</v>
      </c>
      <c r="Q1726" s="9" t="s">
        <v>870</v>
      </c>
      <c r="R1726" s="9" t="s">
        <v>870</v>
      </c>
      <c r="S1726" s="9" t="s">
        <v>13619</v>
      </c>
      <c r="T1726" s="9" t="s">
        <v>87</v>
      </c>
      <c r="U1726" s="9" t="s">
        <v>22369</v>
      </c>
      <c r="V1726" s="9" t="s">
        <v>21907</v>
      </c>
    </row>
    <row r="1727" spans="2:22">
      <c r="B1727" s="9" t="s">
        <v>22388</v>
      </c>
      <c r="C1727" s="9" t="s">
        <v>22389</v>
      </c>
      <c r="D1727" s="9" t="s">
        <v>870</v>
      </c>
      <c r="E1727" s="9" t="s">
        <v>870</v>
      </c>
      <c r="F1727" s="11">
        <f t="shared" si="26"/>
        <v>0</v>
      </c>
      <c r="G1727" s="9" t="s">
        <v>870</v>
      </c>
      <c r="H1727" s="9" t="s">
        <v>870</v>
      </c>
      <c r="I1727" s="9" t="s">
        <v>870</v>
      </c>
      <c r="J1727" s="9" t="s">
        <v>19852</v>
      </c>
      <c r="K1727" s="9" t="s">
        <v>15270</v>
      </c>
      <c r="L1727" s="9" t="s">
        <v>870</v>
      </c>
      <c r="M1727" s="9" t="s">
        <v>13619</v>
      </c>
      <c r="N1727" s="9" t="s">
        <v>13619</v>
      </c>
      <c r="O1727" s="9" t="s">
        <v>13619</v>
      </c>
      <c r="P1727" s="9" t="s">
        <v>870</v>
      </c>
      <c r="Q1727" s="9" t="s">
        <v>870</v>
      </c>
      <c r="R1727" s="9" t="s">
        <v>870</v>
      </c>
      <c r="S1727" s="9" t="s">
        <v>13619</v>
      </c>
      <c r="T1727" s="9" t="s">
        <v>87</v>
      </c>
      <c r="U1727" s="9" t="s">
        <v>22369</v>
      </c>
      <c r="V1727" s="9" t="s">
        <v>21652</v>
      </c>
    </row>
    <row r="1728" spans="2:22">
      <c r="B1728" s="9" t="s">
        <v>17268</v>
      </c>
      <c r="C1728" s="9" t="s">
        <v>22390</v>
      </c>
      <c r="D1728" s="9" t="s">
        <v>870</v>
      </c>
      <c r="E1728" s="9" t="s">
        <v>870</v>
      </c>
      <c r="F1728" s="11">
        <f t="shared" si="26"/>
        <v>0</v>
      </c>
      <c r="G1728" s="9" t="s">
        <v>870</v>
      </c>
      <c r="H1728" s="9" t="s">
        <v>870</v>
      </c>
      <c r="I1728" s="9" t="s">
        <v>870</v>
      </c>
      <c r="J1728" s="9" t="s">
        <v>20163</v>
      </c>
      <c r="K1728" s="9" t="s">
        <v>22391</v>
      </c>
      <c r="L1728" s="9" t="s">
        <v>870</v>
      </c>
      <c r="M1728" s="9" t="s">
        <v>13619</v>
      </c>
      <c r="N1728" s="9" t="s">
        <v>13619</v>
      </c>
      <c r="O1728" s="9" t="s">
        <v>13619</v>
      </c>
      <c r="P1728" s="9" t="s">
        <v>870</v>
      </c>
      <c r="Q1728" s="9" t="s">
        <v>870</v>
      </c>
      <c r="R1728" s="9" t="s">
        <v>870</v>
      </c>
      <c r="S1728" s="9" t="s">
        <v>13619</v>
      </c>
      <c r="T1728" s="9" t="s">
        <v>87</v>
      </c>
      <c r="U1728" s="9" t="s">
        <v>22369</v>
      </c>
      <c r="V1728" s="9" t="s">
        <v>22392</v>
      </c>
    </row>
    <row r="1729" spans="2:22">
      <c r="B1729" s="9" t="s">
        <v>22393</v>
      </c>
      <c r="C1729" s="9" t="s">
        <v>22394</v>
      </c>
      <c r="D1729" s="9" t="s">
        <v>870</v>
      </c>
      <c r="E1729" s="9" t="s">
        <v>870</v>
      </c>
      <c r="F1729" s="11">
        <f t="shared" si="26"/>
        <v>0</v>
      </c>
      <c r="G1729" s="9" t="s">
        <v>870</v>
      </c>
      <c r="H1729" s="9" t="s">
        <v>870</v>
      </c>
      <c r="I1729" s="9" t="s">
        <v>870</v>
      </c>
      <c r="J1729" s="9" t="s">
        <v>22395</v>
      </c>
      <c r="K1729" s="9" t="s">
        <v>15910</v>
      </c>
      <c r="L1729" s="9" t="s">
        <v>870</v>
      </c>
      <c r="M1729" s="9" t="s">
        <v>13619</v>
      </c>
      <c r="N1729" s="9" t="s">
        <v>13619</v>
      </c>
      <c r="O1729" s="9" t="s">
        <v>13619</v>
      </c>
      <c r="P1729" s="9" t="s">
        <v>870</v>
      </c>
      <c r="Q1729" s="9" t="s">
        <v>870</v>
      </c>
      <c r="R1729" s="9" t="s">
        <v>870</v>
      </c>
      <c r="S1729" s="9" t="s">
        <v>13619</v>
      </c>
      <c r="T1729" s="9" t="s">
        <v>87</v>
      </c>
      <c r="U1729" s="9" t="s">
        <v>22369</v>
      </c>
      <c r="V1729" s="9" t="s">
        <v>21042</v>
      </c>
    </row>
    <row r="1730" spans="2:22">
      <c r="B1730" s="9" t="s">
        <v>22396</v>
      </c>
      <c r="C1730" s="9" t="s">
        <v>22397</v>
      </c>
      <c r="D1730" s="9" t="s">
        <v>22398</v>
      </c>
      <c r="E1730" s="9" t="s">
        <v>16513</v>
      </c>
      <c r="F1730" s="11">
        <f t="shared" si="26"/>
        <v>12170</v>
      </c>
      <c r="G1730" s="9" t="s">
        <v>870</v>
      </c>
      <c r="H1730" s="9" t="s">
        <v>870</v>
      </c>
      <c r="I1730" s="9" t="s">
        <v>870</v>
      </c>
      <c r="J1730" s="9" t="s">
        <v>22399</v>
      </c>
      <c r="K1730" s="9" t="s">
        <v>22398</v>
      </c>
      <c r="L1730" s="9" t="s">
        <v>870</v>
      </c>
      <c r="M1730" s="9" t="s">
        <v>15589</v>
      </c>
      <c r="N1730" s="9" t="s">
        <v>22400</v>
      </c>
      <c r="O1730" s="9" t="s">
        <v>15613</v>
      </c>
      <c r="P1730" s="9" t="s">
        <v>870</v>
      </c>
      <c r="Q1730" s="9" t="s">
        <v>870</v>
      </c>
      <c r="R1730" s="9" t="s">
        <v>870</v>
      </c>
      <c r="S1730" s="9" t="s">
        <v>14500</v>
      </c>
      <c r="T1730" s="9" t="s">
        <v>87</v>
      </c>
      <c r="U1730" s="9" t="s">
        <v>22369</v>
      </c>
      <c r="V1730" s="9" t="s">
        <v>22401</v>
      </c>
    </row>
    <row r="1731" spans="2:22">
      <c r="B1731" s="9" t="s">
        <v>22402</v>
      </c>
      <c r="C1731" s="9" t="s">
        <v>22403</v>
      </c>
      <c r="D1731" s="9" t="s">
        <v>18303</v>
      </c>
      <c r="E1731" s="9" t="s">
        <v>22404</v>
      </c>
      <c r="F1731" s="11">
        <f t="shared" si="26"/>
        <v>1947</v>
      </c>
      <c r="G1731" s="9" t="s">
        <v>870</v>
      </c>
      <c r="H1731" s="9" t="s">
        <v>870</v>
      </c>
      <c r="I1731" s="9" t="s">
        <v>870</v>
      </c>
      <c r="J1731" s="9" t="s">
        <v>18303</v>
      </c>
      <c r="K1731" s="9" t="s">
        <v>19314</v>
      </c>
      <c r="L1731" s="9" t="s">
        <v>870</v>
      </c>
      <c r="M1731" s="9" t="s">
        <v>22405</v>
      </c>
      <c r="N1731" s="9" t="s">
        <v>22406</v>
      </c>
      <c r="O1731" s="9" t="s">
        <v>22407</v>
      </c>
      <c r="P1731" s="9" t="s">
        <v>870</v>
      </c>
      <c r="Q1731" s="9" t="s">
        <v>870</v>
      </c>
      <c r="R1731" s="9" t="s">
        <v>870</v>
      </c>
      <c r="S1731" s="9" t="s">
        <v>13997</v>
      </c>
      <c r="T1731" s="9" t="s">
        <v>87</v>
      </c>
      <c r="U1731" s="9" t="s">
        <v>22369</v>
      </c>
      <c r="V1731" s="9" t="s">
        <v>13998</v>
      </c>
    </row>
    <row r="1732" spans="2:22">
      <c r="B1732" s="9" t="s">
        <v>22408</v>
      </c>
      <c r="C1732" s="9" t="s">
        <v>22409</v>
      </c>
      <c r="D1732" s="9" t="s">
        <v>22410</v>
      </c>
      <c r="E1732" s="9" t="s">
        <v>22411</v>
      </c>
      <c r="F1732" s="11">
        <f t="shared" ref="F1732:F1794" si="27">E1732/10000</f>
        <v>17740</v>
      </c>
      <c r="G1732" s="9" t="s">
        <v>870</v>
      </c>
      <c r="H1732" s="9" t="s">
        <v>870</v>
      </c>
      <c r="I1732" s="9" t="s">
        <v>870</v>
      </c>
      <c r="J1732" s="9" t="s">
        <v>22412</v>
      </c>
      <c r="K1732" s="9" t="s">
        <v>22413</v>
      </c>
      <c r="L1732" s="9" t="s">
        <v>870</v>
      </c>
      <c r="M1732" s="9" t="s">
        <v>22414</v>
      </c>
      <c r="N1732" s="9" t="s">
        <v>22415</v>
      </c>
      <c r="O1732" s="9" t="s">
        <v>22416</v>
      </c>
      <c r="P1732" s="9" t="s">
        <v>870</v>
      </c>
      <c r="Q1732" s="9" t="s">
        <v>870</v>
      </c>
      <c r="R1732" s="9" t="s">
        <v>870</v>
      </c>
      <c r="S1732" s="9" t="s">
        <v>15229</v>
      </c>
      <c r="T1732" s="9" t="s">
        <v>87</v>
      </c>
      <c r="U1732" s="9" t="s">
        <v>22369</v>
      </c>
      <c r="V1732" s="9" t="s">
        <v>22417</v>
      </c>
    </row>
    <row r="1733" spans="2:22">
      <c r="B1733" s="9" t="s">
        <v>22418</v>
      </c>
      <c r="C1733" s="9" t="s">
        <v>22419</v>
      </c>
      <c r="D1733" s="9" t="s">
        <v>15494</v>
      </c>
      <c r="E1733" s="9" t="s">
        <v>15588</v>
      </c>
      <c r="F1733" s="11">
        <f t="shared" si="27"/>
        <v>3175</v>
      </c>
      <c r="G1733" s="9" t="s">
        <v>870</v>
      </c>
      <c r="H1733" s="9" t="s">
        <v>870</v>
      </c>
      <c r="I1733" s="9" t="s">
        <v>870</v>
      </c>
      <c r="J1733" s="9" t="s">
        <v>15494</v>
      </c>
      <c r="K1733" s="9" t="s">
        <v>15516</v>
      </c>
      <c r="L1733" s="9" t="s">
        <v>870</v>
      </c>
      <c r="M1733" s="9" t="s">
        <v>22420</v>
      </c>
      <c r="N1733" s="9" t="s">
        <v>22421</v>
      </c>
      <c r="O1733" s="9" t="s">
        <v>22422</v>
      </c>
      <c r="P1733" s="9" t="s">
        <v>870</v>
      </c>
      <c r="Q1733" s="9" t="s">
        <v>870</v>
      </c>
      <c r="R1733" s="9" t="s">
        <v>870</v>
      </c>
      <c r="S1733" s="9" t="s">
        <v>15003</v>
      </c>
      <c r="T1733" s="9" t="s">
        <v>87</v>
      </c>
      <c r="U1733" s="9" t="s">
        <v>22369</v>
      </c>
      <c r="V1733" s="9" t="s">
        <v>13998</v>
      </c>
    </row>
    <row r="1734" spans="2:22">
      <c r="B1734" s="9" t="s">
        <v>22423</v>
      </c>
      <c r="C1734" s="9" t="s">
        <v>22424</v>
      </c>
      <c r="D1734" s="9" t="s">
        <v>16603</v>
      </c>
      <c r="E1734" s="9" t="s">
        <v>21234</v>
      </c>
      <c r="F1734" s="11">
        <f t="shared" si="27"/>
        <v>5270</v>
      </c>
      <c r="G1734" s="9" t="s">
        <v>870</v>
      </c>
      <c r="H1734" s="9" t="s">
        <v>870</v>
      </c>
      <c r="I1734" s="9" t="s">
        <v>870</v>
      </c>
      <c r="J1734" s="9" t="s">
        <v>16603</v>
      </c>
      <c r="K1734" s="9" t="s">
        <v>22425</v>
      </c>
      <c r="L1734" s="9" t="s">
        <v>870</v>
      </c>
      <c r="M1734" s="9" t="s">
        <v>22426</v>
      </c>
      <c r="N1734" s="9" t="s">
        <v>22427</v>
      </c>
      <c r="O1734" s="9" t="s">
        <v>22428</v>
      </c>
      <c r="P1734" s="9" t="s">
        <v>870</v>
      </c>
      <c r="Q1734" s="9" t="s">
        <v>870</v>
      </c>
      <c r="R1734" s="9" t="s">
        <v>870</v>
      </c>
      <c r="S1734" s="9" t="s">
        <v>16712</v>
      </c>
      <c r="T1734" s="9" t="s">
        <v>87</v>
      </c>
      <c r="U1734" s="9" t="s">
        <v>22369</v>
      </c>
      <c r="V1734" s="9" t="s">
        <v>13998</v>
      </c>
    </row>
    <row r="1735" spans="2:22">
      <c r="B1735" s="9" t="s">
        <v>22429</v>
      </c>
      <c r="C1735" s="9" t="s">
        <v>22430</v>
      </c>
      <c r="D1735" s="9" t="s">
        <v>870</v>
      </c>
      <c r="E1735" s="9" t="s">
        <v>870</v>
      </c>
      <c r="F1735" s="11">
        <f t="shared" si="27"/>
        <v>0</v>
      </c>
      <c r="G1735" s="9" t="s">
        <v>870</v>
      </c>
      <c r="H1735" s="9" t="s">
        <v>870</v>
      </c>
      <c r="I1735" s="9" t="s">
        <v>870</v>
      </c>
      <c r="J1735" s="9" t="s">
        <v>18911</v>
      </c>
      <c r="K1735" s="9" t="s">
        <v>17546</v>
      </c>
      <c r="L1735" s="9" t="s">
        <v>870</v>
      </c>
      <c r="M1735" s="9" t="s">
        <v>13619</v>
      </c>
      <c r="N1735" s="9" t="s">
        <v>13619</v>
      </c>
      <c r="O1735" s="9" t="s">
        <v>13619</v>
      </c>
      <c r="P1735" s="9" t="s">
        <v>870</v>
      </c>
      <c r="Q1735" s="9" t="s">
        <v>870</v>
      </c>
      <c r="R1735" s="9" t="s">
        <v>870</v>
      </c>
      <c r="S1735" s="9" t="s">
        <v>13619</v>
      </c>
      <c r="T1735" s="9" t="s">
        <v>87</v>
      </c>
      <c r="U1735" s="9" t="s">
        <v>22369</v>
      </c>
      <c r="V1735" s="9" t="s">
        <v>22431</v>
      </c>
    </row>
    <row r="1736" spans="2:22">
      <c r="B1736" s="9" t="s">
        <v>11391</v>
      </c>
      <c r="C1736" s="9" t="s">
        <v>22432</v>
      </c>
      <c r="D1736" s="9" t="s">
        <v>22433</v>
      </c>
      <c r="E1736" s="9" t="s">
        <v>22434</v>
      </c>
      <c r="F1736" s="11">
        <f t="shared" si="27"/>
        <v>5930</v>
      </c>
      <c r="G1736" s="9" t="s">
        <v>870</v>
      </c>
      <c r="H1736" s="9" t="s">
        <v>870</v>
      </c>
      <c r="I1736" s="9" t="s">
        <v>870</v>
      </c>
      <c r="J1736" s="9" t="s">
        <v>15727</v>
      </c>
      <c r="K1736" s="9" t="s">
        <v>22433</v>
      </c>
      <c r="L1736" s="9" t="s">
        <v>870</v>
      </c>
      <c r="M1736" s="9" t="s">
        <v>22435</v>
      </c>
      <c r="N1736" s="9" t="s">
        <v>22436</v>
      </c>
      <c r="O1736" s="9" t="s">
        <v>22437</v>
      </c>
      <c r="P1736" s="9" t="s">
        <v>870</v>
      </c>
      <c r="Q1736" s="9" t="s">
        <v>870</v>
      </c>
      <c r="R1736" s="9" t="s">
        <v>870</v>
      </c>
      <c r="S1736" s="9" t="s">
        <v>14380</v>
      </c>
      <c r="T1736" s="9" t="s">
        <v>87</v>
      </c>
      <c r="U1736" s="9" t="s">
        <v>22369</v>
      </c>
      <c r="V1736" s="9" t="s">
        <v>17083</v>
      </c>
    </row>
    <row r="1737" spans="2:22">
      <c r="B1737" s="9" t="s">
        <v>22438</v>
      </c>
      <c r="C1737" s="9" t="s">
        <v>22439</v>
      </c>
      <c r="D1737" s="9" t="s">
        <v>870</v>
      </c>
      <c r="E1737" s="9" t="s">
        <v>870</v>
      </c>
      <c r="F1737" s="11">
        <f t="shared" si="27"/>
        <v>0</v>
      </c>
      <c r="G1737" s="9" t="s">
        <v>870</v>
      </c>
      <c r="H1737" s="9" t="s">
        <v>870</v>
      </c>
      <c r="I1737" s="9" t="s">
        <v>870</v>
      </c>
      <c r="J1737" s="9" t="s">
        <v>15176</v>
      </c>
      <c r="K1737" s="9" t="s">
        <v>22440</v>
      </c>
      <c r="L1737" s="9" t="s">
        <v>870</v>
      </c>
      <c r="M1737" s="9" t="s">
        <v>13619</v>
      </c>
      <c r="N1737" s="9" t="s">
        <v>13619</v>
      </c>
      <c r="O1737" s="9" t="s">
        <v>13619</v>
      </c>
      <c r="P1737" s="9" t="s">
        <v>870</v>
      </c>
      <c r="Q1737" s="9" t="s">
        <v>870</v>
      </c>
      <c r="R1737" s="9" t="s">
        <v>870</v>
      </c>
      <c r="S1737" s="9" t="s">
        <v>13619</v>
      </c>
      <c r="T1737" s="9" t="s">
        <v>87</v>
      </c>
      <c r="U1737" s="9" t="s">
        <v>22369</v>
      </c>
      <c r="V1737" s="9" t="s">
        <v>21780</v>
      </c>
    </row>
    <row r="1738" spans="2:22">
      <c r="B1738" s="9" t="s">
        <v>22441</v>
      </c>
      <c r="C1738" s="9" t="s">
        <v>22442</v>
      </c>
      <c r="D1738" s="9" t="s">
        <v>870</v>
      </c>
      <c r="E1738" s="9" t="s">
        <v>870</v>
      </c>
      <c r="F1738" s="11">
        <f t="shared" si="27"/>
        <v>0</v>
      </c>
      <c r="G1738" s="9" t="s">
        <v>870</v>
      </c>
      <c r="H1738" s="9" t="s">
        <v>870</v>
      </c>
      <c r="I1738" s="9" t="s">
        <v>870</v>
      </c>
      <c r="J1738" s="9" t="s">
        <v>15176</v>
      </c>
      <c r="K1738" s="9" t="s">
        <v>19522</v>
      </c>
      <c r="L1738" s="9" t="s">
        <v>870</v>
      </c>
      <c r="M1738" s="9" t="s">
        <v>13619</v>
      </c>
      <c r="N1738" s="9" t="s">
        <v>13619</v>
      </c>
      <c r="O1738" s="9" t="s">
        <v>13619</v>
      </c>
      <c r="P1738" s="9" t="s">
        <v>870</v>
      </c>
      <c r="Q1738" s="9" t="s">
        <v>870</v>
      </c>
      <c r="R1738" s="9" t="s">
        <v>870</v>
      </c>
      <c r="S1738" s="9" t="s">
        <v>13619</v>
      </c>
      <c r="T1738" s="9" t="s">
        <v>87</v>
      </c>
      <c r="U1738" s="9" t="s">
        <v>22369</v>
      </c>
      <c r="V1738" s="9" t="s">
        <v>22320</v>
      </c>
    </row>
    <row r="1739" spans="2:22">
      <c r="B1739" s="9" t="s">
        <v>2931</v>
      </c>
      <c r="C1739" s="9" t="s">
        <v>22443</v>
      </c>
      <c r="D1739" s="9" t="s">
        <v>870</v>
      </c>
      <c r="E1739" s="9" t="s">
        <v>870</v>
      </c>
      <c r="F1739" s="11">
        <f t="shared" si="27"/>
        <v>0</v>
      </c>
      <c r="G1739" s="9" t="s">
        <v>870</v>
      </c>
      <c r="H1739" s="9" t="s">
        <v>870</v>
      </c>
      <c r="I1739" s="9" t="s">
        <v>870</v>
      </c>
      <c r="J1739" s="9" t="s">
        <v>22444</v>
      </c>
      <c r="K1739" s="9" t="s">
        <v>22445</v>
      </c>
      <c r="L1739" s="9" t="s">
        <v>870</v>
      </c>
      <c r="M1739" s="9" t="s">
        <v>13619</v>
      </c>
      <c r="N1739" s="9" t="s">
        <v>13619</v>
      </c>
      <c r="O1739" s="9" t="s">
        <v>13619</v>
      </c>
      <c r="P1739" s="9" t="s">
        <v>870</v>
      </c>
      <c r="Q1739" s="9" t="s">
        <v>870</v>
      </c>
      <c r="R1739" s="9" t="s">
        <v>870</v>
      </c>
      <c r="S1739" s="9" t="s">
        <v>13619</v>
      </c>
      <c r="T1739" s="9" t="s">
        <v>87</v>
      </c>
      <c r="U1739" s="9" t="s">
        <v>22369</v>
      </c>
      <c r="V1739" s="9" t="s">
        <v>21620</v>
      </c>
    </row>
    <row r="1740" spans="2:22">
      <c r="B1740" s="9" t="s">
        <v>22446</v>
      </c>
      <c r="C1740" s="9" t="s">
        <v>22447</v>
      </c>
      <c r="D1740" s="9" t="s">
        <v>22448</v>
      </c>
      <c r="E1740" s="9" t="s">
        <v>22449</v>
      </c>
      <c r="F1740" s="11">
        <f t="shared" si="27"/>
        <v>6200</v>
      </c>
      <c r="G1740" s="9" t="s">
        <v>870</v>
      </c>
      <c r="H1740" s="9" t="s">
        <v>870</v>
      </c>
      <c r="I1740" s="9" t="s">
        <v>870</v>
      </c>
      <c r="J1740" s="9" t="s">
        <v>22448</v>
      </c>
      <c r="K1740" s="9" t="s">
        <v>14859</v>
      </c>
      <c r="L1740" s="9" t="s">
        <v>870</v>
      </c>
      <c r="M1740" s="9" t="s">
        <v>22450</v>
      </c>
      <c r="N1740" s="9" t="s">
        <v>22451</v>
      </c>
      <c r="O1740" s="9" t="s">
        <v>22452</v>
      </c>
      <c r="P1740" s="9" t="s">
        <v>870</v>
      </c>
      <c r="Q1740" s="9" t="s">
        <v>870</v>
      </c>
      <c r="R1740" s="9" t="s">
        <v>870</v>
      </c>
      <c r="S1740" s="9" t="s">
        <v>15003</v>
      </c>
      <c r="T1740" s="9" t="s">
        <v>87</v>
      </c>
      <c r="U1740" s="9" t="s">
        <v>22369</v>
      </c>
      <c r="V1740" s="9" t="s">
        <v>13998</v>
      </c>
    </row>
    <row r="1741" spans="2:22">
      <c r="B1741" s="9" t="s">
        <v>22453</v>
      </c>
      <c r="C1741" s="9" t="s">
        <v>22454</v>
      </c>
      <c r="D1741" s="9" t="s">
        <v>20450</v>
      </c>
      <c r="E1741" s="9" t="s">
        <v>16070</v>
      </c>
      <c r="F1741" s="11">
        <f t="shared" si="27"/>
        <v>4130</v>
      </c>
      <c r="G1741" s="9" t="s">
        <v>870</v>
      </c>
      <c r="H1741" s="9" t="s">
        <v>870</v>
      </c>
      <c r="I1741" s="9" t="s">
        <v>870</v>
      </c>
      <c r="J1741" s="9" t="s">
        <v>20450</v>
      </c>
      <c r="K1741" s="9" t="s">
        <v>20452</v>
      </c>
      <c r="L1741" s="9" t="s">
        <v>870</v>
      </c>
      <c r="M1741" s="9" t="s">
        <v>15973</v>
      </c>
      <c r="N1741" s="9" t="s">
        <v>22455</v>
      </c>
      <c r="O1741" s="9" t="s">
        <v>22456</v>
      </c>
      <c r="P1741" s="9" t="s">
        <v>870</v>
      </c>
      <c r="Q1741" s="9" t="s">
        <v>870</v>
      </c>
      <c r="R1741" s="9" t="s">
        <v>870</v>
      </c>
      <c r="S1741" s="9" t="s">
        <v>13863</v>
      </c>
      <c r="T1741" s="9" t="s">
        <v>87</v>
      </c>
      <c r="U1741" s="9" t="s">
        <v>22369</v>
      </c>
      <c r="V1741" s="9" t="s">
        <v>13998</v>
      </c>
    </row>
    <row r="1742" spans="2:22">
      <c r="B1742" s="9" t="s">
        <v>22457</v>
      </c>
      <c r="C1742" s="9" t="s">
        <v>22458</v>
      </c>
      <c r="D1742" s="9" t="s">
        <v>870</v>
      </c>
      <c r="E1742" s="9" t="s">
        <v>870</v>
      </c>
      <c r="F1742" s="11">
        <f t="shared" si="27"/>
        <v>0</v>
      </c>
      <c r="G1742" s="9" t="s">
        <v>870</v>
      </c>
      <c r="H1742" s="9" t="s">
        <v>870</v>
      </c>
      <c r="I1742" s="9" t="s">
        <v>870</v>
      </c>
      <c r="J1742" s="9" t="s">
        <v>18549</v>
      </c>
      <c r="K1742" s="9" t="s">
        <v>14357</v>
      </c>
      <c r="L1742" s="9" t="s">
        <v>870</v>
      </c>
      <c r="M1742" s="9" t="s">
        <v>13619</v>
      </c>
      <c r="N1742" s="9" t="s">
        <v>13619</v>
      </c>
      <c r="O1742" s="9" t="s">
        <v>13619</v>
      </c>
      <c r="P1742" s="9" t="s">
        <v>870</v>
      </c>
      <c r="Q1742" s="9" t="s">
        <v>870</v>
      </c>
      <c r="R1742" s="9" t="s">
        <v>870</v>
      </c>
      <c r="S1742" s="9" t="s">
        <v>13619</v>
      </c>
      <c r="T1742" s="9" t="s">
        <v>87</v>
      </c>
      <c r="U1742" s="9" t="s">
        <v>22369</v>
      </c>
      <c r="V1742" s="9" t="s">
        <v>22459</v>
      </c>
    </row>
    <row r="1743" spans="2:22">
      <c r="B1743" s="9" t="s">
        <v>22460</v>
      </c>
      <c r="C1743" s="9" t="s">
        <v>22461</v>
      </c>
      <c r="D1743" s="9" t="s">
        <v>18955</v>
      </c>
      <c r="E1743" s="9" t="s">
        <v>20063</v>
      </c>
      <c r="F1743" s="11">
        <f t="shared" si="27"/>
        <v>2272</v>
      </c>
      <c r="G1743" s="9" t="s">
        <v>870</v>
      </c>
      <c r="H1743" s="9" t="s">
        <v>870</v>
      </c>
      <c r="I1743" s="9" t="s">
        <v>870</v>
      </c>
      <c r="J1743" s="9" t="s">
        <v>21842</v>
      </c>
      <c r="K1743" s="9" t="s">
        <v>18955</v>
      </c>
      <c r="L1743" s="9" t="s">
        <v>870</v>
      </c>
      <c r="M1743" s="9" t="s">
        <v>22462</v>
      </c>
      <c r="N1743" s="9" t="s">
        <v>22463</v>
      </c>
      <c r="O1743" s="9" t="s">
        <v>22463</v>
      </c>
      <c r="P1743" s="9" t="s">
        <v>870</v>
      </c>
      <c r="Q1743" s="9" t="s">
        <v>870</v>
      </c>
      <c r="R1743" s="9" t="s">
        <v>870</v>
      </c>
      <c r="S1743" s="9" t="s">
        <v>13652</v>
      </c>
      <c r="T1743" s="9" t="s">
        <v>87</v>
      </c>
      <c r="U1743" s="9" t="s">
        <v>22369</v>
      </c>
      <c r="V1743" s="9" t="s">
        <v>17083</v>
      </c>
    </row>
    <row r="1744" spans="2:22">
      <c r="B1744" s="9" t="s">
        <v>664</v>
      </c>
      <c r="C1744" s="9" t="s">
        <v>22464</v>
      </c>
      <c r="D1744" s="9" t="s">
        <v>16105</v>
      </c>
      <c r="E1744" s="9" t="s">
        <v>19235</v>
      </c>
      <c r="F1744" s="11">
        <f t="shared" si="27"/>
        <v>3480</v>
      </c>
      <c r="G1744" s="9" t="s">
        <v>870</v>
      </c>
      <c r="H1744" s="9" t="s">
        <v>870</v>
      </c>
      <c r="I1744" s="9" t="s">
        <v>870</v>
      </c>
      <c r="J1744" s="9" t="s">
        <v>16105</v>
      </c>
      <c r="K1744" s="9" t="s">
        <v>21172</v>
      </c>
      <c r="L1744" s="9" t="s">
        <v>870</v>
      </c>
      <c r="M1744" s="9" t="s">
        <v>16289</v>
      </c>
      <c r="N1744" s="9" t="s">
        <v>19941</v>
      </c>
      <c r="O1744" s="9" t="s">
        <v>16289</v>
      </c>
      <c r="P1744" s="9" t="s">
        <v>870</v>
      </c>
      <c r="Q1744" s="9" t="s">
        <v>870</v>
      </c>
      <c r="R1744" s="9" t="s">
        <v>870</v>
      </c>
      <c r="S1744" s="9" t="s">
        <v>14277</v>
      </c>
      <c r="T1744" s="9" t="s">
        <v>87</v>
      </c>
      <c r="U1744" s="9" t="s">
        <v>22369</v>
      </c>
      <c r="V1744" s="9" t="s">
        <v>13998</v>
      </c>
    </row>
    <row r="1745" spans="2:22">
      <c r="B1745" s="9" t="s">
        <v>22465</v>
      </c>
      <c r="C1745" s="9" t="s">
        <v>22466</v>
      </c>
      <c r="D1745" s="9" t="s">
        <v>870</v>
      </c>
      <c r="E1745" s="9" t="s">
        <v>870</v>
      </c>
      <c r="F1745" s="11">
        <f t="shared" si="27"/>
        <v>0</v>
      </c>
      <c r="G1745" s="9" t="s">
        <v>870</v>
      </c>
      <c r="H1745" s="9" t="s">
        <v>870</v>
      </c>
      <c r="I1745" s="9" t="s">
        <v>870</v>
      </c>
      <c r="J1745" s="9" t="s">
        <v>18930</v>
      </c>
      <c r="K1745" s="9" t="s">
        <v>17569</v>
      </c>
      <c r="L1745" s="9" t="s">
        <v>870</v>
      </c>
      <c r="M1745" s="9" t="s">
        <v>13619</v>
      </c>
      <c r="N1745" s="9" t="s">
        <v>13619</v>
      </c>
      <c r="O1745" s="9" t="s">
        <v>13619</v>
      </c>
      <c r="P1745" s="9" t="s">
        <v>870</v>
      </c>
      <c r="Q1745" s="9" t="s">
        <v>870</v>
      </c>
      <c r="R1745" s="9" t="s">
        <v>870</v>
      </c>
      <c r="S1745" s="9" t="s">
        <v>13619</v>
      </c>
      <c r="T1745" s="9" t="s">
        <v>87</v>
      </c>
      <c r="U1745" s="9" t="s">
        <v>22369</v>
      </c>
      <c r="V1745" s="9" t="s">
        <v>22467</v>
      </c>
    </row>
    <row r="1746" spans="2:22">
      <c r="B1746" s="9" t="s">
        <v>22468</v>
      </c>
      <c r="C1746" s="9" t="s">
        <v>22469</v>
      </c>
      <c r="D1746" s="9" t="s">
        <v>20533</v>
      </c>
      <c r="E1746" s="9" t="s">
        <v>20533</v>
      </c>
      <c r="F1746" s="11">
        <f t="shared" si="27"/>
        <v>3305</v>
      </c>
      <c r="G1746" s="9" t="s">
        <v>870</v>
      </c>
      <c r="H1746" s="9" t="s">
        <v>870</v>
      </c>
      <c r="I1746" s="9" t="s">
        <v>870</v>
      </c>
      <c r="J1746" s="9" t="s">
        <v>22470</v>
      </c>
      <c r="K1746" s="9" t="s">
        <v>20670</v>
      </c>
      <c r="L1746" s="9" t="s">
        <v>870</v>
      </c>
      <c r="M1746" s="9" t="s">
        <v>22471</v>
      </c>
      <c r="N1746" s="9" t="s">
        <v>22472</v>
      </c>
      <c r="O1746" s="9" t="s">
        <v>15659</v>
      </c>
      <c r="P1746" s="9" t="s">
        <v>870</v>
      </c>
      <c r="Q1746" s="9" t="s">
        <v>870</v>
      </c>
      <c r="R1746" s="9" t="s">
        <v>870</v>
      </c>
      <c r="S1746" s="9" t="s">
        <v>13738</v>
      </c>
      <c r="T1746" s="9" t="s">
        <v>87</v>
      </c>
      <c r="U1746" s="9" t="s">
        <v>22473</v>
      </c>
      <c r="V1746" s="9" t="s">
        <v>13998</v>
      </c>
    </row>
    <row r="1747" spans="2:22">
      <c r="B1747" s="9" t="s">
        <v>22474</v>
      </c>
      <c r="C1747" s="9" t="s">
        <v>22475</v>
      </c>
      <c r="D1747" s="9" t="s">
        <v>870</v>
      </c>
      <c r="E1747" s="9" t="s">
        <v>870</v>
      </c>
      <c r="F1747" s="11">
        <f t="shared" si="27"/>
        <v>0</v>
      </c>
      <c r="G1747" s="9" t="s">
        <v>870</v>
      </c>
      <c r="H1747" s="9" t="s">
        <v>870</v>
      </c>
      <c r="I1747" s="9" t="s">
        <v>870</v>
      </c>
      <c r="J1747" s="9" t="s">
        <v>14071</v>
      </c>
      <c r="K1747" s="9" t="s">
        <v>17136</v>
      </c>
      <c r="L1747" s="9" t="s">
        <v>870</v>
      </c>
      <c r="M1747" s="9" t="s">
        <v>13619</v>
      </c>
      <c r="N1747" s="9" t="s">
        <v>13619</v>
      </c>
      <c r="O1747" s="9" t="s">
        <v>13619</v>
      </c>
      <c r="P1747" s="9" t="s">
        <v>870</v>
      </c>
      <c r="Q1747" s="9" t="s">
        <v>870</v>
      </c>
      <c r="R1747" s="9" t="s">
        <v>870</v>
      </c>
      <c r="S1747" s="9" t="s">
        <v>13619</v>
      </c>
      <c r="T1747" s="9" t="s">
        <v>87</v>
      </c>
      <c r="U1747" s="9" t="s">
        <v>22473</v>
      </c>
      <c r="V1747" s="9" t="s">
        <v>22359</v>
      </c>
    </row>
    <row r="1748" spans="2:22">
      <c r="B1748" s="9" t="s">
        <v>22476</v>
      </c>
      <c r="C1748" s="9" t="s">
        <v>22477</v>
      </c>
      <c r="D1748" s="9" t="s">
        <v>870</v>
      </c>
      <c r="E1748" s="9" t="s">
        <v>870</v>
      </c>
      <c r="F1748" s="11">
        <f t="shared" si="27"/>
        <v>0</v>
      </c>
      <c r="G1748" s="9" t="s">
        <v>870</v>
      </c>
      <c r="H1748" s="9" t="s">
        <v>870</v>
      </c>
      <c r="I1748" s="9" t="s">
        <v>870</v>
      </c>
      <c r="J1748" s="9" t="s">
        <v>22478</v>
      </c>
      <c r="K1748" s="9" t="s">
        <v>22127</v>
      </c>
      <c r="L1748" s="9" t="s">
        <v>870</v>
      </c>
      <c r="M1748" s="9" t="s">
        <v>13619</v>
      </c>
      <c r="N1748" s="9" t="s">
        <v>13619</v>
      </c>
      <c r="O1748" s="9" t="s">
        <v>13619</v>
      </c>
      <c r="P1748" s="9" t="s">
        <v>870</v>
      </c>
      <c r="Q1748" s="9" t="s">
        <v>870</v>
      </c>
      <c r="R1748" s="9" t="s">
        <v>870</v>
      </c>
      <c r="S1748" s="9" t="s">
        <v>13619</v>
      </c>
      <c r="T1748" s="9" t="s">
        <v>87</v>
      </c>
      <c r="U1748" s="9" t="s">
        <v>22473</v>
      </c>
      <c r="V1748" s="9" t="s">
        <v>21954</v>
      </c>
    </row>
    <row r="1749" spans="2:22">
      <c r="B1749" s="9" t="s">
        <v>22479</v>
      </c>
      <c r="C1749" s="9" t="s">
        <v>22480</v>
      </c>
      <c r="D1749" s="9" t="s">
        <v>870</v>
      </c>
      <c r="E1749" s="9" t="s">
        <v>870</v>
      </c>
      <c r="F1749" s="11">
        <f t="shared" si="27"/>
        <v>0</v>
      </c>
      <c r="G1749" s="9" t="s">
        <v>870</v>
      </c>
      <c r="H1749" s="9" t="s">
        <v>870</v>
      </c>
      <c r="I1749" s="9" t="s">
        <v>870</v>
      </c>
      <c r="J1749" s="9" t="s">
        <v>15549</v>
      </c>
      <c r="K1749" s="9" t="s">
        <v>17195</v>
      </c>
      <c r="L1749" s="9" t="s">
        <v>870</v>
      </c>
      <c r="M1749" s="9" t="s">
        <v>13619</v>
      </c>
      <c r="N1749" s="9" t="s">
        <v>13619</v>
      </c>
      <c r="O1749" s="9" t="s">
        <v>13619</v>
      </c>
      <c r="P1749" s="9" t="s">
        <v>870</v>
      </c>
      <c r="Q1749" s="9" t="s">
        <v>870</v>
      </c>
      <c r="R1749" s="9" t="s">
        <v>870</v>
      </c>
      <c r="S1749" s="9" t="s">
        <v>13619</v>
      </c>
      <c r="T1749" s="9" t="s">
        <v>87</v>
      </c>
      <c r="U1749" s="9" t="s">
        <v>22473</v>
      </c>
      <c r="V1749" s="9" t="s">
        <v>22459</v>
      </c>
    </row>
    <row r="1750" spans="2:22">
      <c r="B1750" s="9" t="s">
        <v>22481</v>
      </c>
      <c r="C1750" s="9" t="s">
        <v>22482</v>
      </c>
      <c r="D1750" s="9" t="s">
        <v>870</v>
      </c>
      <c r="E1750" s="9" t="s">
        <v>870</v>
      </c>
      <c r="F1750" s="11">
        <f t="shared" si="27"/>
        <v>0</v>
      </c>
      <c r="G1750" s="9" t="s">
        <v>870</v>
      </c>
      <c r="H1750" s="9" t="s">
        <v>870</v>
      </c>
      <c r="I1750" s="9" t="s">
        <v>870</v>
      </c>
      <c r="J1750" s="9" t="s">
        <v>22483</v>
      </c>
      <c r="K1750" s="9" t="s">
        <v>14885</v>
      </c>
      <c r="L1750" s="9" t="s">
        <v>870</v>
      </c>
      <c r="M1750" s="9" t="s">
        <v>13619</v>
      </c>
      <c r="N1750" s="9" t="s">
        <v>13619</v>
      </c>
      <c r="O1750" s="9" t="s">
        <v>13619</v>
      </c>
      <c r="P1750" s="9" t="s">
        <v>870</v>
      </c>
      <c r="Q1750" s="9" t="s">
        <v>870</v>
      </c>
      <c r="R1750" s="9" t="s">
        <v>870</v>
      </c>
      <c r="S1750" s="9" t="s">
        <v>13619</v>
      </c>
      <c r="T1750" s="9" t="s">
        <v>87</v>
      </c>
      <c r="U1750" s="9" t="s">
        <v>22473</v>
      </c>
      <c r="V1750" s="9" t="s">
        <v>22484</v>
      </c>
    </row>
    <row r="1751" spans="2:22">
      <c r="B1751" s="9" t="s">
        <v>22485</v>
      </c>
      <c r="C1751" s="9" t="s">
        <v>22486</v>
      </c>
      <c r="D1751" s="9" t="s">
        <v>870</v>
      </c>
      <c r="E1751" s="9" t="s">
        <v>870</v>
      </c>
      <c r="F1751" s="11">
        <f t="shared" si="27"/>
        <v>0</v>
      </c>
      <c r="G1751" s="9" t="s">
        <v>870</v>
      </c>
      <c r="H1751" s="9" t="s">
        <v>870</v>
      </c>
      <c r="I1751" s="9" t="s">
        <v>870</v>
      </c>
      <c r="J1751" s="9" t="s">
        <v>16326</v>
      </c>
      <c r="K1751" s="9" t="s">
        <v>16837</v>
      </c>
      <c r="L1751" s="9" t="s">
        <v>870</v>
      </c>
      <c r="M1751" s="9" t="s">
        <v>13619</v>
      </c>
      <c r="N1751" s="9" t="s">
        <v>13619</v>
      </c>
      <c r="O1751" s="9" t="s">
        <v>13619</v>
      </c>
      <c r="P1751" s="9" t="s">
        <v>870</v>
      </c>
      <c r="Q1751" s="9" t="s">
        <v>870</v>
      </c>
      <c r="R1751" s="9" t="s">
        <v>870</v>
      </c>
      <c r="S1751" s="9" t="s">
        <v>13619</v>
      </c>
      <c r="T1751" s="9" t="s">
        <v>87</v>
      </c>
      <c r="U1751" s="9" t="s">
        <v>22473</v>
      </c>
      <c r="V1751" s="9" t="s">
        <v>21907</v>
      </c>
    </row>
    <row r="1752" spans="2:22">
      <c r="B1752" s="9" t="s">
        <v>9553</v>
      </c>
      <c r="C1752" s="9" t="s">
        <v>22487</v>
      </c>
      <c r="D1752" s="9" t="s">
        <v>870</v>
      </c>
      <c r="E1752" s="9" t="s">
        <v>870</v>
      </c>
      <c r="F1752" s="11">
        <f t="shared" si="27"/>
        <v>0</v>
      </c>
      <c r="G1752" s="9" t="s">
        <v>870</v>
      </c>
      <c r="H1752" s="9" t="s">
        <v>870</v>
      </c>
      <c r="I1752" s="9" t="s">
        <v>870</v>
      </c>
      <c r="J1752" s="9" t="s">
        <v>20442</v>
      </c>
      <c r="K1752" s="9" t="s">
        <v>20336</v>
      </c>
      <c r="L1752" s="9" t="s">
        <v>870</v>
      </c>
      <c r="M1752" s="9" t="s">
        <v>13619</v>
      </c>
      <c r="N1752" s="9" t="s">
        <v>13619</v>
      </c>
      <c r="O1752" s="9" t="s">
        <v>13619</v>
      </c>
      <c r="P1752" s="9" t="s">
        <v>870</v>
      </c>
      <c r="Q1752" s="9" t="s">
        <v>870</v>
      </c>
      <c r="R1752" s="9" t="s">
        <v>870</v>
      </c>
      <c r="S1752" s="9" t="s">
        <v>13619</v>
      </c>
      <c r="T1752" s="9" t="s">
        <v>87</v>
      </c>
      <c r="U1752" s="9" t="s">
        <v>22473</v>
      </c>
      <c r="V1752" s="9" t="s">
        <v>22302</v>
      </c>
    </row>
    <row r="1753" spans="2:22">
      <c r="B1753" s="9" t="s">
        <v>22488</v>
      </c>
      <c r="C1753" s="9" t="s">
        <v>22489</v>
      </c>
      <c r="D1753" s="9" t="s">
        <v>870</v>
      </c>
      <c r="E1753" s="9" t="s">
        <v>870</v>
      </c>
      <c r="F1753" s="11">
        <f t="shared" si="27"/>
        <v>0</v>
      </c>
      <c r="G1753" s="9" t="s">
        <v>870</v>
      </c>
      <c r="H1753" s="9" t="s">
        <v>870</v>
      </c>
      <c r="I1753" s="9" t="s">
        <v>870</v>
      </c>
      <c r="J1753" s="9" t="s">
        <v>22490</v>
      </c>
      <c r="K1753" s="9" t="s">
        <v>21635</v>
      </c>
      <c r="L1753" s="9" t="s">
        <v>870</v>
      </c>
      <c r="M1753" s="9" t="s">
        <v>13619</v>
      </c>
      <c r="N1753" s="9" t="s">
        <v>13619</v>
      </c>
      <c r="O1753" s="9" t="s">
        <v>13619</v>
      </c>
      <c r="P1753" s="9" t="s">
        <v>870</v>
      </c>
      <c r="Q1753" s="9" t="s">
        <v>870</v>
      </c>
      <c r="R1753" s="9" t="s">
        <v>870</v>
      </c>
      <c r="S1753" s="9" t="s">
        <v>13619</v>
      </c>
      <c r="T1753" s="9" t="s">
        <v>87</v>
      </c>
      <c r="U1753" s="9" t="s">
        <v>22473</v>
      </c>
      <c r="V1753" s="9" t="s">
        <v>22491</v>
      </c>
    </row>
    <row r="1754" spans="2:22">
      <c r="B1754" s="9" t="s">
        <v>10115</v>
      </c>
      <c r="C1754" s="9" t="s">
        <v>22492</v>
      </c>
      <c r="D1754" s="9" t="s">
        <v>22493</v>
      </c>
      <c r="E1754" s="9" t="s">
        <v>22494</v>
      </c>
      <c r="F1754" s="11">
        <f t="shared" si="27"/>
        <v>3720</v>
      </c>
      <c r="G1754" s="9" t="s">
        <v>870</v>
      </c>
      <c r="H1754" s="9" t="s">
        <v>870</v>
      </c>
      <c r="I1754" s="9" t="s">
        <v>870</v>
      </c>
      <c r="J1754" s="9" t="s">
        <v>22495</v>
      </c>
      <c r="K1754" s="9" t="s">
        <v>15282</v>
      </c>
      <c r="L1754" s="9" t="s">
        <v>870</v>
      </c>
      <c r="M1754" s="9" t="s">
        <v>22496</v>
      </c>
      <c r="N1754" s="9" t="s">
        <v>22497</v>
      </c>
      <c r="O1754" s="9" t="s">
        <v>22498</v>
      </c>
      <c r="P1754" s="9" t="s">
        <v>870</v>
      </c>
      <c r="Q1754" s="9" t="s">
        <v>870</v>
      </c>
      <c r="R1754" s="9" t="s">
        <v>870</v>
      </c>
      <c r="S1754" s="9" t="s">
        <v>14565</v>
      </c>
      <c r="T1754" s="9" t="s">
        <v>87</v>
      </c>
      <c r="U1754" s="9" t="s">
        <v>22473</v>
      </c>
      <c r="V1754" s="9" t="s">
        <v>13998</v>
      </c>
    </row>
    <row r="1755" spans="2:22">
      <c r="B1755" s="9" t="s">
        <v>22499</v>
      </c>
      <c r="C1755" s="9" t="s">
        <v>22500</v>
      </c>
      <c r="D1755" s="9" t="s">
        <v>21549</v>
      </c>
      <c r="E1755" s="9" t="s">
        <v>22501</v>
      </c>
      <c r="F1755" s="11">
        <f t="shared" si="27"/>
        <v>2594</v>
      </c>
      <c r="G1755" s="9" t="s">
        <v>870</v>
      </c>
      <c r="H1755" s="9" t="s">
        <v>870</v>
      </c>
      <c r="I1755" s="9" t="s">
        <v>870</v>
      </c>
      <c r="J1755" s="9" t="s">
        <v>21571</v>
      </c>
      <c r="K1755" s="9" t="s">
        <v>19275</v>
      </c>
      <c r="L1755" s="9" t="s">
        <v>870</v>
      </c>
      <c r="M1755" s="9" t="s">
        <v>22502</v>
      </c>
      <c r="N1755" s="9" t="s">
        <v>22503</v>
      </c>
      <c r="O1755" s="9" t="s">
        <v>22504</v>
      </c>
      <c r="P1755" s="9" t="s">
        <v>870</v>
      </c>
      <c r="Q1755" s="9" t="s">
        <v>870</v>
      </c>
      <c r="R1755" s="9" t="s">
        <v>870</v>
      </c>
      <c r="S1755" s="9" t="s">
        <v>14194</v>
      </c>
      <c r="T1755" s="9" t="s">
        <v>87</v>
      </c>
      <c r="U1755" s="9" t="s">
        <v>22473</v>
      </c>
      <c r="V1755" s="9" t="s">
        <v>13998</v>
      </c>
    </row>
    <row r="1756" spans="2:22">
      <c r="B1756" s="9" t="s">
        <v>22505</v>
      </c>
      <c r="C1756" s="9" t="s">
        <v>22506</v>
      </c>
      <c r="D1756" s="9" t="s">
        <v>15133</v>
      </c>
      <c r="E1756" s="9" t="s">
        <v>22507</v>
      </c>
      <c r="F1756" s="11">
        <f t="shared" si="27"/>
        <v>2710</v>
      </c>
      <c r="G1756" s="9" t="s">
        <v>870</v>
      </c>
      <c r="H1756" s="9" t="s">
        <v>870</v>
      </c>
      <c r="I1756" s="9" t="s">
        <v>870</v>
      </c>
      <c r="J1756" s="9" t="s">
        <v>22508</v>
      </c>
      <c r="K1756" s="9" t="s">
        <v>22509</v>
      </c>
      <c r="L1756" s="9" t="s">
        <v>870</v>
      </c>
      <c r="M1756" s="9" t="s">
        <v>15371</v>
      </c>
      <c r="N1756" s="9" t="s">
        <v>22510</v>
      </c>
      <c r="O1756" s="9" t="s">
        <v>16701</v>
      </c>
      <c r="P1756" s="9" t="s">
        <v>870</v>
      </c>
      <c r="Q1756" s="9" t="s">
        <v>870</v>
      </c>
      <c r="R1756" s="9" t="s">
        <v>870</v>
      </c>
      <c r="S1756" s="9" t="s">
        <v>16712</v>
      </c>
      <c r="T1756" s="9" t="s">
        <v>87</v>
      </c>
      <c r="U1756" s="9" t="s">
        <v>22473</v>
      </c>
      <c r="V1756" s="9" t="s">
        <v>13998</v>
      </c>
    </row>
    <row r="1757" spans="2:22">
      <c r="B1757" s="9" t="s">
        <v>22511</v>
      </c>
      <c r="C1757" s="9" t="s">
        <v>22512</v>
      </c>
      <c r="D1757" s="9" t="s">
        <v>19926</v>
      </c>
      <c r="E1757" s="9" t="s">
        <v>19926</v>
      </c>
      <c r="F1757" s="11">
        <f t="shared" si="27"/>
        <v>295</v>
      </c>
      <c r="G1757" s="9" t="s">
        <v>870</v>
      </c>
      <c r="H1757" s="9" t="s">
        <v>870</v>
      </c>
      <c r="I1757" s="9" t="s">
        <v>870</v>
      </c>
      <c r="J1757" s="9" t="s">
        <v>19926</v>
      </c>
      <c r="K1757" s="9" t="s">
        <v>18320</v>
      </c>
      <c r="L1757" s="9" t="s">
        <v>870</v>
      </c>
      <c r="M1757" s="9" t="s">
        <v>22513</v>
      </c>
      <c r="N1757" s="9" t="s">
        <v>22514</v>
      </c>
      <c r="O1757" s="9" t="s">
        <v>22515</v>
      </c>
      <c r="P1757" s="9" t="s">
        <v>870</v>
      </c>
      <c r="Q1757" s="9" t="s">
        <v>870</v>
      </c>
      <c r="R1757" s="9" t="s">
        <v>870</v>
      </c>
      <c r="S1757" s="9" t="s">
        <v>16712</v>
      </c>
      <c r="T1757" s="9" t="s">
        <v>87</v>
      </c>
      <c r="U1757" s="9" t="s">
        <v>22473</v>
      </c>
      <c r="V1757" s="9" t="s">
        <v>13998</v>
      </c>
    </row>
    <row r="1758" spans="2:22">
      <c r="B1758" s="9" t="s">
        <v>22516</v>
      </c>
      <c r="C1758" s="9" t="s">
        <v>22517</v>
      </c>
      <c r="D1758" s="9" t="s">
        <v>870</v>
      </c>
      <c r="E1758" s="9" t="s">
        <v>870</v>
      </c>
      <c r="F1758" s="11">
        <f t="shared" si="27"/>
        <v>0</v>
      </c>
      <c r="G1758" s="9" t="s">
        <v>870</v>
      </c>
      <c r="H1758" s="9" t="s">
        <v>870</v>
      </c>
      <c r="I1758" s="9" t="s">
        <v>870</v>
      </c>
      <c r="J1758" s="9" t="s">
        <v>20484</v>
      </c>
      <c r="K1758" s="9" t="s">
        <v>17925</v>
      </c>
      <c r="L1758" s="9" t="s">
        <v>870</v>
      </c>
      <c r="M1758" s="9" t="s">
        <v>13619</v>
      </c>
      <c r="N1758" s="9" t="s">
        <v>13619</v>
      </c>
      <c r="O1758" s="9" t="s">
        <v>13619</v>
      </c>
      <c r="P1758" s="9" t="s">
        <v>870</v>
      </c>
      <c r="Q1758" s="9" t="s">
        <v>870</v>
      </c>
      <c r="R1758" s="9" t="s">
        <v>870</v>
      </c>
      <c r="S1758" s="9" t="s">
        <v>13619</v>
      </c>
      <c r="T1758" s="9" t="s">
        <v>87</v>
      </c>
      <c r="U1758" s="9" t="s">
        <v>22473</v>
      </c>
      <c r="V1758" s="9" t="s">
        <v>22392</v>
      </c>
    </row>
    <row r="1759" spans="2:22">
      <c r="B1759" s="9" t="s">
        <v>22518</v>
      </c>
      <c r="C1759" s="9" t="s">
        <v>22519</v>
      </c>
      <c r="D1759" s="9" t="s">
        <v>22520</v>
      </c>
      <c r="E1759" s="9" t="s">
        <v>22521</v>
      </c>
      <c r="F1759" s="11">
        <f t="shared" si="27"/>
        <v>2097</v>
      </c>
      <c r="G1759" s="9" t="s">
        <v>870</v>
      </c>
      <c r="H1759" s="9" t="s">
        <v>870</v>
      </c>
      <c r="I1759" s="9" t="s">
        <v>870</v>
      </c>
      <c r="J1759" s="9" t="s">
        <v>22520</v>
      </c>
      <c r="K1759" s="9" t="s">
        <v>13781</v>
      </c>
      <c r="L1759" s="9" t="s">
        <v>870</v>
      </c>
      <c r="M1759" s="9" t="s">
        <v>22522</v>
      </c>
      <c r="N1759" s="9" t="s">
        <v>22523</v>
      </c>
      <c r="O1759" s="9" t="s">
        <v>22524</v>
      </c>
      <c r="P1759" s="9" t="s">
        <v>870</v>
      </c>
      <c r="Q1759" s="9" t="s">
        <v>870</v>
      </c>
      <c r="R1759" s="9" t="s">
        <v>870</v>
      </c>
      <c r="S1759" s="9" t="s">
        <v>15678</v>
      </c>
      <c r="T1759" s="9" t="s">
        <v>87</v>
      </c>
      <c r="U1759" s="9" t="s">
        <v>22473</v>
      </c>
      <c r="V1759" s="9" t="s">
        <v>17083</v>
      </c>
    </row>
    <row r="1760" spans="2:22">
      <c r="B1760" s="9" t="s">
        <v>22525</v>
      </c>
      <c r="C1760" s="9" t="s">
        <v>22526</v>
      </c>
      <c r="D1760" s="9" t="s">
        <v>16895</v>
      </c>
      <c r="E1760" s="9" t="s">
        <v>14166</v>
      </c>
      <c r="F1760" s="11">
        <f t="shared" si="27"/>
        <v>3130</v>
      </c>
      <c r="G1760" s="9" t="s">
        <v>870</v>
      </c>
      <c r="H1760" s="9" t="s">
        <v>870</v>
      </c>
      <c r="I1760" s="9" t="s">
        <v>870</v>
      </c>
      <c r="J1760" s="9" t="s">
        <v>16895</v>
      </c>
      <c r="K1760" s="9" t="s">
        <v>14165</v>
      </c>
      <c r="L1760" s="9" t="s">
        <v>870</v>
      </c>
      <c r="M1760" s="9" t="s">
        <v>22527</v>
      </c>
      <c r="N1760" s="9" t="s">
        <v>22528</v>
      </c>
      <c r="O1760" s="9" t="s">
        <v>22529</v>
      </c>
      <c r="P1760" s="9" t="s">
        <v>870</v>
      </c>
      <c r="Q1760" s="9" t="s">
        <v>870</v>
      </c>
      <c r="R1760" s="9" t="s">
        <v>870</v>
      </c>
      <c r="S1760" s="9" t="s">
        <v>14268</v>
      </c>
      <c r="T1760" s="9" t="s">
        <v>87</v>
      </c>
      <c r="U1760" s="9" t="s">
        <v>22473</v>
      </c>
      <c r="V1760" s="9" t="s">
        <v>22530</v>
      </c>
    </row>
    <row r="1761" spans="2:22">
      <c r="B1761" s="9" t="s">
        <v>22531</v>
      </c>
      <c r="C1761" s="9" t="s">
        <v>22532</v>
      </c>
      <c r="D1761" s="9" t="s">
        <v>870</v>
      </c>
      <c r="E1761" s="9" t="s">
        <v>870</v>
      </c>
      <c r="F1761" s="11">
        <f t="shared" si="27"/>
        <v>0</v>
      </c>
      <c r="G1761" s="9" t="s">
        <v>870</v>
      </c>
      <c r="H1761" s="9" t="s">
        <v>870</v>
      </c>
      <c r="I1761" s="9" t="s">
        <v>870</v>
      </c>
      <c r="J1761" s="9" t="s">
        <v>22533</v>
      </c>
      <c r="K1761" s="9" t="s">
        <v>22533</v>
      </c>
      <c r="L1761" s="9" t="s">
        <v>870</v>
      </c>
      <c r="M1761" s="9" t="s">
        <v>13619</v>
      </c>
      <c r="N1761" s="9" t="s">
        <v>13619</v>
      </c>
      <c r="O1761" s="9" t="s">
        <v>13619</v>
      </c>
      <c r="P1761" s="9" t="s">
        <v>870</v>
      </c>
      <c r="Q1761" s="9" t="s">
        <v>870</v>
      </c>
      <c r="R1761" s="9" t="s">
        <v>870</v>
      </c>
      <c r="S1761" s="9" t="s">
        <v>13619</v>
      </c>
      <c r="T1761" s="9" t="s">
        <v>87</v>
      </c>
      <c r="U1761" s="9" t="s">
        <v>22473</v>
      </c>
      <c r="V1761" s="9" t="s">
        <v>22320</v>
      </c>
    </row>
    <row r="1762" spans="2:22">
      <c r="B1762" s="9" t="s">
        <v>22534</v>
      </c>
      <c r="C1762" s="9" t="s">
        <v>22535</v>
      </c>
      <c r="D1762" s="9" t="s">
        <v>14942</v>
      </c>
      <c r="E1762" s="9" t="s">
        <v>22536</v>
      </c>
      <c r="F1762" s="11">
        <f t="shared" si="27"/>
        <v>2737</v>
      </c>
      <c r="G1762" s="9" t="s">
        <v>870</v>
      </c>
      <c r="H1762" s="9" t="s">
        <v>870</v>
      </c>
      <c r="I1762" s="9" t="s">
        <v>870</v>
      </c>
      <c r="J1762" s="9" t="s">
        <v>21734</v>
      </c>
      <c r="K1762" s="9" t="s">
        <v>22537</v>
      </c>
      <c r="L1762" s="9" t="s">
        <v>870</v>
      </c>
      <c r="M1762" s="9" t="s">
        <v>22538</v>
      </c>
      <c r="N1762" s="9" t="s">
        <v>22539</v>
      </c>
      <c r="O1762" s="9" t="s">
        <v>22540</v>
      </c>
      <c r="P1762" s="9" t="s">
        <v>870</v>
      </c>
      <c r="Q1762" s="9" t="s">
        <v>870</v>
      </c>
      <c r="R1762" s="9" t="s">
        <v>870</v>
      </c>
      <c r="S1762" s="9" t="s">
        <v>15071</v>
      </c>
      <c r="T1762" s="9" t="s">
        <v>87</v>
      </c>
      <c r="U1762" s="9" t="s">
        <v>22473</v>
      </c>
      <c r="V1762" s="9" t="s">
        <v>22541</v>
      </c>
    </row>
    <row r="1763" spans="2:22">
      <c r="B1763" s="9" t="s">
        <v>22542</v>
      </c>
      <c r="C1763" s="9" t="s">
        <v>22543</v>
      </c>
      <c r="D1763" s="9" t="s">
        <v>19696</v>
      </c>
      <c r="E1763" s="9" t="s">
        <v>21185</v>
      </c>
      <c r="F1763" s="11">
        <f t="shared" si="27"/>
        <v>4050</v>
      </c>
      <c r="G1763" s="9" t="s">
        <v>870</v>
      </c>
      <c r="H1763" s="9" t="s">
        <v>870</v>
      </c>
      <c r="I1763" s="9" t="s">
        <v>870</v>
      </c>
      <c r="J1763" s="9" t="s">
        <v>19531</v>
      </c>
      <c r="K1763" s="9" t="s">
        <v>17702</v>
      </c>
      <c r="L1763" s="9" t="s">
        <v>870</v>
      </c>
      <c r="M1763" s="9" t="s">
        <v>22544</v>
      </c>
      <c r="N1763" s="9" t="s">
        <v>22545</v>
      </c>
      <c r="O1763" s="9" t="s">
        <v>22544</v>
      </c>
      <c r="P1763" s="9" t="s">
        <v>870</v>
      </c>
      <c r="Q1763" s="9" t="s">
        <v>870</v>
      </c>
      <c r="R1763" s="9" t="s">
        <v>870</v>
      </c>
      <c r="S1763" s="9" t="s">
        <v>16761</v>
      </c>
      <c r="T1763" s="9" t="s">
        <v>87</v>
      </c>
      <c r="U1763" s="9" t="s">
        <v>22473</v>
      </c>
      <c r="V1763" s="9" t="s">
        <v>22401</v>
      </c>
    </row>
    <row r="1764" spans="2:22">
      <c r="B1764" s="9" t="s">
        <v>17276</v>
      </c>
      <c r="C1764" s="9" t="s">
        <v>22546</v>
      </c>
      <c r="D1764" s="9" t="s">
        <v>14308</v>
      </c>
      <c r="E1764" s="9" t="s">
        <v>17152</v>
      </c>
      <c r="F1764" s="11">
        <f t="shared" si="27"/>
        <v>3275</v>
      </c>
      <c r="G1764" s="9" t="s">
        <v>870</v>
      </c>
      <c r="H1764" s="9" t="s">
        <v>870</v>
      </c>
      <c r="I1764" s="9" t="s">
        <v>870</v>
      </c>
      <c r="J1764" s="9" t="s">
        <v>14307</v>
      </c>
      <c r="K1764" s="9" t="s">
        <v>14735</v>
      </c>
      <c r="L1764" s="9" t="s">
        <v>870</v>
      </c>
      <c r="M1764" s="9" t="s">
        <v>22547</v>
      </c>
      <c r="N1764" s="9" t="s">
        <v>16043</v>
      </c>
      <c r="O1764" s="9" t="s">
        <v>15778</v>
      </c>
      <c r="P1764" s="9" t="s">
        <v>870</v>
      </c>
      <c r="Q1764" s="9" t="s">
        <v>870</v>
      </c>
      <c r="R1764" s="9" t="s">
        <v>870</v>
      </c>
      <c r="S1764" s="9" t="s">
        <v>13770</v>
      </c>
      <c r="T1764" s="9" t="s">
        <v>87</v>
      </c>
      <c r="U1764" s="9" t="s">
        <v>22473</v>
      </c>
      <c r="V1764" s="9" t="s">
        <v>13998</v>
      </c>
    </row>
    <row r="1765" spans="2:22">
      <c r="B1765" s="9" t="s">
        <v>22548</v>
      </c>
      <c r="C1765" s="9" t="s">
        <v>22549</v>
      </c>
      <c r="D1765" s="9" t="s">
        <v>14491</v>
      </c>
      <c r="E1765" s="9" t="s">
        <v>14491</v>
      </c>
      <c r="F1765" s="11">
        <f t="shared" si="27"/>
        <v>3240</v>
      </c>
      <c r="G1765" s="9" t="s">
        <v>870</v>
      </c>
      <c r="H1765" s="9" t="s">
        <v>870</v>
      </c>
      <c r="I1765" s="9" t="s">
        <v>870</v>
      </c>
      <c r="J1765" s="9" t="s">
        <v>14488</v>
      </c>
      <c r="K1765" s="9" t="s">
        <v>14489</v>
      </c>
      <c r="L1765" s="9" t="s">
        <v>870</v>
      </c>
      <c r="M1765" s="9" t="s">
        <v>22550</v>
      </c>
      <c r="N1765" s="9" t="s">
        <v>22551</v>
      </c>
      <c r="O1765" s="9" t="s">
        <v>22550</v>
      </c>
      <c r="P1765" s="9" t="s">
        <v>870</v>
      </c>
      <c r="Q1765" s="9" t="s">
        <v>870</v>
      </c>
      <c r="R1765" s="9" t="s">
        <v>870</v>
      </c>
      <c r="S1765" s="9" t="s">
        <v>14179</v>
      </c>
      <c r="T1765" s="9" t="s">
        <v>87</v>
      </c>
      <c r="U1765" s="9" t="s">
        <v>22473</v>
      </c>
      <c r="V1765" s="9" t="s">
        <v>22552</v>
      </c>
    </row>
    <row r="1766" spans="2:22">
      <c r="B1766" s="9" t="s">
        <v>22553</v>
      </c>
      <c r="C1766" s="9" t="s">
        <v>22554</v>
      </c>
      <c r="D1766" s="9" t="s">
        <v>22555</v>
      </c>
      <c r="E1766" s="9" t="s">
        <v>16733</v>
      </c>
      <c r="F1766" s="11">
        <f t="shared" si="27"/>
        <v>2324</v>
      </c>
      <c r="G1766" s="9" t="s">
        <v>870</v>
      </c>
      <c r="H1766" s="9" t="s">
        <v>870</v>
      </c>
      <c r="I1766" s="9" t="s">
        <v>870</v>
      </c>
      <c r="J1766" s="9" t="s">
        <v>18172</v>
      </c>
      <c r="K1766" s="9" t="s">
        <v>18171</v>
      </c>
      <c r="L1766" s="9" t="s">
        <v>870</v>
      </c>
      <c r="M1766" s="9" t="s">
        <v>22556</v>
      </c>
      <c r="N1766" s="9" t="s">
        <v>22557</v>
      </c>
      <c r="O1766" s="9" t="s">
        <v>22558</v>
      </c>
      <c r="P1766" s="9" t="s">
        <v>870</v>
      </c>
      <c r="Q1766" s="9" t="s">
        <v>870</v>
      </c>
      <c r="R1766" s="9" t="s">
        <v>870</v>
      </c>
      <c r="S1766" s="9" t="s">
        <v>14565</v>
      </c>
      <c r="T1766" s="9" t="s">
        <v>87</v>
      </c>
      <c r="U1766" s="9" t="s">
        <v>22473</v>
      </c>
      <c r="V1766" s="9" t="s">
        <v>17083</v>
      </c>
    </row>
    <row r="1767" spans="2:22">
      <c r="B1767" s="9" t="s">
        <v>22559</v>
      </c>
      <c r="C1767" s="9" t="s">
        <v>22560</v>
      </c>
      <c r="D1767" s="9" t="s">
        <v>870</v>
      </c>
      <c r="E1767" s="9" t="s">
        <v>870</v>
      </c>
      <c r="F1767" s="11">
        <f t="shared" si="27"/>
        <v>0</v>
      </c>
      <c r="G1767" s="9" t="s">
        <v>870</v>
      </c>
      <c r="H1767" s="9" t="s">
        <v>870</v>
      </c>
      <c r="I1767" s="9" t="s">
        <v>870</v>
      </c>
      <c r="J1767" s="9" t="s">
        <v>17369</v>
      </c>
      <c r="K1767" s="9" t="s">
        <v>18094</v>
      </c>
      <c r="L1767" s="9" t="s">
        <v>870</v>
      </c>
      <c r="M1767" s="9" t="s">
        <v>13619</v>
      </c>
      <c r="N1767" s="9" t="s">
        <v>13619</v>
      </c>
      <c r="O1767" s="9" t="s">
        <v>13619</v>
      </c>
      <c r="P1767" s="9" t="s">
        <v>870</v>
      </c>
      <c r="Q1767" s="9" t="s">
        <v>870</v>
      </c>
      <c r="R1767" s="9" t="s">
        <v>870</v>
      </c>
      <c r="S1767" s="9" t="s">
        <v>13619</v>
      </c>
      <c r="T1767" s="9" t="s">
        <v>87</v>
      </c>
      <c r="U1767" s="9" t="s">
        <v>22473</v>
      </c>
      <c r="V1767" s="9" t="s">
        <v>22484</v>
      </c>
    </row>
    <row r="1768" spans="2:22">
      <c r="B1768" s="9" t="s">
        <v>17280</v>
      </c>
      <c r="C1768" s="9" t="s">
        <v>22561</v>
      </c>
      <c r="D1768" s="9" t="s">
        <v>870</v>
      </c>
      <c r="E1768" s="9" t="s">
        <v>870</v>
      </c>
      <c r="F1768" s="11">
        <f t="shared" si="27"/>
        <v>0</v>
      </c>
      <c r="G1768" s="9" t="s">
        <v>870</v>
      </c>
      <c r="H1768" s="9" t="s">
        <v>870</v>
      </c>
      <c r="I1768" s="9" t="s">
        <v>870</v>
      </c>
      <c r="J1768" s="9" t="s">
        <v>18729</v>
      </c>
      <c r="K1768" s="9" t="s">
        <v>14399</v>
      </c>
      <c r="L1768" s="9" t="s">
        <v>870</v>
      </c>
      <c r="M1768" s="9" t="s">
        <v>13619</v>
      </c>
      <c r="N1768" s="9" t="s">
        <v>13619</v>
      </c>
      <c r="O1768" s="9" t="s">
        <v>13619</v>
      </c>
      <c r="P1768" s="9" t="s">
        <v>870</v>
      </c>
      <c r="Q1768" s="9" t="s">
        <v>870</v>
      </c>
      <c r="R1768" s="9" t="s">
        <v>870</v>
      </c>
      <c r="S1768" s="9" t="s">
        <v>13619</v>
      </c>
      <c r="T1768" s="9" t="s">
        <v>87</v>
      </c>
      <c r="U1768" s="9" t="s">
        <v>22473</v>
      </c>
      <c r="V1768" s="9" t="s">
        <v>22562</v>
      </c>
    </row>
    <row r="1769" spans="2:22">
      <c r="B1769" s="9" t="s">
        <v>22563</v>
      </c>
      <c r="C1769" s="9" t="s">
        <v>22564</v>
      </c>
      <c r="D1769" s="9" t="s">
        <v>870</v>
      </c>
      <c r="E1769" s="9" t="s">
        <v>870</v>
      </c>
      <c r="F1769" s="11">
        <f t="shared" si="27"/>
        <v>0</v>
      </c>
      <c r="G1769" s="9" t="s">
        <v>870</v>
      </c>
      <c r="H1769" s="9" t="s">
        <v>870</v>
      </c>
      <c r="I1769" s="9" t="s">
        <v>870</v>
      </c>
      <c r="J1769" s="9" t="s">
        <v>22565</v>
      </c>
      <c r="K1769" s="9" t="s">
        <v>22566</v>
      </c>
      <c r="L1769" s="9" t="s">
        <v>870</v>
      </c>
      <c r="M1769" s="9" t="s">
        <v>13619</v>
      </c>
      <c r="N1769" s="9" t="s">
        <v>13619</v>
      </c>
      <c r="O1769" s="9" t="s">
        <v>13619</v>
      </c>
      <c r="P1769" s="9" t="s">
        <v>870</v>
      </c>
      <c r="Q1769" s="9" t="s">
        <v>870</v>
      </c>
      <c r="R1769" s="9" t="s">
        <v>870</v>
      </c>
      <c r="S1769" s="9" t="s">
        <v>13619</v>
      </c>
      <c r="T1769" s="9" t="s">
        <v>87</v>
      </c>
      <c r="U1769" s="9" t="s">
        <v>22473</v>
      </c>
      <c r="V1769" s="9" t="s">
        <v>22302</v>
      </c>
    </row>
    <row r="1770" spans="2:22">
      <c r="B1770" s="9" t="s">
        <v>22567</v>
      </c>
      <c r="C1770" s="9" t="s">
        <v>22568</v>
      </c>
      <c r="D1770" s="9" t="s">
        <v>22569</v>
      </c>
      <c r="E1770" s="9" t="s">
        <v>22570</v>
      </c>
      <c r="F1770" s="11">
        <f t="shared" si="27"/>
        <v>2527</v>
      </c>
      <c r="G1770" s="9" t="s">
        <v>870</v>
      </c>
      <c r="H1770" s="9" t="s">
        <v>870</v>
      </c>
      <c r="I1770" s="9" t="s">
        <v>870</v>
      </c>
      <c r="J1770" s="9" t="s">
        <v>22571</v>
      </c>
      <c r="K1770" s="9" t="s">
        <v>19247</v>
      </c>
      <c r="L1770" s="9" t="s">
        <v>870</v>
      </c>
      <c r="M1770" s="9" t="s">
        <v>22572</v>
      </c>
      <c r="N1770" s="9" t="s">
        <v>22573</v>
      </c>
      <c r="O1770" s="9" t="s">
        <v>22572</v>
      </c>
      <c r="P1770" s="9" t="s">
        <v>870</v>
      </c>
      <c r="Q1770" s="9" t="s">
        <v>870</v>
      </c>
      <c r="R1770" s="9" t="s">
        <v>870</v>
      </c>
      <c r="S1770" s="9" t="s">
        <v>13787</v>
      </c>
      <c r="T1770" s="9" t="s">
        <v>87</v>
      </c>
      <c r="U1770" s="9" t="s">
        <v>22473</v>
      </c>
      <c r="V1770" s="9" t="s">
        <v>17083</v>
      </c>
    </row>
    <row r="1771" spans="2:22">
      <c r="B1771" s="9" t="s">
        <v>22574</v>
      </c>
      <c r="C1771" s="9" t="s">
        <v>22575</v>
      </c>
      <c r="D1771" s="9" t="s">
        <v>15862</v>
      </c>
      <c r="E1771" s="9" t="s">
        <v>14385</v>
      </c>
      <c r="F1771" s="11">
        <f t="shared" si="27"/>
        <v>3925</v>
      </c>
      <c r="G1771" s="9" t="s">
        <v>870</v>
      </c>
      <c r="H1771" s="9" t="s">
        <v>870</v>
      </c>
      <c r="I1771" s="9" t="s">
        <v>870</v>
      </c>
      <c r="J1771" s="9" t="s">
        <v>15864</v>
      </c>
      <c r="K1771" s="9" t="s">
        <v>17224</v>
      </c>
      <c r="L1771" s="9" t="s">
        <v>870</v>
      </c>
      <c r="M1771" s="9" t="s">
        <v>22576</v>
      </c>
      <c r="N1771" s="9" t="s">
        <v>22577</v>
      </c>
      <c r="O1771" s="9" t="s">
        <v>19460</v>
      </c>
      <c r="P1771" s="9" t="s">
        <v>870</v>
      </c>
      <c r="Q1771" s="9" t="s">
        <v>870</v>
      </c>
      <c r="R1771" s="9" t="s">
        <v>870</v>
      </c>
      <c r="S1771" s="9" t="s">
        <v>14179</v>
      </c>
      <c r="T1771" s="9" t="s">
        <v>87</v>
      </c>
      <c r="U1771" s="9" t="s">
        <v>22473</v>
      </c>
      <c r="V1771" s="9" t="s">
        <v>13998</v>
      </c>
    </row>
    <row r="1772" spans="2:22">
      <c r="B1772" s="9" t="s">
        <v>22578</v>
      </c>
      <c r="C1772" s="9" t="s">
        <v>22579</v>
      </c>
      <c r="D1772" s="9" t="s">
        <v>870</v>
      </c>
      <c r="E1772" s="9" t="s">
        <v>870</v>
      </c>
      <c r="F1772" s="11">
        <f t="shared" si="27"/>
        <v>0</v>
      </c>
      <c r="G1772" s="9" t="s">
        <v>870</v>
      </c>
      <c r="H1772" s="9" t="s">
        <v>870</v>
      </c>
      <c r="I1772" s="9" t="s">
        <v>870</v>
      </c>
      <c r="J1772" s="9" t="s">
        <v>16700</v>
      </c>
      <c r="K1772" s="9" t="s">
        <v>16700</v>
      </c>
      <c r="L1772" s="9" t="s">
        <v>870</v>
      </c>
      <c r="M1772" s="9" t="s">
        <v>13619</v>
      </c>
      <c r="N1772" s="9" t="s">
        <v>13619</v>
      </c>
      <c r="O1772" s="9" t="s">
        <v>13619</v>
      </c>
      <c r="P1772" s="9" t="s">
        <v>870</v>
      </c>
      <c r="Q1772" s="9" t="s">
        <v>870</v>
      </c>
      <c r="R1772" s="9" t="s">
        <v>870</v>
      </c>
      <c r="S1772" s="9" t="s">
        <v>13619</v>
      </c>
      <c r="T1772" s="9" t="s">
        <v>87</v>
      </c>
      <c r="U1772" s="9" t="s">
        <v>22473</v>
      </c>
      <c r="V1772" s="9" t="s">
        <v>22580</v>
      </c>
    </row>
    <row r="1773" spans="2:22">
      <c r="B1773" s="9" t="s">
        <v>22581</v>
      </c>
      <c r="C1773" s="9" t="s">
        <v>22582</v>
      </c>
      <c r="D1773" s="9" t="s">
        <v>870</v>
      </c>
      <c r="E1773" s="9" t="s">
        <v>870</v>
      </c>
      <c r="F1773" s="11">
        <f t="shared" si="27"/>
        <v>0</v>
      </c>
      <c r="G1773" s="9" t="s">
        <v>870</v>
      </c>
      <c r="H1773" s="9" t="s">
        <v>870</v>
      </c>
      <c r="I1773" s="9" t="s">
        <v>870</v>
      </c>
      <c r="J1773" s="9" t="s">
        <v>18550</v>
      </c>
      <c r="K1773" s="9" t="s">
        <v>15628</v>
      </c>
      <c r="L1773" s="9" t="s">
        <v>870</v>
      </c>
      <c r="M1773" s="9" t="s">
        <v>13619</v>
      </c>
      <c r="N1773" s="9" t="s">
        <v>13619</v>
      </c>
      <c r="O1773" s="9" t="s">
        <v>13619</v>
      </c>
      <c r="P1773" s="9" t="s">
        <v>870</v>
      </c>
      <c r="Q1773" s="9" t="s">
        <v>870</v>
      </c>
      <c r="R1773" s="9" t="s">
        <v>870</v>
      </c>
      <c r="S1773" s="9" t="s">
        <v>13619</v>
      </c>
      <c r="T1773" s="9" t="s">
        <v>87</v>
      </c>
      <c r="U1773" s="9" t="s">
        <v>22473</v>
      </c>
      <c r="V1773" s="9" t="s">
        <v>21673</v>
      </c>
    </row>
    <row r="1774" spans="2:22">
      <c r="B1774" s="9" t="s">
        <v>22583</v>
      </c>
      <c r="C1774" s="9" t="s">
        <v>22584</v>
      </c>
      <c r="D1774" s="9" t="s">
        <v>16244</v>
      </c>
      <c r="E1774" s="9" t="s">
        <v>21530</v>
      </c>
      <c r="F1774" s="11">
        <f t="shared" si="27"/>
        <v>1855</v>
      </c>
      <c r="G1774" s="9" t="s">
        <v>870</v>
      </c>
      <c r="H1774" s="9" t="s">
        <v>870</v>
      </c>
      <c r="I1774" s="9" t="s">
        <v>870</v>
      </c>
      <c r="J1774" s="9" t="s">
        <v>16241</v>
      </c>
      <c r="K1774" s="9" t="s">
        <v>22585</v>
      </c>
      <c r="L1774" s="9" t="s">
        <v>870</v>
      </c>
      <c r="M1774" s="9" t="s">
        <v>22586</v>
      </c>
      <c r="N1774" s="9" t="s">
        <v>22587</v>
      </c>
      <c r="O1774" s="9" t="s">
        <v>22588</v>
      </c>
      <c r="P1774" s="9" t="s">
        <v>870</v>
      </c>
      <c r="Q1774" s="9" t="s">
        <v>870</v>
      </c>
      <c r="R1774" s="9" t="s">
        <v>870</v>
      </c>
      <c r="S1774" s="9" t="s">
        <v>16652</v>
      </c>
      <c r="T1774" s="9" t="s">
        <v>87</v>
      </c>
      <c r="U1774" s="9" t="s">
        <v>22473</v>
      </c>
      <c r="V1774" s="9" t="s">
        <v>13998</v>
      </c>
    </row>
    <row r="1775" spans="2:22">
      <c r="B1775" s="9" t="s">
        <v>22589</v>
      </c>
      <c r="C1775" s="9" t="s">
        <v>22590</v>
      </c>
      <c r="D1775" s="9" t="s">
        <v>20137</v>
      </c>
      <c r="E1775" s="9" t="s">
        <v>22591</v>
      </c>
      <c r="F1775" s="11">
        <f t="shared" si="27"/>
        <v>4155</v>
      </c>
      <c r="G1775" s="9" t="s">
        <v>870</v>
      </c>
      <c r="H1775" s="9" t="s">
        <v>870</v>
      </c>
      <c r="I1775" s="9" t="s">
        <v>870</v>
      </c>
      <c r="J1775" s="9" t="s">
        <v>22250</v>
      </c>
      <c r="K1775" s="9" t="s">
        <v>15367</v>
      </c>
      <c r="L1775" s="9" t="s">
        <v>870</v>
      </c>
      <c r="M1775" s="9" t="s">
        <v>22592</v>
      </c>
      <c r="N1775" s="9" t="s">
        <v>22593</v>
      </c>
      <c r="O1775" s="9" t="s">
        <v>22594</v>
      </c>
      <c r="P1775" s="9" t="s">
        <v>870</v>
      </c>
      <c r="Q1775" s="9" t="s">
        <v>870</v>
      </c>
      <c r="R1775" s="9" t="s">
        <v>870</v>
      </c>
      <c r="S1775" s="9" t="s">
        <v>15662</v>
      </c>
      <c r="T1775" s="9" t="s">
        <v>87</v>
      </c>
      <c r="U1775" s="9" t="s">
        <v>22473</v>
      </c>
      <c r="V1775" s="9" t="s">
        <v>22595</v>
      </c>
    </row>
    <row r="1776" spans="2:22">
      <c r="B1776" s="9" t="s">
        <v>22596</v>
      </c>
      <c r="C1776" s="9" t="s">
        <v>22597</v>
      </c>
      <c r="D1776" s="9" t="s">
        <v>870</v>
      </c>
      <c r="E1776" s="9" t="s">
        <v>870</v>
      </c>
      <c r="F1776" s="11">
        <f t="shared" si="27"/>
        <v>0</v>
      </c>
      <c r="G1776" s="9" t="s">
        <v>870</v>
      </c>
      <c r="H1776" s="9" t="s">
        <v>870</v>
      </c>
      <c r="I1776" s="9" t="s">
        <v>870</v>
      </c>
      <c r="J1776" s="9" t="s">
        <v>14401</v>
      </c>
      <c r="K1776" s="9" t="s">
        <v>19979</v>
      </c>
      <c r="L1776" s="9" t="s">
        <v>870</v>
      </c>
      <c r="M1776" s="9" t="s">
        <v>13619</v>
      </c>
      <c r="N1776" s="9" t="s">
        <v>13619</v>
      </c>
      <c r="O1776" s="9" t="s">
        <v>13619</v>
      </c>
      <c r="P1776" s="9" t="s">
        <v>870</v>
      </c>
      <c r="Q1776" s="9" t="s">
        <v>870</v>
      </c>
      <c r="R1776" s="9" t="s">
        <v>870</v>
      </c>
      <c r="S1776" s="9" t="s">
        <v>13619</v>
      </c>
      <c r="T1776" s="9" t="s">
        <v>87</v>
      </c>
      <c r="U1776" s="9" t="s">
        <v>22473</v>
      </c>
      <c r="V1776" s="9" t="s">
        <v>21652</v>
      </c>
    </row>
    <row r="1777" spans="2:22">
      <c r="B1777" s="9" t="s">
        <v>22598</v>
      </c>
      <c r="C1777" s="9" t="s">
        <v>22599</v>
      </c>
      <c r="D1777" s="9" t="s">
        <v>870</v>
      </c>
      <c r="E1777" s="9" t="s">
        <v>870</v>
      </c>
      <c r="F1777" s="11">
        <f t="shared" si="27"/>
        <v>0</v>
      </c>
      <c r="G1777" s="9" t="s">
        <v>870</v>
      </c>
      <c r="H1777" s="9" t="s">
        <v>870</v>
      </c>
      <c r="I1777" s="9" t="s">
        <v>870</v>
      </c>
      <c r="J1777" s="9" t="s">
        <v>18651</v>
      </c>
      <c r="K1777" s="9" t="s">
        <v>22600</v>
      </c>
      <c r="L1777" s="9" t="s">
        <v>870</v>
      </c>
      <c r="M1777" s="9" t="s">
        <v>13619</v>
      </c>
      <c r="N1777" s="9" t="s">
        <v>13619</v>
      </c>
      <c r="O1777" s="9" t="s">
        <v>13619</v>
      </c>
      <c r="P1777" s="9" t="s">
        <v>870</v>
      </c>
      <c r="Q1777" s="9" t="s">
        <v>870</v>
      </c>
      <c r="R1777" s="9" t="s">
        <v>870</v>
      </c>
      <c r="S1777" s="9" t="s">
        <v>13619</v>
      </c>
      <c r="T1777" s="9" t="s">
        <v>87</v>
      </c>
      <c r="U1777" s="9" t="s">
        <v>22473</v>
      </c>
      <c r="V1777" s="9" t="s">
        <v>22392</v>
      </c>
    </row>
    <row r="1778" spans="2:22">
      <c r="B1778" s="9" t="s">
        <v>22601</v>
      </c>
      <c r="C1778" s="9" t="s">
        <v>22602</v>
      </c>
      <c r="D1778" s="9" t="s">
        <v>22603</v>
      </c>
      <c r="E1778" s="9" t="s">
        <v>20543</v>
      </c>
      <c r="F1778" s="11">
        <f t="shared" si="27"/>
        <v>2218</v>
      </c>
      <c r="G1778" s="9" t="s">
        <v>870</v>
      </c>
      <c r="H1778" s="9" t="s">
        <v>870</v>
      </c>
      <c r="I1778" s="9" t="s">
        <v>870</v>
      </c>
      <c r="J1778" s="9" t="s">
        <v>22604</v>
      </c>
      <c r="K1778" s="9" t="s">
        <v>15024</v>
      </c>
      <c r="L1778" s="9" t="s">
        <v>870</v>
      </c>
      <c r="M1778" s="9" t="s">
        <v>22605</v>
      </c>
      <c r="N1778" s="9" t="s">
        <v>22606</v>
      </c>
      <c r="O1778" s="9" t="s">
        <v>22607</v>
      </c>
      <c r="P1778" s="9" t="s">
        <v>870</v>
      </c>
      <c r="Q1778" s="9" t="s">
        <v>870</v>
      </c>
      <c r="R1778" s="9" t="s">
        <v>870</v>
      </c>
      <c r="S1778" s="9" t="s">
        <v>16264</v>
      </c>
      <c r="T1778" s="9" t="s">
        <v>87</v>
      </c>
      <c r="U1778" s="9" t="s">
        <v>22473</v>
      </c>
      <c r="V1778" s="9" t="s">
        <v>14022</v>
      </c>
    </row>
    <row r="1779" spans="2:22">
      <c r="B1779" s="9" t="s">
        <v>3382</v>
      </c>
      <c r="C1779" s="9" t="s">
        <v>22608</v>
      </c>
      <c r="D1779" s="9" t="s">
        <v>870</v>
      </c>
      <c r="E1779" s="9" t="s">
        <v>870</v>
      </c>
      <c r="F1779" s="11">
        <f t="shared" si="27"/>
        <v>0</v>
      </c>
      <c r="G1779" s="9" t="s">
        <v>870</v>
      </c>
      <c r="H1779" s="9" t="s">
        <v>870</v>
      </c>
      <c r="I1779" s="9" t="s">
        <v>870</v>
      </c>
      <c r="J1779" s="9" t="s">
        <v>19804</v>
      </c>
      <c r="K1779" s="9" t="s">
        <v>17285</v>
      </c>
      <c r="L1779" s="9" t="s">
        <v>870</v>
      </c>
      <c r="M1779" s="9" t="s">
        <v>13619</v>
      </c>
      <c r="N1779" s="9" t="s">
        <v>13619</v>
      </c>
      <c r="O1779" s="9" t="s">
        <v>13619</v>
      </c>
      <c r="P1779" s="9" t="s">
        <v>870</v>
      </c>
      <c r="Q1779" s="9" t="s">
        <v>870</v>
      </c>
      <c r="R1779" s="9" t="s">
        <v>870</v>
      </c>
      <c r="S1779" s="9" t="s">
        <v>13619</v>
      </c>
      <c r="T1779" s="9" t="s">
        <v>87</v>
      </c>
      <c r="U1779" s="9" t="s">
        <v>22473</v>
      </c>
      <c r="V1779" s="9" t="s">
        <v>21905</v>
      </c>
    </row>
    <row r="1780" spans="2:22">
      <c r="B1780" s="9" t="s">
        <v>22609</v>
      </c>
      <c r="C1780" s="9" t="s">
        <v>22610</v>
      </c>
      <c r="D1780" s="9" t="s">
        <v>870</v>
      </c>
      <c r="E1780" s="9" t="s">
        <v>870</v>
      </c>
      <c r="F1780" s="11">
        <f t="shared" si="27"/>
        <v>0</v>
      </c>
      <c r="G1780" s="9" t="s">
        <v>870</v>
      </c>
      <c r="H1780" s="9" t="s">
        <v>870</v>
      </c>
      <c r="I1780" s="9" t="s">
        <v>870</v>
      </c>
      <c r="J1780" s="9" t="s">
        <v>14112</v>
      </c>
      <c r="K1780" s="9" t="s">
        <v>14990</v>
      </c>
      <c r="L1780" s="9" t="s">
        <v>870</v>
      </c>
      <c r="M1780" s="9" t="s">
        <v>13619</v>
      </c>
      <c r="N1780" s="9" t="s">
        <v>13619</v>
      </c>
      <c r="O1780" s="9" t="s">
        <v>13619</v>
      </c>
      <c r="P1780" s="9" t="s">
        <v>870</v>
      </c>
      <c r="Q1780" s="9" t="s">
        <v>870</v>
      </c>
      <c r="R1780" s="9" t="s">
        <v>870</v>
      </c>
      <c r="S1780" s="9" t="s">
        <v>13619</v>
      </c>
      <c r="T1780" s="9" t="s">
        <v>87</v>
      </c>
      <c r="U1780" s="9" t="s">
        <v>22611</v>
      </c>
      <c r="V1780" s="9" t="s">
        <v>21652</v>
      </c>
    </row>
    <row r="1781" spans="2:22">
      <c r="B1781" s="9" t="s">
        <v>22612</v>
      </c>
      <c r="C1781" s="9" t="s">
        <v>22613</v>
      </c>
      <c r="D1781" s="9" t="s">
        <v>870</v>
      </c>
      <c r="E1781" s="9" t="s">
        <v>870</v>
      </c>
      <c r="F1781" s="11">
        <f t="shared" si="27"/>
        <v>0</v>
      </c>
      <c r="G1781" s="9" t="s">
        <v>870</v>
      </c>
      <c r="H1781" s="9" t="s">
        <v>870</v>
      </c>
      <c r="I1781" s="9" t="s">
        <v>870</v>
      </c>
      <c r="J1781" s="9" t="s">
        <v>19368</v>
      </c>
      <c r="K1781" s="9" t="s">
        <v>22614</v>
      </c>
      <c r="L1781" s="9" t="s">
        <v>870</v>
      </c>
      <c r="M1781" s="9" t="s">
        <v>13619</v>
      </c>
      <c r="N1781" s="9" t="s">
        <v>13619</v>
      </c>
      <c r="O1781" s="9" t="s">
        <v>13619</v>
      </c>
      <c r="P1781" s="9" t="s">
        <v>870</v>
      </c>
      <c r="Q1781" s="9" t="s">
        <v>870</v>
      </c>
      <c r="R1781" s="9" t="s">
        <v>870</v>
      </c>
      <c r="S1781" s="9" t="s">
        <v>13619</v>
      </c>
      <c r="T1781" s="9" t="s">
        <v>87</v>
      </c>
      <c r="U1781" s="9" t="s">
        <v>22611</v>
      </c>
      <c r="V1781" s="9" t="s">
        <v>21780</v>
      </c>
    </row>
    <row r="1782" spans="2:22">
      <c r="B1782" s="9" t="s">
        <v>17284</v>
      </c>
      <c r="C1782" s="9" t="s">
        <v>22615</v>
      </c>
      <c r="D1782" s="9" t="s">
        <v>17386</v>
      </c>
      <c r="E1782" s="9" t="s">
        <v>17386</v>
      </c>
      <c r="F1782" s="11">
        <f t="shared" si="27"/>
        <v>3095</v>
      </c>
      <c r="G1782" s="9" t="s">
        <v>870</v>
      </c>
      <c r="H1782" s="9" t="s">
        <v>870</v>
      </c>
      <c r="I1782" s="9" t="s">
        <v>870</v>
      </c>
      <c r="J1782" s="9" t="s">
        <v>17385</v>
      </c>
      <c r="K1782" s="9" t="s">
        <v>17386</v>
      </c>
      <c r="L1782" s="9" t="s">
        <v>870</v>
      </c>
      <c r="M1782" s="9" t="s">
        <v>22616</v>
      </c>
      <c r="N1782" s="9" t="s">
        <v>22617</v>
      </c>
      <c r="O1782" s="9" t="s">
        <v>22618</v>
      </c>
      <c r="P1782" s="9" t="s">
        <v>870</v>
      </c>
      <c r="Q1782" s="9" t="s">
        <v>870</v>
      </c>
      <c r="R1782" s="9" t="s">
        <v>870</v>
      </c>
      <c r="S1782" s="9" t="s">
        <v>13770</v>
      </c>
      <c r="T1782" s="9" t="s">
        <v>87</v>
      </c>
      <c r="U1782" s="9" t="s">
        <v>22611</v>
      </c>
      <c r="V1782" s="9" t="s">
        <v>14022</v>
      </c>
    </row>
    <row r="1783" spans="2:22">
      <c r="B1783" s="9" t="s">
        <v>22619</v>
      </c>
      <c r="C1783" s="9" t="s">
        <v>22620</v>
      </c>
      <c r="D1783" s="9" t="s">
        <v>13679</v>
      </c>
      <c r="E1783" s="9" t="s">
        <v>22621</v>
      </c>
      <c r="F1783" s="11">
        <f t="shared" si="27"/>
        <v>6360</v>
      </c>
      <c r="G1783" s="9" t="s">
        <v>870</v>
      </c>
      <c r="H1783" s="9" t="s">
        <v>870</v>
      </c>
      <c r="I1783" s="9" t="s">
        <v>870</v>
      </c>
      <c r="J1783" s="9" t="s">
        <v>13679</v>
      </c>
      <c r="K1783" s="9" t="s">
        <v>22622</v>
      </c>
      <c r="L1783" s="9" t="s">
        <v>870</v>
      </c>
      <c r="M1783" s="9" t="s">
        <v>22623</v>
      </c>
      <c r="N1783" s="9" t="s">
        <v>22624</v>
      </c>
      <c r="O1783" s="9" t="s">
        <v>22625</v>
      </c>
      <c r="P1783" s="9" t="s">
        <v>870</v>
      </c>
      <c r="Q1783" s="9" t="s">
        <v>870</v>
      </c>
      <c r="R1783" s="9" t="s">
        <v>870</v>
      </c>
      <c r="S1783" s="9" t="s">
        <v>14500</v>
      </c>
      <c r="T1783" s="9" t="s">
        <v>87</v>
      </c>
      <c r="U1783" s="9" t="s">
        <v>22611</v>
      </c>
      <c r="V1783" s="9" t="s">
        <v>22595</v>
      </c>
    </row>
    <row r="1784" spans="2:22">
      <c r="B1784" s="9" t="s">
        <v>22626</v>
      </c>
      <c r="C1784" s="9" t="s">
        <v>22627</v>
      </c>
      <c r="D1784" s="9" t="s">
        <v>18051</v>
      </c>
      <c r="E1784" s="9" t="s">
        <v>17569</v>
      </c>
      <c r="F1784" s="11">
        <f t="shared" si="27"/>
        <v>1440</v>
      </c>
      <c r="G1784" s="9" t="s">
        <v>870</v>
      </c>
      <c r="H1784" s="9" t="s">
        <v>870</v>
      </c>
      <c r="I1784" s="9" t="s">
        <v>870</v>
      </c>
      <c r="J1784" s="9" t="s">
        <v>22628</v>
      </c>
      <c r="K1784" s="9" t="s">
        <v>20256</v>
      </c>
      <c r="L1784" s="9" t="s">
        <v>870</v>
      </c>
      <c r="M1784" s="9" t="s">
        <v>22629</v>
      </c>
      <c r="N1784" s="9" t="s">
        <v>22629</v>
      </c>
      <c r="O1784" s="9" t="s">
        <v>22630</v>
      </c>
      <c r="P1784" s="9" t="s">
        <v>870</v>
      </c>
      <c r="Q1784" s="9" t="s">
        <v>870</v>
      </c>
      <c r="R1784" s="9" t="s">
        <v>870</v>
      </c>
      <c r="S1784" s="9" t="s">
        <v>14671</v>
      </c>
      <c r="T1784" s="9" t="s">
        <v>87</v>
      </c>
      <c r="U1784" s="9" t="s">
        <v>22611</v>
      </c>
      <c r="V1784" s="9" t="s">
        <v>22401</v>
      </c>
    </row>
    <row r="1785" spans="2:22">
      <c r="B1785" s="9" t="s">
        <v>22631</v>
      </c>
      <c r="C1785" s="9" t="s">
        <v>22632</v>
      </c>
      <c r="D1785" s="9" t="s">
        <v>22633</v>
      </c>
      <c r="E1785" s="9" t="s">
        <v>16295</v>
      </c>
      <c r="F1785" s="11">
        <f t="shared" si="27"/>
        <v>2490</v>
      </c>
      <c r="G1785" s="9" t="s">
        <v>870</v>
      </c>
      <c r="H1785" s="9" t="s">
        <v>870</v>
      </c>
      <c r="I1785" s="9" t="s">
        <v>870</v>
      </c>
      <c r="J1785" s="9" t="s">
        <v>19426</v>
      </c>
      <c r="K1785" s="9" t="s">
        <v>22634</v>
      </c>
      <c r="L1785" s="9" t="s">
        <v>870</v>
      </c>
      <c r="M1785" s="9" t="s">
        <v>22635</v>
      </c>
      <c r="N1785" s="9" t="s">
        <v>22636</v>
      </c>
      <c r="O1785" s="9" t="s">
        <v>22635</v>
      </c>
      <c r="P1785" s="9" t="s">
        <v>870</v>
      </c>
      <c r="Q1785" s="9" t="s">
        <v>870</v>
      </c>
      <c r="R1785" s="9" t="s">
        <v>870</v>
      </c>
      <c r="S1785" s="9" t="s">
        <v>13699</v>
      </c>
      <c r="T1785" s="9" t="s">
        <v>87</v>
      </c>
      <c r="U1785" s="9" t="s">
        <v>22611</v>
      </c>
      <c r="V1785" s="9" t="s">
        <v>14022</v>
      </c>
    </row>
    <row r="1786" spans="2:22">
      <c r="B1786" s="9" t="s">
        <v>22637</v>
      </c>
      <c r="C1786" s="9" t="s">
        <v>22638</v>
      </c>
      <c r="D1786" s="9" t="s">
        <v>15169</v>
      </c>
      <c r="E1786" s="9" t="s">
        <v>22639</v>
      </c>
      <c r="F1786" s="11">
        <f t="shared" si="27"/>
        <v>2032</v>
      </c>
      <c r="G1786" s="9" t="s">
        <v>870</v>
      </c>
      <c r="H1786" s="9" t="s">
        <v>870</v>
      </c>
      <c r="I1786" s="9" t="s">
        <v>870</v>
      </c>
      <c r="J1786" s="9" t="s">
        <v>15644</v>
      </c>
      <c r="K1786" s="9" t="s">
        <v>22640</v>
      </c>
      <c r="L1786" s="9" t="s">
        <v>870</v>
      </c>
      <c r="M1786" s="9" t="s">
        <v>20358</v>
      </c>
      <c r="N1786" s="9" t="s">
        <v>22641</v>
      </c>
      <c r="O1786" s="9" t="s">
        <v>22642</v>
      </c>
      <c r="P1786" s="9" t="s">
        <v>870</v>
      </c>
      <c r="Q1786" s="9" t="s">
        <v>870</v>
      </c>
      <c r="R1786" s="9" t="s">
        <v>870</v>
      </c>
      <c r="S1786" s="9" t="s">
        <v>14268</v>
      </c>
      <c r="T1786" s="9" t="s">
        <v>87</v>
      </c>
      <c r="U1786" s="9" t="s">
        <v>22611</v>
      </c>
      <c r="V1786" s="9" t="s">
        <v>14022</v>
      </c>
    </row>
    <row r="1787" spans="2:22">
      <c r="B1787" s="9" t="s">
        <v>22643</v>
      </c>
      <c r="C1787" s="9" t="s">
        <v>22644</v>
      </c>
      <c r="D1787" s="9" t="s">
        <v>13687</v>
      </c>
      <c r="E1787" s="9" t="s">
        <v>16019</v>
      </c>
      <c r="F1787" s="11">
        <f t="shared" si="27"/>
        <v>4205</v>
      </c>
      <c r="G1787" s="9" t="s">
        <v>870</v>
      </c>
      <c r="H1787" s="9" t="s">
        <v>870</v>
      </c>
      <c r="I1787" s="9" t="s">
        <v>870</v>
      </c>
      <c r="J1787" s="9" t="s">
        <v>22645</v>
      </c>
      <c r="K1787" s="9" t="s">
        <v>17373</v>
      </c>
      <c r="L1787" s="9" t="s">
        <v>870</v>
      </c>
      <c r="M1787" s="9" t="s">
        <v>22646</v>
      </c>
      <c r="N1787" s="9" t="s">
        <v>22647</v>
      </c>
      <c r="O1787" s="9" t="s">
        <v>22648</v>
      </c>
      <c r="P1787" s="9" t="s">
        <v>870</v>
      </c>
      <c r="Q1787" s="9" t="s">
        <v>870</v>
      </c>
      <c r="R1787" s="9" t="s">
        <v>870</v>
      </c>
      <c r="S1787" s="9" t="s">
        <v>14179</v>
      </c>
      <c r="T1787" s="9" t="s">
        <v>87</v>
      </c>
      <c r="U1787" s="9" t="s">
        <v>22611</v>
      </c>
      <c r="V1787" s="9" t="s">
        <v>22552</v>
      </c>
    </row>
    <row r="1788" spans="2:22">
      <c r="B1788" s="9" t="s">
        <v>17291</v>
      </c>
      <c r="C1788" s="9" t="s">
        <v>22649</v>
      </c>
      <c r="D1788" s="9" t="s">
        <v>870</v>
      </c>
      <c r="E1788" s="9" t="s">
        <v>870</v>
      </c>
      <c r="F1788" s="11">
        <f t="shared" si="27"/>
        <v>0</v>
      </c>
      <c r="G1788" s="9" t="s">
        <v>870</v>
      </c>
      <c r="H1788" s="9" t="s">
        <v>870</v>
      </c>
      <c r="I1788" s="9" t="s">
        <v>870</v>
      </c>
      <c r="J1788" s="9" t="s">
        <v>19518</v>
      </c>
      <c r="K1788" s="9" t="s">
        <v>22650</v>
      </c>
      <c r="L1788" s="9" t="s">
        <v>870</v>
      </c>
      <c r="M1788" s="9" t="s">
        <v>13619</v>
      </c>
      <c r="N1788" s="9" t="s">
        <v>13619</v>
      </c>
      <c r="O1788" s="9" t="s">
        <v>13619</v>
      </c>
      <c r="P1788" s="9" t="s">
        <v>870</v>
      </c>
      <c r="Q1788" s="9" t="s">
        <v>870</v>
      </c>
      <c r="R1788" s="9" t="s">
        <v>870</v>
      </c>
      <c r="S1788" s="9" t="s">
        <v>13619</v>
      </c>
      <c r="T1788" s="9" t="s">
        <v>87</v>
      </c>
      <c r="U1788" s="9" t="s">
        <v>22611</v>
      </c>
      <c r="V1788" s="9" t="s">
        <v>22491</v>
      </c>
    </row>
    <row r="1789" spans="2:22">
      <c r="B1789" s="9" t="s">
        <v>22651</v>
      </c>
      <c r="C1789" s="9" t="s">
        <v>22652</v>
      </c>
      <c r="D1789" s="9" t="s">
        <v>22653</v>
      </c>
      <c r="E1789" s="9" t="s">
        <v>22654</v>
      </c>
      <c r="F1789" s="11">
        <f t="shared" si="27"/>
        <v>6140</v>
      </c>
      <c r="G1789" s="9" t="s">
        <v>870</v>
      </c>
      <c r="H1789" s="9" t="s">
        <v>870</v>
      </c>
      <c r="I1789" s="9" t="s">
        <v>870</v>
      </c>
      <c r="J1789" s="9" t="s">
        <v>15851</v>
      </c>
      <c r="K1789" s="9" t="s">
        <v>22655</v>
      </c>
      <c r="L1789" s="9" t="s">
        <v>870</v>
      </c>
      <c r="M1789" s="9" t="s">
        <v>22656</v>
      </c>
      <c r="N1789" s="9" t="s">
        <v>22656</v>
      </c>
      <c r="O1789" s="9" t="s">
        <v>22657</v>
      </c>
      <c r="P1789" s="9" t="s">
        <v>870</v>
      </c>
      <c r="Q1789" s="9" t="s">
        <v>870</v>
      </c>
      <c r="R1789" s="9" t="s">
        <v>870</v>
      </c>
      <c r="S1789" s="9" t="s">
        <v>14268</v>
      </c>
      <c r="T1789" s="9" t="s">
        <v>87</v>
      </c>
      <c r="U1789" s="9" t="s">
        <v>22611</v>
      </c>
      <c r="V1789" s="9" t="s">
        <v>22658</v>
      </c>
    </row>
    <row r="1790" spans="2:22">
      <c r="B1790" s="9" t="s">
        <v>22659</v>
      </c>
      <c r="C1790" s="9" t="s">
        <v>22660</v>
      </c>
      <c r="D1790" s="9" t="s">
        <v>870</v>
      </c>
      <c r="E1790" s="9" t="s">
        <v>870</v>
      </c>
      <c r="F1790" s="11">
        <f t="shared" si="27"/>
        <v>0</v>
      </c>
      <c r="G1790" s="9" t="s">
        <v>870</v>
      </c>
      <c r="H1790" s="9" t="s">
        <v>870</v>
      </c>
      <c r="I1790" s="9" t="s">
        <v>870</v>
      </c>
      <c r="J1790" s="9" t="s">
        <v>15811</v>
      </c>
      <c r="K1790" s="9" t="s">
        <v>22661</v>
      </c>
      <c r="L1790" s="9" t="s">
        <v>870</v>
      </c>
      <c r="M1790" s="9" t="s">
        <v>13619</v>
      </c>
      <c r="N1790" s="9" t="s">
        <v>13619</v>
      </c>
      <c r="O1790" s="9" t="s">
        <v>13619</v>
      </c>
      <c r="P1790" s="9" t="s">
        <v>870</v>
      </c>
      <c r="Q1790" s="9" t="s">
        <v>870</v>
      </c>
      <c r="R1790" s="9" t="s">
        <v>870</v>
      </c>
      <c r="S1790" s="9" t="s">
        <v>13619</v>
      </c>
      <c r="T1790" s="9" t="s">
        <v>87</v>
      </c>
      <c r="U1790" s="9" t="s">
        <v>22611</v>
      </c>
      <c r="V1790" s="9" t="s">
        <v>22662</v>
      </c>
    </row>
    <row r="1791" spans="2:22">
      <c r="B1791" s="9" t="s">
        <v>22663</v>
      </c>
      <c r="C1791" s="9" t="s">
        <v>22664</v>
      </c>
      <c r="D1791" s="9" t="s">
        <v>870</v>
      </c>
      <c r="E1791" s="9" t="s">
        <v>870</v>
      </c>
      <c r="F1791" s="11">
        <f t="shared" si="27"/>
        <v>0</v>
      </c>
      <c r="G1791" s="9" t="s">
        <v>870</v>
      </c>
      <c r="H1791" s="9" t="s">
        <v>870</v>
      </c>
      <c r="I1791" s="9" t="s">
        <v>870</v>
      </c>
      <c r="J1791" s="9" t="s">
        <v>15596</v>
      </c>
      <c r="K1791" s="9" t="s">
        <v>21091</v>
      </c>
      <c r="L1791" s="9" t="s">
        <v>870</v>
      </c>
      <c r="M1791" s="9" t="s">
        <v>13619</v>
      </c>
      <c r="N1791" s="9" t="s">
        <v>13619</v>
      </c>
      <c r="O1791" s="9" t="s">
        <v>13619</v>
      </c>
      <c r="P1791" s="9" t="s">
        <v>870</v>
      </c>
      <c r="Q1791" s="9" t="s">
        <v>870</v>
      </c>
      <c r="R1791" s="9" t="s">
        <v>870</v>
      </c>
      <c r="S1791" s="9" t="s">
        <v>13619</v>
      </c>
      <c r="T1791" s="9" t="s">
        <v>87</v>
      </c>
      <c r="U1791" s="9" t="s">
        <v>22611</v>
      </c>
      <c r="V1791" s="9" t="s">
        <v>22459</v>
      </c>
    </row>
    <row r="1792" spans="2:22">
      <c r="B1792" s="9" t="s">
        <v>22665</v>
      </c>
      <c r="C1792" s="9" t="s">
        <v>22666</v>
      </c>
      <c r="D1792" s="9" t="s">
        <v>870</v>
      </c>
      <c r="E1792" s="9" t="s">
        <v>870</v>
      </c>
      <c r="F1792" s="11">
        <f t="shared" si="27"/>
        <v>0</v>
      </c>
      <c r="G1792" s="9" t="s">
        <v>870</v>
      </c>
      <c r="H1792" s="9" t="s">
        <v>870</v>
      </c>
      <c r="I1792" s="9" t="s">
        <v>870</v>
      </c>
      <c r="J1792" s="9" t="s">
        <v>14105</v>
      </c>
      <c r="K1792" s="9" t="s">
        <v>15795</v>
      </c>
      <c r="L1792" s="9" t="s">
        <v>870</v>
      </c>
      <c r="M1792" s="9" t="s">
        <v>13619</v>
      </c>
      <c r="N1792" s="9" t="s">
        <v>13619</v>
      </c>
      <c r="O1792" s="9" t="s">
        <v>13619</v>
      </c>
      <c r="P1792" s="9" t="s">
        <v>870</v>
      </c>
      <c r="Q1792" s="9" t="s">
        <v>870</v>
      </c>
      <c r="R1792" s="9" t="s">
        <v>870</v>
      </c>
      <c r="S1792" s="9" t="s">
        <v>13619</v>
      </c>
      <c r="T1792" s="9" t="s">
        <v>87</v>
      </c>
      <c r="U1792" s="9" t="s">
        <v>22667</v>
      </c>
      <c r="V1792" s="9" t="s">
        <v>22668</v>
      </c>
    </row>
    <row r="1793" spans="2:22">
      <c r="B1793" s="9" t="s">
        <v>22669</v>
      </c>
      <c r="C1793" s="9" t="s">
        <v>22670</v>
      </c>
      <c r="D1793" s="9" t="s">
        <v>22671</v>
      </c>
      <c r="E1793" s="9" t="s">
        <v>22672</v>
      </c>
      <c r="F1793" s="11">
        <f t="shared" si="27"/>
        <v>402</v>
      </c>
      <c r="G1793" s="9" t="s">
        <v>870</v>
      </c>
      <c r="H1793" s="9" t="s">
        <v>870</v>
      </c>
      <c r="I1793" s="9" t="s">
        <v>870</v>
      </c>
      <c r="J1793" s="9" t="s">
        <v>22671</v>
      </c>
      <c r="K1793" s="9" t="s">
        <v>22672</v>
      </c>
      <c r="L1793" s="9" t="s">
        <v>870</v>
      </c>
      <c r="M1793" s="9" t="s">
        <v>22673</v>
      </c>
      <c r="N1793" s="9" t="s">
        <v>22674</v>
      </c>
      <c r="O1793" s="9" t="s">
        <v>22675</v>
      </c>
      <c r="P1793" s="9" t="s">
        <v>870</v>
      </c>
      <c r="Q1793" s="9" t="s">
        <v>870</v>
      </c>
      <c r="R1793" s="9" t="s">
        <v>870</v>
      </c>
      <c r="S1793" s="9" t="s">
        <v>15372</v>
      </c>
      <c r="T1793" s="9" t="s">
        <v>87</v>
      </c>
      <c r="U1793" s="9" t="s">
        <v>22676</v>
      </c>
      <c r="V1793" s="9" t="s">
        <v>17083</v>
      </c>
    </row>
    <row r="1794" spans="2:22">
      <c r="B1794" s="9" t="s">
        <v>22677</v>
      </c>
      <c r="C1794" s="9" t="s">
        <v>22678</v>
      </c>
      <c r="D1794" s="9" t="s">
        <v>870</v>
      </c>
      <c r="E1794" s="9" t="s">
        <v>870</v>
      </c>
      <c r="F1794" s="11">
        <f t="shared" si="27"/>
        <v>0</v>
      </c>
      <c r="G1794" s="9" t="s">
        <v>870</v>
      </c>
      <c r="H1794" s="9" t="s">
        <v>870</v>
      </c>
      <c r="I1794" s="9" t="s">
        <v>870</v>
      </c>
      <c r="J1794" s="9" t="s">
        <v>22679</v>
      </c>
      <c r="K1794" s="9" t="s">
        <v>16252</v>
      </c>
      <c r="L1794" s="9" t="s">
        <v>870</v>
      </c>
      <c r="M1794" s="9" t="s">
        <v>13619</v>
      </c>
      <c r="N1794" s="9" t="s">
        <v>13619</v>
      </c>
      <c r="O1794" s="9" t="s">
        <v>13619</v>
      </c>
      <c r="P1794" s="9" t="s">
        <v>870</v>
      </c>
      <c r="Q1794" s="9" t="s">
        <v>870</v>
      </c>
      <c r="R1794" s="9" t="s">
        <v>870</v>
      </c>
      <c r="S1794" s="9" t="s">
        <v>13619</v>
      </c>
      <c r="T1794" s="9" t="s">
        <v>87</v>
      </c>
      <c r="U1794" s="9" t="s">
        <v>22676</v>
      </c>
      <c r="V1794" s="9" t="s">
        <v>21620</v>
      </c>
    </row>
    <row r="1795" spans="2:22">
      <c r="B1795" s="9"/>
      <c r="C1795" s="9"/>
      <c r="D1795" s="9"/>
      <c r="E1795" s="9"/>
      <c r="F1795" s="5"/>
      <c r="G1795" s="9"/>
      <c r="H1795" s="9"/>
      <c r="I1795" s="9"/>
      <c r="J1795" s="9"/>
      <c r="K1795" s="9"/>
      <c r="L1795" s="9"/>
      <c r="M1795" s="9"/>
      <c r="N1795" s="9"/>
      <c r="O1795" s="9"/>
      <c r="P1795" s="9"/>
      <c r="Q1795" s="9"/>
      <c r="R1795" s="9"/>
      <c r="S1795" s="9"/>
      <c r="T1795" s="9"/>
      <c r="U1795" s="9"/>
      <c r="V1795" s="9"/>
    </row>
  </sheetData>
  <autoFilter ref="B2:V1794">
    <extLst/>
  </autoFilter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AN1087"/>
  <sheetViews>
    <sheetView workbookViewId="0">
      <pane ySplit="1" topLeftCell="A2" activePane="bottomLeft" state="frozen"/>
      <selection/>
      <selection pane="bottomLeft" activeCell="E218" sqref="E218"/>
    </sheetView>
  </sheetViews>
  <sheetFormatPr defaultColWidth="9" defaultRowHeight="16.8"/>
  <cols>
    <col min="1" max="1" width="2.13392857142857" style="1" customWidth="1"/>
    <col min="2" max="2" width="27" style="2" customWidth="1"/>
    <col min="3" max="3" width="14.3303571428571" style="2" customWidth="1"/>
    <col min="4" max="6" width="6.46428571428571" style="2" customWidth="1"/>
    <col min="7" max="7" width="24.5357142857143" style="2" customWidth="1"/>
    <col min="8" max="8" width="19.1964285714286" style="1" customWidth="1"/>
    <col min="9" max="9" width="6.33035714285714" style="1" customWidth="1"/>
    <col min="10" max="10" width="5.66071428571429" style="1" customWidth="1"/>
    <col min="11" max="11" width="8.33035714285714" style="1" customWidth="1"/>
    <col min="12" max="12" width="45.9285714285714" style="1" customWidth="1"/>
    <col min="13" max="13" width="16.5982142857143" style="1" customWidth="1"/>
    <col min="14" max="14" width="21.4642857142857" style="1" customWidth="1"/>
    <col min="15" max="16" width="29.4017857142857" style="1" customWidth="1"/>
    <col min="17" max="17" width="6.33035714285714" style="1" customWidth="1"/>
    <col min="18" max="18" width="5.33035714285714" style="1" customWidth="1"/>
    <col min="19" max="20" width="9.33035714285714" style="1" customWidth="1"/>
    <col min="21" max="21" width="5.40178571428571" style="1" customWidth="1"/>
    <col min="22" max="22" width="13.2678571428571" style="1" customWidth="1"/>
    <col min="23" max="23" width="13.4642857142857" style="1" customWidth="1"/>
    <col min="24" max="25" width="27.5357142857143" style="1" customWidth="1"/>
    <col min="26" max="26" width="8.33035714285714" style="1" customWidth="1"/>
    <col min="27" max="27" width="11.8660714285714" style="1" customWidth="1"/>
    <col min="28" max="28" width="14.3303571428571" style="1" customWidth="1"/>
    <col min="29" max="29" width="11.8660714285714" style="1" customWidth="1"/>
    <col min="30" max="30" width="19.1339285714286" style="1" customWidth="1"/>
    <col min="31" max="32" width="29.6607142857143" style="1" customWidth="1"/>
    <col min="33" max="33" width="20.9285714285714" style="1" customWidth="1"/>
    <col min="34" max="34" width="20.9285714285714" customWidth="1"/>
    <col min="35" max="35" width="31.5357142857143" style="1" customWidth="1"/>
    <col min="36" max="36" width="29.6607142857143" style="1" customWidth="1"/>
    <col min="37" max="37" width="7.33035714285714" style="1" customWidth="1"/>
    <col min="38" max="39" width="11.8660714285714" style="1" customWidth="1"/>
    <col min="40" max="40" width="7.33035714285714" style="1" customWidth="1"/>
    <col min="41" max="41" width="1.59821428571429" style="1" customWidth="1"/>
    <col min="42" max="16384" width="9.0625" style="1"/>
  </cols>
  <sheetData>
    <row r="1" spans="2:34">
      <c r="B1" s="3" t="s">
        <v>22680</v>
      </c>
      <c r="C1" s="4" t="s">
        <v>22681</v>
      </c>
      <c r="D1" s="4" t="s">
        <v>22682</v>
      </c>
      <c r="E1" s="4" t="s">
        <v>22683</v>
      </c>
      <c r="F1" s="4" t="s">
        <v>22684</v>
      </c>
      <c r="G1" s="4" t="s">
        <v>67</v>
      </c>
      <c r="H1" s="6"/>
      <c r="AH1" s="1"/>
    </row>
    <row r="2" hidden="1" spans="2:40">
      <c r="B2" s="2" t="s">
        <v>5635</v>
      </c>
      <c r="C2" s="5" t="str">
        <f>MID(AG2,6,20)</f>
        <v>6408238300100</v>
      </c>
      <c r="D2" s="5" t="str">
        <f t="shared" ref="D2:D65" si="0">MID(AB2,6,10)</f>
        <v>7269</v>
      </c>
      <c r="E2" s="5" t="str">
        <f t="shared" ref="E2:E65" si="1">MID(AC2,6,10)</f>
        <v>7265</v>
      </c>
      <c r="F2" s="5" t="str">
        <f t="shared" ref="F2:F65" si="2">MID(AD2,6,10)</f>
        <v>7272</v>
      </c>
      <c r="G2" s="5" t="str">
        <f>MID(H2,1,24)</f>
        <v>20230608 09:00:36.332950</v>
      </c>
      <c r="H2" s="1" t="s">
        <v>22685</v>
      </c>
      <c r="I2" s="1" t="s">
        <v>22686</v>
      </c>
      <c r="J2" s="1" t="s">
        <v>22687</v>
      </c>
      <c r="K2" s="1" t="s">
        <v>22688</v>
      </c>
      <c r="L2" s="1" t="s">
        <v>22689</v>
      </c>
      <c r="M2" s="1" t="s">
        <v>22690</v>
      </c>
      <c r="N2" s="1" t="s">
        <v>22691</v>
      </c>
      <c r="O2" s="1" t="s">
        <v>22692</v>
      </c>
      <c r="P2" s="1" t="s">
        <v>22693</v>
      </c>
      <c r="Q2" s="1" t="s">
        <v>22694</v>
      </c>
      <c r="R2" s="1" t="s">
        <v>22695</v>
      </c>
      <c r="S2" s="1" t="s">
        <v>22696</v>
      </c>
      <c r="T2" s="1" t="s">
        <v>22697</v>
      </c>
      <c r="U2" s="1" t="s">
        <v>22698</v>
      </c>
      <c r="V2" s="1" t="s">
        <v>22699</v>
      </c>
      <c r="W2" s="1" t="s">
        <v>22700</v>
      </c>
      <c r="X2" s="1" t="s">
        <v>22701</v>
      </c>
      <c r="Y2" s="1" t="s">
        <v>22702</v>
      </c>
      <c r="Z2" s="1" t="s">
        <v>22703</v>
      </c>
      <c r="AA2" s="1" t="s">
        <v>22704</v>
      </c>
      <c r="AB2" s="1" t="s">
        <v>22705</v>
      </c>
      <c r="AC2" s="1" t="s">
        <v>22706</v>
      </c>
      <c r="AD2" s="1" t="s">
        <v>22707</v>
      </c>
      <c r="AE2" s="1" t="s">
        <v>22708</v>
      </c>
      <c r="AF2" s="1" t="s">
        <v>22709</v>
      </c>
      <c r="AG2" s="1" t="s">
        <v>22710</v>
      </c>
      <c r="AH2" s="1" t="s">
        <v>22711</v>
      </c>
      <c r="AI2" s="1" t="s">
        <v>22712</v>
      </c>
      <c r="AJ2" s="1" t="s">
        <v>22713</v>
      </c>
      <c r="AK2" s="1" t="s">
        <v>22714</v>
      </c>
      <c r="AL2" s="1" t="s">
        <v>22715</v>
      </c>
      <c r="AM2" s="1" t="s">
        <v>22716</v>
      </c>
      <c r="AN2" s="1" t="s">
        <v>22717</v>
      </c>
    </row>
    <row r="3" hidden="1" spans="2:40">
      <c r="B3" s="2" t="s">
        <v>5646</v>
      </c>
      <c r="C3" s="5" t="str">
        <f t="shared" ref="C3:C66" si="3">MID(AG3,6,20)</f>
        <v>6408252400100</v>
      </c>
      <c r="D3" s="5" t="str">
        <f t="shared" si="0"/>
        <v>2814.5</v>
      </c>
      <c r="E3" s="5" t="str">
        <f t="shared" si="1"/>
        <v>2813.5</v>
      </c>
      <c r="F3" s="5" t="str">
        <f t="shared" si="2"/>
        <v>2815</v>
      </c>
      <c r="G3" s="5" t="str">
        <f t="shared" ref="G3:G66" si="4">MID(H3,1,24)</f>
        <v>20230608 09:00:46.107626</v>
      </c>
      <c r="H3" s="1" t="s">
        <v>22718</v>
      </c>
      <c r="I3" s="1" t="s">
        <v>22719</v>
      </c>
      <c r="J3" s="1" t="s">
        <v>22687</v>
      </c>
      <c r="K3" s="1" t="s">
        <v>22720</v>
      </c>
      <c r="L3" s="1" t="s">
        <v>22689</v>
      </c>
      <c r="M3" s="1" t="s">
        <v>22721</v>
      </c>
      <c r="N3" s="1" t="s">
        <v>22691</v>
      </c>
      <c r="O3" s="1" t="s">
        <v>22692</v>
      </c>
      <c r="P3" s="1" t="s">
        <v>22722</v>
      </c>
      <c r="Q3" s="1" t="s">
        <v>22694</v>
      </c>
      <c r="R3" s="1" t="s">
        <v>22695</v>
      </c>
      <c r="S3" s="1" t="s">
        <v>22696</v>
      </c>
      <c r="T3" s="1" t="s">
        <v>22723</v>
      </c>
      <c r="U3" s="1" t="s">
        <v>22698</v>
      </c>
      <c r="V3" s="1" t="s">
        <v>22699</v>
      </c>
      <c r="W3" s="1" t="s">
        <v>22724</v>
      </c>
      <c r="X3" s="1" t="s">
        <v>22701</v>
      </c>
      <c r="Y3" s="1" t="s">
        <v>22725</v>
      </c>
      <c r="Z3" s="1" t="s">
        <v>22703</v>
      </c>
      <c r="AA3" s="1" t="s">
        <v>22704</v>
      </c>
      <c r="AB3" s="1" t="s">
        <v>22726</v>
      </c>
      <c r="AC3" s="1" t="s">
        <v>22727</v>
      </c>
      <c r="AD3" s="1" t="s">
        <v>22728</v>
      </c>
      <c r="AE3" s="1" t="s">
        <v>22729</v>
      </c>
      <c r="AF3" s="1" t="s">
        <v>22709</v>
      </c>
      <c r="AG3" s="1" t="s">
        <v>22730</v>
      </c>
      <c r="AH3" s="1" t="s">
        <v>22731</v>
      </c>
      <c r="AI3" s="1" t="s">
        <v>22732</v>
      </c>
      <c r="AJ3" s="1" t="s">
        <v>22713</v>
      </c>
      <c r="AK3" s="1" t="s">
        <v>22714</v>
      </c>
      <c r="AL3" s="1" t="s">
        <v>22733</v>
      </c>
      <c r="AM3" s="1" t="s">
        <v>22734</v>
      </c>
      <c r="AN3" s="1" t="s">
        <v>22717</v>
      </c>
    </row>
    <row r="4" hidden="1" spans="2:40">
      <c r="B4" s="2" t="s">
        <v>6789</v>
      </c>
      <c r="C4" s="5" t="str">
        <f t="shared" si="3"/>
        <v>6408283400100</v>
      </c>
      <c r="D4" s="5" t="str">
        <f t="shared" si="0"/>
        <v>2079</v>
      </c>
      <c r="E4" s="5" t="str">
        <f t="shared" si="1"/>
        <v>2078</v>
      </c>
      <c r="F4" s="5" t="str">
        <f t="shared" si="2"/>
        <v>2079.5</v>
      </c>
      <c r="G4" s="5" t="str">
        <f t="shared" si="4"/>
        <v>20230608 09:01:08.169849</v>
      </c>
      <c r="H4" s="1" t="s">
        <v>22735</v>
      </c>
      <c r="I4" s="1" t="s">
        <v>22719</v>
      </c>
      <c r="J4" s="1" t="s">
        <v>22687</v>
      </c>
      <c r="K4" s="1" t="s">
        <v>22736</v>
      </c>
      <c r="L4" s="1" t="s">
        <v>22689</v>
      </c>
      <c r="M4" s="1" t="s">
        <v>22737</v>
      </c>
      <c r="N4" s="1" t="s">
        <v>22691</v>
      </c>
      <c r="O4" s="1" t="s">
        <v>22692</v>
      </c>
      <c r="P4" s="1" t="s">
        <v>22738</v>
      </c>
      <c r="Q4" s="1" t="s">
        <v>22694</v>
      </c>
      <c r="R4" s="1" t="s">
        <v>22695</v>
      </c>
      <c r="S4" s="1" t="s">
        <v>22696</v>
      </c>
      <c r="T4" s="1" t="s">
        <v>22739</v>
      </c>
      <c r="U4" s="1" t="s">
        <v>22698</v>
      </c>
      <c r="V4" s="1" t="s">
        <v>22699</v>
      </c>
      <c r="W4" s="1" t="s">
        <v>22740</v>
      </c>
      <c r="X4" s="1" t="s">
        <v>22701</v>
      </c>
      <c r="Y4" s="1" t="s">
        <v>22741</v>
      </c>
      <c r="Z4" s="1" t="s">
        <v>22703</v>
      </c>
      <c r="AA4" s="1" t="s">
        <v>22704</v>
      </c>
      <c r="AB4" s="1" t="s">
        <v>22742</v>
      </c>
      <c r="AC4" s="1" t="s">
        <v>22743</v>
      </c>
      <c r="AD4" s="1" t="s">
        <v>22744</v>
      </c>
      <c r="AE4" s="1" t="s">
        <v>22745</v>
      </c>
      <c r="AF4" s="1" t="s">
        <v>22709</v>
      </c>
      <c r="AG4" s="1" t="s">
        <v>22746</v>
      </c>
      <c r="AH4" s="1" t="s">
        <v>22747</v>
      </c>
      <c r="AI4" s="1" t="s">
        <v>22748</v>
      </c>
      <c r="AJ4" s="1" t="s">
        <v>22713</v>
      </c>
      <c r="AK4" s="1" t="s">
        <v>22714</v>
      </c>
      <c r="AL4" s="1" t="s">
        <v>22749</v>
      </c>
      <c r="AM4" s="1" t="s">
        <v>22750</v>
      </c>
      <c r="AN4" s="1" t="s">
        <v>22717</v>
      </c>
    </row>
    <row r="5" hidden="1" spans="2:40">
      <c r="B5" s="2" t="s">
        <v>6845</v>
      </c>
      <c r="C5" s="5" t="str">
        <f t="shared" si="3"/>
        <v>6408300100100</v>
      </c>
      <c r="D5" s="5" t="str">
        <f t="shared" si="0"/>
        <v>1007.5</v>
      </c>
      <c r="E5" s="5" t="str">
        <f t="shared" si="1"/>
        <v>1006.5</v>
      </c>
      <c r="F5" s="5" t="str">
        <f t="shared" si="2"/>
        <v>1007.5</v>
      </c>
      <c r="G5" s="5" t="str">
        <f t="shared" si="4"/>
        <v>20230608 09:01:18.364794</v>
      </c>
      <c r="H5" s="1" t="s">
        <v>22751</v>
      </c>
      <c r="I5" s="1" t="s">
        <v>22752</v>
      </c>
      <c r="J5" s="1" t="s">
        <v>22687</v>
      </c>
      <c r="K5" s="1" t="s">
        <v>22753</v>
      </c>
      <c r="L5" s="1" t="s">
        <v>22689</v>
      </c>
      <c r="M5" s="1" t="s">
        <v>22754</v>
      </c>
      <c r="N5" s="1" t="s">
        <v>22691</v>
      </c>
      <c r="O5" s="1" t="s">
        <v>22692</v>
      </c>
      <c r="P5" s="1" t="s">
        <v>22755</v>
      </c>
      <c r="Q5" s="1" t="s">
        <v>22694</v>
      </c>
      <c r="R5" s="1" t="s">
        <v>22695</v>
      </c>
      <c r="S5" s="1" t="s">
        <v>22696</v>
      </c>
      <c r="T5" s="1" t="s">
        <v>22756</v>
      </c>
      <c r="U5" s="1" t="s">
        <v>22698</v>
      </c>
      <c r="V5" s="1" t="s">
        <v>22699</v>
      </c>
      <c r="W5" s="1" t="s">
        <v>22757</v>
      </c>
      <c r="X5" s="1" t="s">
        <v>22701</v>
      </c>
      <c r="Y5" s="1" t="s">
        <v>22758</v>
      </c>
      <c r="Z5" s="1" t="s">
        <v>22703</v>
      </c>
      <c r="AA5" s="1" t="s">
        <v>22704</v>
      </c>
      <c r="AB5" s="1" t="s">
        <v>22759</v>
      </c>
      <c r="AC5" s="1" t="s">
        <v>22760</v>
      </c>
      <c r="AD5" s="1" t="s">
        <v>22761</v>
      </c>
      <c r="AE5" s="1" t="s">
        <v>22762</v>
      </c>
      <c r="AF5" s="1" t="s">
        <v>22709</v>
      </c>
      <c r="AG5" s="1" t="s">
        <v>22763</v>
      </c>
      <c r="AH5" s="1" t="s">
        <v>22764</v>
      </c>
      <c r="AI5" s="1" t="s">
        <v>22765</v>
      </c>
      <c r="AJ5" s="1" t="s">
        <v>22713</v>
      </c>
      <c r="AK5" s="1" t="s">
        <v>22714</v>
      </c>
      <c r="AL5" s="1" t="s">
        <v>22766</v>
      </c>
      <c r="AM5" s="1" t="s">
        <v>22767</v>
      </c>
      <c r="AN5" s="1" t="s">
        <v>22717</v>
      </c>
    </row>
    <row r="6" hidden="1" spans="2:40">
      <c r="B6" s="2" t="s">
        <v>6851</v>
      </c>
      <c r="C6" s="5" t="str">
        <f t="shared" si="3"/>
        <v>6408311200100</v>
      </c>
      <c r="D6" s="5" t="str">
        <f t="shared" si="0"/>
        <v>1686.5</v>
      </c>
      <c r="E6" s="5" t="str">
        <f t="shared" si="1"/>
        <v>1686</v>
      </c>
      <c r="F6" s="5" t="str">
        <f t="shared" si="2"/>
        <v>1687</v>
      </c>
      <c r="G6" s="5" t="str">
        <f t="shared" si="4"/>
        <v>20230608 09:01:25.086551</v>
      </c>
      <c r="H6" s="1" t="s">
        <v>22768</v>
      </c>
      <c r="I6" s="1" t="s">
        <v>22769</v>
      </c>
      <c r="J6" s="1" t="s">
        <v>22687</v>
      </c>
      <c r="K6" s="1" t="s">
        <v>22770</v>
      </c>
      <c r="L6" s="1" t="s">
        <v>22689</v>
      </c>
      <c r="M6" s="1" t="s">
        <v>22771</v>
      </c>
      <c r="N6" s="1" t="s">
        <v>22691</v>
      </c>
      <c r="O6" s="1" t="s">
        <v>22692</v>
      </c>
      <c r="P6" s="1" t="s">
        <v>22772</v>
      </c>
      <c r="Q6" s="1" t="s">
        <v>22773</v>
      </c>
      <c r="R6" s="1" t="s">
        <v>22695</v>
      </c>
      <c r="S6" s="1" t="s">
        <v>22696</v>
      </c>
      <c r="T6" s="1" t="s">
        <v>22774</v>
      </c>
      <c r="U6" s="1" t="s">
        <v>22698</v>
      </c>
      <c r="V6" s="1" t="s">
        <v>22699</v>
      </c>
      <c r="W6" s="1" t="s">
        <v>22775</v>
      </c>
      <c r="X6" s="1" t="s">
        <v>22701</v>
      </c>
      <c r="Y6" s="1" t="s">
        <v>22776</v>
      </c>
      <c r="Z6" s="1" t="s">
        <v>22703</v>
      </c>
      <c r="AA6" s="1" t="s">
        <v>22704</v>
      </c>
      <c r="AB6" s="1" t="s">
        <v>22777</v>
      </c>
      <c r="AC6" s="1" t="s">
        <v>22778</v>
      </c>
      <c r="AD6" s="1" t="s">
        <v>22779</v>
      </c>
      <c r="AE6" s="1" t="s">
        <v>22780</v>
      </c>
      <c r="AF6" s="1" t="s">
        <v>22709</v>
      </c>
      <c r="AG6" s="1" t="s">
        <v>22781</v>
      </c>
      <c r="AH6" s="1" t="s">
        <v>22782</v>
      </c>
      <c r="AI6" s="1" t="s">
        <v>22783</v>
      </c>
      <c r="AJ6" s="1" t="s">
        <v>22713</v>
      </c>
      <c r="AK6" s="1" t="s">
        <v>22714</v>
      </c>
      <c r="AL6" s="1" t="s">
        <v>22784</v>
      </c>
      <c r="AM6" s="1" t="s">
        <v>22767</v>
      </c>
      <c r="AN6" s="1" t="s">
        <v>22717</v>
      </c>
    </row>
    <row r="7" hidden="1" spans="2:40">
      <c r="B7" s="2" t="s">
        <v>6859</v>
      </c>
      <c r="C7" s="5" t="str">
        <f t="shared" si="3"/>
        <v>6408341200100</v>
      </c>
      <c r="D7" s="5" t="str">
        <f t="shared" si="0"/>
        <v>5987</v>
      </c>
      <c r="E7" s="5" t="str">
        <f t="shared" si="1"/>
        <v>5985</v>
      </c>
      <c r="F7" s="5" t="str">
        <f t="shared" si="2"/>
        <v>5987</v>
      </c>
      <c r="G7" s="5" t="str">
        <f t="shared" si="4"/>
        <v>20230608 09:01:44.209009</v>
      </c>
      <c r="H7" s="1" t="s">
        <v>22785</v>
      </c>
      <c r="I7" s="1" t="s">
        <v>22786</v>
      </c>
      <c r="J7" s="1" t="s">
        <v>22687</v>
      </c>
      <c r="K7" s="1" t="s">
        <v>22787</v>
      </c>
      <c r="L7" s="1" t="s">
        <v>22689</v>
      </c>
      <c r="M7" s="1" t="s">
        <v>22788</v>
      </c>
      <c r="N7" s="1" t="s">
        <v>22691</v>
      </c>
      <c r="O7" s="1" t="s">
        <v>22692</v>
      </c>
      <c r="P7" s="1" t="s">
        <v>22789</v>
      </c>
      <c r="Q7" s="1" t="s">
        <v>22790</v>
      </c>
      <c r="R7" s="1" t="s">
        <v>22695</v>
      </c>
      <c r="S7" s="1" t="s">
        <v>22696</v>
      </c>
      <c r="T7" s="1" t="s">
        <v>22791</v>
      </c>
      <c r="U7" s="1" t="s">
        <v>22698</v>
      </c>
      <c r="V7" s="1" t="s">
        <v>22699</v>
      </c>
      <c r="W7" s="1" t="s">
        <v>22792</v>
      </c>
      <c r="X7" s="1" t="s">
        <v>22701</v>
      </c>
      <c r="Y7" s="1" t="s">
        <v>22793</v>
      </c>
      <c r="Z7" s="1" t="s">
        <v>22703</v>
      </c>
      <c r="AA7" s="1" t="s">
        <v>22704</v>
      </c>
      <c r="AB7" s="1" t="s">
        <v>22794</v>
      </c>
      <c r="AC7" s="1" t="s">
        <v>22795</v>
      </c>
      <c r="AD7" s="1" t="s">
        <v>22796</v>
      </c>
      <c r="AE7" s="1" t="s">
        <v>22797</v>
      </c>
      <c r="AF7" s="1" t="s">
        <v>22709</v>
      </c>
      <c r="AG7" s="1" t="s">
        <v>22798</v>
      </c>
      <c r="AH7" s="1" t="s">
        <v>22799</v>
      </c>
      <c r="AI7" s="1" t="s">
        <v>22800</v>
      </c>
      <c r="AJ7" s="1" t="s">
        <v>22713</v>
      </c>
      <c r="AK7" s="1" t="s">
        <v>22714</v>
      </c>
      <c r="AL7" s="1" t="s">
        <v>22801</v>
      </c>
      <c r="AM7" s="1" t="s">
        <v>22767</v>
      </c>
      <c r="AN7" s="1" t="s">
        <v>22717</v>
      </c>
    </row>
    <row r="8" hidden="1" spans="2:40">
      <c r="B8" s="2" t="s">
        <v>6868</v>
      </c>
      <c r="C8" s="5" t="str">
        <f t="shared" si="3"/>
        <v>6408344000100</v>
      </c>
      <c r="D8" s="5" t="str">
        <f t="shared" si="0"/>
        <v>1012</v>
      </c>
      <c r="E8" s="5" t="str">
        <f t="shared" si="1"/>
        <v>1011.5</v>
      </c>
      <c r="F8" s="5" t="str">
        <f t="shared" si="2"/>
        <v>1012.5</v>
      </c>
      <c r="G8" s="5" t="str">
        <f t="shared" si="4"/>
        <v>20230608 09:01:46.310483</v>
      </c>
      <c r="H8" s="1" t="s">
        <v>22802</v>
      </c>
      <c r="I8" s="1" t="s">
        <v>22803</v>
      </c>
      <c r="J8" s="1" t="s">
        <v>22687</v>
      </c>
      <c r="K8" s="1" t="s">
        <v>22804</v>
      </c>
      <c r="L8" s="1" t="s">
        <v>22689</v>
      </c>
      <c r="M8" s="1" t="s">
        <v>22805</v>
      </c>
      <c r="N8" s="1" t="s">
        <v>22691</v>
      </c>
      <c r="O8" s="1" t="s">
        <v>22692</v>
      </c>
      <c r="P8" s="1" t="s">
        <v>22806</v>
      </c>
      <c r="Q8" s="1" t="s">
        <v>22694</v>
      </c>
      <c r="R8" s="1" t="s">
        <v>22695</v>
      </c>
      <c r="S8" s="1" t="s">
        <v>22696</v>
      </c>
      <c r="T8" s="1" t="s">
        <v>22807</v>
      </c>
      <c r="U8" s="1" t="s">
        <v>22698</v>
      </c>
      <c r="V8" s="1" t="s">
        <v>22699</v>
      </c>
      <c r="W8" s="1" t="s">
        <v>22808</v>
      </c>
      <c r="X8" s="1" t="s">
        <v>22701</v>
      </c>
      <c r="Y8" s="1" t="s">
        <v>22809</v>
      </c>
      <c r="Z8" s="1" t="s">
        <v>22703</v>
      </c>
      <c r="AA8" s="1" t="s">
        <v>22704</v>
      </c>
      <c r="AB8" s="1" t="s">
        <v>22810</v>
      </c>
      <c r="AC8" s="1" t="s">
        <v>22811</v>
      </c>
      <c r="AD8" s="1" t="s">
        <v>22812</v>
      </c>
      <c r="AE8" s="1" t="s">
        <v>22813</v>
      </c>
      <c r="AF8" s="1" t="s">
        <v>22709</v>
      </c>
      <c r="AG8" s="1" t="s">
        <v>22814</v>
      </c>
      <c r="AH8" s="1" t="s">
        <v>22815</v>
      </c>
      <c r="AI8" s="1" t="s">
        <v>22816</v>
      </c>
      <c r="AJ8" s="1" t="s">
        <v>22713</v>
      </c>
      <c r="AK8" s="1" t="s">
        <v>22714</v>
      </c>
      <c r="AL8" s="1" t="s">
        <v>22817</v>
      </c>
      <c r="AM8" s="1" t="s">
        <v>22818</v>
      </c>
      <c r="AN8" s="1" t="s">
        <v>22717</v>
      </c>
    </row>
    <row r="9" hidden="1" spans="2:40">
      <c r="B9" s="2" t="s">
        <v>6875</v>
      </c>
      <c r="C9" s="5" t="str">
        <f t="shared" si="3"/>
        <v>6408352700100</v>
      </c>
      <c r="D9" s="5" t="str">
        <f t="shared" si="0"/>
        <v>5726</v>
      </c>
      <c r="E9" s="5" t="str">
        <f t="shared" si="1"/>
        <v>5726</v>
      </c>
      <c r="F9" s="5" t="str">
        <f t="shared" si="2"/>
        <v>5728</v>
      </c>
      <c r="G9" s="5" t="str">
        <f t="shared" si="4"/>
        <v>20230608 09:01:53.488827</v>
      </c>
      <c r="H9" s="1" t="s">
        <v>22819</v>
      </c>
      <c r="I9" s="1" t="s">
        <v>22686</v>
      </c>
      <c r="J9" s="1" t="s">
        <v>22687</v>
      </c>
      <c r="K9" s="1" t="s">
        <v>22820</v>
      </c>
      <c r="L9" s="1" t="s">
        <v>22689</v>
      </c>
      <c r="M9" s="1" t="s">
        <v>22821</v>
      </c>
      <c r="N9" s="1" t="s">
        <v>22691</v>
      </c>
      <c r="O9" s="1" t="s">
        <v>22692</v>
      </c>
      <c r="P9" s="1" t="s">
        <v>22822</v>
      </c>
      <c r="Q9" s="1" t="s">
        <v>22773</v>
      </c>
      <c r="R9" s="1" t="s">
        <v>22695</v>
      </c>
      <c r="S9" s="1" t="s">
        <v>22696</v>
      </c>
      <c r="T9" s="1" t="s">
        <v>22823</v>
      </c>
      <c r="U9" s="1" t="s">
        <v>22698</v>
      </c>
      <c r="V9" s="1" t="s">
        <v>22699</v>
      </c>
      <c r="W9" s="1" t="s">
        <v>22824</v>
      </c>
      <c r="X9" s="1" t="s">
        <v>22701</v>
      </c>
      <c r="Y9" s="1" t="s">
        <v>22825</v>
      </c>
      <c r="Z9" s="1" t="s">
        <v>22703</v>
      </c>
      <c r="AA9" s="1" t="s">
        <v>22704</v>
      </c>
      <c r="AB9" s="1" t="s">
        <v>22826</v>
      </c>
      <c r="AC9" s="1" t="s">
        <v>22827</v>
      </c>
      <c r="AD9" s="1" t="s">
        <v>22828</v>
      </c>
      <c r="AE9" s="1" t="s">
        <v>22829</v>
      </c>
      <c r="AF9" s="1" t="s">
        <v>22709</v>
      </c>
      <c r="AG9" s="1" t="s">
        <v>22830</v>
      </c>
      <c r="AH9" s="1" t="s">
        <v>22831</v>
      </c>
      <c r="AI9" s="1" t="s">
        <v>22832</v>
      </c>
      <c r="AJ9" s="1" t="s">
        <v>22713</v>
      </c>
      <c r="AK9" s="1" t="s">
        <v>22714</v>
      </c>
      <c r="AL9" s="1" t="s">
        <v>22833</v>
      </c>
      <c r="AM9" s="1" t="s">
        <v>22834</v>
      </c>
      <c r="AN9" s="1" t="s">
        <v>22717</v>
      </c>
    </row>
    <row r="10" hidden="1" spans="2:40">
      <c r="B10" s="2" t="s">
        <v>6908</v>
      </c>
      <c r="C10" s="5" t="str">
        <f t="shared" si="3"/>
        <v>6408365900100</v>
      </c>
      <c r="D10" s="5" t="str">
        <f t="shared" si="0"/>
        <v>2042</v>
      </c>
      <c r="E10" s="5" t="str">
        <f t="shared" si="1"/>
        <v>2040.5</v>
      </c>
      <c r="F10" s="5" t="str">
        <f t="shared" si="2"/>
        <v>2042</v>
      </c>
      <c r="G10" s="5" t="str">
        <f t="shared" si="4"/>
        <v>20230608 09:02:02.487864</v>
      </c>
      <c r="H10" s="1" t="s">
        <v>22835</v>
      </c>
      <c r="I10" s="1" t="s">
        <v>22769</v>
      </c>
      <c r="J10" s="1" t="s">
        <v>22687</v>
      </c>
      <c r="K10" s="1" t="s">
        <v>22836</v>
      </c>
      <c r="L10" s="1" t="s">
        <v>22689</v>
      </c>
      <c r="M10" s="1" t="s">
        <v>22837</v>
      </c>
      <c r="N10" s="1" t="s">
        <v>22691</v>
      </c>
      <c r="O10" s="1" t="s">
        <v>22692</v>
      </c>
      <c r="P10" s="1" t="s">
        <v>22838</v>
      </c>
      <c r="Q10" s="1" t="s">
        <v>22839</v>
      </c>
      <c r="R10" s="1" t="s">
        <v>22695</v>
      </c>
      <c r="S10" s="1" t="s">
        <v>22696</v>
      </c>
      <c r="T10" s="1" t="s">
        <v>22840</v>
      </c>
      <c r="U10" s="1" t="s">
        <v>22698</v>
      </c>
      <c r="V10" s="1" t="s">
        <v>22699</v>
      </c>
      <c r="W10" s="1" t="s">
        <v>22841</v>
      </c>
      <c r="X10" s="1" t="s">
        <v>22701</v>
      </c>
      <c r="Y10" s="1" t="s">
        <v>22842</v>
      </c>
      <c r="Z10" s="1" t="s">
        <v>22703</v>
      </c>
      <c r="AA10" s="1" t="s">
        <v>22704</v>
      </c>
      <c r="AB10" s="1" t="s">
        <v>22843</v>
      </c>
      <c r="AC10" s="1" t="s">
        <v>22844</v>
      </c>
      <c r="AD10" s="1" t="s">
        <v>22845</v>
      </c>
      <c r="AE10" s="1" t="s">
        <v>22846</v>
      </c>
      <c r="AF10" s="1" t="s">
        <v>22709</v>
      </c>
      <c r="AG10" s="1" t="s">
        <v>22847</v>
      </c>
      <c r="AH10" s="1" t="s">
        <v>22848</v>
      </c>
      <c r="AI10" s="1" t="s">
        <v>22849</v>
      </c>
      <c r="AJ10" s="1" t="s">
        <v>22713</v>
      </c>
      <c r="AK10" s="1" t="s">
        <v>22714</v>
      </c>
      <c r="AL10" s="1" t="s">
        <v>22850</v>
      </c>
      <c r="AM10" s="1" t="s">
        <v>22851</v>
      </c>
      <c r="AN10" s="1" t="s">
        <v>22717</v>
      </c>
    </row>
    <row r="11" hidden="1" spans="2:40">
      <c r="B11" s="2" t="s">
        <v>6884</v>
      </c>
      <c r="C11" s="5" t="str">
        <f t="shared" si="3"/>
        <v>6408374100100</v>
      </c>
      <c r="D11" s="5" t="str">
        <f t="shared" si="0"/>
        <v>1589.5</v>
      </c>
      <c r="E11" s="5" t="str">
        <f t="shared" si="1"/>
        <v>1589</v>
      </c>
      <c r="F11" s="5" t="str">
        <f t="shared" si="2"/>
        <v>1590</v>
      </c>
      <c r="G11" s="5" t="str">
        <f t="shared" si="4"/>
        <v>20230608 09:02:07.174958</v>
      </c>
      <c r="H11" s="1" t="s">
        <v>22852</v>
      </c>
      <c r="I11" s="1" t="s">
        <v>22769</v>
      </c>
      <c r="J11" s="1" t="s">
        <v>22687</v>
      </c>
      <c r="K11" s="1" t="s">
        <v>22853</v>
      </c>
      <c r="L11" s="1" t="s">
        <v>22689</v>
      </c>
      <c r="M11" s="1" t="s">
        <v>22854</v>
      </c>
      <c r="N11" s="1" t="s">
        <v>22691</v>
      </c>
      <c r="O11" s="1" t="s">
        <v>22692</v>
      </c>
      <c r="P11" s="1" t="s">
        <v>22855</v>
      </c>
      <c r="Q11" s="1" t="s">
        <v>22773</v>
      </c>
      <c r="R11" s="1" t="s">
        <v>22695</v>
      </c>
      <c r="S11" s="1" t="s">
        <v>22696</v>
      </c>
      <c r="T11" s="1" t="s">
        <v>22856</v>
      </c>
      <c r="U11" s="1" t="s">
        <v>22698</v>
      </c>
      <c r="V11" s="1" t="s">
        <v>22857</v>
      </c>
      <c r="W11" s="1" t="s">
        <v>22858</v>
      </c>
      <c r="X11" s="1" t="s">
        <v>22701</v>
      </c>
      <c r="Y11" s="1" t="s">
        <v>22859</v>
      </c>
      <c r="Z11" s="1" t="s">
        <v>22703</v>
      </c>
      <c r="AA11" s="1" t="s">
        <v>22704</v>
      </c>
      <c r="AB11" s="1" t="s">
        <v>22860</v>
      </c>
      <c r="AC11" s="1" t="s">
        <v>22861</v>
      </c>
      <c r="AD11" s="1" t="s">
        <v>22862</v>
      </c>
      <c r="AE11" s="1" t="s">
        <v>22863</v>
      </c>
      <c r="AF11" s="1" t="s">
        <v>22709</v>
      </c>
      <c r="AG11" s="1" t="s">
        <v>22864</v>
      </c>
      <c r="AH11" s="1" t="s">
        <v>22865</v>
      </c>
      <c r="AI11" s="1" t="s">
        <v>22866</v>
      </c>
      <c r="AJ11" s="1" t="s">
        <v>22713</v>
      </c>
      <c r="AK11" s="1" t="s">
        <v>22714</v>
      </c>
      <c r="AL11" s="1" t="s">
        <v>22867</v>
      </c>
      <c r="AM11" s="1" t="s">
        <v>22868</v>
      </c>
      <c r="AN11" s="1" t="s">
        <v>22717</v>
      </c>
    </row>
    <row r="12" hidden="1" spans="2:40">
      <c r="B12" s="2" t="s">
        <v>6916</v>
      </c>
      <c r="C12" s="5" t="str">
        <f t="shared" si="3"/>
        <v>6408374700100</v>
      </c>
      <c r="D12" s="5" t="str">
        <f t="shared" si="0"/>
        <v>1369</v>
      </c>
      <c r="E12" s="5" t="str">
        <f t="shared" si="1"/>
        <v>1368.5</v>
      </c>
      <c r="F12" s="5" t="str">
        <f t="shared" si="2"/>
        <v>1369</v>
      </c>
      <c r="G12" s="5" t="str">
        <f t="shared" si="4"/>
        <v>20230608 09:02:07.394912</v>
      </c>
      <c r="H12" s="1" t="s">
        <v>22869</v>
      </c>
      <c r="I12" s="1" t="s">
        <v>22769</v>
      </c>
      <c r="J12" s="1" t="s">
        <v>22687</v>
      </c>
      <c r="K12" s="1" t="s">
        <v>22870</v>
      </c>
      <c r="L12" s="1" t="s">
        <v>22689</v>
      </c>
      <c r="M12" s="1" t="s">
        <v>22871</v>
      </c>
      <c r="N12" s="1" t="s">
        <v>22691</v>
      </c>
      <c r="O12" s="1" t="s">
        <v>22692</v>
      </c>
      <c r="P12" s="1" t="s">
        <v>22872</v>
      </c>
      <c r="Q12" s="1" t="s">
        <v>22773</v>
      </c>
      <c r="R12" s="1" t="s">
        <v>22695</v>
      </c>
      <c r="S12" s="1" t="s">
        <v>22696</v>
      </c>
      <c r="T12" s="1" t="s">
        <v>22873</v>
      </c>
      <c r="U12" s="1" t="s">
        <v>22698</v>
      </c>
      <c r="V12" s="1" t="s">
        <v>22699</v>
      </c>
      <c r="W12" s="1" t="s">
        <v>22874</v>
      </c>
      <c r="X12" s="1" t="s">
        <v>22701</v>
      </c>
      <c r="Y12" s="1" t="s">
        <v>22875</v>
      </c>
      <c r="Z12" s="1" t="s">
        <v>22703</v>
      </c>
      <c r="AA12" s="1" t="s">
        <v>22704</v>
      </c>
      <c r="AB12" s="1" t="s">
        <v>22876</v>
      </c>
      <c r="AC12" s="1" t="s">
        <v>22877</v>
      </c>
      <c r="AD12" s="1" t="s">
        <v>22878</v>
      </c>
      <c r="AE12" s="1" t="s">
        <v>22879</v>
      </c>
      <c r="AF12" s="1" t="s">
        <v>22709</v>
      </c>
      <c r="AG12" s="1" t="s">
        <v>22880</v>
      </c>
      <c r="AH12" s="1" t="s">
        <v>22881</v>
      </c>
      <c r="AI12" s="1" t="s">
        <v>22882</v>
      </c>
      <c r="AJ12" s="1" t="s">
        <v>22713</v>
      </c>
      <c r="AK12" s="1" t="s">
        <v>22714</v>
      </c>
      <c r="AL12" s="1" t="s">
        <v>22883</v>
      </c>
      <c r="AM12" s="1" t="s">
        <v>22884</v>
      </c>
      <c r="AN12" s="1" t="s">
        <v>22717</v>
      </c>
    </row>
    <row r="13" hidden="1" spans="2:40">
      <c r="B13" s="2" t="s">
        <v>6925</v>
      </c>
      <c r="C13" s="5" t="str">
        <f t="shared" si="3"/>
        <v>6408379500100</v>
      </c>
      <c r="D13" s="5" t="str">
        <f t="shared" si="0"/>
        <v>5733</v>
      </c>
      <c r="E13" s="5" t="str">
        <f t="shared" si="1"/>
        <v>5732</v>
      </c>
      <c r="F13" s="5" t="str">
        <f t="shared" si="2"/>
        <v>5734</v>
      </c>
      <c r="G13" s="5" t="str">
        <f t="shared" si="4"/>
        <v>20230608 09:02:11.163205</v>
      </c>
      <c r="H13" s="1" t="s">
        <v>22885</v>
      </c>
      <c r="I13" s="1" t="s">
        <v>22786</v>
      </c>
      <c r="J13" s="1" t="s">
        <v>22687</v>
      </c>
      <c r="K13" s="1" t="s">
        <v>22886</v>
      </c>
      <c r="L13" s="1" t="s">
        <v>22689</v>
      </c>
      <c r="M13" s="1" t="s">
        <v>22887</v>
      </c>
      <c r="N13" s="1" t="s">
        <v>22691</v>
      </c>
      <c r="O13" s="1" t="s">
        <v>22692</v>
      </c>
      <c r="P13" s="1" t="s">
        <v>22888</v>
      </c>
      <c r="Q13" s="1" t="s">
        <v>22790</v>
      </c>
      <c r="R13" s="1" t="s">
        <v>22695</v>
      </c>
      <c r="S13" s="1" t="s">
        <v>22696</v>
      </c>
      <c r="T13" s="1" t="s">
        <v>22889</v>
      </c>
      <c r="U13" s="1" t="s">
        <v>22698</v>
      </c>
      <c r="V13" s="1" t="s">
        <v>22699</v>
      </c>
      <c r="W13" s="1" t="s">
        <v>22824</v>
      </c>
      <c r="X13" s="1" t="s">
        <v>22701</v>
      </c>
      <c r="Y13" s="1" t="s">
        <v>22890</v>
      </c>
      <c r="Z13" s="1" t="s">
        <v>22703</v>
      </c>
      <c r="AA13" s="1" t="s">
        <v>22704</v>
      </c>
      <c r="AB13" s="1" t="s">
        <v>22891</v>
      </c>
      <c r="AC13" s="1" t="s">
        <v>22892</v>
      </c>
      <c r="AD13" s="1" t="s">
        <v>22893</v>
      </c>
      <c r="AE13" s="1" t="s">
        <v>22894</v>
      </c>
      <c r="AF13" s="1" t="s">
        <v>22709</v>
      </c>
      <c r="AG13" s="1" t="s">
        <v>22895</v>
      </c>
      <c r="AH13" s="1" t="s">
        <v>22896</v>
      </c>
      <c r="AI13" s="1" t="s">
        <v>22897</v>
      </c>
      <c r="AJ13" s="1" t="s">
        <v>22713</v>
      </c>
      <c r="AK13" s="1" t="s">
        <v>22714</v>
      </c>
      <c r="AL13" s="1" t="s">
        <v>22898</v>
      </c>
      <c r="AM13" s="1" t="s">
        <v>22899</v>
      </c>
      <c r="AN13" s="1" t="s">
        <v>22717</v>
      </c>
    </row>
    <row r="14" hidden="1" spans="2:40">
      <c r="B14" s="2" t="s">
        <v>6933</v>
      </c>
      <c r="C14" s="5" t="str">
        <f t="shared" si="3"/>
        <v>6408391000100</v>
      </c>
      <c r="D14" s="5" t="str">
        <f t="shared" si="0"/>
        <v>0</v>
      </c>
      <c r="E14" s="5" t="str">
        <f t="shared" si="1"/>
        <v>3448</v>
      </c>
      <c r="F14" s="5" t="str">
        <f t="shared" si="2"/>
        <v>2699</v>
      </c>
      <c r="G14" s="5" t="str">
        <f t="shared" si="4"/>
        <v>20230608 09:02:19.994498</v>
      </c>
      <c r="H14" s="1" t="s">
        <v>22900</v>
      </c>
      <c r="I14" s="1" t="s">
        <v>22901</v>
      </c>
      <c r="J14" s="1" t="s">
        <v>22687</v>
      </c>
      <c r="K14" s="1" t="s">
        <v>22902</v>
      </c>
      <c r="L14" s="1" t="s">
        <v>22689</v>
      </c>
      <c r="M14" s="1" t="s">
        <v>22903</v>
      </c>
      <c r="N14" s="1" t="s">
        <v>22691</v>
      </c>
      <c r="O14" s="1" t="s">
        <v>22692</v>
      </c>
      <c r="P14" s="1" t="s">
        <v>22904</v>
      </c>
      <c r="Q14" s="1" t="s">
        <v>22694</v>
      </c>
      <c r="R14" s="1" t="s">
        <v>22695</v>
      </c>
      <c r="S14" s="1" t="s">
        <v>22696</v>
      </c>
      <c r="T14" s="1" t="s">
        <v>22905</v>
      </c>
      <c r="U14" s="1" t="s">
        <v>22698</v>
      </c>
      <c r="V14" s="1" t="s">
        <v>22699</v>
      </c>
      <c r="W14" s="1" t="s">
        <v>22906</v>
      </c>
      <c r="X14" s="1" t="s">
        <v>22701</v>
      </c>
      <c r="Y14" s="1" t="s">
        <v>22907</v>
      </c>
      <c r="Z14" s="1" t="s">
        <v>22703</v>
      </c>
      <c r="AA14" s="1" t="s">
        <v>22704</v>
      </c>
      <c r="AB14" s="1" t="s">
        <v>22908</v>
      </c>
      <c r="AC14" s="1" t="s">
        <v>22909</v>
      </c>
      <c r="AD14" s="1" t="s">
        <v>22910</v>
      </c>
      <c r="AE14" s="1" t="s">
        <v>22911</v>
      </c>
      <c r="AF14" s="1" t="s">
        <v>22709</v>
      </c>
      <c r="AG14" s="1" t="s">
        <v>22912</v>
      </c>
      <c r="AH14" s="1" t="s">
        <v>22913</v>
      </c>
      <c r="AI14" s="1" t="s">
        <v>22914</v>
      </c>
      <c r="AJ14" s="1" t="s">
        <v>22713</v>
      </c>
      <c r="AK14" s="1" t="s">
        <v>22714</v>
      </c>
      <c r="AL14" s="1" t="s">
        <v>22915</v>
      </c>
      <c r="AM14" s="1" t="s">
        <v>22916</v>
      </c>
      <c r="AN14" s="1" t="s">
        <v>22717</v>
      </c>
    </row>
    <row r="15" hidden="1" spans="2:40">
      <c r="B15" s="2" t="s">
        <v>6940</v>
      </c>
      <c r="C15" s="5" t="str">
        <f t="shared" si="3"/>
        <v>6408412800100</v>
      </c>
      <c r="D15" s="5" t="str">
        <f t="shared" si="0"/>
        <v>1070.5</v>
      </c>
      <c r="E15" s="5" t="str">
        <f t="shared" si="1"/>
        <v>1070.5</v>
      </c>
      <c r="F15" s="5" t="str">
        <f t="shared" si="2"/>
        <v>1071</v>
      </c>
      <c r="G15" s="5" t="str">
        <f t="shared" si="4"/>
        <v>20230608 09:02:35.340346</v>
      </c>
      <c r="H15" s="1" t="s">
        <v>22917</v>
      </c>
      <c r="I15" s="1" t="s">
        <v>22719</v>
      </c>
      <c r="J15" s="1" t="s">
        <v>22687</v>
      </c>
      <c r="K15" s="1" t="s">
        <v>22918</v>
      </c>
      <c r="L15" s="1" t="s">
        <v>22689</v>
      </c>
      <c r="M15" s="1" t="s">
        <v>22919</v>
      </c>
      <c r="N15" s="1" t="s">
        <v>22691</v>
      </c>
      <c r="O15" s="1" t="s">
        <v>22692</v>
      </c>
      <c r="P15" s="1" t="s">
        <v>22920</v>
      </c>
      <c r="Q15" s="1" t="s">
        <v>22921</v>
      </c>
      <c r="R15" s="1" t="s">
        <v>22695</v>
      </c>
      <c r="S15" s="1" t="s">
        <v>22696</v>
      </c>
      <c r="T15" s="1" t="s">
        <v>22922</v>
      </c>
      <c r="U15" s="1" t="s">
        <v>22698</v>
      </c>
      <c r="V15" s="1" t="s">
        <v>22699</v>
      </c>
      <c r="W15" s="1" t="s">
        <v>22923</v>
      </c>
      <c r="X15" s="1" t="s">
        <v>22701</v>
      </c>
      <c r="Y15" s="1" t="s">
        <v>22924</v>
      </c>
      <c r="Z15" s="1" t="s">
        <v>22703</v>
      </c>
      <c r="AA15" s="1" t="s">
        <v>22704</v>
      </c>
      <c r="AB15" s="1" t="s">
        <v>22925</v>
      </c>
      <c r="AC15" s="1" t="s">
        <v>22926</v>
      </c>
      <c r="AD15" s="1" t="s">
        <v>22927</v>
      </c>
      <c r="AE15" s="1" t="s">
        <v>22928</v>
      </c>
      <c r="AF15" s="1" t="s">
        <v>22709</v>
      </c>
      <c r="AG15" s="1" t="s">
        <v>22929</v>
      </c>
      <c r="AH15" s="1" t="s">
        <v>22930</v>
      </c>
      <c r="AI15" s="1" t="s">
        <v>22931</v>
      </c>
      <c r="AJ15" s="1" t="s">
        <v>22713</v>
      </c>
      <c r="AK15" s="1" t="s">
        <v>22714</v>
      </c>
      <c r="AL15" s="1" t="s">
        <v>22932</v>
      </c>
      <c r="AM15" s="1" t="s">
        <v>22933</v>
      </c>
      <c r="AN15" s="1" t="s">
        <v>22717</v>
      </c>
    </row>
    <row r="16" hidden="1" spans="2:40">
      <c r="B16" s="2" t="s">
        <v>6949</v>
      </c>
      <c r="C16" s="5" t="str">
        <f t="shared" si="3"/>
        <v>6408419400100</v>
      </c>
      <c r="D16" s="5" t="str">
        <f t="shared" si="0"/>
        <v>2583</v>
      </c>
      <c r="E16" s="5" t="str">
        <f t="shared" si="1"/>
        <v>2580</v>
      </c>
      <c r="F16" s="5" t="str">
        <f t="shared" si="2"/>
        <v>2584</v>
      </c>
      <c r="G16" s="5" t="str">
        <f t="shared" si="4"/>
        <v>20230608 09:02:40.586663</v>
      </c>
      <c r="H16" s="1" t="s">
        <v>22934</v>
      </c>
      <c r="I16" s="1" t="s">
        <v>22786</v>
      </c>
      <c r="J16" s="1" t="s">
        <v>22687</v>
      </c>
      <c r="K16" s="1" t="s">
        <v>22935</v>
      </c>
      <c r="L16" s="1" t="s">
        <v>22689</v>
      </c>
      <c r="M16" s="1" t="s">
        <v>22936</v>
      </c>
      <c r="N16" s="1" t="s">
        <v>22691</v>
      </c>
      <c r="O16" s="1" t="s">
        <v>22692</v>
      </c>
      <c r="P16" s="1" t="s">
        <v>22937</v>
      </c>
      <c r="Q16" s="1" t="s">
        <v>22938</v>
      </c>
      <c r="R16" s="1" t="s">
        <v>22695</v>
      </c>
      <c r="S16" s="1" t="s">
        <v>22696</v>
      </c>
      <c r="T16" s="1" t="s">
        <v>22939</v>
      </c>
      <c r="U16" s="1" t="s">
        <v>22698</v>
      </c>
      <c r="V16" s="1" t="s">
        <v>22699</v>
      </c>
      <c r="W16" s="1" t="s">
        <v>22940</v>
      </c>
      <c r="X16" s="1" t="s">
        <v>22701</v>
      </c>
      <c r="Y16" s="1" t="s">
        <v>22941</v>
      </c>
      <c r="Z16" s="1" t="s">
        <v>22703</v>
      </c>
      <c r="AA16" s="1" t="s">
        <v>22704</v>
      </c>
      <c r="AB16" s="1" t="s">
        <v>22942</v>
      </c>
      <c r="AC16" s="1" t="s">
        <v>22943</v>
      </c>
      <c r="AD16" s="1" t="s">
        <v>22944</v>
      </c>
      <c r="AE16" s="1" t="s">
        <v>22945</v>
      </c>
      <c r="AF16" s="1" t="s">
        <v>22709</v>
      </c>
      <c r="AG16" s="1" t="s">
        <v>22946</v>
      </c>
      <c r="AH16" s="1" t="s">
        <v>22947</v>
      </c>
      <c r="AI16" s="1" t="s">
        <v>22948</v>
      </c>
      <c r="AJ16" s="1" t="s">
        <v>22713</v>
      </c>
      <c r="AK16" s="1" t="s">
        <v>22714</v>
      </c>
      <c r="AL16" s="1" t="s">
        <v>22949</v>
      </c>
      <c r="AM16" s="1" t="s">
        <v>22950</v>
      </c>
      <c r="AN16" s="1" t="s">
        <v>22717</v>
      </c>
    </row>
    <row r="17" hidden="1" spans="2:40">
      <c r="B17" s="2" t="s">
        <v>6978</v>
      </c>
      <c r="C17" s="5" t="str">
        <f t="shared" si="3"/>
        <v>6408467700100</v>
      </c>
      <c r="D17" s="5" t="str">
        <f t="shared" si="0"/>
        <v>2101.5</v>
      </c>
      <c r="E17" s="5" t="str">
        <f t="shared" si="1"/>
        <v>2101.5</v>
      </c>
      <c r="F17" s="5" t="str">
        <f t="shared" si="2"/>
        <v>2102.5</v>
      </c>
      <c r="G17" s="5" t="str">
        <f t="shared" si="4"/>
        <v>20230608 09:03:08.534013</v>
      </c>
      <c r="H17" s="1" t="s">
        <v>22951</v>
      </c>
      <c r="I17" s="1" t="s">
        <v>22752</v>
      </c>
      <c r="J17" s="1" t="s">
        <v>22687</v>
      </c>
      <c r="K17" s="1" t="s">
        <v>22952</v>
      </c>
      <c r="L17" s="1" t="s">
        <v>22689</v>
      </c>
      <c r="M17" s="1" t="s">
        <v>22953</v>
      </c>
      <c r="N17" s="1" t="s">
        <v>22691</v>
      </c>
      <c r="O17" s="1" t="s">
        <v>22692</v>
      </c>
      <c r="P17" s="1" t="s">
        <v>22954</v>
      </c>
      <c r="Q17" s="1" t="s">
        <v>22773</v>
      </c>
      <c r="R17" s="1" t="s">
        <v>22695</v>
      </c>
      <c r="S17" s="1" t="s">
        <v>22696</v>
      </c>
      <c r="T17" s="1" t="s">
        <v>22955</v>
      </c>
      <c r="U17" s="1" t="s">
        <v>22698</v>
      </c>
      <c r="V17" s="1" t="s">
        <v>22699</v>
      </c>
      <c r="W17" s="1" t="s">
        <v>22956</v>
      </c>
      <c r="X17" s="1" t="s">
        <v>22701</v>
      </c>
      <c r="Y17" s="1" t="s">
        <v>22957</v>
      </c>
      <c r="Z17" s="1" t="s">
        <v>22703</v>
      </c>
      <c r="AA17" s="1" t="s">
        <v>22704</v>
      </c>
      <c r="AB17" s="1" t="s">
        <v>22958</v>
      </c>
      <c r="AC17" s="1" t="s">
        <v>22959</v>
      </c>
      <c r="AD17" s="1" t="s">
        <v>22960</v>
      </c>
      <c r="AE17" s="1" t="s">
        <v>22961</v>
      </c>
      <c r="AF17" s="1" t="s">
        <v>22709</v>
      </c>
      <c r="AG17" s="1" t="s">
        <v>22962</v>
      </c>
      <c r="AH17" s="1" t="s">
        <v>22963</v>
      </c>
      <c r="AI17" s="1" t="s">
        <v>22964</v>
      </c>
      <c r="AJ17" s="1" t="s">
        <v>22713</v>
      </c>
      <c r="AK17" s="1" t="s">
        <v>22714</v>
      </c>
      <c r="AL17" s="1" t="s">
        <v>22965</v>
      </c>
      <c r="AM17" s="1" t="s">
        <v>22966</v>
      </c>
      <c r="AN17" s="1" t="s">
        <v>22717</v>
      </c>
    </row>
    <row r="18" hidden="1" spans="2:40">
      <c r="B18" s="2" t="s">
        <v>6986</v>
      </c>
      <c r="C18" s="5" t="str">
        <f t="shared" si="3"/>
        <v>6408472500100</v>
      </c>
      <c r="D18" s="5" t="str">
        <f t="shared" si="0"/>
        <v>13635</v>
      </c>
      <c r="E18" s="5" t="str">
        <f t="shared" si="1"/>
        <v>13630</v>
      </c>
      <c r="F18" s="5" t="str">
        <f t="shared" si="2"/>
        <v>13640</v>
      </c>
      <c r="G18" s="5" t="str">
        <f t="shared" si="4"/>
        <v>20230608 09:03:11.262504</v>
      </c>
      <c r="H18" s="1" t="s">
        <v>22967</v>
      </c>
      <c r="I18" s="1" t="s">
        <v>22968</v>
      </c>
      <c r="J18" s="1" t="s">
        <v>22687</v>
      </c>
      <c r="K18" s="1" t="s">
        <v>22969</v>
      </c>
      <c r="L18" s="1" t="s">
        <v>22689</v>
      </c>
      <c r="M18" s="1" t="s">
        <v>22970</v>
      </c>
      <c r="N18" s="1" t="s">
        <v>22691</v>
      </c>
      <c r="O18" s="1" t="s">
        <v>22692</v>
      </c>
      <c r="P18" s="1" t="s">
        <v>22971</v>
      </c>
      <c r="Q18" s="1" t="s">
        <v>22694</v>
      </c>
      <c r="R18" s="1" t="s">
        <v>22695</v>
      </c>
      <c r="S18" s="1" t="s">
        <v>22696</v>
      </c>
      <c r="T18" s="1" t="s">
        <v>22972</v>
      </c>
      <c r="U18" s="1" t="s">
        <v>22698</v>
      </c>
      <c r="V18" s="1" t="s">
        <v>22699</v>
      </c>
      <c r="W18" s="1" t="s">
        <v>22973</v>
      </c>
      <c r="X18" s="1" t="s">
        <v>22701</v>
      </c>
      <c r="Y18" s="1" t="s">
        <v>22974</v>
      </c>
      <c r="Z18" s="1" t="s">
        <v>22703</v>
      </c>
      <c r="AA18" s="1" t="s">
        <v>22704</v>
      </c>
      <c r="AB18" s="1" t="s">
        <v>22975</v>
      </c>
      <c r="AC18" s="1" t="s">
        <v>22976</v>
      </c>
      <c r="AD18" s="1" t="s">
        <v>22977</v>
      </c>
      <c r="AE18" s="1" t="s">
        <v>22978</v>
      </c>
      <c r="AF18" s="1" t="s">
        <v>22709</v>
      </c>
      <c r="AG18" s="1" t="s">
        <v>22979</v>
      </c>
      <c r="AH18" s="1" t="s">
        <v>22980</v>
      </c>
      <c r="AI18" s="1" t="s">
        <v>22981</v>
      </c>
      <c r="AJ18" s="1" t="s">
        <v>22713</v>
      </c>
      <c r="AK18" s="1" t="s">
        <v>22714</v>
      </c>
      <c r="AL18" s="1" t="s">
        <v>22982</v>
      </c>
      <c r="AM18" s="1" t="s">
        <v>22983</v>
      </c>
      <c r="AN18" s="1" t="s">
        <v>22717</v>
      </c>
    </row>
    <row r="19" hidden="1" spans="2:40">
      <c r="B19" s="2" t="s">
        <v>6961</v>
      </c>
      <c r="C19" s="5" t="str">
        <f t="shared" si="3"/>
        <v>6408474800100</v>
      </c>
      <c r="D19" s="5" t="str">
        <f t="shared" si="0"/>
        <v>3200</v>
      </c>
      <c r="E19" s="5" t="str">
        <f t="shared" si="1"/>
        <v>3199</v>
      </c>
      <c r="F19" s="5" t="str">
        <f t="shared" si="2"/>
        <v>3202</v>
      </c>
      <c r="G19" s="5" t="str">
        <f t="shared" si="4"/>
        <v>20230608 09:03:13.297122</v>
      </c>
      <c r="H19" s="1" t="s">
        <v>22984</v>
      </c>
      <c r="I19" s="1" t="s">
        <v>22786</v>
      </c>
      <c r="J19" s="1" t="s">
        <v>22687</v>
      </c>
      <c r="K19" s="1" t="s">
        <v>22985</v>
      </c>
      <c r="L19" s="1" t="s">
        <v>22689</v>
      </c>
      <c r="M19" s="1" t="s">
        <v>22986</v>
      </c>
      <c r="N19" s="1" t="s">
        <v>22691</v>
      </c>
      <c r="O19" s="1" t="s">
        <v>22692</v>
      </c>
      <c r="P19" s="1" t="s">
        <v>22987</v>
      </c>
      <c r="Q19" s="1" t="s">
        <v>22790</v>
      </c>
      <c r="R19" s="1" t="s">
        <v>22695</v>
      </c>
      <c r="S19" s="1" t="s">
        <v>22696</v>
      </c>
      <c r="T19" s="1" t="s">
        <v>22988</v>
      </c>
      <c r="U19" s="1" t="s">
        <v>22698</v>
      </c>
      <c r="V19" s="1" t="s">
        <v>22857</v>
      </c>
      <c r="W19" s="1" t="s">
        <v>22989</v>
      </c>
      <c r="X19" s="1" t="s">
        <v>22701</v>
      </c>
      <c r="Y19" s="1" t="s">
        <v>22990</v>
      </c>
      <c r="Z19" s="1" t="s">
        <v>22703</v>
      </c>
      <c r="AA19" s="1" t="s">
        <v>22704</v>
      </c>
      <c r="AB19" s="1" t="s">
        <v>22991</v>
      </c>
      <c r="AC19" s="1" t="s">
        <v>22992</v>
      </c>
      <c r="AD19" s="1" t="s">
        <v>22993</v>
      </c>
      <c r="AE19" s="1" t="s">
        <v>22994</v>
      </c>
      <c r="AF19" s="1" t="s">
        <v>22709</v>
      </c>
      <c r="AG19" s="1" t="s">
        <v>22995</v>
      </c>
      <c r="AH19" s="1" t="s">
        <v>22996</v>
      </c>
      <c r="AI19" s="1" t="s">
        <v>22997</v>
      </c>
      <c r="AJ19" s="1" t="s">
        <v>22713</v>
      </c>
      <c r="AK19" s="1" t="s">
        <v>22714</v>
      </c>
      <c r="AL19" s="1" t="s">
        <v>22998</v>
      </c>
      <c r="AM19" s="1" t="s">
        <v>22999</v>
      </c>
      <c r="AN19" s="1" t="s">
        <v>22717</v>
      </c>
    </row>
    <row r="20" hidden="1" spans="2:40">
      <c r="B20" s="2" t="s">
        <v>6994</v>
      </c>
      <c r="C20" s="5" t="str">
        <f t="shared" si="3"/>
        <v>6408476500100</v>
      </c>
      <c r="D20" s="5" t="str">
        <f t="shared" si="0"/>
        <v>2007</v>
      </c>
      <c r="E20" s="5" t="str">
        <f t="shared" si="1"/>
        <v>2007</v>
      </c>
      <c r="F20" s="5" t="str">
        <f t="shared" si="2"/>
        <v>2008.5</v>
      </c>
      <c r="G20" s="5" t="str">
        <f t="shared" si="4"/>
        <v>20230608 09:03:14.312621</v>
      </c>
      <c r="H20" s="1" t="s">
        <v>23000</v>
      </c>
      <c r="I20" s="1" t="s">
        <v>22719</v>
      </c>
      <c r="J20" s="1" t="s">
        <v>22687</v>
      </c>
      <c r="K20" s="1" t="s">
        <v>23001</v>
      </c>
      <c r="L20" s="1" t="s">
        <v>22689</v>
      </c>
      <c r="M20" s="1" t="s">
        <v>23002</v>
      </c>
      <c r="N20" s="1" t="s">
        <v>22691</v>
      </c>
      <c r="O20" s="1" t="s">
        <v>22692</v>
      </c>
      <c r="P20" s="1" t="s">
        <v>23003</v>
      </c>
      <c r="Q20" s="1" t="s">
        <v>23004</v>
      </c>
      <c r="R20" s="1" t="s">
        <v>22695</v>
      </c>
      <c r="S20" s="1" t="s">
        <v>22696</v>
      </c>
      <c r="T20" s="1" t="s">
        <v>23005</v>
      </c>
      <c r="U20" s="1" t="s">
        <v>22698</v>
      </c>
      <c r="V20" s="1" t="s">
        <v>22699</v>
      </c>
      <c r="W20" s="1" t="s">
        <v>23006</v>
      </c>
      <c r="X20" s="1" t="s">
        <v>22701</v>
      </c>
      <c r="Y20" s="1" t="s">
        <v>23007</v>
      </c>
      <c r="Z20" s="1" t="s">
        <v>22703</v>
      </c>
      <c r="AA20" s="1" t="s">
        <v>22704</v>
      </c>
      <c r="AB20" s="1" t="s">
        <v>23008</v>
      </c>
      <c r="AC20" s="1" t="s">
        <v>23009</v>
      </c>
      <c r="AD20" s="1" t="s">
        <v>23010</v>
      </c>
      <c r="AE20" s="1" t="s">
        <v>23011</v>
      </c>
      <c r="AF20" s="1" t="s">
        <v>22709</v>
      </c>
      <c r="AG20" s="1" t="s">
        <v>23012</v>
      </c>
      <c r="AH20" s="1" t="s">
        <v>23013</v>
      </c>
      <c r="AI20" s="1" t="s">
        <v>23014</v>
      </c>
      <c r="AJ20" s="1" t="s">
        <v>22713</v>
      </c>
      <c r="AK20" s="1" t="s">
        <v>22714</v>
      </c>
      <c r="AL20" s="1" t="s">
        <v>23015</v>
      </c>
      <c r="AM20" s="1" t="s">
        <v>23016</v>
      </c>
      <c r="AN20" s="1" t="s">
        <v>22717</v>
      </c>
    </row>
    <row r="21" hidden="1" spans="2:40">
      <c r="B21" s="2" t="s">
        <v>7011</v>
      </c>
      <c r="C21" s="5" t="str">
        <f t="shared" si="3"/>
        <v>6408483900100</v>
      </c>
      <c r="D21" s="5" t="str">
        <f t="shared" si="0"/>
        <v>4747</v>
      </c>
      <c r="E21" s="5" t="str">
        <f t="shared" si="1"/>
        <v>4745</v>
      </c>
      <c r="F21" s="5" t="str">
        <f t="shared" si="2"/>
        <v>4747</v>
      </c>
      <c r="G21" s="5" t="str">
        <f t="shared" si="4"/>
        <v>20230608 09:03:18.487537</v>
      </c>
      <c r="H21" s="1" t="s">
        <v>23017</v>
      </c>
      <c r="I21" s="1" t="s">
        <v>22786</v>
      </c>
      <c r="J21" s="1" t="s">
        <v>22687</v>
      </c>
      <c r="K21" s="1" t="s">
        <v>23018</v>
      </c>
      <c r="L21" s="1" t="s">
        <v>22689</v>
      </c>
      <c r="M21" s="1" t="s">
        <v>23019</v>
      </c>
      <c r="N21" s="1" t="s">
        <v>22691</v>
      </c>
      <c r="O21" s="1" t="s">
        <v>22692</v>
      </c>
      <c r="P21" s="1" t="s">
        <v>23020</v>
      </c>
      <c r="Q21" s="1" t="s">
        <v>22790</v>
      </c>
      <c r="R21" s="1" t="s">
        <v>22695</v>
      </c>
      <c r="S21" s="1" t="s">
        <v>22696</v>
      </c>
      <c r="T21" s="1" t="s">
        <v>23021</v>
      </c>
      <c r="U21" s="1" t="s">
        <v>22698</v>
      </c>
      <c r="V21" s="1" t="s">
        <v>22699</v>
      </c>
      <c r="W21" s="1" t="s">
        <v>23022</v>
      </c>
      <c r="X21" s="1" t="s">
        <v>22701</v>
      </c>
      <c r="Y21" s="1" t="s">
        <v>23023</v>
      </c>
      <c r="Z21" s="1" t="s">
        <v>22703</v>
      </c>
      <c r="AA21" s="1" t="s">
        <v>22704</v>
      </c>
      <c r="AB21" s="1" t="s">
        <v>23024</v>
      </c>
      <c r="AC21" s="1" t="s">
        <v>23025</v>
      </c>
      <c r="AD21" s="1" t="s">
        <v>23026</v>
      </c>
      <c r="AE21" s="1" t="s">
        <v>23027</v>
      </c>
      <c r="AF21" s="1" t="s">
        <v>22709</v>
      </c>
      <c r="AG21" s="1" t="s">
        <v>23028</v>
      </c>
      <c r="AH21" s="1" t="s">
        <v>23029</v>
      </c>
      <c r="AI21" s="1" t="s">
        <v>23030</v>
      </c>
      <c r="AJ21" s="1" t="s">
        <v>22713</v>
      </c>
      <c r="AK21" s="1" t="s">
        <v>22714</v>
      </c>
      <c r="AL21" s="1" t="s">
        <v>23031</v>
      </c>
      <c r="AM21" s="1" t="s">
        <v>23032</v>
      </c>
      <c r="AN21" s="1" t="s">
        <v>22717</v>
      </c>
    </row>
    <row r="22" hidden="1" spans="2:40">
      <c r="B22" s="2" t="s">
        <v>7023</v>
      </c>
      <c r="C22" s="5" t="str">
        <f t="shared" si="3"/>
        <v>6408486600100</v>
      </c>
      <c r="D22" s="5" t="str">
        <f t="shared" si="0"/>
        <v>27980</v>
      </c>
      <c r="E22" s="5" t="str">
        <f t="shared" si="1"/>
        <v>27975</v>
      </c>
      <c r="F22" s="5" t="str">
        <f t="shared" si="2"/>
        <v>27990</v>
      </c>
      <c r="G22" s="5" t="str">
        <f t="shared" si="4"/>
        <v>20230608 09:03:20.442279</v>
      </c>
      <c r="H22" s="1" t="s">
        <v>23033</v>
      </c>
      <c r="I22" s="1" t="s">
        <v>22968</v>
      </c>
      <c r="J22" s="1" t="s">
        <v>22687</v>
      </c>
      <c r="K22" s="1" t="s">
        <v>23034</v>
      </c>
      <c r="L22" s="1" t="s">
        <v>22689</v>
      </c>
      <c r="M22" s="1" t="s">
        <v>23035</v>
      </c>
      <c r="N22" s="1" t="s">
        <v>22691</v>
      </c>
      <c r="O22" s="1" t="s">
        <v>22692</v>
      </c>
      <c r="P22" s="1" t="s">
        <v>23036</v>
      </c>
      <c r="Q22" s="1" t="s">
        <v>22694</v>
      </c>
      <c r="R22" s="1" t="s">
        <v>22695</v>
      </c>
      <c r="S22" s="1" t="s">
        <v>22696</v>
      </c>
      <c r="T22" s="1" t="s">
        <v>23037</v>
      </c>
      <c r="U22" s="1" t="s">
        <v>22698</v>
      </c>
      <c r="V22" s="1" t="s">
        <v>22699</v>
      </c>
      <c r="W22" s="1" t="s">
        <v>23038</v>
      </c>
      <c r="X22" s="1" t="s">
        <v>22701</v>
      </c>
      <c r="Y22" s="1" t="s">
        <v>23039</v>
      </c>
      <c r="Z22" s="1" t="s">
        <v>22703</v>
      </c>
      <c r="AA22" s="1" t="s">
        <v>22704</v>
      </c>
      <c r="AB22" s="1" t="s">
        <v>23040</v>
      </c>
      <c r="AC22" s="1" t="s">
        <v>23041</v>
      </c>
      <c r="AD22" s="1" t="s">
        <v>23042</v>
      </c>
      <c r="AE22" s="1" t="s">
        <v>23043</v>
      </c>
      <c r="AF22" s="1" t="s">
        <v>22709</v>
      </c>
      <c r="AG22" s="1" t="s">
        <v>23044</v>
      </c>
      <c r="AH22" s="1" t="s">
        <v>23045</v>
      </c>
      <c r="AI22" s="1" t="s">
        <v>23046</v>
      </c>
      <c r="AJ22" s="1" t="s">
        <v>22713</v>
      </c>
      <c r="AK22" s="1" t="s">
        <v>22714</v>
      </c>
      <c r="AL22" s="1" t="s">
        <v>23047</v>
      </c>
      <c r="AM22" s="1" t="s">
        <v>23048</v>
      </c>
      <c r="AN22" s="1" t="s">
        <v>22717</v>
      </c>
    </row>
    <row r="23" hidden="1" spans="2:40">
      <c r="B23" s="2" t="s">
        <v>7032</v>
      </c>
      <c r="C23" s="5" t="str">
        <f t="shared" si="3"/>
        <v>6408497700100</v>
      </c>
      <c r="D23" s="5" t="str">
        <f t="shared" si="0"/>
        <v>6136</v>
      </c>
      <c r="E23" s="5" t="str">
        <f t="shared" si="1"/>
        <v>6134</v>
      </c>
      <c r="F23" s="5" t="str">
        <f t="shared" si="2"/>
        <v>6136</v>
      </c>
      <c r="G23" s="5" t="str">
        <f t="shared" si="4"/>
        <v>20230608 09:03:25.925070</v>
      </c>
      <c r="H23" s="1" t="s">
        <v>23049</v>
      </c>
      <c r="I23" s="1" t="s">
        <v>22786</v>
      </c>
      <c r="J23" s="1" t="s">
        <v>22687</v>
      </c>
      <c r="K23" s="1" t="s">
        <v>23050</v>
      </c>
      <c r="L23" s="1" t="s">
        <v>22689</v>
      </c>
      <c r="M23" s="1" t="s">
        <v>23051</v>
      </c>
      <c r="N23" s="1" t="s">
        <v>22691</v>
      </c>
      <c r="O23" s="1" t="s">
        <v>22692</v>
      </c>
      <c r="P23" s="1" t="s">
        <v>23052</v>
      </c>
      <c r="Q23" s="1" t="s">
        <v>23053</v>
      </c>
      <c r="R23" s="1" t="s">
        <v>22695</v>
      </c>
      <c r="S23" s="1" t="s">
        <v>22696</v>
      </c>
      <c r="T23" s="1" t="s">
        <v>23054</v>
      </c>
      <c r="U23" s="1" t="s">
        <v>22698</v>
      </c>
      <c r="V23" s="1" t="s">
        <v>22699</v>
      </c>
      <c r="W23" s="1" t="s">
        <v>23055</v>
      </c>
      <c r="X23" s="1" t="s">
        <v>22701</v>
      </c>
      <c r="Y23" s="1" t="s">
        <v>23056</v>
      </c>
      <c r="Z23" s="1" t="s">
        <v>22703</v>
      </c>
      <c r="AA23" s="1" t="s">
        <v>22704</v>
      </c>
      <c r="AB23" s="1" t="s">
        <v>23057</v>
      </c>
      <c r="AC23" s="1" t="s">
        <v>23058</v>
      </c>
      <c r="AD23" s="1" t="s">
        <v>23059</v>
      </c>
      <c r="AE23" s="1" t="s">
        <v>23060</v>
      </c>
      <c r="AF23" s="1" t="s">
        <v>22709</v>
      </c>
      <c r="AG23" s="1" t="s">
        <v>23061</v>
      </c>
      <c r="AH23" s="1" t="s">
        <v>23062</v>
      </c>
      <c r="AI23" s="1" t="s">
        <v>23063</v>
      </c>
      <c r="AJ23" s="1" t="s">
        <v>22713</v>
      </c>
      <c r="AK23" s="1" t="s">
        <v>22714</v>
      </c>
      <c r="AL23" s="1" t="s">
        <v>23064</v>
      </c>
      <c r="AM23" s="1" t="s">
        <v>23065</v>
      </c>
      <c r="AN23" s="1" t="s">
        <v>22717</v>
      </c>
    </row>
    <row r="24" hidden="1" spans="2:40">
      <c r="B24" s="2" t="s">
        <v>7003</v>
      </c>
      <c r="C24" s="5" t="str">
        <f t="shared" si="3"/>
        <v>6408502000100</v>
      </c>
      <c r="D24" s="5" t="str">
        <f t="shared" si="0"/>
        <v>1596.5</v>
      </c>
      <c r="E24" s="5" t="str">
        <f t="shared" si="1"/>
        <v>1596</v>
      </c>
      <c r="F24" s="5" t="str">
        <f t="shared" si="2"/>
        <v>1597</v>
      </c>
      <c r="G24" s="5" t="str">
        <f t="shared" si="4"/>
        <v>20230608 09:03:28.608893</v>
      </c>
      <c r="H24" s="1" t="s">
        <v>23066</v>
      </c>
      <c r="I24" s="1" t="s">
        <v>22769</v>
      </c>
      <c r="J24" s="1" t="s">
        <v>22687</v>
      </c>
      <c r="K24" s="1" t="s">
        <v>23067</v>
      </c>
      <c r="L24" s="1" t="s">
        <v>22689</v>
      </c>
      <c r="M24" s="1" t="s">
        <v>23068</v>
      </c>
      <c r="N24" s="1" t="s">
        <v>22691</v>
      </c>
      <c r="O24" s="1" t="s">
        <v>22692</v>
      </c>
      <c r="P24" s="1" t="s">
        <v>23069</v>
      </c>
      <c r="Q24" s="1" t="s">
        <v>22694</v>
      </c>
      <c r="R24" s="1" t="s">
        <v>22695</v>
      </c>
      <c r="S24" s="1" t="s">
        <v>22696</v>
      </c>
      <c r="T24" s="1" t="s">
        <v>23070</v>
      </c>
      <c r="U24" s="1" t="s">
        <v>22698</v>
      </c>
      <c r="V24" s="1" t="s">
        <v>22857</v>
      </c>
      <c r="W24" s="1" t="s">
        <v>22858</v>
      </c>
      <c r="X24" s="1" t="s">
        <v>22701</v>
      </c>
      <c r="Y24" s="1" t="s">
        <v>23071</v>
      </c>
      <c r="Z24" s="1" t="s">
        <v>22703</v>
      </c>
      <c r="AA24" s="1" t="s">
        <v>22704</v>
      </c>
      <c r="AB24" s="1" t="s">
        <v>23072</v>
      </c>
      <c r="AC24" s="1" t="s">
        <v>23073</v>
      </c>
      <c r="AD24" s="1" t="s">
        <v>23074</v>
      </c>
      <c r="AE24" s="1" t="s">
        <v>23075</v>
      </c>
      <c r="AF24" s="1" t="s">
        <v>22709</v>
      </c>
      <c r="AG24" s="1" t="s">
        <v>23076</v>
      </c>
      <c r="AH24" s="1" t="s">
        <v>23077</v>
      </c>
      <c r="AI24" s="1" t="s">
        <v>23078</v>
      </c>
      <c r="AJ24" s="1" t="s">
        <v>22713</v>
      </c>
      <c r="AK24" s="1" t="s">
        <v>22714</v>
      </c>
      <c r="AL24" s="1" t="s">
        <v>23079</v>
      </c>
      <c r="AM24" s="1" t="s">
        <v>23080</v>
      </c>
      <c r="AN24" s="1" t="s">
        <v>22717</v>
      </c>
    </row>
    <row r="25" hidden="1" spans="2:40">
      <c r="B25" s="2" t="s">
        <v>7041</v>
      </c>
      <c r="C25" s="5" t="str">
        <f t="shared" si="3"/>
        <v>6408502700100</v>
      </c>
      <c r="D25" s="5" t="str">
        <f t="shared" si="0"/>
        <v>6134</v>
      </c>
      <c r="E25" s="5" t="str">
        <f t="shared" si="1"/>
        <v>6132</v>
      </c>
      <c r="F25" s="5" t="str">
        <f t="shared" si="2"/>
        <v>6134</v>
      </c>
      <c r="G25" s="5" t="str">
        <f t="shared" si="4"/>
        <v>20230608 09:03:28.783588</v>
      </c>
      <c r="H25" s="1" t="s">
        <v>23081</v>
      </c>
      <c r="I25" s="1" t="s">
        <v>22686</v>
      </c>
      <c r="J25" s="1" t="s">
        <v>22687</v>
      </c>
      <c r="K25" s="1" t="s">
        <v>23082</v>
      </c>
      <c r="L25" s="1" t="s">
        <v>22689</v>
      </c>
      <c r="M25" s="1" t="s">
        <v>23083</v>
      </c>
      <c r="N25" s="1" t="s">
        <v>22691</v>
      </c>
      <c r="O25" s="1" t="s">
        <v>22692</v>
      </c>
      <c r="P25" s="1" t="s">
        <v>23084</v>
      </c>
      <c r="Q25" s="1" t="s">
        <v>22694</v>
      </c>
      <c r="R25" s="1" t="s">
        <v>22695</v>
      </c>
      <c r="S25" s="1" t="s">
        <v>22696</v>
      </c>
      <c r="T25" s="1" t="s">
        <v>23085</v>
      </c>
      <c r="U25" s="1" t="s">
        <v>22698</v>
      </c>
      <c r="V25" s="1" t="s">
        <v>22699</v>
      </c>
      <c r="W25" s="1" t="s">
        <v>23055</v>
      </c>
      <c r="X25" s="1" t="s">
        <v>22701</v>
      </c>
      <c r="Y25" s="1" t="s">
        <v>23086</v>
      </c>
      <c r="Z25" s="1" t="s">
        <v>22703</v>
      </c>
      <c r="AA25" s="1" t="s">
        <v>22704</v>
      </c>
      <c r="AB25" s="1" t="s">
        <v>23087</v>
      </c>
      <c r="AC25" s="1" t="s">
        <v>23088</v>
      </c>
      <c r="AD25" s="1" t="s">
        <v>23089</v>
      </c>
      <c r="AE25" s="1" t="s">
        <v>23090</v>
      </c>
      <c r="AF25" s="1" t="s">
        <v>22709</v>
      </c>
      <c r="AG25" s="1" t="s">
        <v>23091</v>
      </c>
      <c r="AH25" s="1" t="s">
        <v>23092</v>
      </c>
      <c r="AI25" s="1" t="s">
        <v>23093</v>
      </c>
      <c r="AJ25" s="1" t="s">
        <v>22713</v>
      </c>
      <c r="AK25" s="1" t="s">
        <v>22714</v>
      </c>
      <c r="AL25" s="1" t="s">
        <v>23094</v>
      </c>
      <c r="AM25" s="1" t="s">
        <v>22899</v>
      </c>
      <c r="AN25" s="1" t="s">
        <v>22717</v>
      </c>
    </row>
    <row r="26" hidden="1" spans="2:40">
      <c r="B26" s="2" t="s">
        <v>7048</v>
      </c>
      <c r="C26" s="5" t="str">
        <f t="shared" si="3"/>
        <v>6408517200100</v>
      </c>
      <c r="D26" s="5" t="str">
        <f t="shared" si="0"/>
        <v>2786.5</v>
      </c>
      <c r="E26" s="5" t="str">
        <f t="shared" si="1"/>
        <v>2786.5</v>
      </c>
      <c r="F26" s="5" t="str">
        <f t="shared" si="2"/>
        <v>2788</v>
      </c>
      <c r="G26" s="5" t="str">
        <f t="shared" si="4"/>
        <v>20230608 09:03:37.475845</v>
      </c>
      <c r="H26" s="1" t="s">
        <v>23095</v>
      </c>
      <c r="I26" s="1" t="s">
        <v>22719</v>
      </c>
      <c r="J26" s="1" t="s">
        <v>22687</v>
      </c>
      <c r="K26" s="1" t="s">
        <v>23096</v>
      </c>
      <c r="L26" s="1" t="s">
        <v>22689</v>
      </c>
      <c r="M26" s="1" t="s">
        <v>23097</v>
      </c>
      <c r="N26" s="1" t="s">
        <v>22691</v>
      </c>
      <c r="O26" s="1" t="s">
        <v>22692</v>
      </c>
      <c r="P26" s="1" t="s">
        <v>23098</v>
      </c>
      <c r="Q26" s="1" t="s">
        <v>22773</v>
      </c>
      <c r="R26" s="1" t="s">
        <v>22695</v>
      </c>
      <c r="S26" s="1" t="s">
        <v>22696</v>
      </c>
      <c r="T26" s="1" t="s">
        <v>23099</v>
      </c>
      <c r="U26" s="1" t="s">
        <v>22698</v>
      </c>
      <c r="V26" s="1" t="s">
        <v>22699</v>
      </c>
      <c r="W26" s="1" t="s">
        <v>23100</v>
      </c>
      <c r="X26" s="1" t="s">
        <v>22701</v>
      </c>
      <c r="Y26" s="1" t="s">
        <v>23101</v>
      </c>
      <c r="Z26" s="1" t="s">
        <v>22703</v>
      </c>
      <c r="AA26" s="1" t="s">
        <v>22704</v>
      </c>
      <c r="AB26" s="1" t="s">
        <v>23102</v>
      </c>
      <c r="AC26" s="1" t="s">
        <v>23103</v>
      </c>
      <c r="AD26" s="1" t="s">
        <v>23104</v>
      </c>
      <c r="AE26" s="1" t="s">
        <v>23105</v>
      </c>
      <c r="AF26" s="1" t="s">
        <v>22709</v>
      </c>
      <c r="AG26" s="1" t="s">
        <v>23106</v>
      </c>
      <c r="AH26" s="1" t="s">
        <v>23107</v>
      </c>
      <c r="AI26" s="1" t="s">
        <v>23108</v>
      </c>
      <c r="AJ26" s="1" t="s">
        <v>22713</v>
      </c>
      <c r="AK26" s="1" t="s">
        <v>22714</v>
      </c>
      <c r="AL26" s="1" t="s">
        <v>23109</v>
      </c>
      <c r="AM26" s="1" t="s">
        <v>23110</v>
      </c>
      <c r="AN26" s="1" t="s">
        <v>22717</v>
      </c>
    </row>
    <row r="27" hidden="1" spans="2:40">
      <c r="B27" s="2" t="s">
        <v>7057</v>
      </c>
      <c r="C27" s="5" t="str">
        <f t="shared" si="3"/>
        <v>6408523700100</v>
      </c>
      <c r="D27" s="5" t="str">
        <f t="shared" si="0"/>
        <v>2786.5</v>
      </c>
      <c r="E27" s="5" t="str">
        <f t="shared" si="1"/>
        <v>2786.5</v>
      </c>
      <c r="F27" s="5" t="str">
        <f t="shared" si="2"/>
        <v>2788</v>
      </c>
      <c r="G27" s="5" t="str">
        <f t="shared" si="4"/>
        <v>20230608 09:03:41.108549</v>
      </c>
      <c r="H27" s="1" t="s">
        <v>23111</v>
      </c>
      <c r="I27" s="1" t="s">
        <v>22719</v>
      </c>
      <c r="J27" s="1" t="s">
        <v>22687</v>
      </c>
      <c r="K27" s="1" t="s">
        <v>23112</v>
      </c>
      <c r="L27" s="1" t="s">
        <v>22689</v>
      </c>
      <c r="M27" s="1" t="s">
        <v>23113</v>
      </c>
      <c r="N27" s="1" t="s">
        <v>22691</v>
      </c>
      <c r="O27" s="1" t="s">
        <v>22692</v>
      </c>
      <c r="P27" s="1" t="s">
        <v>23114</v>
      </c>
      <c r="Q27" s="1" t="s">
        <v>22694</v>
      </c>
      <c r="R27" s="1" t="s">
        <v>22695</v>
      </c>
      <c r="S27" s="1" t="s">
        <v>22696</v>
      </c>
      <c r="T27" s="1" t="s">
        <v>23099</v>
      </c>
      <c r="U27" s="1" t="s">
        <v>22698</v>
      </c>
      <c r="V27" s="1" t="s">
        <v>22699</v>
      </c>
      <c r="W27" s="1" t="s">
        <v>23100</v>
      </c>
      <c r="X27" s="1" t="s">
        <v>22701</v>
      </c>
      <c r="Y27" s="1" t="s">
        <v>23115</v>
      </c>
      <c r="Z27" s="1" t="s">
        <v>22703</v>
      </c>
      <c r="AA27" s="1" t="s">
        <v>22704</v>
      </c>
      <c r="AB27" s="1" t="s">
        <v>23102</v>
      </c>
      <c r="AC27" s="1" t="s">
        <v>23103</v>
      </c>
      <c r="AD27" s="1" t="s">
        <v>23104</v>
      </c>
      <c r="AE27" s="1" t="s">
        <v>23116</v>
      </c>
      <c r="AF27" s="1" t="s">
        <v>22709</v>
      </c>
      <c r="AG27" s="1" t="s">
        <v>23117</v>
      </c>
      <c r="AH27" s="1" t="s">
        <v>23118</v>
      </c>
      <c r="AI27" s="1" t="s">
        <v>23119</v>
      </c>
      <c r="AJ27" s="1" t="s">
        <v>22713</v>
      </c>
      <c r="AK27" s="1" t="s">
        <v>22714</v>
      </c>
      <c r="AL27" s="1" t="s">
        <v>23109</v>
      </c>
      <c r="AM27" s="1" t="s">
        <v>23120</v>
      </c>
      <c r="AN27" s="1" t="s">
        <v>22717</v>
      </c>
    </row>
    <row r="28" hidden="1" spans="2:40">
      <c r="B28" s="2" t="s">
        <v>7073</v>
      </c>
      <c r="C28" s="5" t="str">
        <f t="shared" si="3"/>
        <v>6408551400100</v>
      </c>
      <c r="D28" s="5" t="str">
        <f t="shared" si="0"/>
        <v>4117</v>
      </c>
      <c r="E28" s="5" t="str">
        <f t="shared" si="1"/>
        <v>4117</v>
      </c>
      <c r="F28" s="5" t="str">
        <f t="shared" si="2"/>
        <v>4118</v>
      </c>
      <c r="G28" s="5" t="str">
        <f t="shared" si="4"/>
        <v>20230608 09:03:57.615748</v>
      </c>
      <c r="H28" s="1" t="s">
        <v>23121</v>
      </c>
      <c r="I28" s="1" t="s">
        <v>22686</v>
      </c>
      <c r="J28" s="1" t="s">
        <v>22687</v>
      </c>
      <c r="K28" s="1" t="s">
        <v>23122</v>
      </c>
      <c r="L28" s="1" t="s">
        <v>22689</v>
      </c>
      <c r="M28" s="1" t="s">
        <v>23123</v>
      </c>
      <c r="N28" s="1" t="s">
        <v>22691</v>
      </c>
      <c r="O28" s="1" t="s">
        <v>22692</v>
      </c>
      <c r="P28" s="1" t="s">
        <v>23124</v>
      </c>
      <c r="Q28" s="1" t="s">
        <v>22694</v>
      </c>
      <c r="R28" s="1" t="s">
        <v>22695</v>
      </c>
      <c r="S28" s="1" t="s">
        <v>22696</v>
      </c>
      <c r="T28" s="1" t="s">
        <v>23125</v>
      </c>
      <c r="U28" s="1" t="s">
        <v>22698</v>
      </c>
      <c r="V28" s="1" t="s">
        <v>22699</v>
      </c>
      <c r="W28" s="1" t="s">
        <v>23126</v>
      </c>
      <c r="X28" s="1" t="s">
        <v>22701</v>
      </c>
      <c r="Y28" s="1" t="s">
        <v>23127</v>
      </c>
      <c r="Z28" s="1" t="s">
        <v>22703</v>
      </c>
      <c r="AA28" s="1" t="s">
        <v>22704</v>
      </c>
      <c r="AB28" s="1" t="s">
        <v>23128</v>
      </c>
      <c r="AC28" s="1" t="s">
        <v>23129</v>
      </c>
      <c r="AD28" s="1" t="s">
        <v>23130</v>
      </c>
      <c r="AE28" s="1" t="s">
        <v>23131</v>
      </c>
      <c r="AF28" s="1" t="s">
        <v>22709</v>
      </c>
      <c r="AG28" s="1" t="s">
        <v>23132</v>
      </c>
      <c r="AH28" s="1" t="s">
        <v>23133</v>
      </c>
      <c r="AI28" s="1" t="s">
        <v>23134</v>
      </c>
      <c r="AJ28" s="1" t="s">
        <v>22713</v>
      </c>
      <c r="AK28" s="1" t="s">
        <v>22714</v>
      </c>
      <c r="AL28" s="1" t="s">
        <v>23135</v>
      </c>
      <c r="AM28" s="1" t="s">
        <v>23136</v>
      </c>
      <c r="AN28" s="1" t="s">
        <v>22717</v>
      </c>
    </row>
    <row r="29" hidden="1" spans="2:40">
      <c r="B29" s="2" t="s">
        <v>7064</v>
      </c>
      <c r="C29" s="5" t="str">
        <f t="shared" si="3"/>
        <v>6408566300100</v>
      </c>
      <c r="D29" s="5" t="str">
        <f t="shared" si="0"/>
        <v>3256</v>
      </c>
      <c r="E29" s="5" t="str">
        <f t="shared" si="1"/>
        <v>3256</v>
      </c>
      <c r="F29" s="5" t="str">
        <f t="shared" si="2"/>
        <v>3257</v>
      </c>
      <c r="G29" s="5" t="str">
        <f t="shared" si="4"/>
        <v>20230608 09:04:06.759009</v>
      </c>
      <c r="H29" s="1" t="s">
        <v>23137</v>
      </c>
      <c r="I29" s="1" t="s">
        <v>22686</v>
      </c>
      <c r="J29" s="1" t="s">
        <v>22687</v>
      </c>
      <c r="K29" s="1" t="s">
        <v>23138</v>
      </c>
      <c r="L29" s="1" t="s">
        <v>22689</v>
      </c>
      <c r="M29" s="1" t="s">
        <v>23139</v>
      </c>
      <c r="N29" s="1" t="s">
        <v>22691</v>
      </c>
      <c r="O29" s="1" t="s">
        <v>22692</v>
      </c>
      <c r="P29" s="1" t="s">
        <v>23140</v>
      </c>
      <c r="Q29" s="1" t="s">
        <v>22773</v>
      </c>
      <c r="R29" s="1" t="s">
        <v>22695</v>
      </c>
      <c r="S29" s="1" t="s">
        <v>22696</v>
      </c>
      <c r="T29" s="1" t="s">
        <v>23141</v>
      </c>
      <c r="U29" s="1" t="s">
        <v>22698</v>
      </c>
      <c r="V29" s="1" t="s">
        <v>22857</v>
      </c>
      <c r="W29" s="1" t="s">
        <v>23142</v>
      </c>
      <c r="X29" s="1" t="s">
        <v>22701</v>
      </c>
      <c r="Y29" s="1" t="s">
        <v>23143</v>
      </c>
      <c r="Z29" s="1" t="s">
        <v>22703</v>
      </c>
      <c r="AA29" s="1" t="s">
        <v>22704</v>
      </c>
      <c r="AB29" s="1" t="s">
        <v>23144</v>
      </c>
      <c r="AC29" s="1" t="s">
        <v>23145</v>
      </c>
      <c r="AD29" s="1" t="s">
        <v>23146</v>
      </c>
      <c r="AE29" s="1" t="s">
        <v>23147</v>
      </c>
      <c r="AF29" s="1" t="s">
        <v>22709</v>
      </c>
      <c r="AG29" s="1" t="s">
        <v>23148</v>
      </c>
      <c r="AH29" s="1" t="s">
        <v>23149</v>
      </c>
      <c r="AI29" s="1" t="s">
        <v>23150</v>
      </c>
      <c r="AJ29" s="1" t="s">
        <v>22713</v>
      </c>
      <c r="AK29" s="1" t="s">
        <v>22714</v>
      </c>
      <c r="AL29" s="1" t="s">
        <v>23151</v>
      </c>
      <c r="AM29" s="1" t="s">
        <v>23152</v>
      </c>
      <c r="AN29" s="1" t="s">
        <v>22717</v>
      </c>
    </row>
    <row r="30" hidden="1" spans="2:40">
      <c r="B30" s="2" t="s">
        <v>7089</v>
      </c>
      <c r="C30" s="5" t="str">
        <f t="shared" si="3"/>
        <v>6408569400100</v>
      </c>
      <c r="D30" s="5" t="str">
        <f t="shared" si="0"/>
        <v>3126</v>
      </c>
      <c r="E30" s="5" t="str">
        <f t="shared" si="1"/>
        <v>3125</v>
      </c>
      <c r="F30" s="5" t="str">
        <f t="shared" si="2"/>
        <v>3126</v>
      </c>
      <c r="G30" s="5" t="str">
        <f t="shared" si="4"/>
        <v>20230608 09:04:08.611879</v>
      </c>
      <c r="H30" s="1" t="s">
        <v>23153</v>
      </c>
      <c r="I30" s="1" t="s">
        <v>22786</v>
      </c>
      <c r="J30" s="1" t="s">
        <v>22687</v>
      </c>
      <c r="K30" s="1" t="s">
        <v>23154</v>
      </c>
      <c r="L30" s="1" t="s">
        <v>22689</v>
      </c>
      <c r="M30" s="1" t="s">
        <v>23155</v>
      </c>
      <c r="N30" s="1" t="s">
        <v>22691</v>
      </c>
      <c r="O30" s="1" t="s">
        <v>22692</v>
      </c>
      <c r="P30" s="1" t="s">
        <v>23156</v>
      </c>
      <c r="Q30" s="1" t="s">
        <v>23157</v>
      </c>
      <c r="R30" s="1" t="s">
        <v>22695</v>
      </c>
      <c r="S30" s="1" t="s">
        <v>22696</v>
      </c>
      <c r="T30" s="1" t="s">
        <v>23158</v>
      </c>
      <c r="U30" s="1" t="s">
        <v>22698</v>
      </c>
      <c r="V30" s="1" t="s">
        <v>22699</v>
      </c>
      <c r="W30" s="1" t="s">
        <v>23159</v>
      </c>
      <c r="X30" s="1" t="s">
        <v>22701</v>
      </c>
      <c r="Y30" s="1" t="s">
        <v>23160</v>
      </c>
      <c r="Z30" s="1" t="s">
        <v>22703</v>
      </c>
      <c r="AA30" s="1" t="s">
        <v>22704</v>
      </c>
      <c r="AB30" s="1" t="s">
        <v>23161</v>
      </c>
      <c r="AC30" s="1" t="s">
        <v>23162</v>
      </c>
      <c r="AD30" s="1" t="s">
        <v>23163</v>
      </c>
      <c r="AE30" s="1" t="s">
        <v>23164</v>
      </c>
      <c r="AF30" s="1" t="s">
        <v>22709</v>
      </c>
      <c r="AG30" s="1" t="s">
        <v>23165</v>
      </c>
      <c r="AH30" s="1" t="s">
        <v>23166</v>
      </c>
      <c r="AI30" s="1" t="s">
        <v>23167</v>
      </c>
      <c r="AJ30" s="1" t="s">
        <v>22713</v>
      </c>
      <c r="AK30" s="1" t="s">
        <v>22714</v>
      </c>
      <c r="AL30" s="1" t="s">
        <v>23168</v>
      </c>
      <c r="AM30" s="1" t="s">
        <v>23169</v>
      </c>
      <c r="AN30" s="1" t="s">
        <v>22717</v>
      </c>
    </row>
    <row r="31" hidden="1" spans="2:40">
      <c r="B31" s="2" t="s">
        <v>7098</v>
      </c>
      <c r="C31" s="5" t="str">
        <f t="shared" si="3"/>
        <v>6408572200100</v>
      </c>
      <c r="D31" s="5" t="str">
        <f t="shared" si="0"/>
        <v>1005.5</v>
      </c>
      <c r="E31" s="5" t="str">
        <f t="shared" si="1"/>
        <v>1005</v>
      </c>
      <c r="F31" s="5" t="str">
        <f t="shared" si="2"/>
        <v>1006</v>
      </c>
      <c r="G31" s="5" t="str">
        <f t="shared" si="4"/>
        <v>20230608 09:04:10.222236</v>
      </c>
      <c r="H31" s="1" t="s">
        <v>23170</v>
      </c>
      <c r="I31" s="1" t="s">
        <v>22769</v>
      </c>
      <c r="J31" s="1" t="s">
        <v>22687</v>
      </c>
      <c r="K31" s="1" t="s">
        <v>23171</v>
      </c>
      <c r="L31" s="1" t="s">
        <v>22689</v>
      </c>
      <c r="M31" s="1" t="s">
        <v>23172</v>
      </c>
      <c r="N31" s="1" t="s">
        <v>22691</v>
      </c>
      <c r="O31" s="1" t="s">
        <v>22692</v>
      </c>
      <c r="P31" s="1" t="s">
        <v>23173</v>
      </c>
      <c r="Q31" s="1" t="s">
        <v>22921</v>
      </c>
      <c r="R31" s="1" t="s">
        <v>22695</v>
      </c>
      <c r="S31" s="1" t="s">
        <v>22696</v>
      </c>
      <c r="T31" s="1" t="s">
        <v>23174</v>
      </c>
      <c r="U31" s="1" t="s">
        <v>22698</v>
      </c>
      <c r="V31" s="1" t="s">
        <v>22699</v>
      </c>
      <c r="W31" s="1" t="s">
        <v>22757</v>
      </c>
      <c r="X31" s="1" t="s">
        <v>22701</v>
      </c>
      <c r="Y31" s="1" t="s">
        <v>23175</v>
      </c>
      <c r="Z31" s="1" t="s">
        <v>22703</v>
      </c>
      <c r="AA31" s="1" t="s">
        <v>22704</v>
      </c>
      <c r="AB31" s="1" t="s">
        <v>23176</v>
      </c>
      <c r="AC31" s="1" t="s">
        <v>23177</v>
      </c>
      <c r="AD31" s="1" t="s">
        <v>23178</v>
      </c>
      <c r="AE31" s="1" t="s">
        <v>23179</v>
      </c>
      <c r="AF31" s="1" t="s">
        <v>22709</v>
      </c>
      <c r="AG31" s="1" t="s">
        <v>23180</v>
      </c>
      <c r="AH31" s="1" t="s">
        <v>23181</v>
      </c>
      <c r="AI31" s="1" t="s">
        <v>23182</v>
      </c>
      <c r="AJ31" s="1" t="s">
        <v>22713</v>
      </c>
      <c r="AK31" s="1" t="s">
        <v>22714</v>
      </c>
      <c r="AL31" s="1" t="s">
        <v>23183</v>
      </c>
      <c r="AM31" s="1" t="s">
        <v>23184</v>
      </c>
      <c r="AN31" s="1" t="s">
        <v>22717</v>
      </c>
    </row>
    <row r="32" hidden="1" spans="2:40">
      <c r="B32" s="2" t="s">
        <v>7081</v>
      </c>
      <c r="C32" s="5" t="str">
        <f t="shared" si="3"/>
        <v>6408573400100</v>
      </c>
      <c r="D32" s="5" t="str">
        <f t="shared" si="0"/>
        <v>6226</v>
      </c>
      <c r="E32" s="5" t="str">
        <f t="shared" si="1"/>
        <v>6225</v>
      </c>
      <c r="F32" s="5" t="str">
        <f t="shared" si="2"/>
        <v>6227</v>
      </c>
      <c r="G32" s="5" t="str">
        <f t="shared" si="4"/>
        <v>20230608 09:04:11.090494</v>
      </c>
      <c r="H32" s="1" t="s">
        <v>23185</v>
      </c>
      <c r="I32" s="1" t="s">
        <v>22686</v>
      </c>
      <c r="J32" s="1" t="s">
        <v>22687</v>
      </c>
      <c r="K32" s="1" t="s">
        <v>23186</v>
      </c>
      <c r="L32" s="1" t="s">
        <v>22689</v>
      </c>
      <c r="M32" s="1" t="s">
        <v>23187</v>
      </c>
      <c r="N32" s="1" t="s">
        <v>22691</v>
      </c>
      <c r="O32" s="1" t="s">
        <v>22692</v>
      </c>
      <c r="P32" s="1" t="s">
        <v>23188</v>
      </c>
      <c r="Q32" s="1" t="s">
        <v>22773</v>
      </c>
      <c r="R32" s="1" t="s">
        <v>22695</v>
      </c>
      <c r="S32" s="1" t="s">
        <v>22696</v>
      </c>
      <c r="T32" s="1" t="s">
        <v>23189</v>
      </c>
      <c r="U32" s="1" t="s">
        <v>22698</v>
      </c>
      <c r="V32" s="1" t="s">
        <v>22857</v>
      </c>
      <c r="W32" s="1" t="s">
        <v>23190</v>
      </c>
      <c r="X32" s="1" t="s">
        <v>22701</v>
      </c>
      <c r="Y32" s="1" t="s">
        <v>23191</v>
      </c>
      <c r="Z32" s="1" t="s">
        <v>22703</v>
      </c>
      <c r="AA32" s="1" t="s">
        <v>22704</v>
      </c>
      <c r="AB32" s="1" t="s">
        <v>23192</v>
      </c>
      <c r="AC32" s="1" t="s">
        <v>23193</v>
      </c>
      <c r="AD32" s="1" t="s">
        <v>23194</v>
      </c>
      <c r="AE32" s="1" t="s">
        <v>23195</v>
      </c>
      <c r="AF32" s="1" t="s">
        <v>22709</v>
      </c>
      <c r="AG32" s="1" t="s">
        <v>23196</v>
      </c>
      <c r="AH32" s="1" t="s">
        <v>23197</v>
      </c>
      <c r="AI32" s="1" t="s">
        <v>23198</v>
      </c>
      <c r="AJ32" s="1" t="s">
        <v>22713</v>
      </c>
      <c r="AK32" s="1" t="s">
        <v>22714</v>
      </c>
      <c r="AL32" s="1" t="s">
        <v>23199</v>
      </c>
      <c r="AM32" s="1" t="s">
        <v>23200</v>
      </c>
      <c r="AN32" s="1" t="s">
        <v>22717</v>
      </c>
    </row>
    <row r="33" hidden="1" spans="2:40">
      <c r="B33" s="2" t="s">
        <v>7105</v>
      </c>
      <c r="C33" s="5" t="str">
        <f t="shared" si="3"/>
        <v>6408579500100</v>
      </c>
      <c r="D33" s="5" t="str">
        <f t="shared" si="0"/>
        <v>6220</v>
      </c>
      <c r="E33" s="5" t="str">
        <f t="shared" si="1"/>
        <v>6218</v>
      </c>
      <c r="F33" s="5" t="str">
        <f t="shared" si="2"/>
        <v>6222</v>
      </c>
      <c r="G33" s="5" t="str">
        <f t="shared" si="4"/>
        <v>20230608 09:04:14.954893</v>
      </c>
      <c r="H33" s="1" t="s">
        <v>23201</v>
      </c>
      <c r="I33" s="1" t="s">
        <v>22686</v>
      </c>
      <c r="J33" s="1" t="s">
        <v>22687</v>
      </c>
      <c r="K33" s="1" t="s">
        <v>23202</v>
      </c>
      <c r="L33" s="1" t="s">
        <v>22689</v>
      </c>
      <c r="M33" s="1" t="s">
        <v>23203</v>
      </c>
      <c r="N33" s="1" t="s">
        <v>22691</v>
      </c>
      <c r="O33" s="1" t="s">
        <v>22692</v>
      </c>
      <c r="P33" s="1" t="s">
        <v>23204</v>
      </c>
      <c r="Q33" s="1" t="s">
        <v>22694</v>
      </c>
      <c r="R33" s="1" t="s">
        <v>22695</v>
      </c>
      <c r="S33" s="1" t="s">
        <v>22696</v>
      </c>
      <c r="T33" s="1" t="s">
        <v>23205</v>
      </c>
      <c r="U33" s="1" t="s">
        <v>22698</v>
      </c>
      <c r="V33" s="1" t="s">
        <v>22699</v>
      </c>
      <c r="W33" s="1" t="s">
        <v>23206</v>
      </c>
      <c r="X33" s="1" t="s">
        <v>22701</v>
      </c>
      <c r="Y33" s="1" t="s">
        <v>23207</v>
      </c>
      <c r="Z33" s="1" t="s">
        <v>22703</v>
      </c>
      <c r="AA33" s="1" t="s">
        <v>22704</v>
      </c>
      <c r="AB33" s="1" t="s">
        <v>23208</v>
      </c>
      <c r="AC33" s="1" t="s">
        <v>23209</v>
      </c>
      <c r="AD33" s="1" t="s">
        <v>23210</v>
      </c>
      <c r="AE33" s="1" t="s">
        <v>23211</v>
      </c>
      <c r="AF33" s="1" t="s">
        <v>22709</v>
      </c>
      <c r="AG33" s="1" t="s">
        <v>23212</v>
      </c>
      <c r="AH33" s="1" t="s">
        <v>23213</v>
      </c>
      <c r="AI33" s="1" t="s">
        <v>23214</v>
      </c>
      <c r="AJ33" s="1" t="s">
        <v>22713</v>
      </c>
      <c r="AK33" s="1" t="s">
        <v>22714</v>
      </c>
      <c r="AL33" s="1" t="s">
        <v>23215</v>
      </c>
      <c r="AM33" s="1" t="s">
        <v>23169</v>
      </c>
      <c r="AN33" s="1" t="s">
        <v>22717</v>
      </c>
    </row>
    <row r="34" hidden="1" spans="2:40">
      <c r="B34" s="2" t="s">
        <v>7114</v>
      </c>
      <c r="C34" s="5" t="str">
        <f t="shared" si="3"/>
        <v>6408594400100</v>
      </c>
      <c r="D34" s="5" t="str">
        <f t="shared" si="0"/>
        <v>3184</v>
      </c>
      <c r="E34" s="5" t="str">
        <f t="shared" si="1"/>
        <v>3183</v>
      </c>
      <c r="F34" s="5" t="str">
        <f t="shared" si="2"/>
        <v>3185</v>
      </c>
      <c r="G34" s="5" t="str">
        <f t="shared" si="4"/>
        <v>20230608 09:04:24.576761</v>
      </c>
      <c r="H34" s="1" t="s">
        <v>23216</v>
      </c>
      <c r="I34" s="1" t="s">
        <v>22786</v>
      </c>
      <c r="J34" s="1" t="s">
        <v>22687</v>
      </c>
      <c r="K34" s="1" t="s">
        <v>23217</v>
      </c>
      <c r="L34" s="1" t="s">
        <v>22689</v>
      </c>
      <c r="M34" s="1" t="s">
        <v>23218</v>
      </c>
      <c r="N34" s="1" t="s">
        <v>22691</v>
      </c>
      <c r="O34" s="1" t="s">
        <v>22692</v>
      </c>
      <c r="P34" s="1" t="s">
        <v>23219</v>
      </c>
      <c r="Q34" s="1" t="s">
        <v>23220</v>
      </c>
      <c r="R34" s="1" t="s">
        <v>22695</v>
      </c>
      <c r="S34" s="1" t="s">
        <v>22696</v>
      </c>
      <c r="T34" s="1" t="s">
        <v>23221</v>
      </c>
      <c r="U34" s="1" t="s">
        <v>22698</v>
      </c>
      <c r="V34" s="1" t="s">
        <v>22699</v>
      </c>
      <c r="W34" s="1" t="s">
        <v>23222</v>
      </c>
      <c r="X34" s="1" t="s">
        <v>22701</v>
      </c>
      <c r="Y34" s="1" t="s">
        <v>23223</v>
      </c>
      <c r="Z34" s="1" t="s">
        <v>22703</v>
      </c>
      <c r="AA34" s="1" t="s">
        <v>22704</v>
      </c>
      <c r="AB34" s="1" t="s">
        <v>23224</v>
      </c>
      <c r="AC34" s="1" t="s">
        <v>23225</v>
      </c>
      <c r="AD34" s="1" t="s">
        <v>23226</v>
      </c>
      <c r="AE34" s="1" t="s">
        <v>23227</v>
      </c>
      <c r="AF34" s="1" t="s">
        <v>22709</v>
      </c>
      <c r="AG34" s="1" t="s">
        <v>23228</v>
      </c>
      <c r="AH34" s="1" t="s">
        <v>23229</v>
      </c>
      <c r="AI34" s="1" t="s">
        <v>23230</v>
      </c>
      <c r="AJ34" s="1" t="s">
        <v>22713</v>
      </c>
      <c r="AK34" s="1" t="s">
        <v>22714</v>
      </c>
      <c r="AL34" s="1" t="s">
        <v>23231</v>
      </c>
      <c r="AM34" s="1" t="s">
        <v>22950</v>
      </c>
      <c r="AN34" s="1" t="s">
        <v>22717</v>
      </c>
    </row>
    <row r="35" hidden="1" spans="2:40">
      <c r="B35" s="2" t="s">
        <v>7122</v>
      </c>
      <c r="C35" s="5" t="str">
        <f t="shared" si="3"/>
        <v>6408596200100</v>
      </c>
      <c r="D35" s="5" t="str">
        <f t="shared" si="0"/>
        <v>997.6</v>
      </c>
      <c r="E35" s="5" t="str">
        <f t="shared" si="1"/>
        <v>997.6</v>
      </c>
      <c r="F35" s="5" t="str">
        <f t="shared" si="2"/>
        <v>998.7</v>
      </c>
      <c r="G35" s="5" t="str">
        <f t="shared" si="4"/>
        <v>20230608 09:04:26.003638</v>
      </c>
      <c r="H35" s="1" t="s">
        <v>23232</v>
      </c>
      <c r="I35" s="1" t="s">
        <v>22719</v>
      </c>
      <c r="J35" s="1" t="s">
        <v>22687</v>
      </c>
      <c r="K35" s="1" t="s">
        <v>23233</v>
      </c>
      <c r="L35" s="1" t="s">
        <v>22689</v>
      </c>
      <c r="M35" s="1" t="s">
        <v>23234</v>
      </c>
      <c r="N35" s="1" t="s">
        <v>22691</v>
      </c>
      <c r="O35" s="1" t="s">
        <v>22692</v>
      </c>
      <c r="P35" s="1" t="s">
        <v>23235</v>
      </c>
      <c r="Q35" s="1" t="s">
        <v>22839</v>
      </c>
      <c r="R35" s="1" t="s">
        <v>22695</v>
      </c>
      <c r="S35" s="1" t="s">
        <v>22696</v>
      </c>
      <c r="T35" s="1" t="s">
        <v>23236</v>
      </c>
      <c r="U35" s="1" t="s">
        <v>22698</v>
      </c>
      <c r="V35" s="1" t="s">
        <v>22699</v>
      </c>
      <c r="W35" s="1" t="s">
        <v>23237</v>
      </c>
      <c r="X35" s="1" t="s">
        <v>22701</v>
      </c>
      <c r="Y35" s="1" t="s">
        <v>23238</v>
      </c>
      <c r="Z35" s="1" t="s">
        <v>22703</v>
      </c>
      <c r="AA35" s="1" t="s">
        <v>22704</v>
      </c>
      <c r="AB35" s="1" t="s">
        <v>23239</v>
      </c>
      <c r="AC35" s="1" t="s">
        <v>23240</v>
      </c>
      <c r="AD35" s="1" t="s">
        <v>23241</v>
      </c>
      <c r="AE35" s="1" t="s">
        <v>23242</v>
      </c>
      <c r="AF35" s="1" t="s">
        <v>22709</v>
      </c>
      <c r="AG35" s="1" t="s">
        <v>23243</v>
      </c>
      <c r="AH35" s="1" t="s">
        <v>23244</v>
      </c>
      <c r="AI35" s="1" t="s">
        <v>23245</v>
      </c>
      <c r="AJ35" s="1" t="s">
        <v>22713</v>
      </c>
      <c r="AK35" s="1" t="s">
        <v>22714</v>
      </c>
      <c r="AL35" s="1" t="s">
        <v>23246</v>
      </c>
      <c r="AM35" s="1" t="s">
        <v>23247</v>
      </c>
      <c r="AN35" s="1" t="s">
        <v>22717</v>
      </c>
    </row>
    <row r="36" hidden="1" spans="2:40">
      <c r="B36" s="2" t="s">
        <v>7131</v>
      </c>
      <c r="C36" s="5" t="str">
        <f t="shared" si="3"/>
        <v>6408607400100</v>
      </c>
      <c r="D36" s="5" t="str">
        <f t="shared" si="0"/>
        <v>5119</v>
      </c>
      <c r="E36" s="5" t="str">
        <f t="shared" si="1"/>
        <v>5118</v>
      </c>
      <c r="F36" s="5" t="str">
        <f t="shared" si="2"/>
        <v>5120</v>
      </c>
      <c r="G36" s="5" t="str">
        <f t="shared" si="4"/>
        <v>20230608 09:04:32.578789</v>
      </c>
      <c r="H36" s="1" t="s">
        <v>23248</v>
      </c>
      <c r="I36" s="1" t="s">
        <v>22686</v>
      </c>
      <c r="J36" s="1" t="s">
        <v>22687</v>
      </c>
      <c r="K36" s="1" t="s">
        <v>23249</v>
      </c>
      <c r="L36" s="1" t="s">
        <v>22689</v>
      </c>
      <c r="M36" s="1" t="s">
        <v>23250</v>
      </c>
      <c r="N36" s="1" t="s">
        <v>22691</v>
      </c>
      <c r="O36" s="1" t="s">
        <v>22692</v>
      </c>
      <c r="P36" s="1" t="s">
        <v>23251</v>
      </c>
      <c r="Q36" s="1" t="s">
        <v>22694</v>
      </c>
      <c r="R36" s="1" t="s">
        <v>22695</v>
      </c>
      <c r="S36" s="1" t="s">
        <v>22696</v>
      </c>
      <c r="T36" s="1" t="s">
        <v>23252</v>
      </c>
      <c r="U36" s="1" t="s">
        <v>22698</v>
      </c>
      <c r="V36" s="1" t="s">
        <v>22699</v>
      </c>
      <c r="W36" s="1" t="s">
        <v>23253</v>
      </c>
      <c r="X36" s="1" t="s">
        <v>22701</v>
      </c>
      <c r="Y36" s="1" t="s">
        <v>23254</v>
      </c>
      <c r="Z36" s="1" t="s">
        <v>22703</v>
      </c>
      <c r="AA36" s="1" t="s">
        <v>22704</v>
      </c>
      <c r="AB36" s="1" t="s">
        <v>23255</v>
      </c>
      <c r="AC36" s="1" t="s">
        <v>23256</v>
      </c>
      <c r="AD36" s="1" t="s">
        <v>23257</v>
      </c>
      <c r="AE36" s="1" t="s">
        <v>23258</v>
      </c>
      <c r="AF36" s="1" t="s">
        <v>22709</v>
      </c>
      <c r="AG36" s="1" t="s">
        <v>23259</v>
      </c>
      <c r="AH36" s="1" t="s">
        <v>23260</v>
      </c>
      <c r="AI36" s="1" t="s">
        <v>23261</v>
      </c>
      <c r="AJ36" s="1" t="s">
        <v>22713</v>
      </c>
      <c r="AK36" s="1" t="s">
        <v>22714</v>
      </c>
      <c r="AL36" s="1" t="s">
        <v>23262</v>
      </c>
      <c r="AM36" s="1" t="s">
        <v>23263</v>
      </c>
      <c r="AN36" s="1" t="s">
        <v>22717</v>
      </c>
    </row>
    <row r="37" hidden="1" spans="2:40">
      <c r="B37" s="2" t="s">
        <v>7149</v>
      </c>
      <c r="C37" s="5" t="str">
        <f t="shared" si="3"/>
        <v>6408644200100</v>
      </c>
      <c r="D37" s="5" t="str">
        <f t="shared" si="0"/>
        <v>27980</v>
      </c>
      <c r="E37" s="5" t="str">
        <f t="shared" si="1"/>
        <v>27975</v>
      </c>
      <c r="F37" s="5" t="str">
        <f t="shared" si="2"/>
        <v>27990</v>
      </c>
      <c r="G37" s="5" t="str">
        <f t="shared" si="4"/>
        <v>20230608 09:04:57.969562</v>
      </c>
      <c r="H37" s="1" t="s">
        <v>23264</v>
      </c>
      <c r="I37" s="1" t="s">
        <v>22968</v>
      </c>
      <c r="J37" s="1" t="s">
        <v>22687</v>
      </c>
      <c r="K37" s="1" t="s">
        <v>23265</v>
      </c>
      <c r="L37" s="1" t="s">
        <v>22689</v>
      </c>
      <c r="M37" s="1" t="s">
        <v>23266</v>
      </c>
      <c r="N37" s="1" t="s">
        <v>22691</v>
      </c>
      <c r="O37" s="1" t="s">
        <v>22692</v>
      </c>
      <c r="P37" s="1" t="s">
        <v>23267</v>
      </c>
      <c r="Q37" s="1" t="s">
        <v>22694</v>
      </c>
      <c r="R37" s="1" t="s">
        <v>22695</v>
      </c>
      <c r="S37" s="1" t="s">
        <v>22696</v>
      </c>
      <c r="T37" s="1" t="s">
        <v>23037</v>
      </c>
      <c r="U37" s="1" t="s">
        <v>22698</v>
      </c>
      <c r="V37" s="1" t="s">
        <v>22699</v>
      </c>
      <c r="W37" s="1" t="s">
        <v>23038</v>
      </c>
      <c r="X37" s="1" t="s">
        <v>22701</v>
      </c>
      <c r="Y37" s="1" t="s">
        <v>23268</v>
      </c>
      <c r="Z37" s="1" t="s">
        <v>22703</v>
      </c>
      <c r="AA37" s="1" t="s">
        <v>22704</v>
      </c>
      <c r="AB37" s="1" t="s">
        <v>23040</v>
      </c>
      <c r="AC37" s="1" t="s">
        <v>23041</v>
      </c>
      <c r="AD37" s="1" t="s">
        <v>23042</v>
      </c>
      <c r="AE37" s="1" t="s">
        <v>23269</v>
      </c>
      <c r="AF37" s="1" t="s">
        <v>22709</v>
      </c>
      <c r="AG37" s="1" t="s">
        <v>23270</v>
      </c>
      <c r="AH37" s="1" t="s">
        <v>23271</v>
      </c>
      <c r="AI37" s="1" t="s">
        <v>23272</v>
      </c>
      <c r="AJ37" s="1" t="s">
        <v>22713</v>
      </c>
      <c r="AK37" s="1" t="s">
        <v>22714</v>
      </c>
      <c r="AL37" s="1" t="s">
        <v>23047</v>
      </c>
      <c r="AM37" s="1" t="s">
        <v>23273</v>
      </c>
      <c r="AN37" s="1" t="s">
        <v>22717</v>
      </c>
    </row>
    <row r="38" hidden="1" spans="2:40">
      <c r="B38" s="2" t="s">
        <v>7155</v>
      </c>
      <c r="C38" s="5" t="str">
        <f t="shared" si="3"/>
        <v>6408647300100</v>
      </c>
      <c r="D38" s="5" t="str">
        <f t="shared" si="0"/>
        <v>5048</v>
      </c>
      <c r="E38" s="5" t="str">
        <f t="shared" si="1"/>
        <v>5047</v>
      </c>
      <c r="F38" s="5" t="str">
        <f t="shared" si="2"/>
        <v>5049</v>
      </c>
      <c r="G38" s="5" t="str">
        <f t="shared" si="4"/>
        <v>20230608 09:05:00.506286</v>
      </c>
      <c r="H38" s="1" t="s">
        <v>23274</v>
      </c>
      <c r="I38" s="1" t="s">
        <v>22686</v>
      </c>
      <c r="J38" s="1" t="s">
        <v>22687</v>
      </c>
      <c r="K38" s="1" t="s">
        <v>23275</v>
      </c>
      <c r="L38" s="1" t="s">
        <v>22689</v>
      </c>
      <c r="M38" s="1" t="s">
        <v>23276</v>
      </c>
      <c r="N38" s="1" t="s">
        <v>22691</v>
      </c>
      <c r="O38" s="1" t="s">
        <v>22692</v>
      </c>
      <c r="P38" s="1" t="s">
        <v>23277</v>
      </c>
      <c r="Q38" s="1" t="s">
        <v>22694</v>
      </c>
      <c r="R38" s="1" t="s">
        <v>22695</v>
      </c>
      <c r="S38" s="1" t="s">
        <v>22696</v>
      </c>
      <c r="T38" s="1" t="s">
        <v>23278</v>
      </c>
      <c r="U38" s="1" t="s">
        <v>22698</v>
      </c>
      <c r="V38" s="1" t="s">
        <v>22699</v>
      </c>
      <c r="W38" s="1" t="s">
        <v>23279</v>
      </c>
      <c r="X38" s="1" t="s">
        <v>22701</v>
      </c>
      <c r="Y38" s="1" t="s">
        <v>23280</v>
      </c>
      <c r="Z38" s="1" t="s">
        <v>22703</v>
      </c>
      <c r="AA38" s="1" t="s">
        <v>22704</v>
      </c>
      <c r="AB38" s="1" t="s">
        <v>23281</v>
      </c>
      <c r="AC38" s="1" t="s">
        <v>23282</v>
      </c>
      <c r="AD38" s="1" t="s">
        <v>23283</v>
      </c>
      <c r="AE38" s="1" t="s">
        <v>23284</v>
      </c>
      <c r="AF38" s="1" t="s">
        <v>22709</v>
      </c>
      <c r="AG38" s="1" t="s">
        <v>23285</v>
      </c>
      <c r="AH38" s="1" t="s">
        <v>23286</v>
      </c>
      <c r="AI38" s="1" t="s">
        <v>23287</v>
      </c>
      <c r="AJ38" s="1" t="s">
        <v>22713</v>
      </c>
      <c r="AK38" s="1" t="s">
        <v>22714</v>
      </c>
      <c r="AL38" s="1" t="s">
        <v>23288</v>
      </c>
      <c r="AM38" s="1" t="s">
        <v>23289</v>
      </c>
      <c r="AN38" s="1" t="s">
        <v>22717</v>
      </c>
    </row>
    <row r="39" hidden="1" spans="2:40">
      <c r="B39" s="2" t="s">
        <v>7140</v>
      </c>
      <c r="C39" s="5" t="str">
        <f t="shared" si="3"/>
        <v>6408666500100</v>
      </c>
      <c r="D39" s="5" t="str">
        <f t="shared" si="0"/>
        <v>17350</v>
      </c>
      <c r="E39" s="5" t="str">
        <f t="shared" si="1"/>
        <v>17350</v>
      </c>
      <c r="F39" s="5" t="str">
        <f t="shared" si="2"/>
        <v>17360</v>
      </c>
      <c r="G39" s="5" t="str">
        <f t="shared" si="4"/>
        <v>20230608 09:05:12.460946</v>
      </c>
      <c r="H39" s="1" t="s">
        <v>23290</v>
      </c>
      <c r="I39" s="1" t="s">
        <v>22968</v>
      </c>
      <c r="J39" s="1" t="s">
        <v>22687</v>
      </c>
      <c r="K39" s="1" t="s">
        <v>23291</v>
      </c>
      <c r="L39" s="1" t="s">
        <v>22689</v>
      </c>
      <c r="M39" s="1" t="s">
        <v>23292</v>
      </c>
      <c r="N39" s="1" t="s">
        <v>22691</v>
      </c>
      <c r="O39" s="1" t="s">
        <v>22692</v>
      </c>
      <c r="P39" s="1" t="s">
        <v>23293</v>
      </c>
      <c r="Q39" s="1" t="s">
        <v>22694</v>
      </c>
      <c r="R39" s="1" t="s">
        <v>22695</v>
      </c>
      <c r="S39" s="1" t="s">
        <v>22696</v>
      </c>
      <c r="T39" s="1" t="s">
        <v>23294</v>
      </c>
      <c r="U39" s="1" t="s">
        <v>22698</v>
      </c>
      <c r="V39" s="1" t="s">
        <v>22857</v>
      </c>
      <c r="W39" s="1" t="s">
        <v>23295</v>
      </c>
      <c r="X39" s="1" t="s">
        <v>22701</v>
      </c>
      <c r="Y39" s="1" t="s">
        <v>23296</v>
      </c>
      <c r="Z39" s="1" t="s">
        <v>22703</v>
      </c>
      <c r="AA39" s="1" t="s">
        <v>22704</v>
      </c>
      <c r="AB39" s="1" t="s">
        <v>23297</v>
      </c>
      <c r="AC39" s="1" t="s">
        <v>23298</v>
      </c>
      <c r="AD39" s="1" t="s">
        <v>23299</v>
      </c>
      <c r="AE39" s="1" t="s">
        <v>23300</v>
      </c>
      <c r="AF39" s="1" t="s">
        <v>22709</v>
      </c>
      <c r="AG39" s="1" t="s">
        <v>23301</v>
      </c>
      <c r="AH39" s="1" t="s">
        <v>23302</v>
      </c>
      <c r="AI39" s="1" t="s">
        <v>23303</v>
      </c>
      <c r="AJ39" s="1" t="s">
        <v>22713</v>
      </c>
      <c r="AK39" s="1" t="s">
        <v>22714</v>
      </c>
      <c r="AL39" s="1" t="s">
        <v>23304</v>
      </c>
      <c r="AM39" s="1" t="s">
        <v>23305</v>
      </c>
      <c r="AN39" s="1" t="s">
        <v>22717</v>
      </c>
    </row>
    <row r="40" hidden="1" spans="2:40">
      <c r="B40" s="2" t="s">
        <v>7163</v>
      </c>
      <c r="C40" s="5" t="str">
        <f t="shared" si="3"/>
        <v>6408680600100</v>
      </c>
      <c r="D40" s="5" t="str">
        <f t="shared" si="0"/>
        <v>5741</v>
      </c>
      <c r="E40" s="5" t="str">
        <f t="shared" si="1"/>
        <v>5740</v>
      </c>
      <c r="F40" s="5" t="str">
        <f t="shared" si="2"/>
        <v>5743</v>
      </c>
      <c r="G40" s="5" t="str">
        <f t="shared" si="4"/>
        <v>20230608 09:05:21.434657</v>
      </c>
      <c r="H40" s="1" t="s">
        <v>23306</v>
      </c>
      <c r="I40" s="1" t="s">
        <v>22686</v>
      </c>
      <c r="J40" s="1" t="s">
        <v>22687</v>
      </c>
      <c r="K40" s="1" t="s">
        <v>23307</v>
      </c>
      <c r="L40" s="1" t="s">
        <v>22689</v>
      </c>
      <c r="M40" s="1" t="s">
        <v>23308</v>
      </c>
      <c r="N40" s="1" t="s">
        <v>22691</v>
      </c>
      <c r="O40" s="1" t="s">
        <v>22692</v>
      </c>
      <c r="P40" s="1" t="s">
        <v>23309</v>
      </c>
      <c r="Q40" s="1" t="s">
        <v>22694</v>
      </c>
      <c r="R40" s="1" t="s">
        <v>22695</v>
      </c>
      <c r="S40" s="1" t="s">
        <v>22696</v>
      </c>
      <c r="T40" s="1" t="s">
        <v>23310</v>
      </c>
      <c r="U40" s="1" t="s">
        <v>22698</v>
      </c>
      <c r="V40" s="1" t="s">
        <v>22699</v>
      </c>
      <c r="W40" s="1" t="s">
        <v>23311</v>
      </c>
      <c r="X40" s="1" t="s">
        <v>22701</v>
      </c>
      <c r="Y40" s="1" t="s">
        <v>23312</v>
      </c>
      <c r="Z40" s="1" t="s">
        <v>22703</v>
      </c>
      <c r="AA40" s="1" t="s">
        <v>22704</v>
      </c>
      <c r="AB40" s="1" t="s">
        <v>23313</v>
      </c>
      <c r="AC40" s="1" t="s">
        <v>23314</v>
      </c>
      <c r="AD40" s="1" t="s">
        <v>23315</v>
      </c>
      <c r="AE40" s="1" t="s">
        <v>23316</v>
      </c>
      <c r="AF40" s="1" t="s">
        <v>22709</v>
      </c>
      <c r="AG40" s="1" t="s">
        <v>23317</v>
      </c>
      <c r="AH40" s="1" t="s">
        <v>23318</v>
      </c>
      <c r="AI40" s="1" t="s">
        <v>23319</v>
      </c>
      <c r="AJ40" s="1" t="s">
        <v>22713</v>
      </c>
      <c r="AK40" s="1" t="s">
        <v>22714</v>
      </c>
      <c r="AL40" s="1" t="s">
        <v>23320</v>
      </c>
      <c r="AM40" s="1" t="s">
        <v>23321</v>
      </c>
      <c r="AN40" s="1" t="s">
        <v>22717</v>
      </c>
    </row>
    <row r="41" hidden="1" spans="2:40">
      <c r="B41" s="2" t="s">
        <v>7172</v>
      </c>
      <c r="C41" s="5" t="str">
        <f t="shared" si="3"/>
        <v>6408712600100</v>
      </c>
      <c r="D41" s="5" t="str">
        <f t="shared" si="0"/>
        <v>6076</v>
      </c>
      <c r="E41" s="5" t="str">
        <f t="shared" si="1"/>
        <v>6075</v>
      </c>
      <c r="F41" s="5" t="str">
        <f t="shared" si="2"/>
        <v>6077</v>
      </c>
      <c r="G41" s="5" t="str">
        <f t="shared" si="4"/>
        <v>20230608 09:05:43.433970</v>
      </c>
      <c r="H41" s="1" t="s">
        <v>23322</v>
      </c>
      <c r="I41" s="1" t="s">
        <v>22686</v>
      </c>
      <c r="J41" s="1" t="s">
        <v>22687</v>
      </c>
      <c r="K41" s="1" t="s">
        <v>23323</v>
      </c>
      <c r="L41" s="1" t="s">
        <v>22689</v>
      </c>
      <c r="M41" s="1" t="s">
        <v>23324</v>
      </c>
      <c r="N41" s="1" t="s">
        <v>22691</v>
      </c>
      <c r="O41" s="1" t="s">
        <v>22692</v>
      </c>
      <c r="P41" s="1" t="s">
        <v>23325</v>
      </c>
      <c r="Q41" s="1" t="s">
        <v>22694</v>
      </c>
      <c r="R41" s="1" t="s">
        <v>22695</v>
      </c>
      <c r="S41" s="1" t="s">
        <v>22696</v>
      </c>
      <c r="T41" s="1" t="s">
        <v>23326</v>
      </c>
      <c r="U41" s="1" t="s">
        <v>22698</v>
      </c>
      <c r="V41" s="1" t="s">
        <v>22857</v>
      </c>
      <c r="W41" s="1" t="s">
        <v>23327</v>
      </c>
      <c r="X41" s="1" t="s">
        <v>22701</v>
      </c>
      <c r="Y41" s="1" t="s">
        <v>23328</v>
      </c>
      <c r="Z41" s="1" t="s">
        <v>22703</v>
      </c>
      <c r="AA41" s="1" t="s">
        <v>22704</v>
      </c>
      <c r="AB41" s="1" t="s">
        <v>23329</v>
      </c>
      <c r="AC41" s="1" t="s">
        <v>23330</v>
      </c>
      <c r="AD41" s="1" t="s">
        <v>23331</v>
      </c>
      <c r="AE41" s="1" t="s">
        <v>23332</v>
      </c>
      <c r="AF41" s="1" t="s">
        <v>22709</v>
      </c>
      <c r="AG41" s="1" t="s">
        <v>23333</v>
      </c>
      <c r="AH41" s="1" t="s">
        <v>23334</v>
      </c>
      <c r="AI41" s="1" t="s">
        <v>23335</v>
      </c>
      <c r="AJ41" s="1" t="s">
        <v>22713</v>
      </c>
      <c r="AK41" s="1" t="s">
        <v>22714</v>
      </c>
      <c r="AL41" s="1" t="s">
        <v>23336</v>
      </c>
      <c r="AM41" s="1" t="s">
        <v>23337</v>
      </c>
      <c r="AN41" s="1" t="s">
        <v>22717</v>
      </c>
    </row>
    <row r="42" hidden="1" spans="2:40">
      <c r="B42" s="2" t="s">
        <v>7205</v>
      </c>
      <c r="C42" s="5" t="str">
        <f t="shared" si="3"/>
        <v>6408720200100</v>
      </c>
      <c r="D42" s="5" t="str">
        <f t="shared" si="0"/>
        <v>3124</v>
      </c>
      <c r="E42" s="5" t="str">
        <f t="shared" si="1"/>
        <v>3124</v>
      </c>
      <c r="F42" s="5" t="str">
        <f t="shared" si="2"/>
        <v>3125</v>
      </c>
      <c r="G42" s="5" t="str">
        <f t="shared" si="4"/>
        <v>20230608 09:05:48.191692</v>
      </c>
      <c r="H42" s="1" t="s">
        <v>23338</v>
      </c>
      <c r="I42" s="1" t="s">
        <v>22686</v>
      </c>
      <c r="J42" s="1" t="s">
        <v>22687</v>
      </c>
      <c r="K42" s="1" t="s">
        <v>23339</v>
      </c>
      <c r="L42" s="1" t="s">
        <v>22689</v>
      </c>
      <c r="M42" s="1" t="s">
        <v>23340</v>
      </c>
      <c r="N42" s="1" t="s">
        <v>22691</v>
      </c>
      <c r="O42" s="1" t="s">
        <v>22692</v>
      </c>
      <c r="P42" s="1" t="s">
        <v>23341</v>
      </c>
      <c r="Q42" s="1" t="s">
        <v>22694</v>
      </c>
      <c r="R42" s="1" t="s">
        <v>22695</v>
      </c>
      <c r="S42" s="1" t="s">
        <v>22696</v>
      </c>
      <c r="T42" s="1" t="s">
        <v>23342</v>
      </c>
      <c r="U42" s="1" t="s">
        <v>22698</v>
      </c>
      <c r="V42" s="1" t="s">
        <v>22699</v>
      </c>
      <c r="W42" s="1" t="s">
        <v>23159</v>
      </c>
      <c r="X42" s="1" t="s">
        <v>22701</v>
      </c>
      <c r="Y42" s="1" t="s">
        <v>23343</v>
      </c>
      <c r="Z42" s="1" t="s">
        <v>22703</v>
      </c>
      <c r="AA42" s="1" t="s">
        <v>22704</v>
      </c>
      <c r="AB42" s="1" t="s">
        <v>23344</v>
      </c>
      <c r="AC42" s="1" t="s">
        <v>23345</v>
      </c>
      <c r="AD42" s="1" t="s">
        <v>23346</v>
      </c>
      <c r="AE42" s="1" t="s">
        <v>23347</v>
      </c>
      <c r="AF42" s="1" t="s">
        <v>22709</v>
      </c>
      <c r="AG42" s="1" t="s">
        <v>23348</v>
      </c>
      <c r="AH42" s="1" t="s">
        <v>23349</v>
      </c>
      <c r="AI42" s="1" t="s">
        <v>23350</v>
      </c>
      <c r="AJ42" s="1" t="s">
        <v>22713</v>
      </c>
      <c r="AK42" s="1" t="s">
        <v>22714</v>
      </c>
      <c r="AL42" s="1" t="s">
        <v>23351</v>
      </c>
      <c r="AM42" s="1" t="s">
        <v>23352</v>
      </c>
      <c r="AN42" s="1" t="s">
        <v>22717</v>
      </c>
    </row>
    <row r="43" hidden="1" spans="2:40">
      <c r="B43" s="2" t="s">
        <v>7181</v>
      </c>
      <c r="C43" s="5" t="str">
        <f t="shared" si="3"/>
        <v>6408729900100</v>
      </c>
      <c r="D43" s="5" t="str">
        <f t="shared" si="0"/>
        <v>2173.5</v>
      </c>
      <c r="E43" s="5" t="str">
        <f t="shared" si="1"/>
        <v>2173</v>
      </c>
      <c r="F43" s="5" t="str">
        <f t="shared" si="2"/>
        <v>2174.5</v>
      </c>
      <c r="G43" s="5" t="str">
        <f t="shared" si="4"/>
        <v>20230608 09:05:54.701668</v>
      </c>
      <c r="H43" s="1" t="s">
        <v>23353</v>
      </c>
      <c r="I43" s="1" t="s">
        <v>22719</v>
      </c>
      <c r="J43" s="1" t="s">
        <v>22687</v>
      </c>
      <c r="K43" s="1" t="s">
        <v>23354</v>
      </c>
      <c r="L43" s="1" t="s">
        <v>22689</v>
      </c>
      <c r="M43" s="1" t="s">
        <v>23355</v>
      </c>
      <c r="N43" s="1" t="s">
        <v>22691</v>
      </c>
      <c r="O43" s="1" t="s">
        <v>22692</v>
      </c>
      <c r="P43" s="1" t="s">
        <v>23356</v>
      </c>
      <c r="Q43" s="1" t="s">
        <v>22839</v>
      </c>
      <c r="R43" s="1" t="s">
        <v>22695</v>
      </c>
      <c r="S43" s="1" t="s">
        <v>22696</v>
      </c>
      <c r="T43" s="1" t="s">
        <v>23357</v>
      </c>
      <c r="U43" s="1" t="s">
        <v>22698</v>
      </c>
      <c r="V43" s="1" t="s">
        <v>22857</v>
      </c>
      <c r="W43" s="1" t="s">
        <v>23358</v>
      </c>
      <c r="X43" s="1" t="s">
        <v>22701</v>
      </c>
      <c r="Y43" s="1" t="s">
        <v>23359</v>
      </c>
      <c r="Z43" s="1" t="s">
        <v>22703</v>
      </c>
      <c r="AA43" s="1" t="s">
        <v>22704</v>
      </c>
      <c r="AB43" s="1" t="s">
        <v>23360</v>
      </c>
      <c r="AC43" s="1" t="s">
        <v>23361</v>
      </c>
      <c r="AD43" s="1" t="s">
        <v>23362</v>
      </c>
      <c r="AE43" s="1" t="s">
        <v>23363</v>
      </c>
      <c r="AF43" s="1" t="s">
        <v>22709</v>
      </c>
      <c r="AG43" s="1" t="s">
        <v>23364</v>
      </c>
      <c r="AH43" s="1" t="s">
        <v>23365</v>
      </c>
      <c r="AI43" s="1" t="s">
        <v>23366</v>
      </c>
      <c r="AJ43" s="1" t="s">
        <v>22713</v>
      </c>
      <c r="AK43" s="1" t="s">
        <v>22714</v>
      </c>
      <c r="AL43" s="1" t="s">
        <v>23367</v>
      </c>
      <c r="AM43" s="1" t="s">
        <v>23368</v>
      </c>
      <c r="AN43" s="1" t="s">
        <v>22717</v>
      </c>
    </row>
    <row r="44" hidden="1" spans="2:40">
      <c r="B44" s="2" t="s">
        <v>7190</v>
      </c>
      <c r="C44" s="5" t="str">
        <f t="shared" si="3"/>
        <v>6408736200100</v>
      </c>
      <c r="D44" s="5" t="str">
        <f t="shared" si="0"/>
        <v>2826</v>
      </c>
      <c r="E44" s="5" t="str">
        <f t="shared" si="1"/>
        <v>2825</v>
      </c>
      <c r="F44" s="5" t="str">
        <f t="shared" si="2"/>
        <v>2827</v>
      </c>
      <c r="G44" s="5" t="str">
        <f t="shared" si="4"/>
        <v>20230608 09:05:58.440127</v>
      </c>
      <c r="H44" s="1" t="s">
        <v>23369</v>
      </c>
      <c r="I44" s="1" t="s">
        <v>22686</v>
      </c>
      <c r="J44" s="1" t="s">
        <v>22687</v>
      </c>
      <c r="K44" s="1" t="s">
        <v>23370</v>
      </c>
      <c r="L44" s="1" t="s">
        <v>22689</v>
      </c>
      <c r="M44" s="1" t="s">
        <v>23371</v>
      </c>
      <c r="N44" s="1" t="s">
        <v>22691</v>
      </c>
      <c r="O44" s="1" t="s">
        <v>22692</v>
      </c>
      <c r="P44" s="1" t="s">
        <v>23372</v>
      </c>
      <c r="Q44" s="1" t="s">
        <v>22694</v>
      </c>
      <c r="R44" s="1" t="s">
        <v>22695</v>
      </c>
      <c r="S44" s="1" t="s">
        <v>22696</v>
      </c>
      <c r="T44" s="1" t="s">
        <v>23373</v>
      </c>
      <c r="U44" s="1" t="s">
        <v>22698</v>
      </c>
      <c r="V44" s="1" t="s">
        <v>22857</v>
      </c>
      <c r="W44" s="1" t="s">
        <v>23374</v>
      </c>
      <c r="X44" s="1" t="s">
        <v>22701</v>
      </c>
      <c r="Y44" s="1" t="s">
        <v>23375</v>
      </c>
      <c r="Z44" s="1" t="s">
        <v>22703</v>
      </c>
      <c r="AA44" s="1" t="s">
        <v>22704</v>
      </c>
      <c r="AB44" s="1" t="s">
        <v>23376</v>
      </c>
      <c r="AC44" s="1" t="s">
        <v>23377</v>
      </c>
      <c r="AD44" s="1" t="s">
        <v>23378</v>
      </c>
      <c r="AE44" s="1" t="s">
        <v>23379</v>
      </c>
      <c r="AF44" s="1" t="s">
        <v>22709</v>
      </c>
      <c r="AG44" s="1" t="s">
        <v>23380</v>
      </c>
      <c r="AH44" s="1" t="s">
        <v>23381</v>
      </c>
      <c r="AI44" s="1" t="s">
        <v>23382</v>
      </c>
      <c r="AJ44" s="1" t="s">
        <v>22713</v>
      </c>
      <c r="AK44" s="1" t="s">
        <v>22714</v>
      </c>
      <c r="AL44" s="1" t="s">
        <v>23383</v>
      </c>
      <c r="AM44" s="1" t="s">
        <v>23384</v>
      </c>
      <c r="AN44" s="1" t="s">
        <v>22717</v>
      </c>
    </row>
    <row r="45" hidden="1" spans="2:40">
      <c r="B45" s="2" t="s">
        <v>7197</v>
      </c>
      <c r="C45" s="5" t="str">
        <f t="shared" si="3"/>
        <v>6408742500100</v>
      </c>
      <c r="D45" s="5" t="str">
        <f t="shared" si="0"/>
        <v>5983</v>
      </c>
      <c r="E45" s="5" t="str">
        <f t="shared" si="1"/>
        <v>5982</v>
      </c>
      <c r="F45" s="5" t="str">
        <f t="shared" si="2"/>
        <v>5984</v>
      </c>
      <c r="G45" s="5" t="str">
        <f t="shared" si="4"/>
        <v>20230608 09:06:02.432143</v>
      </c>
      <c r="H45" s="1" t="s">
        <v>23385</v>
      </c>
      <c r="I45" s="1" t="s">
        <v>22686</v>
      </c>
      <c r="J45" s="1" t="s">
        <v>22687</v>
      </c>
      <c r="K45" s="1" t="s">
        <v>23386</v>
      </c>
      <c r="L45" s="1" t="s">
        <v>22689</v>
      </c>
      <c r="M45" s="1" t="s">
        <v>23387</v>
      </c>
      <c r="N45" s="1" t="s">
        <v>22691</v>
      </c>
      <c r="O45" s="1" t="s">
        <v>22692</v>
      </c>
      <c r="P45" s="1" t="s">
        <v>23388</v>
      </c>
      <c r="Q45" s="1" t="s">
        <v>23004</v>
      </c>
      <c r="R45" s="1" t="s">
        <v>22695</v>
      </c>
      <c r="S45" s="1" t="s">
        <v>22696</v>
      </c>
      <c r="T45" s="1" t="s">
        <v>23389</v>
      </c>
      <c r="U45" s="1" t="s">
        <v>22698</v>
      </c>
      <c r="V45" s="1" t="s">
        <v>22857</v>
      </c>
      <c r="W45" s="1" t="s">
        <v>23390</v>
      </c>
      <c r="X45" s="1" t="s">
        <v>22701</v>
      </c>
      <c r="Y45" s="1" t="s">
        <v>23391</v>
      </c>
      <c r="Z45" s="1" t="s">
        <v>22703</v>
      </c>
      <c r="AA45" s="1" t="s">
        <v>22704</v>
      </c>
      <c r="AB45" s="1" t="s">
        <v>23392</v>
      </c>
      <c r="AC45" s="1" t="s">
        <v>23393</v>
      </c>
      <c r="AD45" s="1" t="s">
        <v>23394</v>
      </c>
      <c r="AE45" s="1" t="s">
        <v>23395</v>
      </c>
      <c r="AF45" s="1" t="s">
        <v>22709</v>
      </c>
      <c r="AG45" s="1" t="s">
        <v>23396</v>
      </c>
      <c r="AH45" s="1" t="s">
        <v>23397</v>
      </c>
      <c r="AI45" s="1" t="s">
        <v>23398</v>
      </c>
      <c r="AJ45" s="1" t="s">
        <v>22713</v>
      </c>
      <c r="AK45" s="1" t="s">
        <v>22714</v>
      </c>
      <c r="AL45" s="1" t="s">
        <v>23399</v>
      </c>
      <c r="AM45" s="1" t="s">
        <v>23065</v>
      </c>
      <c r="AN45" s="1" t="s">
        <v>22717</v>
      </c>
    </row>
    <row r="46" hidden="1" spans="2:40">
      <c r="B46" s="2" t="s">
        <v>7222</v>
      </c>
      <c r="C46" s="5" t="str">
        <f t="shared" si="3"/>
        <v>6408756800100</v>
      </c>
      <c r="D46" s="5" t="str">
        <f t="shared" si="0"/>
        <v>4535</v>
      </c>
      <c r="E46" s="5" t="str">
        <f t="shared" si="1"/>
        <v>4533</v>
      </c>
      <c r="F46" s="5" t="str">
        <f t="shared" si="2"/>
        <v>4536</v>
      </c>
      <c r="G46" s="5" t="str">
        <f t="shared" si="4"/>
        <v>20230608 09:06:13.639432</v>
      </c>
      <c r="H46" s="1" t="s">
        <v>23400</v>
      </c>
      <c r="I46" s="1" t="s">
        <v>22686</v>
      </c>
      <c r="J46" s="1" t="s">
        <v>22687</v>
      </c>
      <c r="K46" s="1" t="s">
        <v>23401</v>
      </c>
      <c r="L46" s="1" t="s">
        <v>22689</v>
      </c>
      <c r="M46" s="1" t="s">
        <v>23402</v>
      </c>
      <c r="N46" s="1" t="s">
        <v>22691</v>
      </c>
      <c r="O46" s="1" t="s">
        <v>22692</v>
      </c>
      <c r="P46" s="1" t="s">
        <v>23403</v>
      </c>
      <c r="Q46" s="1" t="s">
        <v>22694</v>
      </c>
      <c r="R46" s="1" t="s">
        <v>22695</v>
      </c>
      <c r="S46" s="1" t="s">
        <v>22696</v>
      </c>
      <c r="T46" s="1" t="s">
        <v>23404</v>
      </c>
      <c r="U46" s="1" t="s">
        <v>22698</v>
      </c>
      <c r="V46" s="1" t="s">
        <v>22699</v>
      </c>
      <c r="W46" s="1" t="s">
        <v>23405</v>
      </c>
      <c r="X46" s="1" t="s">
        <v>22701</v>
      </c>
      <c r="Y46" s="1" t="s">
        <v>23406</v>
      </c>
      <c r="Z46" s="1" t="s">
        <v>22703</v>
      </c>
      <c r="AA46" s="1" t="s">
        <v>22704</v>
      </c>
      <c r="AB46" s="1" t="s">
        <v>23407</v>
      </c>
      <c r="AC46" s="1" t="s">
        <v>23408</v>
      </c>
      <c r="AD46" s="1" t="s">
        <v>23409</v>
      </c>
      <c r="AE46" s="1" t="s">
        <v>23410</v>
      </c>
      <c r="AF46" s="1" t="s">
        <v>22709</v>
      </c>
      <c r="AG46" s="1" t="s">
        <v>23411</v>
      </c>
      <c r="AH46" s="1" t="s">
        <v>23412</v>
      </c>
      <c r="AI46" s="1" t="s">
        <v>23413</v>
      </c>
      <c r="AJ46" s="1" t="s">
        <v>22713</v>
      </c>
      <c r="AK46" s="1" t="s">
        <v>22714</v>
      </c>
      <c r="AL46" s="1" t="s">
        <v>23414</v>
      </c>
      <c r="AM46" s="1" t="s">
        <v>23415</v>
      </c>
      <c r="AN46" s="1" t="s">
        <v>22717</v>
      </c>
    </row>
    <row r="47" hidden="1" spans="2:40">
      <c r="B47" s="2" t="s">
        <v>7213</v>
      </c>
      <c r="C47" s="5" t="str">
        <f t="shared" si="3"/>
        <v>6408762600100</v>
      </c>
      <c r="D47" s="5" t="str">
        <f t="shared" si="0"/>
        <v>2286</v>
      </c>
      <c r="E47" s="5" t="str">
        <f t="shared" si="1"/>
        <v>2284</v>
      </c>
      <c r="F47" s="5" t="str">
        <f t="shared" si="2"/>
        <v>2286.5</v>
      </c>
      <c r="G47" s="5" t="str">
        <f t="shared" si="4"/>
        <v>20230608 09:06:17.337712</v>
      </c>
      <c r="H47" s="1" t="s">
        <v>23416</v>
      </c>
      <c r="I47" s="1" t="s">
        <v>22769</v>
      </c>
      <c r="J47" s="1" t="s">
        <v>22687</v>
      </c>
      <c r="K47" s="1" t="s">
        <v>23417</v>
      </c>
      <c r="L47" s="1" t="s">
        <v>22689</v>
      </c>
      <c r="M47" s="1" t="s">
        <v>23418</v>
      </c>
      <c r="N47" s="1" t="s">
        <v>22691</v>
      </c>
      <c r="O47" s="1" t="s">
        <v>22692</v>
      </c>
      <c r="P47" s="1" t="s">
        <v>23419</v>
      </c>
      <c r="Q47" s="1" t="s">
        <v>22839</v>
      </c>
      <c r="R47" s="1" t="s">
        <v>22695</v>
      </c>
      <c r="S47" s="1" t="s">
        <v>22696</v>
      </c>
      <c r="T47" s="1" t="s">
        <v>23420</v>
      </c>
      <c r="U47" s="1" t="s">
        <v>22698</v>
      </c>
      <c r="V47" s="1" t="s">
        <v>22857</v>
      </c>
      <c r="W47" s="1" t="s">
        <v>23421</v>
      </c>
      <c r="X47" s="1" t="s">
        <v>22701</v>
      </c>
      <c r="Y47" s="1" t="s">
        <v>23422</v>
      </c>
      <c r="Z47" s="1" t="s">
        <v>22703</v>
      </c>
      <c r="AA47" s="1" t="s">
        <v>22704</v>
      </c>
      <c r="AB47" s="1" t="s">
        <v>23423</v>
      </c>
      <c r="AC47" s="1" t="s">
        <v>23424</v>
      </c>
      <c r="AD47" s="1" t="s">
        <v>23425</v>
      </c>
      <c r="AE47" s="1" t="s">
        <v>23426</v>
      </c>
      <c r="AF47" s="1" t="s">
        <v>22709</v>
      </c>
      <c r="AG47" s="1" t="s">
        <v>23427</v>
      </c>
      <c r="AH47" s="1" t="s">
        <v>23428</v>
      </c>
      <c r="AI47" s="1" t="s">
        <v>23429</v>
      </c>
      <c r="AJ47" s="1" t="s">
        <v>22713</v>
      </c>
      <c r="AK47" s="1" t="s">
        <v>22714</v>
      </c>
      <c r="AL47" s="1" t="s">
        <v>23430</v>
      </c>
      <c r="AM47" s="1" t="s">
        <v>23431</v>
      </c>
      <c r="AN47" s="1" t="s">
        <v>22717</v>
      </c>
    </row>
    <row r="48" hidden="1" spans="2:40">
      <c r="B48" s="2" t="s">
        <v>7230</v>
      </c>
      <c r="C48" s="5" t="str">
        <f t="shared" si="3"/>
        <v>6408780400100</v>
      </c>
      <c r="D48" s="5" t="str">
        <f t="shared" si="0"/>
        <v>548.2</v>
      </c>
      <c r="E48" s="5" t="str">
        <f t="shared" si="1"/>
        <v>548.1</v>
      </c>
      <c r="F48" s="5" t="str">
        <f t="shared" si="2"/>
        <v>548.5</v>
      </c>
      <c r="G48" s="5" t="str">
        <f t="shared" si="4"/>
        <v>20230608 09:06:30.801774</v>
      </c>
      <c r="H48" s="1" t="s">
        <v>23432</v>
      </c>
      <c r="I48" s="1" t="s">
        <v>23433</v>
      </c>
      <c r="J48" s="1" t="s">
        <v>22687</v>
      </c>
      <c r="K48" s="1" t="s">
        <v>23434</v>
      </c>
      <c r="L48" s="1" t="s">
        <v>22689</v>
      </c>
      <c r="M48" s="1" t="s">
        <v>23435</v>
      </c>
      <c r="N48" s="1" t="s">
        <v>22691</v>
      </c>
      <c r="O48" s="1" t="s">
        <v>22692</v>
      </c>
      <c r="P48" s="1" t="s">
        <v>23436</v>
      </c>
      <c r="Q48" s="1" t="s">
        <v>23004</v>
      </c>
      <c r="R48" s="1" t="s">
        <v>22695</v>
      </c>
      <c r="S48" s="1" t="s">
        <v>22696</v>
      </c>
      <c r="T48" s="1" t="s">
        <v>23437</v>
      </c>
      <c r="U48" s="1" t="s">
        <v>22698</v>
      </c>
      <c r="V48" s="1" t="s">
        <v>22699</v>
      </c>
      <c r="W48" s="1" t="s">
        <v>23438</v>
      </c>
      <c r="X48" s="1" t="s">
        <v>22701</v>
      </c>
      <c r="Y48" s="1" t="s">
        <v>23439</v>
      </c>
      <c r="Z48" s="1" t="s">
        <v>22703</v>
      </c>
      <c r="AA48" s="1" t="s">
        <v>22704</v>
      </c>
      <c r="AB48" s="1" t="s">
        <v>23440</v>
      </c>
      <c r="AC48" s="1" t="s">
        <v>23441</v>
      </c>
      <c r="AD48" s="1" t="s">
        <v>23442</v>
      </c>
      <c r="AE48" s="1" t="s">
        <v>23443</v>
      </c>
      <c r="AF48" s="1" t="s">
        <v>22709</v>
      </c>
      <c r="AG48" s="1" t="s">
        <v>23444</v>
      </c>
      <c r="AH48" s="1" t="s">
        <v>23445</v>
      </c>
      <c r="AI48" s="1" t="s">
        <v>23446</v>
      </c>
      <c r="AJ48" s="1" t="s">
        <v>22713</v>
      </c>
      <c r="AK48" s="1" t="s">
        <v>22714</v>
      </c>
      <c r="AL48" s="1" t="s">
        <v>23447</v>
      </c>
      <c r="AM48" s="1" t="s">
        <v>23448</v>
      </c>
      <c r="AN48" s="1" t="s">
        <v>22717</v>
      </c>
    </row>
    <row r="49" hidden="1" spans="2:40">
      <c r="B49" s="2" t="s">
        <v>7239</v>
      </c>
      <c r="C49" s="5" t="str">
        <f t="shared" si="3"/>
        <v>6408794900100</v>
      </c>
      <c r="D49" s="5" t="str">
        <f t="shared" si="0"/>
        <v>4517</v>
      </c>
      <c r="E49" s="5" t="str">
        <f t="shared" si="1"/>
        <v>4515</v>
      </c>
      <c r="F49" s="5" t="str">
        <f t="shared" si="2"/>
        <v>4517</v>
      </c>
      <c r="G49" s="5" t="str">
        <f t="shared" si="4"/>
        <v>20230608 09:06:39.873757</v>
      </c>
      <c r="H49" s="1" t="s">
        <v>23449</v>
      </c>
      <c r="I49" s="1" t="s">
        <v>22686</v>
      </c>
      <c r="J49" s="1" t="s">
        <v>22687</v>
      </c>
      <c r="K49" s="1" t="s">
        <v>23450</v>
      </c>
      <c r="L49" s="1" t="s">
        <v>22689</v>
      </c>
      <c r="M49" s="1" t="s">
        <v>23451</v>
      </c>
      <c r="N49" s="1" t="s">
        <v>22691</v>
      </c>
      <c r="O49" s="1" t="s">
        <v>22692</v>
      </c>
      <c r="P49" s="1" t="s">
        <v>23452</v>
      </c>
      <c r="Q49" s="1" t="s">
        <v>22694</v>
      </c>
      <c r="R49" s="1" t="s">
        <v>22695</v>
      </c>
      <c r="S49" s="1" t="s">
        <v>22696</v>
      </c>
      <c r="T49" s="1" t="s">
        <v>23453</v>
      </c>
      <c r="U49" s="1" t="s">
        <v>22698</v>
      </c>
      <c r="V49" s="1" t="s">
        <v>22699</v>
      </c>
      <c r="W49" s="1" t="s">
        <v>23454</v>
      </c>
      <c r="X49" s="1" t="s">
        <v>22701</v>
      </c>
      <c r="Y49" s="1" t="s">
        <v>23455</v>
      </c>
      <c r="Z49" s="1" t="s">
        <v>22703</v>
      </c>
      <c r="AA49" s="1" t="s">
        <v>22704</v>
      </c>
      <c r="AB49" s="1" t="s">
        <v>23456</v>
      </c>
      <c r="AC49" s="1" t="s">
        <v>23457</v>
      </c>
      <c r="AD49" s="1" t="s">
        <v>23458</v>
      </c>
      <c r="AE49" s="1" t="s">
        <v>23459</v>
      </c>
      <c r="AF49" s="1" t="s">
        <v>22709</v>
      </c>
      <c r="AG49" s="1" t="s">
        <v>23460</v>
      </c>
      <c r="AH49" s="1" t="s">
        <v>23461</v>
      </c>
      <c r="AI49" s="1" t="s">
        <v>23462</v>
      </c>
      <c r="AJ49" s="1" t="s">
        <v>22713</v>
      </c>
      <c r="AK49" s="1" t="s">
        <v>22714</v>
      </c>
      <c r="AL49" s="1" t="s">
        <v>23463</v>
      </c>
      <c r="AM49" s="1" t="s">
        <v>23464</v>
      </c>
      <c r="AN49" s="1" t="s">
        <v>22717</v>
      </c>
    </row>
    <row r="50" hidden="1" spans="2:40">
      <c r="B50" s="2" t="s">
        <v>7255</v>
      </c>
      <c r="C50" s="5" t="str">
        <f t="shared" si="3"/>
        <v>6408826600100</v>
      </c>
      <c r="D50" s="5" t="str">
        <f t="shared" si="0"/>
        <v>2622</v>
      </c>
      <c r="E50" s="5" t="str">
        <f t="shared" si="1"/>
        <v>2622</v>
      </c>
      <c r="F50" s="5" t="str">
        <f t="shared" si="2"/>
        <v>2624.5</v>
      </c>
      <c r="G50" s="5" t="str">
        <f t="shared" si="4"/>
        <v>20230608 09:07:01.452545</v>
      </c>
      <c r="H50" s="1" t="s">
        <v>23465</v>
      </c>
      <c r="I50" s="1" t="s">
        <v>22719</v>
      </c>
      <c r="J50" s="1" t="s">
        <v>22687</v>
      </c>
      <c r="K50" s="1" t="s">
        <v>23466</v>
      </c>
      <c r="L50" s="1" t="s">
        <v>22689</v>
      </c>
      <c r="M50" s="1" t="s">
        <v>23467</v>
      </c>
      <c r="N50" s="1" t="s">
        <v>22691</v>
      </c>
      <c r="O50" s="1" t="s">
        <v>22692</v>
      </c>
      <c r="P50" s="1" t="s">
        <v>23468</v>
      </c>
      <c r="Q50" s="1" t="s">
        <v>22694</v>
      </c>
      <c r="R50" s="1" t="s">
        <v>22695</v>
      </c>
      <c r="S50" s="1" t="s">
        <v>22696</v>
      </c>
      <c r="T50" s="1" t="s">
        <v>23469</v>
      </c>
      <c r="U50" s="1" t="s">
        <v>22698</v>
      </c>
      <c r="V50" s="1" t="s">
        <v>22699</v>
      </c>
      <c r="W50" s="1" t="s">
        <v>23470</v>
      </c>
      <c r="X50" s="1" t="s">
        <v>22701</v>
      </c>
      <c r="Y50" s="1" t="s">
        <v>23471</v>
      </c>
      <c r="Z50" s="1" t="s">
        <v>22703</v>
      </c>
      <c r="AA50" s="1" t="s">
        <v>22704</v>
      </c>
      <c r="AB50" s="1" t="s">
        <v>23472</v>
      </c>
      <c r="AC50" s="1" t="s">
        <v>23473</v>
      </c>
      <c r="AD50" s="1" t="s">
        <v>23474</v>
      </c>
      <c r="AE50" s="1" t="s">
        <v>23475</v>
      </c>
      <c r="AF50" s="1" t="s">
        <v>22709</v>
      </c>
      <c r="AG50" s="1" t="s">
        <v>23476</v>
      </c>
      <c r="AH50" s="1" t="s">
        <v>23477</v>
      </c>
      <c r="AI50" s="1" t="s">
        <v>23478</v>
      </c>
      <c r="AJ50" s="1" t="s">
        <v>22713</v>
      </c>
      <c r="AK50" s="1" t="s">
        <v>22714</v>
      </c>
      <c r="AL50" s="1" t="s">
        <v>23479</v>
      </c>
      <c r="AM50" s="1" t="s">
        <v>23480</v>
      </c>
      <c r="AN50" s="1" t="s">
        <v>22717</v>
      </c>
    </row>
    <row r="51" hidden="1" spans="2:40">
      <c r="B51" s="2" t="s">
        <v>7263</v>
      </c>
      <c r="C51" s="5" t="str">
        <f t="shared" si="3"/>
        <v>6408834200100</v>
      </c>
      <c r="D51" s="5" t="str">
        <f t="shared" si="0"/>
        <v>6455</v>
      </c>
      <c r="E51" s="5" t="str">
        <f t="shared" si="1"/>
        <v>6456</v>
      </c>
      <c r="F51" s="5" t="str">
        <f t="shared" si="2"/>
        <v>6459</v>
      </c>
      <c r="G51" s="5" t="str">
        <f t="shared" si="4"/>
        <v>20230608 09:07:06.680567</v>
      </c>
      <c r="H51" s="1" t="s">
        <v>23481</v>
      </c>
      <c r="I51" s="1" t="s">
        <v>22686</v>
      </c>
      <c r="J51" s="1" t="s">
        <v>22687</v>
      </c>
      <c r="K51" s="1" t="s">
        <v>23482</v>
      </c>
      <c r="L51" s="1" t="s">
        <v>22689</v>
      </c>
      <c r="M51" s="1" t="s">
        <v>23483</v>
      </c>
      <c r="N51" s="1" t="s">
        <v>22691</v>
      </c>
      <c r="O51" s="1" t="s">
        <v>22692</v>
      </c>
      <c r="P51" s="1" t="s">
        <v>23484</v>
      </c>
      <c r="Q51" s="1" t="s">
        <v>22773</v>
      </c>
      <c r="R51" s="1" t="s">
        <v>22695</v>
      </c>
      <c r="S51" s="1" t="s">
        <v>22696</v>
      </c>
      <c r="T51" s="1" t="s">
        <v>23485</v>
      </c>
      <c r="U51" s="1" t="s">
        <v>22698</v>
      </c>
      <c r="V51" s="1" t="s">
        <v>22699</v>
      </c>
      <c r="W51" s="1" t="s">
        <v>23486</v>
      </c>
      <c r="X51" s="1" t="s">
        <v>22701</v>
      </c>
      <c r="Y51" s="1" t="s">
        <v>23487</v>
      </c>
      <c r="Z51" s="1" t="s">
        <v>22703</v>
      </c>
      <c r="AA51" s="1" t="s">
        <v>22704</v>
      </c>
      <c r="AB51" s="1" t="s">
        <v>23488</v>
      </c>
      <c r="AC51" s="1" t="s">
        <v>23489</v>
      </c>
      <c r="AD51" s="1" t="s">
        <v>23490</v>
      </c>
      <c r="AE51" s="1" t="s">
        <v>23491</v>
      </c>
      <c r="AF51" s="1" t="s">
        <v>22709</v>
      </c>
      <c r="AG51" s="1" t="s">
        <v>23492</v>
      </c>
      <c r="AH51" s="1" t="s">
        <v>23493</v>
      </c>
      <c r="AI51" s="1" t="s">
        <v>23494</v>
      </c>
      <c r="AJ51" s="1" t="s">
        <v>22713</v>
      </c>
      <c r="AK51" s="1" t="s">
        <v>22714</v>
      </c>
      <c r="AL51" s="1" t="s">
        <v>23495</v>
      </c>
      <c r="AM51" s="1" t="s">
        <v>23496</v>
      </c>
      <c r="AN51" s="1" t="s">
        <v>22717</v>
      </c>
    </row>
    <row r="52" hidden="1" spans="2:40">
      <c r="B52" s="2" t="s">
        <v>7248</v>
      </c>
      <c r="C52" s="5" t="str">
        <f t="shared" si="3"/>
        <v>6408841300100</v>
      </c>
      <c r="D52" s="5" t="str">
        <f t="shared" si="0"/>
        <v>2942</v>
      </c>
      <c r="E52" s="5" t="str">
        <f t="shared" si="1"/>
        <v>2941.5</v>
      </c>
      <c r="F52" s="5" t="str">
        <f t="shared" si="2"/>
        <v>2943</v>
      </c>
      <c r="G52" s="5" t="str">
        <f t="shared" si="4"/>
        <v>20230608 09:07:10.804274</v>
      </c>
      <c r="H52" s="1" t="s">
        <v>23497</v>
      </c>
      <c r="I52" s="1" t="s">
        <v>22719</v>
      </c>
      <c r="J52" s="1" t="s">
        <v>22687</v>
      </c>
      <c r="K52" s="1" t="s">
        <v>23498</v>
      </c>
      <c r="L52" s="1" t="s">
        <v>22689</v>
      </c>
      <c r="M52" s="1" t="s">
        <v>23499</v>
      </c>
      <c r="N52" s="1" t="s">
        <v>22691</v>
      </c>
      <c r="O52" s="1" t="s">
        <v>22692</v>
      </c>
      <c r="P52" s="1" t="s">
        <v>23500</v>
      </c>
      <c r="Q52" s="1" t="s">
        <v>22694</v>
      </c>
      <c r="R52" s="1" t="s">
        <v>22695</v>
      </c>
      <c r="S52" s="1" t="s">
        <v>22696</v>
      </c>
      <c r="T52" s="1" t="s">
        <v>23501</v>
      </c>
      <c r="U52" s="1" t="s">
        <v>22698</v>
      </c>
      <c r="V52" s="1" t="s">
        <v>22857</v>
      </c>
      <c r="W52" s="1" t="s">
        <v>23502</v>
      </c>
      <c r="X52" s="1" t="s">
        <v>22701</v>
      </c>
      <c r="Y52" s="1" t="s">
        <v>23503</v>
      </c>
      <c r="Z52" s="1" t="s">
        <v>22703</v>
      </c>
      <c r="AA52" s="1" t="s">
        <v>22704</v>
      </c>
      <c r="AB52" s="1" t="s">
        <v>23504</v>
      </c>
      <c r="AC52" s="1" t="s">
        <v>23505</v>
      </c>
      <c r="AD52" s="1" t="s">
        <v>23506</v>
      </c>
      <c r="AE52" s="1" t="s">
        <v>23507</v>
      </c>
      <c r="AF52" s="1" t="s">
        <v>22709</v>
      </c>
      <c r="AG52" s="1" t="s">
        <v>23508</v>
      </c>
      <c r="AH52" s="1" t="s">
        <v>23509</v>
      </c>
      <c r="AI52" s="1" t="s">
        <v>23510</v>
      </c>
      <c r="AJ52" s="1" t="s">
        <v>22713</v>
      </c>
      <c r="AK52" s="1" t="s">
        <v>22714</v>
      </c>
      <c r="AL52" s="1" t="s">
        <v>23511</v>
      </c>
      <c r="AM52" s="1" t="s">
        <v>23120</v>
      </c>
      <c r="AN52" s="1" t="s">
        <v>22717</v>
      </c>
    </row>
    <row r="53" hidden="1" spans="2:40">
      <c r="B53" s="2" t="s">
        <v>7272</v>
      </c>
      <c r="C53" s="5" t="str">
        <f t="shared" si="3"/>
        <v>6408841700100</v>
      </c>
      <c r="D53" s="5" t="str">
        <f t="shared" si="0"/>
        <v>6455</v>
      </c>
      <c r="E53" s="5" t="str">
        <f t="shared" si="1"/>
        <v>6454</v>
      </c>
      <c r="F53" s="5" t="str">
        <f t="shared" si="2"/>
        <v>6457</v>
      </c>
      <c r="G53" s="5" t="str">
        <f t="shared" si="4"/>
        <v>20230608 09:07:11.302751</v>
      </c>
      <c r="H53" s="1" t="s">
        <v>23512</v>
      </c>
      <c r="I53" s="1" t="s">
        <v>22686</v>
      </c>
      <c r="J53" s="1" t="s">
        <v>22687</v>
      </c>
      <c r="K53" s="1" t="s">
        <v>23513</v>
      </c>
      <c r="L53" s="1" t="s">
        <v>22689</v>
      </c>
      <c r="M53" s="1" t="s">
        <v>23514</v>
      </c>
      <c r="N53" s="1" t="s">
        <v>22691</v>
      </c>
      <c r="O53" s="1" t="s">
        <v>22692</v>
      </c>
      <c r="P53" s="1" t="s">
        <v>23515</v>
      </c>
      <c r="Q53" s="1" t="s">
        <v>22694</v>
      </c>
      <c r="R53" s="1" t="s">
        <v>22695</v>
      </c>
      <c r="S53" s="1" t="s">
        <v>22696</v>
      </c>
      <c r="T53" s="1" t="s">
        <v>23516</v>
      </c>
      <c r="U53" s="1" t="s">
        <v>22698</v>
      </c>
      <c r="V53" s="1" t="s">
        <v>22699</v>
      </c>
      <c r="W53" s="1" t="s">
        <v>23486</v>
      </c>
      <c r="X53" s="1" t="s">
        <v>22701</v>
      </c>
      <c r="Y53" s="1" t="s">
        <v>23517</v>
      </c>
      <c r="Z53" s="1" t="s">
        <v>22703</v>
      </c>
      <c r="AA53" s="1" t="s">
        <v>22704</v>
      </c>
      <c r="AB53" s="1" t="s">
        <v>23488</v>
      </c>
      <c r="AC53" s="1" t="s">
        <v>23518</v>
      </c>
      <c r="AD53" s="1" t="s">
        <v>23519</v>
      </c>
      <c r="AE53" s="1" t="s">
        <v>23520</v>
      </c>
      <c r="AF53" s="1" t="s">
        <v>22709</v>
      </c>
      <c r="AG53" s="1" t="s">
        <v>23521</v>
      </c>
      <c r="AH53" s="1" t="s">
        <v>23522</v>
      </c>
      <c r="AI53" s="1" t="s">
        <v>23523</v>
      </c>
      <c r="AJ53" s="1" t="s">
        <v>22713</v>
      </c>
      <c r="AK53" s="1" t="s">
        <v>22714</v>
      </c>
      <c r="AL53" s="1" t="s">
        <v>23524</v>
      </c>
      <c r="AM53" s="1" t="s">
        <v>23321</v>
      </c>
      <c r="AN53" s="1" t="s">
        <v>22717</v>
      </c>
    </row>
    <row r="54" hidden="1" spans="2:40">
      <c r="B54" s="2" t="s">
        <v>7279</v>
      </c>
      <c r="C54" s="5" t="str">
        <f t="shared" si="3"/>
        <v>6408843600100</v>
      </c>
      <c r="D54" s="5" t="str">
        <f t="shared" si="0"/>
        <v>6144</v>
      </c>
      <c r="E54" s="5" t="str">
        <f t="shared" si="1"/>
        <v>6143</v>
      </c>
      <c r="F54" s="5" t="str">
        <f t="shared" si="2"/>
        <v>6145</v>
      </c>
      <c r="G54" s="5" t="str">
        <f t="shared" si="4"/>
        <v>20230608 09:07:12.436990</v>
      </c>
      <c r="H54" s="1" t="s">
        <v>23525</v>
      </c>
      <c r="I54" s="1" t="s">
        <v>22686</v>
      </c>
      <c r="J54" s="1" t="s">
        <v>22687</v>
      </c>
      <c r="K54" s="1" t="s">
        <v>23526</v>
      </c>
      <c r="L54" s="1" t="s">
        <v>22689</v>
      </c>
      <c r="M54" s="1" t="s">
        <v>23527</v>
      </c>
      <c r="N54" s="1" t="s">
        <v>22691</v>
      </c>
      <c r="O54" s="1" t="s">
        <v>22692</v>
      </c>
      <c r="P54" s="1" t="s">
        <v>23528</v>
      </c>
      <c r="Q54" s="1" t="s">
        <v>22773</v>
      </c>
      <c r="R54" s="1" t="s">
        <v>22695</v>
      </c>
      <c r="S54" s="1" t="s">
        <v>22696</v>
      </c>
      <c r="T54" s="1" t="s">
        <v>23529</v>
      </c>
      <c r="U54" s="1" t="s">
        <v>22698</v>
      </c>
      <c r="V54" s="1" t="s">
        <v>22699</v>
      </c>
      <c r="W54" s="1" t="s">
        <v>23055</v>
      </c>
      <c r="X54" s="1" t="s">
        <v>22701</v>
      </c>
      <c r="Y54" s="1" t="s">
        <v>23530</v>
      </c>
      <c r="Z54" s="1" t="s">
        <v>22703</v>
      </c>
      <c r="AA54" s="1" t="s">
        <v>22704</v>
      </c>
      <c r="AB54" s="1" t="s">
        <v>23531</v>
      </c>
      <c r="AC54" s="1" t="s">
        <v>23532</v>
      </c>
      <c r="AD54" s="1" t="s">
        <v>23533</v>
      </c>
      <c r="AE54" s="1" t="s">
        <v>23534</v>
      </c>
      <c r="AF54" s="1" t="s">
        <v>22709</v>
      </c>
      <c r="AG54" s="1" t="s">
        <v>23535</v>
      </c>
      <c r="AH54" s="1" t="s">
        <v>23536</v>
      </c>
      <c r="AI54" s="1" t="s">
        <v>23537</v>
      </c>
      <c r="AJ54" s="1" t="s">
        <v>22713</v>
      </c>
      <c r="AK54" s="1" t="s">
        <v>22714</v>
      </c>
      <c r="AL54" s="1" t="s">
        <v>23538</v>
      </c>
      <c r="AM54" s="1" t="s">
        <v>23539</v>
      </c>
      <c r="AN54" s="1" t="s">
        <v>22717</v>
      </c>
    </row>
    <row r="55" hidden="1" spans="2:40">
      <c r="B55" s="2" t="s">
        <v>7287</v>
      </c>
      <c r="C55" s="5" t="str">
        <f t="shared" si="3"/>
        <v>6408851000100</v>
      </c>
      <c r="D55" s="5" t="str">
        <f t="shared" si="0"/>
        <v>532.1</v>
      </c>
      <c r="E55" s="5" t="str">
        <f t="shared" si="1"/>
        <v>532.1</v>
      </c>
      <c r="F55" s="5" t="str">
        <f t="shared" si="2"/>
        <v>532.2</v>
      </c>
      <c r="G55" s="5" t="str">
        <f t="shared" si="4"/>
        <v>20230608 09:07:18.961053</v>
      </c>
      <c r="H55" s="1" t="s">
        <v>23540</v>
      </c>
      <c r="I55" s="1" t="s">
        <v>23433</v>
      </c>
      <c r="J55" s="1" t="s">
        <v>22687</v>
      </c>
      <c r="K55" s="1" t="s">
        <v>23541</v>
      </c>
      <c r="L55" s="1" t="s">
        <v>22689</v>
      </c>
      <c r="M55" s="1" t="s">
        <v>23542</v>
      </c>
      <c r="N55" s="1" t="s">
        <v>22691</v>
      </c>
      <c r="O55" s="1" t="s">
        <v>22692</v>
      </c>
      <c r="P55" s="1" t="s">
        <v>23543</v>
      </c>
      <c r="Q55" s="1" t="s">
        <v>22773</v>
      </c>
      <c r="R55" s="1" t="s">
        <v>22695</v>
      </c>
      <c r="S55" s="1" t="s">
        <v>22696</v>
      </c>
      <c r="T55" s="1" t="s">
        <v>23544</v>
      </c>
      <c r="U55" s="1" t="s">
        <v>22698</v>
      </c>
      <c r="V55" s="1" t="s">
        <v>22699</v>
      </c>
      <c r="W55" s="1" t="s">
        <v>23545</v>
      </c>
      <c r="X55" s="1" t="s">
        <v>22701</v>
      </c>
      <c r="Y55" s="1" t="s">
        <v>23546</v>
      </c>
      <c r="Z55" s="1" t="s">
        <v>22703</v>
      </c>
      <c r="AA55" s="1" t="s">
        <v>22704</v>
      </c>
      <c r="AB55" s="1" t="s">
        <v>23547</v>
      </c>
      <c r="AC55" s="1" t="s">
        <v>23548</v>
      </c>
      <c r="AD55" s="1" t="s">
        <v>23549</v>
      </c>
      <c r="AE55" s="1" t="s">
        <v>23550</v>
      </c>
      <c r="AF55" s="1" t="s">
        <v>22709</v>
      </c>
      <c r="AG55" s="1" t="s">
        <v>23551</v>
      </c>
      <c r="AH55" s="1" t="s">
        <v>23552</v>
      </c>
      <c r="AI55" s="1" t="s">
        <v>23553</v>
      </c>
      <c r="AJ55" s="1" t="s">
        <v>22713</v>
      </c>
      <c r="AK55" s="1" t="s">
        <v>22714</v>
      </c>
      <c r="AL55" s="1" t="s">
        <v>23554</v>
      </c>
      <c r="AM55" s="1" t="s">
        <v>23555</v>
      </c>
      <c r="AN55" s="1" t="s">
        <v>22717</v>
      </c>
    </row>
    <row r="56" hidden="1" spans="2:40">
      <c r="B56" s="2" t="s">
        <v>7296</v>
      </c>
      <c r="C56" s="5" t="str">
        <f t="shared" si="3"/>
        <v>6408866900100</v>
      </c>
      <c r="D56" s="5" t="str">
        <f t="shared" si="0"/>
        <v>5054</v>
      </c>
      <c r="E56" s="5" t="str">
        <f t="shared" si="1"/>
        <v>5052</v>
      </c>
      <c r="F56" s="5" t="str">
        <f t="shared" si="2"/>
        <v>5055</v>
      </c>
      <c r="G56" s="5" t="str">
        <f t="shared" si="4"/>
        <v>20230608 09:07:30.062133</v>
      </c>
      <c r="H56" s="1" t="s">
        <v>23556</v>
      </c>
      <c r="I56" s="1" t="s">
        <v>22686</v>
      </c>
      <c r="J56" s="1" t="s">
        <v>22687</v>
      </c>
      <c r="K56" s="1" t="s">
        <v>23557</v>
      </c>
      <c r="L56" s="1" t="s">
        <v>22689</v>
      </c>
      <c r="M56" s="1" t="s">
        <v>23558</v>
      </c>
      <c r="N56" s="1" t="s">
        <v>22691</v>
      </c>
      <c r="O56" s="1" t="s">
        <v>22692</v>
      </c>
      <c r="P56" s="1" t="s">
        <v>23559</v>
      </c>
      <c r="Q56" s="1" t="s">
        <v>22694</v>
      </c>
      <c r="R56" s="1" t="s">
        <v>22695</v>
      </c>
      <c r="S56" s="1" t="s">
        <v>22696</v>
      </c>
      <c r="T56" s="1" t="s">
        <v>23560</v>
      </c>
      <c r="U56" s="1" t="s">
        <v>22698</v>
      </c>
      <c r="V56" s="1" t="s">
        <v>22857</v>
      </c>
      <c r="W56" s="1" t="s">
        <v>23561</v>
      </c>
      <c r="X56" s="1" t="s">
        <v>22701</v>
      </c>
      <c r="Y56" s="1" t="s">
        <v>23562</v>
      </c>
      <c r="Z56" s="1" t="s">
        <v>22703</v>
      </c>
      <c r="AA56" s="1" t="s">
        <v>22704</v>
      </c>
      <c r="AB56" s="1" t="s">
        <v>23563</v>
      </c>
      <c r="AC56" s="1" t="s">
        <v>23564</v>
      </c>
      <c r="AD56" s="1" t="s">
        <v>23565</v>
      </c>
      <c r="AE56" s="1" t="s">
        <v>23566</v>
      </c>
      <c r="AF56" s="1" t="s">
        <v>22709</v>
      </c>
      <c r="AG56" s="1" t="s">
        <v>23567</v>
      </c>
      <c r="AH56" s="1" t="s">
        <v>23568</v>
      </c>
      <c r="AI56" s="1" t="s">
        <v>23569</v>
      </c>
      <c r="AJ56" s="1" t="s">
        <v>22713</v>
      </c>
      <c r="AK56" s="1" t="s">
        <v>22714</v>
      </c>
      <c r="AL56" s="1" t="s">
        <v>23570</v>
      </c>
      <c r="AM56" s="1" t="s">
        <v>23184</v>
      </c>
      <c r="AN56" s="1" t="s">
        <v>22717</v>
      </c>
    </row>
    <row r="57" hidden="1" spans="2:40">
      <c r="B57" s="2" t="s">
        <v>7305</v>
      </c>
      <c r="C57" s="5" t="str">
        <f t="shared" si="3"/>
        <v>6408872600100</v>
      </c>
      <c r="D57" s="5" t="str">
        <f t="shared" si="0"/>
        <v>2040.5</v>
      </c>
      <c r="E57" s="5" t="str">
        <f t="shared" si="1"/>
        <v>2040.5</v>
      </c>
      <c r="F57" s="5" t="str">
        <f t="shared" si="2"/>
        <v>2041</v>
      </c>
      <c r="G57" s="5" t="str">
        <f t="shared" si="4"/>
        <v>20230608 09:07:35.041547</v>
      </c>
      <c r="H57" s="1" t="s">
        <v>23571</v>
      </c>
      <c r="I57" s="1" t="s">
        <v>22719</v>
      </c>
      <c r="J57" s="1" t="s">
        <v>22687</v>
      </c>
      <c r="K57" s="1" t="s">
        <v>23572</v>
      </c>
      <c r="L57" s="1" t="s">
        <v>22689</v>
      </c>
      <c r="M57" s="1" t="s">
        <v>23573</v>
      </c>
      <c r="N57" s="1" t="s">
        <v>22691</v>
      </c>
      <c r="O57" s="1" t="s">
        <v>22692</v>
      </c>
      <c r="P57" s="1" t="s">
        <v>23574</v>
      </c>
      <c r="Q57" s="1" t="s">
        <v>22694</v>
      </c>
      <c r="R57" s="1" t="s">
        <v>22695</v>
      </c>
      <c r="S57" s="1" t="s">
        <v>22696</v>
      </c>
      <c r="T57" s="1" t="s">
        <v>23575</v>
      </c>
      <c r="U57" s="1" t="s">
        <v>22698</v>
      </c>
      <c r="V57" s="1" t="s">
        <v>22699</v>
      </c>
      <c r="W57" s="1" t="s">
        <v>23576</v>
      </c>
      <c r="X57" s="1" t="s">
        <v>22701</v>
      </c>
      <c r="Y57" s="1" t="s">
        <v>23577</v>
      </c>
      <c r="Z57" s="1" t="s">
        <v>22703</v>
      </c>
      <c r="AA57" s="1" t="s">
        <v>22704</v>
      </c>
      <c r="AB57" s="1" t="s">
        <v>23578</v>
      </c>
      <c r="AC57" s="1" t="s">
        <v>22844</v>
      </c>
      <c r="AD57" s="1" t="s">
        <v>23579</v>
      </c>
      <c r="AE57" s="1" t="s">
        <v>23580</v>
      </c>
      <c r="AF57" s="1" t="s">
        <v>22709</v>
      </c>
      <c r="AG57" s="1" t="s">
        <v>23581</v>
      </c>
      <c r="AH57" s="1" t="s">
        <v>23582</v>
      </c>
      <c r="AI57" s="1" t="s">
        <v>23583</v>
      </c>
      <c r="AJ57" s="1" t="s">
        <v>22713</v>
      </c>
      <c r="AK57" s="1" t="s">
        <v>22714</v>
      </c>
      <c r="AL57" s="1" t="s">
        <v>23584</v>
      </c>
      <c r="AM57" s="1" t="s">
        <v>23585</v>
      </c>
      <c r="AN57" s="1" t="s">
        <v>22717</v>
      </c>
    </row>
    <row r="58" hidden="1" spans="2:40">
      <c r="B58" s="2" t="s">
        <v>7314</v>
      </c>
      <c r="C58" s="5" t="str">
        <f t="shared" si="3"/>
        <v>6408899800100</v>
      </c>
      <c r="D58" s="5" t="str">
        <f t="shared" si="0"/>
        <v>4120</v>
      </c>
      <c r="E58" s="5" t="str">
        <f t="shared" si="1"/>
        <v>4119</v>
      </c>
      <c r="F58" s="5" t="str">
        <f t="shared" si="2"/>
        <v>4120</v>
      </c>
      <c r="G58" s="5" t="str">
        <f t="shared" si="4"/>
        <v>20230608 09:07:56.418076</v>
      </c>
      <c r="H58" s="1" t="s">
        <v>23586</v>
      </c>
      <c r="I58" s="1" t="s">
        <v>22686</v>
      </c>
      <c r="J58" s="1" t="s">
        <v>22687</v>
      </c>
      <c r="K58" s="1" t="s">
        <v>23587</v>
      </c>
      <c r="L58" s="1" t="s">
        <v>22689</v>
      </c>
      <c r="M58" s="1" t="s">
        <v>23588</v>
      </c>
      <c r="N58" s="1" t="s">
        <v>22691</v>
      </c>
      <c r="O58" s="1" t="s">
        <v>22692</v>
      </c>
      <c r="P58" s="1" t="s">
        <v>23589</v>
      </c>
      <c r="Q58" s="1" t="s">
        <v>22839</v>
      </c>
      <c r="R58" s="1" t="s">
        <v>22695</v>
      </c>
      <c r="S58" s="1" t="s">
        <v>22696</v>
      </c>
      <c r="T58" s="1" t="s">
        <v>23590</v>
      </c>
      <c r="U58" s="1" t="s">
        <v>22698</v>
      </c>
      <c r="V58" s="1" t="s">
        <v>22699</v>
      </c>
      <c r="W58" s="1" t="s">
        <v>23126</v>
      </c>
      <c r="X58" s="1" t="s">
        <v>22701</v>
      </c>
      <c r="Y58" s="1" t="s">
        <v>23591</v>
      </c>
      <c r="Z58" s="1" t="s">
        <v>22703</v>
      </c>
      <c r="AA58" s="1" t="s">
        <v>22704</v>
      </c>
      <c r="AB58" s="1" t="s">
        <v>23592</v>
      </c>
      <c r="AC58" s="1" t="s">
        <v>23593</v>
      </c>
      <c r="AD58" s="1" t="s">
        <v>23594</v>
      </c>
      <c r="AE58" s="1" t="s">
        <v>23595</v>
      </c>
      <c r="AF58" s="1" t="s">
        <v>22709</v>
      </c>
      <c r="AG58" s="1" t="s">
        <v>23596</v>
      </c>
      <c r="AH58" s="1" t="s">
        <v>23597</v>
      </c>
      <c r="AI58" s="1" t="s">
        <v>23598</v>
      </c>
      <c r="AJ58" s="1" t="s">
        <v>22713</v>
      </c>
      <c r="AK58" s="1" t="s">
        <v>22714</v>
      </c>
      <c r="AL58" s="1" t="s">
        <v>23599</v>
      </c>
      <c r="AM58" s="1" t="s">
        <v>22716</v>
      </c>
      <c r="AN58" s="1" t="s">
        <v>22717</v>
      </c>
    </row>
    <row r="59" hidden="1" spans="2:40">
      <c r="B59" s="2" t="s">
        <v>7322</v>
      </c>
      <c r="C59" s="5" t="str">
        <f t="shared" si="3"/>
        <v>6408906900100</v>
      </c>
      <c r="D59" s="5" t="str">
        <f t="shared" si="0"/>
        <v>5195</v>
      </c>
      <c r="E59" s="5" t="str">
        <f t="shared" si="1"/>
        <v>5193</v>
      </c>
      <c r="F59" s="5" t="str">
        <f t="shared" si="2"/>
        <v>5195</v>
      </c>
      <c r="G59" s="5" t="str">
        <f t="shared" si="4"/>
        <v>20230608 09:08:00.832579</v>
      </c>
      <c r="H59" s="1" t="s">
        <v>23600</v>
      </c>
      <c r="I59" s="1" t="s">
        <v>22686</v>
      </c>
      <c r="J59" s="1" t="s">
        <v>22687</v>
      </c>
      <c r="K59" s="1" t="s">
        <v>23601</v>
      </c>
      <c r="L59" s="1" t="s">
        <v>22689</v>
      </c>
      <c r="M59" s="1" t="s">
        <v>23602</v>
      </c>
      <c r="N59" s="1" t="s">
        <v>22691</v>
      </c>
      <c r="O59" s="1" t="s">
        <v>22692</v>
      </c>
      <c r="P59" s="1" t="s">
        <v>23603</v>
      </c>
      <c r="Q59" s="1" t="s">
        <v>22694</v>
      </c>
      <c r="R59" s="1" t="s">
        <v>22695</v>
      </c>
      <c r="S59" s="1" t="s">
        <v>22696</v>
      </c>
      <c r="T59" s="1" t="s">
        <v>23604</v>
      </c>
      <c r="U59" s="1" t="s">
        <v>22698</v>
      </c>
      <c r="V59" s="1" t="s">
        <v>22699</v>
      </c>
      <c r="W59" s="1" t="s">
        <v>23605</v>
      </c>
      <c r="X59" s="1" t="s">
        <v>22701</v>
      </c>
      <c r="Y59" s="1" t="s">
        <v>23606</v>
      </c>
      <c r="Z59" s="1" t="s">
        <v>22703</v>
      </c>
      <c r="AA59" s="1" t="s">
        <v>22704</v>
      </c>
      <c r="AB59" s="1" t="s">
        <v>23607</v>
      </c>
      <c r="AC59" s="1" t="s">
        <v>23608</v>
      </c>
      <c r="AD59" s="1" t="s">
        <v>23609</v>
      </c>
      <c r="AE59" s="1" t="s">
        <v>23610</v>
      </c>
      <c r="AF59" s="1" t="s">
        <v>22709</v>
      </c>
      <c r="AG59" s="1" t="s">
        <v>23611</v>
      </c>
      <c r="AH59" s="1" t="s">
        <v>23612</v>
      </c>
      <c r="AI59" s="1" t="s">
        <v>23613</v>
      </c>
      <c r="AJ59" s="1" t="s">
        <v>22713</v>
      </c>
      <c r="AK59" s="1" t="s">
        <v>22714</v>
      </c>
      <c r="AL59" s="1" t="s">
        <v>23614</v>
      </c>
      <c r="AM59" s="1" t="s">
        <v>23615</v>
      </c>
      <c r="AN59" s="1" t="s">
        <v>22717</v>
      </c>
    </row>
    <row r="60" hidden="1" spans="2:40">
      <c r="B60" s="2" t="s">
        <v>7330</v>
      </c>
      <c r="C60" s="5" t="str">
        <f t="shared" si="3"/>
        <v>6408908000100</v>
      </c>
      <c r="D60" s="5" t="str">
        <f t="shared" si="0"/>
        <v>5125</v>
      </c>
      <c r="E60" s="5" t="str">
        <f t="shared" si="1"/>
        <v>5123</v>
      </c>
      <c r="F60" s="5" t="str">
        <f t="shared" si="2"/>
        <v>5126</v>
      </c>
      <c r="G60" s="5" t="str">
        <f t="shared" si="4"/>
        <v>20230608 09:08:01.698914</v>
      </c>
      <c r="H60" s="1" t="s">
        <v>23616</v>
      </c>
      <c r="I60" s="1" t="s">
        <v>22686</v>
      </c>
      <c r="J60" s="1" t="s">
        <v>22687</v>
      </c>
      <c r="K60" s="1" t="s">
        <v>23617</v>
      </c>
      <c r="L60" s="1" t="s">
        <v>22689</v>
      </c>
      <c r="M60" s="1" t="s">
        <v>23618</v>
      </c>
      <c r="N60" s="1" t="s">
        <v>22691</v>
      </c>
      <c r="O60" s="1" t="s">
        <v>22692</v>
      </c>
      <c r="P60" s="1" t="s">
        <v>23619</v>
      </c>
      <c r="Q60" s="1" t="s">
        <v>22694</v>
      </c>
      <c r="R60" s="1" t="s">
        <v>22695</v>
      </c>
      <c r="S60" s="1" t="s">
        <v>22696</v>
      </c>
      <c r="T60" s="1" t="s">
        <v>23620</v>
      </c>
      <c r="U60" s="1" t="s">
        <v>22698</v>
      </c>
      <c r="V60" s="1" t="s">
        <v>22699</v>
      </c>
      <c r="W60" s="1" t="s">
        <v>23253</v>
      </c>
      <c r="X60" s="1" t="s">
        <v>22701</v>
      </c>
      <c r="Y60" s="1" t="s">
        <v>23621</v>
      </c>
      <c r="Z60" s="1" t="s">
        <v>22703</v>
      </c>
      <c r="AA60" s="1" t="s">
        <v>22704</v>
      </c>
      <c r="AB60" s="1" t="s">
        <v>23622</v>
      </c>
      <c r="AC60" s="1" t="s">
        <v>23623</v>
      </c>
      <c r="AD60" s="1" t="s">
        <v>23624</v>
      </c>
      <c r="AE60" s="1" t="s">
        <v>23625</v>
      </c>
      <c r="AF60" s="1" t="s">
        <v>22709</v>
      </c>
      <c r="AG60" s="1" t="s">
        <v>23626</v>
      </c>
      <c r="AH60" s="1" t="s">
        <v>23627</v>
      </c>
      <c r="AI60" s="1" t="s">
        <v>23628</v>
      </c>
      <c r="AJ60" s="1" t="s">
        <v>22713</v>
      </c>
      <c r="AK60" s="1" t="s">
        <v>22714</v>
      </c>
      <c r="AL60" s="1" t="s">
        <v>23629</v>
      </c>
      <c r="AM60" s="1" t="s">
        <v>23384</v>
      </c>
      <c r="AN60" s="1" t="s">
        <v>22717</v>
      </c>
    </row>
    <row r="61" hidden="1" spans="2:40">
      <c r="B61" s="2" t="s">
        <v>7347</v>
      </c>
      <c r="C61" s="5" t="str">
        <f t="shared" si="3"/>
        <v>6408911500100</v>
      </c>
      <c r="D61" s="5" t="str">
        <f t="shared" si="0"/>
        <v>2825</v>
      </c>
      <c r="E61" s="5" t="str">
        <f t="shared" si="1"/>
        <v>2825</v>
      </c>
      <c r="F61" s="5" t="str">
        <f t="shared" si="2"/>
        <v>2826</v>
      </c>
      <c r="G61" s="5" t="str">
        <f t="shared" si="4"/>
        <v>20230608 09:08:03.969913</v>
      </c>
      <c r="H61" s="1" t="s">
        <v>23630</v>
      </c>
      <c r="I61" s="1" t="s">
        <v>22786</v>
      </c>
      <c r="J61" s="1" t="s">
        <v>22687</v>
      </c>
      <c r="K61" s="1" t="s">
        <v>23631</v>
      </c>
      <c r="L61" s="1" t="s">
        <v>22689</v>
      </c>
      <c r="M61" s="1" t="s">
        <v>23632</v>
      </c>
      <c r="N61" s="1" t="s">
        <v>22691</v>
      </c>
      <c r="O61" s="1" t="s">
        <v>22692</v>
      </c>
      <c r="P61" s="1" t="s">
        <v>23633</v>
      </c>
      <c r="Q61" s="1" t="s">
        <v>23634</v>
      </c>
      <c r="R61" s="1" t="s">
        <v>22695</v>
      </c>
      <c r="S61" s="1" t="s">
        <v>22696</v>
      </c>
      <c r="T61" s="1" t="s">
        <v>23635</v>
      </c>
      <c r="U61" s="1" t="s">
        <v>22698</v>
      </c>
      <c r="V61" s="1" t="s">
        <v>22699</v>
      </c>
      <c r="W61" s="1" t="s">
        <v>22724</v>
      </c>
      <c r="X61" s="1" t="s">
        <v>22701</v>
      </c>
      <c r="Y61" s="1" t="s">
        <v>23636</v>
      </c>
      <c r="Z61" s="1" t="s">
        <v>22703</v>
      </c>
      <c r="AA61" s="1" t="s">
        <v>22704</v>
      </c>
      <c r="AB61" s="1" t="s">
        <v>23637</v>
      </c>
      <c r="AC61" s="1" t="s">
        <v>23377</v>
      </c>
      <c r="AD61" s="1" t="s">
        <v>23638</v>
      </c>
      <c r="AE61" s="1" t="s">
        <v>23639</v>
      </c>
      <c r="AF61" s="1" t="s">
        <v>22709</v>
      </c>
      <c r="AG61" s="1" t="s">
        <v>23640</v>
      </c>
      <c r="AH61" s="1" t="s">
        <v>23641</v>
      </c>
      <c r="AI61" s="1" t="s">
        <v>23642</v>
      </c>
      <c r="AJ61" s="1" t="s">
        <v>22713</v>
      </c>
      <c r="AK61" s="1" t="s">
        <v>22714</v>
      </c>
      <c r="AL61" s="1" t="s">
        <v>23643</v>
      </c>
      <c r="AM61" s="1" t="s">
        <v>23644</v>
      </c>
      <c r="AN61" s="1" t="s">
        <v>22717</v>
      </c>
    </row>
    <row r="62" hidden="1" spans="2:40">
      <c r="B62" s="2" t="s">
        <v>7338</v>
      </c>
      <c r="C62" s="5" t="str">
        <f t="shared" si="3"/>
        <v>6408916800100</v>
      </c>
      <c r="D62" s="5" t="str">
        <f t="shared" si="0"/>
        <v>13560</v>
      </c>
      <c r="E62" s="5" t="str">
        <f t="shared" si="1"/>
        <v>13555</v>
      </c>
      <c r="F62" s="5" t="str">
        <f t="shared" si="2"/>
        <v>13565</v>
      </c>
      <c r="G62" s="5" t="str">
        <f t="shared" si="4"/>
        <v>20230608 09:08:07.218586</v>
      </c>
      <c r="H62" s="1" t="s">
        <v>23645</v>
      </c>
      <c r="I62" s="1" t="s">
        <v>22968</v>
      </c>
      <c r="J62" s="1" t="s">
        <v>22687</v>
      </c>
      <c r="K62" s="1" t="s">
        <v>23646</v>
      </c>
      <c r="L62" s="1" t="s">
        <v>22689</v>
      </c>
      <c r="M62" s="1" t="s">
        <v>23647</v>
      </c>
      <c r="N62" s="1" t="s">
        <v>22691</v>
      </c>
      <c r="O62" s="1" t="s">
        <v>22692</v>
      </c>
      <c r="P62" s="1" t="s">
        <v>23648</v>
      </c>
      <c r="Q62" s="1" t="s">
        <v>22694</v>
      </c>
      <c r="R62" s="1" t="s">
        <v>22695</v>
      </c>
      <c r="S62" s="1" t="s">
        <v>22696</v>
      </c>
      <c r="T62" s="1" t="s">
        <v>23649</v>
      </c>
      <c r="U62" s="1" t="s">
        <v>22698</v>
      </c>
      <c r="V62" s="1" t="s">
        <v>22857</v>
      </c>
      <c r="W62" s="1" t="s">
        <v>23650</v>
      </c>
      <c r="X62" s="1" t="s">
        <v>22701</v>
      </c>
      <c r="Y62" s="1" t="s">
        <v>23651</v>
      </c>
      <c r="Z62" s="1" t="s">
        <v>22703</v>
      </c>
      <c r="AA62" s="1" t="s">
        <v>22704</v>
      </c>
      <c r="AB62" s="1" t="s">
        <v>23652</v>
      </c>
      <c r="AC62" s="1" t="s">
        <v>23653</v>
      </c>
      <c r="AD62" s="1" t="s">
        <v>23654</v>
      </c>
      <c r="AE62" s="1" t="s">
        <v>23655</v>
      </c>
      <c r="AF62" s="1" t="s">
        <v>22709</v>
      </c>
      <c r="AG62" s="1" t="s">
        <v>23656</v>
      </c>
      <c r="AH62" s="1" t="s">
        <v>23657</v>
      </c>
      <c r="AI62" s="1" t="s">
        <v>23658</v>
      </c>
      <c r="AJ62" s="1" t="s">
        <v>22713</v>
      </c>
      <c r="AK62" s="1" t="s">
        <v>22714</v>
      </c>
      <c r="AL62" s="1" t="s">
        <v>23659</v>
      </c>
      <c r="AM62" s="1" t="s">
        <v>23169</v>
      </c>
      <c r="AN62" s="1" t="s">
        <v>22717</v>
      </c>
    </row>
    <row r="63" hidden="1" spans="2:40">
      <c r="B63" s="2" t="s">
        <v>7355</v>
      </c>
      <c r="C63" s="5" t="str">
        <f t="shared" si="3"/>
        <v>6408934800100</v>
      </c>
      <c r="D63" s="5" t="str">
        <f t="shared" si="0"/>
        <v>4119</v>
      </c>
      <c r="E63" s="5" t="str">
        <f t="shared" si="1"/>
        <v>4119</v>
      </c>
      <c r="F63" s="5" t="str">
        <f t="shared" si="2"/>
        <v>4120</v>
      </c>
      <c r="G63" s="5" t="str">
        <f t="shared" si="4"/>
        <v>20230608 09:08:20.549420</v>
      </c>
      <c r="H63" s="1" t="s">
        <v>23660</v>
      </c>
      <c r="I63" s="1" t="s">
        <v>22686</v>
      </c>
      <c r="J63" s="1" t="s">
        <v>22687</v>
      </c>
      <c r="K63" s="1" t="s">
        <v>23661</v>
      </c>
      <c r="L63" s="1" t="s">
        <v>22689</v>
      </c>
      <c r="M63" s="1" t="s">
        <v>23662</v>
      </c>
      <c r="N63" s="1" t="s">
        <v>22691</v>
      </c>
      <c r="O63" s="1" t="s">
        <v>22692</v>
      </c>
      <c r="P63" s="1" t="s">
        <v>23663</v>
      </c>
      <c r="Q63" s="1" t="s">
        <v>22694</v>
      </c>
      <c r="R63" s="1" t="s">
        <v>22695</v>
      </c>
      <c r="S63" s="1" t="s">
        <v>22696</v>
      </c>
      <c r="T63" s="1" t="s">
        <v>23590</v>
      </c>
      <c r="U63" s="1" t="s">
        <v>22698</v>
      </c>
      <c r="V63" s="1" t="s">
        <v>22699</v>
      </c>
      <c r="W63" s="1" t="s">
        <v>23126</v>
      </c>
      <c r="X63" s="1" t="s">
        <v>22701</v>
      </c>
      <c r="Y63" s="1" t="s">
        <v>23664</v>
      </c>
      <c r="Z63" s="1" t="s">
        <v>22703</v>
      </c>
      <c r="AA63" s="1" t="s">
        <v>22704</v>
      </c>
      <c r="AB63" s="1" t="s">
        <v>23665</v>
      </c>
      <c r="AC63" s="1" t="s">
        <v>23593</v>
      </c>
      <c r="AD63" s="1" t="s">
        <v>23594</v>
      </c>
      <c r="AE63" s="1" t="s">
        <v>23666</v>
      </c>
      <c r="AF63" s="1" t="s">
        <v>22709</v>
      </c>
      <c r="AG63" s="1" t="s">
        <v>23667</v>
      </c>
      <c r="AH63" s="1" t="s">
        <v>23668</v>
      </c>
      <c r="AI63" s="1" t="s">
        <v>23669</v>
      </c>
      <c r="AJ63" s="1" t="s">
        <v>22713</v>
      </c>
      <c r="AK63" s="1" t="s">
        <v>22714</v>
      </c>
      <c r="AL63" s="1" t="s">
        <v>23599</v>
      </c>
      <c r="AM63" s="1" t="s">
        <v>23670</v>
      </c>
      <c r="AN63" s="1" t="s">
        <v>22717</v>
      </c>
    </row>
    <row r="64" hidden="1" spans="2:40">
      <c r="B64" s="2" t="s">
        <v>7361</v>
      </c>
      <c r="C64" s="5" t="str">
        <f t="shared" si="3"/>
        <v>6408942100100</v>
      </c>
      <c r="D64" s="5" t="str">
        <f t="shared" si="0"/>
        <v>969.7</v>
      </c>
      <c r="E64" s="5" t="str">
        <f t="shared" si="1"/>
        <v>969.8</v>
      </c>
      <c r="F64" s="5" t="str">
        <f t="shared" si="2"/>
        <v>969.9</v>
      </c>
      <c r="G64" s="5" t="str">
        <f t="shared" si="4"/>
        <v>20230608 09:08:25.802367</v>
      </c>
      <c r="H64" s="1" t="s">
        <v>23671</v>
      </c>
      <c r="I64" s="1" t="s">
        <v>23433</v>
      </c>
      <c r="J64" s="1" t="s">
        <v>22687</v>
      </c>
      <c r="K64" s="1" t="s">
        <v>23672</v>
      </c>
      <c r="L64" s="1" t="s">
        <v>22689</v>
      </c>
      <c r="M64" s="1" t="s">
        <v>23673</v>
      </c>
      <c r="N64" s="1" t="s">
        <v>22691</v>
      </c>
      <c r="O64" s="1" t="s">
        <v>22692</v>
      </c>
      <c r="P64" s="1" t="s">
        <v>23674</v>
      </c>
      <c r="Q64" s="1" t="s">
        <v>22694</v>
      </c>
      <c r="R64" s="1" t="s">
        <v>22695</v>
      </c>
      <c r="S64" s="1" t="s">
        <v>22696</v>
      </c>
      <c r="T64" s="1" t="s">
        <v>23675</v>
      </c>
      <c r="U64" s="1" t="s">
        <v>22698</v>
      </c>
      <c r="V64" s="1" t="s">
        <v>22699</v>
      </c>
      <c r="W64" s="1" t="s">
        <v>23676</v>
      </c>
      <c r="X64" s="1" t="s">
        <v>22701</v>
      </c>
      <c r="Y64" s="1" t="s">
        <v>23677</v>
      </c>
      <c r="Z64" s="1" t="s">
        <v>22703</v>
      </c>
      <c r="AA64" s="1" t="s">
        <v>22704</v>
      </c>
      <c r="AB64" s="1" t="s">
        <v>23678</v>
      </c>
      <c r="AC64" s="1" t="s">
        <v>23679</v>
      </c>
      <c r="AD64" s="1" t="s">
        <v>23680</v>
      </c>
      <c r="AE64" s="1" t="s">
        <v>23681</v>
      </c>
      <c r="AF64" s="1" t="s">
        <v>22709</v>
      </c>
      <c r="AG64" s="1" t="s">
        <v>23682</v>
      </c>
      <c r="AH64" s="1" t="s">
        <v>23683</v>
      </c>
      <c r="AI64" s="1" t="s">
        <v>23684</v>
      </c>
      <c r="AJ64" s="1" t="s">
        <v>22713</v>
      </c>
      <c r="AK64" s="1" t="s">
        <v>22714</v>
      </c>
      <c r="AL64" s="1" t="s">
        <v>23685</v>
      </c>
      <c r="AM64" s="1" t="s">
        <v>23368</v>
      </c>
      <c r="AN64" s="1" t="s">
        <v>22717</v>
      </c>
    </row>
    <row r="65" hidden="1" spans="2:40">
      <c r="B65" s="2" t="s">
        <v>7368</v>
      </c>
      <c r="C65" s="5" t="str">
        <f t="shared" si="3"/>
        <v>6408956900100</v>
      </c>
      <c r="D65" s="5" t="str">
        <f t="shared" si="0"/>
        <v>68120</v>
      </c>
      <c r="E65" s="5" t="str">
        <f t="shared" si="1"/>
        <v>68080</v>
      </c>
      <c r="F65" s="5" t="str">
        <f t="shared" si="2"/>
        <v>68130</v>
      </c>
      <c r="G65" s="5" t="str">
        <f t="shared" si="4"/>
        <v>20230608 09:08:36.924443</v>
      </c>
      <c r="H65" s="1" t="s">
        <v>23686</v>
      </c>
      <c r="I65" s="1" t="s">
        <v>22968</v>
      </c>
      <c r="J65" s="1" t="s">
        <v>22687</v>
      </c>
      <c r="K65" s="1" t="s">
        <v>23687</v>
      </c>
      <c r="L65" s="1" t="s">
        <v>22689</v>
      </c>
      <c r="M65" s="1" t="s">
        <v>23688</v>
      </c>
      <c r="N65" s="1" t="s">
        <v>22691</v>
      </c>
      <c r="O65" s="1" t="s">
        <v>22692</v>
      </c>
      <c r="P65" s="1" t="s">
        <v>23689</v>
      </c>
      <c r="Q65" s="1" t="s">
        <v>22694</v>
      </c>
      <c r="R65" s="1" t="s">
        <v>22695</v>
      </c>
      <c r="S65" s="1" t="s">
        <v>22696</v>
      </c>
      <c r="T65" s="1" t="s">
        <v>23690</v>
      </c>
      <c r="U65" s="1" t="s">
        <v>22698</v>
      </c>
      <c r="V65" s="1" t="s">
        <v>22699</v>
      </c>
      <c r="W65" s="1" t="s">
        <v>23691</v>
      </c>
      <c r="X65" s="1" t="s">
        <v>22701</v>
      </c>
      <c r="Y65" s="1" t="s">
        <v>23692</v>
      </c>
      <c r="Z65" s="1" t="s">
        <v>22703</v>
      </c>
      <c r="AA65" s="1" t="s">
        <v>22704</v>
      </c>
      <c r="AB65" s="1" t="s">
        <v>23693</v>
      </c>
      <c r="AC65" s="1" t="s">
        <v>23694</v>
      </c>
      <c r="AD65" s="1" t="s">
        <v>23695</v>
      </c>
      <c r="AE65" s="1" t="s">
        <v>23696</v>
      </c>
      <c r="AF65" s="1" t="s">
        <v>22709</v>
      </c>
      <c r="AG65" s="1" t="s">
        <v>23697</v>
      </c>
      <c r="AH65" s="1" t="s">
        <v>23698</v>
      </c>
      <c r="AI65" s="1" t="s">
        <v>23699</v>
      </c>
      <c r="AJ65" s="1" t="s">
        <v>22713</v>
      </c>
      <c r="AK65" s="1" t="s">
        <v>22714</v>
      </c>
      <c r="AL65" s="1" t="s">
        <v>23700</v>
      </c>
      <c r="AM65" s="1" t="s">
        <v>23701</v>
      </c>
      <c r="AN65" s="1" t="s">
        <v>22717</v>
      </c>
    </row>
    <row r="66" hidden="1" spans="2:40">
      <c r="B66" s="2" t="s">
        <v>7376</v>
      </c>
      <c r="C66" s="5" t="str">
        <f t="shared" si="3"/>
        <v>6408975700100</v>
      </c>
      <c r="D66" s="5" t="str">
        <f t="shared" ref="D66:D129" si="5">MID(AB66,6,10)</f>
        <v>2650.5</v>
      </c>
      <c r="E66" s="5" t="str">
        <f t="shared" ref="E66:E129" si="6">MID(AC66,6,10)</f>
        <v>2649.5</v>
      </c>
      <c r="F66" s="5" t="str">
        <f t="shared" ref="F66:F129" si="7">MID(AD66,6,10)</f>
        <v>2650.5</v>
      </c>
      <c r="G66" s="5" t="str">
        <f t="shared" si="4"/>
        <v>20230608 09:08:51.187582</v>
      </c>
      <c r="H66" s="1" t="s">
        <v>23702</v>
      </c>
      <c r="I66" s="1" t="s">
        <v>22752</v>
      </c>
      <c r="J66" s="1" t="s">
        <v>22687</v>
      </c>
      <c r="K66" s="1" t="s">
        <v>23703</v>
      </c>
      <c r="L66" s="1" t="s">
        <v>22689</v>
      </c>
      <c r="M66" s="1" t="s">
        <v>23704</v>
      </c>
      <c r="N66" s="1" t="s">
        <v>22691</v>
      </c>
      <c r="O66" s="1" t="s">
        <v>22692</v>
      </c>
      <c r="P66" s="1" t="s">
        <v>23705</v>
      </c>
      <c r="Q66" s="1" t="s">
        <v>22694</v>
      </c>
      <c r="R66" s="1" t="s">
        <v>22695</v>
      </c>
      <c r="S66" s="1" t="s">
        <v>22696</v>
      </c>
      <c r="T66" s="1" t="s">
        <v>23706</v>
      </c>
      <c r="U66" s="1" t="s">
        <v>22698</v>
      </c>
      <c r="V66" s="1" t="s">
        <v>22699</v>
      </c>
      <c r="W66" s="1" t="s">
        <v>23707</v>
      </c>
      <c r="X66" s="1" t="s">
        <v>22701</v>
      </c>
      <c r="Y66" s="1" t="s">
        <v>23708</v>
      </c>
      <c r="Z66" s="1" t="s">
        <v>22703</v>
      </c>
      <c r="AA66" s="1" t="s">
        <v>22704</v>
      </c>
      <c r="AB66" s="1" t="s">
        <v>23709</v>
      </c>
      <c r="AC66" s="1" t="s">
        <v>23710</v>
      </c>
      <c r="AD66" s="1" t="s">
        <v>23711</v>
      </c>
      <c r="AE66" s="1" t="s">
        <v>23712</v>
      </c>
      <c r="AF66" s="1" t="s">
        <v>22709</v>
      </c>
      <c r="AG66" s="1" t="s">
        <v>23713</v>
      </c>
      <c r="AH66" s="1" t="s">
        <v>23714</v>
      </c>
      <c r="AI66" s="1" t="s">
        <v>23715</v>
      </c>
      <c r="AJ66" s="1" t="s">
        <v>22713</v>
      </c>
      <c r="AK66" s="1" t="s">
        <v>22714</v>
      </c>
      <c r="AL66" s="1" t="s">
        <v>23716</v>
      </c>
      <c r="AM66" s="1" t="s">
        <v>23717</v>
      </c>
      <c r="AN66" s="1" t="s">
        <v>22717</v>
      </c>
    </row>
    <row r="67" hidden="1" spans="2:40">
      <c r="B67" s="2" t="s">
        <v>7384</v>
      </c>
      <c r="C67" s="5" t="str">
        <f t="shared" ref="C67:C130" si="8">MID(AG67,6,20)</f>
        <v>6408978700100</v>
      </c>
      <c r="D67" s="5" t="str">
        <f t="shared" si="5"/>
        <v>5725</v>
      </c>
      <c r="E67" s="5" t="str">
        <f t="shared" si="6"/>
        <v>5725</v>
      </c>
      <c r="F67" s="5" t="str">
        <f t="shared" si="7"/>
        <v>5726</v>
      </c>
      <c r="G67" s="5" t="str">
        <f t="shared" ref="G67:G130" si="9">MID(H67,1,24)</f>
        <v>20230608 09:08:52.869118</v>
      </c>
      <c r="H67" s="1" t="s">
        <v>23718</v>
      </c>
      <c r="I67" s="1" t="s">
        <v>22686</v>
      </c>
      <c r="J67" s="1" t="s">
        <v>22687</v>
      </c>
      <c r="K67" s="1" t="s">
        <v>23719</v>
      </c>
      <c r="L67" s="1" t="s">
        <v>22689</v>
      </c>
      <c r="M67" s="1" t="s">
        <v>23720</v>
      </c>
      <c r="N67" s="1" t="s">
        <v>22691</v>
      </c>
      <c r="O67" s="1" t="s">
        <v>22692</v>
      </c>
      <c r="P67" s="1" t="s">
        <v>23721</v>
      </c>
      <c r="Q67" s="1" t="s">
        <v>22694</v>
      </c>
      <c r="R67" s="1" t="s">
        <v>22695</v>
      </c>
      <c r="S67" s="1" t="s">
        <v>22696</v>
      </c>
      <c r="T67" s="1" t="s">
        <v>23722</v>
      </c>
      <c r="U67" s="1" t="s">
        <v>22698</v>
      </c>
      <c r="V67" s="1" t="s">
        <v>22699</v>
      </c>
      <c r="W67" s="1" t="s">
        <v>22824</v>
      </c>
      <c r="X67" s="1" t="s">
        <v>22701</v>
      </c>
      <c r="Y67" s="1" t="s">
        <v>23723</v>
      </c>
      <c r="Z67" s="1" t="s">
        <v>22703</v>
      </c>
      <c r="AA67" s="1" t="s">
        <v>22704</v>
      </c>
      <c r="AB67" s="1" t="s">
        <v>23724</v>
      </c>
      <c r="AC67" s="1" t="s">
        <v>23725</v>
      </c>
      <c r="AD67" s="1" t="s">
        <v>23726</v>
      </c>
      <c r="AE67" s="1" t="s">
        <v>23727</v>
      </c>
      <c r="AF67" s="1" t="s">
        <v>22709</v>
      </c>
      <c r="AG67" s="1" t="s">
        <v>23728</v>
      </c>
      <c r="AH67" s="1" t="s">
        <v>23729</v>
      </c>
      <c r="AI67" s="1" t="s">
        <v>23730</v>
      </c>
      <c r="AJ67" s="1" t="s">
        <v>22713</v>
      </c>
      <c r="AK67" s="1" t="s">
        <v>22714</v>
      </c>
      <c r="AL67" s="1" t="s">
        <v>23731</v>
      </c>
      <c r="AM67" s="1" t="s">
        <v>23732</v>
      </c>
      <c r="AN67" s="1" t="s">
        <v>22717</v>
      </c>
    </row>
    <row r="68" hidden="1" spans="2:40">
      <c r="B68" s="2" t="s">
        <v>7391</v>
      </c>
      <c r="C68" s="5" t="str">
        <f t="shared" si="8"/>
        <v>6408991300100</v>
      </c>
      <c r="D68" s="5" t="str">
        <f t="shared" si="5"/>
        <v>339</v>
      </c>
      <c r="E68" s="5" t="str">
        <f t="shared" si="6"/>
        <v>338.8</v>
      </c>
      <c r="F68" s="5" t="str">
        <f t="shared" si="7"/>
        <v>339</v>
      </c>
      <c r="G68" s="5" t="str">
        <f t="shared" si="9"/>
        <v>20230608 09:09:02.455212</v>
      </c>
      <c r="H68" s="1" t="s">
        <v>23733</v>
      </c>
      <c r="I68" s="1" t="s">
        <v>23734</v>
      </c>
      <c r="J68" s="1" t="s">
        <v>22687</v>
      </c>
      <c r="K68" s="1" t="s">
        <v>23735</v>
      </c>
      <c r="L68" s="1" t="s">
        <v>22689</v>
      </c>
      <c r="M68" s="1" t="s">
        <v>23736</v>
      </c>
      <c r="N68" s="1" t="s">
        <v>22691</v>
      </c>
      <c r="O68" s="1" t="s">
        <v>22692</v>
      </c>
      <c r="P68" s="1" t="s">
        <v>23737</v>
      </c>
      <c r="Q68" s="1" t="s">
        <v>22839</v>
      </c>
      <c r="R68" s="1" t="s">
        <v>22695</v>
      </c>
      <c r="S68" s="1" t="s">
        <v>22696</v>
      </c>
      <c r="T68" s="1" t="s">
        <v>23738</v>
      </c>
      <c r="U68" s="1" t="s">
        <v>22698</v>
      </c>
      <c r="V68" s="1" t="s">
        <v>22857</v>
      </c>
      <c r="W68" s="1" t="s">
        <v>23739</v>
      </c>
      <c r="X68" s="1" t="s">
        <v>22701</v>
      </c>
      <c r="Y68" s="1" t="s">
        <v>23740</v>
      </c>
      <c r="Z68" s="1" t="s">
        <v>22703</v>
      </c>
      <c r="AA68" s="1" t="s">
        <v>22704</v>
      </c>
      <c r="AB68" s="1" t="s">
        <v>23741</v>
      </c>
      <c r="AC68" s="1" t="s">
        <v>23742</v>
      </c>
      <c r="AD68" s="1" t="s">
        <v>23743</v>
      </c>
      <c r="AE68" s="1" t="s">
        <v>23744</v>
      </c>
      <c r="AF68" s="1" t="s">
        <v>22709</v>
      </c>
      <c r="AG68" s="1" t="s">
        <v>23745</v>
      </c>
      <c r="AH68" s="1" t="s">
        <v>23746</v>
      </c>
      <c r="AI68" s="1" t="s">
        <v>23747</v>
      </c>
      <c r="AJ68" s="1" t="s">
        <v>22713</v>
      </c>
      <c r="AK68" s="1" t="s">
        <v>22714</v>
      </c>
      <c r="AL68" s="1" t="s">
        <v>23748</v>
      </c>
      <c r="AM68" s="1" t="s">
        <v>22899</v>
      </c>
      <c r="AN68" s="1" t="s">
        <v>22717</v>
      </c>
    </row>
    <row r="69" hidden="1" spans="2:40">
      <c r="B69" s="2" t="s">
        <v>7400</v>
      </c>
      <c r="C69" s="5" t="str">
        <f t="shared" si="8"/>
        <v>6409005800100</v>
      </c>
      <c r="D69" s="5" t="str">
        <f t="shared" si="5"/>
        <v>5608</v>
      </c>
      <c r="E69" s="5" t="str">
        <f t="shared" si="6"/>
        <v>5608</v>
      </c>
      <c r="F69" s="5" t="str">
        <f t="shared" si="7"/>
        <v>5613</v>
      </c>
      <c r="G69" s="5" t="str">
        <f t="shared" si="9"/>
        <v>20230608 09:09:14.212721</v>
      </c>
      <c r="H69" s="1" t="s">
        <v>23749</v>
      </c>
      <c r="I69" s="1" t="s">
        <v>22686</v>
      </c>
      <c r="J69" s="1" t="s">
        <v>22687</v>
      </c>
      <c r="K69" s="1" t="s">
        <v>23750</v>
      </c>
      <c r="L69" s="1" t="s">
        <v>22689</v>
      </c>
      <c r="M69" s="1" t="s">
        <v>23751</v>
      </c>
      <c r="N69" s="1" t="s">
        <v>22691</v>
      </c>
      <c r="O69" s="1" t="s">
        <v>22692</v>
      </c>
      <c r="P69" s="1" t="s">
        <v>23752</v>
      </c>
      <c r="Q69" s="1" t="s">
        <v>22694</v>
      </c>
      <c r="R69" s="1" t="s">
        <v>22695</v>
      </c>
      <c r="S69" s="1" t="s">
        <v>22696</v>
      </c>
      <c r="T69" s="1" t="s">
        <v>23753</v>
      </c>
      <c r="U69" s="1" t="s">
        <v>22698</v>
      </c>
      <c r="V69" s="1" t="s">
        <v>22699</v>
      </c>
      <c r="W69" s="1" t="s">
        <v>23754</v>
      </c>
      <c r="X69" s="1" t="s">
        <v>22701</v>
      </c>
      <c r="Y69" s="1" t="s">
        <v>23755</v>
      </c>
      <c r="Z69" s="1" t="s">
        <v>22703</v>
      </c>
      <c r="AA69" s="1" t="s">
        <v>22704</v>
      </c>
      <c r="AB69" s="1" t="s">
        <v>23756</v>
      </c>
      <c r="AC69" s="1" t="s">
        <v>23757</v>
      </c>
      <c r="AD69" s="1" t="s">
        <v>23758</v>
      </c>
      <c r="AE69" s="1" t="s">
        <v>23759</v>
      </c>
      <c r="AF69" s="1" t="s">
        <v>22709</v>
      </c>
      <c r="AG69" s="1" t="s">
        <v>23760</v>
      </c>
      <c r="AH69" s="1" t="s">
        <v>23761</v>
      </c>
      <c r="AI69" s="1" t="s">
        <v>23762</v>
      </c>
      <c r="AJ69" s="1" t="s">
        <v>22713</v>
      </c>
      <c r="AK69" s="1" t="s">
        <v>22714</v>
      </c>
      <c r="AL69" s="1" t="s">
        <v>23763</v>
      </c>
      <c r="AM69" s="1" t="s">
        <v>23764</v>
      </c>
      <c r="AN69" s="1" t="s">
        <v>22717</v>
      </c>
    </row>
    <row r="70" hidden="1" spans="2:40">
      <c r="B70" s="2" t="s">
        <v>7409</v>
      </c>
      <c r="C70" s="5" t="str">
        <f t="shared" si="8"/>
        <v>6409015200100</v>
      </c>
      <c r="D70" s="5" t="str">
        <f t="shared" si="5"/>
        <v>27965</v>
      </c>
      <c r="E70" s="5" t="str">
        <f t="shared" si="6"/>
        <v>27950</v>
      </c>
      <c r="F70" s="5" t="str">
        <f t="shared" si="7"/>
        <v>27970</v>
      </c>
      <c r="G70" s="5" t="str">
        <f t="shared" si="9"/>
        <v>20230608 09:09:20.604986</v>
      </c>
      <c r="H70" s="1" t="s">
        <v>23765</v>
      </c>
      <c r="I70" s="1" t="s">
        <v>22803</v>
      </c>
      <c r="J70" s="1" t="s">
        <v>22687</v>
      </c>
      <c r="K70" s="1" t="s">
        <v>23766</v>
      </c>
      <c r="L70" s="1" t="s">
        <v>22689</v>
      </c>
      <c r="M70" s="1" t="s">
        <v>23767</v>
      </c>
      <c r="N70" s="1" t="s">
        <v>22691</v>
      </c>
      <c r="O70" s="1" t="s">
        <v>22692</v>
      </c>
      <c r="P70" s="1" t="s">
        <v>23768</v>
      </c>
      <c r="Q70" s="1" t="s">
        <v>22790</v>
      </c>
      <c r="R70" s="1" t="s">
        <v>22695</v>
      </c>
      <c r="S70" s="1" t="s">
        <v>22696</v>
      </c>
      <c r="T70" s="1" t="s">
        <v>23769</v>
      </c>
      <c r="U70" s="1" t="s">
        <v>22698</v>
      </c>
      <c r="V70" s="1" t="s">
        <v>22699</v>
      </c>
      <c r="W70" s="1" t="s">
        <v>23038</v>
      </c>
      <c r="X70" s="1" t="s">
        <v>22701</v>
      </c>
      <c r="Y70" s="1" t="s">
        <v>23770</v>
      </c>
      <c r="Z70" s="1" t="s">
        <v>22703</v>
      </c>
      <c r="AA70" s="1" t="s">
        <v>22704</v>
      </c>
      <c r="AB70" s="1" t="s">
        <v>23771</v>
      </c>
      <c r="AC70" s="1" t="s">
        <v>23772</v>
      </c>
      <c r="AD70" s="1" t="s">
        <v>23773</v>
      </c>
      <c r="AE70" s="1" t="s">
        <v>23774</v>
      </c>
      <c r="AF70" s="1" t="s">
        <v>22709</v>
      </c>
      <c r="AG70" s="1" t="s">
        <v>23775</v>
      </c>
      <c r="AH70" s="1" t="s">
        <v>23776</v>
      </c>
      <c r="AI70" s="1" t="s">
        <v>23777</v>
      </c>
      <c r="AJ70" s="1" t="s">
        <v>22713</v>
      </c>
      <c r="AK70" s="1" t="s">
        <v>22714</v>
      </c>
      <c r="AL70" s="1" t="s">
        <v>23778</v>
      </c>
      <c r="AM70" s="1" t="s">
        <v>23779</v>
      </c>
      <c r="AN70" s="1" t="s">
        <v>22717</v>
      </c>
    </row>
    <row r="71" hidden="1" spans="2:40">
      <c r="B71" s="2" t="s">
        <v>7417</v>
      </c>
      <c r="C71" s="5" t="str">
        <f t="shared" si="8"/>
        <v>6409016300100</v>
      </c>
      <c r="D71" s="5" t="str">
        <f t="shared" si="5"/>
        <v>17590</v>
      </c>
      <c r="E71" s="5" t="str">
        <f t="shared" si="6"/>
        <v>17585</v>
      </c>
      <c r="F71" s="5" t="str">
        <f t="shared" si="7"/>
        <v>17595</v>
      </c>
      <c r="G71" s="5" t="str">
        <f t="shared" si="9"/>
        <v>20230608 09:09:21.674105</v>
      </c>
      <c r="H71" s="1" t="s">
        <v>23780</v>
      </c>
      <c r="I71" s="1" t="s">
        <v>22968</v>
      </c>
      <c r="J71" s="1" t="s">
        <v>22687</v>
      </c>
      <c r="K71" s="1" t="s">
        <v>23781</v>
      </c>
      <c r="L71" s="1" t="s">
        <v>22689</v>
      </c>
      <c r="M71" s="1" t="s">
        <v>23782</v>
      </c>
      <c r="N71" s="1" t="s">
        <v>22691</v>
      </c>
      <c r="O71" s="1" t="s">
        <v>22692</v>
      </c>
      <c r="P71" s="1" t="s">
        <v>23783</v>
      </c>
      <c r="Q71" s="1" t="s">
        <v>22694</v>
      </c>
      <c r="R71" s="1" t="s">
        <v>22695</v>
      </c>
      <c r="S71" s="1" t="s">
        <v>22696</v>
      </c>
      <c r="T71" s="1" t="s">
        <v>23784</v>
      </c>
      <c r="U71" s="1" t="s">
        <v>22698</v>
      </c>
      <c r="V71" s="1" t="s">
        <v>22699</v>
      </c>
      <c r="W71" s="1" t="s">
        <v>23785</v>
      </c>
      <c r="X71" s="1" t="s">
        <v>22701</v>
      </c>
      <c r="Y71" s="1" t="s">
        <v>23786</v>
      </c>
      <c r="Z71" s="1" t="s">
        <v>22703</v>
      </c>
      <c r="AA71" s="1" t="s">
        <v>22704</v>
      </c>
      <c r="AB71" s="1" t="s">
        <v>23787</v>
      </c>
      <c r="AC71" s="1" t="s">
        <v>23788</v>
      </c>
      <c r="AD71" s="1" t="s">
        <v>23789</v>
      </c>
      <c r="AE71" s="1" t="s">
        <v>23790</v>
      </c>
      <c r="AF71" s="1" t="s">
        <v>22709</v>
      </c>
      <c r="AG71" s="1" t="s">
        <v>23791</v>
      </c>
      <c r="AH71" s="1" t="s">
        <v>23792</v>
      </c>
      <c r="AI71" s="1" t="s">
        <v>23793</v>
      </c>
      <c r="AJ71" s="1" t="s">
        <v>22713</v>
      </c>
      <c r="AK71" s="1" t="s">
        <v>22714</v>
      </c>
      <c r="AL71" s="1" t="s">
        <v>23794</v>
      </c>
      <c r="AM71" s="1" t="s">
        <v>23795</v>
      </c>
      <c r="AN71" s="1" t="s">
        <v>22717</v>
      </c>
    </row>
    <row r="72" hidden="1" spans="2:40">
      <c r="B72" s="2" t="s">
        <v>7426</v>
      </c>
      <c r="C72" s="5" t="str">
        <f t="shared" si="8"/>
        <v>6409033100100</v>
      </c>
      <c r="D72" s="5" t="str">
        <f t="shared" si="5"/>
        <v>6508</v>
      </c>
      <c r="E72" s="5" t="str">
        <f t="shared" si="6"/>
        <v>6506</v>
      </c>
      <c r="F72" s="5" t="str">
        <f t="shared" si="7"/>
        <v>6509</v>
      </c>
      <c r="G72" s="5" t="str">
        <f t="shared" si="9"/>
        <v>20230608 09:09:36.212503</v>
      </c>
      <c r="H72" s="1" t="s">
        <v>23796</v>
      </c>
      <c r="I72" s="1" t="s">
        <v>22686</v>
      </c>
      <c r="J72" s="1" t="s">
        <v>22687</v>
      </c>
      <c r="K72" s="1" t="s">
        <v>23797</v>
      </c>
      <c r="L72" s="1" t="s">
        <v>22689</v>
      </c>
      <c r="M72" s="1" t="s">
        <v>23798</v>
      </c>
      <c r="N72" s="1" t="s">
        <v>22691</v>
      </c>
      <c r="O72" s="1" t="s">
        <v>22692</v>
      </c>
      <c r="P72" s="1" t="s">
        <v>23799</v>
      </c>
      <c r="Q72" s="1" t="s">
        <v>22694</v>
      </c>
      <c r="R72" s="1" t="s">
        <v>22695</v>
      </c>
      <c r="S72" s="1" t="s">
        <v>22696</v>
      </c>
      <c r="T72" s="1" t="s">
        <v>23800</v>
      </c>
      <c r="U72" s="1" t="s">
        <v>22698</v>
      </c>
      <c r="V72" s="1" t="s">
        <v>22857</v>
      </c>
      <c r="W72" s="1" t="s">
        <v>23801</v>
      </c>
      <c r="X72" s="1" t="s">
        <v>22701</v>
      </c>
      <c r="Y72" s="1" t="s">
        <v>23802</v>
      </c>
      <c r="Z72" s="1" t="s">
        <v>22703</v>
      </c>
      <c r="AA72" s="1" t="s">
        <v>22704</v>
      </c>
      <c r="AB72" s="1" t="s">
        <v>23803</v>
      </c>
      <c r="AC72" s="1" t="s">
        <v>23804</v>
      </c>
      <c r="AD72" s="1" t="s">
        <v>23805</v>
      </c>
      <c r="AE72" s="1" t="s">
        <v>23806</v>
      </c>
      <c r="AF72" s="1" t="s">
        <v>22709</v>
      </c>
      <c r="AG72" s="1" t="s">
        <v>23807</v>
      </c>
      <c r="AH72" s="1" t="s">
        <v>23808</v>
      </c>
      <c r="AI72" s="1" t="s">
        <v>23809</v>
      </c>
      <c r="AJ72" s="1" t="s">
        <v>22713</v>
      </c>
      <c r="AK72" s="1" t="s">
        <v>22714</v>
      </c>
      <c r="AL72" s="1" t="s">
        <v>23810</v>
      </c>
      <c r="AM72" s="1" t="s">
        <v>23811</v>
      </c>
      <c r="AN72" s="1" t="s">
        <v>22717</v>
      </c>
    </row>
    <row r="73" hidden="1" spans="2:40">
      <c r="B73" s="2" t="s">
        <v>7435</v>
      </c>
      <c r="C73" s="5" t="str">
        <f t="shared" si="8"/>
        <v>6409043200100</v>
      </c>
      <c r="D73" s="5" t="str">
        <f t="shared" si="5"/>
        <v>3255</v>
      </c>
      <c r="E73" s="5" t="str">
        <f t="shared" si="6"/>
        <v>3254</v>
      </c>
      <c r="F73" s="5" t="str">
        <f t="shared" si="7"/>
        <v>3256</v>
      </c>
      <c r="G73" s="5" t="str">
        <f t="shared" si="9"/>
        <v>20230608 09:09:43.546632</v>
      </c>
      <c r="H73" s="1" t="s">
        <v>23812</v>
      </c>
      <c r="I73" s="1" t="s">
        <v>22686</v>
      </c>
      <c r="J73" s="1" t="s">
        <v>22687</v>
      </c>
      <c r="K73" s="1" t="s">
        <v>23813</v>
      </c>
      <c r="L73" s="1" t="s">
        <v>22689</v>
      </c>
      <c r="M73" s="1" t="s">
        <v>23814</v>
      </c>
      <c r="N73" s="1" t="s">
        <v>22691</v>
      </c>
      <c r="O73" s="1" t="s">
        <v>22692</v>
      </c>
      <c r="P73" s="1" t="s">
        <v>23815</v>
      </c>
      <c r="Q73" s="1" t="s">
        <v>22694</v>
      </c>
      <c r="R73" s="1" t="s">
        <v>22695</v>
      </c>
      <c r="S73" s="1" t="s">
        <v>22696</v>
      </c>
      <c r="T73" s="1" t="s">
        <v>23816</v>
      </c>
      <c r="U73" s="1" t="s">
        <v>22698</v>
      </c>
      <c r="V73" s="1" t="s">
        <v>22699</v>
      </c>
      <c r="W73" s="1" t="s">
        <v>23817</v>
      </c>
      <c r="X73" s="1" t="s">
        <v>22701</v>
      </c>
      <c r="Y73" s="1" t="s">
        <v>23818</v>
      </c>
      <c r="Z73" s="1" t="s">
        <v>22703</v>
      </c>
      <c r="AA73" s="1" t="s">
        <v>22704</v>
      </c>
      <c r="AB73" s="1" t="s">
        <v>23819</v>
      </c>
      <c r="AC73" s="1" t="s">
        <v>23820</v>
      </c>
      <c r="AD73" s="1" t="s">
        <v>23821</v>
      </c>
      <c r="AE73" s="1" t="s">
        <v>23822</v>
      </c>
      <c r="AF73" s="1" t="s">
        <v>22709</v>
      </c>
      <c r="AG73" s="1" t="s">
        <v>23823</v>
      </c>
      <c r="AH73" s="1" t="s">
        <v>23824</v>
      </c>
      <c r="AI73" s="1" t="s">
        <v>23825</v>
      </c>
      <c r="AJ73" s="1" t="s">
        <v>22713</v>
      </c>
      <c r="AK73" s="1" t="s">
        <v>22714</v>
      </c>
      <c r="AL73" s="1" t="s">
        <v>23151</v>
      </c>
      <c r="AM73" s="1" t="s">
        <v>23826</v>
      </c>
      <c r="AN73" s="1" t="s">
        <v>22717</v>
      </c>
    </row>
    <row r="74" hidden="1" spans="2:40">
      <c r="B74" s="2" t="s">
        <v>7444</v>
      </c>
      <c r="C74" s="5" t="str">
        <f t="shared" si="8"/>
        <v>6409049700100</v>
      </c>
      <c r="D74" s="5" t="str">
        <f t="shared" si="5"/>
        <v>10245</v>
      </c>
      <c r="E74" s="5" t="str">
        <f t="shared" si="6"/>
        <v>10245</v>
      </c>
      <c r="F74" s="5" t="str">
        <f t="shared" si="7"/>
        <v>10255</v>
      </c>
      <c r="G74" s="5" t="str">
        <f t="shared" si="9"/>
        <v>20230608 09:09:48.654886</v>
      </c>
      <c r="H74" s="1" t="s">
        <v>23827</v>
      </c>
      <c r="I74" s="1" t="s">
        <v>22968</v>
      </c>
      <c r="J74" s="1" t="s">
        <v>22687</v>
      </c>
      <c r="K74" s="1" t="s">
        <v>23828</v>
      </c>
      <c r="L74" s="1" t="s">
        <v>22689</v>
      </c>
      <c r="M74" s="1" t="s">
        <v>23829</v>
      </c>
      <c r="N74" s="1" t="s">
        <v>22691</v>
      </c>
      <c r="O74" s="1" t="s">
        <v>22692</v>
      </c>
      <c r="P74" s="1" t="s">
        <v>23830</v>
      </c>
      <c r="Q74" s="1" t="s">
        <v>22694</v>
      </c>
      <c r="R74" s="1" t="s">
        <v>22695</v>
      </c>
      <c r="S74" s="1" t="s">
        <v>22696</v>
      </c>
      <c r="T74" s="1" t="s">
        <v>23831</v>
      </c>
      <c r="U74" s="1" t="s">
        <v>22698</v>
      </c>
      <c r="V74" s="1" t="s">
        <v>22699</v>
      </c>
      <c r="W74" s="1" t="s">
        <v>23832</v>
      </c>
      <c r="X74" s="1" t="s">
        <v>22701</v>
      </c>
      <c r="Y74" s="1" t="s">
        <v>23833</v>
      </c>
      <c r="Z74" s="1" t="s">
        <v>22703</v>
      </c>
      <c r="AA74" s="1" t="s">
        <v>22704</v>
      </c>
      <c r="AB74" s="1" t="s">
        <v>23834</v>
      </c>
      <c r="AC74" s="1" t="s">
        <v>23835</v>
      </c>
      <c r="AD74" s="1" t="s">
        <v>23836</v>
      </c>
      <c r="AE74" s="1" t="s">
        <v>23837</v>
      </c>
      <c r="AF74" s="1" t="s">
        <v>22709</v>
      </c>
      <c r="AG74" s="1" t="s">
        <v>23838</v>
      </c>
      <c r="AH74" s="1" t="s">
        <v>23839</v>
      </c>
      <c r="AI74" s="1" t="s">
        <v>23840</v>
      </c>
      <c r="AJ74" s="1" t="s">
        <v>22713</v>
      </c>
      <c r="AK74" s="1" t="s">
        <v>22714</v>
      </c>
      <c r="AL74" s="1" t="s">
        <v>23841</v>
      </c>
      <c r="AM74" s="1" t="s">
        <v>23842</v>
      </c>
      <c r="AN74" s="1" t="s">
        <v>22717</v>
      </c>
    </row>
    <row r="75" hidden="1" spans="2:40">
      <c r="B75" s="2" t="s">
        <v>7452</v>
      </c>
      <c r="C75" s="5" t="str">
        <f t="shared" si="8"/>
        <v>6409056100100</v>
      </c>
      <c r="D75" s="5" t="str">
        <f t="shared" si="5"/>
        <v>5626</v>
      </c>
      <c r="E75" s="5" t="str">
        <f t="shared" si="6"/>
        <v>5622</v>
      </c>
      <c r="F75" s="5" t="str">
        <f t="shared" si="7"/>
        <v>5629</v>
      </c>
      <c r="G75" s="5" t="str">
        <f t="shared" si="9"/>
        <v>20230608 09:09:53.191282</v>
      </c>
      <c r="H75" s="1" t="s">
        <v>23843</v>
      </c>
      <c r="I75" s="1" t="s">
        <v>22686</v>
      </c>
      <c r="J75" s="1" t="s">
        <v>22687</v>
      </c>
      <c r="K75" s="1" t="s">
        <v>23844</v>
      </c>
      <c r="L75" s="1" t="s">
        <v>22689</v>
      </c>
      <c r="M75" s="1" t="s">
        <v>23845</v>
      </c>
      <c r="N75" s="1" t="s">
        <v>22691</v>
      </c>
      <c r="O75" s="1" t="s">
        <v>22692</v>
      </c>
      <c r="P75" s="1" t="s">
        <v>23846</v>
      </c>
      <c r="Q75" s="1" t="s">
        <v>23004</v>
      </c>
      <c r="R75" s="1" t="s">
        <v>22695</v>
      </c>
      <c r="S75" s="1" t="s">
        <v>22696</v>
      </c>
      <c r="T75" s="1" t="s">
        <v>23847</v>
      </c>
      <c r="U75" s="1" t="s">
        <v>22698</v>
      </c>
      <c r="V75" s="1" t="s">
        <v>22699</v>
      </c>
      <c r="W75" s="1" t="s">
        <v>23754</v>
      </c>
      <c r="X75" s="1" t="s">
        <v>22701</v>
      </c>
      <c r="Y75" s="1" t="s">
        <v>23848</v>
      </c>
      <c r="Z75" s="1" t="s">
        <v>22703</v>
      </c>
      <c r="AA75" s="1" t="s">
        <v>22704</v>
      </c>
      <c r="AB75" s="1" t="s">
        <v>23849</v>
      </c>
      <c r="AC75" s="1" t="s">
        <v>23850</v>
      </c>
      <c r="AD75" s="1" t="s">
        <v>23851</v>
      </c>
      <c r="AE75" s="1" t="s">
        <v>23852</v>
      </c>
      <c r="AF75" s="1" t="s">
        <v>22709</v>
      </c>
      <c r="AG75" s="1" t="s">
        <v>23853</v>
      </c>
      <c r="AH75" s="1" t="s">
        <v>23854</v>
      </c>
      <c r="AI75" s="1" t="s">
        <v>23855</v>
      </c>
      <c r="AJ75" s="1" t="s">
        <v>22713</v>
      </c>
      <c r="AK75" s="1" t="s">
        <v>22714</v>
      </c>
      <c r="AL75" s="1" t="s">
        <v>23856</v>
      </c>
      <c r="AM75" s="1" t="s">
        <v>23857</v>
      </c>
      <c r="AN75" s="1" t="s">
        <v>22717</v>
      </c>
    </row>
    <row r="76" hidden="1" spans="2:40">
      <c r="B76" s="2" t="s">
        <v>7460</v>
      </c>
      <c r="C76" s="5" t="str">
        <f t="shared" si="8"/>
        <v>6409059900100</v>
      </c>
      <c r="D76" s="5" t="str">
        <f t="shared" si="5"/>
        <v>68130</v>
      </c>
      <c r="E76" s="5" t="str">
        <f t="shared" si="6"/>
        <v>68100</v>
      </c>
      <c r="F76" s="5" t="str">
        <f t="shared" si="7"/>
        <v>68140</v>
      </c>
      <c r="G76" s="5" t="str">
        <f t="shared" si="9"/>
        <v>20230608 09:09:55.476037</v>
      </c>
      <c r="H76" s="1" t="s">
        <v>23858</v>
      </c>
      <c r="I76" s="1" t="s">
        <v>22968</v>
      </c>
      <c r="J76" s="1" t="s">
        <v>22687</v>
      </c>
      <c r="K76" s="1" t="s">
        <v>23859</v>
      </c>
      <c r="L76" s="1" t="s">
        <v>22689</v>
      </c>
      <c r="M76" s="1" t="s">
        <v>23860</v>
      </c>
      <c r="N76" s="1" t="s">
        <v>22691</v>
      </c>
      <c r="O76" s="1" t="s">
        <v>22692</v>
      </c>
      <c r="P76" s="1" t="s">
        <v>23861</v>
      </c>
      <c r="Q76" s="1" t="s">
        <v>22694</v>
      </c>
      <c r="R76" s="1" t="s">
        <v>22695</v>
      </c>
      <c r="S76" s="1" t="s">
        <v>22696</v>
      </c>
      <c r="T76" s="1" t="s">
        <v>23862</v>
      </c>
      <c r="U76" s="1" t="s">
        <v>22698</v>
      </c>
      <c r="V76" s="1" t="s">
        <v>22699</v>
      </c>
      <c r="W76" s="1" t="s">
        <v>23691</v>
      </c>
      <c r="X76" s="1" t="s">
        <v>22701</v>
      </c>
      <c r="Y76" s="1" t="s">
        <v>23863</v>
      </c>
      <c r="Z76" s="1" t="s">
        <v>22703</v>
      </c>
      <c r="AA76" s="1" t="s">
        <v>22704</v>
      </c>
      <c r="AB76" s="1" t="s">
        <v>23864</v>
      </c>
      <c r="AC76" s="1" t="s">
        <v>23865</v>
      </c>
      <c r="AD76" s="1" t="s">
        <v>23866</v>
      </c>
      <c r="AE76" s="1" t="s">
        <v>23867</v>
      </c>
      <c r="AF76" s="1" t="s">
        <v>22709</v>
      </c>
      <c r="AG76" s="1" t="s">
        <v>23868</v>
      </c>
      <c r="AH76" s="1" t="s">
        <v>23869</v>
      </c>
      <c r="AI76" s="1" t="s">
        <v>23870</v>
      </c>
      <c r="AJ76" s="1" t="s">
        <v>22713</v>
      </c>
      <c r="AK76" s="1" t="s">
        <v>22714</v>
      </c>
      <c r="AL76" s="1" t="s">
        <v>23871</v>
      </c>
      <c r="AM76" s="1" t="s">
        <v>23872</v>
      </c>
      <c r="AN76" s="1" t="s">
        <v>22717</v>
      </c>
    </row>
    <row r="77" hidden="1" spans="2:40">
      <c r="B77" s="2" t="s">
        <v>7468</v>
      </c>
      <c r="C77" s="5" t="str">
        <f t="shared" si="8"/>
        <v>6409075500100</v>
      </c>
      <c r="D77" s="5" t="str">
        <f t="shared" si="5"/>
        <v>4452</v>
      </c>
      <c r="E77" s="5" t="str">
        <f t="shared" si="6"/>
        <v>4450</v>
      </c>
      <c r="F77" s="5" t="str">
        <f t="shared" si="7"/>
        <v>4452</v>
      </c>
      <c r="G77" s="5" t="str">
        <f t="shared" si="9"/>
        <v>20230608 09:10:07.832690</v>
      </c>
      <c r="H77" s="1" t="s">
        <v>23873</v>
      </c>
      <c r="I77" s="1" t="s">
        <v>22686</v>
      </c>
      <c r="J77" s="1" t="s">
        <v>22687</v>
      </c>
      <c r="K77" s="1" t="s">
        <v>23874</v>
      </c>
      <c r="L77" s="1" t="s">
        <v>22689</v>
      </c>
      <c r="M77" s="1" t="s">
        <v>23875</v>
      </c>
      <c r="N77" s="1" t="s">
        <v>22691</v>
      </c>
      <c r="O77" s="1" t="s">
        <v>22692</v>
      </c>
      <c r="P77" s="1" t="s">
        <v>23876</v>
      </c>
      <c r="Q77" s="1" t="s">
        <v>22694</v>
      </c>
      <c r="R77" s="1" t="s">
        <v>22695</v>
      </c>
      <c r="S77" s="1" t="s">
        <v>22696</v>
      </c>
      <c r="T77" s="1" t="s">
        <v>23877</v>
      </c>
      <c r="U77" s="1" t="s">
        <v>22698</v>
      </c>
      <c r="V77" s="1" t="s">
        <v>22699</v>
      </c>
      <c r="W77" s="1" t="s">
        <v>23878</v>
      </c>
      <c r="X77" s="1" t="s">
        <v>22701</v>
      </c>
      <c r="Y77" s="1" t="s">
        <v>23879</v>
      </c>
      <c r="Z77" s="1" t="s">
        <v>22703</v>
      </c>
      <c r="AA77" s="1" t="s">
        <v>22704</v>
      </c>
      <c r="AB77" s="1" t="s">
        <v>23880</v>
      </c>
      <c r="AC77" s="1" t="s">
        <v>23881</v>
      </c>
      <c r="AD77" s="1" t="s">
        <v>23882</v>
      </c>
      <c r="AE77" s="1" t="s">
        <v>23883</v>
      </c>
      <c r="AF77" s="1" t="s">
        <v>22709</v>
      </c>
      <c r="AG77" s="1" t="s">
        <v>23884</v>
      </c>
      <c r="AH77" s="1" t="s">
        <v>23885</v>
      </c>
      <c r="AI77" s="1" t="s">
        <v>23886</v>
      </c>
      <c r="AJ77" s="1" t="s">
        <v>22713</v>
      </c>
      <c r="AK77" s="1" t="s">
        <v>22714</v>
      </c>
      <c r="AL77" s="1" t="s">
        <v>23887</v>
      </c>
      <c r="AM77" s="1" t="s">
        <v>23888</v>
      </c>
      <c r="AN77" s="1" t="s">
        <v>22717</v>
      </c>
    </row>
    <row r="78" hidden="1" spans="2:40">
      <c r="B78" s="2" t="s">
        <v>7477</v>
      </c>
      <c r="C78" s="5" t="str">
        <f t="shared" si="8"/>
        <v>6409082700100</v>
      </c>
      <c r="D78" s="5" t="str">
        <f t="shared" si="5"/>
        <v>2574</v>
      </c>
      <c r="E78" s="5" t="str">
        <f t="shared" si="6"/>
        <v>2573</v>
      </c>
      <c r="F78" s="5" t="str">
        <f t="shared" si="7"/>
        <v>2574</v>
      </c>
      <c r="G78" s="5" t="str">
        <f t="shared" si="9"/>
        <v>20230608 09:10:12.791385</v>
      </c>
      <c r="H78" s="1" t="s">
        <v>23889</v>
      </c>
      <c r="I78" s="1" t="s">
        <v>22786</v>
      </c>
      <c r="J78" s="1" t="s">
        <v>22687</v>
      </c>
      <c r="K78" s="1" t="s">
        <v>23890</v>
      </c>
      <c r="L78" s="1" t="s">
        <v>22689</v>
      </c>
      <c r="M78" s="1" t="s">
        <v>23891</v>
      </c>
      <c r="N78" s="1" t="s">
        <v>22691</v>
      </c>
      <c r="O78" s="1" t="s">
        <v>22692</v>
      </c>
      <c r="P78" s="1" t="s">
        <v>23892</v>
      </c>
      <c r="Q78" s="1" t="s">
        <v>23220</v>
      </c>
      <c r="R78" s="1" t="s">
        <v>22695</v>
      </c>
      <c r="S78" s="1" t="s">
        <v>22696</v>
      </c>
      <c r="T78" s="1" t="s">
        <v>23893</v>
      </c>
      <c r="U78" s="1" t="s">
        <v>22698</v>
      </c>
      <c r="V78" s="1" t="s">
        <v>22699</v>
      </c>
      <c r="W78" s="1" t="s">
        <v>23894</v>
      </c>
      <c r="X78" s="1" t="s">
        <v>22701</v>
      </c>
      <c r="Y78" s="1" t="s">
        <v>23895</v>
      </c>
      <c r="Z78" s="1" t="s">
        <v>22703</v>
      </c>
      <c r="AA78" s="1" t="s">
        <v>22704</v>
      </c>
      <c r="AB78" s="1" t="s">
        <v>23896</v>
      </c>
      <c r="AC78" s="1" t="s">
        <v>23897</v>
      </c>
      <c r="AD78" s="1" t="s">
        <v>23898</v>
      </c>
      <c r="AE78" s="1" t="s">
        <v>23899</v>
      </c>
      <c r="AF78" s="1" t="s">
        <v>22709</v>
      </c>
      <c r="AG78" s="1" t="s">
        <v>23900</v>
      </c>
      <c r="AH78" s="1" t="s">
        <v>23901</v>
      </c>
      <c r="AI78" s="1" t="s">
        <v>23902</v>
      </c>
      <c r="AJ78" s="1" t="s">
        <v>22713</v>
      </c>
      <c r="AK78" s="1" t="s">
        <v>22714</v>
      </c>
      <c r="AL78" s="1" t="s">
        <v>23903</v>
      </c>
      <c r="AM78" s="1" t="s">
        <v>23415</v>
      </c>
      <c r="AN78" s="1" t="s">
        <v>22717</v>
      </c>
    </row>
    <row r="79" hidden="1" spans="2:40">
      <c r="B79" s="2" t="s">
        <v>7485</v>
      </c>
      <c r="C79" s="5" t="str">
        <f t="shared" si="8"/>
        <v>6409083300100</v>
      </c>
      <c r="D79" s="5" t="str">
        <f t="shared" si="5"/>
        <v>18645</v>
      </c>
      <c r="E79" s="5" t="str">
        <f t="shared" si="6"/>
        <v>18640</v>
      </c>
      <c r="F79" s="5" t="str">
        <f t="shared" si="7"/>
        <v>18650</v>
      </c>
      <c r="G79" s="5" t="str">
        <f t="shared" si="9"/>
        <v>20230608 09:10:12.994051</v>
      </c>
      <c r="H79" s="1" t="s">
        <v>23904</v>
      </c>
      <c r="I79" s="1" t="s">
        <v>22968</v>
      </c>
      <c r="J79" s="1" t="s">
        <v>22687</v>
      </c>
      <c r="K79" s="1" t="s">
        <v>23905</v>
      </c>
      <c r="L79" s="1" t="s">
        <v>22689</v>
      </c>
      <c r="M79" s="1" t="s">
        <v>23906</v>
      </c>
      <c r="N79" s="1" t="s">
        <v>22691</v>
      </c>
      <c r="O79" s="1" t="s">
        <v>22692</v>
      </c>
      <c r="P79" s="1" t="s">
        <v>23907</v>
      </c>
      <c r="Q79" s="1" t="s">
        <v>22839</v>
      </c>
      <c r="R79" s="1" t="s">
        <v>22695</v>
      </c>
      <c r="S79" s="1" t="s">
        <v>22696</v>
      </c>
      <c r="T79" s="1" t="s">
        <v>23908</v>
      </c>
      <c r="U79" s="1" t="s">
        <v>22698</v>
      </c>
      <c r="V79" s="1" t="s">
        <v>22699</v>
      </c>
      <c r="W79" s="1" t="s">
        <v>23909</v>
      </c>
      <c r="X79" s="1" t="s">
        <v>22701</v>
      </c>
      <c r="Y79" s="1" t="s">
        <v>23910</v>
      </c>
      <c r="Z79" s="1" t="s">
        <v>22703</v>
      </c>
      <c r="AA79" s="1" t="s">
        <v>22704</v>
      </c>
      <c r="AB79" s="1" t="s">
        <v>23911</v>
      </c>
      <c r="AC79" s="1" t="s">
        <v>23912</v>
      </c>
      <c r="AD79" s="1" t="s">
        <v>23913</v>
      </c>
      <c r="AE79" s="1" t="s">
        <v>23914</v>
      </c>
      <c r="AF79" s="1" t="s">
        <v>22709</v>
      </c>
      <c r="AG79" s="1" t="s">
        <v>23915</v>
      </c>
      <c r="AH79" s="1" t="s">
        <v>23916</v>
      </c>
      <c r="AI79" s="1" t="s">
        <v>23917</v>
      </c>
      <c r="AJ79" s="1" t="s">
        <v>22713</v>
      </c>
      <c r="AK79" s="1" t="s">
        <v>22714</v>
      </c>
      <c r="AL79" s="1" t="s">
        <v>23918</v>
      </c>
      <c r="AM79" s="1" t="s">
        <v>23919</v>
      </c>
      <c r="AN79" s="1" t="s">
        <v>22717</v>
      </c>
    </row>
    <row r="80" hidden="1" spans="2:40">
      <c r="B80" s="2" t="s">
        <v>7494</v>
      </c>
      <c r="C80" s="5" t="str">
        <f t="shared" si="8"/>
        <v>6409097700100</v>
      </c>
      <c r="D80" s="5" t="str">
        <f t="shared" si="5"/>
        <v>2666</v>
      </c>
      <c r="E80" s="5" t="str">
        <f t="shared" si="6"/>
        <v>2666.5</v>
      </c>
      <c r="F80" s="5" t="str">
        <f t="shared" si="7"/>
        <v>2669.5</v>
      </c>
      <c r="G80" s="5" t="str">
        <f t="shared" si="9"/>
        <v>20230608 09:10:22.298255</v>
      </c>
      <c r="H80" s="1" t="s">
        <v>23920</v>
      </c>
      <c r="I80" s="1" t="s">
        <v>22803</v>
      </c>
      <c r="J80" s="1" t="s">
        <v>22687</v>
      </c>
      <c r="K80" s="1" t="s">
        <v>23921</v>
      </c>
      <c r="L80" s="1" t="s">
        <v>22689</v>
      </c>
      <c r="M80" s="1" t="s">
        <v>23922</v>
      </c>
      <c r="N80" s="1" t="s">
        <v>22691</v>
      </c>
      <c r="O80" s="1" t="s">
        <v>22692</v>
      </c>
      <c r="P80" s="1" t="s">
        <v>23923</v>
      </c>
      <c r="Q80" s="1" t="s">
        <v>22694</v>
      </c>
      <c r="R80" s="1" t="s">
        <v>22695</v>
      </c>
      <c r="S80" s="1" t="s">
        <v>22696</v>
      </c>
      <c r="T80" s="1" t="s">
        <v>23924</v>
      </c>
      <c r="U80" s="1" t="s">
        <v>22698</v>
      </c>
      <c r="V80" s="1" t="s">
        <v>22699</v>
      </c>
      <c r="W80" s="1" t="s">
        <v>23925</v>
      </c>
      <c r="X80" s="1" t="s">
        <v>22701</v>
      </c>
      <c r="Y80" s="1" t="s">
        <v>23926</v>
      </c>
      <c r="Z80" s="1" t="s">
        <v>22703</v>
      </c>
      <c r="AA80" s="1" t="s">
        <v>22704</v>
      </c>
      <c r="AB80" s="1" t="s">
        <v>23927</v>
      </c>
      <c r="AC80" s="1" t="s">
        <v>23928</v>
      </c>
      <c r="AD80" s="1" t="s">
        <v>23929</v>
      </c>
      <c r="AE80" s="1" t="s">
        <v>23930</v>
      </c>
      <c r="AF80" s="1" t="s">
        <v>22709</v>
      </c>
      <c r="AG80" s="1" t="s">
        <v>23931</v>
      </c>
      <c r="AH80" s="1" t="s">
        <v>23932</v>
      </c>
      <c r="AI80" s="1" t="s">
        <v>23933</v>
      </c>
      <c r="AJ80" s="1" t="s">
        <v>22713</v>
      </c>
      <c r="AK80" s="1" t="s">
        <v>22714</v>
      </c>
      <c r="AL80" s="1" t="s">
        <v>23934</v>
      </c>
      <c r="AM80" s="1" t="s">
        <v>23935</v>
      </c>
      <c r="AN80" s="1" t="s">
        <v>22717</v>
      </c>
    </row>
    <row r="81" hidden="1" spans="2:40">
      <c r="B81" s="2" t="s">
        <v>7503</v>
      </c>
      <c r="C81" s="5" t="str">
        <f t="shared" si="8"/>
        <v>6409105100100</v>
      </c>
      <c r="D81" s="5" t="str">
        <f t="shared" si="5"/>
        <v>1622.5</v>
      </c>
      <c r="E81" s="5" t="str">
        <f t="shared" si="6"/>
        <v>1622</v>
      </c>
      <c r="F81" s="5" t="str">
        <f t="shared" si="7"/>
        <v>1623</v>
      </c>
      <c r="G81" s="5" t="str">
        <f t="shared" si="9"/>
        <v>20230608 09:10:27.288582</v>
      </c>
      <c r="H81" s="1" t="s">
        <v>23936</v>
      </c>
      <c r="I81" s="1" t="s">
        <v>22769</v>
      </c>
      <c r="J81" s="1" t="s">
        <v>22687</v>
      </c>
      <c r="K81" s="1" t="s">
        <v>23937</v>
      </c>
      <c r="L81" s="1" t="s">
        <v>22689</v>
      </c>
      <c r="M81" s="1" t="s">
        <v>23938</v>
      </c>
      <c r="N81" s="1" t="s">
        <v>22691</v>
      </c>
      <c r="O81" s="1" t="s">
        <v>22692</v>
      </c>
      <c r="P81" s="1" t="s">
        <v>23939</v>
      </c>
      <c r="Q81" s="1" t="s">
        <v>23004</v>
      </c>
      <c r="R81" s="1" t="s">
        <v>22695</v>
      </c>
      <c r="S81" s="1" t="s">
        <v>22696</v>
      </c>
      <c r="T81" s="1" t="s">
        <v>23940</v>
      </c>
      <c r="U81" s="1" t="s">
        <v>22698</v>
      </c>
      <c r="V81" s="1" t="s">
        <v>22699</v>
      </c>
      <c r="W81" s="1" t="s">
        <v>23941</v>
      </c>
      <c r="X81" s="1" t="s">
        <v>22701</v>
      </c>
      <c r="Y81" s="1" t="s">
        <v>23942</v>
      </c>
      <c r="Z81" s="1" t="s">
        <v>22703</v>
      </c>
      <c r="AA81" s="1" t="s">
        <v>22704</v>
      </c>
      <c r="AB81" s="1" t="s">
        <v>23943</v>
      </c>
      <c r="AC81" s="1" t="s">
        <v>23944</v>
      </c>
      <c r="AD81" s="1" t="s">
        <v>23945</v>
      </c>
      <c r="AE81" s="1" t="s">
        <v>23946</v>
      </c>
      <c r="AF81" s="1" t="s">
        <v>22709</v>
      </c>
      <c r="AG81" s="1" t="s">
        <v>23947</v>
      </c>
      <c r="AH81" s="1" t="s">
        <v>23948</v>
      </c>
      <c r="AI81" s="1" t="s">
        <v>23949</v>
      </c>
      <c r="AJ81" s="1" t="s">
        <v>22713</v>
      </c>
      <c r="AK81" s="1" t="s">
        <v>22714</v>
      </c>
      <c r="AL81" s="1" t="s">
        <v>23950</v>
      </c>
      <c r="AM81" s="1" t="s">
        <v>23935</v>
      </c>
      <c r="AN81" s="1" t="s">
        <v>22717</v>
      </c>
    </row>
    <row r="82" hidden="1" spans="2:40">
      <c r="B82" s="2" t="s">
        <v>7512</v>
      </c>
      <c r="C82" s="5" t="str">
        <f t="shared" si="8"/>
        <v>6409118500100</v>
      </c>
      <c r="D82" s="5" t="str">
        <f t="shared" si="5"/>
        <v>2795.5</v>
      </c>
      <c r="E82" s="5" t="str">
        <f t="shared" si="6"/>
        <v>2794.5</v>
      </c>
      <c r="F82" s="5" t="str">
        <f t="shared" si="7"/>
        <v>2796</v>
      </c>
      <c r="G82" s="5" t="str">
        <f t="shared" si="9"/>
        <v>20230608 09:10:38.440142</v>
      </c>
      <c r="H82" s="1" t="s">
        <v>23951</v>
      </c>
      <c r="I82" s="1" t="s">
        <v>22719</v>
      </c>
      <c r="J82" s="1" t="s">
        <v>22687</v>
      </c>
      <c r="K82" s="1" t="s">
        <v>23952</v>
      </c>
      <c r="L82" s="1" t="s">
        <v>22689</v>
      </c>
      <c r="M82" s="1" t="s">
        <v>23953</v>
      </c>
      <c r="N82" s="1" t="s">
        <v>22691</v>
      </c>
      <c r="O82" s="1" t="s">
        <v>22692</v>
      </c>
      <c r="P82" s="1" t="s">
        <v>23954</v>
      </c>
      <c r="Q82" s="1" t="s">
        <v>22694</v>
      </c>
      <c r="R82" s="1" t="s">
        <v>22695</v>
      </c>
      <c r="S82" s="1" t="s">
        <v>22696</v>
      </c>
      <c r="T82" s="1" t="s">
        <v>23955</v>
      </c>
      <c r="U82" s="1" t="s">
        <v>22698</v>
      </c>
      <c r="V82" s="1" t="s">
        <v>22699</v>
      </c>
      <c r="W82" s="1" t="s">
        <v>23956</v>
      </c>
      <c r="X82" s="1" t="s">
        <v>22701</v>
      </c>
      <c r="Y82" s="1" t="s">
        <v>23957</v>
      </c>
      <c r="Z82" s="1" t="s">
        <v>22703</v>
      </c>
      <c r="AA82" s="1" t="s">
        <v>22704</v>
      </c>
      <c r="AB82" s="1" t="s">
        <v>23958</v>
      </c>
      <c r="AC82" s="1" t="s">
        <v>23959</v>
      </c>
      <c r="AD82" s="1" t="s">
        <v>23960</v>
      </c>
      <c r="AE82" s="1" t="s">
        <v>23961</v>
      </c>
      <c r="AF82" s="1" t="s">
        <v>22709</v>
      </c>
      <c r="AG82" s="1" t="s">
        <v>23962</v>
      </c>
      <c r="AH82" s="1" t="s">
        <v>23963</v>
      </c>
      <c r="AI82" s="1" t="s">
        <v>23964</v>
      </c>
      <c r="AJ82" s="1" t="s">
        <v>22713</v>
      </c>
      <c r="AK82" s="1" t="s">
        <v>22714</v>
      </c>
      <c r="AL82" s="1" t="s">
        <v>23965</v>
      </c>
      <c r="AM82" s="1" t="s">
        <v>23966</v>
      </c>
      <c r="AN82" s="1" t="s">
        <v>22717</v>
      </c>
    </row>
    <row r="83" hidden="1" spans="2:40">
      <c r="B83" s="2" t="s">
        <v>7520</v>
      </c>
      <c r="C83" s="5" t="str">
        <f t="shared" si="8"/>
        <v>6409134600100</v>
      </c>
      <c r="D83" s="5" t="str">
        <f t="shared" si="5"/>
        <v>4119</v>
      </c>
      <c r="E83" s="5" t="str">
        <f t="shared" si="6"/>
        <v>4119</v>
      </c>
      <c r="F83" s="5" t="str">
        <f t="shared" si="7"/>
        <v>4120</v>
      </c>
      <c r="G83" s="5" t="str">
        <f t="shared" si="9"/>
        <v>20230608 09:10:51.462793</v>
      </c>
      <c r="H83" s="1" t="s">
        <v>23967</v>
      </c>
      <c r="I83" s="1" t="s">
        <v>22686</v>
      </c>
      <c r="J83" s="1" t="s">
        <v>22687</v>
      </c>
      <c r="K83" s="1" t="s">
        <v>23968</v>
      </c>
      <c r="L83" s="1" t="s">
        <v>22689</v>
      </c>
      <c r="M83" s="1" t="s">
        <v>23969</v>
      </c>
      <c r="N83" s="1" t="s">
        <v>22691</v>
      </c>
      <c r="O83" s="1" t="s">
        <v>22692</v>
      </c>
      <c r="P83" s="1" t="s">
        <v>23970</v>
      </c>
      <c r="Q83" s="1" t="s">
        <v>22921</v>
      </c>
      <c r="R83" s="1" t="s">
        <v>22695</v>
      </c>
      <c r="S83" s="1" t="s">
        <v>22696</v>
      </c>
      <c r="T83" s="1" t="s">
        <v>23590</v>
      </c>
      <c r="U83" s="1" t="s">
        <v>22698</v>
      </c>
      <c r="V83" s="1" t="s">
        <v>22699</v>
      </c>
      <c r="W83" s="1" t="s">
        <v>23126</v>
      </c>
      <c r="X83" s="1" t="s">
        <v>22701</v>
      </c>
      <c r="Y83" s="1" t="s">
        <v>23971</v>
      </c>
      <c r="Z83" s="1" t="s">
        <v>22703</v>
      </c>
      <c r="AA83" s="1" t="s">
        <v>22704</v>
      </c>
      <c r="AB83" s="1" t="s">
        <v>23665</v>
      </c>
      <c r="AC83" s="1" t="s">
        <v>23593</v>
      </c>
      <c r="AD83" s="1" t="s">
        <v>23594</v>
      </c>
      <c r="AE83" s="1" t="s">
        <v>23972</v>
      </c>
      <c r="AF83" s="1" t="s">
        <v>22709</v>
      </c>
      <c r="AG83" s="1" t="s">
        <v>23973</v>
      </c>
      <c r="AH83" s="1" t="s">
        <v>23974</v>
      </c>
      <c r="AI83" s="1" t="s">
        <v>23975</v>
      </c>
      <c r="AJ83" s="1" t="s">
        <v>22713</v>
      </c>
      <c r="AK83" s="1" t="s">
        <v>22714</v>
      </c>
      <c r="AL83" s="1" t="s">
        <v>23599</v>
      </c>
      <c r="AM83" s="1" t="s">
        <v>23976</v>
      </c>
      <c r="AN83" s="1" t="s">
        <v>22717</v>
      </c>
    </row>
    <row r="84" hidden="1" spans="2:40">
      <c r="B84" s="2" t="s">
        <v>7535</v>
      </c>
      <c r="C84" s="5" t="str">
        <f t="shared" si="8"/>
        <v>6409151700100</v>
      </c>
      <c r="D84" s="5" t="str">
        <f t="shared" si="5"/>
        <v>7730</v>
      </c>
      <c r="E84" s="5" t="str">
        <f t="shared" si="6"/>
        <v>7729</v>
      </c>
      <c r="F84" s="5" t="str">
        <f t="shared" si="7"/>
        <v>7738</v>
      </c>
      <c r="G84" s="5" t="str">
        <f t="shared" si="9"/>
        <v>20230608 09:11:02.191833</v>
      </c>
      <c r="H84" s="1" t="s">
        <v>23977</v>
      </c>
      <c r="I84" s="1" t="s">
        <v>22686</v>
      </c>
      <c r="J84" s="1" t="s">
        <v>22687</v>
      </c>
      <c r="K84" s="1" t="s">
        <v>23978</v>
      </c>
      <c r="L84" s="1" t="s">
        <v>22689</v>
      </c>
      <c r="M84" s="1" t="s">
        <v>23979</v>
      </c>
      <c r="N84" s="1" t="s">
        <v>22691</v>
      </c>
      <c r="O84" s="1" t="s">
        <v>22692</v>
      </c>
      <c r="P84" s="1" t="s">
        <v>23980</v>
      </c>
      <c r="Q84" s="1" t="s">
        <v>22694</v>
      </c>
      <c r="R84" s="1" t="s">
        <v>22695</v>
      </c>
      <c r="S84" s="1" t="s">
        <v>22696</v>
      </c>
      <c r="T84" s="1" t="s">
        <v>23981</v>
      </c>
      <c r="U84" s="1" t="s">
        <v>22698</v>
      </c>
      <c r="V84" s="1" t="s">
        <v>22699</v>
      </c>
      <c r="W84" s="1" t="s">
        <v>23982</v>
      </c>
      <c r="X84" s="1" t="s">
        <v>22701</v>
      </c>
      <c r="Y84" s="1" t="s">
        <v>23983</v>
      </c>
      <c r="Z84" s="1" t="s">
        <v>22703</v>
      </c>
      <c r="AA84" s="1" t="s">
        <v>22704</v>
      </c>
      <c r="AB84" s="1" t="s">
        <v>23984</v>
      </c>
      <c r="AC84" s="1" t="s">
        <v>23985</v>
      </c>
      <c r="AD84" s="1" t="s">
        <v>23986</v>
      </c>
      <c r="AE84" s="1" t="s">
        <v>23987</v>
      </c>
      <c r="AF84" s="1" t="s">
        <v>22709</v>
      </c>
      <c r="AG84" s="1" t="s">
        <v>23988</v>
      </c>
      <c r="AH84" s="1" t="s">
        <v>23989</v>
      </c>
      <c r="AI84" s="1" t="s">
        <v>23990</v>
      </c>
      <c r="AJ84" s="1" t="s">
        <v>22713</v>
      </c>
      <c r="AK84" s="1" t="s">
        <v>22714</v>
      </c>
      <c r="AL84" s="1" t="s">
        <v>23991</v>
      </c>
      <c r="AM84" s="1" t="s">
        <v>23826</v>
      </c>
      <c r="AN84" s="1" t="s">
        <v>22717</v>
      </c>
    </row>
    <row r="85" hidden="1" spans="2:40">
      <c r="B85" s="2" t="s">
        <v>7544</v>
      </c>
      <c r="C85" s="5" t="str">
        <f t="shared" si="8"/>
        <v>6409153000100</v>
      </c>
      <c r="D85" s="5" t="str">
        <f t="shared" si="5"/>
        <v>4120</v>
      </c>
      <c r="E85" s="5" t="str">
        <f t="shared" si="6"/>
        <v>4120</v>
      </c>
      <c r="F85" s="5" t="str">
        <f t="shared" si="7"/>
        <v>4121</v>
      </c>
      <c r="G85" s="5" t="str">
        <f t="shared" si="9"/>
        <v>20230608 09:11:03.094737</v>
      </c>
      <c r="H85" s="1" t="s">
        <v>23992</v>
      </c>
      <c r="I85" s="1" t="s">
        <v>22686</v>
      </c>
      <c r="J85" s="1" t="s">
        <v>22687</v>
      </c>
      <c r="K85" s="1" t="s">
        <v>23993</v>
      </c>
      <c r="L85" s="1" t="s">
        <v>22689</v>
      </c>
      <c r="M85" s="1" t="s">
        <v>23994</v>
      </c>
      <c r="N85" s="1" t="s">
        <v>22691</v>
      </c>
      <c r="O85" s="1" t="s">
        <v>22692</v>
      </c>
      <c r="P85" s="1" t="s">
        <v>23995</v>
      </c>
      <c r="Q85" s="1" t="s">
        <v>22921</v>
      </c>
      <c r="R85" s="1" t="s">
        <v>22695</v>
      </c>
      <c r="S85" s="1" t="s">
        <v>22696</v>
      </c>
      <c r="T85" s="1" t="s">
        <v>23996</v>
      </c>
      <c r="U85" s="1" t="s">
        <v>22698</v>
      </c>
      <c r="V85" s="1" t="s">
        <v>22699</v>
      </c>
      <c r="W85" s="1" t="s">
        <v>23126</v>
      </c>
      <c r="X85" s="1" t="s">
        <v>22701</v>
      </c>
      <c r="Y85" s="1" t="s">
        <v>23997</v>
      </c>
      <c r="Z85" s="1" t="s">
        <v>22703</v>
      </c>
      <c r="AA85" s="1" t="s">
        <v>22704</v>
      </c>
      <c r="AB85" s="1" t="s">
        <v>23592</v>
      </c>
      <c r="AC85" s="1" t="s">
        <v>23998</v>
      </c>
      <c r="AD85" s="1" t="s">
        <v>23999</v>
      </c>
      <c r="AE85" s="1" t="s">
        <v>24000</v>
      </c>
      <c r="AF85" s="1" t="s">
        <v>22709</v>
      </c>
      <c r="AG85" s="1" t="s">
        <v>24001</v>
      </c>
      <c r="AH85" s="1" t="s">
        <v>24002</v>
      </c>
      <c r="AI85" s="1" t="s">
        <v>24003</v>
      </c>
      <c r="AJ85" s="1" t="s">
        <v>22713</v>
      </c>
      <c r="AK85" s="1" t="s">
        <v>22714</v>
      </c>
      <c r="AL85" s="1" t="s">
        <v>24004</v>
      </c>
      <c r="AM85" s="1" t="s">
        <v>24005</v>
      </c>
      <c r="AN85" s="1" t="s">
        <v>22717</v>
      </c>
    </row>
    <row r="86" hidden="1" spans="2:40">
      <c r="B86" s="2" t="s">
        <v>7552</v>
      </c>
      <c r="C86" s="5" t="str">
        <f t="shared" si="8"/>
        <v>6409153500100</v>
      </c>
      <c r="D86" s="5" t="str">
        <f t="shared" si="5"/>
        <v>8680</v>
      </c>
      <c r="E86" s="5" t="str">
        <f t="shared" si="6"/>
        <v>8677</v>
      </c>
      <c r="F86" s="5" t="str">
        <f t="shared" si="7"/>
        <v>8680</v>
      </c>
      <c r="G86" s="5" t="str">
        <f t="shared" si="9"/>
        <v>20230608 09:11:03.595378</v>
      </c>
      <c r="H86" s="1" t="s">
        <v>24006</v>
      </c>
      <c r="I86" s="1" t="s">
        <v>22686</v>
      </c>
      <c r="J86" s="1" t="s">
        <v>22687</v>
      </c>
      <c r="K86" s="1" t="s">
        <v>24007</v>
      </c>
      <c r="L86" s="1" t="s">
        <v>22689</v>
      </c>
      <c r="M86" s="1" t="s">
        <v>24008</v>
      </c>
      <c r="N86" s="1" t="s">
        <v>22691</v>
      </c>
      <c r="O86" s="1" t="s">
        <v>22692</v>
      </c>
      <c r="P86" s="1" t="s">
        <v>24009</v>
      </c>
      <c r="Q86" s="1" t="s">
        <v>22694</v>
      </c>
      <c r="R86" s="1" t="s">
        <v>22695</v>
      </c>
      <c r="S86" s="1" t="s">
        <v>22696</v>
      </c>
      <c r="T86" s="1" t="s">
        <v>24010</v>
      </c>
      <c r="U86" s="1" t="s">
        <v>22698</v>
      </c>
      <c r="V86" s="1" t="s">
        <v>22699</v>
      </c>
      <c r="W86" s="1" t="s">
        <v>24011</v>
      </c>
      <c r="X86" s="1" t="s">
        <v>22701</v>
      </c>
      <c r="Y86" s="1" t="s">
        <v>24012</v>
      </c>
      <c r="Z86" s="1" t="s">
        <v>22703</v>
      </c>
      <c r="AA86" s="1" t="s">
        <v>22704</v>
      </c>
      <c r="AB86" s="1" t="s">
        <v>24013</v>
      </c>
      <c r="AC86" s="1" t="s">
        <v>24014</v>
      </c>
      <c r="AD86" s="1" t="s">
        <v>24015</v>
      </c>
      <c r="AE86" s="1" t="s">
        <v>24016</v>
      </c>
      <c r="AF86" s="1" t="s">
        <v>22709</v>
      </c>
      <c r="AG86" s="1" t="s">
        <v>24017</v>
      </c>
      <c r="AH86" s="1" t="s">
        <v>24018</v>
      </c>
      <c r="AI86" s="1" t="s">
        <v>24019</v>
      </c>
      <c r="AJ86" s="1" t="s">
        <v>22713</v>
      </c>
      <c r="AK86" s="1" t="s">
        <v>22714</v>
      </c>
      <c r="AL86" s="1" t="s">
        <v>24020</v>
      </c>
      <c r="AM86" s="1" t="s">
        <v>24021</v>
      </c>
      <c r="AN86" s="1" t="s">
        <v>22717</v>
      </c>
    </row>
    <row r="87" hidden="1" spans="2:40">
      <c r="B87" s="2" t="s">
        <v>7526</v>
      </c>
      <c r="C87" s="5" t="str">
        <f t="shared" si="8"/>
        <v>6409158500100</v>
      </c>
      <c r="D87" s="5" t="str">
        <f t="shared" si="5"/>
        <v>4942</v>
      </c>
      <c r="E87" s="5" t="str">
        <f t="shared" si="6"/>
        <v>4938</v>
      </c>
      <c r="F87" s="5" t="str">
        <f t="shared" si="7"/>
        <v>4942</v>
      </c>
      <c r="G87" s="5" t="str">
        <f t="shared" si="9"/>
        <v>20230608 09:11:08.171636</v>
      </c>
      <c r="H87" s="1" t="s">
        <v>24022</v>
      </c>
      <c r="I87" s="1" t="s">
        <v>22686</v>
      </c>
      <c r="J87" s="1" t="s">
        <v>22687</v>
      </c>
      <c r="K87" s="1" t="s">
        <v>24023</v>
      </c>
      <c r="L87" s="1" t="s">
        <v>22689</v>
      </c>
      <c r="M87" s="1" t="s">
        <v>24024</v>
      </c>
      <c r="N87" s="1" t="s">
        <v>22691</v>
      </c>
      <c r="O87" s="1" t="s">
        <v>22692</v>
      </c>
      <c r="P87" s="1" t="s">
        <v>24025</v>
      </c>
      <c r="Q87" s="1" t="s">
        <v>22839</v>
      </c>
      <c r="R87" s="1" t="s">
        <v>22695</v>
      </c>
      <c r="S87" s="1" t="s">
        <v>22696</v>
      </c>
      <c r="T87" s="1" t="s">
        <v>24026</v>
      </c>
      <c r="U87" s="1" t="s">
        <v>22698</v>
      </c>
      <c r="V87" s="1" t="s">
        <v>22857</v>
      </c>
      <c r="W87" s="1" t="s">
        <v>24027</v>
      </c>
      <c r="X87" s="1" t="s">
        <v>22701</v>
      </c>
      <c r="Y87" s="1" t="s">
        <v>24028</v>
      </c>
      <c r="Z87" s="1" t="s">
        <v>22703</v>
      </c>
      <c r="AA87" s="1" t="s">
        <v>22704</v>
      </c>
      <c r="AB87" s="1" t="s">
        <v>24029</v>
      </c>
      <c r="AC87" s="1" t="s">
        <v>24030</v>
      </c>
      <c r="AD87" s="1" t="s">
        <v>24031</v>
      </c>
      <c r="AE87" s="1" t="s">
        <v>24032</v>
      </c>
      <c r="AF87" s="1" t="s">
        <v>22709</v>
      </c>
      <c r="AG87" s="1" t="s">
        <v>24033</v>
      </c>
      <c r="AH87" s="1" t="s">
        <v>24034</v>
      </c>
      <c r="AI87" s="1" t="s">
        <v>24035</v>
      </c>
      <c r="AJ87" s="1" t="s">
        <v>22713</v>
      </c>
      <c r="AK87" s="1" t="s">
        <v>22714</v>
      </c>
      <c r="AL87" s="1" t="s">
        <v>24036</v>
      </c>
      <c r="AM87" s="1" t="s">
        <v>23065</v>
      </c>
      <c r="AN87" s="1" t="s">
        <v>22717</v>
      </c>
    </row>
    <row r="88" hidden="1" spans="2:40">
      <c r="B88" s="2" t="s">
        <v>7561</v>
      </c>
      <c r="C88" s="5" t="str">
        <f t="shared" si="8"/>
        <v>6409197200100</v>
      </c>
      <c r="D88" s="5" t="str">
        <f t="shared" si="5"/>
        <v>17125</v>
      </c>
      <c r="E88" s="5" t="str">
        <f t="shared" si="6"/>
        <v>17125</v>
      </c>
      <c r="F88" s="5" t="str">
        <f t="shared" si="7"/>
        <v>17135</v>
      </c>
      <c r="G88" s="5" t="str">
        <f t="shared" si="9"/>
        <v>20230608 09:11:39.856050</v>
      </c>
      <c r="H88" s="1" t="s">
        <v>24037</v>
      </c>
      <c r="I88" s="1" t="s">
        <v>22968</v>
      </c>
      <c r="J88" s="1" t="s">
        <v>22687</v>
      </c>
      <c r="K88" s="1" t="s">
        <v>24038</v>
      </c>
      <c r="L88" s="1" t="s">
        <v>22689</v>
      </c>
      <c r="M88" s="1" t="s">
        <v>24039</v>
      </c>
      <c r="N88" s="1" t="s">
        <v>22691</v>
      </c>
      <c r="O88" s="1" t="s">
        <v>22692</v>
      </c>
      <c r="P88" s="1" t="s">
        <v>24040</v>
      </c>
      <c r="Q88" s="1" t="s">
        <v>22694</v>
      </c>
      <c r="R88" s="1" t="s">
        <v>22695</v>
      </c>
      <c r="S88" s="1" t="s">
        <v>22696</v>
      </c>
      <c r="T88" s="1" t="s">
        <v>24041</v>
      </c>
      <c r="U88" s="1" t="s">
        <v>22698</v>
      </c>
      <c r="V88" s="1" t="s">
        <v>22857</v>
      </c>
      <c r="W88" s="1" t="s">
        <v>24042</v>
      </c>
      <c r="X88" s="1" t="s">
        <v>22701</v>
      </c>
      <c r="Y88" s="1" t="s">
        <v>24043</v>
      </c>
      <c r="Z88" s="1" t="s">
        <v>22703</v>
      </c>
      <c r="AA88" s="1" t="s">
        <v>22704</v>
      </c>
      <c r="AB88" s="1" t="s">
        <v>24044</v>
      </c>
      <c r="AC88" s="1" t="s">
        <v>24045</v>
      </c>
      <c r="AD88" s="1" t="s">
        <v>24046</v>
      </c>
      <c r="AE88" s="1" t="s">
        <v>24047</v>
      </c>
      <c r="AF88" s="1" t="s">
        <v>22709</v>
      </c>
      <c r="AG88" s="1" t="s">
        <v>24048</v>
      </c>
      <c r="AH88" s="1" t="s">
        <v>24049</v>
      </c>
      <c r="AI88" s="1" t="s">
        <v>24050</v>
      </c>
      <c r="AJ88" s="1" t="s">
        <v>22713</v>
      </c>
      <c r="AK88" s="1" t="s">
        <v>22714</v>
      </c>
      <c r="AL88" s="1" t="s">
        <v>24051</v>
      </c>
      <c r="AM88" s="1" t="s">
        <v>24052</v>
      </c>
      <c r="AN88" s="1" t="s">
        <v>22717</v>
      </c>
    </row>
    <row r="89" hidden="1" spans="2:40">
      <c r="B89" s="2" t="s">
        <v>7570</v>
      </c>
      <c r="C89" s="5" t="str">
        <f t="shared" si="8"/>
        <v>6409198600100</v>
      </c>
      <c r="D89" s="5" t="str">
        <f t="shared" si="5"/>
        <v>20590</v>
      </c>
      <c r="E89" s="5" t="str">
        <f t="shared" si="6"/>
        <v>20585</v>
      </c>
      <c r="F89" s="5" t="str">
        <f t="shared" si="7"/>
        <v>20590</v>
      </c>
      <c r="G89" s="5" t="str">
        <f t="shared" si="9"/>
        <v>20230608 09:11:40.712882</v>
      </c>
      <c r="H89" s="1" t="s">
        <v>24053</v>
      </c>
      <c r="I89" s="1" t="s">
        <v>22968</v>
      </c>
      <c r="J89" s="1" t="s">
        <v>22687</v>
      </c>
      <c r="K89" s="1" t="s">
        <v>24054</v>
      </c>
      <c r="L89" s="1" t="s">
        <v>22689</v>
      </c>
      <c r="M89" s="1" t="s">
        <v>24055</v>
      </c>
      <c r="N89" s="1" t="s">
        <v>22691</v>
      </c>
      <c r="O89" s="1" t="s">
        <v>22692</v>
      </c>
      <c r="P89" s="1" t="s">
        <v>24056</v>
      </c>
      <c r="Q89" s="1" t="s">
        <v>22839</v>
      </c>
      <c r="R89" s="1" t="s">
        <v>22695</v>
      </c>
      <c r="S89" s="1" t="s">
        <v>22696</v>
      </c>
      <c r="T89" s="1" t="s">
        <v>24057</v>
      </c>
      <c r="U89" s="1" t="s">
        <v>22698</v>
      </c>
      <c r="V89" s="1" t="s">
        <v>22699</v>
      </c>
      <c r="W89" s="1" t="s">
        <v>24058</v>
      </c>
      <c r="X89" s="1" t="s">
        <v>22701</v>
      </c>
      <c r="Y89" s="1" t="s">
        <v>24059</v>
      </c>
      <c r="Z89" s="1" t="s">
        <v>22703</v>
      </c>
      <c r="AA89" s="1" t="s">
        <v>22704</v>
      </c>
      <c r="AB89" s="1" t="s">
        <v>24060</v>
      </c>
      <c r="AC89" s="1" t="s">
        <v>24061</v>
      </c>
      <c r="AD89" s="1" t="s">
        <v>24062</v>
      </c>
      <c r="AE89" s="1" t="s">
        <v>24063</v>
      </c>
      <c r="AF89" s="1" t="s">
        <v>22709</v>
      </c>
      <c r="AG89" s="1" t="s">
        <v>24064</v>
      </c>
      <c r="AH89" s="1" t="s">
        <v>24065</v>
      </c>
      <c r="AI89" s="1" t="s">
        <v>24066</v>
      </c>
      <c r="AJ89" s="1" t="s">
        <v>22713</v>
      </c>
      <c r="AK89" s="1" t="s">
        <v>22714</v>
      </c>
      <c r="AL89" s="1" t="s">
        <v>24067</v>
      </c>
      <c r="AM89" s="1" t="s">
        <v>24068</v>
      </c>
      <c r="AN89" s="1" t="s">
        <v>22717</v>
      </c>
    </row>
    <row r="90" hidden="1" spans="2:40">
      <c r="B90" s="2" t="s">
        <v>7578</v>
      </c>
      <c r="C90" s="5" t="str">
        <f t="shared" si="8"/>
        <v>6409207200100</v>
      </c>
      <c r="D90" s="5" t="str">
        <f t="shared" si="5"/>
        <v>3120</v>
      </c>
      <c r="E90" s="5" t="str">
        <f t="shared" si="6"/>
        <v>3119</v>
      </c>
      <c r="F90" s="5" t="str">
        <f t="shared" si="7"/>
        <v>3120</v>
      </c>
      <c r="G90" s="5" t="str">
        <f t="shared" si="9"/>
        <v>20230608 09:11:48.716833</v>
      </c>
      <c r="H90" s="1" t="s">
        <v>24069</v>
      </c>
      <c r="I90" s="1" t="s">
        <v>22686</v>
      </c>
      <c r="J90" s="1" t="s">
        <v>22687</v>
      </c>
      <c r="K90" s="1" t="s">
        <v>24070</v>
      </c>
      <c r="L90" s="1" t="s">
        <v>22689</v>
      </c>
      <c r="M90" s="1" t="s">
        <v>24071</v>
      </c>
      <c r="N90" s="1" t="s">
        <v>22691</v>
      </c>
      <c r="O90" s="1" t="s">
        <v>22692</v>
      </c>
      <c r="P90" s="1" t="s">
        <v>24072</v>
      </c>
      <c r="Q90" s="1" t="s">
        <v>22839</v>
      </c>
      <c r="R90" s="1" t="s">
        <v>22695</v>
      </c>
      <c r="S90" s="1" t="s">
        <v>22696</v>
      </c>
      <c r="T90" s="1" t="s">
        <v>24073</v>
      </c>
      <c r="U90" s="1" t="s">
        <v>22698</v>
      </c>
      <c r="V90" s="1" t="s">
        <v>22699</v>
      </c>
      <c r="W90" s="1" t="s">
        <v>23159</v>
      </c>
      <c r="X90" s="1" t="s">
        <v>22701</v>
      </c>
      <c r="Y90" s="1" t="s">
        <v>24074</v>
      </c>
      <c r="Z90" s="1" t="s">
        <v>22703</v>
      </c>
      <c r="AA90" s="1" t="s">
        <v>22704</v>
      </c>
      <c r="AB90" s="1" t="s">
        <v>24075</v>
      </c>
      <c r="AC90" s="1" t="s">
        <v>24076</v>
      </c>
      <c r="AD90" s="1" t="s">
        <v>24077</v>
      </c>
      <c r="AE90" s="1" t="s">
        <v>24078</v>
      </c>
      <c r="AF90" s="1" t="s">
        <v>22709</v>
      </c>
      <c r="AG90" s="1" t="s">
        <v>24079</v>
      </c>
      <c r="AH90" s="1" t="s">
        <v>24080</v>
      </c>
      <c r="AI90" s="1" t="s">
        <v>24081</v>
      </c>
      <c r="AJ90" s="1" t="s">
        <v>22713</v>
      </c>
      <c r="AK90" s="1" t="s">
        <v>22714</v>
      </c>
      <c r="AL90" s="1" t="s">
        <v>24082</v>
      </c>
      <c r="AM90" s="1" t="s">
        <v>23305</v>
      </c>
      <c r="AN90" s="1" t="s">
        <v>22717</v>
      </c>
    </row>
    <row r="91" hidden="1" spans="2:40">
      <c r="B91" s="2" t="s">
        <v>7586</v>
      </c>
      <c r="C91" s="5" t="str">
        <f t="shared" si="8"/>
        <v>6409220100100</v>
      </c>
      <c r="D91" s="5" t="str">
        <f t="shared" si="5"/>
        <v>10305</v>
      </c>
      <c r="E91" s="5" t="str">
        <f t="shared" si="6"/>
        <v>10295</v>
      </c>
      <c r="F91" s="5" t="str">
        <f t="shared" si="7"/>
        <v>10305</v>
      </c>
      <c r="G91" s="5" t="str">
        <f t="shared" si="9"/>
        <v>20230608 09:11:58.196720</v>
      </c>
      <c r="H91" s="1" t="s">
        <v>24083</v>
      </c>
      <c r="I91" s="1" t="s">
        <v>22968</v>
      </c>
      <c r="J91" s="1" t="s">
        <v>22687</v>
      </c>
      <c r="K91" s="1" t="s">
        <v>24084</v>
      </c>
      <c r="L91" s="1" t="s">
        <v>22689</v>
      </c>
      <c r="M91" s="1" t="s">
        <v>24085</v>
      </c>
      <c r="N91" s="1" t="s">
        <v>22691</v>
      </c>
      <c r="O91" s="1" t="s">
        <v>22692</v>
      </c>
      <c r="P91" s="1" t="s">
        <v>24086</v>
      </c>
      <c r="Q91" s="1" t="s">
        <v>22694</v>
      </c>
      <c r="R91" s="1" t="s">
        <v>22695</v>
      </c>
      <c r="S91" s="1" t="s">
        <v>22696</v>
      </c>
      <c r="T91" s="1" t="s">
        <v>24087</v>
      </c>
      <c r="U91" s="1" t="s">
        <v>22698</v>
      </c>
      <c r="V91" s="1" t="s">
        <v>22699</v>
      </c>
      <c r="W91" s="1" t="s">
        <v>23832</v>
      </c>
      <c r="X91" s="1" t="s">
        <v>22701</v>
      </c>
      <c r="Y91" s="1" t="s">
        <v>24088</v>
      </c>
      <c r="Z91" s="1" t="s">
        <v>22703</v>
      </c>
      <c r="AA91" s="1" t="s">
        <v>22704</v>
      </c>
      <c r="AB91" s="1" t="s">
        <v>24089</v>
      </c>
      <c r="AC91" s="1" t="s">
        <v>24090</v>
      </c>
      <c r="AD91" s="1" t="s">
        <v>24091</v>
      </c>
      <c r="AE91" s="1" t="s">
        <v>24092</v>
      </c>
      <c r="AF91" s="1" t="s">
        <v>22709</v>
      </c>
      <c r="AG91" s="1" t="s">
        <v>24093</v>
      </c>
      <c r="AH91" s="1" t="s">
        <v>24094</v>
      </c>
      <c r="AI91" s="1" t="s">
        <v>24095</v>
      </c>
      <c r="AJ91" s="1" t="s">
        <v>22713</v>
      </c>
      <c r="AK91" s="1" t="s">
        <v>22714</v>
      </c>
      <c r="AL91" s="1" t="s">
        <v>24096</v>
      </c>
      <c r="AM91" s="1" t="s">
        <v>23200</v>
      </c>
      <c r="AN91" s="1" t="s">
        <v>22717</v>
      </c>
    </row>
    <row r="92" hidden="1" spans="2:40">
      <c r="B92" s="2" t="s">
        <v>7594</v>
      </c>
      <c r="C92" s="5" t="str">
        <f t="shared" si="8"/>
        <v>6409234100100</v>
      </c>
      <c r="D92" s="5" t="str">
        <f t="shared" si="5"/>
        <v>5191</v>
      </c>
      <c r="E92" s="5" t="str">
        <f t="shared" si="6"/>
        <v>5190</v>
      </c>
      <c r="F92" s="5" t="str">
        <f t="shared" si="7"/>
        <v>5192</v>
      </c>
      <c r="G92" s="5" t="str">
        <f t="shared" si="9"/>
        <v>20230608 09:12:09.184376</v>
      </c>
      <c r="H92" s="1" t="s">
        <v>24097</v>
      </c>
      <c r="I92" s="1" t="s">
        <v>22686</v>
      </c>
      <c r="J92" s="1" t="s">
        <v>22687</v>
      </c>
      <c r="K92" s="1" t="s">
        <v>24098</v>
      </c>
      <c r="L92" s="1" t="s">
        <v>22689</v>
      </c>
      <c r="M92" s="1" t="s">
        <v>24099</v>
      </c>
      <c r="N92" s="1" t="s">
        <v>22691</v>
      </c>
      <c r="O92" s="1" t="s">
        <v>22692</v>
      </c>
      <c r="P92" s="1" t="s">
        <v>24100</v>
      </c>
      <c r="Q92" s="1" t="s">
        <v>22694</v>
      </c>
      <c r="R92" s="1" t="s">
        <v>22695</v>
      </c>
      <c r="S92" s="1" t="s">
        <v>22696</v>
      </c>
      <c r="T92" s="1" t="s">
        <v>24101</v>
      </c>
      <c r="U92" s="1" t="s">
        <v>22698</v>
      </c>
      <c r="V92" s="1" t="s">
        <v>22857</v>
      </c>
      <c r="W92" s="1" t="s">
        <v>24102</v>
      </c>
      <c r="X92" s="1" t="s">
        <v>22701</v>
      </c>
      <c r="Y92" s="1" t="s">
        <v>24103</v>
      </c>
      <c r="Z92" s="1" t="s">
        <v>22703</v>
      </c>
      <c r="AA92" s="1" t="s">
        <v>22704</v>
      </c>
      <c r="AB92" s="1" t="s">
        <v>24104</v>
      </c>
      <c r="AC92" s="1" t="s">
        <v>24105</v>
      </c>
      <c r="AD92" s="1" t="s">
        <v>24106</v>
      </c>
      <c r="AE92" s="1" t="s">
        <v>24107</v>
      </c>
      <c r="AF92" s="1" t="s">
        <v>22709</v>
      </c>
      <c r="AG92" s="1" t="s">
        <v>24108</v>
      </c>
      <c r="AH92" s="1" t="s">
        <v>24109</v>
      </c>
      <c r="AI92" s="1" t="s">
        <v>24110</v>
      </c>
      <c r="AJ92" s="1" t="s">
        <v>22713</v>
      </c>
      <c r="AK92" s="1" t="s">
        <v>22714</v>
      </c>
      <c r="AL92" s="1" t="s">
        <v>24111</v>
      </c>
      <c r="AM92" s="1" t="s">
        <v>24112</v>
      </c>
      <c r="AN92" s="1" t="s">
        <v>22717</v>
      </c>
    </row>
    <row r="93" hidden="1" spans="2:40">
      <c r="B93" s="2" t="s">
        <v>7611</v>
      </c>
      <c r="C93" s="5" t="str">
        <f t="shared" si="8"/>
        <v>6409269100100</v>
      </c>
      <c r="D93" s="5" t="str">
        <f t="shared" si="5"/>
        <v>10320</v>
      </c>
      <c r="E93" s="5" t="str">
        <f t="shared" si="6"/>
        <v>10310</v>
      </c>
      <c r="F93" s="5" t="str">
        <f t="shared" si="7"/>
        <v>10320</v>
      </c>
      <c r="G93" s="5" t="str">
        <f t="shared" si="9"/>
        <v>20230608 09:12:33.783771</v>
      </c>
      <c r="H93" s="1" t="s">
        <v>24113</v>
      </c>
      <c r="I93" s="1" t="s">
        <v>22968</v>
      </c>
      <c r="J93" s="1" t="s">
        <v>22687</v>
      </c>
      <c r="K93" s="1" t="s">
        <v>24114</v>
      </c>
      <c r="L93" s="1" t="s">
        <v>22689</v>
      </c>
      <c r="M93" s="1" t="s">
        <v>24115</v>
      </c>
      <c r="N93" s="1" t="s">
        <v>22691</v>
      </c>
      <c r="O93" s="1" t="s">
        <v>22692</v>
      </c>
      <c r="P93" s="1" t="s">
        <v>24116</v>
      </c>
      <c r="Q93" s="1" t="s">
        <v>22839</v>
      </c>
      <c r="R93" s="1" t="s">
        <v>22695</v>
      </c>
      <c r="S93" s="1" t="s">
        <v>22696</v>
      </c>
      <c r="T93" s="1" t="s">
        <v>24117</v>
      </c>
      <c r="U93" s="1" t="s">
        <v>22698</v>
      </c>
      <c r="V93" s="1" t="s">
        <v>22699</v>
      </c>
      <c r="W93" s="1" t="s">
        <v>23832</v>
      </c>
      <c r="X93" s="1" t="s">
        <v>22701</v>
      </c>
      <c r="Y93" s="1" t="s">
        <v>24118</v>
      </c>
      <c r="Z93" s="1" t="s">
        <v>22703</v>
      </c>
      <c r="AA93" s="1" t="s">
        <v>22704</v>
      </c>
      <c r="AB93" s="1" t="s">
        <v>24119</v>
      </c>
      <c r="AC93" s="1" t="s">
        <v>24120</v>
      </c>
      <c r="AD93" s="1" t="s">
        <v>24121</v>
      </c>
      <c r="AE93" s="1" t="s">
        <v>24122</v>
      </c>
      <c r="AF93" s="1" t="s">
        <v>22709</v>
      </c>
      <c r="AG93" s="1" t="s">
        <v>24123</v>
      </c>
      <c r="AH93" s="1" t="s">
        <v>24124</v>
      </c>
      <c r="AI93" s="1" t="s">
        <v>24125</v>
      </c>
      <c r="AJ93" s="1" t="s">
        <v>22713</v>
      </c>
      <c r="AK93" s="1" t="s">
        <v>22714</v>
      </c>
      <c r="AL93" s="1" t="s">
        <v>24126</v>
      </c>
      <c r="AM93" s="1" t="s">
        <v>24127</v>
      </c>
      <c r="AN93" s="1" t="s">
        <v>22717</v>
      </c>
    </row>
    <row r="94" hidden="1" spans="2:40">
      <c r="B94" s="2" t="s">
        <v>7619</v>
      </c>
      <c r="C94" s="5" t="str">
        <f t="shared" si="8"/>
        <v>6409274800100</v>
      </c>
      <c r="D94" s="5" t="str">
        <f t="shared" si="5"/>
        <v>2784</v>
      </c>
      <c r="E94" s="5" t="str">
        <f t="shared" si="6"/>
        <v>2784</v>
      </c>
      <c r="F94" s="5" t="str">
        <f t="shared" si="7"/>
        <v>2785</v>
      </c>
      <c r="G94" s="5" t="str">
        <f t="shared" si="9"/>
        <v>20230608 09:12:38.634810</v>
      </c>
      <c r="H94" s="1" t="s">
        <v>24128</v>
      </c>
      <c r="I94" s="1" t="s">
        <v>22786</v>
      </c>
      <c r="J94" s="1" t="s">
        <v>22687</v>
      </c>
      <c r="K94" s="1" t="s">
        <v>24129</v>
      </c>
      <c r="L94" s="1" t="s">
        <v>22689</v>
      </c>
      <c r="M94" s="1" t="s">
        <v>24130</v>
      </c>
      <c r="N94" s="1" t="s">
        <v>22691</v>
      </c>
      <c r="O94" s="1" t="s">
        <v>22692</v>
      </c>
      <c r="P94" s="1" t="s">
        <v>24131</v>
      </c>
      <c r="Q94" s="1" t="s">
        <v>22790</v>
      </c>
      <c r="R94" s="1" t="s">
        <v>22695</v>
      </c>
      <c r="S94" s="1" t="s">
        <v>22696</v>
      </c>
      <c r="T94" s="1" t="s">
        <v>24132</v>
      </c>
      <c r="U94" s="1" t="s">
        <v>22698</v>
      </c>
      <c r="V94" s="1" t="s">
        <v>22699</v>
      </c>
      <c r="W94" s="1" t="s">
        <v>23100</v>
      </c>
      <c r="X94" s="1" t="s">
        <v>22701</v>
      </c>
      <c r="Y94" s="1" t="s">
        <v>24133</v>
      </c>
      <c r="Z94" s="1" t="s">
        <v>22703</v>
      </c>
      <c r="AA94" s="1" t="s">
        <v>22704</v>
      </c>
      <c r="AB94" s="1" t="s">
        <v>24134</v>
      </c>
      <c r="AC94" s="1" t="s">
        <v>24135</v>
      </c>
      <c r="AD94" s="1" t="s">
        <v>24136</v>
      </c>
      <c r="AE94" s="1" t="s">
        <v>24137</v>
      </c>
      <c r="AF94" s="1" t="s">
        <v>22709</v>
      </c>
      <c r="AG94" s="1" t="s">
        <v>24138</v>
      </c>
      <c r="AH94" s="1" t="s">
        <v>24139</v>
      </c>
      <c r="AI94" s="1" t="s">
        <v>24140</v>
      </c>
      <c r="AJ94" s="1" t="s">
        <v>22713</v>
      </c>
      <c r="AK94" s="1" t="s">
        <v>22714</v>
      </c>
      <c r="AL94" s="1" t="s">
        <v>24141</v>
      </c>
      <c r="AM94" s="1" t="s">
        <v>24142</v>
      </c>
      <c r="AN94" s="1" t="s">
        <v>22717</v>
      </c>
    </row>
    <row r="95" hidden="1" spans="2:40">
      <c r="B95" s="2" t="s">
        <v>7603</v>
      </c>
      <c r="C95" s="5" t="str">
        <f t="shared" si="8"/>
        <v>6409275900100</v>
      </c>
      <c r="D95" s="5" t="str">
        <f t="shared" si="5"/>
        <v>2139.5</v>
      </c>
      <c r="E95" s="5" t="str">
        <f t="shared" si="6"/>
        <v>2139</v>
      </c>
      <c r="F95" s="5" t="str">
        <f t="shared" si="7"/>
        <v>2140</v>
      </c>
      <c r="G95" s="5" t="str">
        <f t="shared" si="9"/>
        <v>20230608 09:12:39.853927</v>
      </c>
      <c r="H95" s="1" t="s">
        <v>24143</v>
      </c>
      <c r="I95" s="1" t="s">
        <v>22769</v>
      </c>
      <c r="J95" s="1" t="s">
        <v>22687</v>
      </c>
      <c r="K95" s="1" t="s">
        <v>24144</v>
      </c>
      <c r="L95" s="1" t="s">
        <v>22689</v>
      </c>
      <c r="M95" s="1" t="s">
        <v>24145</v>
      </c>
      <c r="N95" s="1" t="s">
        <v>22691</v>
      </c>
      <c r="O95" s="1" t="s">
        <v>22692</v>
      </c>
      <c r="P95" s="1" t="s">
        <v>24146</v>
      </c>
      <c r="Q95" s="1" t="s">
        <v>22694</v>
      </c>
      <c r="R95" s="1" t="s">
        <v>22695</v>
      </c>
      <c r="S95" s="1" t="s">
        <v>22696</v>
      </c>
      <c r="T95" s="1" t="s">
        <v>24147</v>
      </c>
      <c r="U95" s="1" t="s">
        <v>22698</v>
      </c>
      <c r="V95" s="1" t="s">
        <v>22857</v>
      </c>
      <c r="W95" s="1" t="s">
        <v>24148</v>
      </c>
      <c r="X95" s="1" t="s">
        <v>22701</v>
      </c>
      <c r="Y95" s="1" t="s">
        <v>24149</v>
      </c>
      <c r="Z95" s="1" t="s">
        <v>22703</v>
      </c>
      <c r="AA95" s="1" t="s">
        <v>22704</v>
      </c>
      <c r="AB95" s="1" t="s">
        <v>24150</v>
      </c>
      <c r="AC95" s="1" t="s">
        <v>24151</v>
      </c>
      <c r="AD95" s="1" t="s">
        <v>24152</v>
      </c>
      <c r="AE95" s="1" t="s">
        <v>24153</v>
      </c>
      <c r="AF95" s="1" t="s">
        <v>22709</v>
      </c>
      <c r="AG95" s="1" t="s">
        <v>24154</v>
      </c>
      <c r="AH95" s="1" t="s">
        <v>24155</v>
      </c>
      <c r="AI95" s="1" t="s">
        <v>24156</v>
      </c>
      <c r="AJ95" s="1" t="s">
        <v>22713</v>
      </c>
      <c r="AK95" s="1" t="s">
        <v>22714</v>
      </c>
      <c r="AL95" s="1" t="s">
        <v>24157</v>
      </c>
      <c r="AM95" s="1" t="s">
        <v>24158</v>
      </c>
      <c r="AN95" s="1" t="s">
        <v>22717</v>
      </c>
    </row>
    <row r="96" hidden="1" spans="2:40">
      <c r="B96" s="2" t="s">
        <v>7627</v>
      </c>
      <c r="C96" s="5" t="str">
        <f t="shared" si="8"/>
        <v>6409303700100</v>
      </c>
      <c r="D96" s="5" t="str">
        <f t="shared" si="5"/>
        <v>10305</v>
      </c>
      <c r="E96" s="5" t="str">
        <f t="shared" si="6"/>
        <v>10305</v>
      </c>
      <c r="F96" s="5" t="str">
        <f t="shared" si="7"/>
        <v>10315</v>
      </c>
      <c r="G96" s="5" t="str">
        <f t="shared" si="9"/>
        <v>20230608 09:13:02.566239</v>
      </c>
      <c r="H96" s="1" t="s">
        <v>24159</v>
      </c>
      <c r="I96" s="1" t="s">
        <v>22803</v>
      </c>
      <c r="J96" s="1" t="s">
        <v>22687</v>
      </c>
      <c r="K96" s="1" t="s">
        <v>24160</v>
      </c>
      <c r="L96" s="1" t="s">
        <v>22689</v>
      </c>
      <c r="M96" s="1" t="s">
        <v>24161</v>
      </c>
      <c r="N96" s="1" t="s">
        <v>22691</v>
      </c>
      <c r="O96" s="1" t="s">
        <v>22692</v>
      </c>
      <c r="P96" s="1" t="s">
        <v>24162</v>
      </c>
      <c r="Q96" s="1" t="s">
        <v>24163</v>
      </c>
      <c r="R96" s="1" t="s">
        <v>22695</v>
      </c>
      <c r="S96" s="1" t="s">
        <v>22696</v>
      </c>
      <c r="T96" s="1" t="s">
        <v>24164</v>
      </c>
      <c r="U96" s="1" t="s">
        <v>22698</v>
      </c>
      <c r="V96" s="1" t="s">
        <v>22857</v>
      </c>
      <c r="W96" s="1" t="s">
        <v>24165</v>
      </c>
      <c r="X96" s="1" t="s">
        <v>22701</v>
      </c>
      <c r="Y96" s="1" t="s">
        <v>24166</v>
      </c>
      <c r="Z96" s="1" t="s">
        <v>22703</v>
      </c>
      <c r="AA96" s="1" t="s">
        <v>22704</v>
      </c>
      <c r="AB96" s="1" t="s">
        <v>24089</v>
      </c>
      <c r="AC96" s="1" t="s">
        <v>24167</v>
      </c>
      <c r="AD96" s="1" t="s">
        <v>24168</v>
      </c>
      <c r="AE96" s="1" t="s">
        <v>24169</v>
      </c>
      <c r="AF96" s="1" t="s">
        <v>22709</v>
      </c>
      <c r="AG96" s="1" t="s">
        <v>24170</v>
      </c>
      <c r="AH96" s="1" t="s">
        <v>24171</v>
      </c>
      <c r="AI96" s="1" t="s">
        <v>24172</v>
      </c>
      <c r="AJ96" s="1" t="s">
        <v>22713</v>
      </c>
      <c r="AK96" s="1" t="s">
        <v>22714</v>
      </c>
      <c r="AL96" s="1" t="s">
        <v>24096</v>
      </c>
      <c r="AM96" s="1" t="s">
        <v>22899</v>
      </c>
      <c r="AN96" s="1" t="s">
        <v>22717</v>
      </c>
    </row>
    <row r="97" hidden="1" spans="2:40">
      <c r="B97" s="2" t="s">
        <v>7634</v>
      </c>
      <c r="C97" s="5" t="str">
        <f t="shared" si="8"/>
        <v>6409310000100</v>
      </c>
      <c r="D97" s="5" t="str">
        <f t="shared" si="5"/>
        <v>2453.5</v>
      </c>
      <c r="E97" s="5" t="str">
        <f t="shared" si="6"/>
        <v>2453</v>
      </c>
      <c r="F97" s="5" t="str">
        <f t="shared" si="7"/>
        <v>2454</v>
      </c>
      <c r="G97" s="5" t="str">
        <f t="shared" si="9"/>
        <v>20230608 09:13:08.417964</v>
      </c>
      <c r="H97" s="1" t="s">
        <v>24173</v>
      </c>
      <c r="I97" s="1" t="s">
        <v>22769</v>
      </c>
      <c r="J97" s="1" t="s">
        <v>22687</v>
      </c>
      <c r="K97" s="1" t="s">
        <v>24174</v>
      </c>
      <c r="L97" s="1" t="s">
        <v>22689</v>
      </c>
      <c r="M97" s="1" t="s">
        <v>24175</v>
      </c>
      <c r="N97" s="1" t="s">
        <v>22691</v>
      </c>
      <c r="O97" s="1" t="s">
        <v>22692</v>
      </c>
      <c r="P97" s="1" t="s">
        <v>24176</v>
      </c>
      <c r="Q97" s="1" t="s">
        <v>22773</v>
      </c>
      <c r="R97" s="1" t="s">
        <v>22695</v>
      </c>
      <c r="S97" s="1" t="s">
        <v>22696</v>
      </c>
      <c r="T97" s="1" t="s">
        <v>24177</v>
      </c>
      <c r="U97" s="1" t="s">
        <v>22698</v>
      </c>
      <c r="V97" s="1" t="s">
        <v>22699</v>
      </c>
      <c r="W97" s="1" t="s">
        <v>24178</v>
      </c>
      <c r="X97" s="1" t="s">
        <v>22701</v>
      </c>
      <c r="Y97" s="1" t="s">
        <v>24179</v>
      </c>
      <c r="Z97" s="1" t="s">
        <v>22703</v>
      </c>
      <c r="AA97" s="1" t="s">
        <v>22704</v>
      </c>
      <c r="AB97" s="1" t="s">
        <v>24180</v>
      </c>
      <c r="AC97" s="1" t="s">
        <v>24181</v>
      </c>
      <c r="AD97" s="1" t="s">
        <v>24182</v>
      </c>
      <c r="AE97" s="1" t="s">
        <v>24183</v>
      </c>
      <c r="AF97" s="1" t="s">
        <v>22709</v>
      </c>
      <c r="AG97" s="1" t="s">
        <v>24184</v>
      </c>
      <c r="AH97" s="1" t="s">
        <v>24185</v>
      </c>
      <c r="AI97" s="1" t="s">
        <v>24186</v>
      </c>
      <c r="AJ97" s="1" t="s">
        <v>22713</v>
      </c>
      <c r="AK97" s="1" t="s">
        <v>22714</v>
      </c>
      <c r="AL97" s="1" t="s">
        <v>24187</v>
      </c>
      <c r="AM97" s="1" t="s">
        <v>24188</v>
      </c>
      <c r="AN97" s="1" t="s">
        <v>22717</v>
      </c>
    </row>
    <row r="98" hidden="1" spans="2:40">
      <c r="B98" s="2" t="s">
        <v>7642</v>
      </c>
      <c r="C98" s="5" t="str">
        <f t="shared" si="8"/>
        <v>6409323700100</v>
      </c>
      <c r="D98" s="5" t="str">
        <f t="shared" si="5"/>
        <v>2142</v>
      </c>
      <c r="E98" s="5" t="str">
        <f t="shared" si="6"/>
        <v>2141.5</v>
      </c>
      <c r="F98" s="5" t="str">
        <f t="shared" si="7"/>
        <v>2142.5</v>
      </c>
      <c r="G98" s="5" t="str">
        <f t="shared" si="9"/>
        <v>20230608 09:13:21.515861</v>
      </c>
      <c r="H98" s="1" t="s">
        <v>24189</v>
      </c>
      <c r="I98" s="1" t="s">
        <v>22803</v>
      </c>
      <c r="J98" s="1" t="s">
        <v>22687</v>
      </c>
      <c r="K98" s="1" t="s">
        <v>24190</v>
      </c>
      <c r="L98" s="1" t="s">
        <v>22689</v>
      </c>
      <c r="M98" s="1" t="s">
        <v>24191</v>
      </c>
      <c r="N98" s="1" t="s">
        <v>22691</v>
      </c>
      <c r="O98" s="1" t="s">
        <v>22692</v>
      </c>
      <c r="P98" s="1" t="s">
        <v>24192</v>
      </c>
      <c r="Q98" s="1" t="s">
        <v>22694</v>
      </c>
      <c r="R98" s="1" t="s">
        <v>22695</v>
      </c>
      <c r="S98" s="1" t="s">
        <v>22696</v>
      </c>
      <c r="T98" s="1" t="s">
        <v>24193</v>
      </c>
      <c r="U98" s="1" t="s">
        <v>22698</v>
      </c>
      <c r="V98" s="1" t="s">
        <v>22857</v>
      </c>
      <c r="W98" s="1" t="s">
        <v>24148</v>
      </c>
      <c r="X98" s="1" t="s">
        <v>22701</v>
      </c>
      <c r="Y98" s="1" t="s">
        <v>24194</v>
      </c>
      <c r="Z98" s="1" t="s">
        <v>22703</v>
      </c>
      <c r="AA98" s="1" t="s">
        <v>22704</v>
      </c>
      <c r="AB98" s="1" t="s">
        <v>24195</v>
      </c>
      <c r="AC98" s="1" t="s">
        <v>24196</v>
      </c>
      <c r="AD98" s="1" t="s">
        <v>24197</v>
      </c>
      <c r="AE98" s="1" t="s">
        <v>24198</v>
      </c>
      <c r="AF98" s="1" t="s">
        <v>22709</v>
      </c>
      <c r="AG98" s="1" t="s">
        <v>24199</v>
      </c>
      <c r="AH98" s="1" t="s">
        <v>24200</v>
      </c>
      <c r="AI98" s="1" t="s">
        <v>24201</v>
      </c>
      <c r="AJ98" s="1" t="s">
        <v>22713</v>
      </c>
      <c r="AK98" s="1" t="s">
        <v>22714</v>
      </c>
      <c r="AL98" s="1" t="s">
        <v>24202</v>
      </c>
      <c r="AM98" s="1" t="s">
        <v>24203</v>
      </c>
      <c r="AN98" s="1" t="s">
        <v>22717</v>
      </c>
    </row>
    <row r="99" hidden="1" spans="2:40">
      <c r="B99" s="2" t="s">
        <v>7659</v>
      </c>
      <c r="C99" s="5" t="str">
        <f t="shared" si="8"/>
        <v>6409363000100</v>
      </c>
      <c r="D99" s="5" t="str">
        <f t="shared" si="5"/>
        <v>3121</v>
      </c>
      <c r="E99" s="5" t="str">
        <f t="shared" si="6"/>
        <v>3120</v>
      </c>
      <c r="F99" s="5" t="str">
        <f t="shared" si="7"/>
        <v>3122</v>
      </c>
      <c r="G99" s="5" t="str">
        <f t="shared" si="9"/>
        <v>20230608 09:13:58.086664</v>
      </c>
      <c r="H99" s="1" t="s">
        <v>24204</v>
      </c>
      <c r="I99" s="1" t="s">
        <v>22686</v>
      </c>
      <c r="J99" s="1" t="s">
        <v>22687</v>
      </c>
      <c r="K99" s="1" t="s">
        <v>24205</v>
      </c>
      <c r="L99" s="1" t="s">
        <v>22689</v>
      </c>
      <c r="M99" s="1" t="s">
        <v>24206</v>
      </c>
      <c r="N99" s="1" t="s">
        <v>22691</v>
      </c>
      <c r="O99" s="1" t="s">
        <v>22692</v>
      </c>
      <c r="P99" s="1" t="s">
        <v>24207</v>
      </c>
      <c r="Q99" s="1" t="s">
        <v>22773</v>
      </c>
      <c r="R99" s="1" t="s">
        <v>22695</v>
      </c>
      <c r="S99" s="1" t="s">
        <v>22696</v>
      </c>
      <c r="T99" s="1" t="s">
        <v>24208</v>
      </c>
      <c r="U99" s="1" t="s">
        <v>22698</v>
      </c>
      <c r="V99" s="1" t="s">
        <v>22699</v>
      </c>
      <c r="W99" s="1" t="s">
        <v>23159</v>
      </c>
      <c r="X99" s="1" t="s">
        <v>22701</v>
      </c>
      <c r="Y99" s="1" t="s">
        <v>24209</v>
      </c>
      <c r="Z99" s="1" t="s">
        <v>22703</v>
      </c>
      <c r="AA99" s="1" t="s">
        <v>22704</v>
      </c>
      <c r="AB99" s="1" t="s">
        <v>24210</v>
      </c>
      <c r="AC99" s="1" t="s">
        <v>24211</v>
      </c>
      <c r="AD99" s="1" t="s">
        <v>24212</v>
      </c>
      <c r="AE99" s="1" t="s">
        <v>24213</v>
      </c>
      <c r="AF99" s="1" t="s">
        <v>22709</v>
      </c>
      <c r="AG99" s="1" t="s">
        <v>24214</v>
      </c>
      <c r="AH99" s="1" t="s">
        <v>24215</v>
      </c>
      <c r="AI99" s="1" t="s">
        <v>24216</v>
      </c>
      <c r="AJ99" s="1" t="s">
        <v>22713</v>
      </c>
      <c r="AK99" s="1" t="s">
        <v>22714</v>
      </c>
      <c r="AL99" s="1" t="s">
        <v>24217</v>
      </c>
      <c r="AM99" s="1" t="s">
        <v>24218</v>
      </c>
      <c r="AN99" s="1" t="s">
        <v>22717</v>
      </c>
    </row>
    <row r="100" hidden="1" spans="2:40">
      <c r="B100" s="2" t="s">
        <v>7650</v>
      </c>
      <c r="C100" s="5" t="str">
        <f t="shared" si="8"/>
        <v>6409372600100</v>
      </c>
      <c r="D100" s="5" t="str">
        <f t="shared" si="5"/>
        <v>4885</v>
      </c>
      <c r="E100" s="5" t="str">
        <f t="shared" si="6"/>
        <v>4885</v>
      </c>
      <c r="F100" s="5" t="str">
        <f t="shared" si="7"/>
        <v>4887</v>
      </c>
      <c r="G100" s="5" t="str">
        <f t="shared" si="9"/>
        <v>20230608 09:14:06.250390</v>
      </c>
      <c r="H100" s="1" t="s">
        <v>24219</v>
      </c>
      <c r="I100" s="1" t="s">
        <v>22686</v>
      </c>
      <c r="J100" s="1" t="s">
        <v>22687</v>
      </c>
      <c r="K100" s="1" t="s">
        <v>24220</v>
      </c>
      <c r="L100" s="1" t="s">
        <v>22689</v>
      </c>
      <c r="M100" s="1" t="s">
        <v>24221</v>
      </c>
      <c r="N100" s="1" t="s">
        <v>22691</v>
      </c>
      <c r="O100" s="1" t="s">
        <v>22692</v>
      </c>
      <c r="P100" s="1" t="s">
        <v>24222</v>
      </c>
      <c r="Q100" s="1" t="s">
        <v>22694</v>
      </c>
      <c r="R100" s="1" t="s">
        <v>22695</v>
      </c>
      <c r="S100" s="1" t="s">
        <v>22696</v>
      </c>
      <c r="T100" s="1" t="s">
        <v>24223</v>
      </c>
      <c r="U100" s="1" t="s">
        <v>22698</v>
      </c>
      <c r="V100" s="1" t="s">
        <v>22857</v>
      </c>
      <c r="W100" s="1" t="s">
        <v>24224</v>
      </c>
      <c r="X100" s="1" t="s">
        <v>22701</v>
      </c>
      <c r="Y100" s="1" t="s">
        <v>24225</v>
      </c>
      <c r="Z100" s="1" t="s">
        <v>22703</v>
      </c>
      <c r="AA100" s="1" t="s">
        <v>22704</v>
      </c>
      <c r="AB100" s="1" t="s">
        <v>24226</v>
      </c>
      <c r="AC100" s="1" t="s">
        <v>24227</v>
      </c>
      <c r="AD100" s="1" t="s">
        <v>24228</v>
      </c>
      <c r="AE100" s="1" t="s">
        <v>24229</v>
      </c>
      <c r="AF100" s="1" t="s">
        <v>22709</v>
      </c>
      <c r="AG100" s="1" t="s">
        <v>24230</v>
      </c>
      <c r="AH100" s="1" t="s">
        <v>24231</v>
      </c>
      <c r="AI100" s="1" t="s">
        <v>24232</v>
      </c>
      <c r="AJ100" s="1" t="s">
        <v>22713</v>
      </c>
      <c r="AK100" s="1" t="s">
        <v>22714</v>
      </c>
      <c r="AL100" s="1" t="s">
        <v>24233</v>
      </c>
      <c r="AM100" s="1" t="s">
        <v>23496</v>
      </c>
      <c r="AN100" s="1" t="s">
        <v>22717</v>
      </c>
    </row>
    <row r="101" hidden="1" spans="2:40">
      <c r="B101" s="2" t="s">
        <v>7675</v>
      </c>
      <c r="C101" s="5" t="str">
        <f t="shared" si="8"/>
        <v>6409379400100</v>
      </c>
      <c r="D101" s="5" t="str">
        <f t="shared" si="5"/>
        <v>6160</v>
      </c>
      <c r="E101" s="5" t="str">
        <f t="shared" si="6"/>
        <v>6158</v>
      </c>
      <c r="F101" s="5" t="str">
        <f t="shared" si="7"/>
        <v>6160</v>
      </c>
      <c r="G101" s="5" t="str">
        <f t="shared" si="9"/>
        <v>20230608 09:14:12.044728</v>
      </c>
      <c r="H101" s="1" t="s">
        <v>24234</v>
      </c>
      <c r="I101" s="1" t="s">
        <v>22686</v>
      </c>
      <c r="J101" s="1" t="s">
        <v>22687</v>
      </c>
      <c r="K101" s="1" t="s">
        <v>24235</v>
      </c>
      <c r="L101" s="1" t="s">
        <v>22689</v>
      </c>
      <c r="M101" s="1" t="s">
        <v>24236</v>
      </c>
      <c r="N101" s="1" t="s">
        <v>22691</v>
      </c>
      <c r="O101" s="1" t="s">
        <v>22692</v>
      </c>
      <c r="P101" s="1" t="s">
        <v>24237</v>
      </c>
      <c r="Q101" s="1" t="s">
        <v>22694</v>
      </c>
      <c r="R101" s="1" t="s">
        <v>22695</v>
      </c>
      <c r="S101" s="1" t="s">
        <v>22696</v>
      </c>
      <c r="T101" s="1" t="s">
        <v>24238</v>
      </c>
      <c r="U101" s="1" t="s">
        <v>22698</v>
      </c>
      <c r="V101" s="1" t="s">
        <v>22699</v>
      </c>
      <c r="W101" s="1" t="s">
        <v>23055</v>
      </c>
      <c r="X101" s="1" t="s">
        <v>22701</v>
      </c>
      <c r="Y101" s="1" t="s">
        <v>24239</v>
      </c>
      <c r="Z101" s="1" t="s">
        <v>22703</v>
      </c>
      <c r="AA101" s="1" t="s">
        <v>22704</v>
      </c>
      <c r="AB101" s="1" t="s">
        <v>24240</v>
      </c>
      <c r="AC101" s="1" t="s">
        <v>24241</v>
      </c>
      <c r="AD101" s="1" t="s">
        <v>24242</v>
      </c>
      <c r="AE101" s="1" t="s">
        <v>24243</v>
      </c>
      <c r="AF101" s="1" t="s">
        <v>22709</v>
      </c>
      <c r="AG101" s="1" t="s">
        <v>24244</v>
      </c>
      <c r="AH101" s="1" t="s">
        <v>24245</v>
      </c>
      <c r="AI101" s="1" t="s">
        <v>24246</v>
      </c>
      <c r="AJ101" s="1" t="s">
        <v>22713</v>
      </c>
      <c r="AK101" s="1" t="s">
        <v>22714</v>
      </c>
      <c r="AL101" s="1" t="s">
        <v>24247</v>
      </c>
      <c r="AM101" s="1" t="s">
        <v>24248</v>
      </c>
      <c r="AN101" s="1" t="s">
        <v>22717</v>
      </c>
    </row>
    <row r="102" hidden="1" spans="2:40">
      <c r="B102" s="2" t="s">
        <v>7682</v>
      </c>
      <c r="C102" s="5" t="str">
        <f t="shared" si="8"/>
        <v>6409381100100</v>
      </c>
      <c r="D102" s="5" t="str">
        <f t="shared" si="5"/>
        <v>1582</v>
      </c>
      <c r="E102" s="5" t="str">
        <f t="shared" si="6"/>
        <v>1581.5</v>
      </c>
      <c r="F102" s="5" t="str">
        <f t="shared" si="7"/>
        <v>1582.5</v>
      </c>
      <c r="G102" s="5" t="str">
        <f t="shared" si="9"/>
        <v>20230608 09:14:13.293256</v>
      </c>
      <c r="H102" s="1" t="s">
        <v>24249</v>
      </c>
      <c r="I102" s="1" t="s">
        <v>22803</v>
      </c>
      <c r="J102" s="1" t="s">
        <v>22687</v>
      </c>
      <c r="K102" s="1" t="s">
        <v>24250</v>
      </c>
      <c r="L102" s="1" t="s">
        <v>22689</v>
      </c>
      <c r="M102" s="1" t="s">
        <v>24251</v>
      </c>
      <c r="N102" s="1" t="s">
        <v>22691</v>
      </c>
      <c r="O102" s="1" t="s">
        <v>22692</v>
      </c>
      <c r="P102" s="1" t="s">
        <v>24252</v>
      </c>
      <c r="Q102" s="1" t="s">
        <v>22773</v>
      </c>
      <c r="R102" s="1" t="s">
        <v>22695</v>
      </c>
      <c r="S102" s="1" t="s">
        <v>22696</v>
      </c>
      <c r="T102" s="1" t="s">
        <v>24253</v>
      </c>
      <c r="U102" s="1" t="s">
        <v>22698</v>
      </c>
      <c r="V102" s="1" t="s">
        <v>22699</v>
      </c>
      <c r="W102" s="1" t="s">
        <v>24254</v>
      </c>
      <c r="X102" s="1" t="s">
        <v>22701</v>
      </c>
      <c r="Y102" s="1" t="s">
        <v>24255</v>
      </c>
      <c r="Z102" s="1" t="s">
        <v>22703</v>
      </c>
      <c r="AA102" s="1" t="s">
        <v>22704</v>
      </c>
      <c r="AB102" s="1" t="s">
        <v>24256</v>
      </c>
      <c r="AC102" s="1" t="s">
        <v>24257</v>
      </c>
      <c r="AD102" s="1" t="s">
        <v>24258</v>
      </c>
      <c r="AE102" s="1" t="s">
        <v>24259</v>
      </c>
      <c r="AF102" s="1" t="s">
        <v>22709</v>
      </c>
      <c r="AG102" s="1" t="s">
        <v>24260</v>
      </c>
      <c r="AH102" s="1" t="s">
        <v>24261</v>
      </c>
      <c r="AI102" s="1" t="s">
        <v>24262</v>
      </c>
      <c r="AJ102" s="1" t="s">
        <v>22713</v>
      </c>
      <c r="AK102" s="1" t="s">
        <v>22714</v>
      </c>
      <c r="AL102" s="1" t="s">
        <v>24263</v>
      </c>
      <c r="AM102" s="1" t="s">
        <v>24264</v>
      </c>
      <c r="AN102" s="1" t="s">
        <v>22717</v>
      </c>
    </row>
    <row r="103" hidden="1" spans="2:40">
      <c r="B103" s="2" t="s">
        <v>7691</v>
      </c>
      <c r="C103" s="5" t="str">
        <f t="shared" si="8"/>
        <v>6409384400100</v>
      </c>
      <c r="D103" s="5" t="str">
        <f t="shared" si="5"/>
        <v>1832.5</v>
      </c>
      <c r="E103" s="5" t="str">
        <f t="shared" si="6"/>
        <v>1831.5</v>
      </c>
      <c r="F103" s="5" t="str">
        <f t="shared" si="7"/>
        <v>1832.5</v>
      </c>
      <c r="G103" s="5" t="str">
        <f t="shared" si="9"/>
        <v>20230608 09:14:15.800615</v>
      </c>
      <c r="H103" s="1" t="s">
        <v>24265</v>
      </c>
      <c r="I103" s="1" t="s">
        <v>24266</v>
      </c>
      <c r="J103" s="1" t="s">
        <v>22687</v>
      </c>
      <c r="K103" s="1" t="s">
        <v>24267</v>
      </c>
      <c r="L103" s="1" t="s">
        <v>22689</v>
      </c>
      <c r="M103" s="1" t="s">
        <v>24268</v>
      </c>
      <c r="N103" s="1" t="s">
        <v>22691</v>
      </c>
      <c r="O103" s="1" t="s">
        <v>22692</v>
      </c>
      <c r="P103" s="1" t="s">
        <v>24269</v>
      </c>
      <c r="Q103" s="1" t="s">
        <v>22938</v>
      </c>
      <c r="R103" s="1" t="s">
        <v>22695</v>
      </c>
      <c r="S103" s="1" t="s">
        <v>22696</v>
      </c>
      <c r="T103" s="1" t="s">
        <v>24270</v>
      </c>
      <c r="U103" s="1" t="s">
        <v>22698</v>
      </c>
      <c r="V103" s="1" t="s">
        <v>22699</v>
      </c>
      <c r="W103" s="1" t="s">
        <v>24271</v>
      </c>
      <c r="X103" s="1" t="s">
        <v>22701</v>
      </c>
      <c r="Y103" s="1" t="s">
        <v>24272</v>
      </c>
      <c r="Z103" s="1" t="s">
        <v>22703</v>
      </c>
      <c r="AA103" s="1" t="s">
        <v>22704</v>
      </c>
      <c r="AB103" s="1" t="s">
        <v>24273</v>
      </c>
      <c r="AC103" s="1" t="s">
        <v>24274</v>
      </c>
      <c r="AD103" s="1" t="s">
        <v>24275</v>
      </c>
      <c r="AE103" s="1" t="s">
        <v>24276</v>
      </c>
      <c r="AF103" s="1" t="s">
        <v>22709</v>
      </c>
      <c r="AG103" s="1" t="s">
        <v>24277</v>
      </c>
      <c r="AH103" s="1" t="s">
        <v>24278</v>
      </c>
      <c r="AI103" s="1" t="s">
        <v>24279</v>
      </c>
      <c r="AJ103" s="1" t="s">
        <v>22713</v>
      </c>
      <c r="AK103" s="1" t="s">
        <v>22714</v>
      </c>
      <c r="AL103" s="1" t="s">
        <v>24280</v>
      </c>
      <c r="AM103" s="1" t="s">
        <v>24281</v>
      </c>
      <c r="AN103" s="1" t="s">
        <v>22717</v>
      </c>
    </row>
    <row r="104" hidden="1" spans="2:40">
      <c r="B104" s="2" t="s">
        <v>7667</v>
      </c>
      <c r="C104" s="5" t="str">
        <f t="shared" si="8"/>
        <v>6409409600100</v>
      </c>
      <c r="D104" s="5" t="str">
        <f t="shared" si="5"/>
        <v>6162</v>
      </c>
      <c r="E104" s="5" t="str">
        <f t="shared" si="6"/>
        <v>6160</v>
      </c>
      <c r="F104" s="5" t="str">
        <f t="shared" si="7"/>
        <v>6163</v>
      </c>
      <c r="G104" s="5" t="str">
        <f t="shared" si="9"/>
        <v>20230608 09:14:39.339124</v>
      </c>
      <c r="H104" s="1" t="s">
        <v>24282</v>
      </c>
      <c r="I104" s="1" t="s">
        <v>22686</v>
      </c>
      <c r="J104" s="1" t="s">
        <v>22687</v>
      </c>
      <c r="K104" s="1" t="s">
        <v>24283</v>
      </c>
      <c r="L104" s="1" t="s">
        <v>22689</v>
      </c>
      <c r="M104" s="1" t="s">
        <v>24284</v>
      </c>
      <c r="N104" s="1" t="s">
        <v>22691</v>
      </c>
      <c r="O104" s="1" t="s">
        <v>22692</v>
      </c>
      <c r="P104" s="1" t="s">
        <v>24285</v>
      </c>
      <c r="Q104" s="1" t="s">
        <v>22694</v>
      </c>
      <c r="R104" s="1" t="s">
        <v>22695</v>
      </c>
      <c r="S104" s="1" t="s">
        <v>22696</v>
      </c>
      <c r="T104" s="1" t="s">
        <v>24286</v>
      </c>
      <c r="U104" s="1" t="s">
        <v>22698</v>
      </c>
      <c r="V104" s="1" t="s">
        <v>22857</v>
      </c>
      <c r="W104" s="1" t="s">
        <v>24287</v>
      </c>
      <c r="X104" s="1" t="s">
        <v>22701</v>
      </c>
      <c r="Y104" s="1" t="s">
        <v>24288</v>
      </c>
      <c r="Z104" s="1" t="s">
        <v>22703</v>
      </c>
      <c r="AA104" s="1" t="s">
        <v>22704</v>
      </c>
      <c r="AB104" s="1" t="s">
        <v>24289</v>
      </c>
      <c r="AC104" s="1" t="s">
        <v>24290</v>
      </c>
      <c r="AD104" s="1" t="s">
        <v>24291</v>
      </c>
      <c r="AE104" s="1" t="s">
        <v>24292</v>
      </c>
      <c r="AF104" s="1" t="s">
        <v>22709</v>
      </c>
      <c r="AG104" s="1" t="s">
        <v>24293</v>
      </c>
      <c r="AH104" s="1" t="s">
        <v>24294</v>
      </c>
      <c r="AI104" s="1" t="s">
        <v>24295</v>
      </c>
      <c r="AJ104" s="1" t="s">
        <v>22713</v>
      </c>
      <c r="AK104" s="1" t="s">
        <v>22714</v>
      </c>
      <c r="AL104" s="1" t="s">
        <v>24247</v>
      </c>
      <c r="AM104" s="1" t="s">
        <v>24296</v>
      </c>
      <c r="AN104" s="1" t="s">
        <v>22717</v>
      </c>
    </row>
    <row r="105" hidden="1" spans="2:40">
      <c r="B105" s="2" t="s">
        <v>7708</v>
      </c>
      <c r="C105" s="5" t="str">
        <f t="shared" si="8"/>
        <v>6409409900100</v>
      </c>
      <c r="D105" s="5" t="str">
        <f t="shared" si="5"/>
        <v>10345</v>
      </c>
      <c r="E105" s="5" t="str">
        <f t="shared" si="6"/>
        <v>10335</v>
      </c>
      <c r="F105" s="5" t="str">
        <f t="shared" si="7"/>
        <v>10345</v>
      </c>
      <c r="G105" s="5" t="str">
        <f t="shared" si="9"/>
        <v>20230608 09:14:39.796935</v>
      </c>
      <c r="H105" s="1" t="s">
        <v>24297</v>
      </c>
      <c r="I105" s="1" t="s">
        <v>22968</v>
      </c>
      <c r="J105" s="1" t="s">
        <v>22687</v>
      </c>
      <c r="K105" s="1" t="s">
        <v>24298</v>
      </c>
      <c r="L105" s="1" t="s">
        <v>22689</v>
      </c>
      <c r="M105" s="1" t="s">
        <v>24299</v>
      </c>
      <c r="N105" s="1" t="s">
        <v>22691</v>
      </c>
      <c r="O105" s="1" t="s">
        <v>22692</v>
      </c>
      <c r="P105" s="1" t="s">
        <v>24300</v>
      </c>
      <c r="Q105" s="1" t="s">
        <v>22694</v>
      </c>
      <c r="R105" s="1" t="s">
        <v>22695</v>
      </c>
      <c r="S105" s="1" t="s">
        <v>22696</v>
      </c>
      <c r="T105" s="1" t="s">
        <v>24301</v>
      </c>
      <c r="U105" s="1" t="s">
        <v>22698</v>
      </c>
      <c r="V105" s="1" t="s">
        <v>22699</v>
      </c>
      <c r="W105" s="1" t="s">
        <v>23832</v>
      </c>
      <c r="X105" s="1" t="s">
        <v>22701</v>
      </c>
      <c r="Y105" s="1" t="s">
        <v>24302</v>
      </c>
      <c r="Z105" s="1" t="s">
        <v>22703</v>
      </c>
      <c r="AA105" s="1" t="s">
        <v>22704</v>
      </c>
      <c r="AB105" s="1" t="s">
        <v>24303</v>
      </c>
      <c r="AC105" s="1" t="s">
        <v>24304</v>
      </c>
      <c r="AD105" s="1" t="s">
        <v>24305</v>
      </c>
      <c r="AE105" s="1" t="s">
        <v>24306</v>
      </c>
      <c r="AF105" s="1" t="s">
        <v>22709</v>
      </c>
      <c r="AG105" s="1" t="s">
        <v>24307</v>
      </c>
      <c r="AH105" s="1" t="s">
        <v>24308</v>
      </c>
      <c r="AI105" s="1" t="s">
        <v>24309</v>
      </c>
      <c r="AJ105" s="1" t="s">
        <v>22713</v>
      </c>
      <c r="AK105" s="1" t="s">
        <v>22714</v>
      </c>
      <c r="AL105" s="1" t="s">
        <v>24310</v>
      </c>
      <c r="AM105" s="1" t="s">
        <v>23496</v>
      </c>
      <c r="AN105" s="1" t="s">
        <v>22717</v>
      </c>
    </row>
    <row r="106" hidden="1" spans="2:40">
      <c r="B106" s="2" t="s">
        <v>7716</v>
      </c>
      <c r="C106" s="5" t="str">
        <f t="shared" si="8"/>
        <v>6409414400100</v>
      </c>
      <c r="D106" s="5" t="str">
        <f t="shared" si="5"/>
        <v>2029.5</v>
      </c>
      <c r="E106" s="5" t="str">
        <f t="shared" si="6"/>
        <v>2029</v>
      </c>
      <c r="F106" s="5" t="str">
        <f t="shared" si="7"/>
        <v>2029.5</v>
      </c>
      <c r="G106" s="5" t="str">
        <f t="shared" si="9"/>
        <v>20230608 09:14:44.591954</v>
      </c>
      <c r="H106" s="1" t="s">
        <v>24311</v>
      </c>
      <c r="I106" s="1" t="s">
        <v>22803</v>
      </c>
      <c r="J106" s="1" t="s">
        <v>22687</v>
      </c>
      <c r="K106" s="1" t="s">
        <v>24312</v>
      </c>
      <c r="L106" s="1" t="s">
        <v>22689</v>
      </c>
      <c r="M106" s="1" t="s">
        <v>24313</v>
      </c>
      <c r="N106" s="1" t="s">
        <v>22691</v>
      </c>
      <c r="O106" s="1" t="s">
        <v>22692</v>
      </c>
      <c r="P106" s="1" t="s">
        <v>24314</v>
      </c>
      <c r="Q106" s="1" t="s">
        <v>22694</v>
      </c>
      <c r="R106" s="1" t="s">
        <v>22695</v>
      </c>
      <c r="S106" s="1" t="s">
        <v>22696</v>
      </c>
      <c r="T106" s="1" t="s">
        <v>24315</v>
      </c>
      <c r="U106" s="1" t="s">
        <v>22698</v>
      </c>
      <c r="V106" s="1" t="s">
        <v>22699</v>
      </c>
      <c r="W106" s="1" t="s">
        <v>24316</v>
      </c>
      <c r="X106" s="1" t="s">
        <v>22701</v>
      </c>
      <c r="Y106" s="1" t="s">
        <v>24317</v>
      </c>
      <c r="Z106" s="1" t="s">
        <v>22703</v>
      </c>
      <c r="AA106" s="1" t="s">
        <v>22704</v>
      </c>
      <c r="AB106" s="1" t="s">
        <v>24318</v>
      </c>
      <c r="AC106" s="1" t="s">
        <v>24319</v>
      </c>
      <c r="AD106" s="1" t="s">
        <v>24320</v>
      </c>
      <c r="AE106" s="1" t="s">
        <v>24321</v>
      </c>
      <c r="AF106" s="1" t="s">
        <v>22709</v>
      </c>
      <c r="AG106" s="1" t="s">
        <v>24322</v>
      </c>
      <c r="AH106" s="1" t="s">
        <v>24323</v>
      </c>
      <c r="AI106" s="1" t="s">
        <v>24324</v>
      </c>
      <c r="AJ106" s="1" t="s">
        <v>22713</v>
      </c>
      <c r="AK106" s="1" t="s">
        <v>22714</v>
      </c>
      <c r="AL106" s="1" t="s">
        <v>24325</v>
      </c>
      <c r="AM106" s="1" t="s">
        <v>24326</v>
      </c>
      <c r="AN106" s="1" t="s">
        <v>22717</v>
      </c>
    </row>
    <row r="107" hidden="1" spans="2:40">
      <c r="B107" s="2" t="s">
        <v>7699</v>
      </c>
      <c r="C107" s="5" t="str">
        <f t="shared" si="8"/>
        <v>6409421800100</v>
      </c>
      <c r="D107" s="5" t="str">
        <f t="shared" si="5"/>
        <v>294.2</v>
      </c>
      <c r="E107" s="5" t="str">
        <f t="shared" si="6"/>
        <v>294</v>
      </c>
      <c r="F107" s="5" t="str">
        <f t="shared" si="7"/>
        <v>294.3</v>
      </c>
      <c r="G107" s="5" t="str">
        <f t="shared" si="9"/>
        <v>20230608 09:14:50.115715</v>
      </c>
      <c r="H107" s="1" t="s">
        <v>24327</v>
      </c>
      <c r="I107" s="1" t="s">
        <v>23734</v>
      </c>
      <c r="J107" s="1" t="s">
        <v>22687</v>
      </c>
      <c r="K107" s="1" t="s">
        <v>24328</v>
      </c>
      <c r="L107" s="1" t="s">
        <v>22689</v>
      </c>
      <c r="M107" s="1" t="s">
        <v>24329</v>
      </c>
      <c r="N107" s="1" t="s">
        <v>22691</v>
      </c>
      <c r="O107" s="1" t="s">
        <v>22692</v>
      </c>
      <c r="P107" s="1" t="s">
        <v>24330</v>
      </c>
      <c r="Q107" s="1" t="s">
        <v>22694</v>
      </c>
      <c r="R107" s="1" t="s">
        <v>22695</v>
      </c>
      <c r="S107" s="1" t="s">
        <v>22696</v>
      </c>
      <c r="T107" s="1" t="s">
        <v>24331</v>
      </c>
      <c r="U107" s="1" t="s">
        <v>22698</v>
      </c>
      <c r="V107" s="1" t="s">
        <v>22857</v>
      </c>
      <c r="W107" s="1" t="s">
        <v>24332</v>
      </c>
      <c r="X107" s="1" t="s">
        <v>22701</v>
      </c>
      <c r="Y107" s="1" t="s">
        <v>24333</v>
      </c>
      <c r="Z107" s="1" t="s">
        <v>22703</v>
      </c>
      <c r="AA107" s="1" t="s">
        <v>22704</v>
      </c>
      <c r="AB107" s="1" t="s">
        <v>24334</v>
      </c>
      <c r="AC107" s="1" t="s">
        <v>24335</v>
      </c>
      <c r="AD107" s="1" t="s">
        <v>24336</v>
      </c>
      <c r="AE107" s="1" t="s">
        <v>24337</v>
      </c>
      <c r="AF107" s="1" t="s">
        <v>22709</v>
      </c>
      <c r="AG107" s="1" t="s">
        <v>24338</v>
      </c>
      <c r="AH107" s="1" t="s">
        <v>24339</v>
      </c>
      <c r="AI107" s="1" t="s">
        <v>24340</v>
      </c>
      <c r="AJ107" s="1" t="s">
        <v>22713</v>
      </c>
      <c r="AK107" s="1" t="s">
        <v>22714</v>
      </c>
      <c r="AL107" s="1" t="s">
        <v>24341</v>
      </c>
      <c r="AM107" s="1" t="s">
        <v>24342</v>
      </c>
      <c r="AN107" s="1" t="s">
        <v>22717</v>
      </c>
    </row>
    <row r="108" hidden="1" spans="2:40">
      <c r="B108" s="2" t="s">
        <v>7724</v>
      </c>
      <c r="C108" s="5" t="str">
        <f t="shared" si="8"/>
        <v>6409431800100</v>
      </c>
      <c r="D108" s="5" t="str">
        <f t="shared" si="5"/>
        <v>975.3</v>
      </c>
      <c r="E108" s="5" t="str">
        <f t="shared" si="6"/>
        <v>975.3</v>
      </c>
      <c r="F108" s="5" t="str">
        <f t="shared" si="7"/>
        <v>975.5</v>
      </c>
      <c r="G108" s="5" t="str">
        <f t="shared" si="9"/>
        <v>20230608 09:14:58.390676</v>
      </c>
      <c r="H108" s="1" t="s">
        <v>24343</v>
      </c>
      <c r="I108" s="1" t="s">
        <v>23433</v>
      </c>
      <c r="J108" s="1" t="s">
        <v>22687</v>
      </c>
      <c r="K108" s="1" t="s">
        <v>24344</v>
      </c>
      <c r="L108" s="1" t="s">
        <v>22689</v>
      </c>
      <c r="M108" s="1" t="s">
        <v>24345</v>
      </c>
      <c r="N108" s="1" t="s">
        <v>22691</v>
      </c>
      <c r="O108" s="1" t="s">
        <v>22692</v>
      </c>
      <c r="P108" s="1" t="s">
        <v>24346</v>
      </c>
      <c r="Q108" s="1" t="s">
        <v>23004</v>
      </c>
      <c r="R108" s="1" t="s">
        <v>22695</v>
      </c>
      <c r="S108" s="1" t="s">
        <v>22696</v>
      </c>
      <c r="T108" s="1" t="s">
        <v>24347</v>
      </c>
      <c r="U108" s="1" t="s">
        <v>22698</v>
      </c>
      <c r="V108" s="1" t="s">
        <v>22699</v>
      </c>
      <c r="W108" s="1" t="s">
        <v>23676</v>
      </c>
      <c r="X108" s="1" t="s">
        <v>22701</v>
      </c>
      <c r="Y108" s="1" t="s">
        <v>24348</v>
      </c>
      <c r="Z108" s="1" t="s">
        <v>22703</v>
      </c>
      <c r="AA108" s="1" t="s">
        <v>22704</v>
      </c>
      <c r="AB108" s="1" t="s">
        <v>24349</v>
      </c>
      <c r="AC108" s="1" t="s">
        <v>24350</v>
      </c>
      <c r="AD108" s="1" t="s">
        <v>24351</v>
      </c>
      <c r="AE108" s="1" t="s">
        <v>24352</v>
      </c>
      <c r="AF108" s="1" t="s">
        <v>22709</v>
      </c>
      <c r="AG108" s="1" t="s">
        <v>24353</v>
      </c>
      <c r="AH108" s="1" t="s">
        <v>24354</v>
      </c>
      <c r="AI108" s="1" t="s">
        <v>24355</v>
      </c>
      <c r="AJ108" s="1" t="s">
        <v>22713</v>
      </c>
      <c r="AK108" s="1" t="s">
        <v>22714</v>
      </c>
      <c r="AL108" s="1" t="s">
        <v>24356</v>
      </c>
      <c r="AM108" s="1" t="s">
        <v>24357</v>
      </c>
      <c r="AN108" s="1" t="s">
        <v>22717</v>
      </c>
    </row>
    <row r="109" hidden="1" spans="2:40">
      <c r="B109" s="2" t="s">
        <v>7732</v>
      </c>
      <c r="C109" s="5" t="str">
        <f t="shared" si="8"/>
        <v>6409443500100</v>
      </c>
      <c r="D109" s="5" t="str">
        <f t="shared" si="5"/>
        <v>1995.5</v>
      </c>
      <c r="E109" s="5" t="str">
        <f t="shared" si="6"/>
        <v>1995.5</v>
      </c>
      <c r="F109" s="5" t="str">
        <f t="shared" si="7"/>
        <v>1996.5</v>
      </c>
      <c r="G109" s="5" t="str">
        <f t="shared" si="9"/>
        <v>20230608 09:15:09.823216</v>
      </c>
      <c r="H109" s="1" t="s">
        <v>24358</v>
      </c>
      <c r="I109" s="1" t="s">
        <v>24266</v>
      </c>
      <c r="J109" s="1" t="s">
        <v>22687</v>
      </c>
      <c r="K109" s="1" t="s">
        <v>24359</v>
      </c>
      <c r="L109" s="1" t="s">
        <v>22689</v>
      </c>
      <c r="M109" s="1" t="s">
        <v>24360</v>
      </c>
      <c r="N109" s="1" t="s">
        <v>22691</v>
      </c>
      <c r="O109" s="1" t="s">
        <v>22692</v>
      </c>
      <c r="P109" s="1" t="s">
        <v>24361</v>
      </c>
      <c r="Q109" s="1" t="s">
        <v>23220</v>
      </c>
      <c r="R109" s="1" t="s">
        <v>22695</v>
      </c>
      <c r="S109" s="1" t="s">
        <v>22696</v>
      </c>
      <c r="T109" s="1" t="s">
        <v>24362</v>
      </c>
      <c r="U109" s="1" t="s">
        <v>22698</v>
      </c>
      <c r="V109" s="1" t="s">
        <v>22699</v>
      </c>
      <c r="W109" s="1" t="s">
        <v>24363</v>
      </c>
      <c r="X109" s="1" t="s">
        <v>22701</v>
      </c>
      <c r="Y109" s="1" t="s">
        <v>24364</v>
      </c>
      <c r="Z109" s="1" t="s">
        <v>22703</v>
      </c>
      <c r="AA109" s="1" t="s">
        <v>22704</v>
      </c>
      <c r="AB109" s="1" t="s">
        <v>24365</v>
      </c>
      <c r="AC109" s="1" t="s">
        <v>24366</v>
      </c>
      <c r="AD109" s="1" t="s">
        <v>24367</v>
      </c>
      <c r="AE109" s="1" t="s">
        <v>24368</v>
      </c>
      <c r="AF109" s="1" t="s">
        <v>22709</v>
      </c>
      <c r="AG109" s="1" t="s">
        <v>24369</v>
      </c>
      <c r="AH109" s="1" t="s">
        <v>24370</v>
      </c>
      <c r="AI109" s="1" t="s">
        <v>24371</v>
      </c>
      <c r="AJ109" s="1" t="s">
        <v>22713</v>
      </c>
      <c r="AK109" s="1" t="s">
        <v>22714</v>
      </c>
      <c r="AL109" s="1" t="s">
        <v>24372</v>
      </c>
      <c r="AM109" s="1" t="s">
        <v>24373</v>
      </c>
      <c r="AN109" s="1" t="s">
        <v>22717</v>
      </c>
    </row>
    <row r="110" hidden="1" spans="2:40">
      <c r="B110" s="2" t="s">
        <v>7741</v>
      </c>
      <c r="C110" s="5" t="str">
        <f t="shared" si="8"/>
        <v>6409498800100</v>
      </c>
      <c r="D110" s="5" t="str">
        <f t="shared" si="5"/>
        <v>5189</v>
      </c>
      <c r="E110" s="5" t="str">
        <f t="shared" si="6"/>
        <v>5188</v>
      </c>
      <c r="F110" s="5" t="str">
        <f t="shared" si="7"/>
        <v>5190</v>
      </c>
      <c r="G110" s="5" t="str">
        <f t="shared" si="9"/>
        <v>20230608 09:15:55.875039</v>
      </c>
      <c r="H110" s="1" t="s">
        <v>24374</v>
      </c>
      <c r="I110" s="1" t="s">
        <v>22686</v>
      </c>
      <c r="J110" s="1" t="s">
        <v>22687</v>
      </c>
      <c r="K110" s="1" t="s">
        <v>24375</v>
      </c>
      <c r="L110" s="1" t="s">
        <v>22689</v>
      </c>
      <c r="M110" s="1" t="s">
        <v>24376</v>
      </c>
      <c r="N110" s="1" t="s">
        <v>22691</v>
      </c>
      <c r="O110" s="1" t="s">
        <v>22692</v>
      </c>
      <c r="P110" s="1" t="s">
        <v>24377</v>
      </c>
      <c r="Q110" s="1" t="s">
        <v>22773</v>
      </c>
      <c r="R110" s="1" t="s">
        <v>22695</v>
      </c>
      <c r="S110" s="1" t="s">
        <v>22696</v>
      </c>
      <c r="T110" s="1" t="s">
        <v>24378</v>
      </c>
      <c r="U110" s="1" t="s">
        <v>22698</v>
      </c>
      <c r="V110" s="1" t="s">
        <v>22699</v>
      </c>
      <c r="W110" s="1" t="s">
        <v>23605</v>
      </c>
      <c r="X110" s="1" t="s">
        <v>22701</v>
      </c>
      <c r="Y110" s="1" t="s">
        <v>24379</v>
      </c>
      <c r="Z110" s="1" t="s">
        <v>22703</v>
      </c>
      <c r="AA110" s="1" t="s">
        <v>22704</v>
      </c>
      <c r="AB110" s="1" t="s">
        <v>24380</v>
      </c>
      <c r="AC110" s="1" t="s">
        <v>24381</v>
      </c>
      <c r="AD110" s="1" t="s">
        <v>24382</v>
      </c>
      <c r="AE110" s="1" t="s">
        <v>24383</v>
      </c>
      <c r="AF110" s="1" t="s">
        <v>22709</v>
      </c>
      <c r="AG110" s="1" t="s">
        <v>24384</v>
      </c>
      <c r="AH110" s="1" t="s">
        <v>24385</v>
      </c>
      <c r="AI110" s="1" t="s">
        <v>24386</v>
      </c>
      <c r="AJ110" s="1" t="s">
        <v>22713</v>
      </c>
      <c r="AK110" s="1" t="s">
        <v>22714</v>
      </c>
      <c r="AL110" s="1" t="s">
        <v>24111</v>
      </c>
      <c r="AM110" s="1" t="s">
        <v>24387</v>
      </c>
      <c r="AN110" s="1" t="s">
        <v>22717</v>
      </c>
    </row>
    <row r="111" hidden="1" spans="2:40">
      <c r="B111" s="2" t="s">
        <v>7747</v>
      </c>
      <c r="C111" s="5" t="str">
        <f t="shared" si="8"/>
        <v>6409504900100</v>
      </c>
      <c r="D111" s="5" t="str">
        <f t="shared" si="5"/>
        <v>3926</v>
      </c>
      <c r="E111" s="5" t="str">
        <f t="shared" si="6"/>
        <v>3925</v>
      </c>
      <c r="F111" s="5" t="str">
        <f t="shared" si="7"/>
        <v>3926</v>
      </c>
      <c r="G111" s="5" t="str">
        <f t="shared" si="9"/>
        <v>20230608 09:16:00.886459</v>
      </c>
      <c r="H111" s="1" t="s">
        <v>24388</v>
      </c>
      <c r="I111" s="1" t="s">
        <v>22686</v>
      </c>
      <c r="J111" s="1" t="s">
        <v>22687</v>
      </c>
      <c r="K111" s="1" t="s">
        <v>24389</v>
      </c>
      <c r="L111" s="1" t="s">
        <v>22689</v>
      </c>
      <c r="M111" s="1" t="s">
        <v>24390</v>
      </c>
      <c r="N111" s="1" t="s">
        <v>22691</v>
      </c>
      <c r="O111" s="1" t="s">
        <v>22692</v>
      </c>
      <c r="P111" s="1" t="s">
        <v>24391</v>
      </c>
      <c r="Q111" s="1" t="s">
        <v>22839</v>
      </c>
      <c r="R111" s="1" t="s">
        <v>22695</v>
      </c>
      <c r="S111" s="1" t="s">
        <v>22696</v>
      </c>
      <c r="T111" s="1" t="s">
        <v>24392</v>
      </c>
      <c r="U111" s="1" t="s">
        <v>22698</v>
      </c>
      <c r="V111" s="1" t="s">
        <v>22699</v>
      </c>
      <c r="W111" s="1" t="s">
        <v>24393</v>
      </c>
      <c r="X111" s="1" t="s">
        <v>22701</v>
      </c>
      <c r="Y111" s="1" t="s">
        <v>24394</v>
      </c>
      <c r="Z111" s="1" t="s">
        <v>22703</v>
      </c>
      <c r="AA111" s="1" t="s">
        <v>22704</v>
      </c>
      <c r="AB111" s="1" t="s">
        <v>24395</v>
      </c>
      <c r="AC111" s="1" t="s">
        <v>24396</v>
      </c>
      <c r="AD111" s="1" t="s">
        <v>24397</v>
      </c>
      <c r="AE111" s="1" t="s">
        <v>24398</v>
      </c>
      <c r="AF111" s="1" t="s">
        <v>22709</v>
      </c>
      <c r="AG111" s="1" t="s">
        <v>24399</v>
      </c>
      <c r="AH111" s="1" t="s">
        <v>24400</v>
      </c>
      <c r="AI111" s="1" t="s">
        <v>24401</v>
      </c>
      <c r="AJ111" s="1" t="s">
        <v>22713</v>
      </c>
      <c r="AK111" s="1" t="s">
        <v>22714</v>
      </c>
      <c r="AL111" s="1" t="s">
        <v>24402</v>
      </c>
      <c r="AM111" s="1" t="s">
        <v>23152</v>
      </c>
      <c r="AN111" s="1" t="s">
        <v>22717</v>
      </c>
    </row>
    <row r="112" hidden="1" spans="2:40">
      <c r="B112" s="2" t="s">
        <v>7765</v>
      </c>
      <c r="C112" s="5" t="str">
        <f t="shared" si="8"/>
        <v>6409510800100</v>
      </c>
      <c r="D112" s="5" t="str">
        <f t="shared" si="5"/>
        <v>3120</v>
      </c>
      <c r="E112" s="5" t="str">
        <f t="shared" si="6"/>
        <v>3120</v>
      </c>
      <c r="F112" s="5" t="str">
        <f t="shared" si="7"/>
        <v>3121</v>
      </c>
      <c r="G112" s="5" t="str">
        <f t="shared" si="9"/>
        <v>20230608 09:16:06.331124</v>
      </c>
      <c r="H112" s="1" t="s">
        <v>24403</v>
      </c>
      <c r="I112" s="1" t="s">
        <v>22686</v>
      </c>
      <c r="J112" s="1" t="s">
        <v>22687</v>
      </c>
      <c r="K112" s="1" t="s">
        <v>24404</v>
      </c>
      <c r="L112" s="1" t="s">
        <v>22689</v>
      </c>
      <c r="M112" s="1" t="s">
        <v>24405</v>
      </c>
      <c r="N112" s="1" t="s">
        <v>22691</v>
      </c>
      <c r="O112" s="1" t="s">
        <v>22692</v>
      </c>
      <c r="P112" s="1" t="s">
        <v>24406</v>
      </c>
      <c r="Q112" s="1" t="s">
        <v>22694</v>
      </c>
      <c r="R112" s="1" t="s">
        <v>22695</v>
      </c>
      <c r="S112" s="1" t="s">
        <v>22696</v>
      </c>
      <c r="T112" s="1" t="s">
        <v>24407</v>
      </c>
      <c r="U112" s="1" t="s">
        <v>22698</v>
      </c>
      <c r="V112" s="1" t="s">
        <v>22699</v>
      </c>
      <c r="W112" s="1" t="s">
        <v>23159</v>
      </c>
      <c r="X112" s="1" t="s">
        <v>22701</v>
      </c>
      <c r="Y112" s="1" t="s">
        <v>24408</v>
      </c>
      <c r="Z112" s="1" t="s">
        <v>22703</v>
      </c>
      <c r="AA112" s="1" t="s">
        <v>22704</v>
      </c>
      <c r="AB112" s="1" t="s">
        <v>24075</v>
      </c>
      <c r="AC112" s="1" t="s">
        <v>24211</v>
      </c>
      <c r="AD112" s="1" t="s">
        <v>24409</v>
      </c>
      <c r="AE112" s="1" t="s">
        <v>24410</v>
      </c>
      <c r="AF112" s="1" t="s">
        <v>22709</v>
      </c>
      <c r="AG112" s="1" t="s">
        <v>24411</v>
      </c>
      <c r="AH112" s="1" t="s">
        <v>24412</v>
      </c>
      <c r="AI112" s="1" t="s">
        <v>24413</v>
      </c>
      <c r="AJ112" s="1" t="s">
        <v>22713</v>
      </c>
      <c r="AK112" s="1" t="s">
        <v>22714</v>
      </c>
      <c r="AL112" s="1" t="s">
        <v>24414</v>
      </c>
      <c r="AM112" s="1" t="s">
        <v>22983</v>
      </c>
      <c r="AN112" s="1" t="s">
        <v>22717</v>
      </c>
    </row>
    <row r="113" hidden="1" spans="2:40">
      <c r="B113" s="2" t="s">
        <v>7756</v>
      </c>
      <c r="C113" s="5" t="str">
        <f t="shared" si="8"/>
        <v>6409513500100</v>
      </c>
      <c r="D113" s="5" t="str">
        <f t="shared" si="5"/>
        <v>3039</v>
      </c>
      <c r="E113" s="5" t="str">
        <f t="shared" si="6"/>
        <v>3038</v>
      </c>
      <c r="F113" s="5" t="str">
        <f t="shared" si="7"/>
        <v>3042</v>
      </c>
      <c r="G113" s="5" t="str">
        <f t="shared" si="9"/>
        <v>20230608 09:16:08.774722</v>
      </c>
      <c r="H113" s="1" t="s">
        <v>24415</v>
      </c>
      <c r="I113" s="1" t="s">
        <v>22686</v>
      </c>
      <c r="J113" s="1" t="s">
        <v>22687</v>
      </c>
      <c r="K113" s="1" t="s">
        <v>24416</v>
      </c>
      <c r="L113" s="1" t="s">
        <v>22689</v>
      </c>
      <c r="M113" s="1" t="s">
        <v>24417</v>
      </c>
      <c r="N113" s="1" t="s">
        <v>22691</v>
      </c>
      <c r="O113" s="1" t="s">
        <v>22692</v>
      </c>
      <c r="P113" s="1" t="s">
        <v>24418</v>
      </c>
      <c r="Q113" s="1" t="s">
        <v>22694</v>
      </c>
      <c r="R113" s="1" t="s">
        <v>22695</v>
      </c>
      <c r="S113" s="1" t="s">
        <v>22696</v>
      </c>
      <c r="T113" s="1" t="s">
        <v>24419</v>
      </c>
      <c r="U113" s="1" t="s">
        <v>22698</v>
      </c>
      <c r="V113" s="1" t="s">
        <v>22857</v>
      </c>
      <c r="W113" s="1" t="s">
        <v>24420</v>
      </c>
      <c r="X113" s="1" t="s">
        <v>22701</v>
      </c>
      <c r="Y113" s="1" t="s">
        <v>24421</v>
      </c>
      <c r="Z113" s="1" t="s">
        <v>22703</v>
      </c>
      <c r="AA113" s="1" t="s">
        <v>22704</v>
      </c>
      <c r="AB113" s="1" t="s">
        <v>24422</v>
      </c>
      <c r="AC113" s="1" t="s">
        <v>24423</v>
      </c>
      <c r="AD113" s="1" t="s">
        <v>24424</v>
      </c>
      <c r="AE113" s="1" t="s">
        <v>24425</v>
      </c>
      <c r="AF113" s="1" t="s">
        <v>22709</v>
      </c>
      <c r="AG113" s="1" t="s">
        <v>24426</v>
      </c>
      <c r="AH113" s="1" t="s">
        <v>24427</v>
      </c>
      <c r="AI113" s="1" t="s">
        <v>24428</v>
      </c>
      <c r="AJ113" s="1" t="s">
        <v>22713</v>
      </c>
      <c r="AK113" s="1" t="s">
        <v>22714</v>
      </c>
      <c r="AL113" s="1" t="s">
        <v>24429</v>
      </c>
      <c r="AM113" s="1" t="s">
        <v>24430</v>
      </c>
      <c r="AN113" s="1" t="s">
        <v>22717</v>
      </c>
    </row>
    <row r="114" hidden="1" spans="2:40">
      <c r="B114" s="2" t="s">
        <v>7772</v>
      </c>
      <c r="C114" s="5" t="str">
        <f t="shared" si="8"/>
        <v>6409539100100</v>
      </c>
      <c r="D114" s="5" t="str">
        <f t="shared" si="5"/>
        <v>510.5</v>
      </c>
      <c r="E114" s="5" t="str">
        <f t="shared" si="6"/>
        <v>510.3</v>
      </c>
      <c r="F114" s="5" t="str">
        <f t="shared" si="7"/>
        <v>510.6</v>
      </c>
      <c r="G114" s="5" t="str">
        <f t="shared" si="9"/>
        <v>20230608 09:16:29.865546</v>
      </c>
      <c r="H114" s="1" t="s">
        <v>24431</v>
      </c>
      <c r="I114" s="1" t="s">
        <v>22719</v>
      </c>
      <c r="J114" s="1" t="s">
        <v>22687</v>
      </c>
      <c r="K114" s="1" t="s">
        <v>24432</v>
      </c>
      <c r="L114" s="1" t="s">
        <v>22689</v>
      </c>
      <c r="M114" s="1" t="s">
        <v>24433</v>
      </c>
      <c r="N114" s="1" t="s">
        <v>22691</v>
      </c>
      <c r="O114" s="1" t="s">
        <v>22692</v>
      </c>
      <c r="P114" s="1" t="s">
        <v>24434</v>
      </c>
      <c r="Q114" s="1" t="s">
        <v>24435</v>
      </c>
      <c r="R114" s="1" t="s">
        <v>22695</v>
      </c>
      <c r="S114" s="1" t="s">
        <v>22696</v>
      </c>
      <c r="T114" s="1" t="s">
        <v>24436</v>
      </c>
      <c r="U114" s="1" t="s">
        <v>22698</v>
      </c>
      <c r="V114" s="1" t="s">
        <v>22857</v>
      </c>
      <c r="W114" s="1" t="s">
        <v>24437</v>
      </c>
      <c r="X114" s="1" t="s">
        <v>22701</v>
      </c>
      <c r="Y114" s="1" t="s">
        <v>24438</v>
      </c>
      <c r="Z114" s="1" t="s">
        <v>22703</v>
      </c>
      <c r="AA114" s="1" t="s">
        <v>22704</v>
      </c>
      <c r="AB114" s="1" t="s">
        <v>24439</v>
      </c>
      <c r="AC114" s="1" t="s">
        <v>24440</v>
      </c>
      <c r="AD114" s="1" t="s">
        <v>24441</v>
      </c>
      <c r="AE114" s="1" t="s">
        <v>24442</v>
      </c>
      <c r="AF114" s="1" t="s">
        <v>22709</v>
      </c>
      <c r="AG114" s="1" t="s">
        <v>24443</v>
      </c>
      <c r="AH114" s="1" t="s">
        <v>24444</v>
      </c>
      <c r="AI114" s="1" t="s">
        <v>24445</v>
      </c>
      <c r="AJ114" s="1" t="s">
        <v>22713</v>
      </c>
      <c r="AK114" s="1" t="s">
        <v>22714</v>
      </c>
      <c r="AL114" s="1" t="s">
        <v>24446</v>
      </c>
      <c r="AM114" s="1" t="s">
        <v>24447</v>
      </c>
      <c r="AN114" s="1" t="s">
        <v>22717</v>
      </c>
    </row>
    <row r="115" hidden="1" spans="2:40">
      <c r="B115" s="2" t="s">
        <v>7781</v>
      </c>
      <c r="C115" s="5" t="str">
        <f t="shared" si="8"/>
        <v>6409543900100</v>
      </c>
      <c r="D115" s="5" t="str">
        <f t="shared" si="5"/>
        <v>6215</v>
      </c>
      <c r="E115" s="5" t="str">
        <f t="shared" si="6"/>
        <v>6213</v>
      </c>
      <c r="F115" s="5" t="str">
        <f t="shared" si="7"/>
        <v>6216</v>
      </c>
      <c r="G115" s="5" t="str">
        <f t="shared" si="9"/>
        <v>20230608 09:16:34.208168</v>
      </c>
      <c r="H115" s="1" t="s">
        <v>24448</v>
      </c>
      <c r="I115" s="1" t="s">
        <v>22686</v>
      </c>
      <c r="J115" s="1" t="s">
        <v>22687</v>
      </c>
      <c r="K115" s="1" t="s">
        <v>24449</v>
      </c>
      <c r="L115" s="1" t="s">
        <v>22689</v>
      </c>
      <c r="M115" s="1" t="s">
        <v>24450</v>
      </c>
      <c r="N115" s="1" t="s">
        <v>22691</v>
      </c>
      <c r="O115" s="1" t="s">
        <v>22692</v>
      </c>
      <c r="P115" s="1" t="s">
        <v>24451</v>
      </c>
      <c r="Q115" s="1" t="s">
        <v>22694</v>
      </c>
      <c r="R115" s="1" t="s">
        <v>22695</v>
      </c>
      <c r="S115" s="1" t="s">
        <v>22696</v>
      </c>
      <c r="T115" s="1" t="s">
        <v>24452</v>
      </c>
      <c r="U115" s="1" t="s">
        <v>22698</v>
      </c>
      <c r="V115" s="1" t="s">
        <v>22857</v>
      </c>
      <c r="W115" s="1" t="s">
        <v>23190</v>
      </c>
      <c r="X115" s="1" t="s">
        <v>22701</v>
      </c>
      <c r="Y115" s="1" t="s">
        <v>24453</v>
      </c>
      <c r="Z115" s="1" t="s">
        <v>22703</v>
      </c>
      <c r="AA115" s="1" t="s">
        <v>22704</v>
      </c>
      <c r="AB115" s="1" t="s">
        <v>24454</v>
      </c>
      <c r="AC115" s="1" t="s">
        <v>24455</v>
      </c>
      <c r="AD115" s="1" t="s">
        <v>24456</v>
      </c>
      <c r="AE115" s="1" t="s">
        <v>24457</v>
      </c>
      <c r="AF115" s="1" t="s">
        <v>22709</v>
      </c>
      <c r="AG115" s="1" t="s">
        <v>24458</v>
      </c>
      <c r="AH115" s="1" t="s">
        <v>24459</v>
      </c>
      <c r="AI115" s="1" t="s">
        <v>24460</v>
      </c>
      <c r="AJ115" s="1" t="s">
        <v>22713</v>
      </c>
      <c r="AK115" s="1" t="s">
        <v>22714</v>
      </c>
      <c r="AL115" s="1" t="s">
        <v>24461</v>
      </c>
      <c r="AM115" s="1" t="s">
        <v>24462</v>
      </c>
      <c r="AN115" s="1" t="s">
        <v>22717</v>
      </c>
    </row>
    <row r="116" hidden="1" spans="2:40">
      <c r="B116" s="2" t="s">
        <v>7789</v>
      </c>
      <c r="C116" s="5" t="str">
        <f t="shared" si="8"/>
        <v>6409554300100</v>
      </c>
      <c r="D116" s="5" t="str">
        <f t="shared" si="5"/>
        <v>3122</v>
      </c>
      <c r="E116" s="5" t="str">
        <f t="shared" si="6"/>
        <v>3121</v>
      </c>
      <c r="F116" s="5" t="str">
        <f t="shared" si="7"/>
        <v>3122</v>
      </c>
      <c r="G116" s="5" t="str">
        <f t="shared" si="9"/>
        <v>20230608 09:16:42.892564</v>
      </c>
      <c r="H116" s="1" t="s">
        <v>24463</v>
      </c>
      <c r="I116" s="1" t="s">
        <v>22686</v>
      </c>
      <c r="J116" s="1" t="s">
        <v>22687</v>
      </c>
      <c r="K116" s="1" t="s">
        <v>24464</v>
      </c>
      <c r="L116" s="1" t="s">
        <v>22689</v>
      </c>
      <c r="M116" s="1" t="s">
        <v>24465</v>
      </c>
      <c r="N116" s="1" t="s">
        <v>22691</v>
      </c>
      <c r="O116" s="1" t="s">
        <v>22692</v>
      </c>
      <c r="P116" s="1" t="s">
        <v>24466</v>
      </c>
      <c r="Q116" s="1" t="s">
        <v>22694</v>
      </c>
      <c r="R116" s="1" t="s">
        <v>22695</v>
      </c>
      <c r="S116" s="1" t="s">
        <v>22696</v>
      </c>
      <c r="T116" s="1" t="s">
        <v>24467</v>
      </c>
      <c r="U116" s="1" t="s">
        <v>22698</v>
      </c>
      <c r="V116" s="1" t="s">
        <v>22857</v>
      </c>
      <c r="W116" s="1" t="s">
        <v>24468</v>
      </c>
      <c r="X116" s="1" t="s">
        <v>22701</v>
      </c>
      <c r="Y116" s="1" t="s">
        <v>24469</v>
      </c>
      <c r="Z116" s="1" t="s">
        <v>22703</v>
      </c>
      <c r="AA116" s="1" t="s">
        <v>22704</v>
      </c>
      <c r="AB116" s="1" t="s">
        <v>24470</v>
      </c>
      <c r="AC116" s="1" t="s">
        <v>24471</v>
      </c>
      <c r="AD116" s="1" t="s">
        <v>24212</v>
      </c>
      <c r="AE116" s="1" t="s">
        <v>24472</v>
      </c>
      <c r="AF116" s="1" t="s">
        <v>22709</v>
      </c>
      <c r="AG116" s="1" t="s">
        <v>24473</v>
      </c>
      <c r="AH116" s="1" t="s">
        <v>24474</v>
      </c>
      <c r="AI116" s="1" t="s">
        <v>24475</v>
      </c>
      <c r="AJ116" s="1" t="s">
        <v>22713</v>
      </c>
      <c r="AK116" s="1" t="s">
        <v>22714</v>
      </c>
      <c r="AL116" s="1" t="s">
        <v>24414</v>
      </c>
      <c r="AM116" s="1" t="s">
        <v>24476</v>
      </c>
      <c r="AN116" s="1" t="s">
        <v>22717</v>
      </c>
    </row>
    <row r="117" hidden="1" spans="2:40">
      <c r="B117" s="2" t="s">
        <v>7795</v>
      </c>
      <c r="C117" s="5" t="str">
        <f t="shared" si="8"/>
        <v>6409564700100</v>
      </c>
      <c r="D117" s="5" t="str">
        <f t="shared" si="5"/>
        <v>1509</v>
      </c>
      <c r="E117" s="5" t="str">
        <f t="shared" si="6"/>
        <v>1508.5</v>
      </c>
      <c r="F117" s="5" t="str">
        <f t="shared" si="7"/>
        <v>1509</v>
      </c>
      <c r="G117" s="5" t="str">
        <f t="shared" si="9"/>
        <v>20230608 09:16:52.664491</v>
      </c>
      <c r="H117" s="1" t="s">
        <v>24477</v>
      </c>
      <c r="I117" s="1" t="s">
        <v>23433</v>
      </c>
      <c r="J117" s="1" t="s">
        <v>22687</v>
      </c>
      <c r="K117" s="1" t="s">
        <v>24478</v>
      </c>
      <c r="L117" s="1" t="s">
        <v>22689</v>
      </c>
      <c r="M117" s="1" t="s">
        <v>24479</v>
      </c>
      <c r="N117" s="1" t="s">
        <v>22691</v>
      </c>
      <c r="O117" s="1" t="s">
        <v>22692</v>
      </c>
      <c r="P117" s="1" t="s">
        <v>24480</v>
      </c>
      <c r="Q117" s="1" t="s">
        <v>24481</v>
      </c>
      <c r="R117" s="1" t="s">
        <v>22695</v>
      </c>
      <c r="S117" s="1" t="s">
        <v>22696</v>
      </c>
      <c r="T117" s="1" t="s">
        <v>24482</v>
      </c>
      <c r="U117" s="1" t="s">
        <v>22698</v>
      </c>
      <c r="V117" s="1" t="s">
        <v>22699</v>
      </c>
      <c r="W117" s="1" t="s">
        <v>24483</v>
      </c>
      <c r="X117" s="1" t="s">
        <v>22701</v>
      </c>
      <c r="Y117" s="1" t="s">
        <v>24484</v>
      </c>
      <c r="Z117" s="1" t="s">
        <v>22703</v>
      </c>
      <c r="AA117" s="1" t="s">
        <v>22704</v>
      </c>
      <c r="AB117" s="1" t="s">
        <v>24485</v>
      </c>
      <c r="AC117" s="1" t="s">
        <v>24486</v>
      </c>
      <c r="AD117" s="1" t="s">
        <v>24487</v>
      </c>
      <c r="AE117" s="1" t="s">
        <v>24488</v>
      </c>
      <c r="AF117" s="1" t="s">
        <v>22709</v>
      </c>
      <c r="AG117" s="1" t="s">
        <v>24489</v>
      </c>
      <c r="AH117" s="1" t="s">
        <v>24490</v>
      </c>
      <c r="AI117" s="1" t="s">
        <v>24491</v>
      </c>
      <c r="AJ117" s="1" t="s">
        <v>22713</v>
      </c>
      <c r="AK117" s="1" t="s">
        <v>22714</v>
      </c>
      <c r="AL117" s="1" t="s">
        <v>24492</v>
      </c>
      <c r="AM117" s="1" t="s">
        <v>24493</v>
      </c>
      <c r="AN117" s="1" t="s">
        <v>22717</v>
      </c>
    </row>
    <row r="118" hidden="1" spans="2:40">
      <c r="B118" s="2" t="s">
        <v>7805</v>
      </c>
      <c r="C118" s="5" t="str">
        <f t="shared" si="8"/>
        <v>6409568800100</v>
      </c>
      <c r="D118" s="5" t="str">
        <f t="shared" si="5"/>
        <v>5053</v>
      </c>
      <c r="E118" s="5" t="str">
        <f t="shared" si="6"/>
        <v>5051</v>
      </c>
      <c r="F118" s="5" t="str">
        <f t="shared" si="7"/>
        <v>5053</v>
      </c>
      <c r="G118" s="5" t="str">
        <f t="shared" si="9"/>
        <v>20230608 09:16:57.611220</v>
      </c>
      <c r="H118" s="1" t="s">
        <v>24494</v>
      </c>
      <c r="I118" s="1" t="s">
        <v>22686</v>
      </c>
      <c r="J118" s="1" t="s">
        <v>22687</v>
      </c>
      <c r="K118" s="1" t="s">
        <v>24495</v>
      </c>
      <c r="L118" s="1" t="s">
        <v>22689</v>
      </c>
      <c r="M118" s="1" t="s">
        <v>24496</v>
      </c>
      <c r="N118" s="1" t="s">
        <v>22691</v>
      </c>
      <c r="O118" s="1" t="s">
        <v>22692</v>
      </c>
      <c r="P118" s="1" t="s">
        <v>24497</v>
      </c>
      <c r="Q118" s="1" t="s">
        <v>22694</v>
      </c>
      <c r="R118" s="1" t="s">
        <v>22695</v>
      </c>
      <c r="S118" s="1" t="s">
        <v>22696</v>
      </c>
      <c r="T118" s="1" t="s">
        <v>24498</v>
      </c>
      <c r="U118" s="1" t="s">
        <v>22698</v>
      </c>
      <c r="V118" s="1" t="s">
        <v>22699</v>
      </c>
      <c r="W118" s="1" t="s">
        <v>23279</v>
      </c>
      <c r="X118" s="1" t="s">
        <v>22701</v>
      </c>
      <c r="Y118" s="1" t="s">
        <v>24499</v>
      </c>
      <c r="Z118" s="1" t="s">
        <v>22703</v>
      </c>
      <c r="AA118" s="1" t="s">
        <v>22704</v>
      </c>
      <c r="AB118" s="1" t="s">
        <v>24500</v>
      </c>
      <c r="AC118" s="1" t="s">
        <v>24501</v>
      </c>
      <c r="AD118" s="1" t="s">
        <v>24502</v>
      </c>
      <c r="AE118" s="1" t="s">
        <v>24503</v>
      </c>
      <c r="AF118" s="1" t="s">
        <v>22709</v>
      </c>
      <c r="AG118" s="1" t="s">
        <v>24504</v>
      </c>
      <c r="AH118" s="1" t="s">
        <v>24505</v>
      </c>
      <c r="AI118" s="1" t="s">
        <v>24506</v>
      </c>
      <c r="AJ118" s="1" t="s">
        <v>22713</v>
      </c>
      <c r="AK118" s="1" t="s">
        <v>22714</v>
      </c>
      <c r="AL118" s="1" t="s">
        <v>24507</v>
      </c>
      <c r="AM118" s="1" t="s">
        <v>23811</v>
      </c>
      <c r="AN118" s="1" t="s">
        <v>22717</v>
      </c>
    </row>
    <row r="119" hidden="1" spans="2:40">
      <c r="B119" s="2" t="s">
        <v>7813</v>
      </c>
      <c r="C119" s="5" t="str">
        <f t="shared" si="8"/>
        <v>6409584100100</v>
      </c>
      <c r="D119" s="5" t="str">
        <f t="shared" si="5"/>
        <v>20605</v>
      </c>
      <c r="E119" s="5" t="str">
        <f t="shared" si="6"/>
        <v>20595</v>
      </c>
      <c r="F119" s="5" t="str">
        <f t="shared" si="7"/>
        <v>20605</v>
      </c>
      <c r="G119" s="5" t="str">
        <f t="shared" si="9"/>
        <v>20230608 09:17:11.009612</v>
      </c>
      <c r="H119" s="1" t="s">
        <v>24508</v>
      </c>
      <c r="I119" s="1" t="s">
        <v>22803</v>
      </c>
      <c r="J119" s="1" t="s">
        <v>22687</v>
      </c>
      <c r="K119" s="1" t="s">
        <v>24509</v>
      </c>
      <c r="L119" s="1" t="s">
        <v>22689</v>
      </c>
      <c r="M119" s="1" t="s">
        <v>24510</v>
      </c>
      <c r="N119" s="1" t="s">
        <v>22691</v>
      </c>
      <c r="O119" s="1" t="s">
        <v>22692</v>
      </c>
      <c r="P119" s="1" t="s">
        <v>24511</v>
      </c>
      <c r="Q119" s="1" t="s">
        <v>22790</v>
      </c>
      <c r="R119" s="1" t="s">
        <v>22695</v>
      </c>
      <c r="S119" s="1" t="s">
        <v>22696</v>
      </c>
      <c r="T119" s="1" t="s">
        <v>24512</v>
      </c>
      <c r="U119" s="1" t="s">
        <v>22698</v>
      </c>
      <c r="V119" s="1" t="s">
        <v>22857</v>
      </c>
      <c r="W119" s="1" t="s">
        <v>24513</v>
      </c>
      <c r="X119" s="1" t="s">
        <v>22701</v>
      </c>
      <c r="Y119" s="1" t="s">
        <v>24514</v>
      </c>
      <c r="Z119" s="1" t="s">
        <v>22703</v>
      </c>
      <c r="AA119" s="1" t="s">
        <v>22704</v>
      </c>
      <c r="AB119" s="1" t="s">
        <v>24515</v>
      </c>
      <c r="AC119" s="1" t="s">
        <v>24516</v>
      </c>
      <c r="AD119" s="1" t="s">
        <v>24517</v>
      </c>
      <c r="AE119" s="1" t="s">
        <v>24518</v>
      </c>
      <c r="AF119" s="1" t="s">
        <v>22709</v>
      </c>
      <c r="AG119" s="1" t="s">
        <v>24519</v>
      </c>
      <c r="AH119" s="1" t="s">
        <v>24520</v>
      </c>
      <c r="AI119" s="1" t="s">
        <v>24521</v>
      </c>
      <c r="AJ119" s="1" t="s">
        <v>22713</v>
      </c>
      <c r="AK119" s="1" t="s">
        <v>22714</v>
      </c>
      <c r="AL119" s="1" t="s">
        <v>24522</v>
      </c>
      <c r="AM119" s="1" t="s">
        <v>23701</v>
      </c>
      <c r="AN119" s="1" t="s">
        <v>22717</v>
      </c>
    </row>
    <row r="120" hidden="1" spans="2:40">
      <c r="B120" s="2" t="s">
        <v>7839</v>
      </c>
      <c r="C120" s="5" t="str">
        <f t="shared" si="8"/>
        <v>6409587700100</v>
      </c>
      <c r="D120" s="5" t="str">
        <f t="shared" si="5"/>
        <v>4117</v>
      </c>
      <c r="E120" s="5" t="str">
        <f t="shared" si="6"/>
        <v>4116</v>
      </c>
      <c r="F120" s="5" t="str">
        <f t="shared" si="7"/>
        <v>4118</v>
      </c>
      <c r="G120" s="5" t="str">
        <f t="shared" si="9"/>
        <v>20230608 09:17:15.166848</v>
      </c>
      <c r="H120" s="1" t="s">
        <v>24523</v>
      </c>
      <c r="I120" s="1" t="s">
        <v>22686</v>
      </c>
      <c r="J120" s="1" t="s">
        <v>22687</v>
      </c>
      <c r="K120" s="1" t="s">
        <v>24524</v>
      </c>
      <c r="L120" s="1" t="s">
        <v>22689</v>
      </c>
      <c r="M120" s="1" t="s">
        <v>24525</v>
      </c>
      <c r="N120" s="1" t="s">
        <v>22691</v>
      </c>
      <c r="O120" s="1" t="s">
        <v>22692</v>
      </c>
      <c r="P120" s="1" t="s">
        <v>24526</v>
      </c>
      <c r="Q120" s="1" t="s">
        <v>22921</v>
      </c>
      <c r="R120" s="1" t="s">
        <v>22695</v>
      </c>
      <c r="S120" s="1" t="s">
        <v>22696</v>
      </c>
      <c r="T120" s="1" t="s">
        <v>23125</v>
      </c>
      <c r="U120" s="1" t="s">
        <v>22698</v>
      </c>
      <c r="V120" s="1" t="s">
        <v>22699</v>
      </c>
      <c r="W120" s="1" t="s">
        <v>23126</v>
      </c>
      <c r="X120" s="1" t="s">
        <v>22701</v>
      </c>
      <c r="Y120" s="1" t="s">
        <v>24527</v>
      </c>
      <c r="Z120" s="1" t="s">
        <v>22703</v>
      </c>
      <c r="AA120" s="1" t="s">
        <v>22704</v>
      </c>
      <c r="AB120" s="1" t="s">
        <v>23128</v>
      </c>
      <c r="AC120" s="1" t="s">
        <v>24528</v>
      </c>
      <c r="AD120" s="1" t="s">
        <v>23130</v>
      </c>
      <c r="AE120" s="1" t="s">
        <v>24529</v>
      </c>
      <c r="AF120" s="1" t="s">
        <v>22709</v>
      </c>
      <c r="AG120" s="1" t="s">
        <v>24530</v>
      </c>
      <c r="AH120" s="1" t="s">
        <v>24531</v>
      </c>
      <c r="AI120" s="1" t="s">
        <v>24532</v>
      </c>
      <c r="AJ120" s="1" t="s">
        <v>22713</v>
      </c>
      <c r="AK120" s="1" t="s">
        <v>22714</v>
      </c>
      <c r="AL120" s="1" t="s">
        <v>23135</v>
      </c>
      <c r="AM120" s="1" t="s">
        <v>23539</v>
      </c>
      <c r="AN120" s="1" t="s">
        <v>22717</v>
      </c>
    </row>
    <row r="121" hidden="1" spans="2:40">
      <c r="B121" s="2" t="s">
        <v>7821</v>
      </c>
      <c r="C121" s="5" t="str">
        <f t="shared" si="8"/>
        <v>6409591400100</v>
      </c>
      <c r="D121" s="5" t="str">
        <f t="shared" si="5"/>
        <v>12160</v>
      </c>
      <c r="E121" s="5" t="str">
        <f t="shared" si="6"/>
        <v>12155</v>
      </c>
      <c r="F121" s="5" t="str">
        <f t="shared" si="7"/>
        <v>12165</v>
      </c>
      <c r="G121" s="5" t="str">
        <f t="shared" si="9"/>
        <v>20230608 09:17:18.877584</v>
      </c>
      <c r="H121" s="1" t="s">
        <v>24533</v>
      </c>
      <c r="I121" s="1" t="s">
        <v>22968</v>
      </c>
      <c r="J121" s="1" t="s">
        <v>22687</v>
      </c>
      <c r="K121" s="1" t="s">
        <v>24534</v>
      </c>
      <c r="L121" s="1" t="s">
        <v>22689</v>
      </c>
      <c r="M121" s="1" t="s">
        <v>24535</v>
      </c>
      <c r="N121" s="1" t="s">
        <v>22691</v>
      </c>
      <c r="O121" s="1" t="s">
        <v>22692</v>
      </c>
      <c r="P121" s="1" t="s">
        <v>24536</v>
      </c>
      <c r="Q121" s="1" t="s">
        <v>22694</v>
      </c>
      <c r="R121" s="1" t="s">
        <v>22695</v>
      </c>
      <c r="S121" s="1" t="s">
        <v>22696</v>
      </c>
      <c r="T121" s="1" t="s">
        <v>24537</v>
      </c>
      <c r="U121" s="1" t="s">
        <v>22698</v>
      </c>
      <c r="V121" s="1" t="s">
        <v>22857</v>
      </c>
      <c r="W121" s="1" t="s">
        <v>24538</v>
      </c>
      <c r="X121" s="1" t="s">
        <v>22701</v>
      </c>
      <c r="Y121" s="1" t="s">
        <v>24539</v>
      </c>
      <c r="Z121" s="1" t="s">
        <v>22703</v>
      </c>
      <c r="AA121" s="1" t="s">
        <v>22704</v>
      </c>
      <c r="AB121" s="1" t="s">
        <v>24540</v>
      </c>
      <c r="AC121" s="1" t="s">
        <v>24541</v>
      </c>
      <c r="AD121" s="1" t="s">
        <v>24542</v>
      </c>
      <c r="AE121" s="1" t="s">
        <v>24543</v>
      </c>
      <c r="AF121" s="1" t="s">
        <v>22709</v>
      </c>
      <c r="AG121" s="1" t="s">
        <v>24544</v>
      </c>
      <c r="AH121" s="1" t="s">
        <v>24545</v>
      </c>
      <c r="AI121" s="1" t="s">
        <v>24546</v>
      </c>
      <c r="AJ121" s="1" t="s">
        <v>22713</v>
      </c>
      <c r="AK121" s="1" t="s">
        <v>22714</v>
      </c>
      <c r="AL121" s="1" t="s">
        <v>24547</v>
      </c>
      <c r="AM121" s="1" t="s">
        <v>24548</v>
      </c>
      <c r="AN121" s="1" t="s">
        <v>22717</v>
      </c>
    </row>
    <row r="122" hidden="1" spans="2:40">
      <c r="B122" s="2" t="s">
        <v>7830</v>
      </c>
      <c r="C122" s="5" t="str">
        <f t="shared" si="8"/>
        <v>6409598200100</v>
      </c>
      <c r="D122" s="5" t="str">
        <f t="shared" si="5"/>
        <v>5111</v>
      </c>
      <c r="E122" s="5" t="str">
        <f t="shared" si="6"/>
        <v>5111</v>
      </c>
      <c r="F122" s="5" t="str">
        <f t="shared" si="7"/>
        <v>5113</v>
      </c>
      <c r="G122" s="5" t="str">
        <f t="shared" si="9"/>
        <v>20230608 09:17:25.585452</v>
      </c>
      <c r="H122" s="1" t="s">
        <v>24549</v>
      </c>
      <c r="I122" s="1" t="s">
        <v>22686</v>
      </c>
      <c r="J122" s="1" t="s">
        <v>22687</v>
      </c>
      <c r="K122" s="1" t="s">
        <v>24550</v>
      </c>
      <c r="L122" s="1" t="s">
        <v>22689</v>
      </c>
      <c r="M122" s="1" t="s">
        <v>24551</v>
      </c>
      <c r="N122" s="1" t="s">
        <v>22691</v>
      </c>
      <c r="O122" s="1" t="s">
        <v>22692</v>
      </c>
      <c r="P122" s="1" t="s">
        <v>24552</v>
      </c>
      <c r="Q122" s="1" t="s">
        <v>22694</v>
      </c>
      <c r="R122" s="1" t="s">
        <v>22695</v>
      </c>
      <c r="S122" s="1" t="s">
        <v>22696</v>
      </c>
      <c r="T122" s="1" t="s">
        <v>24553</v>
      </c>
      <c r="U122" s="1" t="s">
        <v>22698</v>
      </c>
      <c r="V122" s="1" t="s">
        <v>22857</v>
      </c>
      <c r="W122" s="1" t="s">
        <v>24554</v>
      </c>
      <c r="X122" s="1" t="s">
        <v>22701</v>
      </c>
      <c r="Y122" s="1" t="s">
        <v>24555</v>
      </c>
      <c r="Z122" s="1" t="s">
        <v>22703</v>
      </c>
      <c r="AA122" s="1" t="s">
        <v>22704</v>
      </c>
      <c r="AB122" s="1" t="s">
        <v>24556</v>
      </c>
      <c r="AC122" s="1" t="s">
        <v>24557</v>
      </c>
      <c r="AD122" s="1" t="s">
        <v>24558</v>
      </c>
      <c r="AE122" s="1" t="s">
        <v>24559</v>
      </c>
      <c r="AF122" s="1" t="s">
        <v>22709</v>
      </c>
      <c r="AG122" s="1" t="s">
        <v>24560</v>
      </c>
      <c r="AH122" s="1" t="s">
        <v>24561</v>
      </c>
      <c r="AI122" s="1" t="s">
        <v>24562</v>
      </c>
      <c r="AJ122" s="1" t="s">
        <v>22713</v>
      </c>
      <c r="AK122" s="1" t="s">
        <v>22714</v>
      </c>
      <c r="AL122" s="1" t="s">
        <v>24563</v>
      </c>
      <c r="AM122" s="1" t="s">
        <v>24564</v>
      </c>
      <c r="AN122" s="1" t="s">
        <v>22717</v>
      </c>
    </row>
    <row r="123" hidden="1" spans="2:40">
      <c r="B123" s="2" t="s">
        <v>7845</v>
      </c>
      <c r="C123" s="5" t="str">
        <f t="shared" si="8"/>
        <v>6409611900100</v>
      </c>
      <c r="D123" s="5" t="str">
        <f t="shared" si="5"/>
        <v>3263</v>
      </c>
      <c r="E123" s="5" t="str">
        <f t="shared" si="6"/>
        <v>3261</v>
      </c>
      <c r="F123" s="5" t="str">
        <f t="shared" si="7"/>
        <v>3263</v>
      </c>
      <c r="G123" s="5" t="str">
        <f t="shared" si="9"/>
        <v>20230608 09:17:38.870990</v>
      </c>
      <c r="H123" s="1" t="s">
        <v>24565</v>
      </c>
      <c r="I123" s="1" t="s">
        <v>22686</v>
      </c>
      <c r="J123" s="1" t="s">
        <v>22687</v>
      </c>
      <c r="K123" s="1" t="s">
        <v>24566</v>
      </c>
      <c r="L123" s="1" t="s">
        <v>22689</v>
      </c>
      <c r="M123" s="1" t="s">
        <v>24567</v>
      </c>
      <c r="N123" s="1" t="s">
        <v>22691</v>
      </c>
      <c r="O123" s="1" t="s">
        <v>22692</v>
      </c>
      <c r="P123" s="1" t="s">
        <v>24568</v>
      </c>
      <c r="Q123" s="1" t="s">
        <v>23004</v>
      </c>
      <c r="R123" s="1" t="s">
        <v>22695</v>
      </c>
      <c r="S123" s="1" t="s">
        <v>22696</v>
      </c>
      <c r="T123" s="1" t="s">
        <v>24569</v>
      </c>
      <c r="U123" s="1" t="s">
        <v>22698</v>
      </c>
      <c r="V123" s="1" t="s">
        <v>22857</v>
      </c>
      <c r="W123" s="1" t="s">
        <v>23142</v>
      </c>
      <c r="X123" s="1" t="s">
        <v>22701</v>
      </c>
      <c r="Y123" s="1" t="s">
        <v>24570</v>
      </c>
      <c r="Z123" s="1" t="s">
        <v>22703</v>
      </c>
      <c r="AA123" s="1" t="s">
        <v>22704</v>
      </c>
      <c r="AB123" s="1" t="s">
        <v>24571</v>
      </c>
      <c r="AC123" s="1" t="s">
        <v>24572</v>
      </c>
      <c r="AD123" s="1" t="s">
        <v>24573</v>
      </c>
      <c r="AE123" s="1" t="s">
        <v>24574</v>
      </c>
      <c r="AF123" s="1" t="s">
        <v>22709</v>
      </c>
      <c r="AG123" s="1" t="s">
        <v>24575</v>
      </c>
      <c r="AH123" s="1" t="s">
        <v>24576</v>
      </c>
      <c r="AI123" s="1" t="s">
        <v>24577</v>
      </c>
      <c r="AJ123" s="1" t="s">
        <v>22713</v>
      </c>
      <c r="AK123" s="1" t="s">
        <v>22714</v>
      </c>
      <c r="AL123" s="1" t="s">
        <v>24578</v>
      </c>
      <c r="AM123" s="1" t="s">
        <v>24579</v>
      </c>
      <c r="AN123" s="1" t="s">
        <v>22717</v>
      </c>
    </row>
    <row r="124" hidden="1" spans="2:40">
      <c r="B124" s="2" t="s">
        <v>7852</v>
      </c>
      <c r="C124" s="5" t="str">
        <f t="shared" si="8"/>
        <v>6409626800100</v>
      </c>
      <c r="D124" s="5" t="str">
        <f t="shared" si="5"/>
        <v>2362</v>
      </c>
      <c r="E124" s="5" t="str">
        <f t="shared" si="6"/>
        <v>2361</v>
      </c>
      <c r="F124" s="5" t="str">
        <f t="shared" si="7"/>
        <v>2362</v>
      </c>
      <c r="G124" s="5" t="str">
        <f t="shared" si="9"/>
        <v>20230608 09:17:54.239162</v>
      </c>
      <c r="H124" s="1" t="s">
        <v>24580</v>
      </c>
      <c r="I124" s="1" t="s">
        <v>22786</v>
      </c>
      <c r="J124" s="1" t="s">
        <v>22687</v>
      </c>
      <c r="K124" s="1" t="s">
        <v>24581</v>
      </c>
      <c r="L124" s="1" t="s">
        <v>22689</v>
      </c>
      <c r="M124" s="1" t="s">
        <v>24582</v>
      </c>
      <c r="N124" s="1" t="s">
        <v>22691</v>
      </c>
      <c r="O124" s="1" t="s">
        <v>22692</v>
      </c>
      <c r="P124" s="1" t="s">
        <v>24583</v>
      </c>
      <c r="Q124" s="1" t="s">
        <v>22790</v>
      </c>
      <c r="R124" s="1" t="s">
        <v>22695</v>
      </c>
      <c r="S124" s="1" t="s">
        <v>22696</v>
      </c>
      <c r="T124" s="1" t="s">
        <v>24584</v>
      </c>
      <c r="U124" s="1" t="s">
        <v>22698</v>
      </c>
      <c r="V124" s="1" t="s">
        <v>22857</v>
      </c>
      <c r="W124" s="1" t="s">
        <v>24585</v>
      </c>
      <c r="X124" s="1" t="s">
        <v>22701</v>
      </c>
      <c r="Y124" s="1" t="s">
        <v>24586</v>
      </c>
      <c r="Z124" s="1" t="s">
        <v>22703</v>
      </c>
      <c r="AA124" s="1" t="s">
        <v>22704</v>
      </c>
      <c r="AB124" s="1" t="s">
        <v>24587</v>
      </c>
      <c r="AC124" s="1" t="s">
        <v>24588</v>
      </c>
      <c r="AD124" s="1" t="s">
        <v>24589</v>
      </c>
      <c r="AE124" s="1" t="s">
        <v>24590</v>
      </c>
      <c r="AF124" s="1" t="s">
        <v>22709</v>
      </c>
      <c r="AG124" s="1" t="s">
        <v>24591</v>
      </c>
      <c r="AH124" s="1" t="s">
        <v>24592</v>
      </c>
      <c r="AI124" s="1" t="s">
        <v>24593</v>
      </c>
      <c r="AJ124" s="1" t="s">
        <v>22713</v>
      </c>
      <c r="AK124" s="1" t="s">
        <v>22714</v>
      </c>
      <c r="AL124" s="1" t="s">
        <v>24594</v>
      </c>
      <c r="AM124" s="1" t="s">
        <v>22851</v>
      </c>
      <c r="AN124" s="1" t="s">
        <v>22717</v>
      </c>
    </row>
    <row r="125" hidden="1" spans="2:40">
      <c r="B125" s="2" t="s">
        <v>7861</v>
      </c>
      <c r="C125" s="5" t="str">
        <f t="shared" si="8"/>
        <v>6409632900100</v>
      </c>
      <c r="D125" s="5" t="str">
        <f t="shared" si="5"/>
        <v>10420</v>
      </c>
      <c r="E125" s="5" t="str">
        <f t="shared" si="6"/>
        <v>10415</v>
      </c>
      <c r="F125" s="5" t="str">
        <f t="shared" si="7"/>
        <v>10425</v>
      </c>
      <c r="G125" s="5" t="str">
        <f t="shared" si="9"/>
        <v>20230608 09:18:00.333956</v>
      </c>
      <c r="H125" s="1" t="s">
        <v>24595</v>
      </c>
      <c r="I125" s="1" t="s">
        <v>22968</v>
      </c>
      <c r="J125" s="1" t="s">
        <v>22687</v>
      </c>
      <c r="K125" s="1" t="s">
        <v>24596</v>
      </c>
      <c r="L125" s="1" t="s">
        <v>22689</v>
      </c>
      <c r="M125" s="1" t="s">
        <v>24597</v>
      </c>
      <c r="N125" s="1" t="s">
        <v>22691</v>
      </c>
      <c r="O125" s="1" t="s">
        <v>22692</v>
      </c>
      <c r="P125" s="1" t="s">
        <v>24598</v>
      </c>
      <c r="Q125" s="1" t="s">
        <v>22694</v>
      </c>
      <c r="R125" s="1" t="s">
        <v>22695</v>
      </c>
      <c r="S125" s="1" t="s">
        <v>22696</v>
      </c>
      <c r="T125" s="1" t="s">
        <v>24599</v>
      </c>
      <c r="U125" s="1" t="s">
        <v>22698</v>
      </c>
      <c r="V125" s="1" t="s">
        <v>22699</v>
      </c>
      <c r="W125" s="1" t="s">
        <v>23832</v>
      </c>
      <c r="X125" s="1" t="s">
        <v>22701</v>
      </c>
      <c r="Y125" s="1" t="s">
        <v>24600</v>
      </c>
      <c r="Z125" s="1" t="s">
        <v>22703</v>
      </c>
      <c r="AA125" s="1" t="s">
        <v>22704</v>
      </c>
      <c r="AB125" s="1" t="s">
        <v>24601</v>
      </c>
      <c r="AC125" s="1" t="s">
        <v>24602</v>
      </c>
      <c r="AD125" s="1" t="s">
        <v>24603</v>
      </c>
      <c r="AE125" s="1" t="s">
        <v>24604</v>
      </c>
      <c r="AF125" s="1" t="s">
        <v>22709</v>
      </c>
      <c r="AG125" s="1" t="s">
        <v>24605</v>
      </c>
      <c r="AH125" s="1" t="s">
        <v>24606</v>
      </c>
      <c r="AI125" s="1" t="s">
        <v>24607</v>
      </c>
      <c r="AJ125" s="1" t="s">
        <v>22713</v>
      </c>
      <c r="AK125" s="1" t="s">
        <v>22714</v>
      </c>
      <c r="AL125" s="1" t="s">
        <v>24608</v>
      </c>
      <c r="AM125" s="1" t="s">
        <v>24609</v>
      </c>
      <c r="AN125" s="1" t="s">
        <v>22717</v>
      </c>
    </row>
    <row r="126" hidden="1" spans="2:40">
      <c r="B126" s="2" t="s">
        <v>7869</v>
      </c>
      <c r="C126" s="5" t="str">
        <f t="shared" si="8"/>
        <v>6409650700100</v>
      </c>
      <c r="D126" s="5" t="str">
        <f t="shared" si="5"/>
        <v>3186</v>
      </c>
      <c r="E126" s="5" t="str">
        <f t="shared" si="6"/>
        <v>3185</v>
      </c>
      <c r="F126" s="5" t="str">
        <f t="shared" si="7"/>
        <v>3187</v>
      </c>
      <c r="G126" s="5" t="str">
        <f t="shared" si="9"/>
        <v>20230608 09:18:18.390180</v>
      </c>
      <c r="H126" s="1" t="s">
        <v>24610</v>
      </c>
      <c r="I126" s="1" t="s">
        <v>22686</v>
      </c>
      <c r="J126" s="1" t="s">
        <v>22687</v>
      </c>
      <c r="K126" s="1" t="s">
        <v>24611</v>
      </c>
      <c r="L126" s="1" t="s">
        <v>22689</v>
      </c>
      <c r="M126" s="1" t="s">
        <v>24612</v>
      </c>
      <c r="N126" s="1" t="s">
        <v>22691</v>
      </c>
      <c r="O126" s="1" t="s">
        <v>22692</v>
      </c>
      <c r="P126" s="1" t="s">
        <v>24613</v>
      </c>
      <c r="Q126" s="1" t="s">
        <v>22839</v>
      </c>
      <c r="R126" s="1" t="s">
        <v>22695</v>
      </c>
      <c r="S126" s="1" t="s">
        <v>22696</v>
      </c>
      <c r="T126" s="1" t="s">
        <v>24614</v>
      </c>
      <c r="U126" s="1" t="s">
        <v>22698</v>
      </c>
      <c r="V126" s="1" t="s">
        <v>22699</v>
      </c>
      <c r="W126" s="1" t="s">
        <v>24615</v>
      </c>
      <c r="X126" s="1" t="s">
        <v>22701</v>
      </c>
      <c r="Y126" s="1" t="s">
        <v>24616</v>
      </c>
      <c r="Z126" s="1" t="s">
        <v>22703</v>
      </c>
      <c r="AA126" s="1" t="s">
        <v>22704</v>
      </c>
      <c r="AB126" s="1" t="s">
        <v>24617</v>
      </c>
      <c r="AC126" s="1" t="s">
        <v>24618</v>
      </c>
      <c r="AD126" s="1" t="s">
        <v>24619</v>
      </c>
      <c r="AE126" s="1" t="s">
        <v>24620</v>
      </c>
      <c r="AF126" s="1" t="s">
        <v>22709</v>
      </c>
      <c r="AG126" s="1" t="s">
        <v>24621</v>
      </c>
      <c r="AH126" s="1" t="s">
        <v>24622</v>
      </c>
      <c r="AI126" s="1" t="s">
        <v>24623</v>
      </c>
      <c r="AJ126" s="1" t="s">
        <v>22713</v>
      </c>
      <c r="AK126" s="1" t="s">
        <v>22714</v>
      </c>
      <c r="AL126" s="1" t="s">
        <v>24624</v>
      </c>
      <c r="AM126" s="1" t="s">
        <v>22999</v>
      </c>
      <c r="AN126" s="1" t="s">
        <v>22717</v>
      </c>
    </row>
    <row r="127" hidden="1" spans="2:40">
      <c r="B127" s="2" t="s">
        <v>7885</v>
      </c>
      <c r="C127" s="5" t="str">
        <f t="shared" si="8"/>
        <v>6409665000100</v>
      </c>
      <c r="D127" s="5" t="str">
        <f t="shared" si="5"/>
        <v>2825.5</v>
      </c>
      <c r="E127" s="5" t="str">
        <f t="shared" si="6"/>
        <v>2825.5</v>
      </c>
      <c r="F127" s="5" t="str">
        <f t="shared" si="7"/>
        <v>2826.5</v>
      </c>
      <c r="G127" s="5" t="str">
        <f t="shared" si="9"/>
        <v>20230608 09:18:33.546106</v>
      </c>
      <c r="H127" s="1" t="s">
        <v>24625</v>
      </c>
      <c r="I127" s="1" t="s">
        <v>22752</v>
      </c>
      <c r="J127" s="1" t="s">
        <v>22687</v>
      </c>
      <c r="K127" s="1" t="s">
        <v>24626</v>
      </c>
      <c r="L127" s="1" t="s">
        <v>22689</v>
      </c>
      <c r="M127" s="1" t="s">
        <v>24627</v>
      </c>
      <c r="N127" s="1" t="s">
        <v>22691</v>
      </c>
      <c r="O127" s="1" t="s">
        <v>22692</v>
      </c>
      <c r="P127" s="1" t="s">
        <v>24628</v>
      </c>
      <c r="Q127" s="1" t="s">
        <v>22773</v>
      </c>
      <c r="R127" s="1" t="s">
        <v>22695</v>
      </c>
      <c r="S127" s="1" t="s">
        <v>22696</v>
      </c>
      <c r="T127" s="1" t="s">
        <v>24629</v>
      </c>
      <c r="U127" s="1" t="s">
        <v>22698</v>
      </c>
      <c r="V127" s="1" t="s">
        <v>22699</v>
      </c>
      <c r="W127" s="1" t="s">
        <v>22724</v>
      </c>
      <c r="X127" s="1" t="s">
        <v>22701</v>
      </c>
      <c r="Y127" s="1" t="s">
        <v>24630</v>
      </c>
      <c r="Z127" s="1" t="s">
        <v>22703</v>
      </c>
      <c r="AA127" s="1" t="s">
        <v>22704</v>
      </c>
      <c r="AB127" s="1" t="s">
        <v>24631</v>
      </c>
      <c r="AC127" s="1" t="s">
        <v>24632</v>
      </c>
      <c r="AD127" s="1" t="s">
        <v>24633</v>
      </c>
      <c r="AE127" s="1" t="s">
        <v>24634</v>
      </c>
      <c r="AF127" s="1" t="s">
        <v>22709</v>
      </c>
      <c r="AG127" s="1" t="s">
        <v>24635</v>
      </c>
      <c r="AH127" s="1" t="s">
        <v>24636</v>
      </c>
      <c r="AI127" s="1" t="s">
        <v>24637</v>
      </c>
      <c r="AJ127" s="1" t="s">
        <v>22713</v>
      </c>
      <c r="AK127" s="1" t="s">
        <v>22714</v>
      </c>
      <c r="AL127" s="1" t="s">
        <v>24638</v>
      </c>
      <c r="AM127" s="1" t="s">
        <v>24005</v>
      </c>
      <c r="AN127" s="1" t="s">
        <v>22717</v>
      </c>
    </row>
    <row r="128" hidden="1" spans="2:40">
      <c r="B128" s="2" t="s">
        <v>7893</v>
      </c>
      <c r="C128" s="5" t="str">
        <f t="shared" si="8"/>
        <v>6409670200100</v>
      </c>
      <c r="D128" s="5" t="str">
        <f t="shared" si="5"/>
        <v>6107</v>
      </c>
      <c r="E128" s="5" t="str">
        <f t="shared" si="6"/>
        <v>6104</v>
      </c>
      <c r="F128" s="5" t="str">
        <f t="shared" si="7"/>
        <v>6107</v>
      </c>
      <c r="G128" s="5" t="str">
        <f t="shared" si="9"/>
        <v>20230608 09:18:39.525439</v>
      </c>
      <c r="H128" s="1" t="s">
        <v>24639</v>
      </c>
      <c r="I128" s="1" t="s">
        <v>22686</v>
      </c>
      <c r="J128" s="1" t="s">
        <v>22687</v>
      </c>
      <c r="K128" s="1" t="s">
        <v>24640</v>
      </c>
      <c r="L128" s="1" t="s">
        <v>22689</v>
      </c>
      <c r="M128" s="1" t="s">
        <v>24641</v>
      </c>
      <c r="N128" s="1" t="s">
        <v>22691</v>
      </c>
      <c r="O128" s="1" t="s">
        <v>22692</v>
      </c>
      <c r="P128" s="1" t="s">
        <v>24642</v>
      </c>
      <c r="Q128" s="1" t="s">
        <v>22839</v>
      </c>
      <c r="R128" s="1" t="s">
        <v>22695</v>
      </c>
      <c r="S128" s="1" t="s">
        <v>22696</v>
      </c>
      <c r="T128" s="1" t="s">
        <v>24643</v>
      </c>
      <c r="U128" s="1" t="s">
        <v>22698</v>
      </c>
      <c r="V128" s="1" t="s">
        <v>22699</v>
      </c>
      <c r="W128" s="1" t="s">
        <v>24644</v>
      </c>
      <c r="X128" s="1" t="s">
        <v>22701</v>
      </c>
      <c r="Y128" s="1" t="s">
        <v>24645</v>
      </c>
      <c r="Z128" s="1" t="s">
        <v>22703</v>
      </c>
      <c r="AA128" s="1" t="s">
        <v>22704</v>
      </c>
      <c r="AB128" s="1" t="s">
        <v>24646</v>
      </c>
      <c r="AC128" s="1" t="s">
        <v>24647</v>
      </c>
      <c r="AD128" s="1" t="s">
        <v>24648</v>
      </c>
      <c r="AE128" s="1" t="s">
        <v>24649</v>
      </c>
      <c r="AF128" s="1" t="s">
        <v>22709</v>
      </c>
      <c r="AG128" s="1" t="s">
        <v>24650</v>
      </c>
      <c r="AH128" s="1" t="s">
        <v>24651</v>
      </c>
      <c r="AI128" s="1" t="s">
        <v>24652</v>
      </c>
      <c r="AJ128" s="1" t="s">
        <v>22713</v>
      </c>
      <c r="AK128" s="1" t="s">
        <v>22714</v>
      </c>
      <c r="AL128" s="1" t="s">
        <v>24653</v>
      </c>
      <c r="AM128" s="1" t="s">
        <v>23826</v>
      </c>
      <c r="AN128" s="1" t="s">
        <v>22717</v>
      </c>
    </row>
    <row r="129" hidden="1" spans="2:40">
      <c r="B129" s="2" t="s">
        <v>7878</v>
      </c>
      <c r="C129" s="5" t="str">
        <f t="shared" si="8"/>
        <v>6409672800100</v>
      </c>
      <c r="D129" s="5" t="str">
        <f t="shared" si="5"/>
        <v>4117</v>
      </c>
      <c r="E129" s="5" t="str">
        <f t="shared" si="6"/>
        <v>4117</v>
      </c>
      <c r="F129" s="5" t="str">
        <f t="shared" si="7"/>
        <v>4118</v>
      </c>
      <c r="G129" s="5" t="str">
        <f t="shared" si="9"/>
        <v>20230608 09:18:42.168591</v>
      </c>
      <c r="H129" s="1" t="s">
        <v>24654</v>
      </c>
      <c r="I129" s="1" t="s">
        <v>22686</v>
      </c>
      <c r="J129" s="1" t="s">
        <v>22687</v>
      </c>
      <c r="K129" s="1" t="s">
        <v>24655</v>
      </c>
      <c r="L129" s="1" t="s">
        <v>22689</v>
      </c>
      <c r="M129" s="1" t="s">
        <v>24656</v>
      </c>
      <c r="N129" s="1" t="s">
        <v>22691</v>
      </c>
      <c r="O129" s="1" t="s">
        <v>22692</v>
      </c>
      <c r="P129" s="1" t="s">
        <v>24657</v>
      </c>
      <c r="Q129" s="1" t="s">
        <v>22694</v>
      </c>
      <c r="R129" s="1" t="s">
        <v>22695</v>
      </c>
      <c r="S129" s="1" t="s">
        <v>22696</v>
      </c>
      <c r="T129" s="1" t="s">
        <v>24658</v>
      </c>
      <c r="U129" s="1" t="s">
        <v>22698</v>
      </c>
      <c r="V129" s="1" t="s">
        <v>22857</v>
      </c>
      <c r="W129" s="1" t="s">
        <v>24659</v>
      </c>
      <c r="X129" s="1" t="s">
        <v>22701</v>
      </c>
      <c r="Y129" s="1" t="s">
        <v>24660</v>
      </c>
      <c r="Z129" s="1" t="s">
        <v>22703</v>
      </c>
      <c r="AA129" s="1" t="s">
        <v>22704</v>
      </c>
      <c r="AB129" s="1" t="s">
        <v>23128</v>
      </c>
      <c r="AC129" s="1" t="s">
        <v>23129</v>
      </c>
      <c r="AD129" s="1" t="s">
        <v>23130</v>
      </c>
      <c r="AE129" s="1" t="s">
        <v>24661</v>
      </c>
      <c r="AF129" s="1" t="s">
        <v>22709</v>
      </c>
      <c r="AG129" s="1" t="s">
        <v>24662</v>
      </c>
      <c r="AH129" s="1" t="s">
        <v>24663</v>
      </c>
      <c r="AI129" s="1" t="s">
        <v>24664</v>
      </c>
      <c r="AJ129" s="1" t="s">
        <v>22713</v>
      </c>
      <c r="AK129" s="1" t="s">
        <v>22714</v>
      </c>
      <c r="AL129" s="1" t="s">
        <v>24665</v>
      </c>
      <c r="AM129" s="1" t="s">
        <v>24666</v>
      </c>
      <c r="AN129" s="1" t="s">
        <v>22717</v>
      </c>
    </row>
    <row r="130" hidden="1" spans="2:40">
      <c r="B130" s="2" t="s">
        <v>7900</v>
      </c>
      <c r="C130" s="5" t="str">
        <f t="shared" si="8"/>
        <v>6409673000100</v>
      </c>
      <c r="D130" s="5" t="str">
        <f t="shared" ref="D130:D193" si="10">MID(AB130,6,10)</f>
        <v>512.9</v>
      </c>
      <c r="E130" s="5" t="str">
        <f t="shared" ref="E130:E193" si="11">MID(AC130,6,10)</f>
        <v>512.6</v>
      </c>
      <c r="F130" s="5" t="str">
        <f t="shared" ref="F130:F193" si="12">MID(AD130,6,10)</f>
        <v>512.9</v>
      </c>
      <c r="G130" s="5" t="str">
        <f t="shared" si="9"/>
        <v>20230608 09:18:42.532232</v>
      </c>
      <c r="H130" s="1" t="s">
        <v>24667</v>
      </c>
      <c r="I130" s="1" t="s">
        <v>22719</v>
      </c>
      <c r="J130" s="1" t="s">
        <v>22687</v>
      </c>
      <c r="K130" s="1" t="s">
        <v>24668</v>
      </c>
      <c r="L130" s="1" t="s">
        <v>22689</v>
      </c>
      <c r="M130" s="1" t="s">
        <v>24669</v>
      </c>
      <c r="N130" s="1" t="s">
        <v>22691</v>
      </c>
      <c r="O130" s="1" t="s">
        <v>22692</v>
      </c>
      <c r="P130" s="1" t="s">
        <v>24670</v>
      </c>
      <c r="Q130" s="1" t="s">
        <v>22790</v>
      </c>
      <c r="R130" s="1" t="s">
        <v>22695</v>
      </c>
      <c r="S130" s="1" t="s">
        <v>22696</v>
      </c>
      <c r="T130" s="1" t="s">
        <v>24671</v>
      </c>
      <c r="U130" s="1" t="s">
        <v>22698</v>
      </c>
      <c r="V130" s="1" t="s">
        <v>22699</v>
      </c>
      <c r="W130" s="1" t="s">
        <v>24672</v>
      </c>
      <c r="X130" s="1" t="s">
        <v>22701</v>
      </c>
      <c r="Y130" s="1" t="s">
        <v>24673</v>
      </c>
      <c r="Z130" s="1" t="s">
        <v>22703</v>
      </c>
      <c r="AA130" s="1" t="s">
        <v>22704</v>
      </c>
      <c r="AB130" s="1" t="s">
        <v>24674</v>
      </c>
      <c r="AC130" s="1" t="s">
        <v>24675</v>
      </c>
      <c r="AD130" s="1" t="s">
        <v>24676</v>
      </c>
      <c r="AE130" s="1" t="s">
        <v>24677</v>
      </c>
      <c r="AF130" s="1" t="s">
        <v>22709</v>
      </c>
      <c r="AG130" s="1" t="s">
        <v>24678</v>
      </c>
      <c r="AH130" s="1" t="s">
        <v>24679</v>
      </c>
      <c r="AI130" s="1" t="s">
        <v>24680</v>
      </c>
      <c r="AJ130" s="1" t="s">
        <v>22713</v>
      </c>
      <c r="AK130" s="1" t="s">
        <v>22714</v>
      </c>
      <c r="AL130" s="1" t="s">
        <v>24681</v>
      </c>
      <c r="AM130" s="1" t="s">
        <v>24682</v>
      </c>
      <c r="AN130" s="1" t="s">
        <v>22717</v>
      </c>
    </row>
    <row r="131" hidden="1" spans="2:40">
      <c r="B131" s="2" t="s">
        <v>7909</v>
      </c>
      <c r="C131" s="5" t="str">
        <f t="shared" ref="C131:C194" si="13">MID(AG131,6,20)</f>
        <v>6409685500100</v>
      </c>
      <c r="D131" s="5" t="str">
        <f t="shared" si="10"/>
        <v>3071</v>
      </c>
      <c r="E131" s="5" t="str">
        <f t="shared" si="11"/>
        <v>3071</v>
      </c>
      <c r="F131" s="5" t="str">
        <f t="shared" si="12"/>
        <v>3072</v>
      </c>
      <c r="G131" s="5" t="str">
        <f t="shared" ref="G131:G194" si="14">MID(H131,1,24)</f>
        <v>20230608 09:18:55.051269</v>
      </c>
      <c r="H131" s="1" t="s">
        <v>24683</v>
      </c>
      <c r="I131" s="1" t="s">
        <v>22786</v>
      </c>
      <c r="J131" s="1" t="s">
        <v>22687</v>
      </c>
      <c r="K131" s="1" t="s">
        <v>24684</v>
      </c>
      <c r="L131" s="1" t="s">
        <v>22689</v>
      </c>
      <c r="M131" s="1" t="s">
        <v>24685</v>
      </c>
      <c r="N131" s="1" t="s">
        <v>22691</v>
      </c>
      <c r="O131" s="1" t="s">
        <v>22692</v>
      </c>
      <c r="P131" s="1" t="s">
        <v>24686</v>
      </c>
      <c r="Q131" s="1" t="s">
        <v>22790</v>
      </c>
      <c r="R131" s="1" t="s">
        <v>22695</v>
      </c>
      <c r="S131" s="1" t="s">
        <v>22696</v>
      </c>
      <c r="T131" s="1" t="s">
        <v>24687</v>
      </c>
      <c r="U131" s="1" t="s">
        <v>22698</v>
      </c>
      <c r="V131" s="1" t="s">
        <v>22857</v>
      </c>
      <c r="W131" s="1" t="s">
        <v>24688</v>
      </c>
      <c r="X131" s="1" t="s">
        <v>22701</v>
      </c>
      <c r="Y131" s="1" t="s">
        <v>24689</v>
      </c>
      <c r="Z131" s="1" t="s">
        <v>22703</v>
      </c>
      <c r="AA131" s="1" t="s">
        <v>22704</v>
      </c>
      <c r="AB131" s="1" t="s">
        <v>24690</v>
      </c>
      <c r="AC131" s="1" t="s">
        <v>24691</v>
      </c>
      <c r="AD131" s="1" t="s">
        <v>24692</v>
      </c>
      <c r="AE131" s="1" t="s">
        <v>24693</v>
      </c>
      <c r="AF131" s="1" t="s">
        <v>22709</v>
      </c>
      <c r="AG131" s="1" t="s">
        <v>24694</v>
      </c>
      <c r="AH131" s="1" t="s">
        <v>24695</v>
      </c>
      <c r="AI131" s="1" t="s">
        <v>24696</v>
      </c>
      <c r="AJ131" s="1" t="s">
        <v>22713</v>
      </c>
      <c r="AK131" s="1" t="s">
        <v>22714</v>
      </c>
      <c r="AL131" s="1" t="s">
        <v>24697</v>
      </c>
      <c r="AM131" s="1" t="s">
        <v>24698</v>
      </c>
      <c r="AN131" s="1" t="s">
        <v>22717</v>
      </c>
    </row>
    <row r="132" hidden="1" spans="2:40">
      <c r="B132" s="2" t="s">
        <v>7933</v>
      </c>
      <c r="C132" s="5" t="str">
        <f t="shared" si="13"/>
        <v>6409702000100</v>
      </c>
      <c r="D132" s="5" t="str">
        <f t="shared" si="10"/>
        <v>3120</v>
      </c>
      <c r="E132" s="5" t="str">
        <f t="shared" si="11"/>
        <v>3119</v>
      </c>
      <c r="F132" s="5" t="str">
        <f t="shared" si="12"/>
        <v>3120</v>
      </c>
      <c r="G132" s="5" t="str">
        <f t="shared" si="14"/>
        <v>20230608 09:19:14.081810</v>
      </c>
      <c r="H132" s="1" t="s">
        <v>24699</v>
      </c>
      <c r="I132" s="1" t="s">
        <v>22786</v>
      </c>
      <c r="J132" s="1" t="s">
        <v>22687</v>
      </c>
      <c r="K132" s="1" t="s">
        <v>24700</v>
      </c>
      <c r="L132" s="1" t="s">
        <v>22689</v>
      </c>
      <c r="M132" s="1" t="s">
        <v>24701</v>
      </c>
      <c r="N132" s="1" t="s">
        <v>22691</v>
      </c>
      <c r="O132" s="1" t="s">
        <v>22692</v>
      </c>
      <c r="P132" s="1" t="s">
        <v>24702</v>
      </c>
      <c r="Q132" s="1" t="s">
        <v>22790</v>
      </c>
      <c r="R132" s="1" t="s">
        <v>22695</v>
      </c>
      <c r="S132" s="1" t="s">
        <v>22696</v>
      </c>
      <c r="T132" s="1" t="s">
        <v>24073</v>
      </c>
      <c r="U132" s="1" t="s">
        <v>22698</v>
      </c>
      <c r="V132" s="1" t="s">
        <v>22699</v>
      </c>
      <c r="W132" s="1" t="s">
        <v>23159</v>
      </c>
      <c r="X132" s="1" t="s">
        <v>22701</v>
      </c>
      <c r="Y132" s="1" t="s">
        <v>24703</v>
      </c>
      <c r="Z132" s="1" t="s">
        <v>22703</v>
      </c>
      <c r="AA132" s="1" t="s">
        <v>22704</v>
      </c>
      <c r="AB132" s="1" t="s">
        <v>24075</v>
      </c>
      <c r="AC132" s="1" t="s">
        <v>24076</v>
      </c>
      <c r="AD132" s="1" t="s">
        <v>24077</v>
      </c>
      <c r="AE132" s="1" t="s">
        <v>24704</v>
      </c>
      <c r="AF132" s="1" t="s">
        <v>22709</v>
      </c>
      <c r="AG132" s="1" t="s">
        <v>24705</v>
      </c>
      <c r="AH132" s="1" t="s">
        <v>24706</v>
      </c>
      <c r="AI132" s="1" t="s">
        <v>24707</v>
      </c>
      <c r="AJ132" s="1" t="s">
        <v>22713</v>
      </c>
      <c r="AK132" s="1" t="s">
        <v>22714</v>
      </c>
      <c r="AL132" s="1" t="s">
        <v>24082</v>
      </c>
      <c r="AM132" s="1" t="s">
        <v>24708</v>
      </c>
      <c r="AN132" s="1" t="s">
        <v>22717</v>
      </c>
    </row>
    <row r="133" hidden="1" spans="2:40">
      <c r="B133" s="2" t="s">
        <v>7917</v>
      </c>
      <c r="C133" s="5" t="str">
        <f t="shared" si="13"/>
        <v>6409703400100</v>
      </c>
      <c r="D133" s="5" t="str">
        <f t="shared" si="10"/>
        <v>2138.5</v>
      </c>
      <c r="E133" s="5" t="str">
        <f t="shared" si="11"/>
        <v>2138.5</v>
      </c>
      <c r="F133" s="5" t="str">
        <f t="shared" si="12"/>
        <v>2139</v>
      </c>
      <c r="G133" s="5" t="str">
        <f t="shared" si="14"/>
        <v>20230608 09:19:14.315764</v>
      </c>
      <c r="H133" s="1" t="s">
        <v>24709</v>
      </c>
      <c r="I133" s="1" t="s">
        <v>24710</v>
      </c>
      <c r="J133" s="1" t="s">
        <v>22687</v>
      </c>
      <c r="K133" s="1" t="s">
        <v>24711</v>
      </c>
      <c r="L133" s="1" t="s">
        <v>22689</v>
      </c>
      <c r="M133" s="1" t="s">
        <v>24712</v>
      </c>
      <c r="N133" s="1" t="s">
        <v>22691</v>
      </c>
      <c r="O133" s="1" t="s">
        <v>22692</v>
      </c>
      <c r="P133" s="1" t="s">
        <v>24713</v>
      </c>
      <c r="Q133" s="1" t="s">
        <v>22790</v>
      </c>
      <c r="R133" s="1" t="s">
        <v>22695</v>
      </c>
      <c r="S133" s="1" t="s">
        <v>22696</v>
      </c>
      <c r="T133" s="1" t="s">
        <v>24714</v>
      </c>
      <c r="U133" s="1" t="s">
        <v>22698</v>
      </c>
      <c r="V133" s="1" t="s">
        <v>22857</v>
      </c>
      <c r="W133" s="1" t="s">
        <v>24715</v>
      </c>
      <c r="X133" s="1" t="s">
        <v>22701</v>
      </c>
      <c r="Y133" s="1" t="s">
        <v>24716</v>
      </c>
      <c r="Z133" s="1" t="s">
        <v>22703</v>
      </c>
      <c r="AA133" s="1" t="s">
        <v>22704</v>
      </c>
      <c r="AB133" s="1" t="s">
        <v>24717</v>
      </c>
      <c r="AC133" s="1" t="s">
        <v>24718</v>
      </c>
      <c r="AD133" s="1" t="s">
        <v>24719</v>
      </c>
      <c r="AE133" s="1" t="s">
        <v>24720</v>
      </c>
      <c r="AF133" s="1" t="s">
        <v>22709</v>
      </c>
      <c r="AG133" s="1" t="s">
        <v>24721</v>
      </c>
      <c r="AH133" s="1" t="s">
        <v>24722</v>
      </c>
      <c r="AI133" s="1" t="s">
        <v>24723</v>
      </c>
      <c r="AJ133" s="1" t="s">
        <v>22713</v>
      </c>
      <c r="AK133" s="1" t="s">
        <v>22714</v>
      </c>
      <c r="AL133" s="1" t="s">
        <v>24724</v>
      </c>
      <c r="AM133" s="1" t="s">
        <v>24725</v>
      </c>
      <c r="AN133" s="1" t="s">
        <v>22717</v>
      </c>
    </row>
    <row r="134" hidden="1" spans="2:40">
      <c r="B134" s="2" t="s">
        <v>7925</v>
      </c>
      <c r="C134" s="5" t="str">
        <f t="shared" si="13"/>
        <v>6409714400100</v>
      </c>
      <c r="D134" s="5" t="str">
        <f t="shared" si="10"/>
        <v>4983</v>
      </c>
      <c r="E134" s="5" t="str">
        <f t="shared" si="11"/>
        <v>4982</v>
      </c>
      <c r="F134" s="5" t="str">
        <f t="shared" si="12"/>
        <v>4984</v>
      </c>
      <c r="G134" s="5" t="str">
        <f t="shared" si="14"/>
        <v>20230608 09:19:27.334295</v>
      </c>
      <c r="H134" s="1" t="s">
        <v>24726</v>
      </c>
      <c r="I134" s="1" t="s">
        <v>22786</v>
      </c>
      <c r="J134" s="1" t="s">
        <v>22687</v>
      </c>
      <c r="K134" s="1" t="s">
        <v>24727</v>
      </c>
      <c r="L134" s="1" t="s">
        <v>22689</v>
      </c>
      <c r="M134" s="1" t="s">
        <v>24728</v>
      </c>
      <c r="N134" s="1" t="s">
        <v>22691</v>
      </c>
      <c r="O134" s="1" t="s">
        <v>22692</v>
      </c>
      <c r="P134" s="1" t="s">
        <v>24729</v>
      </c>
      <c r="Q134" s="1" t="s">
        <v>24435</v>
      </c>
      <c r="R134" s="1" t="s">
        <v>22695</v>
      </c>
      <c r="S134" s="1" t="s">
        <v>22696</v>
      </c>
      <c r="T134" s="1" t="s">
        <v>24730</v>
      </c>
      <c r="U134" s="1" t="s">
        <v>22698</v>
      </c>
      <c r="V134" s="1" t="s">
        <v>22857</v>
      </c>
      <c r="W134" s="1" t="s">
        <v>24731</v>
      </c>
      <c r="X134" s="1" t="s">
        <v>22701</v>
      </c>
      <c r="Y134" s="1" t="s">
        <v>24732</v>
      </c>
      <c r="Z134" s="1" t="s">
        <v>22703</v>
      </c>
      <c r="AA134" s="1" t="s">
        <v>22704</v>
      </c>
      <c r="AB134" s="1" t="s">
        <v>24733</v>
      </c>
      <c r="AC134" s="1" t="s">
        <v>24734</v>
      </c>
      <c r="AD134" s="1" t="s">
        <v>24735</v>
      </c>
      <c r="AE134" s="1" t="s">
        <v>24736</v>
      </c>
      <c r="AF134" s="1" t="s">
        <v>22709</v>
      </c>
      <c r="AG134" s="1" t="s">
        <v>24737</v>
      </c>
      <c r="AH134" s="1" t="s">
        <v>24738</v>
      </c>
      <c r="AI134" s="1" t="s">
        <v>24739</v>
      </c>
      <c r="AJ134" s="1" t="s">
        <v>22713</v>
      </c>
      <c r="AK134" s="1" t="s">
        <v>22714</v>
      </c>
      <c r="AL134" s="1" t="s">
        <v>24740</v>
      </c>
      <c r="AM134" s="1" t="s">
        <v>24741</v>
      </c>
      <c r="AN134" s="1" t="s">
        <v>22717</v>
      </c>
    </row>
    <row r="135" hidden="1" spans="2:40">
      <c r="B135" s="2" t="s">
        <v>7939</v>
      </c>
      <c r="C135" s="5" t="str">
        <f t="shared" si="13"/>
        <v>6409714800100</v>
      </c>
      <c r="D135" s="5" t="str">
        <f t="shared" si="10"/>
        <v>4117</v>
      </c>
      <c r="E135" s="5" t="str">
        <f t="shared" si="11"/>
        <v>4117</v>
      </c>
      <c r="F135" s="5" t="str">
        <f t="shared" si="12"/>
        <v>4118</v>
      </c>
      <c r="G135" s="5" t="str">
        <f t="shared" si="14"/>
        <v>20230608 09:19:28.006552</v>
      </c>
      <c r="H135" s="1" t="s">
        <v>24742</v>
      </c>
      <c r="I135" s="1" t="s">
        <v>22686</v>
      </c>
      <c r="J135" s="1" t="s">
        <v>22687</v>
      </c>
      <c r="K135" s="1" t="s">
        <v>24743</v>
      </c>
      <c r="L135" s="1" t="s">
        <v>22689</v>
      </c>
      <c r="M135" s="1" t="s">
        <v>24744</v>
      </c>
      <c r="N135" s="1" t="s">
        <v>22691</v>
      </c>
      <c r="O135" s="1" t="s">
        <v>22692</v>
      </c>
      <c r="P135" s="1" t="s">
        <v>24745</v>
      </c>
      <c r="Q135" s="1" t="s">
        <v>22694</v>
      </c>
      <c r="R135" s="1" t="s">
        <v>22695</v>
      </c>
      <c r="S135" s="1" t="s">
        <v>22696</v>
      </c>
      <c r="T135" s="1" t="s">
        <v>23125</v>
      </c>
      <c r="U135" s="1" t="s">
        <v>22698</v>
      </c>
      <c r="V135" s="1" t="s">
        <v>22699</v>
      </c>
      <c r="W135" s="1" t="s">
        <v>23126</v>
      </c>
      <c r="X135" s="1" t="s">
        <v>22701</v>
      </c>
      <c r="Y135" s="1" t="s">
        <v>24746</v>
      </c>
      <c r="Z135" s="1" t="s">
        <v>22703</v>
      </c>
      <c r="AA135" s="1" t="s">
        <v>22704</v>
      </c>
      <c r="AB135" s="1" t="s">
        <v>23128</v>
      </c>
      <c r="AC135" s="1" t="s">
        <v>23129</v>
      </c>
      <c r="AD135" s="1" t="s">
        <v>23130</v>
      </c>
      <c r="AE135" s="1" t="s">
        <v>24747</v>
      </c>
      <c r="AF135" s="1" t="s">
        <v>22709</v>
      </c>
      <c r="AG135" s="1" t="s">
        <v>24748</v>
      </c>
      <c r="AH135" s="1" t="s">
        <v>24749</v>
      </c>
      <c r="AI135" s="1" t="s">
        <v>24750</v>
      </c>
      <c r="AJ135" s="1" t="s">
        <v>22713</v>
      </c>
      <c r="AK135" s="1" t="s">
        <v>22714</v>
      </c>
      <c r="AL135" s="1" t="s">
        <v>23135</v>
      </c>
      <c r="AM135" s="1" t="s">
        <v>24751</v>
      </c>
      <c r="AN135" s="1" t="s">
        <v>22717</v>
      </c>
    </row>
    <row r="136" hidden="1" spans="2:40">
      <c r="B136" s="2" t="s">
        <v>7945</v>
      </c>
      <c r="C136" s="5" t="str">
        <f t="shared" si="13"/>
        <v>6409718000100</v>
      </c>
      <c r="D136" s="5" t="str">
        <f t="shared" si="10"/>
        <v>10455</v>
      </c>
      <c r="E136" s="5" t="str">
        <f t="shared" si="11"/>
        <v>10455</v>
      </c>
      <c r="F136" s="5" t="str">
        <f t="shared" si="12"/>
        <v>10460</v>
      </c>
      <c r="G136" s="5" t="str">
        <f t="shared" si="14"/>
        <v>20230608 09:19:32.975074</v>
      </c>
      <c r="H136" s="1" t="s">
        <v>24752</v>
      </c>
      <c r="I136" s="1" t="s">
        <v>22968</v>
      </c>
      <c r="J136" s="1" t="s">
        <v>22687</v>
      </c>
      <c r="K136" s="1" t="s">
        <v>24753</v>
      </c>
      <c r="L136" s="1" t="s">
        <v>22689</v>
      </c>
      <c r="M136" s="1" t="s">
        <v>24754</v>
      </c>
      <c r="N136" s="1" t="s">
        <v>22691</v>
      </c>
      <c r="O136" s="1" t="s">
        <v>22692</v>
      </c>
      <c r="P136" s="1" t="s">
        <v>24755</v>
      </c>
      <c r="Q136" s="1" t="s">
        <v>22773</v>
      </c>
      <c r="R136" s="1" t="s">
        <v>22695</v>
      </c>
      <c r="S136" s="1" t="s">
        <v>22696</v>
      </c>
      <c r="T136" s="1" t="s">
        <v>24756</v>
      </c>
      <c r="U136" s="1" t="s">
        <v>22698</v>
      </c>
      <c r="V136" s="1" t="s">
        <v>22699</v>
      </c>
      <c r="W136" s="1" t="s">
        <v>23832</v>
      </c>
      <c r="X136" s="1" t="s">
        <v>22701</v>
      </c>
      <c r="Y136" s="1" t="s">
        <v>24757</v>
      </c>
      <c r="Z136" s="1" t="s">
        <v>22703</v>
      </c>
      <c r="AA136" s="1" t="s">
        <v>22704</v>
      </c>
      <c r="AB136" s="1" t="s">
        <v>24758</v>
      </c>
      <c r="AC136" s="1" t="s">
        <v>24759</v>
      </c>
      <c r="AD136" s="1" t="s">
        <v>24760</v>
      </c>
      <c r="AE136" s="1" t="s">
        <v>24761</v>
      </c>
      <c r="AF136" s="1" t="s">
        <v>22709</v>
      </c>
      <c r="AG136" s="1" t="s">
        <v>24762</v>
      </c>
      <c r="AH136" s="1" t="s">
        <v>24763</v>
      </c>
      <c r="AI136" s="1" t="s">
        <v>24764</v>
      </c>
      <c r="AJ136" s="1" t="s">
        <v>22713</v>
      </c>
      <c r="AK136" s="1" t="s">
        <v>22714</v>
      </c>
      <c r="AL136" s="1" t="s">
        <v>24765</v>
      </c>
      <c r="AM136" s="1" t="s">
        <v>23919</v>
      </c>
      <c r="AN136" s="1" t="s">
        <v>22717</v>
      </c>
    </row>
    <row r="137" hidden="1" spans="2:40">
      <c r="B137" s="2" t="s">
        <v>7953</v>
      </c>
      <c r="C137" s="5" t="str">
        <f t="shared" si="13"/>
        <v>6409720700100</v>
      </c>
      <c r="D137" s="5" t="str">
        <f t="shared" si="10"/>
        <v>280.9</v>
      </c>
      <c r="E137" s="5" t="str">
        <f t="shared" si="11"/>
        <v>280.8</v>
      </c>
      <c r="F137" s="5" t="str">
        <f t="shared" si="12"/>
        <v>280.9</v>
      </c>
      <c r="G137" s="5" t="str">
        <f t="shared" si="14"/>
        <v>20230608 09:19:36.188042</v>
      </c>
      <c r="H137" s="1" t="s">
        <v>24766</v>
      </c>
      <c r="I137" s="1" t="s">
        <v>23433</v>
      </c>
      <c r="J137" s="1" t="s">
        <v>22687</v>
      </c>
      <c r="K137" s="1" t="s">
        <v>24767</v>
      </c>
      <c r="L137" s="1" t="s">
        <v>22689</v>
      </c>
      <c r="M137" s="1" t="s">
        <v>24768</v>
      </c>
      <c r="N137" s="1" t="s">
        <v>22691</v>
      </c>
      <c r="O137" s="1" t="s">
        <v>22692</v>
      </c>
      <c r="P137" s="1" t="s">
        <v>24769</v>
      </c>
      <c r="Q137" s="1" t="s">
        <v>22694</v>
      </c>
      <c r="R137" s="1" t="s">
        <v>22695</v>
      </c>
      <c r="S137" s="1" t="s">
        <v>22696</v>
      </c>
      <c r="T137" s="1" t="s">
        <v>24770</v>
      </c>
      <c r="U137" s="1" t="s">
        <v>22698</v>
      </c>
      <c r="V137" s="1" t="s">
        <v>22699</v>
      </c>
      <c r="W137" s="1" t="s">
        <v>24771</v>
      </c>
      <c r="X137" s="1" t="s">
        <v>22701</v>
      </c>
      <c r="Y137" s="1" t="s">
        <v>24772</v>
      </c>
      <c r="Z137" s="1" t="s">
        <v>22703</v>
      </c>
      <c r="AA137" s="1" t="s">
        <v>22704</v>
      </c>
      <c r="AB137" s="1" t="s">
        <v>24773</v>
      </c>
      <c r="AC137" s="1" t="s">
        <v>24774</v>
      </c>
      <c r="AD137" s="1" t="s">
        <v>24775</v>
      </c>
      <c r="AE137" s="1" t="s">
        <v>24776</v>
      </c>
      <c r="AF137" s="1" t="s">
        <v>22709</v>
      </c>
      <c r="AG137" s="1" t="s">
        <v>24777</v>
      </c>
      <c r="AH137" s="1" t="s">
        <v>24778</v>
      </c>
      <c r="AI137" s="1" t="s">
        <v>24779</v>
      </c>
      <c r="AJ137" s="1" t="s">
        <v>22713</v>
      </c>
      <c r="AK137" s="1" t="s">
        <v>22714</v>
      </c>
      <c r="AL137" s="1" t="s">
        <v>24780</v>
      </c>
      <c r="AM137" s="1" t="s">
        <v>24068</v>
      </c>
      <c r="AN137" s="1" t="s">
        <v>22717</v>
      </c>
    </row>
    <row r="138" hidden="1" spans="2:40">
      <c r="B138" s="2" t="s">
        <v>7961</v>
      </c>
      <c r="C138" s="5" t="str">
        <f t="shared" si="13"/>
        <v>6409745600100</v>
      </c>
      <c r="D138" s="5" t="str">
        <f t="shared" si="10"/>
        <v>3119</v>
      </c>
      <c r="E138" s="5" t="str">
        <f t="shared" si="11"/>
        <v>3118</v>
      </c>
      <c r="F138" s="5" t="str">
        <f t="shared" si="12"/>
        <v>3120</v>
      </c>
      <c r="G138" s="5" t="str">
        <f t="shared" si="14"/>
        <v>20230608 09:20:04.948857</v>
      </c>
      <c r="H138" s="1" t="s">
        <v>24781</v>
      </c>
      <c r="I138" s="1" t="s">
        <v>22686</v>
      </c>
      <c r="J138" s="1" t="s">
        <v>22687</v>
      </c>
      <c r="K138" s="1" t="s">
        <v>24782</v>
      </c>
      <c r="L138" s="1" t="s">
        <v>22689</v>
      </c>
      <c r="M138" s="1" t="s">
        <v>24783</v>
      </c>
      <c r="N138" s="1" t="s">
        <v>22691</v>
      </c>
      <c r="O138" s="1" t="s">
        <v>22692</v>
      </c>
      <c r="P138" s="1" t="s">
        <v>24784</v>
      </c>
      <c r="Q138" s="1" t="s">
        <v>24785</v>
      </c>
      <c r="R138" s="1" t="s">
        <v>22695</v>
      </c>
      <c r="S138" s="1" t="s">
        <v>22696</v>
      </c>
      <c r="T138" s="1" t="s">
        <v>24073</v>
      </c>
      <c r="U138" s="1" t="s">
        <v>22698</v>
      </c>
      <c r="V138" s="1" t="s">
        <v>22699</v>
      </c>
      <c r="W138" s="1" t="s">
        <v>23159</v>
      </c>
      <c r="X138" s="1" t="s">
        <v>22701</v>
      </c>
      <c r="Y138" s="1" t="s">
        <v>24786</v>
      </c>
      <c r="Z138" s="1" t="s">
        <v>22703</v>
      </c>
      <c r="AA138" s="1" t="s">
        <v>22704</v>
      </c>
      <c r="AB138" s="1" t="s">
        <v>24787</v>
      </c>
      <c r="AC138" s="1" t="s">
        <v>24788</v>
      </c>
      <c r="AD138" s="1" t="s">
        <v>24077</v>
      </c>
      <c r="AE138" s="1" t="s">
        <v>24789</v>
      </c>
      <c r="AF138" s="1" t="s">
        <v>22709</v>
      </c>
      <c r="AG138" s="1" t="s">
        <v>24790</v>
      </c>
      <c r="AH138" s="1" t="s">
        <v>24791</v>
      </c>
      <c r="AI138" s="1" t="s">
        <v>24792</v>
      </c>
      <c r="AJ138" s="1" t="s">
        <v>22713</v>
      </c>
      <c r="AK138" s="1" t="s">
        <v>22714</v>
      </c>
      <c r="AL138" s="1" t="s">
        <v>24082</v>
      </c>
      <c r="AM138" s="1" t="s">
        <v>23169</v>
      </c>
      <c r="AN138" s="1" t="s">
        <v>22717</v>
      </c>
    </row>
    <row r="139" hidden="1" spans="2:40">
      <c r="B139" s="2" t="s">
        <v>7967</v>
      </c>
      <c r="C139" s="5" t="str">
        <f t="shared" si="13"/>
        <v>6409788200100</v>
      </c>
      <c r="D139" s="5" t="str">
        <f t="shared" si="10"/>
        <v>10495</v>
      </c>
      <c r="E139" s="5" t="str">
        <f t="shared" si="11"/>
        <v>10490</v>
      </c>
      <c r="F139" s="5" t="str">
        <f t="shared" si="12"/>
        <v>10495</v>
      </c>
      <c r="G139" s="5" t="str">
        <f t="shared" si="14"/>
        <v>20230608 09:20:50.731276</v>
      </c>
      <c r="H139" s="1" t="s">
        <v>24793</v>
      </c>
      <c r="I139" s="1" t="s">
        <v>22968</v>
      </c>
      <c r="J139" s="1" t="s">
        <v>22687</v>
      </c>
      <c r="K139" s="1" t="s">
        <v>24794</v>
      </c>
      <c r="L139" s="1" t="s">
        <v>22689</v>
      </c>
      <c r="M139" s="1" t="s">
        <v>24795</v>
      </c>
      <c r="N139" s="1" t="s">
        <v>22691</v>
      </c>
      <c r="O139" s="1" t="s">
        <v>22692</v>
      </c>
      <c r="P139" s="1" t="s">
        <v>24796</v>
      </c>
      <c r="Q139" s="1" t="s">
        <v>22694</v>
      </c>
      <c r="R139" s="1" t="s">
        <v>22695</v>
      </c>
      <c r="S139" s="1" t="s">
        <v>22696</v>
      </c>
      <c r="T139" s="1" t="s">
        <v>24797</v>
      </c>
      <c r="U139" s="1" t="s">
        <v>22698</v>
      </c>
      <c r="V139" s="1" t="s">
        <v>22699</v>
      </c>
      <c r="W139" s="1" t="s">
        <v>23832</v>
      </c>
      <c r="X139" s="1" t="s">
        <v>22701</v>
      </c>
      <c r="Y139" s="1" t="s">
        <v>24798</v>
      </c>
      <c r="Z139" s="1" t="s">
        <v>22703</v>
      </c>
      <c r="AA139" s="1" t="s">
        <v>22704</v>
      </c>
      <c r="AB139" s="1" t="s">
        <v>24799</v>
      </c>
      <c r="AC139" s="1" t="s">
        <v>24800</v>
      </c>
      <c r="AD139" s="1" t="s">
        <v>24801</v>
      </c>
      <c r="AE139" s="1" t="s">
        <v>24802</v>
      </c>
      <c r="AF139" s="1" t="s">
        <v>22709</v>
      </c>
      <c r="AG139" s="1" t="s">
        <v>24803</v>
      </c>
      <c r="AH139" s="1" t="s">
        <v>24804</v>
      </c>
      <c r="AI139" s="1" t="s">
        <v>24805</v>
      </c>
      <c r="AJ139" s="1" t="s">
        <v>22713</v>
      </c>
      <c r="AK139" s="1" t="s">
        <v>22714</v>
      </c>
      <c r="AL139" s="1" t="s">
        <v>24806</v>
      </c>
      <c r="AM139" s="1" t="s">
        <v>24373</v>
      </c>
      <c r="AN139" s="1" t="s">
        <v>22717</v>
      </c>
    </row>
    <row r="140" hidden="1" spans="2:40">
      <c r="B140" s="2" t="s">
        <v>7975</v>
      </c>
      <c r="C140" s="5" t="str">
        <f t="shared" si="13"/>
        <v>6409802700100</v>
      </c>
      <c r="D140" s="5" t="str">
        <f t="shared" si="10"/>
        <v>20375</v>
      </c>
      <c r="E140" s="5" t="str">
        <f t="shared" si="11"/>
        <v>20370</v>
      </c>
      <c r="F140" s="5" t="str">
        <f t="shared" si="12"/>
        <v>20390</v>
      </c>
      <c r="G140" s="5" t="str">
        <f t="shared" si="14"/>
        <v>20230608 09:21:07.674884</v>
      </c>
      <c r="H140" s="1" t="s">
        <v>24807</v>
      </c>
      <c r="I140" s="1" t="s">
        <v>22803</v>
      </c>
      <c r="J140" s="1" t="s">
        <v>22687</v>
      </c>
      <c r="K140" s="1" t="s">
        <v>24808</v>
      </c>
      <c r="L140" s="1" t="s">
        <v>22689</v>
      </c>
      <c r="M140" s="1" t="s">
        <v>24809</v>
      </c>
      <c r="N140" s="1" t="s">
        <v>22691</v>
      </c>
      <c r="O140" s="1" t="s">
        <v>22692</v>
      </c>
      <c r="P140" s="1" t="s">
        <v>24810</v>
      </c>
      <c r="Q140" s="1" t="s">
        <v>22790</v>
      </c>
      <c r="R140" s="1" t="s">
        <v>22695</v>
      </c>
      <c r="S140" s="1" t="s">
        <v>22696</v>
      </c>
      <c r="T140" s="1" t="s">
        <v>24811</v>
      </c>
      <c r="U140" s="1" t="s">
        <v>22698</v>
      </c>
      <c r="V140" s="1" t="s">
        <v>22699</v>
      </c>
      <c r="W140" s="1" t="s">
        <v>24812</v>
      </c>
      <c r="X140" s="1" t="s">
        <v>22701</v>
      </c>
      <c r="Y140" s="1" t="s">
        <v>24813</v>
      </c>
      <c r="Z140" s="1" t="s">
        <v>22703</v>
      </c>
      <c r="AA140" s="1" t="s">
        <v>22704</v>
      </c>
      <c r="AB140" s="1" t="s">
        <v>24814</v>
      </c>
      <c r="AC140" s="1" t="s">
        <v>24815</v>
      </c>
      <c r="AD140" s="1" t="s">
        <v>24816</v>
      </c>
      <c r="AE140" s="1" t="s">
        <v>24817</v>
      </c>
      <c r="AF140" s="1" t="s">
        <v>22709</v>
      </c>
      <c r="AG140" s="1" t="s">
        <v>24818</v>
      </c>
      <c r="AH140" s="1" t="s">
        <v>24819</v>
      </c>
      <c r="AI140" s="1" t="s">
        <v>24820</v>
      </c>
      <c r="AJ140" s="1" t="s">
        <v>22713</v>
      </c>
      <c r="AK140" s="1" t="s">
        <v>22714</v>
      </c>
      <c r="AL140" s="1" t="s">
        <v>24821</v>
      </c>
      <c r="AM140" s="1" t="s">
        <v>23539</v>
      </c>
      <c r="AN140" s="1" t="s">
        <v>22717</v>
      </c>
    </row>
    <row r="141" hidden="1" spans="2:40">
      <c r="B141" s="2" t="s">
        <v>7983</v>
      </c>
      <c r="C141" s="5" t="str">
        <f t="shared" si="13"/>
        <v>6409808700100</v>
      </c>
      <c r="D141" s="5" t="str">
        <f t="shared" si="10"/>
        <v>5799</v>
      </c>
      <c r="E141" s="5" t="str">
        <f t="shared" si="11"/>
        <v>5794</v>
      </c>
      <c r="F141" s="5" t="str">
        <f t="shared" si="12"/>
        <v>5800</v>
      </c>
      <c r="G141" s="5" t="str">
        <f t="shared" si="14"/>
        <v>20230608 09:21:13.359357</v>
      </c>
      <c r="H141" s="1" t="s">
        <v>24822</v>
      </c>
      <c r="I141" s="1" t="s">
        <v>22686</v>
      </c>
      <c r="J141" s="1" t="s">
        <v>22687</v>
      </c>
      <c r="K141" s="1" t="s">
        <v>24823</v>
      </c>
      <c r="L141" s="1" t="s">
        <v>22689</v>
      </c>
      <c r="M141" s="1" t="s">
        <v>24824</v>
      </c>
      <c r="N141" s="1" t="s">
        <v>22691</v>
      </c>
      <c r="O141" s="1" t="s">
        <v>22692</v>
      </c>
      <c r="P141" s="1" t="s">
        <v>24825</v>
      </c>
      <c r="Q141" s="1" t="s">
        <v>22694</v>
      </c>
      <c r="R141" s="1" t="s">
        <v>22695</v>
      </c>
      <c r="S141" s="1" t="s">
        <v>22696</v>
      </c>
      <c r="T141" s="1" t="s">
        <v>24826</v>
      </c>
      <c r="U141" s="1" t="s">
        <v>22698</v>
      </c>
      <c r="V141" s="1" t="s">
        <v>22699</v>
      </c>
      <c r="W141" s="1" t="s">
        <v>24827</v>
      </c>
      <c r="X141" s="1" t="s">
        <v>22701</v>
      </c>
      <c r="Y141" s="1" t="s">
        <v>24828</v>
      </c>
      <c r="Z141" s="1" t="s">
        <v>22703</v>
      </c>
      <c r="AA141" s="1" t="s">
        <v>22704</v>
      </c>
      <c r="AB141" s="1" t="s">
        <v>24829</v>
      </c>
      <c r="AC141" s="1" t="s">
        <v>24830</v>
      </c>
      <c r="AD141" s="1" t="s">
        <v>24831</v>
      </c>
      <c r="AE141" s="1" t="s">
        <v>24832</v>
      </c>
      <c r="AF141" s="1" t="s">
        <v>22709</v>
      </c>
      <c r="AG141" s="1" t="s">
        <v>24833</v>
      </c>
      <c r="AH141" s="1" t="s">
        <v>24834</v>
      </c>
      <c r="AI141" s="1" t="s">
        <v>24835</v>
      </c>
      <c r="AJ141" s="1" t="s">
        <v>22713</v>
      </c>
      <c r="AK141" s="1" t="s">
        <v>22714</v>
      </c>
      <c r="AL141" s="1" t="s">
        <v>24836</v>
      </c>
      <c r="AM141" s="1" t="s">
        <v>24837</v>
      </c>
      <c r="AN141" s="1" t="s">
        <v>22717</v>
      </c>
    </row>
    <row r="142" hidden="1" spans="2:40">
      <c r="B142" s="2" t="s">
        <v>7992</v>
      </c>
      <c r="C142" s="5" t="str">
        <f t="shared" si="13"/>
        <v>6409870000100</v>
      </c>
      <c r="D142" s="5" t="str">
        <f t="shared" si="10"/>
        <v>5528</v>
      </c>
      <c r="E142" s="5" t="str">
        <f t="shared" si="11"/>
        <v>5527</v>
      </c>
      <c r="F142" s="5" t="str">
        <f t="shared" si="12"/>
        <v>5529</v>
      </c>
      <c r="G142" s="5" t="str">
        <f t="shared" si="14"/>
        <v>20230608 09:22:18.639040</v>
      </c>
      <c r="H142" s="1" t="s">
        <v>24838</v>
      </c>
      <c r="I142" s="1" t="s">
        <v>22686</v>
      </c>
      <c r="J142" s="1" t="s">
        <v>22687</v>
      </c>
      <c r="K142" s="1" t="s">
        <v>24839</v>
      </c>
      <c r="L142" s="1" t="s">
        <v>22689</v>
      </c>
      <c r="M142" s="1" t="s">
        <v>24840</v>
      </c>
      <c r="N142" s="1" t="s">
        <v>22691</v>
      </c>
      <c r="O142" s="1" t="s">
        <v>22692</v>
      </c>
      <c r="P142" s="1" t="s">
        <v>24841</v>
      </c>
      <c r="Q142" s="1" t="s">
        <v>22839</v>
      </c>
      <c r="R142" s="1" t="s">
        <v>22695</v>
      </c>
      <c r="S142" s="1" t="s">
        <v>22696</v>
      </c>
      <c r="T142" s="1" t="s">
        <v>24842</v>
      </c>
      <c r="U142" s="1" t="s">
        <v>22698</v>
      </c>
      <c r="V142" s="1" t="s">
        <v>22857</v>
      </c>
      <c r="W142" s="1" t="s">
        <v>24843</v>
      </c>
      <c r="X142" s="1" t="s">
        <v>22701</v>
      </c>
      <c r="Y142" s="1" t="s">
        <v>24844</v>
      </c>
      <c r="Z142" s="1" t="s">
        <v>22703</v>
      </c>
      <c r="AA142" s="1" t="s">
        <v>22704</v>
      </c>
      <c r="AB142" s="1" t="s">
        <v>24845</v>
      </c>
      <c r="AC142" s="1" t="s">
        <v>24846</v>
      </c>
      <c r="AD142" s="1" t="s">
        <v>24847</v>
      </c>
      <c r="AE142" s="1" t="s">
        <v>24848</v>
      </c>
      <c r="AF142" s="1" t="s">
        <v>22709</v>
      </c>
      <c r="AG142" s="1" t="s">
        <v>24849</v>
      </c>
      <c r="AH142" s="1" t="s">
        <v>24850</v>
      </c>
      <c r="AI142" s="1" t="s">
        <v>24851</v>
      </c>
      <c r="AJ142" s="1" t="s">
        <v>22713</v>
      </c>
      <c r="AK142" s="1" t="s">
        <v>22714</v>
      </c>
      <c r="AL142" s="1" t="s">
        <v>24852</v>
      </c>
      <c r="AM142" s="1" t="s">
        <v>22950</v>
      </c>
      <c r="AN142" s="1" t="s">
        <v>22717</v>
      </c>
    </row>
    <row r="143" hidden="1" spans="2:40">
      <c r="B143" s="2" t="s">
        <v>8010</v>
      </c>
      <c r="C143" s="5" t="str">
        <f t="shared" si="13"/>
        <v>6409888400100</v>
      </c>
      <c r="D143" s="5" t="str">
        <f t="shared" si="10"/>
        <v>1826</v>
      </c>
      <c r="E143" s="5" t="str">
        <f t="shared" si="11"/>
        <v>1825.5</v>
      </c>
      <c r="F143" s="5" t="str">
        <f t="shared" si="12"/>
        <v>1826.5</v>
      </c>
      <c r="G143" s="5" t="str">
        <f t="shared" si="14"/>
        <v>20230608 09:22:36.274672</v>
      </c>
      <c r="H143" s="1" t="s">
        <v>24853</v>
      </c>
      <c r="I143" s="1" t="s">
        <v>24710</v>
      </c>
      <c r="J143" s="1" t="s">
        <v>22687</v>
      </c>
      <c r="K143" s="1" t="s">
        <v>24854</v>
      </c>
      <c r="L143" s="1" t="s">
        <v>22689</v>
      </c>
      <c r="M143" s="1" t="s">
        <v>24855</v>
      </c>
      <c r="N143" s="1" t="s">
        <v>22691</v>
      </c>
      <c r="O143" s="1" t="s">
        <v>22692</v>
      </c>
      <c r="P143" s="1" t="s">
        <v>24856</v>
      </c>
      <c r="Q143" s="1" t="s">
        <v>22790</v>
      </c>
      <c r="R143" s="1" t="s">
        <v>22695</v>
      </c>
      <c r="S143" s="1" t="s">
        <v>22696</v>
      </c>
      <c r="T143" s="1" t="s">
        <v>24857</v>
      </c>
      <c r="U143" s="1" t="s">
        <v>22698</v>
      </c>
      <c r="V143" s="1" t="s">
        <v>22699</v>
      </c>
      <c r="W143" s="1" t="s">
        <v>24858</v>
      </c>
      <c r="X143" s="1" t="s">
        <v>22701</v>
      </c>
      <c r="Y143" s="1" t="s">
        <v>24859</v>
      </c>
      <c r="Z143" s="1" t="s">
        <v>22703</v>
      </c>
      <c r="AA143" s="1" t="s">
        <v>22704</v>
      </c>
      <c r="AB143" s="1" t="s">
        <v>24860</v>
      </c>
      <c r="AC143" s="1" t="s">
        <v>24861</v>
      </c>
      <c r="AD143" s="1" t="s">
        <v>24862</v>
      </c>
      <c r="AE143" s="1" t="s">
        <v>24863</v>
      </c>
      <c r="AF143" s="1" t="s">
        <v>22709</v>
      </c>
      <c r="AG143" s="1" t="s">
        <v>24864</v>
      </c>
      <c r="AH143" s="1" t="s">
        <v>24865</v>
      </c>
      <c r="AI143" s="1" t="s">
        <v>24866</v>
      </c>
      <c r="AJ143" s="1" t="s">
        <v>22713</v>
      </c>
      <c r="AK143" s="1" t="s">
        <v>22714</v>
      </c>
      <c r="AL143" s="1" t="s">
        <v>24867</v>
      </c>
      <c r="AM143" s="1" t="s">
        <v>24868</v>
      </c>
      <c r="AN143" s="1" t="s">
        <v>22717</v>
      </c>
    </row>
    <row r="144" hidden="1" spans="2:40">
      <c r="B144" s="2" t="s">
        <v>8001</v>
      </c>
      <c r="C144" s="5" t="str">
        <f t="shared" si="13"/>
        <v>6409910700100</v>
      </c>
      <c r="D144" s="5" t="str">
        <f t="shared" si="10"/>
        <v>3490</v>
      </c>
      <c r="E144" s="5" t="str">
        <f t="shared" si="11"/>
        <v>3490</v>
      </c>
      <c r="F144" s="5" t="str">
        <f t="shared" si="12"/>
        <v>3492</v>
      </c>
      <c r="G144" s="5" t="str">
        <f t="shared" si="14"/>
        <v>20230608 09:23:00.525716</v>
      </c>
      <c r="H144" s="1" t="s">
        <v>24869</v>
      </c>
      <c r="I144" s="1" t="s">
        <v>22686</v>
      </c>
      <c r="J144" s="1" t="s">
        <v>22687</v>
      </c>
      <c r="K144" s="1" t="s">
        <v>24870</v>
      </c>
      <c r="L144" s="1" t="s">
        <v>22689</v>
      </c>
      <c r="M144" s="1" t="s">
        <v>24871</v>
      </c>
      <c r="N144" s="1" t="s">
        <v>22691</v>
      </c>
      <c r="O144" s="1" t="s">
        <v>22692</v>
      </c>
      <c r="P144" s="1" t="s">
        <v>24872</v>
      </c>
      <c r="Q144" s="1" t="s">
        <v>22773</v>
      </c>
      <c r="R144" s="1" t="s">
        <v>22695</v>
      </c>
      <c r="S144" s="1" t="s">
        <v>22696</v>
      </c>
      <c r="T144" s="1" t="s">
        <v>24873</v>
      </c>
      <c r="U144" s="1" t="s">
        <v>22698</v>
      </c>
      <c r="V144" s="1" t="s">
        <v>22857</v>
      </c>
      <c r="W144" s="1" t="s">
        <v>24874</v>
      </c>
      <c r="X144" s="1" t="s">
        <v>22701</v>
      </c>
      <c r="Y144" s="1" t="s">
        <v>24875</v>
      </c>
      <c r="Z144" s="1" t="s">
        <v>22703</v>
      </c>
      <c r="AA144" s="1" t="s">
        <v>22704</v>
      </c>
      <c r="AB144" s="1" t="s">
        <v>24876</v>
      </c>
      <c r="AC144" s="1" t="s">
        <v>24877</v>
      </c>
      <c r="AD144" s="1" t="s">
        <v>24878</v>
      </c>
      <c r="AE144" s="1" t="s">
        <v>24879</v>
      </c>
      <c r="AF144" s="1" t="s">
        <v>22709</v>
      </c>
      <c r="AG144" s="1" t="s">
        <v>24880</v>
      </c>
      <c r="AH144" s="1" t="s">
        <v>24881</v>
      </c>
      <c r="AI144" s="1" t="s">
        <v>24882</v>
      </c>
      <c r="AJ144" s="1" t="s">
        <v>22713</v>
      </c>
      <c r="AK144" s="1" t="s">
        <v>22714</v>
      </c>
      <c r="AL144" s="1" t="s">
        <v>24883</v>
      </c>
      <c r="AM144" s="1" t="s">
        <v>24884</v>
      </c>
      <c r="AN144" s="1" t="s">
        <v>22717</v>
      </c>
    </row>
    <row r="145" hidden="1" spans="2:40">
      <c r="B145" s="2" t="s">
        <v>8036</v>
      </c>
      <c r="C145" s="5" t="str">
        <f t="shared" si="13"/>
        <v>6409917600100</v>
      </c>
      <c r="D145" s="5" t="str">
        <f t="shared" si="10"/>
        <v>4125</v>
      </c>
      <c r="E145" s="5" t="str">
        <f t="shared" si="11"/>
        <v>4124</v>
      </c>
      <c r="F145" s="5" t="str">
        <f t="shared" si="12"/>
        <v>4125</v>
      </c>
      <c r="G145" s="5" t="str">
        <f t="shared" si="14"/>
        <v>20230608 09:23:08.121896</v>
      </c>
      <c r="H145" s="1" t="s">
        <v>24885</v>
      </c>
      <c r="I145" s="1" t="s">
        <v>22686</v>
      </c>
      <c r="J145" s="1" t="s">
        <v>22687</v>
      </c>
      <c r="K145" s="1" t="s">
        <v>24886</v>
      </c>
      <c r="L145" s="1" t="s">
        <v>22689</v>
      </c>
      <c r="M145" s="1" t="s">
        <v>24887</v>
      </c>
      <c r="N145" s="1" t="s">
        <v>22691</v>
      </c>
      <c r="O145" s="1" t="s">
        <v>22692</v>
      </c>
      <c r="P145" s="1" t="s">
        <v>24888</v>
      </c>
      <c r="Q145" s="1" t="s">
        <v>22921</v>
      </c>
      <c r="R145" s="1" t="s">
        <v>22695</v>
      </c>
      <c r="S145" s="1" t="s">
        <v>22696</v>
      </c>
      <c r="T145" s="1" t="s">
        <v>24889</v>
      </c>
      <c r="U145" s="1" t="s">
        <v>22698</v>
      </c>
      <c r="V145" s="1" t="s">
        <v>22699</v>
      </c>
      <c r="W145" s="1" t="s">
        <v>23126</v>
      </c>
      <c r="X145" s="1" t="s">
        <v>22701</v>
      </c>
      <c r="Y145" s="1" t="s">
        <v>24890</v>
      </c>
      <c r="Z145" s="1" t="s">
        <v>22703</v>
      </c>
      <c r="AA145" s="1" t="s">
        <v>22704</v>
      </c>
      <c r="AB145" s="1" t="s">
        <v>24891</v>
      </c>
      <c r="AC145" s="1" t="s">
        <v>24892</v>
      </c>
      <c r="AD145" s="1" t="s">
        <v>24893</v>
      </c>
      <c r="AE145" s="1" t="s">
        <v>24894</v>
      </c>
      <c r="AF145" s="1" t="s">
        <v>22709</v>
      </c>
      <c r="AG145" s="1" t="s">
        <v>24895</v>
      </c>
      <c r="AH145" s="1" t="s">
        <v>24896</v>
      </c>
      <c r="AI145" s="1" t="s">
        <v>24897</v>
      </c>
      <c r="AJ145" s="1" t="s">
        <v>22713</v>
      </c>
      <c r="AK145" s="1" t="s">
        <v>22714</v>
      </c>
      <c r="AL145" s="1" t="s">
        <v>24898</v>
      </c>
      <c r="AM145" s="1" t="s">
        <v>24899</v>
      </c>
      <c r="AN145" s="1" t="s">
        <v>22717</v>
      </c>
    </row>
    <row r="146" hidden="1" spans="2:40">
      <c r="B146" s="2" t="s">
        <v>8018</v>
      </c>
      <c r="C146" s="5" t="str">
        <f t="shared" si="13"/>
        <v>6409931500100</v>
      </c>
      <c r="D146" s="5" t="str">
        <f t="shared" si="10"/>
        <v>5725</v>
      </c>
      <c r="E146" s="5" t="str">
        <f t="shared" si="11"/>
        <v>5724</v>
      </c>
      <c r="F146" s="5" t="str">
        <f t="shared" si="12"/>
        <v>5727</v>
      </c>
      <c r="G146" s="5" t="str">
        <f t="shared" si="14"/>
        <v>20230608 09:23:24.626118</v>
      </c>
      <c r="H146" s="1" t="s">
        <v>24900</v>
      </c>
      <c r="I146" s="1" t="s">
        <v>22686</v>
      </c>
      <c r="J146" s="1" t="s">
        <v>22687</v>
      </c>
      <c r="K146" s="1" t="s">
        <v>24901</v>
      </c>
      <c r="L146" s="1" t="s">
        <v>22689</v>
      </c>
      <c r="M146" s="1" t="s">
        <v>24902</v>
      </c>
      <c r="N146" s="1" t="s">
        <v>22691</v>
      </c>
      <c r="O146" s="1" t="s">
        <v>22692</v>
      </c>
      <c r="P146" s="1" t="s">
        <v>24903</v>
      </c>
      <c r="Q146" s="1" t="s">
        <v>22694</v>
      </c>
      <c r="R146" s="1" t="s">
        <v>22695</v>
      </c>
      <c r="S146" s="1" t="s">
        <v>22696</v>
      </c>
      <c r="T146" s="1" t="s">
        <v>24904</v>
      </c>
      <c r="U146" s="1" t="s">
        <v>22698</v>
      </c>
      <c r="V146" s="1" t="s">
        <v>22857</v>
      </c>
      <c r="W146" s="1" t="s">
        <v>24905</v>
      </c>
      <c r="X146" s="1" t="s">
        <v>22701</v>
      </c>
      <c r="Y146" s="1" t="s">
        <v>24906</v>
      </c>
      <c r="Z146" s="1" t="s">
        <v>22703</v>
      </c>
      <c r="AA146" s="1" t="s">
        <v>22704</v>
      </c>
      <c r="AB146" s="1" t="s">
        <v>23724</v>
      </c>
      <c r="AC146" s="1" t="s">
        <v>24907</v>
      </c>
      <c r="AD146" s="1" t="s">
        <v>24908</v>
      </c>
      <c r="AE146" s="1" t="s">
        <v>24909</v>
      </c>
      <c r="AF146" s="1" t="s">
        <v>22709</v>
      </c>
      <c r="AG146" s="1" t="s">
        <v>24910</v>
      </c>
      <c r="AH146" s="1" t="s">
        <v>24911</v>
      </c>
      <c r="AI146" s="1" t="s">
        <v>24912</v>
      </c>
      <c r="AJ146" s="1" t="s">
        <v>22713</v>
      </c>
      <c r="AK146" s="1" t="s">
        <v>22714</v>
      </c>
      <c r="AL146" s="1" t="s">
        <v>24913</v>
      </c>
      <c r="AM146" s="1" t="s">
        <v>23496</v>
      </c>
      <c r="AN146" s="1" t="s">
        <v>22717</v>
      </c>
    </row>
    <row r="147" hidden="1" spans="2:40">
      <c r="B147" s="2" t="s">
        <v>8044</v>
      </c>
      <c r="C147" s="5" t="str">
        <f t="shared" si="13"/>
        <v>6409932400100</v>
      </c>
      <c r="D147" s="5" t="str">
        <f t="shared" si="10"/>
        <v>973.9</v>
      </c>
      <c r="E147" s="5" t="str">
        <f t="shared" si="11"/>
        <v>973.9</v>
      </c>
      <c r="F147" s="5" t="str">
        <f t="shared" si="12"/>
        <v>974</v>
      </c>
      <c r="G147" s="5" t="str">
        <f t="shared" si="14"/>
        <v>20230608 09:23:26.781858</v>
      </c>
      <c r="H147" s="1" t="s">
        <v>24914</v>
      </c>
      <c r="I147" s="1" t="s">
        <v>23734</v>
      </c>
      <c r="J147" s="1" t="s">
        <v>22687</v>
      </c>
      <c r="K147" s="1" t="s">
        <v>24915</v>
      </c>
      <c r="L147" s="1" t="s">
        <v>22689</v>
      </c>
      <c r="M147" s="1" t="s">
        <v>24916</v>
      </c>
      <c r="N147" s="1" t="s">
        <v>22691</v>
      </c>
      <c r="O147" s="1" t="s">
        <v>22692</v>
      </c>
      <c r="P147" s="1" t="s">
        <v>24917</v>
      </c>
      <c r="Q147" s="1" t="s">
        <v>22694</v>
      </c>
      <c r="R147" s="1" t="s">
        <v>22695</v>
      </c>
      <c r="S147" s="1" t="s">
        <v>22696</v>
      </c>
      <c r="T147" s="1" t="s">
        <v>24918</v>
      </c>
      <c r="U147" s="1" t="s">
        <v>22698</v>
      </c>
      <c r="V147" s="1" t="s">
        <v>22699</v>
      </c>
      <c r="W147" s="1" t="s">
        <v>23676</v>
      </c>
      <c r="X147" s="1" t="s">
        <v>22701</v>
      </c>
      <c r="Y147" s="1" t="s">
        <v>24919</v>
      </c>
      <c r="Z147" s="1" t="s">
        <v>22703</v>
      </c>
      <c r="AA147" s="1" t="s">
        <v>22704</v>
      </c>
      <c r="AB147" s="1" t="s">
        <v>24920</v>
      </c>
      <c r="AC147" s="1" t="s">
        <v>24921</v>
      </c>
      <c r="AD147" s="1" t="s">
        <v>24922</v>
      </c>
      <c r="AE147" s="1" t="s">
        <v>24923</v>
      </c>
      <c r="AF147" s="1" t="s">
        <v>22709</v>
      </c>
      <c r="AG147" s="1" t="s">
        <v>24924</v>
      </c>
      <c r="AH147" s="1" t="s">
        <v>24925</v>
      </c>
      <c r="AI147" s="1" t="s">
        <v>24926</v>
      </c>
      <c r="AJ147" s="1" t="s">
        <v>22713</v>
      </c>
      <c r="AK147" s="1" t="s">
        <v>22714</v>
      </c>
      <c r="AL147" s="1" t="s">
        <v>24927</v>
      </c>
      <c r="AM147" s="1" t="s">
        <v>24564</v>
      </c>
      <c r="AN147" s="1" t="s">
        <v>22717</v>
      </c>
    </row>
    <row r="148" hidden="1" spans="2:40">
      <c r="B148" s="2" t="s">
        <v>8027</v>
      </c>
      <c r="C148" s="5" t="str">
        <f t="shared" si="13"/>
        <v>6409934300100</v>
      </c>
      <c r="D148" s="5" t="str">
        <f t="shared" si="10"/>
        <v>2908.5</v>
      </c>
      <c r="E148" s="5" t="str">
        <f t="shared" si="11"/>
        <v>2908</v>
      </c>
      <c r="F148" s="5" t="str">
        <f t="shared" si="12"/>
        <v>2908.5</v>
      </c>
      <c r="G148" s="5" t="str">
        <f t="shared" si="14"/>
        <v>20230608 09:23:29.224777</v>
      </c>
      <c r="H148" s="1" t="s">
        <v>24928</v>
      </c>
      <c r="I148" s="1" t="s">
        <v>22968</v>
      </c>
      <c r="J148" s="1" t="s">
        <v>22687</v>
      </c>
      <c r="K148" s="1" t="s">
        <v>24929</v>
      </c>
      <c r="L148" s="1" t="s">
        <v>22689</v>
      </c>
      <c r="M148" s="1" t="s">
        <v>24930</v>
      </c>
      <c r="N148" s="1" t="s">
        <v>22691</v>
      </c>
      <c r="O148" s="1" t="s">
        <v>22692</v>
      </c>
      <c r="P148" s="1" t="s">
        <v>24931</v>
      </c>
      <c r="Q148" s="1" t="s">
        <v>24932</v>
      </c>
      <c r="R148" s="1" t="s">
        <v>22695</v>
      </c>
      <c r="S148" s="1" t="s">
        <v>22696</v>
      </c>
      <c r="T148" s="1" t="s">
        <v>24933</v>
      </c>
      <c r="U148" s="1" t="s">
        <v>22698</v>
      </c>
      <c r="V148" s="1" t="s">
        <v>22857</v>
      </c>
      <c r="W148" s="1" t="s">
        <v>24934</v>
      </c>
      <c r="X148" s="1" t="s">
        <v>22701</v>
      </c>
      <c r="Y148" s="1" t="s">
        <v>24935</v>
      </c>
      <c r="Z148" s="1" t="s">
        <v>22703</v>
      </c>
      <c r="AA148" s="1" t="s">
        <v>22704</v>
      </c>
      <c r="AB148" s="1" t="s">
        <v>24936</v>
      </c>
      <c r="AC148" s="1" t="s">
        <v>24937</v>
      </c>
      <c r="AD148" s="1" t="s">
        <v>24938</v>
      </c>
      <c r="AE148" s="1" t="s">
        <v>24939</v>
      </c>
      <c r="AF148" s="1" t="s">
        <v>22709</v>
      </c>
      <c r="AG148" s="1" t="s">
        <v>24940</v>
      </c>
      <c r="AH148" s="1" t="s">
        <v>24941</v>
      </c>
      <c r="AI148" s="1" t="s">
        <v>24942</v>
      </c>
      <c r="AJ148" s="1" t="s">
        <v>22713</v>
      </c>
      <c r="AK148" s="1" t="s">
        <v>22714</v>
      </c>
      <c r="AL148" s="1" t="s">
        <v>24943</v>
      </c>
      <c r="AM148" s="1" t="s">
        <v>24326</v>
      </c>
      <c r="AN148" s="1" t="s">
        <v>22717</v>
      </c>
    </row>
    <row r="149" hidden="1" spans="2:40">
      <c r="B149" s="2" t="s">
        <v>8070</v>
      </c>
      <c r="C149" s="5" t="str">
        <f t="shared" si="13"/>
        <v>6409937900100</v>
      </c>
      <c r="D149" s="5" t="str">
        <f t="shared" si="10"/>
        <v>1690.5</v>
      </c>
      <c r="E149" s="5" t="str">
        <f t="shared" si="11"/>
        <v>1690</v>
      </c>
      <c r="F149" s="5" t="str">
        <f t="shared" si="12"/>
        <v>1691</v>
      </c>
      <c r="G149" s="5" t="str">
        <f t="shared" si="14"/>
        <v>20230608 09:23:33.103608</v>
      </c>
      <c r="H149" s="1" t="s">
        <v>24944</v>
      </c>
      <c r="I149" s="1" t="s">
        <v>22769</v>
      </c>
      <c r="J149" s="1" t="s">
        <v>22687</v>
      </c>
      <c r="K149" s="1" t="s">
        <v>24945</v>
      </c>
      <c r="L149" s="1" t="s">
        <v>22689</v>
      </c>
      <c r="M149" s="1" t="s">
        <v>24946</v>
      </c>
      <c r="N149" s="1" t="s">
        <v>22691</v>
      </c>
      <c r="O149" s="1" t="s">
        <v>22692</v>
      </c>
      <c r="P149" s="1" t="s">
        <v>24947</v>
      </c>
      <c r="Q149" s="1" t="s">
        <v>23004</v>
      </c>
      <c r="R149" s="1" t="s">
        <v>22695</v>
      </c>
      <c r="S149" s="1" t="s">
        <v>22696</v>
      </c>
      <c r="T149" s="1" t="s">
        <v>24948</v>
      </c>
      <c r="U149" s="1" t="s">
        <v>22698</v>
      </c>
      <c r="V149" s="1" t="s">
        <v>22699</v>
      </c>
      <c r="W149" s="1" t="s">
        <v>22775</v>
      </c>
      <c r="X149" s="1" t="s">
        <v>22701</v>
      </c>
      <c r="Y149" s="1" t="s">
        <v>24949</v>
      </c>
      <c r="Z149" s="1" t="s">
        <v>22703</v>
      </c>
      <c r="AA149" s="1" t="s">
        <v>22704</v>
      </c>
      <c r="AB149" s="1" t="s">
        <v>24950</v>
      </c>
      <c r="AC149" s="1" t="s">
        <v>24951</v>
      </c>
      <c r="AD149" s="1" t="s">
        <v>24952</v>
      </c>
      <c r="AE149" s="1" t="s">
        <v>24953</v>
      </c>
      <c r="AF149" s="1" t="s">
        <v>22709</v>
      </c>
      <c r="AG149" s="1" t="s">
        <v>24954</v>
      </c>
      <c r="AH149" s="1" t="s">
        <v>24955</v>
      </c>
      <c r="AI149" s="1" t="s">
        <v>24956</v>
      </c>
      <c r="AJ149" s="1" t="s">
        <v>22713</v>
      </c>
      <c r="AK149" s="1" t="s">
        <v>22714</v>
      </c>
      <c r="AL149" s="1" t="s">
        <v>24957</v>
      </c>
      <c r="AM149" s="1" t="s">
        <v>24958</v>
      </c>
      <c r="AN149" s="1" t="s">
        <v>22717</v>
      </c>
    </row>
    <row r="150" hidden="1" spans="2:40">
      <c r="B150" s="2" t="s">
        <v>8052</v>
      </c>
      <c r="C150" s="5" t="str">
        <f t="shared" si="13"/>
        <v>6409962100100</v>
      </c>
      <c r="D150" s="5" t="str">
        <f t="shared" si="10"/>
        <v>2647.5</v>
      </c>
      <c r="E150" s="5" t="str">
        <f t="shared" si="11"/>
        <v>2647.5</v>
      </c>
      <c r="F150" s="5" t="str">
        <f t="shared" si="12"/>
        <v>2648.5</v>
      </c>
      <c r="G150" s="5" t="str">
        <f t="shared" si="14"/>
        <v>20230608 09:23:59.915084</v>
      </c>
      <c r="H150" s="1" t="s">
        <v>24959</v>
      </c>
      <c r="I150" s="1" t="s">
        <v>22752</v>
      </c>
      <c r="J150" s="1" t="s">
        <v>22687</v>
      </c>
      <c r="K150" s="1" t="s">
        <v>24960</v>
      </c>
      <c r="L150" s="1" t="s">
        <v>22689</v>
      </c>
      <c r="M150" s="1" t="s">
        <v>24961</v>
      </c>
      <c r="N150" s="1" t="s">
        <v>22691</v>
      </c>
      <c r="O150" s="1" t="s">
        <v>22692</v>
      </c>
      <c r="P150" s="1" t="s">
        <v>24962</v>
      </c>
      <c r="Q150" s="1" t="s">
        <v>24963</v>
      </c>
      <c r="R150" s="1" t="s">
        <v>22695</v>
      </c>
      <c r="S150" s="1" t="s">
        <v>22696</v>
      </c>
      <c r="T150" s="1" t="s">
        <v>24964</v>
      </c>
      <c r="U150" s="1" t="s">
        <v>22698</v>
      </c>
      <c r="V150" s="1" t="s">
        <v>22857</v>
      </c>
      <c r="W150" s="1" t="s">
        <v>24965</v>
      </c>
      <c r="X150" s="1" t="s">
        <v>22701</v>
      </c>
      <c r="Y150" s="1" t="s">
        <v>24966</v>
      </c>
      <c r="Z150" s="1" t="s">
        <v>22703</v>
      </c>
      <c r="AA150" s="1" t="s">
        <v>22704</v>
      </c>
      <c r="AB150" s="1" t="s">
        <v>24967</v>
      </c>
      <c r="AC150" s="1" t="s">
        <v>24968</v>
      </c>
      <c r="AD150" s="1" t="s">
        <v>24969</v>
      </c>
      <c r="AE150" s="1" t="s">
        <v>24970</v>
      </c>
      <c r="AF150" s="1" t="s">
        <v>22709</v>
      </c>
      <c r="AG150" s="1" t="s">
        <v>24971</v>
      </c>
      <c r="AH150" s="1" t="s">
        <v>24972</v>
      </c>
      <c r="AI150" s="1" t="s">
        <v>24973</v>
      </c>
      <c r="AJ150" s="1" t="s">
        <v>22713</v>
      </c>
      <c r="AK150" s="1" t="s">
        <v>22714</v>
      </c>
      <c r="AL150" s="1" t="s">
        <v>24974</v>
      </c>
      <c r="AM150" s="1" t="s">
        <v>24975</v>
      </c>
      <c r="AN150" s="1" t="s">
        <v>22717</v>
      </c>
    </row>
    <row r="151" hidden="1" spans="2:40">
      <c r="B151" s="2" t="s">
        <v>8061</v>
      </c>
      <c r="C151" s="5" t="str">
        <f t="shared" si="13"/>
        <v>6409963600100</v>
      </c>
      <c r="D151" s="5" t="str">
        <f t="shared" si="10"/>
        <v>2781.5</v>
      </c>
      <c r="E151" s="5" t="str">
        <f t="shared" si="11"/>
        <v>2781.5</v>
      </c>
      <c r="F151" s="5" t="str">
        <f t="shared" si="12"/>
        <v>2783</v>
      </c>
      <c r="G151" s="5" t="str">
        <f t="shared" si="14"/>
        <v>20230608 09:24:02.081973</v>
      </c>
      <c r="H151" s="1" t="s">
        <v>24976</v>
      </c>
      <c r="I151" s="1" t="s">
        <v>24710</v>
      </c>
      <c r="J151" s="1" t="s">
        <v>22687</v>
      </c>
      <c r="K151" s="1" t="s">
        <v>24977</v>
      </c>
      <c r="L151" s="1" t="s">
        <v>22689</v>
      </c>
      <c r="M151" s="1" t="s">
        <v>24978</v>
      </c>
      <c r="N151" s="1" t="s">
        <v>22691</v>
      </c>
      <c r="O151" s="1" t="s">
        <v>22692</v>
      </c>
      <c r="P151" s="1" t="s">
        <v>24979</v>
      </c>
      <c r="Q151" s="1" t="s">
        <v>24435</v>
      </c>
      <c r="R151" s="1" t="s">
        <v>22695</v>
      </c>
      <c r="S151" s="1" t="s">
        <v>22696</v>
      </c>
      <c r="T151" s="1" t="s">
        <v>24980</v>
      </c>
      <c r="U151" s="1" t="s">
        <v>22698</v>
      </c>
      <c r="V151" s="1" t="s">
        <v>22857</v>
      </c>
      <c r="W151" s="1" t="s">
        <v>24981</v>
      </c>
      <c r="X151" s="1" t="s">
        <v>22701</v>
      </c>
      <c r="Y151" s="1" t="s">
        <v>24982</v>
      </c>
      <c r="Z151" s="1" t="s">
        <v>22703</v>
      </c>
      <c r="AA151" s="1" t="s">
        <v>22704</v>
      </c>
      <c r="AB151" s="1" t="s">
        <v>24983</v>
      </c>
      <c r="AC151" s="1" t="s">
        <v>24984</v>
      </c>
      <c r="AD151" s="1" t="s">
        <v>24985</v>
      </c>
      <c r="AE151" s="1" t="s">
        <v>24986</v>
      </c>
      <c r="AF151" s="1" t="s">
        <v>22709</v>
      </c>
      <c r="AG151" s="1" t="s">
        <v>24987</v>
      </c>
      <c r="AH151" s="1" t="s">
        <v>24988</v>
      </c>
      <c r="AI151" s="1" t="s">
        <v>24989</v>
      </c>
      <c r="AJ151" s="1" t="s">
        <v>22713</v>
      </c>
      <c r="AK151" s="1" t="s">
        <v>22714</v>
      </c>
      <c r="AL151" s="1" t="s">
        <v>24990</v>
      </c>
      <c r="AM151" s="1" t="s">
        <v>24991</v>
      </c>
      <c r="AN151" s="1" t="s">
        <v>22717</v>
      </c>
    </row>
    <row r="152" hidden="1" spans="2:40">
      <c r="B152" s="2" t="s">
        <v>8078</v>
      </c>
      <c r="C152" s="5" t="str">
        <f t="shared" si="13"/>
        <v>6410009000100</v>
      </c>
      <c r="D152" s="5" t="str">
        <f t="shared" si="10"/>
        <v>2139</v>
      </c>
      <c r="E152" s="5" t="str">
        <f t="shared" si="11"/>
        <v>2139</v>
      </c>
      <c r="F152" s="5" t="str">
        <f t="shared" si="12"/>
        <v>2140</v>
      </c>
      <c r="G152" s="5" t="str">
        <f t="shared" si="14"/>
        <v>20230608 09:24:54.529806</v>
      </c>
      <c r="H152" s="1" t="s">
        <v>24992</v>
      </c>
      <c r="I152" s="1" t="s">
        <v>22786</v>
      </c>
      <c r="J152" s="1" t="s">
        <v>22687</v>
      </c>
      <c r="K152" s="1" t="s">
        <v>24993</v>
      </c>
      <c r="L152" s="1" t="s">
        <v>22689</v>
      </c>
      <c r="M152" s="1" t="s">
        <v>24994</v>
      </c>
      <c r="N152" s="1" t="s">
        <v>22691</v>
      </c>
      <c r="O152" s="1" t="s">
        <v>22692</v>
      </c>
      <c r="P152" s="1" t="s">
        <v>24995</v>
      </c>
      <c r="Q152" s="1" t="s">
        <v>23220</v>
      </c>
      <c r="R152" s="1" t="s">
        <v>22695</v>
      </c>
      <c r="S152" s="1" t="s">
        <v>22696</v>
      </c>
      <c r="T152" s="1" t="s">
        <v>24996</v>
      </c>
      <c r="U152" s="1" t="s">
        <v>22698</v>
      </c>
      <c r="V152" s="1" t="s">
        <v>22699</v>
      </c>
      <c r="W152" s="1" t="s">
        <v>24997</v>
      </c>
      <c r="X152" s="1" t="s">
        <v>22701</v>
      </c>
      <c r="Y152" s="1" t="s">
        <v>24998</v>
      </c>
      <c r="Z152" s="1" t="s">
        <v>22703</v>
      </c>
      <c r="AA152" s="1" t="s">
        <v>22704</v>
      </c>
      <c r="AB152" s="1" t="s">
        <v>24999</v>
      </c>
      <c r="AC152" s="1" t="s">
        <v>24151</v>
      </c>
      <c r="AD152" s="1" t="s">
        <v>24152</v>
      </c>
      <c r="AE152" s="1" t="s">
        <v>25000</v>
      </c>
      <c r="AF152" s="1" t="s">
        <v>22709</v>
      </c>
      <c r="AG152" s="1" t="s">
        <v>25001</v>
      </c>
      <c r="AH152" s="1" t="s">
        <v>25002</v>
      </c>
      <c r="AI152" s="1" t="s">
        <v>25003</v>
      </c>
      <c r="AJ152" s="1" t="s">
        <v>22713</v>
      </c>
      <c r="AK152" s="1" t="s">
        <v>22714</v>
      </c>
      <c r="AL152" s="1" t="s">
        <v>25004</v>
      </c>
      <c r="AM152" s="1" t="s">
        <v>25005</v>
      </c>
      <c r="AN152" s="1" t="s">
        <v>22717</v>
      </c>
    </row>
    <row r="153" hidden="1" spans="2:40">
      <c r="B153" s="2" t="s">
        <v>8087</v>
      </c>
      <c r="C153" s="5" t="str">
        <f t="shared" si="13"/>
        <v>6410014500100</v>
      </c>
      <c r="D153" s="5" t="str">
        <f t="shared" si="10"/>
        <v>4120</v>
      </c>
      <c r="E153" s="5" t="str">
        <f t="shared" si="11"/>
        <v>4120</v>
      </c>
      <c r="F153" s="5" t="str">
        <f t="shared" si="12"/>
        <v>4121</v>
      </c>
      <c r="G153" s="5" t="str">
        <f t="shared" si="14"/>
        <v>20230608 09:25:00.404017</v>
      </c>
      <c r="H153" s="1" t="s">
        <v>25006</v>
      </c>
      <c r="I153" s="1" t="s">
        <v>22686</v>
      </c>
      <c r="J153" s="1" t="s">
        <v>22687</v>
      </c>
      <c r="K153" s="1" t="s">
        <v>25007</v>
      </c>
      <c r="L153" s="1" t="s">
        <v>22689</v>
      </c>
      <c r="M153" s="1" t="s">
        <v>25008</v>
      </c>
      <c r="N153" s="1" t="s">
        <v>22691</v>
      </c>
      <c r="O153" s="1" t="s">
        <v>22692</v>
      </c>
      <c r="P153" s="1" t="s">
        <v>25009</v>
      </c>
      <c r="Q153" s="1" t="s">
        <v>22839</v>
      </c>
      <c r="R153" s="1" t="s">
        <v>22695</v>
      </c>
      <c r="S153" s="1" t="s">
        <v>22696</v>
      </c>
      <c r="T153" s="1" t="s">
        <v>23996</v>
      </c>
      <c r="U153" s="1" t="s">
        <v>22698</v>
      </c>
      <c r="V153" s="1" t="s">
        <v>22699</v>
      </c>
      <c r="W153" s="1" t="s">
        <v>23126</v>
      </c>
      <c r="X153" s="1" t="s">
        <v>22701</v>
      </c>
      <c r="Y153" s="1" t="s">
        <v>25010</v>
      </c>
      <c r="Z153" s="1" t="s">
        <v>22703</v>
      </c>
      <c r="AA153" s="1" t="s">
        <v>22704</v>
      </c>
      <c r="AB153" s="1" t="s">
        <v>23592</v>
      </c>
      <c r="AC153" s="1" t="s">
        <v>23998</v>
      </c>
      <c r="AD153" s="1" t="s">
        <v>23999</v>
      </c>
      <c r="AE153" s="1" t="s">
        <v>25011</v>
      </c>
      <c r="AF153" s="1" t="s">
        <v>22709</v>
      </c>
      <c r="AG153" s="1" t="s">
        <v>25012</v>
      </c>
      <c r="AH153" s="1" t="s">
        <v>25013</v>
      </c>
      <c r="AI153" s="1" t="s">
        <v>25014</v>
      </c>
      <c r="AJ153" s="1" t="s">
        <v>22713</v>
      </c>
      <c r="AK153" s="1" t="s">
        <v>22714</v>
      </c>
      <c r="AL153" s="1" t="s">
        <v>24004</v>
      </c>
      <c r="AM153" s="1" t="s">
        <v>25015</v>
      </c>
      <c r="AN153" s="1" t="s">
        <v>22717</v>
      </c>
    </row>
    <row r="154" hidden="1" spans="2:40">
      <c r="B154" s="2" t="s">
        <v>8100</v>
      </c>
      <c r="C154" s="5" t="str">
        <f t="shared" si="13"/>
        <v>6410034500100</v>
      </c>
      <c r="D154" s="5" t="str">
        <f t="shared" si="10"/>
        <v>5560</v>
      </c>
      <c r="E154" s="5" t="str">
        <f t="shared" si="11"/>
        <v>5557</v>
      </c>
      <c r="F154" s="5" t="str">
        <f t="shared" si="12"/>
        <v>5560</v>
      </c>
      <c r="G154" s="5" t="str">
        <f t="shared" si="14"/>
        <v>20230608 09:25:24.575916</v>
      </c>
      <c r="H154" s="1" t="s">
        <v>25016</v>
      </c>
      <c r="I154" s="1" t="s">
        <v>22686</v>
      </c>
      <c r="J154" s="1" t="s">
        <v>22687</v>
      </c>
      <c r="K154" s="1" t="s">
        <v>25017</v>
      </c>
      <c r="L154" s="1" t="s">
        <v>22689</v>
      </c>
      <c r="M154" s="1" t="s">
        <v>25018</v>
      </c>
      <c r="N154" s="1" t="s">
        <v>22691</v>
      </c>
      <c r="O154" s="1" t="s">
        <v>22692</v>
      </c>
      <c r="P154" s="1" t="s">
        <v>25019</v>
      </c>
      <c r="Q154" s="1" t="s">
        <v>22694</v>
      </c>
      <c r="R154" s="1" t="s">
        <v>22695</v>
      </c>
      <c r="S154" s="1" t="s">
        <v>22696</v>
      </c>
      <c r="T154" s="1" t="s">
        <v>25020</v>
      </c>
      <c r="U154" s="1" t="s">
        <v>22698</v>
      </c>
      <c r="V154" s="1" t="s">
        <v>22699</v>
      </c>
      <c r="W154" s="1" t="s">
        <v>23754</v>
      </c>
      <c r="X154" s="1" t="s">
        <v>22701</v>
      </c>
      <c r="Y154" s="1" t="s">
        <v>25021</v>
      </c>
      <c r="Z154" s="1" t="s">
        <v>22703</v>
      </c>
      <c r="AA154" s="1" t="s">
        <v>22704</v>
      </c>
      <c r="AB154" s="1" t="s">
        <v>25022</v>
      </c>
      <c r="AC154" s="1" t="s">
        <v>25023</v>
      </c>
      <c r="AD154" s="1" t="s">
        <v>25024</v>
      </c>
      <c r="AE154" s="1" t="s">
        <v>25025</v>
      </c>
      <c r="AF154" s="1" t="s">
        <v>22709</v>
      </c>
      <c r="AG154" s="1" t="s">
        <v>25026</v>
      </c>
      <c r="AH154" s="1" t="s">
        <v>25027</v>
      </c>
      <c r="AI154" s="1" t="s">
        <v>25028</v>
      </c>
      <c r="AJ154" s="1" t="s">
        <v>22713</v>
      </c>
      <c r="AK154" s="1" t="s">
        <v>22714</v>
      </c>
      <c r="AL154" s="1" t="s">
        <v>25029</v>
      </c>
      <c r="AM154" s="1" t="s">
        <v>23152</v>
      </c>
      <c r="AN154" s="1" t="s">
        <v>22717</v>
      </c>
    </row>
    <row r="155" hidden="1" spans="2:40">
      <c r="B155" s="2" t="s">
        <v>8093</v>
      </c>
      <c r="C155" s="5" t="str">
        <f t="shared" si="13"/>
        <v>6410037200100</v>
      </c>
      <c r="D155" s="5" t="str">
        <f t="shared" si="10"/>
        <v>2174</v>
      </c>
      <c r="E155" s="5" t="str">
        <f t="shared" si="11"/>
        <v>2173.5</v>
      </c>
      <c r="F155" s="5" t="str">
        <f t="shared" si="12"/>
        <v>2174</v>
      </c>
      <c r="G155" s="5" t="str">
        <f t="shared" si="14"/>
        <v>20230608 09:25:28.646757</v>
      </c>
      <c r="H155" s="1" t="s">
        <v>25030</v>
      </c>
      <c r="I155" s="1" t="s">
        <v>22719</v>
      </c>
      <c r="J155" s="1" t="s">
        <v>22687</v>
      </c>
      <c r="K155" s="1" t="s">
        <v>25031</v>
      </c>
      <c r="L155" s="1" t="s">
        <v>22689</v>
      </c>
      <c r="M155" s="1" t="s">
        <v>25032</v>
      </c>
      <c r="N155" s="1" t="s">
        <v>22691</v>
      </c>
      <c r="O155" s="1" t="s">
        <v>22692</v>
      </c>
      <c r="P155" s="1" t="s">
        <v>25033</v>
      </c>
      <c r="Q155" s="1" t="s">
        <v>22921</v>
      </c>
      <c r="R155" s="1" t="s">
        <v>22695</v>
      </c>
      <c r="S155" s="1" t="s">
        <v>22696</v>
      </c>
      <c r="T155" s="1" t="s">
        <v>23357</v>
      </c>
      <c r="U155" s="1" t="s">
        <v>22698</v>
      </c>
      <c r="V155" s="1" t="s">
        <v>22857</v>
      </c>
      <c r="W155" s="1" t="s">
        <v>25034</v>
      </c>
      <c r="X155" s="1" t="s">
        <v>22701</v>
      </c>
      <c r="Y155" s="1" t="s">
        <v>25035</v>
      </c>
      <c r="Z155" s="1" t="s">
        <v>22703</v>
      </c>
      <c r="AA155" s="1" t="s">
        <v>22704</v>
      </c>
      <c r="AB155" s="1" t="s">
        <v>25036</v>
      </c>
      <c r="AC155" s="1" t="s">
        <v>25037</v>
      </c>
      <c r="AD155" s="1" t="s">
        <v>25038</v>
      </c>
      <c r="AE155" s="1" t="s">
        <v>25039</v>
      </c>
      <c r="AF155" s="1" t="s">
        <v>22709</v>
      </c>
      <c r="AG155" s="1" t="s">
        <v>25040</v>
      </c>
      <c r="AH155" s="1" t="s">
        <v>25041</v>
      </c>
      <c r="AI155" s="1" t="s">
        <v>25042</v>
      </c>
      <c r="AJ155" s="1" t="s">
        <v>22713</v>
      </c>
      <c r="AK155" s="1" t="s">
        <v>22714</v>
      </c>
      <c r="AL155" s="1" t="s">
        <v>25043</v>
      </c>
      <c r="AM155" s="1" t="s">
        <v>25044</v>
      </c>
      <c r="AN155" s="1" t="s">
        <v>22717</v>
      </c>
    </row>
    <row r="156" hidden="1" spans="2:40">
      <c r="B156" s="2" t="s">
        <v>8117</v>
      </c>
      <c r="C156" s="5" t="str">
        <f t="shared" si="13"/>
        <v>6410071800100</v>
      </c>
      <c r="D156" s="5" t="str">
        <f t="shared" si="10"/>
        <v>4518</v>
      </c>
      <c r="E156" s="5" t="str">
        <f t="shared" si="11"/>
        <v>4518</v>
      </c>
      <c r="F156" s="5" t="str">
        <f t="shared" si="12"/>
        <v>4519</v>
      </c>
      <c r="G156" s="5" t="str">
        <f t="shared" si="14"/>
        <v>20230608 09:26:09.634324</v>
      </c>
      <c r="H156" s="1" t="s">
        <v>25045</v>
      </c>
      <c r="I156" s="1" t="s">
        <v>22686</v>
      </c>
      <c r="J156" s="1" t="s">
        <v>22687</v>
      </c>
      <c r="K156" s="1" t="s">
        <v>25046</v>
      </c>
      <c r="L156" s="1" t="s">
        <v>22689</v>
      </c>
      <c r="M156" s="1" t="s">
        <v>25047</v>
      </c>
      <c r="N156" s="1" t="s">
        <v>22691</v>
      </c>
      <c r="O156" s="1" t="s">
        <v>22692</v>
      </c>
      <c r="P156" s="1" t="s">
        <v>25048</v>
      </c>
      <c r="Q156" s="1" t="s">
        <v>22694</v>
      </c>
      <c r="R156" s="1" t="s">
        <v>22695</v>
      </c>
      <c r="S156" s="1" t="s">
        <v>22696</v>
      </c>
      <c r="T156" s="1" t="s">
        <v>25049</v>
      </c>
      <c r="U156" s="1" t="s">
        <v>22698</v>
      </c>
      <c r="V156" s="1" t="s">
        <v>22699</v>
      </c>
      <c r="W156" s="1" t="s">
        <v>23405</v>
      </c>
      <c r="X156" s="1" t="s">
        <v>22701</v>
      </c>
      <c r="Y156" s="1" t="s">
        <v>25050</v>
      </c>
      <c r="Z156" s="1" t="s">
        <v>22703</v>
      </c>
      <c r="AA156" s="1" t="s">
        <v>22704</v>
      </c>
      <c r="AB156" s="1" t="s">
        <v>25051</v>
      </c>
      <c r="AC156" s="1" t="s">
        <v>25052</v>
      </c>
      <c r="AD156" s="1" t="s">
        <v>25053</v>
      </c>
      <c r="AE156" s="1" t="s">
        <v>25054</v>
      </c>
      <c r="AF156" s="1" t="s">
        <v>22709</v>
      </c>
      <c r="AG156" s="1" t="s">
        <v>25055</v>
      </c>
      <c r="AH156" s="1" t="s">
        <v>25056</v>
      </c>
      <c r="AI156" s="1" t="s">
        <v>25057</v>
      </c>
      <c r="AJ156" s="1" t="s">
        <v>22713</v>
      </c>
      <c r="AK156" s="1" t="s">
        <v>22714</v>
      </c>
      <c r="AL156" s="1" t="s">
        <v>25058</v>
      </c>
      <c r="AM156" s="1" t="s">
        <v>23415</v>
      </c>
      <c r="AN156" s="1" t="s">
        <v>22717</v>
      </c>
    </row>
    <row r="157" hidden="1" spans="2:40">
      <c r="B157" s="2" t="s">
        <v>8108</v>
      </c>
      <c r="C157" s="5" t="str">
        <f t="shared" si="13"/>
        <v>6410074000100</v>
      </c>
      <c r="D157" s="5" t="str">
        <f t="shared" si="10"/>
        <v>9256</v>
      </c>
      <c r="E157" s="5" t="str">
        <f t="shared" si="11"/>
        <v>9252</v>
      </c>
      <c r="F157" s="5" t="str">
        <f t="shared" si="12"/>
        <v>9260</v>
      </c>
      <c r="G157" s="5" t="str">
        <f t="shared" si="14"/>
        <v>20230608 09:26:11.602517</v>
      </c>
      <c r="H157" s="1" t="s">
        <v>25059</v>
      </c>
      <c r="I157" s="1" t="s">
        <v>22686</v>
      </c>
      <c r="J157" s="1" t="s">
        <v>22687</v>
      </c>
      <c r="K157" s="1" t="s">
        <v>25060</v>
      </c>
      <c r="L157" s="1" t="s">
        <v>22689</v>
      </c>
      <c r="M157" s="1" t="s">
        <v>25061</v>
      </c>
      <c r="N157" s="1" t="s">
        <v>22691</v>
      </c>
      <c r="O157" s="1" t="s">
        <v>22692</v>
      </c>
      <c r="P157" s="1" t="s">
        <v>25062</v>
      </c>
      <c r="Q157" s="1" t="s">
        <v>22773</v>
      </c>
      <c r="R157" s="1" t="s">
        <v>22695</v>
      </c>
      <c r="S157" s="1" t="s">
        <v>22696</v>
      </c>
      <c r="T157" s="1" t="s">
        <v>25063</v>
      </c>
      <c r="U157" s="1" t="s">
        <v>22698</v>
      </c>
      <c r="V157" s="1" t="s">
        <v>22857</v>
      </c>
      <c r="W157" s="1" t="s">
        <v>25064</v>
      </c>
      <c r="X157" s="1" t="s">
        <v>22701</v>
      </c>
      <c r="Y157" s="1" t="s">
        <v>25065</v>
      </c>
      <c r="Z157" s="1" t="s">
        <v>22703</v>
      </c>
      <c r="AA157" s="1" t="s">
        <v>22704</v>
      </c>
      <c r="AB157" s="1" t="s">
        <v>25066</v>
      </c>
      <c r="AC157" s="1" t="s">
        <v>25067</v>
      </c>
      <c r="AD157" s="1" t="s">
        <v>25068</v>
      </c>
      <c r="AE157" s="1" t="s">
        <v>25069</v>
      </c>
      <c r="AF157" s="1" t="s">
        <v>22709</v>
      </c>
      <c r="AG157" s="1" t="s">
        <v>25070</v>
      </c>
      <c r="AH157" s="1" t="s">
        <v>25071</v>
      </c>
      <c r="AI157" s="1" t="s">
        <v>25072</v>
      </c>
      <c r="AJ157" s="1" t="s">
        <v>22713</v>
      </c>
      <c r="AK157" s="1" t="s">
        <v>22714</v>
      </c>
      <c r="AL157" s="1" t="s">
        <v>25073</v>
      </c>
      <c r="AM157" s="1" t="s">
        <v>23764</v>
      </c>
      <c r="AN157" s="1" t="s">
        <v>22717</v>
      </c>
    </row>
    <row r="158" hidden="1" spans="2:40">
      <c r="B158" s="2" t="s">
        <v>8133</v>
      </c>
      <c r="C158" s="5" t="str">
        <f t="shared" si="13"/>
        <v>6410099900100</v>
      </c>
      <c r="D158" s="5" t="str">
        <f t="shared" si="10"/>
        <v>1801.5</v>
      </c>
      <c r="E158" s="5" t="str">
        <f t="shared" si="11"/>
        <v>1800</v>
      </c>
      <c r="F158" s="5" t="str">
        <f t="shared" si="12"/>
        <v>1801</v>
      </c>
      <c r="G158" s="5" t="str">
        <f t="shared" si="14"/>
        <v>20230608 09:26:39.265221</v>
      </c>
      <c r="H158" s="1" t="s">
        <v>25074</v>
      </c>
      <c r="I158" s="1" t="s">
        <v>22769</v>
      </c>
      <c r="J158" s="1" t="s">
        <v>22687</v>
      </c>
      <c r="K158" s="1" t="s">
        <v>25075</v>
      </c>
      <c r="L158" s="1" t="s">
        <v>22689</v>
      </c>
      <c r="M158" s="1" t="s">
        <v>25076</v>
      </c>
      <c r="N158" s="1" t="s">
        <v>22691</v>
      </c>
      <c r="O158" s="1" t="s">
        <v>22692</v>
      </c>
      <c r="P158" s="1" t="s">
        <v>25077</v>
      </c>
      <c r="Q158" s="1" t="s">
        <v>22839</v>
      </c>
      <c r="R158" s="1" t="s">
        <v>22695</v>
      </c>
      <c r="S158" s="1" t="s">
        <v>22696</v>
      </c>
      <c r="T158" s="1" t="s">
        <v>25078</v>
      </c>
      <c r="U158" s="1" t="s">
        <v>22698</v>
      </c>
      <c r="V158" s="1" t="s">
        <v>22699</v>
      </c>
      <c r="W158" s="1" t="s">
        <v>25079</v>
      </c>
      <c r="X158" s="1" t="s">
        <v>22701</v>
      </c>
      <c r="Y158" s="1" t="s">
        <v>25080</v>
      </c>
      <c r="Z158" s="1" t="s">
        <v>22703</v>
      </c>
      <c r="AA158" s="1" t="s">
        <v>22704</v>
      </c>
      <c r="AB158" s="1" t="s">
        <v>25081</v>
      </c>
      <c r="AC158" s="1" t="s">
        <v>25082</v>
      </c>
      <c r="AD158" s="1" t="s">
        <v>25083</v>
      </c>
      <c r="AE158" s="1" t="s">
        <v>25084</v>
      </c>
      <c r="AF158" s="1" t="s">
        <v>22709</v>
      </c>
      <c r="AG158" s="1" t="s">
        <v>25085</v>
      </c>
      <c r="AH158" s="1" t="s">
        <v>25086</v>
      </c>
      <c r="AI158" s="1" t="s">
        <v>25087</v>
      </c>
      <c r="AJ158" s="1" t="s">
        <v>22713</v>
      </c>
      <c r="AK158" s="1" t="s">
        <v>22714</v>
      </c>
      <c r="AL158" s="1" t="s">
        <v>25088</v>
      </c>
      <c r="AM158" s="1" t="s">
        <v>25089</v>
      </c>
      <c r="AN158" s="1" t="s">
        <v>22717</v>
      </c>
    </row>
    <row r="159" hidden="1" spans="2:40">
      <c r="B159" s="2" t="s">
        <v>8141</v>
      </c>
      <c r="C159" s="5" t="str">
        <f t="shared" si="13"/>
        <v>6410102700100</v>
      </c>
      <c r="D159" s="5" t="str">
        <f t="shared" si="10"/>
        <v>2879.5</v>
      </c>
      <c r="E159" s="5" t="str">
        <f t="shared" si="11"/>
        <v>2879</v>
      </c>
      <c r="F159" s="5" t="str">
        <f t="shared" si="12"/>
        <v>2879.5</v>
      </c>
      <c r="G159" s="5" t="str">
        <f t="shared" si="14"/>
        <v>20230608 09:26:43.101714</v>
      </c>
      <c r="H159" s="1" t="s">
        <v>25090</v>
      </c>
      <c r="I159" s="1" t="s">
        <v>24710</v>
      </c>
      <c r="J159" s="1" t="s">
        <v>22687</v>
      </c>
      <c r="K159" s="1" t="s">
        <v>25091</v>
      </c>
      <c r="L159" s="1" t="s">
        <v>22689</v>
      </c>
      <c r="M159" s="1" t="s">
        <v>25092</v>
      </c>
      <c r="N159" s="1" t="s">
        <v>22691</v>
      </c>
      <c r="O159" s="1" t="s">
        <v>22692</v>
      </c>
      <c r="P159" s="1" t="s">
        <v>25093</v>
      </c>
      <c r="Q159" s="1" t="s">
        <v>22938</v>
      </c>
      <c r="R159" s="1" t="s">
        <v>22695</v>
      </c>
      <c r="S159" s="1" t="s">
        <v>22696</v>
      </c>
      <c r="T159" s="1" t="s">
        <v>25094</v>
      </c>
      <c r="U159" s="1" t="s">
        <v>22698</v>
      </c>
      <c r="V159" s="1" t="s">
        <v>22699</v>
      </c>
      <c r="W159" s="1" t="s">
        <v>25095</v>
      </c>
      <c r="X159" s="1" t="s">
        <v>22701</v>
      </c>
      <c r="Y159" s="1" t="s">
        <v>25096</v>
      </c>
      <c r="Z159" s="1" t="s">
        <v>22703</v>
      </c>
      <c r="AA159" s="1" t="s">
        <v>22704</v>
      </c>
      <c r="AB159" s="1" t="s">
        <v>25097</v>
      </c>
      <c r="AC159" s="1" t="s">
        <v>25098</v>
      </c>
      <c r="AD159" s="1" t="s">
        <v>25099</v>
      </c>
      <c r="AE159" s="1" t="s">
        <v>25100</v>
      </c>
      <c r="AF159" s="1" t="s">
        <v>22709</v>
      </c>
      <c r="AG159" s="1" t="s">
        <v>25101</v>
      </c>
      <c r="AH159" s="1" t="s">
        <v>25102</v>
      </c>
      <c r="AI159" s="1" t="s">
        <v>25103</v>
      </c>
      <c r="AJ159" s="1" t="s">
        <v>22713</v>
      </c>
      <c r="AK159" s="1" t="s">
        <v>22714</v>
      </c>
      <c r="AL159" s="1" t="s">
        <v>25104</v>
      </c>
      <c r="AM159" s="1" t="s">
        <v>24142</v>
      </c>
      <c r="AN159" s="1" t="s">
        <v>22717</v>
      </c>
    </row>
    <row r="160" hidden="1" spans="2:40">
      <c r="B160" s="2" t="s">
        <v>8125</v>
      </c>
      <c r="C160" s="5" t="str">
        <f t="shared" si="13"/>
        <v>6410112600100</v>
      </c>
      <c r="D160" s="5" t="str">
        <f t="shared" si="10"/>
        <v>17145</v>
      </c>
      <c r="E160" s="5" t="str">
        <f t="shared" si="11"/>
        <v>17140</v>
      </c>
      <c r="F160" s="5" t="str">
        <f t="shared" si="12"/>
        <v>17150</v>
      </c>
      <c r="G160" s="5" t="str">
        <f t="shared" si="14"/>
        <v>20230608 09:26:55.327810</v>
      </c>
      <c r="H160" s="1" t="s">
        <v>25105</v>
      </c>
      <c r="I160" s="1" t="s">
        <v>22968</v>
      </c>
      <c r="J160" s="1" t="s">
        <v>22687</v>
      </c>
      <c r="K160" s="1" t="s">
        <v>25106</v>
      </c>
      <c r="L160" s="1" t="s">
        <v>22689</v>
      </c>
      <c r="M160" s="1" t="s">
        <v>25107</v>
      </c>
      <c r="N160" s="1" t="s">
        <v>22691</v>
      </c>
      <c r="O160" s="1" t="s">
        <v>22692</v>
      </c>
      <c r="P160" s="1" t="s">
        <v>25108</v>
      </c>
      <c r="Q160" s="1" t="s">
        <v>22694</v>
      </c>
      <c r="R160" s="1" t="s">
        <v>22695</v>
      </c>
      <c r="S160" s="1" t="s">
        <v>22696</v>
      </c>
      <c r="T160" s="1" t="s">
        <v>25109</v>
      </c>
      <c r="U160" s="1" t="s">
        <v>22698</v>
      </c>
      <c r="V160" s="1" t="s">
        <v>22857</v>
      </c>
      <c r="W160" s="1" t="s">
        <v>24042</v>
      </c>
      <c r="X160" s="1" t="s">
        <v>22701</v>
      </c>
      <c r="Y160" s="1" t="s">
        <v>25110</v>
      </c>
      <c r="Z160" s="1" t="s">
        <v>22703</v>
      </c>
      <c r="AA160" s="1" t="s">
        <v>22704</v>
      </c>
      <c r="AB160" s="1" t="s">
        <v>25111</v>
      </c>
      <c r="AC160" s="1" t="s">
        <v>25112</v>
      </c>
      <c r="AD160" s="1" t="s">
        <v>25113</v>
      </c>
      <c r="AE160" s="1" t="s">
        <v>25114</v>
      </c>
      <c r="AF160" s="1" t="s">
        <v>22709</v>
      </c>
      <c r="AG160" s="1" t="s">
        <v>25115</v>
      </c>
      <c r="AH160" s="1" t="s">
        <v>25116</v>
      </c>
      <c r="AI160" s="1" t="s">
        <v>25117</v>
      </c>
      <c r="AJ160" s="1" t="s">
        <v>22713</v>
      </c>
      <c r="AK160" s="1" t="s">
        <v>22714</v>
      </c>
      <c r="AL160" s="1" t="s">
        <v>25118</v>
      </c>
      <c r="AM160" s="1" t="s">
        <v>23811</v>
      </c>
      <c r="AN160" s="1" t="s">
        <v>22717</v>
      </c>
    </row>
    <row r="161" hidden="1" spans="2:40">
      <c r="B161" s="2" t="s">
        <v>8157</v>
      </c>
      <c r="C161" s="5" t="str">
        <f t="shared" si="13"/>
        <v>6410124400100</v>
      </c>
      <c r="D161" s="5" t="str">
        <f t="shared" si="10"/>
        <v>68030</v>
      </c>
      <c r="E161" s="5" t="str">
        <f t="shared" si="11"/>
        <v>68030</v>
      </c>
      <c r="F161" s="5" t="str">
        <f t="shared" si="12"/>
        <v>68070</v>
      </c>
      <c r="G161" s="5" t="str">
        <f t="shared" si="14"/>
        <v>20230608 09:27:10.787915</v>
      </c>
      <c r="H161" s="1" t="s">
        <v>25119</v>
      </c>
      <c r="I161" s="1" t="s">
        <v>22968</v>
      </c>
      <c r="J161" s="1" t="s">
        <v>22687</v>
      </c>
      <c r="K161" s="1" t="s">
        <v>25120</v>
      </c>
      <c r="L161" s="1" t="s">
        <v>22689</v>
      </c>
      <c r="M161" s="1" t="s">
        <v>25121</v>
      </c>
      <c r="N161" s="1" t="s">
        <v>22691</v>
      </c>
      <c r="O161" s="1" t="s">
        <v>22692</v>
      </c>
      <c r="P161" s="1" t="s">
        <v>25122</v>
      </c>
      <c r="Q161" s="1" t="s">
        <v>22694</v>
      </c>
      <c r="R161" s="1" t="s">
        <v>22695</v>
      </c>
      <c r="S161" s="1" t="s">
        <v>22696</v>
      </c>
      <c r="T161" s="1" t="s">
        <v>25123</v>
      </c>
      <c r="U161" s="1" t="s">
        <v>22698</v>
      </c>
      <c r="V161" s="1" t="s">
        <v>22699</v>
      </c>
      <c r="W161" s="1" t="s">
        <v>23691</v>
      </c>
      <c r="X161" s="1" t="s">
        <v>22701</v>
      </c>
      <c r="Y161" s="1" t="s">
        <v>25124</v>
      </c>
      <c r="Z161" s="1" t="s">
        <v>22703</v>
      </c>
      <c r="AA161" s="1" t="s">
        <v>22704</v>
      </c>
      <c r="AB161" s="1" t="s">
        <v>25125</v>
      </c>
      <c r="AC161" s="1" t="s">
        <v>25126</v>
      </c>
      <c r="AD161" s="1" t="s">
        <v>25127</v>
      </c>
      <c r="AE161" s="1" t="s">
        <v>25128</v>
      </c>
      <c r="AF161" s="1" t="s">
        <v>22709</v>
      </c>
      <c r="AG161" s="1" t="s">
        <v>25129</v>
      </c>
      <c r="AH161" s="1" t="s">
        <v>25130</v>
      </c>
      <c r="AI161" s="1" t="s">
        <v>25131</v>
      </c>
      <c r="AJ161" s="1" t="s">
        <v>22713</v>
      </c>
      <c r="AK161" s="1" t="s">
        <v>22714</v>
      </c>
      <c r="AL161" s="1" t="s">
        <v>25132</v>
      </c>
      <c r="AM161" s="1" t="s">
        <v>23795</v>
      </c>
      <c r="AN161" s="1" t="s">
        <v>22717</v>
      </c>
    </row>
    <row r="162" hidden="1" spans="2:40">
      <c r="B162" s="2" t="s">
        <v>8150</v>
      </c>
      <c r="C162" s="5" t="str">
        <f t="shared" si="13"/>
        <v>6410132800100</v>
      </c>
      <c r="D162" s="5" t="str">
        <f t="shared" si="10"/>
        <v>20725</v>
      </c>
      <c r="E162" s="5" t="str">
        <f t="shared" si="11"/>
        <v>20725</v>
      </c>
      <c r="F162" s="5" t="str">
        <f t="shared" si="12"/>
        <v>20730</v>
      </c>
      <c r="G162" s="5" t="str">
        <f t="shared" si="14"/>
        <v>20230608 09:27:22.522681</v>
      </c>
      <c r="H162" s="1" t="s">
        <v>25133</v>
      </c>
      <c r="I162" s="1" t="s">
        <v>22968</v>
      </c>
      <c r="J162" s="1" t="s">
        <v>22687</v>
      </c>
      <c r="K162" s="1" t="s">
        <v>25134</v>
      </c>
      <c r="L162" s="1" t="s">
        <v>22689</v>
      </c>
      <c r="M162" s="1" t="s">
        <v>25135</v>
      </c>
      <c r="N162" s="1" t="s">
        <v>22691</v>
      </c>
      <c r="O162" s="1" t="s">
        <v>22692</v>
      </c>
      <c r="P162" s="1" t="s">
        <v>25136</v>
      </c>
      <c r="Q162" s="1" t="s">
        <v>22694</v>
      </c>
      <c r="R162" s="1" t="s">
        <v>22695</v>
      </c>
      <c r="S162" s="1" t="s">
        <v>22696</v>
      </c>
      <c r="T162" s="1" t="s">
        <v>25137</v>
      </c>
      <c r="U162" s="1" t="s">
        <v>22698</v>
      </c>
      <c r="V162" s="1" t="s">
        <v>22857</v>
      </c>
      <c r="W162" s="1" t="s">
        <v>24513</v>
      </c>
      <c r="X162" s="1" t="s">
        <v>22701</v>
      </c>
      <c r="Y162" s="1" t="s">
        <v>25138</v>
      </c>
      <c r="Z162" s="1" t="s">
        <v>22703</v>
      </c>
      <c r="AA162" s="1" t="s">
        <v>22704</v>
      </c>
      <c r="AB162" s="1" t="s">
        <v>25139</v>
      </c>
      <c r="AC162" s="1" t="s">
        <v>25140</v>
      </c>
      <c r="AD162" s="1" t="s">
        <v>25141</v>
      </c>
      <c r="AE162" s="1" t="s">
        <v>25142</v>
      </c>
      <c r="AF162" s="1" t="s">
        <v>22709</v>
      </c>
      <c r="AG162" s="1" t="s">
        <v>25143</v>
      </c>
      <c r="AH162" s="1" t="s">
        <v>25144</v>
      </c>
      <c r="AI162" s="1" t="s">
        <v>25145</v>
      </c>
      <c r="AJ162" s="1" t="s">
        <v>22713</v>
      </c>
      <c r="AK162" s="1" t="s">
        <v>22714</v>
      </c>
      <c r="AL162" s="1" t="s">
        <v>25146</v>
      </c>
      <c r="AM162" s="1" t="s">
        <v>25147</v>
      </c>
      <c r="AN162" s="1" t="s">
        <v>22717</v>
      </c>
    </row>
    <row r="163" hidden="1" spans="2:40">
      <c r="B163" s="2" t="s">
        <v>8165</v>
      </c>
      <c r="C163" s="5" t="str">
        <f t="shared" si="13"/>
        <v>6410133100100</v>
      </c>
      <c r="D163" s="5" t="str">
        <f t="shared" si="10"/>
        <v>4527</v>
      </c>
      <c r="E163" s="5" t="str">
        <f t="shared" si="11"/>
        <v>4527</v>
      </c>
      <c r="F163" s="5" t="str">
        <f t="shared" si="12"/>
        <v>4528</v>
      </c>
      <c r="G163" s="5" t="str">
        <f t="shared" si="14"/>
        <v>20230608 09:27:23.008031</v>
      </c>
      <c r="H163" s="1" t="s">
        <v>25148</v>
      </c>
      <c r="I163" s="1" t="s">
        <v>22686</v>
      </c>
      <c r="J163" s="1" t="s">
        <v>22687</v>
      </c>
      <c r="K163" s="1" t="s">
        <v>25149</v>
      </c>
      <c r="L163" s="1" t="s">
        <v>22689</v>
      </c>
      <c r="M163" s="1" t="s">
        <v>25150</v>
      </c>
      <c r="N163" s="1" t="s">
        <v>22691</v>
      </c>
      <c r="O163" s="1" t="s">
        <v>22692</v>
      </c>
      <c r="P163" s="1" t="s">
        <v>25151</v>
      </c>
      <c r="Q163" s="1" t="s">
        <v>22694</v>
      </c>
      <c r="R163" s="1" t="s">
        <v>22695</v>
      </c>
      <c r="S163" s="1" t="s">
        <v>22696</v>
      </c>
      <c r="T163" s="1" t="s">
        <v>25152</v>
      </c>
      <c r="U163" s="1" t="s">
        <v>22698</v>
      </c>
      <c r="V163" s="1" t="s">
        <v>22699</v>
      </c>
      <c r="W163" s="1" t="s">
        <v>23405</v>
      </c>
      <c r="X163" s="1" t="s">
        <v>22701</v>
      </c>
      <c r="Y163" s="1" t="s">
        <v>25153</v>
      </c>
      <c r="Z163" s="1" t="s">
        <v>22703</v>
      </c>
      <c r="AA163" s="1" t="s">
        <v>22704</v>
      </c>
      <c r="AB163" s="1" t="s">
        <v>25154</v>
      </c>
      <c r="AC163" s="1" t="s">
        <v>25155</v>
      </c>
      <c r="AD163" s="1" t="s">
        <v>25156</v>
      </c>
      <c r="AE163" s="1" t="s">
        <v>25157</v>
      </c>
      <c r="AF163" s="1" t="s">
        <v>22709</v>
      </c>
      <c r="AG163" s="1" t="s">
        <v>25158</v>
      </c>
      <c r="AH163" s="1" t="s">
        <v>25159</v>
      </c>
      <c r="AI163" s="1" t="s">
        <v>25160</v>
      </c>
      <c r="AJ163" s="1" t="s">
        <v>22713</v>
      </c>
      <c r="AK163" s="1" t="s">
        <v>22714</v>
      </c>
      <c r="AL163" s="1" t="s">
        <v>25161</v>
      </c>
      <c r="AM163" s="1" t="s">
        <v>23321</v>
      </c>
      <c r="AN163" s="1" t="s">
        <v>22717</v>
      </c>
    </row>
    <row r="164" hidden="1" spans="2:40">
      <c r="B164" s="2" t="s">
        <v>8173</v>
      </c>
      <c r="C164" s="5" t="str">
        <f t="shared" si="13"/>
        <v>6410162500100</v>
      </c>
      <c r="D164" s="5" t="str">
        <f t="shared" si="10"/>
        <v>5039</v>
      </c>
      <c r="E164" s="5" t="str">
        <f t="shared" si="11"/>
        <v>5038</v>
      </c>
      <c r="F164" s="5" t="str">
        <f t="shared" si="12"/>
        <v>5040</v>
      </c>
      <c r="G164" s="5" t="str">
        <f t="shared" si="14"/>
        <v>20230608 09:27:56.762490</v>
      </c>
      <c r="H164" s="1" t="s">
        <v>25162</v>
      </c>
      <c r="I164" s="1" t="s">
        <v>22786</v>
      </c>
      <c r="J164" s="1" t="s">
        <v>22687</v>
      </c>
      <c r="K164" s="1" t="s">
        <v>25163</v>
      </c>
      <c r="L164" s="1" t="s">
        <v>22689</v>
      </c>
      <c r="M164" s="1" t="s">
        <v>25164</v>
      </c>
      <c r="N164" s="1" t="s">
        <v>22691</v>
      </c>
      <c r="O164" s="1" t="s">
        <v>22692</v>
      </c>
      <c r="P164" s="1" t="s">
        <v>25165</v>
      </c>
      <c r="Q164" s="1" t="s">
        <v>22790</v>
      </c>
      <c r="R164" s="1" t="s">
        <v>22695</v>
      </c>
      <c r="S164" s="1" t="s">
        <v>22696</v>
      </c>
      <c r="T164" s="1" t="s">
        <v>25166</v>
      </c>
      <c r="U164" s="1" t="s">
        <v>22698</v>
      </c>
      <c r="V164" s="1" t="s">
        <v>22857</v>
      </c>
      <c r="W164" s="1" t="s">
        <v>23561</v>
      </c>
      <c r="X164" s="1" t="s">
        <v>22701</v>
      </c>
      <c r="Y164" s="1" t="s">
        <v>25167</v>
      </c>
      <c r="Z164" s="1" t="s">
        <v>22703</v>
      </c>
      <c r="AA164" s="1" t="s">
        <v>22704</v>
      </c>
      <c r="AB164" s="1" t="s">
        <v>25168</v>
      </c>
      <c r="AC164" s="1" t="s">
        <v>25169</v>
      </c>
      <c r="AD164" s="1" t="s">
        <v>25170</v>
      </c>
      <c r="AE164" s="1" t="s">
        <v>25171</v>
      </c>
      <c r="AF164" s="1" t="s">
        <v>22709</v>
      </c>
      <c r="AG164" s="1" t="s">
        <v>25172</v>
      </c>
      <c r="AH164" s="1" t="s">
        <v>25173</v>
      </c>
      <c r="AI164" s="1" t="s">
        <v>25174</v>
      </c>
      <c r="AJ164" s="1" t="s">
        <v>22713</v>
      </c>
      <c r="AK164" s="1" t="s">
        <v>22714</v>
      </c>
      <c r="AL164" s="1" t="s">
        <v>25175</v>
      </c>
      <c r="AM164" s="1" t="s">
        <v>25176</v>
      </c>
      <c r="AN164" s="1" t="s">
        <v>22717</v>
      </c>
    </row>
    <row r="165" hidden="1" spans="2:40">
      <c r="B165" s="2" t="s">
        <v>8188</v>
      </c>
      <c r="C165" s="5" t="str">
        <f t="shared" si="13"/>
        <v>6410173900100</v>
      </c>
      <c r="D165" s="5" t="str">
        <f t="shared" si="10"/>
        <v>837.3</v>
      </c>
      <c r="E165" s="5" t="str">
        <f t="shared" si="11"/>
        <v>837.3</v>
      </c>
      <c r="F165" s="5" t="str">
        <f t="shared" si="12"/>
        <v>837.7</v>
      </c>
      <c r="G165" s="5" t="str">
        <f t="shared" si="14"/>
        <v>20230608 09:28:09.677334</v>
      </c>
      <c r="H165" s="1" t="s">
        <v>25177</v>
      </c>
      <c r="I165" s="1" t="s">
        <v>23433</v>
      </c>
      <c r="J165" s="1" t="s">
        <v>22687</v>
      </c>
      <c r="K165" s="1" t="s">
        <v>25178</v>
      </c>
      <c r="L165" s="1" t="s">
        <v>22689</v>
      </c>
      <c r="M165" s="1" t="s">
        <v>25179</v>
      </c>
      <c r="N165" s="1" t="s">
        <v>22691</v>
      </c>
      <c r="O165" s="1" t="s">
        <v>22692</v>
      </c>
      <c r="P165" s="1" t="s">
        <v>25180</v>
      </c>
      <c r="Q165" s="1" t="s">
        <v>22694</v>
      </c>
      <c r="R165" s="1" t="s">
        <v>22695</v>
      </c>
      <c r="S165" s="1" t="s">
        <v>22696</v>
      </c>
      <c r="T165" s="1" t="s">
        <v>25181</v>
      </c>
      <c r="U165" s="1" t="s">
        <v>22698</v>
      </c>
      <c r="V165" s="1" t="s">
        <v>22699</v>
      </c>
      <c r="W165" s="1" t="s">
        <v>25182</v>
      </c>
      <c r="X165" s="1" t="s">
        <v>22701</v>
      </c>
      <c r="Y165" s="1" t="s">
        <v>25183</v>
      </c>
      <c r="Z165" s="1" t="s">
        <v>22703</v>
      </c>
      <c r="AA165" s="1" t="s">
        <v>22704</v>
      </c>
      <c r="AB165" s="1" t="s">
        <v>25184</v>
      </c>
      <c r="AC165" s="1" t="s">
        <v>25185</v>
      </c>
      <c r="AD165" s="1" t="s">
        <v>25186</v>
      </c>
      <c r="AE165" s="1" t="s">
        <v>25187</v>
      </c>
      <c r="AF165" s="1" t="s">
        <v>22709</v>
      </c>
      <c r="AG165" s="1" t="s">
        <v>25188</v>
      </c>
      <c r="AH165" s="1" t="s">
        <v>25189</v>
      </c>
      <c r="AI165" s="1" t="s">
        <v>25190</v>
      </c>
      <c r="AJ165" s="1" t="s">
        <v>22713</v>
      </c>
      <c r="AK165" s="1" t="s">
        <v>22714</v>
      </c>
      <c r="AL165" s="1" t="s">
        <v>25191</v>
      </c>
      <c r="AM165" s="1" t="s">
        <v>25192</v>
      </c>
      <c r="AN165" s="1" t="s">
        <v>22717</v>
      </c>
    </row>
    <row r="166" hidden="1" spans="2:40">
      <c r="B166" s="2" t="s">
        <v>8181</v>
      </c>
      <c r="C166" s="5" t="str">
        <f t="shared" si="13"/>
        <v>6410177200100</v>
      </c>
      <c r="D166" s="5" t="str">
        <f t="shared" si="10"/>
        <v>3112</v>
      </c>
      <c r="E166" s="5" t="str">
        <f t="shared" si="11"/>
        <v>3111</v>
      </c>
      <c r="F166" s="5" t="str">
        <f t="shared" si="12"/>
        <v>3112</v>
      </c>
      <c r="G166" s="5" t="str">
        <f t="shared" si="14"/>
        <v>20230608 09:28:13.104343</v>
      </c>
      <c r="H166" s="1" t="s">
        <v>25193</v>
      </c>
      <c r="I166" s="1" t="s">
        <v>22786</v>
      </c>
      <c r="J166" s="1" t="s">
        <v>22687</v>
      </c>
      <c r="K166" s="1" t="s">
        <v>25194</v>
      </c>
      <c r="L166" s="1" t="s">
        <v>22689</v>
      </c>
      <c r="M166" s="1" t="s">
        <v>25195</v>
      </c>
      <c r="N166" s="1" t="s">
        <v>22691</v>
      </c>
      <c r="O166" s="1" t="s">
        <v>22692</v>
      </c>
      <c r="P166" s="1" t="s">
        <v>25196</v>
      </c>
      <c r="Q166" s="1" t="s">
        <v>24163</v>
      </c>
      <c r="R166" s="1" t="s">
        <v>22695</v>
      </c>
      <c r="S166" s="1" t="s">
        <v>22696</v>
      </c>
      <c r="T166" s="1" t="s">
        <v>25197</v>
      </c>
      <c r="U166" s="1" t="s">
        <v>22698</v>
      </c>
      <c r="V166" s="1" t="s">
        <v>22857</v>
      </c>
      <c r="W166" s="1" t="s">
        <v>24688</v>
      </c>
      <c r="X166" s="1" t="s">
        <v>22701</v>
      </c>
      <c r="Y166" s="1" t="s">
        <v>25198</v>
      </c>
      <c r="Z166" s="1" t="s">
        <v>22703</v>
      </c>
      <c r="AA166" s="1" t="s">
        <v>22704</v>
      </c>
      <c r="AB166" s="1" t="s">
        <v>25199</v>
      </c>
      <c r="AC166" s="1" t="s">
        <v>25200</v>
      </c>
      <c r="AD166" s="1" t="s">
        <v>25201</v>
      </c>
      <c r="AE166" s="1" t="s">
        <v>25202</v>
      </c>
      <c r="AF166" s="1" t="s">
        <v>22709</v>
      </c>
      <c r="AG166" s="1" t="s">
        <v>25203</v>
      </c>
      <c r="AH166" s="1" t="s">
        <v>25204</v>
      </c>
      <c r="AI166" s="1" t="s">
        <v>25205</v>
      </c>
      <c r="AJ166" s="1" t="s">
        <v>22713</v>
      </c>
      <c r="AK166" s="1" t="s">
        <v>22714</v>
      </c>
      <c r="AL166" s="1" t="s">
        <v>25206</v>
      </c>
      <c r="AM166" s="1" t="s">
        <v>23184</v>
      </c>
      <c r="AN166" s="1" t="s">
        <v>22717</v>
      </c>
    </row>
    <row r="167" hidden="1" spans="2:40">
      <c r="B167" s="2" t="s">
        <v>8197</v>
      </c>
      <c r="C167" s="5" t="str">
        <f t="shared" si="13"/>
        <v>6410185700100</v>
      </c>
      <c r="D167" s="5" t="str">
        <f t="shared" si="10"/>
        <v>2107.5</v>
      </c>
      <c r="E167" s="5" t="str">
        <f t="shared" si="11"/>
        <v>2108</v>
      </c>
      <c r="F167" s="5" t="str">
        <f t="shared" si="12"/>
        <v>2108.5</v>
      </c>
      <c r="G167" s="5" t="str">
        <f t="shared" si="14"/>
        <v>20230608 09:28:23.603377</v>
      </c>
      <c r="H167" s="1" t="s">
        <v>25207</v>
      </c>
      <c r="I167" s="1" t="s">
        <v>24710</v>
      </c>
      <c r="J167" s="1" t="s">
        <v>22687</v>
      </c>
      <c r="K167" s="1" t="s">
        <v>25208</v>
      </c>
      <c r="L167" s="1" t="s">
        <v>22689</v>
      </c>
      <c r="M167" s="1" t="s">
        <v>25209</v>
      </c>
      <c r="N167" s="1" t="s">
        <v>22691</v>
      </c>
      <c r="O167" s="1" t="s">
        <v>22692</v>
      </c>
      <c r="P167" s="1" t="s">
        <v>25210</v>
      </c>
      <c r="Q167" s="1" t="s">
        <v>22790</v>
      </c>
      <c r="R167" s="1" t="s">
        <v>22695</v>
      </c>
      <c r="S167" s="1" t="s">
        <v>22696</v>
      </c>
      <c r="T167" s="1" t="s">
        <v>25211</v>
      </c>
      <c r="U167" s="1" t="s">
        <v>22698</v>
      </c>
      <c r="V167" s="1" t="s">
        <v>22699</v>
      </c>
      <c r="W167" s="1" t="s">
        <v>22956</v>
      </c>
      <c r="X167" s="1" t="s">
        <v>22701</v>
      </c>
      <c r="Y167" s="1" t="s">
        <v>25212</v>
      </c>
      <c r="Z167" s="1" t="s">
        <v>22703</v>
      </c>
      <c r="AA167" s="1" t="s">
        <v>22704</v>
      </c>
      <c r="AB167" s="1" t="s">
        <v>25213</v>
      </c>
      <c r="AC167" s="1" t="s">
        <v>25214</v>
      </c>
      <c r="AD167" s="1" t="s">
        <v>25215</v>
      </c>
      <c r="AE167" s="1" t="s">
        <v>25216</v>
      </c>
      <c r="AF167" s="1" t="s">
        <v>22709</v>
      </c>
      <c r="AG167" s="1" t="s">
        <v>25217</v>
      </c>
      <c r="AH167" s="1" t="s">
        <v>25218</v>
      </c>
      <c r="AI167" s="1" t="s">
        <v>25219</v>
      </c>
      <c r="AJ167" s="1" t="s">
        <v>22713</v>
      </c>
      <c r="AK167" s="1" t="s">
        <v>22714</v>
      </c>
      <c r="AL167" s="1" t="s">
        <v>25220</v>
      </c>
      <c r="AM167" s="1" t="s">
        <v>25221</v>
      </c>
      <c r="AN167" s="1" t="s">
        <v>22717</v>
      </c>
    </row>
    <row r="168" hidden="1" spans="2:40">
      <c r="B168" s="2" t="s">
        <v>8214</v>
      </c>
      <c r="C168" s="5" t="str">
        <f t="shared" si="13"/>
        <v>6410202300100</v>
      </c>
      <c r="D168" s="5" t="str">
        <f t="shared" si="10"/>
        <v>5759</v>
      </c>
      <c r="E168" s="5" t="str">
        <f t="shared" si="11"/>
        <v>5758</v>
      </c>
      <c r="F168" s="5" t="str">
        <f t="shared" si="12"/>
        <v>5759</v>
      </c>
      <c r="G168" s="5" t="str">
        <f t="shared" si="14"/>
        <v>20230608 09:28:43.203714</v>
      </c>
      <c r="H168" s="1" t="s">
        <v>25222</v>
      </c>
      <c r="I168" s="1" t="s">
        <v>22686</v>
      </c>
      <c r="J168" s="1" t="s">
        <v>22687</v>
      </c>
      <c r="K168" s="1" t="s">
        <v>25223</v>
      </c>
      <c r="L168" s="1" t="s">
        <v>22689</v>
      </c>
      <c r="M168" s="1" t="s">
        <v>25224</v>
      </c>
      <c r="N168" s="1" t="s">
        <v>22691</v>
      </c>
      <c r="O168" s="1" t="s">
        <v>22692</v>
      </c>
      <c r="P168" s="1" t="s">
        <v>25225</v>
      </c>
      <c r="Q168" s="1" t="s">
        <v>22694</v>
      </c>
      <c r="R168" s="1" t="s">
        <v>22695</v>
      </c>
      <c r="S168" s="1" t="s">
        <v>22696</v>
      </c>
      <c r="T168" s="1" t="s">
        <v>25226</v>
      </c>
      <c r="U168" s="1" t="s">
        <v>22698</v>
      </c>
      <c r="V168" s="1" t="s">
        <v>22699</v>
      </c>
      <c r="W168" s="1" t="s">
        <v>22824</v>
      </c>
      <c r="X168" s="1" t="s">
        <v>22701</v>
      </c>
      <c r="Y168" s="1" t="s">
        <v>25227</v>
      </c>
      <c r="Z168" s="1" t="s">
        <v>22703</v>
      </c>
      <c r="AA168" s="1" t="s">
        <v>22704</v>
      </c>
      <c r="AB168" s="1" t="s">
        <v>25228</v>
      </c>
      <c r="AC168" s="1" t="s">
        <v>25229</v>
      </c>
      <c r="AD168" s="1" t="s">
        <v>25230</v>
      </c>
      <c r="AE168" s="1" t="s">
        <v>25231</v>
      </c>
      <c r="AF168" s="1" t="s">
        <v>22709</v>
      </c>
      <c r="AG168" s="1" t="s">
        <v>25232</v>
      </c>
      <c r="AH168" s="1" t="s">
        <v>25233</v>
      </c>
      <c r="AI168" s="1" t="s">
        <v>25234</v>
      </c>
      <c r="AJ168" s="1" t="s">
        <v>22713</v>
      </c>
      <c r="AK168" s="1" t="s">
        <v>22714</v>
      </c>
      <c r="AL168" s="1" t="s">
        <v>25235</v>
      </c>
      <c r="AM168" s="1" t="s">
        <v>23857</v>
      </c>
      <c r="AN168" s="1" t="s">
        <v>22717</v>
      </c>
    </row>
    <row r="169" hidden="1" spans="2:40">
      <c r="B169" s="2" t="s">
        <v>8222</v>
      </c>
      <c r="C169" s="5" t="str">
        <f t="shared" si="13"/>
        <v>6410209200100</v>
      </c>
      <c r="D169" s="5" t="str">
        <f t="shared" si="10"/>
        <v>4522</v>
      </c>
      <c r="E169" s="5" t="str">
        <f t="shared" si="11"/>
        <v>4521</v>
      </c>
      <c r="F169" s="5" t="str">
        <f t="shared" si="12"/>
        <v>4523</v>
      </c>
      <c r="G169" s="5" t="str">
        <f t="shared" si="14"/>
        <v>20230608 09:28:52.684999</v>
      </c>
      <c r="H169" s="1" t="s">
        <v>25236</v>
      </c>
      <c r="I169" s="1" t="s">
        <v>22686</v>
      </c>
      <c r="J169" s="1" t="s">
        <v>22687</v>
      </c>
      <c r="K169" s="1" t="s">
        <v>25237</v>
      </c>
      <c r="L169" s="1" t="s">
        <v>22689</v>
      </c>
      <c r="M169" s="1" t="s">
        <v>25238</v>
      </c>
      <c r="N169" s="1" t="s">
        <v>22691</v>
      </c>
      <c r="O169" s="1" t="s">
        <v>22692</v>
      </c>
      <c r="P169" s="1" t="s">
        <v>25239</v>
      </c>
      <c r="Q169" s="1" t="s">
        <v>22773</v>
      </c>
      <c r="R169" s="1" t="s">
        <v>22695</v>
      </c>
      <c r="S169" s="1" t="s">
        <v>22696</v>
      </c>
      <c r="T169" s="1" t="s">
        <v>25240</v>
      </c>
      <c r="U169" s="1" t="s">
        <v>22698</v>
      </c>
      <c r="V169" s="1" t="s">
        <v>22699</v>
      </c>
      <c r="W169" s="1" t="s">
        <v>23405</v>
      </c>
      <c r="X169" s="1" t="s">
        <v>22701</v>
      </c>
      <c r="Y169" s="1" t="s">
        <v>25241</v>
      </c>
      <c r="Z169" s="1" t="s">
        <v>22703</v>
      </c>
      <c r="AA169" s="1" t="s">
        <v>22704</v>
      </c>
      <c r="AB169" s="1" t="s">
        <v>25242</v>
      </c>
      <c r="AC169" s="1" t="s">
        <v>25243</v>
      </c>
      <c r="AD169" s="1" t="s">
        <v>25244</v>
      </c>
      <c r="AE169" s="1" t="s">
        <v>25245</v>
      </c>
      <c r="AF169" s="1" t="s">
        <v>22709</v>
      </c>
      <c r="AG169" s="1" t="s">
        <v>25246</v>
      </c>
      <c r="AH169" s="1" t="s">
        <v>25247</v>
      </c>
      <c r="AI169" s="1" t="s">
        <v>25248</v>
      </c>
      <c r="AJ169" s="1" t="s">
        <v>22713</v>
      </c>
      <c r="AK169" s="1" t="s">
        <v>22714</v>
      </c>
      <c r="AL169" s="1" t="s">
        <v>25249</v>
      </c>
      <c r="AM169" s="1" t="s">
        <v>25221</v>
      </c>
      <c r="AN169" s="1" t="s">
        <v>22717</v>
      </c>
    </row>
    <row r="170" hidden="1" spans="2:40">
      <c r="B170" s="2" t="s">
        <v>8205</v>
      </c>
      <c r="C170" s="5" t="str">
        <f t="shared" si="13"/>
        <v>6410217800100</v>
      </c>
      <c r="D170" s="5" t="str">
        <f t="shared" si="10"/>
        <v>8573</v>
      </c>
      <c r="E170" s="5" t="str">
        <f t="shared" si="11"/>
        <v>8572</v>
      </c>
      <c r="F170" s="5" t="str">
        <f t="shared" si="12"/>
        <v>8574</v>
      </c>
      <c r="G170" s="5" t="str">
        <f t="shared" si="14"/>
        <v>20230608 09:29:03.458736</v>
      </c>
      <c r="H170" s="1" t="s">
        <v>25250</v>
      </c>
      <c r="I170" s="1" t="s">
        <v>22686</v>
      </c>
      <c r="J170" s="1" t="s">
        <v>22687</v>
      </c>
      <c r="K170" s="1" t="s">
        <v>25251</v>
      </c>
      <c r="L170" s="1" t="s">
        <v>22689</v>
      </c>
      <c r="M170" s="1" t="s">
        <v>25252</v>
      </c>
      <c r="N170" s="1" t="s">
        <v>22691</v>
      </c>
      <c r="O170" s="1" t="s">
        <v>22692</v>
      </c>
      <c r="P170" s="1" t="s">
        <v>25253</v>
      </c>
      <c r="Q170" s="1" t="s">
        <v>22773</v>
      </c>
      <c r="R170" s="1" t="s">
        <v>22695</v>
      </c>
      <c r="S170" s="1" t="s">
        <v>22696</v>
      </c>
      <c r="T170" s="1" t="s">
        <v>25254</v>
      </c>
      <c r="U170" s="1" t="s">
        <v>22698</v>
      </c>
      <c r="V170" s="1" t="s">
        <v>22857</v>
      </c>
      <c r="W170" s="1" t="s">
        <v>25255</v>
      </c>
      <c r="X170" s="1" t="s">
        <v>22701</v>
      </c>
      <c r="Y170" s="1" t="s">
        <v>25256</v>
      </c>
      <c r="Z170" s="1" t="s">
        <v>22703</v>
      </c>
      <c r="AA170" s="1" t="s">
        <v>22704</v>
      </c>
      <c r="AB170" s="1" t="s">
        <v>25257</v>
      </c>
      <c r="AC170" s="1" t="s">
        <v>25258</v>
      </c>
      <c r="AD170" s="1" t="s">
        <v>25259</v>
      </c>
      <c r="AE170" s="1" t="s">
        <v>25260</v>
      </c>
      <c r="AF170" s="1" t="s">
        <v>22709</v>
      </c>
      <c r="AG170" s="1" t="s">
        <v>25261</v>
      </c>
      <c r="AH170" s="1" t="s">
        <v>25262</v>
      </c>
      <c r="AI170" s="1" t="s">
        <v>25263</v>
      </c>
      <c r="AJ170" s="1" t="s">
        <v>22713</v>
      </c>
      <c r="AK170" s="1" t="s">
        <v>22714</v>
      </c>
      <c r="AL170" s="1" t="s">
        <v>25264</v>
      </c>
      <c r="AM170" s="1" t="s">
        <v>23032</v>
      </c>
      <c r="AN170" s="1" t="s">
        <v>22717</v>
      </c>
    </row>
    <row r="171" hidden="1" spans="2:40">
      <c r="B171" s="2" t="s">
        <v>8230</v>
      </c>
      <c r="C171" s="5" t="str">
        <f t="shared" si="13"/>
        <v>6410224200100</v>
      </c>
      <c r="D171" s="5" t="str">
        <f t="shared" si="10"/>
        <v>2086</v>
      </c>
      <c r="E171" s="5" t="str">
        <f t="shared" si="11"/>
        <v>2085.5</v>
      </c>
      <c r="F171" s="5" t="str">
        <f t="shared" si="12"/>
        <v>2086</v>
      </c>
      <c r="G171" s="5" t="str">
        <f t="shared" si="14"/>
        <v>20230608 09:29:10.472272</v>
      </c>
      <c r="H171" s="1" t="s">
        <v>25265</v>
      </c>
      <c r="I171" s="1" t="s">
        <v>22769</v>
      </c>
      <c r="J171" s="1" t="s">
        <v>22687</v>
      </c>
      <c r="K171" s="1" t="s">
        <v>25266</v>
      </c>
      <c r="L171" s="1" t="s">
        <v>22689</v>
      </c>
      <c r="M171" s="1" t="s">
        <v>25267</v>
      </c>
      <c r="N171" s="1" t="s">
        <v>22691</v>
      </c>
      <c r="O171" s="1" t="s">
        <v>22692</v>
      </c>
      <c r="P171" s="1" t="s">
        <v>25268</v>
      </c>
      <c r="Q171" s="1" t="s">
        <v>22773</v>
      </c>
      <c r="R171" s="1" t="s">
        <v>22695</v>
      </c>
      <c r="S171" s="1" t="s">
        <v>22696</v>
      </c>
      <c r="T171" s="1" t="s">
        <v>25269</v>
      </c>
      <c r="U171" s="1" t="s">
        <v>22698</v>
      </c>
      <c r="V171" s="1" t="s">
        <v>22699</v>
      </c>
      <c r="W171" s="1" t="s">
        <v>22740</v>
      </c>
      <c r="X171" s="1" t="s">
        <v>22701</v>
      </c>
      <c r="Y171" s="1" t="s">
        <v>25270</v>
      </c>
      <c r="Z171" s="1" t="s">
        <v>22703</v>
      </c>
      <c r="AA171" s="1" t="s">
        <v>22704</v>
      </c>
      <c r="AB171" s="1" t="s">
        <v>25271</v>
      </c>
      <c r="AC171" s="1" t="s">
        <v>25272</v>
      </c>
      <c r="AD171" s="1" t="s">
        <v>25273</v>
      </c>
      <c r="AE171" s="1" t="s">
        <v>25274</v>
      </c>
      <c r="AF171" s="1" t="s">
        <v>22709</v>
      </c>
      <c r="AG171" s="1" t="s">
        <v>25275</v>
      </c>
      <c r="AH171" s="1" t="s">
        <v>25276</v>
      </c>
      <c r="AI171" s="1" t="s">
        <v>25277</v>
      </c>
      <c r="AJ171" s="1" t="s">
        <v>22713</v>
      </c>
      <c r="AK171" s="1" t="s">
        <v>22714</v>
      </c>
      <c r="AL171" s="1" t="s">
        <v>25278</v>
      </c>
      <c r="AM171" s="1" t="s">
        <v>25279</v>
      </c>
      <c r="AN171" s="1" t="s">
        <v>22717</v>
      </c>
    </row>
    <row r="172" hidden="1" spans="2:40">
      <c r="B172" s="2" t="s">
        <v>8238</v>
      </c>
      <c r="C172" s="5" t="str">
        <f t="shared" si="13"/>
        <v>6410227400100</v>
      </c>
      <c r="D172" s="5" t="str">
        <f t="shared" si="10"/>
        <v>1511.5</v>
      </c>
      <c r="E172" s="5" t="str">
        <f t="shared" si="11"/>
        <v>1511</v>
      </c>
      <c r="F172" s="5" t="str">
        <f t="shared" si="12"/>
        <v>1511.5</v>
      </c>
      <c r="G172" s="5" t="str">
        <f t="shared" si="14"/>
        <v>20230608 09:29:15.187108</v>
      </c>
      <c r="H172" s="1" t="s">
        <v>25280</v>
      </c>
      <c r="I172" s="1" t="s">
        <v>22803</v>
      </c>
      <c r="J172" s="1" t="s">
        <v>22687</v>
      </c>
      <c r="K172" s="1" t="s">
        <v>25281</v>
      </c>
      <c r="L172" s="1" t="s">
        <v>22689</v>
      </c>
      <c r="M172" s="1" t="s">
        <v>25282</v>
      </c>
      <c r="N172" s="1" t="s">
        <v>22691</v>
      </c>
      <c r="O172" s="1" t="s">
        <v>22692</v>
      </c>
      <c r="P172" s="1" t="s">
        <v>25283</v>
      </c>
      <c r="Q172" s="1" t="s">
        <v>22839</v>
      </c>
      <c r="R172" s="1" t="s">
        <v>22695</v>
      </c>
      <c r="S172" s="1" t="s">
        <v>22696</v>
      </c>
      <c r="T172" s="1" t="s">
        <v>25284</v>
      </c>
      <c r="U172" s="1" t="s">
        <v>22698</v>
      </c>
      <c r="V172" s="1" t="s">
        <v>22699</v>
      </c>
      <c r="W172" s="1" t="s">
        <v>24483</v>
      </c>
      <c r="X172" s="1" t="s">
        <v>22701</v>
      </c>
      <c r="Y172" s="1" t="s">
        <v>25285</v>
      </c>
      <c r="Z172" s="1" t="s">
        <v>22703</v>
      </c>
      <c r="AA172" s="1" t="s">
        <v>22704</v>
      </c>
      <c r="AB172" s="1" t="s">
        <v>25286</v>
      </c>
      <c r="AC172" s="1" t="s">
        <v>25287</v>
      </c>
      <c r="AD172" s="1" t="s">
        <v>25288</v>
      </c>
      <c r="AE172" s="1" t="s">
        <v>25289</v>
      </c>
      <c r="AF172" s="1" t="s">
        <v>22709</v>
      </c>
      <c r="AG172" s="1" t="s">
        <v>25290</v>
      </c>
      <c r="AH172" s="1" t="s">
        <v>25291</v>
      </c>
      <c r="AI172" s="1" t="s">
        <v>25292</v>
      </c>
      <c r="AJ172" s="1" t="s">
        <v>22713</v>
      </c>
      <c r="AK172" s="1" t="s">
        <v>22714</v>
      </c>
      <c r="AL172" s="1" t="s">
        <v>25293</v>
      </c>
      <c r="AM172" s="1" t="s">
        <v>25294</v>
      </c>
      <c r="AN172" s="1" t="s">
        <v>22717</v>
      </c>
    </row>
    <row r="173" hidden="1" spans="2:40">
      <c r="B173" s="2" t="s">
        <v>8253</v>
      </c>
      <c r="C173" s="5" t="str">
        <f t="shared" si="13"/>
        <v>6410252100100</v>
      </c>
      <c r="D173" s="5" t="str">
        <f t="shared" si="10"/>
        <v>13615</v>
      </c>
      <c r="E173" s="5" t="str">
        <f t="shared" si="11"/>
        <v>13615</v>
      </c>
      <c r="F173" s="5" t="str">
        <f t="shared" si="12"/>
        <v>13620</v>
      </c>
      <c r="G173" s="5" t="str">
        <f t="shared" si="14"/>
        <v>20230608 09:29:47.327748</v>
      </c>
      <c r="H173" s="1" t="s">
        <v>25295</v>
      </c>
      <c r="I173" s="1" t="s">
        <v>22968</v>
      </c>
      <c r="J173" s="1" t="s">
        <v>22687</v>
      </c>
      <c r="K173" s="1" t="s">
        <v>25296</v>
      </c>
      <c r="L173" s="1" t="s">
        <v>22689</v>
      </c>
      <c r="M173" s="1" t="s">
        <v>25297</v>
      </c>
      <c r="N173" s="1" t="s">
        <v>22691</v>
      </c>
      <c r="O173" s="1" t="s">
        <v>22692</v>
      </c>
      <c r="P173" s="1" t="s">
        <v>25298</v>
      </c>
      <c r="Q173" s="1" t="s">
        <v>22694</v>
      </c>
      <c r="R173" s="1" t="s">
        <v>22695</v>
      </c>
      <c r="S173" s="1" t="s">
        <v>22696</v>
      </c>
      <c r="T173" s="1" t="s">
        <v>25299</v>
      </c>
      <c r="U173" s="1" t="s">
        <v>22698</v>
      </c>
      <c r="V173" s="1" t="s">
        <v>22699</v>
      </c>
      <c r="W173" s="1" t="s">
        <v>22973</v>
      </c>
      <c r="X173" s="1" t="s">
        <v>22701</v>
      </c>
      <c r="Y173" s="1" t="s">
        <v>25300</v>
      </c>
      <c r="Z173" s="1" t="s">
        <v>22703</v>
      </c>
      <c r="AA173" s="1" t="s">
        <v>22704</v>
      </c>
      <c r="AB173" s="1" t="s">
        <v>25301</v>
      </c>
      <c r="AC173" s="1" t="s">
        <v>25302</v>
      </c>
      <c r="AD173" s="1" t="s">
        <v>25303</v>
      </c>
      <c r="AE173" s="1" t="s">
        <v>25304</v>
      </c>
      <c r="AF173" s="1" t="s">
        <v>22709</v>
      </c>
      <c r="AG173" s="1" t="s">
        <v>25305</v>
      </c>
      <c r="AH173" s="1" t="s">
        <v>25306</v>
      </c>
      <c r="AI173" s="1" t="s">
        <v>25307</v>
      </c>
      <c r="AJ173" s="1" t="s">
        <v>22713</v>
      </c>
      <c r="AK173" s="1" t="s">
        <v>22714</v>
      </c>
      <c r="AL173" s="1" t="s">
        <v>25308</v>
      </c>
      <c r="AM173" s="1" t="s">
        <v>23919</v>
      </c>
      <c r="AN173" s="1" t="s">
        <v>22717</v>
      </c>
    </row>
    <row r="174" hidden="1" spans="2:40">
      <c r="B174" s="2" t="s">
        <v>8246</v>
      </c>
      <c r="C174" s="5" t="str">
        <f t="shared" si="13"/>
        <v>6410266600100</v>
      </c>
      <c r="D174" s="5" t="str">
        <f t="shared" si="10"/>
        <v>4121</v>
      </c>
      <c r="E174" s="5" t="str">
        <f t="shared" si="11"/>
        <v>4120</v>
      </c>
      <c r="F174" s="5" t="str">
        <f t="shared" si="12"/>
        <v>4121</v>
      </c>
      <c r="G174" s="5" t="str">
        <f t="shared" si="14"/>
        <v>20230608 09:30:04.299727</v>
      </c>
      <c r="H174" s="1" t="s">
        <v>25309</v>
      </c>
      <c r="I174" s="1" t="s">
        <v>22786</v>
      </c>
      <c r="J174" s="1" t="s">
        <v>22687</v>
      </c>
      <c r="K174" s="1" t="s">
        <v>25310</v>
      </c>
      <c r="L174" s="1" t="s">
        <v>22689</v>
      </c>
      <c r="M174" s="1" t="s">
        <v>25311</v>
      </c>
      <c r="N174" s="1" t="s">
        <v>22691</v>
      </c>
      <c r="O174" s="1" t="s">
        <v>22692</v>
      </c>
      <c r="P174" s="1" t="s">
        <v>25312</v>
      </c>
      <c r="Q174" s="1" t="s">
        <v>22790</v>
      </c>
      <c r="R174" s="1" t="s">
        <v>22695</v>
      </c>
      <c r="S174" s="1" t="s">
        <v>22696</v>
      </c>
      <c r="T174" s="1" t="s">
        <v>25313</v>
      </c>
      <c r="U174" s="1" t="s">
        <v>22698</v>
      </c>
      <c r="V174" s="1" t="s">
        <v>22857</v>
      </c>
      <c r="W174" s="1" t="s">
        <v>24659</v>
      </c>
      <c r="X174" s="1" t="s">
        <v>22701</v>
      </c>
      <c r="Y174" s="1" t="s">
        <v>25314</v>
      </c>
      <c r="Z174" s="1" t="s">
        <v>22703</v>
      </c>
      <c r="AA174" s="1" t="s">
        <v>22704</v>
      </c>
      <c r="AB174" s="1" t="s">
        <v>25315</v>
      </c>
      <c r="AC174" s="1" t="s">
        <v>23998</v>
      </c>
      <c r="AD174" s="1" t="s">
        <v>23999</v>
      </c>
      <c r="AE174" s="1" t="s">
        <v>25316</v>
      </c>
      <c r="AF174" s="1" t="s">
        <v>22709</v>
      </c>
      <c r="AG174" s="1" t="s">
        <v>25317</v>
      </c>
      <c r="AH174" s="1" t="s">
        <v>25318</v>
      </c>
      <c r="AI174" s="1" t="s">
        <v>25319</v>
      </c>
      <c r="AJ174" s="1" t="s">
        <v>22713</v>
      </c>
      <c r="AK174" s="1" t="s">
        <v>22714</v>
      </c>
      <c r="AL174" s="1" t="s">
        <v>23599</v>
      </c>
      <c r="AM174" s="1" t="s">
        <v>22899</v>
      </c>
      <c r="AN174" s="1" t="s">
        <v>22717</v>
      </c>
    </row>
    <row r="175" hidden="1" spans="2:40">
      <c r="B175" s="2" t="s">
        <v>8269</v>
      </c>
      <c r="C175" s="5" t="str">
        <f t="shared" si="13"/>
        <v>6410274800100</v>
      </c>
      <c r="D175" s="5" t="str">
        <f t="shared" si="10"/>
        <v>782</v>
      </c>
      <c r="E175" s="5" t="str">
        <f t="shared" si="11"/>
        <v>781.2</v>
      </c>
      <c r="F175" s="5" t="str">
        <f t="shared" si="12"/>
        <v>781.9</v>
      </c>
      <c r="G175" s="5" t="str">
        <f t="shared" si="14"/>
        <v>20230608 09:30:12.703653</v>
      </c>
      <c r="H175" s="1" t="s">
        <v>25320</v>
      </c>
      <c r="I175" s="1" t="s">
        <v>22786</v>
      </c>
      <c r="J175" s="1" t="s">
        <v>22687</v>
      </c>
      <c r="K175" s="1" t="s">
        <v>25321</v>
      </c>
      <c r="L175" s="1" t="s">
        <v>22689</v>
      </c>
      <c r="M175" s="1" t="s">
        <v>25322</v>
      </c>
      <c r="N175" s="1" t="s">
        <v>22691</v>
      </c>
      <c r="O175" s="1" t="s">
        <v>22692</v>
      </c>
      <c r="P175" s="1" t="s">
        <v>25323</v>
      </c>
      <c r="Q175" s="1" t="s">
        <v>22694</v>
      </c>
      <c r="R175" s="1" t="s">
        <v>22695</v>
      </c>
      <c r="S175" s="1" t="s">
        <v>22696</v>
      </c>
      <c r="T175" s="1" t="s">
        <v>25324</v>
      </c>
      <c r="U175" s="1" t="s">
        <v>22698</v>
      </c>
      <c r="V175" s="1" t="s">
        <v>22699</v>
      </c>
      <c r="W175" s="1" t="s">
        <v>25325</v>
      </c>
      <c r="X175" s="1" t="s">
        <v>22701</v>
      </c>
      <c r="Y175" s="1" t="s">
        <v>25326</v>
      </c>
      <c r="Z175" s="1" t="s">
        <v>22703</v>
      </c>
      <c r="AA175" s="1" t="s">
        <v>22704</v>
      </c>
      <c r="AB175" s="1" t="s">
        <v>25327</v>
      </c>
      <c r="AC175" s="1" t="s">
        <v>25328</v>
      </c>
      <c r="AD175" s="1" t="s">
        <v>25329</v>
      </c>
      <c r="AE175" s="1" t="s">
        <v>25330</v>
      </c>
      <c r="AF175" s="1" t="s">
        <v>22709</v>
      </c>
      <c r="AG175" s="1" t="s">
        <v>25331</v>
      </c>
      <c r="AH175" s="1" t="s">
        <v>25332</v>
      </c>
      <c r="AI175" s="1" t="s">
        <v>25333</v>
      </c>
      <c r="AJ175" s="1" t="s">
        <v>22713</v>
      </c>
      <c r="AK175" s="1" t="s">
        <v>22714</v>
      </c>
      <c r="AL175" s="1" t="s">
        <v>25334</v>
      </c>
      <c r="AM175" s="1" t="s">
        <v>23263</v>
      </c>
      <c r="AN175" s="1" t="s">
        <v>22717</v>
      </c>
    </row>
    <row r="176" hidden="1" spans="2:40">
      <c r="B176" s="2" t="s">
        <v>8278</v>
      </c>
      <c r="C176" s="5" t="str">
        <f t="shared" si="13"/>
        <v>6410285600100</v>
      </c>
      <c r="D176" s="5" t="str">
        <f t="shared" si="10"/>
        <v>4122</v>
      </c>
      <c r="E176" s="5" t="str">
        <f t="shared" si="11"/>
        <v>4121</v>
      </c>
      <c r="F176" s="5" t="str">
        <f t="shared" si="12"/>
        <v>4122</v>
      </c>
      <c r="G176" s="5" t="str">
        <f t="shared" si="14"/>
        <v>20230608 09:30:24.409387</v>
      </c>
      <c r="H176" s="1" t="s">
        <v>25335</v>
      </c>
      <c r="I176" s="1" t="s">
        <v>22686</v>
      </c>
      <c r="J176" s="1" t="s">
        <v>22687</v>
      </c>
      <c r="K176" s="1" t="s">
        <v>25336</v>
      </c>
      <c r="L176" s="1" t="s">
        <v>22689</v>
      </c>
      <c r="M176" s="1" t="s">
        <v>25337</v>
      </c>
      <c r="N176" s="1" t="s">
        <v>22691</v>
      </c>
      <c r="O176" s="1" t="s">
        <v>22692</v>
      </c>
      <c r="P176" s="1" t="s">
        <v>25338</v>
      </c>
      <c r="Q176" s="1" t="s">
        <v>22694</v>
      </c>
      <c r="R176" s="1" t="s">
        <v>22695</v>
      </c>
      <c r="S176" s="1" t="s">
        <v>22696</v>
      </c>
      <c r="T176" s="1" t="s">
        <v>25339</v>
      </c>
      <c r="U176" s="1" t="s">
        <v>22698</v>
      </c>
      <c r="V176" s="1" t="s">
        <v>22699</v>
      </c>
      <c r="W176" s="1" t="s">
        <v>23126</v>
      </c>
      <c r="X176" s="1" t="s">
        <v>22701</v>
      </c>
      <c r="Y176" s="1" t="s">
        <v>25340</v>
      </c>
      <c r="Z176" s="1" t="s">
        <v>22703</v>
      </c>
      <c r="AA176" s="1" t="s">
        <v>22704</v>
      </c>
      <c r="AB176" s="1" t="s">
        <v>25341</v>
      </c>
      <c r="AC176" s="1" t="s">
        <v>25342</v>
      </c>
      <c r="AD176" s="1" t="s">
        <v>25343</v>
      </c>
      <c r="AE176" s="1" t="s">
        <v>25344</v>
      </c>
      <c r="AF176" s="1" t="s">
        <v>22709</v>
      </c>
      <c r="AG176" s="1" t="s">
        <v>25345</v>
      </c>
      <c r="AH176" s="1" t="s">
        <v>25346</v>
      </c>
      <c r="AI176" s="1" t="s">
        <v>25347</v>
      </c>
      <c r="AJ176" s="1" t="s">
        <v>22713</v>
      </c>
      <c r="AK176" s="1" t="s">
        <v>22714</v>
      </c>
      <c r="AL176" s="1" t="s">
        <v>25348</v>
      </c>
      <c r="AM176" s="1" t="s">
        <v>24357</v>
      </c>
      <c r="AN176" s="1" t="s">
        <v>22717</v>
      </c>
    </row>
    <row r="177" hidden="1" spans="2:40">
      <c r="B177" s="2" t="s">
        <v>8261</v>
      </c>
      <c r="C177" s="5" t="str">
        <f t="shared" si="13"/>
        <v>6410287700100</v>
      </c>
      <c r="D177" s="5" t="str">
        <f t="shared" si="10"/>
        <v>2970.5</v>
      </c>
      <c r="E177" s="5" t="str">
        <f t="shared" si="11"/>
        <v>2969.5</v>
      </c>
      <c r="F177" s="5" t="str">
        <f t="shared" si="12"/>
        <v>2970.5</v>
      </c>
      <c r="G177" s="5" t="str">
        <f t="shared" si="14"/>
        <v>20230608 09:30:27.258833</v>
      </c>
      <c r="H177" s="1" t="s">
        <v>25349</v>
      </c>
      <c r="I177" s="1" t="s">
        <v>22752</v>
      </c>
      <c r="J177" s="1" t="s">
        <v>22687</v>
      </c>
      <c r="K177" s="1" t="s">
        <v>25350</v>
      </c>
      <c r="L177" s="1" t="s">
        <v>22689</v>
      </c>
      <c r="M177" s="1" t="s">
        <v>25351</v>
      </c>
      <c r="N177" s="1" t="s">
        <v>22691</v>
      </c>
      <c r="O177" s="1" t="s">
        <v>22692</v>
      </c>
      <c r="P177" s="1" t="s">
        <v>25352</v>
      </c>
      <c r="Q177" s="1" t="s">
        <v>22773</v>
      </c>
      <c r="R177" s="1" t="s">
        <v>22695</v>
      </c>
      <c r="S177" s="1" t="s">
        <v>22696</v>
      </c>
      <c r="T177" s="1" t="s">
        <v>25353</v>
      </c>
      <c r="U177" s="1" t="s">
        <v>22698</v>
      </c>
      <c r="V177" s="1" t="s">
        <v>22857</v>
      </c>
      <c r="W177" s="1" t="s">
        <v>23502</v>
      </c>
      <c r="X177" s="1" t="s">
        <v>22701</v>
      </c>
      <c r="Y177" s="1" t="s">
        <v>25354</v>
      </c>
      <c r="Z177" s="1" t="s">
        <v>22703</v>
      </c>
      <c r="AA177" s="1" t="s">
        <v>22704</v>
      </c>
      <c r="AB177" s="1" t="s">
        <v>25355</v>
      </c>
      <c r="AC177" s="1" t="s">
        <v>25356</v>
      </c>
      <c r="AD177" s="1" t="s">
        <v>25357</v>
      </c>
      <c r="AE177" s="1" t="s">
        <v>25358</v>
      </c>
      <c r="AF177" s="1" t="s">
        <v>22709</v>
      </c>
      <c r="AG177" s="1" t="s">
        <v>25359</v>
      </c>
      <c r="AH177" s="1" t="s">
        <v>25360</v>
      </c>
      <c r="AI177" s="1" t="s">
        <v>25361</v>
      </c>
      <c r="AJ177" s="1" t="s">
        <v>22713</v>
      </c>
      <c r="AK177" s="1" t="s">
        <v>22714</v>
      </c>
      <c r="AL177" s="1" t="s">
        <v>25362</v>
      </c>
      <c r="AM177" s="1" t="s">
        <v>25363</v>
      </c>
      <c r="AN177" s="1" t="s">
        <v>22717</v>
      </c>
    </row>
    <row r="178" hidden="1" spans="2:40">
      <c r="B178" s="2" t="s">
        <v>8286</v>
      </c>
      <c r="C178" s="5" t="str">
        <f t="shared" si="13"/>
        <v>6410290900100</v>
      </c>
      <c r="D178" s="5" t="str">
        <f t="shared" si="10"/>
        <v>20695</v>
      </c>
      <c r="E178" s="5" t="str">
        <f t="shared" si="11"/>
        <v>20690</v>
      </c>
      <c r="F178" s="5" t="str">
        <f t="shared" si="12"/>
        <v>20695</v>
      </c>
      <c r="G178" s="5" t="str">
        <f t="shared" si="14"/>
        <v>20230608 09:30:30.521689</v>
      </c>
      <c r="H178" s="1" t="s">
        <v>25364</v>
      </c>
      <c r="I178" s="1" t="s">
        <v>22803</v>
      </c>
      <c r="J178" s="1" t="s">
        <v>22687</v>
      </c>
      <c r="K178" s="1" t="s">
        <v>25365</v>
      </c>
      <c r="L178" s="1" t="s">
        <v>22689</v>
      </c>
      <c r="M178" s="1" t="s">
        <v>25366</v>
      </c>
      <c r="N178" s="1" t="s">
        <v>22691</v>
      </c>
      <c r="O178" s="1" t="s">
        <v>22692</v>
      </c>
      <c r="P178" s="1" t="s">
        <v>25367</v>
      </c>
      <c r="Q178" s="1" t="s">
        <v>22790</v>
      </c>
      <c r="R178" s="1" t="s">
        <v>22695</v>
      </c>
      <c r="S178" s="1" t="s">
        <v>22696</v>
      </c>
      <c r="T178" s="1" t="s">
        <v>25368</v>
      </c>
      <c r="U178" s="1" t="s">
        <v>22698</v>
      </c>
      <c r="V178" s="1" t="s">
        <v>22699</v>
      </c>
      <c r="W178" s="1" t="s">
        <v>24058</v>
      </c>
      <c r="X178" s="1" t="s">
        <v>22701</v>
      </c>
      <c r="Y178" s="1" t="s">
        <v>25369</v>
      </c>
      <c r="Z178" s="1" t="s">
        <v>22703</v>
      </c>
      <c r="AA178" s="1" t="s">
        <v>22704</v>
      </c>
      <c r="AB178" s="1" t="s">
        <v>25370</v>
      </c>
      <c r="AC178" s="1" t="s">
        <v>25371</v>
      </c>
      <c r="AD178" s="1" t="s">
        <v>25372</v>
      </c>
      <c r="AE178" s="1" t="s">
        <v>25373</v>
      </c>
      <c r="AF178" s="1" t="s">
        <v>22709</v>
      </c>
      <c r="AG178" s="1" t="s">
        <v>25374</v>
      </c>
      <c r="AH178" s="1" t="s">
        <v>25375</v>
      </c>
      <c r="AI178" s="1" t="s">
        <v>25376</v>
      </c>
      <c r="AJ178" s="1" t="s">
        <v>22713</v>
      </c>
      <c r="AK178" s="1" t="s">
        <v>22714</v>
      </c>
      <c r="AL178" s="1" t="s">
        <v>25377</v>
      </c>
      <c r="AM178" s="1" t="s">
        <v>22716</v>
      </c>
      <c r="AN178" s="1" t="s">
        <v>22717</v>
      </c>
    </row>
    <row r="179" hidden="1" spans="2:40">
      <c r="B179" s="2" t="s">
        <v>8294</v>
      </c>
      <c r="C179" s="5" t="str">
        <f t="shared" si="13"/>
        <v>6410293700100</v>
      </c>
      <c r="D179" s="5" t="str">
        <f t="shared" si="10"/>
        <v>1606.5</v>
      </c>
      <c r="E179" s="5" t="str">
        <f t="shared" si="11"/>
        <v>1606</v>
      </c>
      <c r="F179" s="5" t="str">
        <f t="shared" si="12"/>
        <v>1606.5</v>
      </c>
      <c r="G179" s="5" t="str">
        <f t="shared" si="14"/>
        <v>20230608 09:30:32.827899</v>
      </c>
      <c r="H179" s="1" t="s">
        <v>25378</v>
      </c>
      <c r="I179" s="1" t="s">
        <v>22803</v>
      </c>
      <c r="J179" s="1" t="s">
        <v>22687</v>
      </c>
      <c r="K179" s="1" t="s">
        <v>25379</v>
      </c>
      <c r="L179" s="1" t="s">
        <v>22689</v>
      </c>
      <c r="M179" s="1" t="s">
        <v>25380</v>
      </c>
      <c r="N179" s="1" t="s">
        <v>22691</v>
      </c>
      <c r="O179" s="1" t="s">
        <v>22692</v>
      </c>
      <c r="P179" s="1" t="s">
        <v>25381</v>
      </c>
      <c r="Q179" s="1" t="s">
        <v>22773</v>
      </c>
      <c r="R179" s="1" t="s">
        <v>22695</v>
      </c>
      <c r="S179" s="1" t="s">
        <v>22696</v>
      </c>
      <c r="T179" s="1" t="s">
        <v>25382</v>
      </c>
      <c r="U179" s="1" t="s">
        <v>22698</v>
      </c>
      <c r="V179" s="1" t="s">
        <v>22699</v>
      </c>
      <c r="W179" s="1" t="s">
        <v>25383</v>
      </c>
      <c r="X179" s="1" t="s">
        <v>22701</v>
      </c>
      <c r="Y179" s="1" t="s">
        <v>25384</v>
      </c>
      <c r="Z179" s="1" t="s">
        <v>22703</v>
      </c>
      <c r="AA179" s="1" t="s">
        <v>22704</v>
      </c>
      <c r="AB179" s="1" t="s">
        <v>25385</v>
      </c>
      <c r="AC179" s="1" t="s">
        <v>25386</v>
      </c>
      <c r="AD179" s="1" t="s">
        <v>25387</v>
      </c>
      <c r="AE179" s="1" t="s">
        <v>25388</v>
      </c>
      <c r="AF179" s="1" t="s">
        <v>22709</v>
      </c>
      <c r="AG179" s="1" t="s">
        <v>25389</v>
      </c>
      <c r="AH179" s="1" t="s">
        <v>25390</v>
      </c>
      <c r="AI179" s="1" t="s">
        <v>25391</v>
      </c>
      <c r="AJ179" s="1" t="s">
        <v>22713</v>
      </c>
      <c r="AK179" s="1" t="s">
        <v>22714</v>
      </c>
      <c r="AL179" s="1" t="s">
        <v>25392</v>
      </c>
      <c r="AM179" s="1" t="s">
        <v>25393</v>
      </c>
      <c r="AN179" s="1" t="s">
        <v>22717</v>
      </c>
    </row>
    <row r="180" hidden="1" spans="2:40">
      <c r="B180" s="2" t="s">
        <v>8302</v>
      </c>
      <c r="C180" s="5" t="str">
        <f t="shared" si="13"/>
        <v>6410296400100</v>
      </c>
      <c r="D180" s="5" t="str">
        <f t="shared" si="10"/>
        <v>979.6</v>
      </c>
      <c r="E180" s="5" t="str">
        <f t="shared" si="11"/>
        <v>978.7</v>
      </c>
      <c r="F180" s="5" t="str">
        <f t="shared" si="12"/>
        <v>979.8</v>
      </c>
      <c r="G180" s="5" t="str">
        <f t="shared" si="14"/>
        <v>20230608 09:30:36.591387</v>
      </c>
      <c r="H180" s="1" t="s">
        <v>25394</v>
      </c>
      <c r="I180" s="1" t="s">
        <v>23433</v>
      </c>
      <c r="J180" s="1" t="s">
        <v>22687</v>
      </c>
      <c r="K180" s="1" t="s">
        <v>25395</v>
      </c>
      <c r="L180" s="1" t="s">
        <v>22689</v>
      </c>
      <c r="M180" s="1" t="s">
        <v>25396</v>
      </c>
      <c r="N180" s="1" t="s">
        <v>22691</v>
      </c>
      <c r="O180" s="1" t="s">
        <v>22692</v>
      </c>
      <c r="P180" s="1" t="s">
        <v>25397</v>
      </c>
      <c r="Q180" s="1" t="s">
        <v>22694</v>
      </c>
      <c r="R180" s="1" t="s">
        <v>22695</v>
      </c>
      <c r="S180" s="1" t="s">
        <v>22696</v>
      </c>
      <c r="T180" s="1" t="s">
        <v>25398</v>
      </c>
      <c r="U180" s="1" t="s">
        <v>22698</v>
      </c>
      <c r="V180" s="1" t="s">
        <v>22699</v>
      </c>
      <c r="W180" s="1" t="s">
        <v>25399</v>
      </c>
      <c r="X180" s="1" t="s">
        <v>22701</v>
      </c>
      <c r="Y180" s="1" t="s">
        <v>25400</v>
      </c>
      <c r="Z180" s="1" t="s">
        <v>22703</v>
      </c>
      <c r="AA180" s="1" t="s">
        <v>22704</v>
      </c>
      <c r="AB180" s="1" t="s">
        <v>25401</v>
      </c>
      <c r="AC180" s="1" t="s">
        <v>25402</v>
      </c>
      <c r="AD180" s="1" t="s">
        <v>25403</v>
      </c>
      <c r="AE180" s="1" t="s">
        <v>25404</v>
      </c>
      <c r="AF180" s="1" t="s">
        <v>22709</v>
      </c>
      <c r="AG180" s="1" t="s">
        <v>25405</v>
      </c>
      <c r="AH180" s="1" t="s">
        <v>25406</v>
      </c>
      <c r="AI180" s="1" t="s">
        <v>25407</v>
      </c>
      <c r="AJ180" s="1" t="s">
        <v>22713</v>
      </c>
      <c r="AK180" s="1" t="s">
        <v>22714</v>
      </c>
      <c r="AL180" s="1" t="s">
        <v>25408</v>
      </c>
      <c r="AM180" s="1" t="s">
        <v>25409</v>
      </c>
      <c r="AN180" s="1" t="s">
        <v>22717</v>
      </c>
    </row>
    <row r="181" hidden="1" spans="2:40">
      <c r="B181" s="2" t="s">
        <v>8310</v>
      </c>
      <c r="C181" s="5" t="str">
        <f t="shared" si="13"/>
        <v>6410314600100</v>
      </c>
      <c r="D181" s="5" t="str">
        <f t="shared" si="10"/>
        <v>1336.5</v>
      </c>
      <c r="E181" s="5" t="str">
        <f t="shared" si="11"/>
        <v>1336</v>
      </c>
      <c r="F181" s="5" t="str">
        <f t="shared" si="12"/>
        <v>1337</v>
      </c>
      <c r="G181" s="5" t="str">
        <f t="shared" si="14"/>
        <v>20230608 09:30:57.749080</v>
      </c>
      <c r="H181" s="1" t="s">
        <v>25410</v>
      </c>
      <c r="I181" s="1" t="s">
        <v>22769</v>
      </c>
      <c r="J181" s="1" t="s">
        <v>22687</v>
      </c>
      <c r="K181" s="1" t="s">
        <v>25411</v>
      </c>
      <c r="L181" s="1" t="s">
        <v>22689</v>
      </c>
      <c r="M181" s="1" t="s">
        <v>25412</v>
      </c>
      <c r="N181" s="1" t="s">
        <v>22691</v>
      </c>
      <c r="O181" s="1" t="s">
        <v>22692</v>
      </c>
      <c r="P181" s="1" t="s">
        <v>25413</v>
      </c>
      <c r="Q181" s="1" t="s">
        <v>22694</v>
      </c>
      <c r="R181" s="1" t="s">
        <v>22695</v>
      </c>
      <c r="S181" s="1" t="s">
        <v>22696</v>
      </c>
      <c r="T181" s="1" t="s">
        <v>25414</v>
      </c>
      <c r="U181" s="1" t="s">
        <v>22698</v>
      </c>
      <c r="V181" s="1" t="s">
        <v>22699</v>
      </c>
      <c r="W181" s="1" t="s">
        <v>25415</v>
      </c>
      <c r="X181" s="1" t="s">
        <v>22701</v>
      </c>
      <c r="Y181" s="1" t="s">
        <v>25416</v>
      </c>
      <c r="Z181" s="1" t="s">
        <v>22703</v>
      </c>
      <c r="AA181" s="1" t="s">
        <v>22704</v>
      </c>
      <c r="AB181" s="1" t="s">
        <v>25417</v>
      </c>
      <c r="AC181" s="1" t="s">
        <v>25418</v>
      </c>
      <c r="AD181" s="1" t="s">
        <v>25419</v>
      </c>
      <c r="AE181" s="1" t="s">
        <v>25420</v>
      </c>
      <c r="AF181" s="1" t="s">
        <v>22709</v>
      </c>
      <c r="AG181" s="1" t="s">
        <v>25421</v>
      </c>
      <c r="AH181" s="1" t="s">
        <v>25422</v>
      </c>
      <c r="AI181" s="1" t="s">
        <v>25423</v>
      </c>
      <c r="AJ181" s="1" t="s">
        <v>22713</v>
      </c>
      <c r="AK181" s="1" t="s">
        <v>22714</v>
      </c>
      <c r="AL181" s="1" t="s">
        <v>25424</v>
      </c>
      <c r="AM181" s="1" t="s">
        <v>22966</v>
      </c>
      <c r="AN181" s="1" t="s">
        <v>22717</v>
      </c>
    </row>
    <row r="182" hidden="1" spans="2:40">
      <c r="B182" s="2" t="s">
        <v>8318</v>
      </c>
      <c r="C182" s="5" t="str">
        <f t="shared" si="13"/>
        <v>6410324200100</v>
      </c>
      <c r="D182" s="5" t="str">
        <f t="shared" si="10"/>
        <v>4442</v>
      </c>
      <c r="E182" s="5" t="str">
        <f t="shared" si="11"/>
        <v>4441</v>
      </c>
      <c r="F182" s="5" t="str">
        <f t="shared" si="12"/>
        <v>4442</v>
      </c>
      <c r="G182" s="5" t="str">
        <f t="shared" si="14"/>
        <v>20230608 09:31:10.406021</v>
      </c>
      <c r="H182" s="1" t="s">
        <v>25425</v>
      </c>
      <c r="I182" s="1" t="s">
        <v>22686</v>
      </c>
      <c r="J182" s="1" t="s">
        <v>22687</v>
      </c>
      <c r="K182" s="1" t="s">
        <v>25426</v>
      </c>
      <c r="L182" s="1" t="s">
        <v>22689</v>
      </c>
      <c r="M182" s="1" t="s">
        <v>25427</v>
      </c>
      <c r="N182" s="1" t="s">
        <v>22691</v>
      </c>
      <c r="O182" s="1" t="s">
        <v>22692</v>
      </c>
      <c r="P182" s="1" t="s">
        <v>25428</v>
      </c>
      <c r="Q182" s="1" t="s">
        <v>22694</v>
      </c>
      <c r="R182" s="1" t="s">
        <v>22695</v>
      </c>
      <c r="S182" s="1" t="s">
        <v>22696</v>
      </c>
      <c r="T182" s="1" t="s">
        <v>25429</v>
      </c>
      <c r="U182" s="1" t="s">
        <v>22698</v>
      </c>
      <c r="V182" s="1" t="s">
        <v>22699</v>
      </c>
      <c r="W182" s="1" t="s">
        <v>23878</v>
      </c>
      <c r="X182" s="1" t="s">
        <v>22701</v>
      </c>
      <c r="Y182" s="1" t="s">
        <v>25430</v>
      </c>
      <c r="Z182" s="1" t="s">
        <v>22703</v>
      </c>
      <c r="AA182" s="1" t="s">
        <v>22704</v>
      </c>
      <c r="AB182" s="1" t="s">
        <v>25431</v>
      </c>
      <c r="AC182" s="1" t="s">
        <v>25432</v>
      </c>
      <c r="AD182" s="1" t="s">
        <v>25433</v>
      </c>
      <c r="AE182" s="1" t="s">
        <v>25434</v>
      </c>
      <c r="AF182" s="1" t="s">
        <v>22709</v>
      </c>
      <c r="AG182" s="1" t="s">
        <v>25435</v>
      </c>
      <c r="AH182" s="1" t="s">
        <v>25436</v>
      </c>
      <c r="AI182" s="1" t="s">
        <v>25437</v>
      </c>
      <c r="AJ182" s="1" t="s">
        <v>22713</v>
      </c>
      <c r="AK182" s="1" t="s">
        <v>22714</v>
      </c>
      <c r="AL182" s="1" t="s">
        <v>25438</v>
      </c>
      <c r="AM182" s="1" t="s">
        <v>24005</v>
      </c>
      <c r="AN182" s="1" t="s">
        <v>22717</v>
      </c>
    </row>
    <row r="183" hidden="1" spans="2:40">
      <c r="B183" s="2" t="s">
        <v>8341</v>
      </c>
      <c r="C183" s="5" t="str">
        <f t="shared" si="13"/>
        <v>6410332200100</v>
      </c>
      <c r="D183" s="5" t="str">
        <f t="shared" si="10"/>
        <v>4196</v>
      </c>
      <c r="E183" s="5" t="str">
        <f t="shared" si="11"/>
        <v>4196</v>
      </c>
      <c r="F183" s="5" t="str">
        <f t="shared" si="12"/>
        <v>4197</v>
      </c>
      <c r="G183" s="5" t="str">
        <f t="shared" si="14"/>
        <v>20230608 09:31:21.061773</v>
      </c>
      <c r="H183" s="1" t="s">
        <v>25439</v>
      </c>
      <c r="I183" s="1" t="s">
        <v>22686</v>
      </c>
      <c r="J183" s="1" t="s">
        <v>22687</v>
      </c>
      <c r="K183" s="1" t="s">
        <v>25440</v>
      </c>
      <c r="L183" s="1" t="s">
        <v>22689</v>
      </c>
      <c r="M183" s="1" t="s">
        <v>25441</v>
      </c>
      <c r="N183" s="1" t="s">
        <v>22691</v>
      </c>
      <c r="O183" s="1" t="s">
        <v>22692</v>
      </c>
      <c r="P183" s="1" t="s">
        <v>25442</v>
      </c>
      <c r="Q183" s="1" t="s">
        <v>22694</v>
      </c>
      <c r="R183" s="1" t="s">
        <v>22695</v>
      </c>
      <c r="S183" s="1" t="s">
        <v>22696</v>
      </c>
      <c r="T183" s="1" t="s">
        <v>25443</v>
      </c>
      <c r="U183" s="1" t="s">
        <v>22698</v>
      </c>
      <c r="V183" s="1" t="s">
        <v>22699</v>
      </c>
      <c r="W183" s="1" t="s">
        <v>25444</v>
      </c>
      <c r="X183" s="1" t="s">
        <v>22701</v>
      </c>
      <c r="Y183" s="1" t="s">
        <v>25445</v>
      </c>
      <c r="Z183" s="1" t="s">
        <v>22703</v>
      </c>
      <c r="AA183" s="1" t="s">
        <v>22704</v>
      </c>
      <c r="AB183" s="1" t="s">
        <v>25446</v>
      </c>
      <c r="AC183" s="1" t="s">
        <v>25447</v>
      </c>
      <c r="AD183" s="1" t="s">
        <v>25448</v>
      </c>
      <c r="AE183" s="1" t="s">
        <v>25449</v>
      </c>
      <c r="AF183" s="1" t="s">
        <v>22709</v>
      </c>
      <c r="AG183" s="1" t="s">
        <v>25450</v>
      </c>
      <c r="AH183" s="1" t="s">
        <v>25451</v>
      </c>
      <c r="AI183" s="1" t="s">
        <v>25452</v>
      </c>
      <c r="AJ183" s="1" t="s">
        <v>22713</v>
      </c>
      <c r="AK183" s="1" t="s">
        <v>22714</v>
      </c>
      <c r="AL183" s="1" t="s">
        <v>25453</v>
      </c>
      <c r="AM183" s="1" t="s">
        <v>25454</v>
      </c>
      <c r="AN183" s="1" t="s">
        <v>22717</v>
      </c>
    </row>
    <row r="184" hidden="1" spans="2:40">
      <c r="B184" s="2" t="s">
        <v>8350</v>
      </c>
      <c r="C184" s="5" t="str">
        <f t="shared" si="13"/>
        <v>6410343100100</v>
      </c>
      <c r="D184" s="5" t="str">
        <f t="shared" si="10"/>
        <v>3120</v>
      </c>
      <c r="E184" s="5" t="str">
        <f t="shared" si="11"/>
        <v>3119</v>
      </c>
      <c r="F184" s="5" t="str">
        <f t="shared" si="12"/>
        <v>3120</v>
      </c>
      <c r="G184" s="5" t="str">
        <f t="shared" si="14"/>
        <v>20230608 09:31:36.384794</v>
      </c>
      <c r="H184" s="1" t="s">
        <v>25455</v>
      </c>
      <c r="I184" s="1" t="s">
        <v>22686</v>
      </c>
      <c r="J184" s="1" t="s">
        <v>22687</v>
      </c>
      <c r="K184" s="1" t="s">
        <v>25456</v>
      </c>
      <c r="L184" s="1" t="s">
        <v>22689</v>
      </c>
      <c r="M184" s="1" t="s">
        <v>25457</v>
      </c>
      <c r="N184" s="1" t="s">
        <v>22691</v>
      </c>
      <c r="O184" s="1" t="s">
        <v>22692</v>
      </c>
      <c r="P184" s="1" t="s">
        <v>25458</v>
      </c>
      <c r="Q184" s="1" t="s">
        <v>22839</v>
      </c>
      <c r="R184" s="1" t="s">
        <v>22695</v>
      </c>
      <c r="S184" s="1" t="s">
        <v>22696</v>
      </c>
      <c r="T184" s="1" t="s">
        <v>24073</v>
      </c>
      <c r="U184" s="1" t="s">
        <v>22698</v>
      </c>
      <c r="V184" s="1" t="s">
        <v>22699</v>
      </c>
      <c r="W184" s="1" t="s">
        <v>23159</v>
      </c>
      <c r="X184" s="1" t="s">
        <v>22701</v>
      </c>
      <c r="Y184" s="1" t="s">
        <v>25459</v>
      </c>
      <c r="Z184" s="1" t="s">
        <v>22703</v>
      </c>
      <c r="AA184" s="1" t="s">
        <v>22704</v>
      </c>
      <c r="AB184" s="1" t="s">
        <v>24075</v>
      </c>
      <c r="AC184" s="1" t="s">
        <v>24076</v>
      </c>
      <c r="AD184" s="1" t="s">
        <v>24077</v>
      </c>
      <c r="AE184" s="1" t="s">
        <v>25460</v>
      </c>
      <c r="AF184" s="1" t="s">
        <v>22709</v>
      </c>
      <c r="AG184" s="1" t="s">
        <v>25461</v>
      </c>
      <c r="AH184" s="1" t="s">
        <v>25462</v>
      </c>
      <c r="AI184" s="1" t="s">
        <v>25463</v>
      </c>
      <c r="AJ184" s="1" t="s">
        <v>22713</v>
      </c>
      <c r="AK184" s="1" t="s">
        <v>22714</v>
      </c>
      <c r="AL184" s="1" t="s">
        <v>24082</v>
      </c>
      <c r="AM184" s="1" t="s">
        <v>25464</v>
      </c>
      <c r="AN184" s="1" t="s">
        <v>22717</v>
      </c>
    </row>
    <row r="185" hidden="1" spans="2:40">
      <c r="B185" s="2" t="s">
        <v>8356</v>
      </c>
      <c r="C185" s="5" t="str">
        <f t="shared" si="13"/>
        <v>6410347900100</v>
      </c>
      <c r="D185" s="5" t="str">
        <f t="shared" si="10"/>
        <v>789.5</v>
      </c>
      <c r="E185" s="5" t="str">
        <f t="shared" si="11"/>
        <v>789.4</v>
      </c>
      <c r="F185" s="5" t="str">
        <f t="shared" si="12"/>
        <v>789.7</v>
      </c>
      <c r="G185" s="5" t="str">
        <f t="shared" si="14"/>
        <v>20230608 09:31:41.882871</v>
      </c>
      <c r="H185" s="1" t="s">
        <v>25465</v>
      </c>
      <c r="I185" s="1" t="s">
        <v>23433</v>
      </c>
      <c r="J185" s="1" t="s">
        <v>22687</v>
      </c>
      <c r="K185" s="1" t="s">
        <v>25466</v>
      </c>
      <c r="L185" s="1" t="s">
        <v>22689</v>
      </c>
      <c r="M185" s="1" t="s">
        <v>25467</v>
      </c>
      <c r="N185" s="1" t="s">
        <v>22691</v>
      </c>
      <c r="O185" s="1" t="s">
        <v>22692</v>
      </c>
      <c r="P185" s="1" t="s">
        <v>25468</v>
      </c>
      <c r="Q185" s="1" t="s">
        <v>22694</v>
      </c>
      <c r="R185" s="1" t="s">
        <v>22695</v>
      </c>
      <c r="S185" s="1" t="s">
        <v>22696</v>
      </c>
      <c r="T185" s="1" t="s">
        <v>25469</v>
      </c>
      <c r="U185" s="1" t="s">
        <v>22698</v>
      </c>
      <c r="V185" s="1" t="s">
        <v>22699</v>
      </c>
      <c r="W185" s="1" t="s">
        <v>25470</v>
      </c>
      <c r="X185" s="1" t="s">
        <v>22701</v>
      </c>
      <c r="Y185" s="1" t="s">
        <v>25471</v>
      </c>
      <c r="Z185" s="1" t="s">
        <v>22703</v>
      </c>
      <c r="AA185" s="1" t="s">
        <v>22704</v>
      </c>
      <c r="AB185" s="1" t="s">
        <v>25472</v>
      </c>
      <c r="AC185" s="1" t="s">
        <v>25473</v>
      </c>
      <c r="AD185" s="1" t="s">
        <v>25474</v>
      </c>
      <c r="AE185" s="1" t="s">
        <v>25475</v>
      </c>
      <c r="AF185" s="1" t="s">
        <v>22709</v>
      </c>
      <c r="AG185" s="1" t="s">
        <v>25476</v>
      </c>
      <c r="AH185" s="1" t="s">
        <v>25477</v>
      </c>
      <c r="AI185" s="1" t="s">
        <v>25478</v>
      </c>
      <c r="AJ185" s="1" t="s">
        <v>22713</v>
      </c>
      <c r="AK185" s="1" t="s">
        <v>22714</v>
      </c>
      <c r="AL185" s="1" t="s">
        <v>25479</v>
      </c>
      <c r="AM185" s="1" t="s">
        <v>22818</v>
      </c>
      <c r="AN185" s="1" t="s">
        <v>22717</v>
      </c>
    </row>
    <row r="186" hidden="1" spans="2:40">
      <c r="B186" s="2" t="s">
        <v>8365</v>
      </c>
      <c r="C186" s="5" t="str">
        <f t="shared" si="13"/>
        <v>6410349800100</v>
      </c>
      <c r="D186" s="5" t="str">
        <f t="shared" si="10"/>
        <v>12530</v>
      </c>
      <c r="E186" s="5" t="str">
        <f t="shared" si="11"/>
        <v>12525</v>
      </c>
      <c r="F186" s="5" t="str">
        <f t="shared" si="12"/>
        <v>12540</v>
      </c>
      <c r="G186" s="5" t="str">
        <f t="shared" si="14"/>
        <v>20230608 09:31:43.783600</v>
      </c>
      <c r="H186" s="1" t="s">
        <v>25480</v>
      </c>
      <c r="I186" s="1" t="s">
        <v>22803</v>
      </c>
      <c r="J186" s="1" t="s">
        <v>22687</v>
      </c>
      <c r="K186" s="1" t="s">
        <v>25481</v>
      </c>
      <c r="L186" s="1" t="s">
        <v>22689</v>
      </c>
      <c r="M186" s="1" t="s">
        <v>25482</v>
      </c>
      <c r="N186" s="1" t="s">
        <v>22691</v>
      </c>
      <c r="O186" s="1" t="s">
        <v>22692</v>
      </c>
      <c r="P186" s="1" t="s">
        <v>25483</v>
      </c>
      <c r="Q186" s="1" t="s">
        <v>22790</v>
      </c>
      <c r="R186" s="1" t="s">
        <v>22695</v>
      </c>
      <c r="S186" s="1" t="s">
        <v>22696</v>
      </c>
      <c r="T186" s="1" t="s">
        <v>25484</v>
      </c>
      <c r="U186" s="1" t="s">
        <v>22698</v>
      </c>
      <c r="V186" s="1" t="s">
        <v>22699</v>
      </c>
      <c r="W186" s="1" t="s">
        <v>25485</v>
      </c>
      <c r="X186" s="1" t="s">
        <v>22701</v>
      </c>
      <c r="Y186" s="1" t="s">
        <v>25486</v>
      </c>
      <c r="Z186" s="1" t="s">
        <v>22703</v>
      </c>
      <c r="AA186" s="1" t="s">
        <v>22704</v>
      </c>
      <c r="AB186" s="1" t="s">
        <v>25487</v>
      </c>
      <c r="AC186" s="1" t="s">
        <v>25488</v>
      </c>
      <c r="AD186" s="1" t="s">
        <v>25489</v>
      </c>
      <c r="AE186" s="1" t="s">
        <v>25490</v>
      </c>
      <c r="AF186" s="1" t="s">
        <v>22709</v>
      </c>
      <c r="AG186" s="1" t="s">
        <v>25491</v>
      </c>
      <c r="AH186" s="1" t="s">
        <v>25492</v>
      </c>
      <c r="AI186" s="1" t="s">
        <v>25493</v>
      </c>
      <c r="AJ186" s="1" t="s">
        <v>22713</v>
      </c>
      <c r="AK186" s="1" t="s">
        <v>22714</v>
      </c>
      <c r="AL186" s="1" t="s">
        <v>25494</v>
      </c>
      <c r="AM186" s="1" t="s">
        <v>25495</v>
      </c>
      <c r="AN186" s="1" t="s">
        <v>22717</v>
      </c>
    </row>
    <row r="187" hidden="1" spans="2:40">
      <c r="B187" s="2" t="s">
        <v>8325</v>
      </c>
      <c r="C187" s="5" t="str">
        <f t="shared" si="13"/>
        <v>6410353500100</v>
      </c>
      <c r="D187" s="5" t="str">
        <f t="shared" si="10"/>
        <v>1835</v>
      </c>
      <c r="E187" s="5" t="str">
        <f t="shared" si="11"/>
        <v>1835</v>
      </c>
      <c r="F187" s="5" t="str">
        <f t="shared" si="12"/>
        <v>1835.5</v>
      </c>
      <c r="G187" s="5" t="str">
        <f t="shared" si="14"/>
        <v>20230608 09:31:47.959218</v>
      </c>
      <c r="H187" s="1" t="s">
        <v>25496</v>
      </c>
      <c r="I187" s="1" t="s">
        <v>23433</v>
      </c>
      <c r="J187" s="1" t="s">
        <v>22687</v>
      </c>
      <c r="K187" s="1" t="s">
        <v>25497</v>
      </c>
      <c r="L187" s="1" t="s">
        <v>22689</v>
      </c>
      <c r="M187" s="1" t="s">
        <v>25498</v>
      </c>
      <c r="N187" s="1" t="s">
        <v>22691</v>
      </c>
      <c r="O187" s="1" t="s">
        <v>22692</v>
      </c>
      <c r="P187" s="1" t="s">
        <v>25499</v>
      </c>
      <c r="Q187" s="1" t="s">
        <v>22938</v>
      </c>
      <c r="R187" s="1" t="s">
        <v>22695</v>
      </c>
      <c r="S187" s="1" t="s">
        <v>22696</v>
      </c>
      <c r="T187" s="1" t="s">
        <v>25500</v>
      </c>
      <c r="U187" s="1" t="s">
        <v>22698</v>
      </c>
      <c r="V187" s="1" t="s">
        <v>22857</v>
      </c>
      <c r="W187" s="1" t="s">
        <v>25501</v>
      </c>
      <c r="X187" s="1" t="s">
        <v>22701</v>
      </c>
      <c r="Y187" s="1" t="s">
        <v>25502</v>
      </c>
      <c r="Z187" s="1" t="s">
        <v>22703</v>
      </c>
      <c r="AA187" s="1" t="s">
        <v>22704</v>
      </c>
      <c r="AB187" s="1" t="s">
        <v>25503</v>
      </c>
      <c r="AC187" s="1" t="s">
        <v>25504</v>
      </c>
      <c r="AD187" s="1" t="s">
        <v>25505</v>
      </c>
      <c r="AE187" s="1" t="s">
        <v>25506</v>
      </c>
      <c r="AF187" s="1" t="s">
        <v>22709</v>
      </c>
      <c r="AG187" s="1" t="s">
        <v>25507</v>
      </c>
      <c r="AH187" s="1" t="s">
        <v>25508</v>
      </c>
      <c r="AI187" s="1" t="s">
        <v>25509</v>
      </c>
      <c r="AJ187" s="1" t="s">
        <v>22713</v>
      </c>
      <c r="AK187" s="1" t="s">
        <v>22714</v>
      </c>
      <c r="AL187" s="1" t="s">
        <v>25510</v>
      </c>
      <c r="AM187" s="1" t="s">
        <v>25511</v>
      </c>
      <c r="AN187" s="1" t="s">
        <v>22717</v>
      </c>
    </row>
    <row r="188" hidden="1" spans="2:40">
      <c r="B188" s="2" t="s">
        <v>8374</v>
      </c>
      <c r="C188" s="5" t="str">
        <f t="shared" si="13"/>
        <v>6410354700100</v>
      </c>
      <c r="D188" s="5" t="str">
        <f t="shared" si="10"/>
        <v>5579</v>
      </c>
      <c r="E188" s="5" t="str">
        <f t="shared" si="11"/>
        <v>5576</v>
      </c>
      <c r="F188" s="5" t="str">
        <f t="shared" si="12"/>
        <v>5579</v>
      </c>
      <c r="G188" s="5" t="str">
        <f t="shared" si="14"/>
        <v>20230608 09:31:50.818400</v>
      </c>
      <c r="H188" s="1" t="s">
        <v>25512</v>
      </c>
      <c r="I188" s="1" t="s">
        <v>22686</v>
      </c>
      <c r="J188" s="1" t="s">
        <v>22687</v>
      </c>
      <c r="K188" s="1" t="s">
        <v>25513</v>
      </c>
      <c r="L188" s="1" t="s">
        <v>22689</v>
      </c>
      <c r="M188" s="1" t="s">
        <v>25514</v>
      </c>
      <c r="N188" s="1" t="s">
        <v>22691</v>
      </c>
      <c r="O188" s="1" t="s">
        <v>22692</v>
      </c>
      <c r="P188" s="1" t="s">
        <v>25515</v>
      </c>
      <c r="Q188" s="1" t="s">
        <v>22773</v>
      </c>
      <c r="R188" s="1" t="s">
        <v>22695</v>
      </c>
      <c r="S188" s="1" t="s">
        <v>22696</v>
      </c>
      <c r="T188" s="1" t="s">
        <v>25516</v>
      </c>
      <c r="U188" s="1" t="s">
        <v>22698</v>
      </c>
      <c r="V188" s="1" t="s">
        <v>22699</v>
      </c>
      <c r="W188" s="1" t="s">
        <v>23754</v>
      </c>
      <c r="X188" s="1" t="s">
        <v>22701</v>
      </c>
      <c r="Y188" s="1" t="s">
        <v>25517</v>
      </c>
      <c r="Z188" s="1" t="s">
        <v>22703</v>
      </c>
      <c r="AA188" s="1" t="s">
        <v>22704</v>
      </c>
      <c r="AB188" s="1" t="s">
        <v>25518</v>
      </c>
      <c r="AC188" s="1" t="s">
        <v>25519</v>
      </c>
      <c r="AD188" s="1" t="s">
        <v>25520</v>
      </c>
      <c r="AE188" s="1" t="s">
        <v>25521</v>
      </c>
      <c r="AF188" s="1" t="s">
        <v>22709</v>
      </c>
      <c r="AG188" s="1" t="s">
        <v>25522</v>
      </c>
      <c r="AH188" s="1" t="s">
        <v>25523</v>
      </c>
      <c r="AI188" s="1" t="s">
        <v>25524</v>
      </c>
      <c r="AJ188" s="1" t="s">
        <v>22713</v>
      </c>
      <c r="AK188" s="1" t="s">
        <v>22714</v>
      </c>
      <c r="AL188" s="1" t="s">
        <v>25525</v>
      </c>
      <c r="AM188" s="1" t="s">
        <v>25526</v>
      </c>
      <c r="AN188" s="1" t="s">
        <v>22717</v>
      </c>
    </row>
    <row r="189" hidden="1" spans="2:40">
      <c r="B189" s="2" t="s">
        <v>8333</v>
      </c>
      <c r="C189" s="5" t="str">
        <f t="shared" si="13"/>
        <v>6410359800100</v>
      </c>
      <c r="D189" s="5" t="str">
        <f t="shared" si="10"/>
        <v>1626</v>
      </c>
      <c r="E189" s="5" t="str">
        <f t="shared" si="11"/>
        <v>1625.5</v>
      </c>
      <c r="F189" s="5" t="str">
        <f t="shared" si="12"/>
        <v>1626.5</v>
      </c>
      <c r="G189" s="5" t="str">
        <f t="shared" si="14"/>
        <v>20230608 09:31:56.317416</v>
      </c>
      <c r="H189" s="1" t="s">
        <v>25527</v>
      </c>
      <c r="I189" s="1" t="s">
        <v>24710</v>
      </c>
      <c r="J189" s="1" t="s">
        <v>22687</v>
      </c>
      <c r="K189" s="1" t="s">
        <v>25528</v>
      </c>
      <c r="L189" s="1" t="s">
        <v>22689</v>
      </c>
      <c r="M189" s="1" t="s">
        <v>25529</v>
      </c>
      <c r="N189" s="1" t="s">
        <v>22691</v>
      </c>
      <c r="O189" s="1" t="s">
        <v>22692</v>
      </c>
      <c r="P189" s="1" t="s">
        <v>25530</v>
      </c>
      <c r="Q189" s="1" t="s">
        <v>25531</v>
      </c>
      <c r="R189" s="1" t="s">
        <v>22695</v>
      </c>
      <c r="S189" s="1" t="s">
        <v>22696</v>
      </c>
      <c r="T189" s="1" t="s">
        <v>25532</v>
      </c>
      <c r="U189" s="1" t="s">
        <v>22698</v>
      </c>
      <c r="V189" s="1" t="s">
        <v>22857</v>
      </c>
      <c r="W189" s="1" t="s">
        <v>25533</v>
      </c>
      <c r="X189" s="1" t="s">
        <v>22701</v>
      </c>
      <c r="Y189" s="1" t="s">
        <v>25534</v>
      </c>
      <c r="Z189" s="1" t="s">
        <v>22703</v>
      </c>
      <c r="AA189" s="1" t="s">
        <v>22704</v>
      </c>
      <c r="AB189" s="1" t="s">
        <v>25535</v>
      </c>
      <c r="AC189" s="1" t="s">
        <v>25536</v>
      </c>
      <c r="AD189" s="1" t="s">
        <v>25537</v>
      </c>
      <c r="AE189" s="1" t="s">
        <v>25538</v>
      </c>
      <c r="AF189" s="1" t="s">
        <v>22709</v>
      </c>
      <c r="AG189" s="1" t="s">
        <v>25539</v>
      </c>
      <c r="AH189" s="1" t="s">
        <v>25540</v>
      </c>
      <c r="AI189" s="1" t="s">
        <v>25541</v>
      </c>
      <c r="AJ189" s="1" t="s">
        <v>22713</v>
      </c>
      <c r="AK189" s="1" t="s">
        <v>22714</v>
      </c>
      <c r="AL189" s="1" t="s">
        <v>25542</v>
      </c>
      <c r="AM189" s="1" t="s">
        <v>25543</v>
      </c>
      <c r="AN189" s="1" t="s">
        <v>22717</v>
      </c>
    </row>
    <row r="190" hidden="1" spans="2:40">
      <c r="B190" s="2" t="s">
        <v>8382</v>
      </c>
      <c r="C190" s="5" t="str">
        <f t="shared" si="13"/>
        <v>6410382400100</v>
      </c>
      <c r="D190" s="5" t="str">
        <f t="shared" si="10"/>
        <v>774.1</v>
      </c>
      <c r="E190" s="5" t="str">
        <f t="shared" si="11"/>
        <v>773.9</v>
      </c>
      <c r="F190" s="5" t="str">
        <f t="shared" si="12"/>
        <v>774.1</v>
      </c>
      <c r="G190" s="5" t="str">
        <f t="shared" si="14"/>
        <v>20230608 09:32:21.166539</v>
      </c>
      <c r="H190" s="1" t="s">
        <v>25544</v>
      </c>
      <c r="I190" s="1" t="s">
        <v>23433</v>
      </c>
      <c r="J190" s="1" t="s">
        <v>22687</v>
      </c>
      <c r="K190" s="1" t="s">
        <v>25545</v>
      </c>
      <c r="L190" s="1" t="s">
        <v>22689</v>
      </c>
      <c r="M190" s="1" t="s">
        <v>25546</v>
      </c>
      <c r="N190" s="1" t="s">
        <v>22691</v>
      </c>
      <c r="O190" s="1" t="s">
        <v>22692</v>
      </c>
      <c r="P190" s="1" t="s">
        <v>25547</v>
      </c>
      <c r="Q190" s="1" t="s">
        <v>22694</v>
      </c>
      <c r="R190" s="1" t="s">
        <v>22695</v>
      </c>
      <c r="S190" s="1" t="s">
        <v>22696</v>
      </c>
      <c r="T190" s="1" t="s">
        <v>25548</v>
      </c>
      <c r="U190" s="1" t="s">
        <v>22698</v>
      </c>
      <c r="V190" s="1" t="s">
        <v>22699</v>
      </c>
      <c r="W190" s="1" t="s">
        <v>25549</v>
      </c>
      <c r="X190" s="1" t="s">
        <v>22701</v>
      </c>
      <c r="Y190" s="1" t="s">
        <v>25550</v>
      </c>
      <c r="Z190" s="1" t="s">
        <v>22703</v>
      </c>
      <c r="AA190" s="1" t="s">
        <v>22704</v>
      </c>
      <c r="AB190" s="1" t="s">
        <v>25551</v>
      </c>
      <c r="AC190" s="1" t="s">
        <v>25552</v>
      </c>
      <c r="AD190" s="1" t="s">
        <v>25553</v>
      </c>
      <c r="AE190" s="1" t="s">
        <v>25554</v>
      </c>
      <c r="AF190" s="1" t="s">
        <v>22709</v>
      </c>
      <c r="AG190" s="1" t="s">
        <v>25555</v>
      </c>
      <c r="AH190" s="1" t="s">
        <v>25556</v>
      </c>
      <c r="AI190" s="1" t="s">
        <v>25557</v>
      </c>
      <c r="AJ190" s="1" t="s">
        <v>22713</v>
      </c>
      <c r="AK190" s="1" t="s">
        <v>22714</v>
      </c>
      <c r="AL190" s="1" t="s">
        <v>25558</v>
      </c>
      <c r="AM190" s="1" t="s">
        <v>24868</v>
      </c>
      <c r="AN190" s="1" t="s">
        <v>22717</v>
      </c>
    </row>
    <row r="191" hidden="1" spans="2:40">
      <c r="B191" s="2" t="s">
        <v>8390</v>
      </c>
      <c r="C191" s="5" t="str">
        <f t="shared" si="13"/>
        <v>6410402700100</v>
      </c>
      <c r="D191" s="5" t="str">
        <f t="shared" si="10"/>
        <v>1056</v>
      </c>
      <c r="E191" s="5" t="str">
        <f t="shared" si="11"/>
        <v>1056</v>
      </c>
      <c r="F191" s="5" t="str">
        <f t="shared" si="12"/>
        <v>1056.5</v>
      </c>
      <c r="G191" s="5" t="str">
        <f t="shared" si="14"/>
        <v>20230608 09:32:45.512179</v>
      </c>
      <c r="H191" s="1" t="s">
        <v>25559</v>
      </c>
      <c r="I191" s="1" t="s">
        <v>22719</v>
      </c>
      <c r="J191" s="1" t="s">
        <v>22687</v>
      </c>
      <c r="K191" s="1" t="s">
        <v>25560</v>
      </c>
      <c r="L191" s="1" t="s">
        <v>22689</v>
      </c>
      <c r="M191" s="1" t="s">
        <v>25561</v>
      </c>
      <c r="N191" s="1" t="s">
        <v>22691</v>
      </c>
      <c r="O191" s="1" t="s">
        <v>22692</v>
      </c>
      <c r="P191" s="1" t="s">
        <v>25562</v>
      </c>
      <c r="Q191" s="1" t="s">
        <v>22694</v>
      </c>
      <c r="R191" s="1" t="s">
        <v>22695</v>
      </c>
      <c r="S191" s="1" t="s">
        <v>22696</v>
      </c>
      <c r="T191" s="1" t="s">
        <v>25563</v>
      </c>
      <c r="U191" s="1" t="s">
        <v>22698</v>
      </c>
      <c r="V191" s="1" t="s">
        <v>22699</v>
      </c>
      <c r="W191" s="1" t="s">
        <v>25564</v>
      </c>
      <c r="X191" s="1" t="s">
        <v>22701</v>
      </c>
      <c r="Y191" s="1" t="s">
        <v>25565</v>
      </c>
      <c r="Z191" s="1" t="s">
        <v>22703</v>
      </c>
      <c r="AA191" s="1" t="s">
        <v>22704</v>
      </c>
      <c r="AB191" s="1" t="s">
        <v>25566</v>
      </c>
      <c r="AC191" s="1" t="s">
        <v>25567</v>
      </c>
      <c r="AD191" s="1" t="s">
        <v>25568</v>
      </c>
      <c r="AE191" s="1" t="s">
        <v>25569</v>
      </c>
      <c r="AF191" s="1" t="s">
        <v>22709</v>
      </c>
      <c r="AG191" s="1" t="s">
        <v>25570</v>
      </c>
      <c r="AH191" s="1" t="s">
        <v>25571</v>
      </c>
      <c r="AI191" s="1" t="s">
        <v>25572</v>
      </c>
      <c r="AJ191" s="1" t="s">
        <v>22713</v>
      </c>
      <c r="AK191" s="1" t="s">
        <v>22714</v>
      </c>
      <c r="AL191" s="1" t="s">
        <v>25573</v>
      </c>
      <c r="AM191" s="1" t="s">
        <v>24868</v>
      </c>
      <c r="AN191" s="1" t="s">
        <v>22717</v>
      </c>
    </row>
    <row r="192" hidden="1" spans="2:40">
      <c r="B192" s="2" t="s">
        <v>8399</v>
      </c>
      <c r="C192" s="5" t="str">
        <f t="shared" si="13"/>
        <v>6410408900100</v>
      </c>
      <c r="D192" s="5" t="str">
        <f t="shared" si="10"/>
        <v>341.8</v>
      </c>
      <c r="E192" s="5" t="str">
        <f t="shared" si="11"/>
        <v>341.6</v>
      </c>
      <c r="F192" s="5" t="str">
        <f t="shared" si="12"/>
        <v>341.8</v>
      </c>
      <c r="G192" s="5" t="str">
        <f t="shared" si="14"/>
        <v>20230608 09:32:54.465302</v>
      </c>
      <c r="H192" s="1" t="s">
        <v>25574</v>
      </c>
      <c r="I192" s="1" t="s">
        <v>23433</v>
      </c>
      <c r="J192" s="1" t="s">
        <v>22687</v>
      </c>
      <c r="K192" s="1" t="s">
        <v>25575</v>
      </c>
      <c r="L192" s="1" t="s">
        <v>22689</v>
      </c>
      <c r="M192" s="1" t="s">
        <v>25576</v>
      </c>
      <c r="N192" s="1" t="s">
        <v>22691</v>
      </c>
      <c r="O192" s="1" t="s">
        <v>22692</v>
      </c>
      <c r="P192" s="1" t="s">
        <v>25577</v>
      </c>
      <c r="Q192" s="1" t="s">
        <v>22694</v>
      </c>
      <c r="R192" s="1" t="s">
        <v>22695</v>
      </c>
      <c r="S192" s="1" t="s">
        <v>22696</v>
      </c>
      <c r="T192" s="1" t="s">
        <v>25578</v>
      </c>
      <c r="U192" s="1" t="s">
        <v>22698</v>
      </c>
      <c r="V192" s="1" t="s">
        <v>22699</v>
      </c>
      <c r="W192" s="1" t="s">
        <v>25579</v>
      </c>
      <c r="X192" s="1" t="s">
        <v>22701</v>
      </c>
      <c r="Y192" s="1" t="s">
        <v>25580</v>
      </c>
      <c r="Z192" s="1" t="s">
        <v>22703</v>
      </c>
      <c r="AA192" s="1" t="s">
        <v>22704</v>
      </c>
      <c r="AB192" s="1" t="s">
        <v>25581</v>
      </c>
      <c r="AC192" s="1" t="s">
        <v>25582</v>
      </c>
      <c r="AD192" s="1" t="s">
        <v>25583</v>
      </c>
      <c r="AE192" s="1" t="s">
        <v>25584</v>
      </c>
      <c r="AF192" s="1" t="s">
        <v>22709</v>
      </c>
      <c r="AG192" s="1" t="s">
        <v>25585</v>
      </c>
      <c r="AH192" s="1" t="s">
        <v>25586</v>
      </c>
      <c r="AI192" s="1" t="s">
        <v>25587</v>
      </c>
      <c r="AJ192" s="1" t="s">
        <v>22713</v>
      </c>
      <c r="AK192" s="1" t="s">
        <v>22714</v>
      </c>
      <c r="AL192" s="1" t="s">
        <v>25588</v>
      </c>
      <c r="AM192" s="1" t="s">
        <v>23448</v>
      </c>
      <c r="AN192" s="1" t="s">
        <v>22717</v>
      </c>
    </row>
    <row r="193" hidden="1" spans="2:40">
      <c r="B193" s="2" t="s">
        <v>8408</v>
      </c>
      <c r="C193" s="5" t="str">
        <f t="shared" si="13"/>
        <v>6410420000100</v>
      </c>
      <c r="D193" s="5" t="str">
        <f t="shared" si="10"/>
        <v>20740</v>
      </c>
      <c r="E193" s="5" t="str">
        <f t="shared" si="11"/>
        <v>20735</v>
      </c>
      <c r="F193" s="5" t="str">
        <f t="shared" si="12"/>
        <v>20740</v>
      </c>
      <c r="G193" s="5" t="str">
        <f t="shared" si="14"/>
        <v>20230608 09:33:07.516919</v>
      </c>
      <c r="H193" s="1" t="s">
        <v>25589</v>
      </c>
      <c r="I193" s="1" t="s">
        <v>22968</v>
      </c>
      <c r="J193" s="1" t="s">
        <v>22687</v>
      </c>
      <c r="K193" s="1" t="s">
        <v>25590</v>
      </c>
      <c r="L193" s="1" t="s">
        <v>22689</v>
      </c>
      <c r="M193" s="1" t="s">
        <v>25591</v>
      </c>
      <c r="N193" s="1" t="s">
        <v>22691</v>
      </c>
      <c r="O193" s="1" t="s">
        <v>22692</v>
      </c>
      <c r="P193" s="1" t="s">
        <v>25592</v>
      </c>
      <c r="Q193" s="1" t="s">
        <v>22694</v>
      </c>
      <c r="R193" s="1" t="s">
        <v>22695</v>
      </c>
      <c r="S193" s="1" t="s">
        <v>22696</v>
      </c>
      <c r="T193" s="1" t="s">
        <v>25593</v>
      </c>
      <c r="U193" s="1" t="s">
        <v>22698</v>
      </c>
      <c r="V193" s="1" t="s">
        <v>22699</v>
      </c>
      <c r="W193" s="1" t="s">
        <v>24058</v>
      </c>
      <c r="X193" s="1" t="s">
        <v>22701</v>
      </c>
      <c r="Y193" s="1" t="s">
        <v>25594</v>
      </c>
      <c r="Z193" s="1" t="s">
        <v>22703</v>
      </c>
      <c r="AA193" s="1" t="s">
        <v>22704</v>
      </c>
      <c r="AB193" s="1" t="s">
        <v>25595</v>
      </c>
      <c r="AC193" s="1" t="s">
        <v>25596</v>
      </c>
      <c r="AD193" s="1" t="s">
        <v>25597</v>
      </c>
      <c r="AE193" s="1" t="s">
        <v>25598</v>
      </c>
      <c r="AF193" s="1" t="s">
        <v>22709</v>
      </c>
      <c r="AG193" s="1" t="s">
        <v>25599</v>
      </c>
      <c r="AH193" s="1" t="s">
        <v>25600</v>
      </c>
      <c r="AI193" s="1" t="s">
        <v>25601</v>
      </c>
      <c r="AJ193" s="1" t="s">
        <v>22713</v>
      </c>
      <c r="AK193" s="1" t="s">
        <v>22714</v>
      </c>
      <c r="AL193" s="1" t="s">
        <v>25602</v>
      </c>
      <c r="AM193" s="1" t="s">
        <v>25603</v>
      </c>
      <c r="AN193" s="1" t="s">
        <v>22717</v>
      </c>
    </row>
    <row r="194" hidden="1" spans="2:40">
      <c r="B194" s="2" t="s">
        <v>8416</v>
      </c>
      <c r="C194" s="5" t="str">
        <f t="shared" si="13"/>
        <v>6410428200100</v>
      </c>
      <c r="D194" s="5" t="str">
        <f t="shared" ref="D194:D257" si="15">MID(AB194,6,10)</f>
        <v>2965</v>
      </c>
      <c r="E194" s="5" t="str">
        <f t="shared" ref="E194:E257" si="16">MID(AC194,6,10)</f>
        <v>2964</v>
      </c>
      <c r="F194" s="5" t="str">
        <f t="shared" ref="F194:F257" si="17">MID(AD194,6,10)</f>
        <v>2965</v>
      </c>
      <c r="G194" s="5" t="str">
        <f t="shared" si="14"/>
        <v>20230608 09:33:17.491307</v>
      </c>
      <c r="H194" s="1" t="s">
        <v>25604</v>
      </c>
      <c r="I194" s="1" t="s">
        <v>22686</v>
      </c>
      <c r="J194" s="1" t="s">
        <v>22687</v>
      </c>
      <c r="K194" s="1" t="s">
        <v>25605</v>
      </c>
      <c r="L194" s="1" t="s">
        <v>22689</v>
      </c>
      <c r="M194" s="1" t="s">
        <v>25606</v>
      </c>
      <c r="N194" s="1" t="s">
        <v>22691</v>
      </c>
      <c r="O194" s="1" t="s">
        <v>22692</v>
      </c>
      <c r="P194" s="1" t="s">
        <v>25607</v>
      </c>
      <c r="Q194" s="1" t="s">
        <v>22694</v>
      </c>
      <c r="R194" s="1" t="s">
        <v>22695</v>
      </c>
      <c r="S194" s="1" t="s">
        <v>22696</v>
      </c>
      <c r="T194" s="1" t="s">
        <v>25608</v>
      </c>
      <c r="U194" s="1" t="s">
        <v>22698</v>
      </c>
      <c r="V194" s="1" t="s">
        <v>22699</v>
      </c>
      <c r="W194" s="1" t="s">
        <v>25609</v>
      </c>
      <c r="X194" s="1" t="s">
        <v>22701</v>
      </c>
      <c r="Y194" s="1" t="s">
        <v>25610</v>
      </c>
      <c r="Z194" s="1" t="s">
        <v>22703</v>
      </c>
      <c r="AA194" s="1" t="s">
        <v>22704</v>
      </c>
      <c r="AB194" s="1" t="s">
        <v>25611</v>
      </c>
      <c r="AC194" s="1" t="s">
        <v>25612</v>
      </c>
      <c r="AD194" s="1" t="s">
        <v>25613</v>
      </c>
      <c r="AE194" s="1" t="s">
        <v>25614</v>
      </c>
      <c r="AF194" s="1" t="s">
        <v>22709</v>
      </c>
      <c r="AG194" s="1" t="s">
        <v>25615</v>
      </c>
      <c r="AH194" s="1" t="s">
        <v>25616</v>
      </c>
      <c r="AI194" s="1" t="s">
        <v>25617</v>
      </c>
      <c r="AJ194" s="1" t="s">
        <v>22713</v>
      </c>
      <c r="AK194" s="1" t="s">
        <v>22714</v>
      </c>
      <c r="AL194" s="1" t="s">
        <v>25618</v>
      </c>
      <c r="AM194" s="1" t="s">
        <v>24698</v>
      </c>
      <c r="AN194" s="1" t="s">
        <v>22717</v>
      </c>
    </row>
    <row r="195" hidden="1" spans="2:40">
      <c r="B195" s="2" t="s">
        <v>8424</v>
      </c>
      <c r="C195" s="5" t="str">
        <f t="shared" ref="C195:C258" si="18">MID(AG195,6,20)</f>
        <v>6410444300100</v>
      </c>
      <c r="D195" s="5" t="str">
        <f t="shared" si="15"/>
        <v>1673</v>
      </c>
      <c r="E195" s="5" t="str">
        <f t="shared" si="16"/>
        <v>1673</v>
      </c>
      <c r="F195" s="5" t="str">
        <f t="shared" si="17"/>
        <v>1673.5</v>
      </c>
      <c r="G195" s="5" t="str">
        <f t="shared" ref="G195:G258" si="19">MID(H195,1,24)</f>
        <v>20230608 09:33:38.405933</v>
      </c>
      <c r="H195" s="1" t="s">
        <v>25619</v>
      </c>
      <c r="I195" s="1" t="s">
        <v>22719</v>
      </c>
      <c r="J195" s="1" t="s">
        <v>22687</v>
      </c>
      <c r="K195" s="1" t="s">
        <v>25620</v>
      </c>
      <c r="L195" s="1" t="s">
        <v>22689</v>
      </c>
      <c r="M195" s="1" t="s">
        <v>25621</v>
      </c>
      <c r="N195" s="1" t="s">
        <v>22691</v>
      </c>
      <c r="O195" s="1" t="s">
        <v>22692</v>
      </c>
      <c r="P195" s="1" t="s">
        <v>25622</v>
      </c>
      <c r="Q195" s="1" t="s">
        <v>22694</v>
      </c>
      <c r="R195" s="1" t="s">
        <v>22695</v>
      </c>
      <c r="S195" s="1" t="s">
        <v>22696</v>
      </c>
      <c r="T195" s="1" t="s">
        <v>25623</v>
      </c>
      <c r="U195" s="1" t="s">
        <v>22698</v>
      </c>
      <c r="V195" s="1" t="s">
        <v>22699</v>
      </c>
      <c r="W195" s="1" t="s">
        <v>25624</v>
      </c>
      <c r="X195" s="1" t="s">
        <v>22701</v>
      </c>
      <c r="Y195" s="1" t="s">
        <v>25625</v>
      </c>
      <c r="Z195" s="1" t="s">
        <v>22703</v>
      </c>
      <c r="AA195" s="1" t="s">
        <v>22704</v>
      </c>
      <c r="AB195" s="1" t="s">
        <v>25626</v>
      </c>
      <c r="AC195" s="1" t="s">
        <v>25627</v>
      </c>
      <c r="AD195" s="1" t="s">
        <v>25628</v>
      </c>
      <c r="AE195" s="1" t="s">
        <v>25629</v>
      </c>
      <c r="AF195" s="1" t="s">
        <v>22709</v>
      </c>
      <c r="AG195" s="1" t="s">
        <v>25630</v>
      </c>
      <c r="AH195" s="1" t="s">
        <v>25631</v>
      </c>
      <c r="AI195" s="1" t="s">
        <v>25632</v>
      </c>
      <c r="AJ195" s="1" t="s">
        <v>22713</v>
      </c>
      <c r="AK195" s="1" t="s">
        <v>22714</v>
      </c>
      <c r="AL195" s="1" t="s">
        <v>25633</v>
      </c>
      <c r="AM195" s="1" t="s">
        <v>25634</v>
      </c>
      <c r="AN195" s="1" t="s">
        <v>22717</v>
      </c>
    </row>
    <row r="196" hidden="1" spans="2:40">
      <c r="B196" s="2" t="s">
        <v>8451</v>
      </c>
      <c r="C196" s="5" t="str">
        <f t="shared" si="18"/>
        <v>6410469200100</v>
      </c>
      <c r="D196" s="5" t="str">
        <f t="shared" si="15"/>
        <v>2661</v>
      </c>
      <c r="E196" s="5" t="str">
        <f t="shared" si="16"/>
        <v>2660.5</v>
      </c>
      <c r="F196" s="5" t="str">
        <f t="shared" si="17"/>
        <v>2661</v>
      </c>
      <c r="G196" s="5" t="str">
        <f t="shared" si="19"/>
        <v>20230608 09:34:11.592640</v>
      </c>
      <c r="H196" s="1" t="s">
        <v>25635</v>
      </c>
      <c r="I196" s="1" t="s">
        <v>22769</v>
      </c>
      <c r="J196" s="1" t="s">
        <v>22687</v>
      </c>
      <c r="K196" s="1" t="s">
        <v>25636</v>
      </c>
      <c r="L196" s="1" t="s">
        <v>22689</v>
      </c>
      <c r="M196" s="1" t="s">
        <v>25637</v>
      </c>
      <c r="N196" s="1" t="s">
        <v>22691</v>
      </c>
      <c r="O196" s="1" t="s">
        <v>22692</v>
      </c>
      <c r="P196" s="1" t="s">
        <v>25638</v>
      </c>
      <c r="Q196" s="1" t="s">
        <v>22694</v>
      </c>
      <c r="R196" s="1" t="s">
        <v>22695</v>
      </c>
      <c r="S196" s="1" t="s">
        <v>22696</v>
      </c>
      <c r="T196" s="1" t="s">
        <v>25639</v>
      </c>
      <c r="U196" s="1" t="s">
        <v>22698</v>
      </c>
      <c r="V196" s="1" t="s">
        <v>22699</v>
      </c>
      <c r="W196" s="1" t="s">
        <v>23707</v>
      </c>
      <c r="X196" s="1" t="s">
        <v>22701</v>
      </c>
      <c r="Y196" s="1" t="s">
        <v>25640</v>
      </c>
      <c r="Z196" s="1" t="s">
        <v>22703</v>
      </c>
      <c r="AA196" s="1" t="s">
        <v>22704</v>
      </c>
      <c r="AB196" s="1" t="s">
        <v>25641</v>
      </c>
      <c r="AC196" s="1" t="s">
        <v>25642</v>
      </c>
      <c r="AD196" s="1" t="s">
        <v>25643</v>
      </c>
      <c r="AE196" s="1" t="s">
        <v>25644</v>
      </c>
      <c r="AF196" s="1" t="s">
        <v>22709</v>
      </c>
      <c r="AG196" s="1" t="s">
        <v>25645</v>
      </c>
      <c r="AH196" s="1" t="s">
        <v>25646</v>
      </c>
      <c r="AI196" s="1" t="s">
        <v>25647</v>
      </c>
      <c r="AJ196" s="1" t="s">
        <v>22713</v>
      </c>
      <c r="AK196" s="1" t="s">
        <v>22714</v>
      </c>
      <c r="AL196" s="1" t="s">
        <v>25648</v>
      </c>
      <c r="AM196" s="1" t="s">
        <v>23032</v>
      </c>
      <c r="AN196" s="1" t="s">
        <v>22717</v>
      </c>
    </row>
    <row r="197" hidden="1" spans="2:40">
      <c r="B197" s="2" t="s">
        <v>8458</v>
      </c>
      <c r="C197" s="5" t="str">
        <f t="shared" si="18"/>
        <v>6410477300100</v>
      </c>
      <c r="D197" s="5" t="str">
        <f t="shared" si="15"/>
        <v>1819</v>
      </c>
      <c r="E197" s="5" t="str">
        <f t="shared" si="16"/>
        <v>1818.5</v>
      </c>
      <c r="F197" s="5" t="str">
        <f t="shared" si="17"/>
        <v>1819</v>
      </c>
      <c r="G197" s="5" t="str">
        <f t="shared" si="19"/>
        <v>20230608 09:34:24.040020</v>
      </c>
      <c r="H197" s="1" t="s">
        <v>25649</v>
      </c>
      <c r="I197" s="1" t="s">
        <v>22769</v>
      </c>
      <c r="J197" s="1" t="s">
        <v>22687</v>
      </c>
      <c r="K197" s="1" t="s">
        <v>25650</v>
      </c>
      <c r="L197" s="1" t="s">
        <v>22689</v>
      </c>
      <c r="M197" s="1" t="s">
        <v>25651</v>
      </c>
      <c r="N197" s="1" t="s">
        <v>22691</v>
      </c>
      <c r="O197" s="1" t="s">
        <v>22692</v>
      </c>
      <c r="P197" s="1" t="s">
        <v>25652</v>
      </c>
      <c r="Q197" s="1" t="s">
        <v>23004</v>
      </c>
      <c r="R197" s="1" t="s">
        <v>22695</v>
      </c>
      <c r="S197" s="1" t="s">
        <v>22696</v>
      </c>
      <c r="T197" s="1" t="s">
        <v>25653</v>
      </c>
      <c r="U197" s="1" t="s">
        <v>22698</v>
      </c>
      <c r="V197" s="1" t="s">
        <v>22699</v>
      </c>
      <c r="W197" s="1" t="s">
        <v>24858</v>
      </c>
      <c r="X197" s="1" t="s">
        <v>22701</v>
      </c>
      <c r="Y197" s="1" t="s">
        <v>25654</v>
      </c>
      <c r="Z197" s="1" t="s">
        <v>22703</v>
      </c>
      <c r="AA197" s="1" t="s">
        <v>22704</v>
      </c>
      <c r="AB197" s="1" t="s">
        <v>25655</v>
      </c>
      <c r="AC197" s="1" t="s">
        <v>25656</v>
      </c>
      <c r="AD197" s="1" t="s">
        <v>25657</v>
      </c>
      <c r="AE197" s="1" t="s">
        <v>25658</v>
      </c>
      <c r="AF197" s="1" t="s">
        <v>22709</v>
      </c>
      <c r="AG197" s="1" t="s">
        <v>25659</v>
      </c>
      <c r="AH197" s="1" t="s">
        <v>25660</v>
      </c>
      <c r="AI197" s="1" t="s">
        <v>25661</v>
      </c>
      <c r="AJ197" s="1" t="s">
        <v>22713</v>
      </c>
      <c r="AK197" s="1" t="s">
        <v>22714</v>
      </c>
      <c r="AL197" s="1" t="s">
        <v>25662</v>
      </c>
      <c r="AM197" s="1" t="s">
        <v>23585</v>
      </c>
      <c r="AN197" s="1" t="s">
        <v>22717</v>
      </c>
    </row>
    <row r="198" hidden="1" spans="2:40">
      <c r="B198" s="2" t="s">
        <v>8466</v>
      </c>
      <c r="C198" s="5" t="str">
        <f t="shared" si="18"/>
        <v>6410480800100</v>
      </c>
      <c r="D198" s="5" t="str">
        <f t="shared" si="15"/>
        <v>4117</v>
      </c>
      <c r="E198" s="5" t="str">
        <f t="shared" si="16"/>
        <v>4117</v>
      </c>
      <c r="F198" s="5" t="str">
        <f t="shared" si="17"/>
        <v>4118</v>
      </c>
      <c r="G198" s="5" t="str">
        <f t="shared" si="19"/>
        <v>20230608 09:34:29.140546</v>
      </c>
      <c r="H198" s="1" t="s">
        <v>25663</v>
      </c>
      <c r="I198" s="1" t="s">
        <v>22686</v>
      </c>
      <c r="J198" s="1" t="s">
        <v>22687</v>
      </c>
      <c r="K198" s="1" t="s">
        <v>25664</v>
      </c>
      <c r="L198" s="1" t="s">
        <v>22689</v>
      </c>
      <c r="M198" s="1" t="s">
        <v>25665</v>
      </c>
      <c r="N198" s="1" t="s">
        <v>22691</v>
      </c>
      <c r="O198" s="1" t="s">
        <v>22692</v>
      </c>
      <c r="P198" s="1" t="s">
        <v>25666</v>
      </c>
      <c r="Q198" s="1" t="s">
        <v>22694</v>
      </c>
      <c r="R198" s="1" t="s">
        <v>22695</v>
      </c>
      <c r="S198" s="1" t="s">
        <v>22696</v>
      </c>
      <c r="T198" s="1" t="s">
        <v>23125</v>
      </c>
      <c r="U198" s="1" t="s">
        <v>22698</v>
      </c>
      <c r="V198" s="1" t="s">
        <v>22699</v>
      </c>
      <c r="W198" s="1" t="s">
        <v>23126</v>
      </c>
      <c r="X198" s="1" t="s">
        <v>22701</v>
      </c>
      <c r="Y198" s="1" t="s">
        <v>25667</v>
      </c>
      <c r="Z198" s="1" t="s">
        <v>22703</v>
      </c>
      <c r="AA198" s="1" t="s">
        <v>22704</v>
      </c>
      <c r="AB198" s="1" t="s">
        <v>23128</v>
      </c>
      <c r="AC198" s="1" t="s">
        <v>23129</v>
      </c>
      <c r="AD198" s="1" t="s">
        <v>23130</v>
      </c>
      <c r="AE198" s="1" t="s">
        <v>25668</v>
      </c>
      <c r="AF198" s="1" t="s">
        <v>22709</v>
      </c>
      <c r="AG198" s="1" t="s">
        <v>25669</v>
      </c>
      <c r="AH198" s="1" t="s">
        <v>25670</v>
      </c>
      <c r="AI198" s="1" t="s">
        <v>25671</v>
      </c>
      <c r="AJ198" s="1" t="s">
        <v>22713</v>
      </c>
      <c r="AK198" s="1" t="s">
        <v>22714</v>
      </c>
      <c r="AL198" s="1" t="s">
        <v>23135</v>
      </c>
      <c r="AM198" s="1" t="s">
        <v>24708</v>
      </c>
      <c r="AN198" s="1" t="s">
        <v>22717</v>
      </c>
    </row>
    <row r="199" hidden="1" spans="2:40">
      <c r="B199" s="2" t="s">
        <v>8472</v>
      </c>
      <c r="C199" s="5" t="str">
        <f t="shared" si="18"/>
        <v>6410487100100</v>
      </c>
      <c r="D199" s="5" t="str">
        <f t="shared" si="15"/>
        <v>2115</v>
      </c>
      <c r="E199" s="5" t="str">
        <f t="shared" si="16"/>
        <v>2114.5</v>
      </c>
      <c r="F199" s="5" t="str">
        <f t="shared" si="17"/>
        <v>2116</v>
      </c>
      <c r="G199" s="5" t="str">
        <f t="shared" si="19"/>
        <v>20230608 09:34:36.789640</v>
      </c>
      <c r="H199" s="1" t="s">
        <v>25672</v>
      </c>
      <c r="I199" s="1" t="s">
        <v>22769</v>
      </c>
      <c r="J199" s="1" t="s">
        <v>22687</v>
      </c>
      <c r="K199" s="1" t="s">
        <v>25673</v>
      </c>
      <c r="L199" s="1" t="s">
        <v>22689</v>
      </c>
      <c r="M199" s="1" t="s">
        <v>25674</v>
      </c>
      <c r="N199" s="1" t="s">
        <v>22691</v>
      </c>
      <c r="O199" s="1" t="s">
        <v>22692</v>
      </c>
      <c r="P199" s="1" t="s">
        <v>25675</v>
      </c>
      <c r="Q199" s="1" t="s">
        <v>22694</v>
      </c>
      <c r="R199" s="1" t="s">
        <v>22695</v>
      </c>
      <c r="S199" s="1" t="s">
        <v>22696</v>
      </c>
      <c r="T199" s="1" t="s">
        <v>25676</v>
      </c>
      <c r="U199" s="1" t="s">
        <v>22698</v>
      </c>
      <c r="V199" s="1" t="s">
        <v>22699</v>
      </c>
      <c r="W199" s="1" t="s">
        <v>25677</v>
      </c>
      <c r="X199" s="1" t="s">
        <v>22701</v>
      </c>
      <c r="Y199" s="1" t="s">
        <v>25678</v>
      </c>
      <c r="Z199" s="1" t="s">
        <v>22703</v>
      </c>
      <c r="AA199" s="1" t="s">
        <v>22704</v>
      </c>
      <c r="AB199" s="1" t="s">
        <v>25679</v>
      </c>
      <c r="AC199" s="1" t="s">
        <v>25680</v>
      </c>
      <c r="AD199" s="1" t="s">
        <v>25681</v>
      </c>
      <c r="AE199" s="1" t="s">
        <v>25682</v>
      </c>
      <c r="AF199" s="1" t="s">
        <v>22709</v>
      </c>
      <c r="AG199" s="1" t="s">
        <v>25683</v>
      </c>
      <c r="AH199" s="1" t="s">
        <v>25684</v>
      </c>
      <c r="AI199" s="1" t="s">
        <v>25685</v>
      </c>
      <c r="AJ199" s="1" t="s">
        <v>22713</v>
      </c>
      <c r="AK199" s="1" t="s">
        <v>22714</v>
      </c>
      <c r="AL199" s="1" t="s">
        <v>25686</v>
      </c>
      <c r="AM199" s="1" t="s">
        <v>22884</v>
      </c>
      <c r="AN199" s="1" t="s">
        <v>22717</v>
      </c>
    </row>
    <row r="200" hidden="1" spans="2:40">
      <c r="B200" s="2" t="s">
        <v>8433</v>
      </c>
      <c r="C200" s="5" t="str">
        <f t="shared" si="18"/>
        <v>6410492900100</v>
      </c>
      <c r="D200" s="5" t="str">
        <f t="shared" si="15"/>
        <v>1086.5</v>
      </c>
      <c r="E200" s="5" t="str">
        <f t="shared" si="16"/>
        <v>1086.5</v>
      </c>
      <c r="F200" s="5" t="str">
        <f t="shared" si="17"/>
        <v>1087</v>
      </c>
      <c r="G200" s="5" t="str">
        <f t="shared" si="19"/>
        <v>20230608 09:34:44.386731</v>
      </c>
      <c r="H200" s="1" t="s">
        <v>25687</v>
      </c>
      <c r="I200" s="1" t="s">
        <v>22803</v>
      </c>
      <c r="J200" s="1" t="s">
        <v>22687</v>
      </c>
      <c r="K200" s="1" t="s">
        <v>25688</v>
      </c>
      <c r="L200" s="1" t="s">
        <v>22689</v>
      </c>
      <c r="M200" s="1" t="s">
        <v>25689</v>
      </c>
      <c r="N200" s="1" t="s">
        <v>22691</v>
      </c>
      <c r="O200" s="1" t="s">
        <v>22692</v>
      </c>
      <c r="P200" s="1" t="s">
        <v>25690</v>
      </c>
      <c r="Q200" s="1" t="s">
        <v>22773</v>
      </c>
      <c r="R200" s="1" t="s">
        <v>22695</v>
      </c>
      <c r="S200" s="1" t="s">
        <v>22696</v>
      </c>
      <c r="T200" s="1" t="s">
        <v>25691</v>
      </c>
      <c r="U200" s="1" t="s">
        <v>22698</v>
      </c>
      <c r="V200" s="1" t="s">
        <v>22857</v>
      </c>
      <c r="W200" s="1" t="s">
        <v>25692</v>
      </c>
      <c r="X200" s="1" t="s">
        <v>22701</v>
      </c>
      <c r="Y200" s="1" t="s">
        <v>25693</v>
      </c>
      <c r="Z200" s="1" t="s">
        <v>22703</v>
      </c>
      <c r="AA200" s="1" t="s">
        <v>22704</v>
      </c>
      <c r="AB200" s="1" t="s">
        <v>25694</v>
      </c>
      <c r="AC200" s="1" t="s">
        <v>25695</v>
      </c>
      <c r="AD200" s="1" t="s">
        <v>25696</v>
      </c>
      <c r="AE200" s="1" t="s">
        <v>25697</v>
      </c>
      <c r="AF200" s="1" t="s">
        <v>22709</v>
      </c>
      <c r="AG200" s="1" t="s">
        <v>25698</v>
      </c>
      <c r="AH200" s="1" t="s">
        <v>25699</v>
      </c>
      <c r="AI200" s="1" t="s">
        <v>25700</v>
      </c>
      <c r="AJ200" s="1" t="s">
        <v>22713</v>
      </c>
      <c r="AK200" s="1" t="s">
        <v>22714</v>
      </c>
      <c r="AL200" s="1" t="s">
        <v>25701</v>
      </c>
      <c r="AM200" s="1" t="s">
        <v>25176</v>
      </c>
      <c r="AN200" s="1" t="s">
        <v>22717</v>
      </c>
    </row>
    <row r="201" hidden="1" spans="2:40">
      <c r="B201" s="2" t="s">
        <v>8442</v>
      </c>
      <c r="C201" s="5" t="str">
        <f t="shared" si="18"/>
        <v>6410495600100</v>
      </c>
      <c r="D201" s="5" t="str">
        <f t="shared" si="15"/>
        <v>2001</v>
      </c>
      <c r="E201" s="5" t="str">
        <f t="shared" si="16"/>
        <v>2000.5</v>
      </c>
      <c r="F201" s="5" t="str">
        <f t="shared" si="17"/>
        <v>2001.5</v>
      </c>
      <c r="G201" s="5" t="str">
        <f t="shared" si="19"/>
        <v>20230608 09:34:49.681814</v>
      </c>
      <c r="H201" s="1" t="s">
        <v>25702</v>
      </c>
      <c r="I201" s="1" t="s">
        <v>22803</v>
      </c>
      <c r="J201" s="1" t="s">
        <v>22687</v>
      </c>
      <c r="K201" s="1" t="s">
        <v>25703</v>
      </c>
      <c r="L201" s="1" t="s">
        <v>22689</v>
      </c>
      <c r="M201" s="1" t="s">
        <v>25704</v>
      </c>
      <c r="N201" s="1" t="s">
        <v>22691</v>
      </c>
      <c r="O201" s="1" t="s">
        <v>22692</v>
      </c>
      <c r="P201" s="1" t="s">
        <v>25705</v>
      </c>
      <c r="Q201" s="1" t="s">
        <v>24963</v>
      </c>
      <c r="R201" s="1" t="s">
        <v>22695</v>
      </c>
      <c r="S201" s="1" t="s">
        <v>22696</v>
      </c>
      <c r="T201" s="1" t="s">
        <v>25706</v>
      </c>
      <c r="U201" s="1" t="s">
        <v>22698</v>
      </c>
      <c r="V201" s="1" t="s">
        <v>22857</v>
      </c>
      <c r="W201" s="1" t="s">
        <v>25707</v>
      </c>
      <c r="X201" s="1" t="s">
        <v>22701</v>
      </c>
      <c r="Y201" s="1" t="s">
        <v>25708</v>
      </c>
      <c r="Z201" s="1" t="s">
        <v>22703</v>
      </c>
      <c r="AA201" s="1" t="s">
        <v>22704</v>
      </c>
      <c r="AB201" s="1" t="s">
        <v>25709</v>
      </c>
      <c r="AC201" s="1" t="s">
        <v>25710</v>
      </c>
      <c r="AD201" s="1" t="s">
        <v>25711</v>
      </c>
      <c r="AE201" s="1" t="s">
        <v>25712</v>
      </c>
      <c r="AF201" s="1" t="s">
        <v>22709</v>
      </c>
      <c r="AG201" s="1" t="s">
        <v>25713</v>
      </c>
      <c r="AH201" s="1" t="s">
        <v>25714</v>
      </c>
      <c r="AI201" s="1" t="s">
        <v>25715</v>
      </c>
      <c r="AJ201" s="1" t="s">
        <v>22713</v>
      </c>
      <c r="AK201" s="1" t="s">
        <v>22714</v>
      </c>
      <c r="AL201" s="1" t="s">
        <v>25716</v>
      </c>
      <c r="AM201" s="1" t="s">
        <v>25005</v>
      </c>
      <c r="AN201" s="1" t="s">
        <v>22717</v>
      </c>
    </row>
    <row r="202" hidden="1" spans="2:40">
      <c r="B202" s="2" t="s">
        <v>8481</v>
      </c>
      <c r="C202" s="5" t="str">
        <f t="shared" si="18"/>
        <v>6410529000100</v>
      </c>
      <c r="D202" s="5" t="str">
        <f t="shared" si="15"/>
        <v>4739</v>
      </c>
      <c r="E202" s="5" t="str">
        <f t="shared" si="16"/>
        <v>4738</v>
      </c>
      <c r="F202" s="5" t="str">
        <f t="shared" si="17"/>
        <v>4740</v>
      </c>
      <c r="G202" s="5" t="str">
        <f t="shared" si="19"/>
        <v>20230608 09:35:37.300098</v>
      </c>
      <c r="H202" s="1" t="s">
        <v>25717</v>
      </c>
      <c r="I202" s="1" t="s">
        <v>22686</v>
      </c>
      <c r="J202" s="1" t="s">
        <v>22687</v>
      </c>
      <c r="K202" s="1" t="s">
        <v>25718</v>
      </c>
      <c r="L202" s="1" t="s">
        <v>22689</v>
      </c>
      <c r="M202" s="1" t="s">
        <v>25719</v>
      </c>
      <c r="N202" s="1" t="s">
        <v>22691</v>
      </c>
      <c r="O202" s="1" t="s">
        <v>22692</v>
      </c>
      <c r="P202" s="1" t="s">
        <v>25720</v>
      </c>
      <c r="Q202" s="1" t="s">
        <v>22773</v>
      </c>
      <c r="R202" s="1" t="s">
        <v>22695</v>
      </c>
      <c r="S202" s="1" t="s">
        <v>22696</v>
      </c>
      <c r="T202" s="1" t="s">
        <v>25721</v>
      </c>
      <c r="U202" s="1" t="s">
        <v>22698</v>
      </c>
      <c r="V202" s="1" t="s">
        <v>22699</v>
      </c>
      <c r="W202" s="1" t="s">
        <v>23022</v>
      </c>
      <c r="X202" s="1" t="s">
        <v>22701</v>
      </c>
      <c r="Y202" s="1" t="s">
        <v>25722</v>
      </c>
      <c r="Z202" s="1" t="s">
        <v>22703</v>
      </c>
      <c r="AA202" s="1" t="s">
        <v>22704</v>
      </c>
      <c r="AB202" s="1" t="s">
        <v>25723</v>
      </c>
      <c r="AC202" s="1" t="s">
        <v>25724</v>
      </c>
      <c r="AD202" s="1" t="s">
        <v>25725</v>
      </c>
      <c r="AE202" s="1" t="s">
        <v>25726</v>
      </c>
      <c r="AF202" s="1" t="s">
        <v>22709</v>
      </c>
      <c r="AG202" s="1" t="s">
        <v>25727</v>
      </c>
      <c r="AH202" s="1" t="s">
        <v>25728</v>
      </c>
      <c r="AI202" s="1" t="s">
        <v>25729</v>
      </c>
      <c r="AJ202" s="1" t="s">
        <v>22713</v>
      </c>
      <c r="AK202" s="1" t="s">
        <v>22714</v>
      </c>
      <c r="AL202" s="1" t="s">
        <v>25730</v>
      </c>
      <c r="AM202" s="1" t="s">
        <v>25731</v>
      </c>
      <c r="AN202" s="1" t="s">
        <v>22717</v>
      </c>
    </row>
    <row r="203" hidden="1" spans="2:40">
      <c r="B203" s="2" t="s">
        <v>8488</v>
      </c>
      <c r="C203" s="5" t="str">
        <f t="shared" si="18"/>
        <v>6410528900100</v>
      </c>
      <c r="D203" s="5" t="str">
        <f t="shared" si="15"/>
        <v>10515</v>
      </c>
      <c r="E203" s="5" t="str">
        <f t="shared" si="16"/>
        <v>10500</v>
      </c>
      <c r="F203" s="5" t="str">
        <f t="shared" si="17"/>
        <v>10510</v>
      </c>
      <c r="G203" s="5" t="str">
        <f t="shared" si="19"/>
        <v>20230608 09:35:37.309752</v>
      </c>
      <c r="H203" s="1" t="s">
        <v>25732</v>
      </c>
      <c r="I203" s="1" t="s">
        <v>22968</v>
      </c>
      <c r="J203" s="1" t="s">
        <v>22687</v>
      </c>
      <c r="K203" s="1" t="s">
        <v>25733</v>
      </c>
      <c r="L203" s="1" t="s">
        <v>22689</v>
      </c>
      <c r="M203" s="1" t="s">
        <v>25734</v>
      </c>
      <c r="N203" s="1" t="s">
        <v>22691</v>
      </c>
      <c r="O203" s="1" t="s">
        <v>22692</v>
      </c>
      <c r="P203" s="1" t="s">
        <v>25735</v>
      </c>
      <c r="Q203" s="1" t="s">
        <v>22694</v>
      </c>
      <c r="R203" s="1" t="s">
        <v>22695</v>
      </c>
      <c r="S203" s="1" t="s">
        <v>22696</v>
      </c>
      <c r="T203" s="1" t="s">
        <v>25736</v>
      </c>
      <c r="U203" s="1" t="s">
        <v>22698</v>
      </c>
      <c r="V203" s="1" t="s">
        <v>22699</v>
      </c>
      <c r="W203" s="1" t="s">
        <v>23832</v>
      </c>
      <c r="X203" s="1" t="s">
        <v>22701</v>
      </c>
      <c r="Y203" s="1" t="s">
        <v>25737</v>
      </c>
      <c r="Z203" s="1" t="s">
        <v>22703</v>
      </c>
      <c r="AA203" s="1" t="s">
        <v>22704</v>
      </c>
      <c r="AB203" s="1" t="s">
        <v>25738</v>
      </c>
      <c r="AC203" s="1" t="s">
        <v>25739</v>
      </c>
      <c r="AD203" s="1" t="s">
        <v>25740</v>
      </c>
      <c r="AE203" s="1" t="s">
        <v>25741</v>
      </c>
      <c r="AF203" s="1" t="s">
        <v>22709</v>
      </c>
      <c r="AG203" s="1" t="s">
        <v>25742</v>
      </c>
      <c r="AH203" s="1" t="s">
        <v>25743</v>
      </c>
      <c r="AI203" s="1" t="s">
        <v>25744</v>
      </c>
      <c r="AJ203" s="1" t="s">
        <v>22713</v>
      </c>
      <c r="AK203" s="1" t="s">
        <v>22714</v>
      </c>
      <c r="AL203" s="1" t="s">
        <v>25745</v>
      </c>
      <c r="AM203" s="1" t="s">
        <v>25746</v>
      </c>
      <c r="AN203" s="1" t="s">
        <v>22717</v>
      </c>
    </row>
    <row r="204" hidden="1" spans="2:40">
      <c r="B204" s="2" t="s">
        <v>8495</v>
      </c>
      <c r="C204" s="5" t="str">
        <f t="shared" si="18"/>
        <v>6410529100100</v>
      </c>
      <c r="D204" s="5" t="str">
        <f t="shared" si="15"/>
        <v>4114</v>
      </c>
      <c r="E204" s="5" t="str">
        <f t="shared" si="16"/>
        <v>4113</v>
      </c>
      <c r="F204" s="5" t="str">
        <f t="shared" si="17"/>
        <v>4114</v>
      </c>
      <c r="G204" s="5" t="str">
        <f t="shared" si="19"/>
        <v>20230608 09:35:37.346603</v>
      </c>
      <c r="H204" s="1" t="s">
        <v>25747</v>
      </c>
      <c r="I204" s="1" t="s">
        <v>22686</v>
      </c>
      <c r="J204" s="1" t="s">
        <v>22687</v>
      </c>
      <c r="K204" s="1" t="s">
        <v>25748</v>
      </c>
      <c r="L204" s="1" t="s">
        <v>22689</v>
      </c>
      <c r="M204" s="1" t="s">
        <v>25749</v>
      </c>
      <c r="N204" s="1" t="s">
        <v>22691</v>
      </c>
      <c r="O204" s="1" t="s">
        <v>22692</v>
      </c>
      <c r="P204" s="1" t="s">
        <v>25750</v>
      </c>
      <c r="Q204" s="1" t="s">
        <v>22839</v>
      </c>
      <c r="R204" s="1" t="s">
        <v>22695</v>
      </c>
      <c r="S204" s="1" t="s">
        <v>22696</v>
      </c>
      <c r="T204" s="1" t="s">
        <v>25751</v>
      </c>
      <c r="U204" s="1" t="s">
        <v>22698</v>
      </c>
      <c r="V204" s="1" t="s">
        <v>22699</v>
      </c>
      <c r="W204" s="1" t="s">
        <v>23126</v>
      </c>
      <c r="X204" s="1" t="s">
        <v>22701</v>
      </c>
      <c r="Y204" s="1" t="s">
        <v>25752</v>
      </c>
      <c r="Z204" s="1" t="s">
        <v>22703</v>
      </c>
      <c r="AA204" s="1" t="s">
        <v>22704</v>
      </c>
      <c r="AB204" s="1" t="s">
        <v>25753</v>
      </c>
      <c r="AC204" s="1" t="s">
        <v>25754</v>
      </c>
      <c r="AD204" s="1" t="s">
        <v>25755</v>
      </c>
      <c r="AE204" s="1" t="s">
        <v>25756</v>
      </c>
      <c r="AF204" s="1" t="s">
        <v>22709</v>
      </c>
      <c r="AG204" s="1" t="s">
        <v>25757</v>
      </c>
      <c r="AH204" s="1" t="s">
        <v>25758</v>
      </c>
      <c r="AI204" s="1" t="s">
        <v>25759</v>
      </c>
      <c r="AJ204" s="1" t="s">
        <v>22713</v>
      </c>
      <c r="AK204" s="1" t="s">
        <v>22714</v>
      </c>
      <c r="AL204" s="1" t="s">
        <v>25760</v>
      </c>
      <c r="AM204" s="1" t="s">
        <v>23919</v>
      </c>
      <c r="AN204" s="1" t="s">
        <v>22717</v>
      </c>
    </row>
    <row r="205" hidden="1" spans="2:40">
      <c r="B205" s="2" t="s">
        <v>8503</v>
      </c>
      <c r="C205" s="5" t="str">
        <f t="shared" si="18"/>
        <v>6410531500100</v>
      </c>
      <c r="D205" s="5" t="str">
        <f t="shared" si="15"/>
        <v>774.6</v>
      </c>
      <c r="E205" s="5" t="str">
        <f t="shared" si="16"/>
        <v>774.4</v>
      </c>
      <c r="F205" s="5" t="str">
        <f t="shared" si="17"/>
        <v>774.7</v>
      </c>
      <c r="G205" s="5" t="str">
        <f t="shared" si="19"/>
        <v>20230608 09:35:40.489389</v>
      </c>
      <c r="H205" s="1" t="s">
        <v>25761</v>
      </c>
      <c r="I205" s="1" t="s">
        <v>23433</v>
      </c>
      <c r="J205" s="1" t="s">
        <v>22687</v>
      </c>
      <c r="K205" s="1" t="s">
        <v>25762</v>
      </c>
      <c r="L205" s="1" t="s">
        <v>22689</v>
      </c>
      <c r="M205" s="1" t="s">
        <v>25763</v>
      </c>
      <c r="N205" s="1" t="s">
        <v>22691</v>
      </c>
      <c r="O205" s="1" t="s">
        <v>22692</v>
      </c>
      <c r="P205" s="1" t="s">
        <v>25764</v>
      </c>
      <c r="Q205" s="1" t="s">
        <v>22694</v>
      </c>
      <c r="R205" s="1" t="s">
        <v>22695</v>
      </c>
      <c r="S205" s="1" t="s">
        <v>22696</v>
      </c>
      <c r="T205" s="1" t="s">
        <v>25548</v>
      </c>
      <c r="U205" s="1" t="s">
        <v>22698</v>
      </c>
      <c r="V205" s="1" t="s">
        <v>22699</v>
      </c>
      <c r="W205" s="1" t="s">
        <v>25549</v>
      </c>
      <c r="X205" s="1" t="s">
        <v>22701</v>
      </c>
      <c r="Y205" s="1" t="s">
        <v>25765</v>
      </c>
      <c r="Z205" s="1" t="s">
        <v>22703</v>
      </c>
      <c r="AA205" s="1" t="s">
        <v>22704</v>
      </c>
      <c r="AB205" s="1" t="s">
        <v>25766</v>
      </c>
      <c r="AC205" s="1" t="s">
        <v>25767</v>
      </c>
      <c r="AD205" s="1" t="s">
        <v>25768</v>
      </c>
      <c r="AE205" s="1" t="s">
        <v>25769</v>
      </c>
      <c r="AF205" s="1" t="s">
        <v>22709</v>
      </c>
      <c r="AG205" s="1" t="s">
        <v>25770</v>
      </c>
      <c r="AH205" s="1" t="s">
        <v>25771</v>
      </c>
      <c r="AI205" s="1" t="s">
        <v>25772</v>
      </c>
      <c r="AJ205" s="1" t="s">
        <v>22713</v>
      </c>
      <c r="AK205" s="1" t="s">
        <v>22714</v>
      </c>
      <c r="AL205" s="1" t="s">
        <v>25773</v>
      </c>
      <c r="AM205" s="1" t="s">
        <v>25634</v>
      </c>
      <c r="AN205" s="1" t="s">
        <v>22717</v>
      </c>
    </row>
    <row r="206" hidden="1" spans="2:40">
      <c r="B206" s="2" t="s">
        <v>8509</v>
      </c>
      <c r="C206" s="5" t="str">
        <f t="shared" si="18"/>
        <v>6410541300100</v>
      </c>
      <c r="D206" s="5" t="str">
        <f t="shared" si="15"/>
        <v>3316</v>
      </c>
      <c r="E206" s="5" t="str">
        <f t="shared" si="16"/>
        <v>3315</v>
      </c>
      <c r="F206" s="5" t="str">
        <f t="shared" si="17"/>
        <v>3317</v>
      </c>
      <c r="G206" s="5" t="str">
        <f t="shared" si="19"/>
        <v>20230608 09:35:52.696559</v>
      </c>
      <c r="H206" s="1" t="s">
        <v>25774</v>
      </c>
      <c r="I206" s="1" t="s">
        <v>22686</v>
      </c>
      <c r="J206" s="1" t="s">
        <v>22687</v>
      </c>
      <c r="K206" s="1" t="s">
        <v>25775</v>
      </c>
      <c r="L206" s="1" t="s">
        <v>22689</v>
      </c>
      <c r="M206" s="1" t="s">
        <v>25776</v>
      </c>
      <c r="N206" s="1" t="s">
        <v>22691</v>
      </c>
      <c r="O206" s="1" t="s">
        <v>22692</v>
      </c>
      <c r="P206" s="1" t="s">
        <v>25777</v>
      </c>
      <c r="Q206" s="1" t="s">
        <v>22773</v>
      </c>
      <c r="R206" s="1" t="s">
        <v>22695</v>
      </c>
      <c r="S206" s="1" t="s">
        <v>22696</v>
      </c>
      <c r="T206" s="1" t="s">
        <v>25778</v>
      </c>
      <c r="U206" s="1" t="s">
        <v>22698</v>
      </c>
      <c r="V206" s="1" t="s">
        <v>22699</v>
      </c>
      <c r="W206" s="1" t="s">
        <v>25779</v>
      </c>
      <c r="X206" s="1" t="s">
        <v>22701</v>
      </c>
      <c r="Y206" s="1" t="s">
        <v>25780</v>
      </c>
      <c r="Z206" s="1" t="s">
        <v>22703</v>
      </c>
      <c r="AA206" s="1" t="s">
        <v>22704</v>
      </c>
      <c r="AB206" s="1" t="s">
        <v>25781</v>
      </c>
      <c r="AC206" s="1" t="s">
        <v>25782</v>
      </c>
      <c r="AD206" s="1" t="s">
        <v>25783</v>
      </c>
      <c r="AE206" s="1" t="s">
        <v>25784</v>
      </c>
      <c r="AF206" s="1" t="s">
        <v>22709</v>
      </c>
      <c r="AG206" s="1" t="s">
        <v>25785</v>
      </c>
      <c r="AH206" s="1" t="s">
        <v>25786</v>
      </c>
      <c r="AI206" s="1" t="s">
        <v>25787</v>
      </c>
      <c r="AJ206" s="1" t="s">
        <v>22713</v>
      </c>
      <c r="AK206" s="1" t="s">
        <v>22714</v>
      </c>
      <c r="AL206" s="1" t="s">
        <v>25788</v>
      </c>
      <c r="AM206" s="1" t="s">
        <v>24052</v>
      </c>
      <c r="AN206" s="1" t="s">
        <v>22717</v>
      </c>
    </row>
    <row r="207" hidden="1" spans="2:40">
      <c r="B207" s="2" t="s">
        <v>8517</v>
      </c>
      <c r="C207" s="5" t="str">
        <f t="shared" si="18"/>
        <v>6410565200100</v>
      </c>
      <c r="D207" s="5" t="str">
        <f t="shared" si="15"/>
        <v>3103</v>
      </c>
      <c r="E207" s="5" t="str">
        <f t="shared" si="16"/>
        <v>3103</v>
      </c>
      <c r="F207" s="5" t="str">
        <f t="shared" si="17"/>
        <v>3105</v>
      </c>
      <c r="G207" s="5" t="str">
        <f t="shared" si="19"/>
        <v>20230608 09:36:26.690396</v>
      </c>
      <c r="H207" s="1" t="s">
        <v>25789</v>
      </c>
      <c r="I207" s="1" t="s">
        <v>22786</v>
      </c>
      <c r="J207" s="1" t="s">
        <v>22687</v>
      </c>
      <c r="K207" s="1" t="s">
        <v>25790</v>
      </c>
      <c r="L207" s="1" t="s">
        <v>22689</v>
      </c>
      <c r="M207" s="1" t="s">
        <v>25791</v>
      </c>
      <c r="N207" s="1" t="s">
        <v>22691</v>
      </c>
      <c r="O207" s="1" t="s">
        <v>22692</v>
      </c>
      <c r="P207" s="1" t="s">
        <v>25792</v>
      </c>
      <c r="Q207" s="1" t="s">
        <v>22790</v>
      </c>
      <c r="R207" s="1" t="s">
        <v>22695</v>
      </c>
      <c r="S207" s="1" t="s">
        <v>22696</v>
      </c>
      <c r="T207" s="1" t="s">
        <v>25793</v>
      </c>
      <c r="U207" s="1" t="s">
        <v>22698</v>
      </c>
      <c r="V207" s="1" t="s">
        <v>22699</v>
      </c>
      <c r="W207" s="1" t="s">
        <v>25794</v>
      </c>
      <c r="X207" s="1" t="s">
        <v>22701</v>
      </c>
      <c r="Y207" s="1" t="s">
        <v>25795</v>
      </c>
      <c r="Z207" s="1" t="s">
        <v>22703</v>
      </c>
      <c r="AA207" s="1" t="s">
        <v>22704</v>
      </c>
      <c r="AB207" s="1" t="s">
        <v>25796</v>
      </c>
      <c r="AC207" s="1" t="s">
        <v>25797</v>
      </c>
      <c r="AD207" s="1" t="s">
        <v>25798</v>
      </c>
      <c r="AE207" s="1" t="s">
        <v>25799</v>
      </c>
      <c r="AF207" s="1" t="s">
        <v>22709</v>
      </c>
      <c r="AG207" s="1" t="s">
        <v>25800</v>
      </c>
      <c r="AH207" s="1" t="s">
        <v>25801</v>
      </c>
      <c r="AI207" s="1" t="s">
        <v>25802</v>
      </c>
      <c r="AJ207" s="1" t="s">
        <v>22713</v>
      </c>
      <c r="AK207" s="1" t="s">
        <v>22714</v>
      </c>
      <c r="AL207" s="1" t="s">
        <v>25803</v>
      </c>
      <c r="AM207" s="1" t="s">
        <v>25804</v>
      </c>
      <c r="AN207" s="1" t="s">
        <v>22717</v>
      </c>
    </row>
    <row r="208" hidden="1" spans="2:40">
      <c r="B208" s="2" t="s">
        <v>8525</v>
      </c>
      <c r="C208" s="5" t="str">
        <f t="shared" si="18"/>
        <v>6410587100100</v>
      </c>
      <c r="D208" s="5" t="str">
        <f t="shared" si="15"/>
        <v>962.2</v>
      </c>
      <c r="E208" s="5" t="str">
        <f t="shared" si="16"/>
        <v>962.1</v>
      </c>
      <c r="F208" s="5" t="str">
        <f t="shared" si="17"/>
        <v>962.3</v>
      </c>
      <c r="G208" s="5" t="str">
        <f t="shared" si="19"/>
        <v>20230608 09:36:53.963432</v>
      </c>
      <c r="H208" s="1" t="s">
        <v>25805</v>
      </c>
      <c r="I208" s="1" t="s">
        <v>22719</v>
      </c>
      <c r="J208" s="1" t="s">
        <v>22687</v>
      </c>
      <c r="K208" s="1" t="s">
        <v>25806</v>
      </c>
      <c r="L208" s="1" t="s">
        <v>22689</v>
      </c>
      <c r="M208" s="1" t="s">
        <v>25807</v>
      </c>
      <c r="N208" s="1" t="s">
        <v>22691</v>
      </c>
      <c r="O208" s="1" t="s">
        <v>22692</v>
      </c>
      <c r="P208" s="1" t="s">
        <v>25808</v>
      </c>
      <c r="Q208" s="1" t="s">
        <v>24435</v>
      </c>
      <c r="R208" s="1" t="s">
        <v>22695</v>
      </c>
      <c r="S208" s="1" t="s">
        <v>22696</v>
      </c>
      <c r="T208" s="1" t="s">
        <v>25809</v>
      </c>
      <c r="U208" s="1" t="s">
        <v>22698</v>
      </c>
      <c r="V208" s="1" t="s">
        <v>22857</v>
      </c>
      <c r="W208" s="1" t="s">
        <v>25810</v>
      </c>
      <c r="X208" s="1" t="s">
        <v>22701</v>
      </c>
      <c r="Y208" s="1" t="s">
        <v>25811</v>
      </c>
      <c r="Z208" s="1" t="s">
        <v>22703</v>
      </c>
      <c r="AA208" s="1" t="s">
        <v>22704</v>
      </c>
      <c r="AB208" s="1" t="s">
        <v>25812</v>
      </c>
      <c r="AC208" s="1" t="s">
        <v>25813</v>
      </c>
      <c r="AD208" s="1" t="s">
        <v>25814</v>
      </c>
      <c r="AE208" s="1" t="s">
        <v>25815</v>
      </c>
      <c r="AF208" s="1" t="s">
        <v>22709</v>
      </c>
      <c r="AG208" s="1" t="s">
        <v>25816</v>
      </c>
      <c r="AH208" s="1" t="s">
        <v>25817</v>
      </c>
      <c r="AI208" s="1" t="s">
        <v>25818</v>
      </c>
      <c r="AJ208" s="1" t="s">
        <v>22713</v>
      </c>
      <c r="AK208" s="1" t="s">
        <v>22714</v>
      </c>
      <c r="AL208" s="1" t="s">
        <v>25819</v>
      </c>
      <c r="AM208" s="1" t="s">
        <v>23919</v>
      </c>
      <c r="AN208" s="1" t="s">
        <v>22717</v>
      </c>
    </row>
    <row r="209" hidden="1" spans="2:40">
      <c r="B209" s="2" t="s">
        <v>8543</v>
      </c>
      <c r="C209" s="5" t="str">
        <f t="shared" si="18"/>
        <v>6410604200100</v>
      </c>
      <c r="D209" s="5" t="str">
        <f t="shared" si="15"/>
        <v>5030</v>
      </c>
      <c r="E209" s="5" t="str">
        <f t="shared" si="16"/>
        <v>5029</v>
      </c>
      <c r="F209" s="5" t="str">
        <f t="shared" si="17"/>
        <v>5031</v>
      </c>
      <c r="G209" s="5" t="str">
        <f t="shared" si="19"/>
        <v>20230608 09:37:15.943559</v>
      </c>
      <c r="H209" s="1" t="s">
        <v>25820</v>
      </c>
      <c r="I209" s="1" t="s">
        <v>22786</v>
      </c>
      <c r="J209" s="1" t="s">
        <v>22687</v>
      </c>
      <c r="K209" s="1" t="s">
        <v>25821</v>
      </c>
      <c r="L209" s="1" t="s">
        <v>22689</v>
      </c>
      <c r="M209" s="1" t="s">
        <v>25822</v>
      </c>
      <c r="N209" s="1" t="s">
        <v>22691</v>
      </c>
      <c r="O209" s="1" t="s">
        <v>22692</v>
      </c>
      <c r="P209" s="1" t="s">
        <v>25823</v>
      </c>
      <c r="Q209" s="1" t="s">
        <v>22790</v>
      </c>
      <c r="R209" s="1" t="s">
        <v>22695</v>
      </c>
      <c r="S209" s="1" t="s">
        <v>22696</v>
      </c>
      <c r="T209" s="1" t="s">
        <v>25824</v>
      </c>
      <c r="U209" s="1" t="s">
        <v>22698</v>
      </c>
      <c r="V209" s="1" t="s">
        <v>22699</v>
      </c>
      <c r="W209" s="1" t="s">
        <v>23279</v>
      </c>
      <c r="X209" s="1" t="s">
        <v>22701</v>
      </c>
      <c r="Y209" s="1" t="s">
        <v>25825</v>
      </c>
      <c r="Z209" s="1" t="s">
        <v>22703</v>
      </c>
      <c r="AA209" s="1" t="s">
        <v>22704</v>
      </c>
      <c r="AB209" s="1" t="s">
        <v>25826</v>
      </c>
      <c r="AC209" s="1" t="s">
        <v>25827</v>
      </c>
      <c r="AD209" s="1" t="s">
        <v>25828</v>
      </c>
      <c r="AE209" s="1" t="s">
        <v>25829</v>
      </c>
      <c r="AF209" s="1" t="s">
        <v>22709</v>
      </c>
      <c r="AG209" s="1" t="s">
        <v>25830</v>
      </c>
      <c r="AH209" s="1" t="s">
        <v>25831</v>
      </c>
      <c r="AI209" s="1" t="s">
        <v>25832</v>
      </c>
      <c r="AJ209" s="1" t="s">
        <v>22713</v>
      </c>
      <c r="AK209" s="1" t="s">
        <v>22714</v>
      </c>
      <c r="AL209" s="1" t="s">
        <v>25833</v>
      </c>
      <c r="AM209" s="1" t="s">
        <v>24884</v>
      </c>
      <c r="AN209" s="1" t="s">
        <v>22717</v>
      </c>
    </row>
    <row r="210" hidden="1" spans="2:40">
      <c r="B210" s="2" t="s">
        <v>8550</v>
      </c>
      <c r="C210" s="5" t="str">
        <f t="shared" si="18"/>
        <v>6410608100100</v>
      </c>
      <c r="D210" s="5" t="str">
        <f t="shared" si="15"/>
        <v>3118</v>
      </c>
      <c r="E210" s="5" t="str">
        <f t="shared" si="16"/>
        <v>3117</v>
      </c>
      <c r="F210" s="5" t="str">
        <f t="shared" si="17"/>
        <v>3118</v>
      </c>
      <c r="G210" s="5" t="str">
        <f t="shared" si="19"/>
        <v>20230608 09:37:19.885542</v>
      </c>
      <c r="H210" s="1" t="s">
        <v>25834</v>
      </c>
      <c r="I210" s="1" t="s">
        <v>22686</v>
      </c>
      <c r="J210" s="1" t="s">
        <v>22687</v>
      </c>
      <c r="K210" s="1" t="s">
        <v>25835</v>
      </c>
      <c r="L210" s="1" t="s">
        <v>22689</v>
      </c>
      <c r="M210" s="1" t="s">
        <v>25836</v>
      </c>
      <c r="N210" s="1" t="s">
        <v>22691</v>
      </c>
      <c r="O210" s="1" t="s">
        <v>22692</v>
      </c>
      <c r="P210" s="1" t="s">
        <v>25837</v>
      </c>
      <c r="Q210" s="1" t="s">
        <v>22921</v>
      </c>
      <c r="R210" s="1" t="s">
        <v>22695</v>
      </c>
      <c r="S210" s="1" t="s">
        <v>22696</v>
      </c>
      <c r="T210" s="1" t="s">
        <v>25838</v>
      </c>
      <c r="U210" s="1" t="s">
        <v>22698</v>
      </c>
      <c r="V210" s="1" t="s">
        <v>22699</v>
      </c>
      <c r="W210" s="1" t="s">
        <v>23159</v>
      </c>
      <c r="X210" s="1" t="s">
        <v>22701</v>
      </c>
      <c r="Y210" s="1" t="s">
        <v>25839</v>
      </c>
      <c r="Z210" s="1" t="s">
        <v>22703</v>
      </c>
      <c r="AA210" s="1" t="s">
        <v>22704</v>
      </c>
      <c r="AB210" s="1" t="s">
        <v>25840</v>
      </c>
      <c r="AC210" s="1" t="s">
        <v>25841</v>
      </c>
      <c r="AD210" s="1" t="s">
        <v>25842</v>
      </c>
      <c r="AE210" s="1" t="s">
        <v>25843</v>
      </c>
      <c r="AF210" s="1" t="s">
        <v>22709</v>
      </c>
      <c r="AG210" s="1" t="s">
        <v>25844</v>
      </c>
      <c r="AH210" s="1" t="s">
        <v>25845</v>
      </c>
      <c r="AI210" s="1" t="s">
        <v>25846</v>
      </c>
      <c r="AJ210" s="1" t="s">
        <v>22713</v>
      </c>
      <c r="AK210" s="1" t="s">
        <v>22714</v>
      </c>
      <c r="AL210" s="1" t="s">
        <v>25847</v>
      </c>
      <c r="AM210" s="1" t="s">
        <v>23065</v>
      </c>
      <c r="AN210" s="1" t="s">
        <v>22717</v>
      </c>
    </row>
    <row r="211" hidden="1" spans="2:40">
      <c r="B211" s="2" t="s">
        <v>8534</v>
      </c>
      <c r="C211" s="5" t="str">
        <f t="shared" si="18"/>
        <v>6410610600100</v>
      </c>
      <c r="D211" s="5" t="str">
        <f t="shared" si="15"/>
        <v>3539</v>
      </c>
      <c r="E211" s="5" t="str">
        <f t="shared" si="16"/>
        <v>3538</v>
      </c>
      <c r="F211" s="5" t="str">
        <f t="shared" si="17"/>
        <v>3539</v>
      </c>
      <c r="G211" s="5" t="str">
        <f t="shared" si="19"/>
        <v>20230608 09:37:23.125528</v>
      </c>
      <c r="H211" s="1" t="s">
        <v>25848</v>
      </c>
      <c r="I211" s="1" t="s">
        <v>22686</v>
      </c>
      <c r="J211" s="1" t="s">
        <v>22687</v>
      </c>
      <c r="K211" s="1" t="s">
        <v>25849</v>
      </c>
      <c r="L211" s="1" t="s">
        <v>22689</v>
      </c>
      <c r="M211" s="1" t="s">
        <v>25850</v>
      </c>
      <c r="N211" s="1" t="s">
        <v>22691</v>
      </c>
      <c r="O211" s="1" t="s">
        <v>22692</v>
      </c>
      <c r="P211" s="1" t="s">
        <v>25851</v>
      </c>
      <c r="Q211" s="1" t="s">
        <v>22773</v>
      </c>
      <c r="R211" s="1" t="s">
        <v>22695</v>
      </c>
      <c r="S211" s="1" t="s">
        <v>22696</v>
      </c>
      <c r="T211" s="1" t="s">
        <v>25852</v>
      </c>
      <c r="U211" s="1" t="s">
        <v>22698</v>
      </c>
      <c r="V211" s="1" t="s">
        <v>22857</v>
      </c>
      <c r="W211" s="1" t="s">
        <v>25853</v>
      </c>
      <c r="X211" s="1" t="s">
        <v>22701</v>
      </c>
      <c r="Y211" s="1" t="s">
        <v>25854</v>
      </c>
      <c r="Z211" s="1" t="s">
        <v>22703</v>
      </c>
      <c r="AA211" s="1" t="s">
        <v>22704</v>
      </c>
      <c r="AB211" s="1" t="s">
        <v>25855</v>
      </c>
      <c r="AC211" s="1" t="s">
        <v>25856</v>
      </c>
      <c r="AD211" s="1" t="s">
        <v>25857</v>
      </c>
      <c r="AE211" s="1" t="s">
        <v>25858</v>
      </c>
      <c r="AF211" s="1" t="s">
        <v>22709</v>
      </c>
      <c r="AG211" s="1" t="s">
        <v>25859</v>
      </c>
      <c r="AH211" s="1" t="s">
        <v>25860</v>
      </c>
      <c r="AI211" s="1" t="s">
        <v>25861</v>
      </c>
      <c r="AJ211" s="1" t="s">
        <v>22713</v>
      </c>
      <c r="AK211" s="1" t="s">
        <v>22714</v>
      </c>
      <c r="AL211" s="1" t="s">
        <v>25862</v>
      </c>
      <c r="AM211" s="1" t="s">
        <v>22899</v>
      </c>
      <c r="AN211" s="1" t="s">
        <v>22717</v>
      </c>
    </row>
    <row r="212" hidden="1" spans="2:40">
      <c r="B212" s="2" t="s">
        <v>8557</v>
      </c>
      <c r="C212" s="5" t="str">
        <f t="shared" si="18"/>
        <v>6410636900100</v>
      </c>
      <c r="D212" s="5" t="str">
        <f t="shared" si="15"/>
        <v>429.6</v>
      </c>
      <c r="E212" s="5" t="str">
        <f t="shared" si="16"/>
        <v>429.4</v>
      </c>
      <c r="F212" s="5" t="str">
        <f t="shared" si="17"/>
        <v>429.7</v>
      </c>
      <c r="G212" s="5" t="str">
        <f t="shared" si="19"/>
        <v>20230608 09:37:54.078703</v>
      </c>
      <c r="H212" s="1" t="s">
        <v>25863</v>
      </c>
      <c r="I212" s="1" t="s">
        <v>23433</v>
      </c>
      <c r="J212" s="1" t="s">
        <v>22687</v>
      </c>
      <c r="K212" s="1" t="s">
        <v>25864</v>
      </c>
      <c r="L212" s="1" t="s">
        <v>22689</v>
      </c>
      <c r="M212" s="1" t="s">
        <v>25865</v>
      </c>
      <c r="N212" s="1" t="s">
        <v>22691</v>
      </c>
      <c r="O212" s="1" t="s">
        <v>22692</v>
      </c>
      <c r="P212" s="1" t="s">
        <v>25866</v>
      </c>
      <c r="Q212" s="1" t="s">
        <v>22773</v>
      </c>
      <c r="R212" s="1" t="s">
        <v>22695</v>
      </c>
      <c r="S212" s="1" t="s">
        <v>22696</v>
      </c>
      <c r="T212" s="1" t="s">
        <v>25867</v>
      </c>
      <c r="U212" s="1" t="s">
        <v>22698</v>
      </c>
      <c r="V212" s="1" t="s">
        <v>22857</v>
      </c>
      <c r="W212" s="1" t="s">
        <v>25868</v>
      </c>
      <c r="X212" s="1" t="s">
        <v>22701</v>
      </c>
      <c r="Y212" s="1" t="s">
        <v>25869</v>
      </c>
      <c r="Z212" s="1" t="s">
        <v>22703</v>
      </c>
      <c r="AA212" s="1" t="s">
        <v>22704</v>
      </c>
      <c r="AB212" s="1" t="s">
        <v>25870</v>
      </c>
      <c r="AC212" s="1" t="s">
        <v>25871</v>
      </c>
      <c r="AD212" s="1" t="s">
        <v>25872</v>
      </c>
      <c r="AE212" s="1" t="s">
        <v>25873</v>
      </c>
      <c r="AF212" s="1" t="s">
        <v>22709</v>
      </c>
      <c r="AG212" s="1" t="s">
        <v>25874</v>
      </c>
      <c r="AH212" s="1" t="s">
        <v>25875</v>
      </c>
      <c r="AI212" s="1" t="s">
        <v>25876</v>
      </c>
      <c r="AJ212" s="1" t="s">
        <v>22713</v>
      </c>
      <c r="AK212" s="1" t="s">
        <v>22714</v>
      </c>
      <c r="AL212" s="1" t="s">
        <v>25877</v>
      </c>
      <c r="AM212" s="1" t="s">
        <v>25634</v>
      </c>
      <c r="AN212" s="1" t="s">
        <v>22717</v>
      </c>
    </row>
    <row r="213" hidden="1" spans="2:40">
      <c r="B213" s="2" t="s">
        <v>8574</v>
      </c>
      <c r="C213" s="5" t="str">
        <f t="shared" si="18"/>
        <v>6410639200100</v>
      </c>
      <c r="D213" s="5" t="str">
        <f t="shared" si="15"/>
        <v>3528</v>
      </c>
      <c r="E213" s="5" t="str">
        <f t="shared" si="16"/>
        <v>3527</v>
      </c>
      <c r="F213" s="5" t="str">
        <f t="shared" si="17"/>
        <v>3529</v>
      </c>
      <c r="G213" s="5" t="str">
        <f t="shared" si="19"/>
        <v>20230608 09:37:57.106771</v>
      </c>
      <c r="H213" s="1" t="s">
        <v>25878</v>
      </c>
      <c r="I213" s="1" t="s">
        <v>22786</v>
      </c>
      <c r="J213" s="1" t="s">
        <v>22687</v>
      </c>
      <c r="K213" s="1" t="s">
        <v>25879</v>
      </c>
      <c r="L213" s="1" t="s">
        <v>22689</v>
      </c>
      <c r="M213" s="1" t="s">
        <v>25880</v>
      </c>
      <c r="N213" s="1" t="s">
        <v>22691</v>
      </c>
      <c r="O213" s="1" t="s">
        <v>22692</v>
      </c>
      <c r="P213" s="1" t="s">
        <v>25881</v>
      </c>
      <c r="Q213" s="1" t="s">
        <v>22790</v>
      </c>
      <c r="R213" s="1" t="s">
        <v>22695</v>
      </c>
      <c r="S213" s="1" t="s">
        <v>22696</v>
      </c>
      <c r="T213" s="1" t="s">
        <v>25882</v>
      </c>
      <c r="U213" s="1" t="s">
        <v>22698</v>
      </c>
      <c r="V213" s="1" t="s">
        <v>22699</v>
      </c>
      <c r="W213" s="1" t="s">
        <v>25883</v>
      </c>
      <c r="X213" s="1" t="s">
        <v>22701</v>
      </c>
      <c r="Y213" s="1" t="s">
        <v>25884</v>
      </c>
      <c r="Z213" s="1" t="s">
        <v>22703</v>
      </c>
      <c r="AA213" s="1" t="s">
        <v>22704</v>
      </c>
      <c r="AB213" s="1" t="s">
        <v>25885</v>
      </c>
      <c r="AC213" s="1" t="s">
        <v>25886</v>
      </c>
      <c r="AD213" s="1" t="s">
        <v>25887</v>
      </c>
      <c r="AE213" s="1" t="s">
        <v>25888</v>
      </c>
      <c r="AF213" s="1" t="s">
        <v>22709</v>
      </c>
      <c r="AG213" s="1" t="s">
        <v>25889</v>
      </c>
      <c r="AH213" s="1" t="s">
        <v>25890</v>
      </c>
      <c r="AI213" s="1" t="s">
        <v>25891</v>
      </c>
      <c r="AJ213" s="1" t="s">
        <v>22713</v>
      </c>
      <c r="AK213" s="1" t="s">
        <v>22714</v>
      </c>
      <c r="AL213" s="1" t="s">
        <v>25892</v>
      </c>
      <c r="AM213" s="1" t="s">
        <v>24188</v>
      </c>
      <c r="AN213" s="1" t="s">
        <v>22717</v>
      </c>
    </row>
    <row r="214" hidden="1" spans="2:40">
      <c r="B214" s="2" t="s">
        <v>8565</v>
      </c>
      <c r="C214" s="5" t="str">
        <f t="shared" si="18"/>
        <v>6410646500100</v>
      </c>
      <c r="D214" s="5" t="str">
        <f t="shared" si="15"/>
        <v>3802</v>
      </c>
      <c r="E214" s="5" t="str">
        <f t="shared" si="16"/>
        <v>3800</v>
      </c>
      <c r="F214" s="5" t="str">
        <f t="shared" si="17"/>
        <v>3802</v>
      </c>
      <c r="G214" s="5" t="str">
        <f t="shared" si="19"/>
        <v>20230608 09:38:07.616348</v>
      </c>
      <c r="H214" s="1" t="s">
        <v>25893</v>
      </c>
      <c r="I214" s="1" t="s">
        <v>22686</v>
      </c>
      <c r="J214" s="1" t="s">
        <v>22687</v>
      </c>
      <c r="K214" s="1" t="s">
        <v>25894</v>
      </c>
      <c r="L214" s="1" t="s">
        <v>22689</v>
      </c>
      <c r="M214" s="1" t="s">
        <v>25895</v>
      </c>
      <c r="N214" s="1" t="s">
        <v>22691</v>
      </c>
      <c r="O214" s="1" t="s">
        <v>22692</v>
      </c>
      <c r="P214" s="1" t="s">
        <v>25896</v>
      </c>
      <c r="Q214" s="1" t="s">
        <v>22773</v>
      </c>
      <c r="R214" s="1" t="s">
        <v>22695</v>
      </c>
      <c r="S214" s="1" t="s">
        <v>22696</v>
      </c>
      <c r="T214" s="1" t="s">
        <v>25897</v>
      </c>
      <c r="U214" s="1" t="s">
        <v>22698</v>
      </c>
      <c r="V214" s="1" t="s">
        <v>22857</v>
      </c>
      <c r="W214" s="1" t="s">
        <v>25898</v>
      </c>
      <c r="X214" s="1" t="s">
        <v>22701</v>
      </c>
      <c r="Y214" s="1" t="s">
        <v>25899</v>
      </c>
      <c r="Z214" s="1" t="s">
        <v>22703</v>
      </c>
      <c r="AA214" s="1" t="s">
        <v>22704</v>
      </c>
      <c r="AB214" s="1" t="s">
        <v>25900</v>
      </c>
      <c r="AC214" s="1" t="s">
        <v>25901</v>
      </c>
      <c r="AD214" s="1" t="s">
        <v>25902</v>
      </c>
      <c r="AE214" s="1" t="s">
        <v>25903</v>
      </c>
      <c r="AF214" s="1" t="s">
        <v>22709</v>
      </c>
      <c r="AG214" s="1" t="s">
        <v>25904</v>
      </c>
      <c r="AH214" s="1" t="s">
        <v>25905</v>
      </c>
      <c r="AI214" s="1" t="s">
        <v>25906</v>
      </c>
      <c r="AJ214" s="1" t="s">
        <v>22713</v>
      </c>
      <c r="AK214" s="1" t="s">
        <v>22714</v>
      </c>
      <c r="AL214" s="1" t="s">
        <v>25907</v>
      </c>
      <c r="AM214" s="1" t="s">
        <v>23701</v>
      </c>
      <c r="AN214" s="1" t="s">
        <v>22717</v>
      </c>
    </row>
    <row r="215" hidden="1" spans="2:40">
      <c r="B215" s="2" t="s">
        <v>8583</v>
      </c>
      <c r="C215" s="5" t="str">
        <f t="shared" si="18"/>
        <v>6410649600100</v>
      </c>
      <c r="D215" s="5" t="str">
        <f t="shared" si="15"/>
        <v>1610</v>
      </c>
      <c r="E215" s="5" t="str">
        <f t="shared" si="16"/>
        <v>1609.5</v>
      </c>
      <c r="F215" s="5" t="str">
        <f t="shared" si="17"/>
        <v>1610</v>
      </c>
      <c r="G215" s="5" t="str">
        <f t="shared" si="19"/>
        <v>20230608 09:38:12.489686</v>
      </c>
      <c r="H215" s="1" t="s">
        <v>25908</v>
      </c>
      <c r="I215" s="1" t="s">
        <v>23433</v>
      </c>
      <c r="J215" s="1" t="s">
        <v>22687</v>
      </c>
      <c r="K215" s="1" t="s">
        <v>25909</v>
      </c>
      <c r="L215" s="1" t="s">
        <v>22689</v>
      </c>
      <c r="M215" s="1" t="s">
        <v>25910</v>
      </c>
      <c r="N215" s="1" t="s">
        <v>22691</v>
      </c>
      <c r="O215" s="1" t="s">
        <v>22692</v>
      </c>
      <c r="P215" s="1" t="s">
        <v>25911</v>
      </c>
      <c r="Q215" s="1" t="s">
        <v>25912</v>
      </c>
      <c r="R215" s="1" t="s">
        <v>22695</v>
      </c>
      <c r="S215" s="1" t="s">
        <v>22696</v>
      </c>
      <c r="T215" s="1" t="s">
        <v>25913</v>
      </c>
      <c r="U215" s="1" t="s">
        <v>22698</v>
      </c>
      <c r="V215" s="1" t="s">
        <v>22699</v>
      </c>
      <c r="W215" s="1" t="s">
        <v>25383</v>
      </c>
      <c r="X215" s="1" t="s">
        <v>22701</v>
      </c>
      <c r="Y215" s="1" t="s">
        <v>25914</v>
      </c>
      <c r="Z215" s="1" t="s">
        <v>22703</v>
      </c>
      <c r="AA215" s="1" t="s">
        <v>22704</v>
      </c>
      <c r="AB215" s="1" t="s">
        <v>25915</v>
      </c>
      <c r="AC215" s="1" t="s">
        <v>25916</v>
      </c>
      <c r="AD215" s="1" t="s">
        <v>25917</v>
      </c>
      <c r="AE215" s="1" t="s">
        <v>25918</v>
      </c>
      <c r="AF215" s="1" t="s">
        <v>22709</v>
      </c>
      <c r="AG215" s="1" t="s">
        <v>25919</v>
      </c>
      <c r="AH215" s="1" t="s">
        <v>25920</v>
      </c>
      <c r="AI215" s="1" t="s">
        <v>25921</v>
      </c>
      <c r="AJ215" s="1" t="s">
        <v>22713</v>
      </c>
      <c r="AK215" s="1" t="s">
        <v>22714</v>
      </c>
      <c r="AL215" s="1" t="s">
        <v>25922</v>
      </c>
      <c r="AM215" s="1" t="s">
        <v>23480</v>
      </c>
      <c r="AN215" s="1" t="s">
        <v>22717</v>
      </c>
    </row>
    <row r="216" hidden="1" spans="2:40">
      <c r="B216" s="2" t="s">
        <v>8609</v>
      </c>
      <c r="C216" s="5" t="str">
        <f t="shared" si="18"/>
        <v>6410672800100</v>
      </c>
      <c r="D216" s="5" t="str">
        <f t="shared" si="15"/>
        <v>5032</v>
      </c>
      <c r="E216" s="5" t="str">
        <f t="shared" si="16"/>
        <v>5030</v>
      </c>
      <c r="F216" s="5" t="str">
        <f t="shared" si="17"/>
        <v>5032</v>
      </c>
      <c r="G216" s="5" t="str">
        <f t="shared" si="19"/>
        <v>20230608 09:38:42.712048</v>
      </c>
      <c r="H216" s="1" t="s">
        <v>25923</v>
      </c>
      <c r="I216" s="1" t="s">
        <v>22786</v>
      </c>
      <c r="J216" s="1" t="s">
        <v>22687</v>
      </c>
      <c r="K216" s="1" t="s">
        <v>25924</v>
      </c>
      <c r="L216" s="1" t="s">
        <v>22689</v>
      </c>
      <c r="M216" s="1" t="s">
        <v>25925</v>
      </c>
      <c r="N216" s="1" t="s">
        <v>22691</v>
      </c>
      <c r="O216" s="1" t="s">
        <v>22692</v>
      </c>
      <c r="P216" s="1" t="s">
        <v>25926</v>
      </c>
      <c r="Q216" s="1" t="s">
        <v>22790</v>
      </c>
      <c r="R216" s="1" t="s">
        <v>22695</v>
      </c>
      <c r="S216" s="1" t="s">
        <v>22696</v>
      </c>
      <c r="T216" s="1" t="s">
        <v>23560</v>
      </c>
      <c r="U216" s="1" t="s">
        <v>22698</v>
      </c>
      <c r="V216" s="1" t="s">
        <v>22699</v>
      </c>
      <c r="W216" s="1" t="s">
        <v>23279</v>
      </c>
      <c r="X216" s="1" t="s">
        <v>22701</v>
      </c>
      <c r="Y216" s="1" t="s">
        <v>25927</v>
      </c>
      <c r="Z216" s="1" t="s">
        <v>22703</v>
      </c>
      <c r="AA216" s="1" t="s">
        <v>22704</v>
      </c>
      <c r="AB216" s="1" t="s">
        <v>25928</v>
      </c>
      <c r="AC216" s="1" t="s">
        <v>25929</v>
      </c>
      <c r="AD216" s="1" t="s">
        <v>25930</v>
      </c>
      <c r="AE216" s="1" t="s">
        <v>25931</v>
      </c>
      <c r="AF216" s="1" t="s">
        <v>22709</v>
      </c>
      <c r="AG216" s="1" t="s">
        <v>25932</v>
      </c>
      <c r="AH216" s="1" t="s">
        <v>25933</v>
      </c>
      <c r="AI216" s="1" t="s">
        <v>25934</v>
      </c>
      <c r="AJ216" s="1" t="s">
        <v>22713</v>
      </c>
      <c r="AK216" s="1" t="s">
        <v>22714</v>
      </c>
      <c r="AL216" s="1" t="s">
        <v>25935</v>
      </c>
      <c r="AM216" s="1" t="s">
        <v>25936</v>
      </c>
      <c r="AN216" s="1" t="s">
        <v>22717</v>
      </c>
    </row>
    <row r="217" hidden="1" spans="2:40">
      <c r="B217" s="2" t="s">
        <v>8624</v>
      </c>
      <c r="C217" s="5" t="str">
        <f t="shared" si="18"/>
        <v>6410676700100</v>
      </c>
      <c r="D217" s="5" t="str">
        <f t="shared" si="15"/>
        <v>537.7</v>
      </c>
      <c r="E217" s="5" t="str">
        <f t="shared" si="16"/>
        <v>537.5</v>
      </c>
      <c r="F217" s="5" t="str">
        <f t="shared" si="17"/>
        <v>537.7</v>
      </c>
      <c r="G217" s="5" t="str">
        <f t="shared" si="19"/>
        <v>20230608 09:38:47.996473</v>
      </c>
      <c r="H217" s="1" t="s">
        <v>25937</v>
      </c>
      <c r="I217" s="1" t="s">
        <v>23433</v>
      </c>
      <c r="J217" s="1" t="s">
        <v>22687</v>
      </c>
      <c r="K217" s="1" t="s">
        <v>25938</v>
      </c>
      <c r="L217" s="1" t="s">
        <v>22689</v>
      </c>
      <c r="M217" s="1" t="s">
        <v>25939</v>
      </c>
      <c r="N217" s="1" t="s">
        <v>22691</v>
      </c>
      <c r="O217" s="1" t="s">
        <v>22692</v>
      </c>
      <c r="P217" s="1" t="s">
        <v>25940</v>
      </c>
      <c r="Q217" s="1" t="s">
        <v>23004</v>
      </c>
      <c r="R217" s="1" t="s">
        <v>22695</v>
      </c>
      <c r="S217" s="1" t="s">
        <v>22696</v>
      </c>
      <c r="T217" s="1" t="s">
        <v>25941</v>
      </c>
      <c r="U217" s="1" t="s">
        <v>22698</v>
      </c>
      <c r="V217" s="1" t="s">
        <v>22699</v>
      </c>
      <c r="W217" s="1" t="s">
        <v>23545</v>
      </c>
      <c r="X217" s="1" t="s">
        <v>22701</v>
      </c>
      <c r="Y217" s="1" t="s">
        <v>25942</v>
      </c>
      <c r="Z217" s="1" t="s">
        <v>22703</v>
      </c>
      <c r="AA217" s="1" t="s">
        <v>22704</v>
      </c>
      <c r="AB217" s="1" t="s">
        <v>25943</v>
      </c>
      <c r="AC217" s="1" t="s">
        <v>25944</v>
      </c>
      <c r="AD217" s="1" t="s">
        <v>25945</v>
      </c>
      <c r="AE217" s="1" t="s">
        <v>25946</v>
      </c>
      <c r="AF217" s="1" t="s">
        <v>22709</v>
      </c>
      <c r="AG217" s="1" t="s">
        <v>25947</v>
      </c>
      <c r="AH217" s="1" t="s">
        <v>25948</v>
      </c>
      <c r="AI217" s="1" t="s">
        <v>25949</v>
      </c>
      <c r="AJ217" s="1" t="s">
        <v>22713</v>
      </c>
      <c r="AK217" s="1" t="s">
        <v>22714</v>
      </c>
      <c r="AL217" s="1" t="s">
        <v>25950</v>
      </c>
      <c r="AM217" s="1" t="s">
        <v>25044</v>
      </c>
      <c r="AN217" s="1" t="s">
        <v>22717</v>
      </c>
    </row>
    <row r="218" hidden="1" spans="2:40">
      <c r="B218" s="2" t="s">
        <v>8592</v>
      </c>
      <c r="C218" s="5" t="str">
        <f t="shared" si="18"/>
        <v>6410679300100</v>
      </c>
      <c r="D218" s="5" t="str">
        <f t="shared" si="15"/>
        <v>1894</v>
      </c>
      <c r="E218" s="5" t="str">
        <f t="shared" si="16"/>
        <v>1894</v>
      </c>
      <c r="F218" s="5" t="str">
        <f t="shared" si="17"/>
        <v>1895</v>
      </c>
      <c r="G218" s="5" t="str">
        <f t="shared" si="19"/>
        <v>20230608 09:38:51.968740</v>
      </c>
      <c r="H218" s="1" t="s">
        <v>25951</v>
      </c>
      <c r="I218" s="1" t="s">
        <v>22686</v>
      </c>
      <c r="J218" s="1" t="s">
        <v>22687</v>
      </c>
      <c r="K218" s="1" t="s">
        <v>25952</v>
      </c>
      <c r="L218" s="1" t="s">
        <v>22689</v>
      </c>
      <c r="M218" s="1" t="s">
        <v>25953</v>
      </c>
      <c r="N218" s="1" t="s">
        <v>22691</v>
      </c>
      <c r="O218" s="1" t="s">
        <v>22692</v>
      </c>
      <c r="P218" s="1" t="s">
        <v>25954</v>
      </c>
      <c r="Q218" s="1" t="s">
        <v>22773</v>
      </c>
      <c r="R218" s="1" t="s">
        <v>22695</v>
      </c>
      <c r="S218" s="1" t="s">
        <v>22696</v>
      </c>
      <c r="T218" s="1" t="s">
        <v>25955</v>
      </c>
      <c r="U218" s="1" t="s">
        <v>22698</v>
      </c>
      <c r="V218" s="1" t="s">
        <v>22857</v>
      </c>
      <c r="W218" s="1" t="s">
        <v>25956</v>
      </c>
      <c r="X218" s="1" t="s">
        <v>22701</v>
      </c>
      <c r="Y218" s="1" t="s">
        <v>25957</v>
      </c>
      <c r="Z218" s="1" t="s">
        <v>22703</v>
      </c>
      <c r="AA218" s="1" t="s">
        <v>22704</v>
      </c>
      <c r="AB218" s="1" t="s">
        <v>25958</v>
      </c>
      <c r="AC218" s="1" t="s">
        <v>25959</v>
      </c>
      <c r="AD218" s="1" t="s">
        <v>25960</v>
      </c>
      <c r="AE218" s="1" t="s">
        <v>25961</v>
      </c>
      <c r="AF218" s="1" t="s">
        <v>22709</v>
      </c>
      <c r="AG218" s="1" t="s">
        <v>25962</v>
      </c>
      <c r="AH218" s="1" t="s">
        <v>25963</v>
      </c>
      <c r="AI218" s="1" t="s">
        <v>25964</v>
      </c>
      <c r="AJ218" s="1" t="s">
        <v>22713</v>
      </c>
      <c r="AK218" s="1" t="s">
        <v>22714</v>
      </c>
      <c r="AL218" s="1" t="s">
        <v>25965</v>
      </c>
      <c r="AM218" s="1" t="s">
        <v>25966</v>
      </c>
      <c r="AN218" s="1" t="s">
        <v>22717</v>
      </c>
    </row>
    <row r="219" hidden="1" spans="2:40">
      <c r="B219" s="2" t="s">
        <v>8630</v>
      </c>
      <c r="C219" s="5" t="str">
        <f t="shared" si="18"/>
        <v>6410681300100</v>
      </c>
      <c r="D219" s="5" t="str">
        <f t="shared" si="15"/>
        <v>68030</v>
      </c>
      <c r="E219" s="5" t="str">
        <f t="shared" si="16"/>
        <v>68000</v>
      </c>
      <c r="F219" s="5" t="str">
        <f t="shared" si="17"/>
        <v>68030</v>
      </c>
      <c r="G219" s="5" t="str">
        <f t="shared" si="19"/>
        <v>20230608 09:38:55.623097</v>
      </c>
      <c r="H219" s="1" t="s">
        <v>25967</v>
      </c>
      <c r="I219" s="1" t="s">
        <v>22968</v>
      </c>
      <c r="J219" s="1" t="s">
        <v>22687</v>
      </c>
      <c r="K219" s="1" t="s">
        <v>25968</v>
      </c>
      <c r="L219" s="1" t="s">
        <v>22689</v>
      </c>
      <c r="M219" s="1" t="s">
        <v>25969</v>
      </c>
      <c r="N219" s="1" t="s">
        <v>22691</v>
      </c>
      <c r="O219" s="1" t="s">
        <v>22692</v>
      </c>
      <c r="P219" s="1" t="s">
        <v>25970</v>
      </c>
      <c r="Q219" s="1" t="s">
        <v>22694</v>
      </c>
      <c r="R219" s="1" t="s">
        <v>22695</v>
      </c>
      <c r="S219" s="1" t="s">
        <v>22696</v>
      </c>
      <c r="T219" s="1" t="s">
        <v>25971</v>
      </c>
      <c r="U219" s="1" t="s">
        <v>22698</v>
      </c>
      <c r="V219" s="1" t="s">
        <v>22699</v>
      </c>
      <c r="W219" s="1" t="s">
        <v>23691</v>
      </c>
      <c r="X219" s="1" t="s">
        <v>22701</v>
      </c>
      <c r="Y219" s="1" t="s">
        <v>25972</v>
      </c>
      <c r="Z219" s="1" t="s">
        <v>22703</v>
      </c>
      <c r="AA219" s="1" t="s">
        <v>22704</v>
      </c>
      <c r="AB219" s="1" t="s">
        <v>25125</v>
      </c>
      <c r="AC219" s="1" t="s">
        <v>25973</v>
      </c>
      <c r="AD219" s="1" t="s">
        <v>25974</v>
      </c>
      <c r="AE219" s="1" t="s">
        <v>25975</v>
      </c>
      <c r="AF219" s="1" t="s">
        <v>22709</v>
      </c>
      <c r="AG219" s="1" t="s">
        <v>25976</v>
      </c>
      <c r="AH219" s="1" t="s">
        <v>25977</v>
      </c>
      <c r="AI219" s="1" t="s">
        <v>25978</v>
      </c>
      <c r="AJ219" s="1" t="s">
        <v>22713</v>
      </c>
      <c r="AK219" s="1" t="s">
        <v>22714</v>
      </c>
      <c r="AL219" s="1" t="s">
        <v>25979</v>
      </c>
      <c r="AM219" s="1" t="s">
        <v>25980</v>
      </c>
      <c r="AN219" s="1" t="s">
        <v>22717</v>
      </c>
    </row>
    <row r="220" hidden="1" spans="2:40">
      <c r="B220" s="2" t="s">
        <v>8601</v>
      </c>
      <c r="C220" s="5" t="str">
        <f t="shared" si="18"/>
        <v>6410682300100</v>
      </c>
      <c r="D220" s="5" t="str">
        <f t="shared" si="15"/>
        <v>28015</v>
      </c>
      <c r="E220" s="5" t="str">
        <f t="shared" si="16"/>
        <v>28000</v>
      </c>
      <c r="F220" s="5" t="str">
        <f t="shared" si="17"/>
        <v>28010</v>
      </c>
      <c r="G220" s="5" t="str">
        <f t="shared" si="19"/>
        <v>20230608 09:38:57.306088</v>
      </c>
      <c r="H220" s="1" t="s">
        <v>25981</v>
      </c>
      <c r="I220" s="1" t="s">
        <v>22968</v>
      </c>
      <c r="J220" s="1" t="s">
        <v>22687</v>
      </c>
      <c r="K220" s="1" t="s">
        <v>25982</v>
      </c>
      <c r="L220" s="1" t="s">
        <v>22689</v>
      </c>
      <c r="M220" s="1" t="s">
        <v>25983</v>
      </c>
      <c r="N220" s="1" t="s">
        <v>22691</v>
      </c>
      <c r="O220" s="1" t="s">
        <v>22692</v>
      </c>
      <c r="P220" s="1" t="s">
        <v>25984</v>
      </c>
      <c r="Q220" s="1" t="s">
        <v>22773</v>
      </c>
      <c r="R220" s="1" t="s">
        <v>22695</v>
      </c>
      <c r="S220" s="1" t="s">
        <v>22696</v>
      </c>
      <c r="T220" s="1" t="s">
        <v>25985</v>
      </c>
      <c r="U220" s="1" t="s">
        <v>22698</v>
      </c>
      <c r="V220" s="1" t="s">
        <v>22857</v>
      </c>
      <c r="W220" s="1" t="s">
        <v>25986</v>
      </c>
      <c r="X220" s="1" t="s">
        <v>22701</v>
      </c>
      <c r="Y220" s="1" t="s">
        <v>25987</v>
      </c>
      <c r="Z220" s="1" t="s">
        <v>22703</v>
      </c>
      <c r="AA220" s="1" t="s">
        <v>22704</v>
      </c>
      <c r="AB220" s="1" t="s">
        <v>25988</v>
      </c>
      <c r="AC220" s="1" t="s">
        <v>25989</v>
      </c>
      <c r="AD220" s="1" t="s">
        <v>25990</v>
      </c>
      <c r="AE220" s="1" t="s">
        <v>25991</v>
      </c>
      <c r="AF220" s="1" t="s">
        <v>22709</v>
      </c>
      <c r="AG220" s="1" t="s">
        <v>25992</v>
      </c>
      <c r="AH220" s="1" t="s">
        <v>25993</v>
      </c>
      <c r="AI220" s="1" t="s">
        <v>25994</v>
      </c>
      <c r="AJ220" s="1" t="s">
        <v>22713</v>
      </c>
      <c r="AK220" s="1" t="s">
        <v>22714</v>
      </c>
      <c r="AL220" s="1" t="s">
        <v>25995</v>
      </c>
      <c r="AM220" s="1" t="s">
        <v>24884</v>
      </c>
      <c r="AN220" s="1" t="s">
        <v>22717</v>
      </c>
    </row>
    <row r="221" hidden="1" spans="2:40">
      <c r="B221" s="2" t="s">
        <v>8616</v>
      </c>
      <c r="C221" s="5" t="str">
        <f t="shared" si="18"/>
        <v>6410690600100</v>
      </c>
      <c r="D221" s="5" t="str">
        <f t="shared" si="15"/>
        <v>6135</v>
      </c>
      <c r="E221" s="5" t="str">
        <f t="shared" si="16"/>
        <v>6135</v>
      </c>
      <c r="F221" s="5" t="str">
        <f t="shared" si="17"/>
        <v>6136</v>
      </c>
      <c r="G221" s="5" t="str">
        <f t="shared" si="19"/>
        <v>20230608 09:39:08.433528</v>
      </c>
      <c r="H221" s="1" t="s">
        <v>25996</v>
      </c>
      <c r="I221" s="1" t="s">
        <v>22786</v>
      </c>
      <c r="J221" s="1" t="s">
        <v>22687</v>
      </c>
      <c r="K221" s="1" t="s">
        <v>25997</v>
      </c>
      <c r="L221" s="1" t="s">
        <v>22689</v>
      </c>
      <c r="M221" s="1" t="s">
        <v>25998</v>
      </c>
      <c r="N221" s="1" t="s">
        <v>22691</v>
      </c>
      <c r="O221" s="1" t="s">
        <v>22692</v>
      </c>
      <c r="P221" s="1" t="s">
        <v>25999</v>
      </c>
      <c r="Q221" s="1" t="s">
        <v>26000</v>
      </c>
      <c r="R221" s="1" t="s">
        <v>22695</v>
      </c>
      <c r="S221" s="1" t="s">
        <v>22696</v>
      </c>
      <c r="T221" s="1" t="s">
        <v>26001</v>
      </c>
      <c r="U221" s="1" t="s">
        <v>22698</v>
      </c>
      <c r="V221" s="1" t="s">
        <v>22857</v>
      </c>
      <c r="W221" s="1" t="s">
        <v>24287</v>
      </c>
      <c r="X221" s="1" t="s">
        <v>22701</v>
      </c>
      <c r="Y221" s="1" t="s">
        <v>26002</v>
      </c>
      <c r="Z221" s="1" t="s">
        <v>22703</v>
      </c>
      <c r="AA221" s="1" t="s">
        <v>22704</v>
      </c>
      <c r="AB221" s="1" t="s">
        <v>26003</v>
      </c>
      <c r="AC221" s="1" t="s">
        <v>26004</v>
      </c>
      <c r="AD221" s="1" t="s">
        <v>23059</v>
      </c>
      <c r="AE221" s="1" t="s">
        <v>26005</v>
      </c>
      <c r="AF221" s="1" t="s">
        <v>22709</v>
      </c>
      <c r="AG221" s="1" t="s">
        <v>26006</v>
      </c>
      <c r="AH221" s="1" t="s">
        <v>26007</v>
      </c>
      <c r="AI221" s="1" t="s">
        <v>26008</v>
      </c>
      <c r="AJ221" s="1" t="s">
        <v>22713</v>
      </c>
      <c r="AK221" s="1" t="s">
        <v>22714</v>
      </c>
      <c r="AL221" s="1" t="s">
        <v>26009</v>
      </c>
      <c r="AM221" s="1" t="s">
        <v>26010</v>
      </c>
      <c r="AN221" s="1" t="s">
        <v>22717</v>
      </c>
    </row>
    <row r="222" hidden="1" spans="2:40">
      <c r="B222" s="2" t="s">
        <v>8637</v>
      </c>
      <c r="C222" s="5" t="str">
        <f t="shared" si="18"/>
        <v>6410714200100</v>
      </c>
      <c r="D222" s="5" t="str">
        <f t="shared" si="15"/>
        <v>7305</v>
      </c>
      <c r="E222" s="5" t="str">
        <f t="shared" si="16"/>
        <v>7303</v>
      </c>
      <c r="F222" s="5" t="str">
        <f t="shared" si="17"/>
        <v>7305</v>
      </c>
      <c r="G222" s="5" t="str">
        <f t="shared" si="19"/>
        <v>20230608 09:39:42.651682</v>
      </c>
      <c r="H222" s="1" t="s">
        <v>26011</v>
      </c>
      <c r="I222" s="1" t="s">
        <v>22686</v>
      </c>
      <c r="J222" s="1" t="s">
        <v>22687</v>
      </c>
      <c r="K222" s="1" t="s">
        <v>26012</v>
      </c>
      <c r="L222" s="1" t="s">
        <v>22689</v>
      </c>
      <c r="M222" s="1" t="s">
        <v>26013</v>
      </c>
      <c r="N222" s="1" t="s">
        <v>22691</v>
      </c>
      <c r="O222" s="1" t="s">
        <v>22692</v>
      </c>
      <c r="P222" s="1" t="s">
        <v>26014</v>
      </c>
      <c r="Q222" s="1" t="s">
        <v>22921</v>
      </c>
      <c r="R222" s="1" t="s">
        <v>22695</v>
      </c>
      <c r="S222" s="1" t="s">
        <v>22696</v>
      </c>
      <c r="T222" s="1" t="s">
        <v>26015</v>
      </c>
      <c r="U222" s="1" t="s">
        <v>22698</v>
      </c>
      <c r="V222" s="1" t="s">
        <v>22857</v>
      </c>
      <c r="W222" s="1" t="s">
        <v>26016</v>
      </c>
      <c r="X222" s="1" t="s">
        <v>22701</v>
      </c>
      <c r="Y222" s="1" t="s">
        <v>26017</v>
      </c>
      <c r="Z222" s="1" t="s">
        <v>22703</v>
      </c>
      <c r="AA222" s="1" t="s">
        <v>22704</v>
      </c>
      <c r="AB222" s="1" t="s">
        <v>26018</v>
      </c>
      <c r="AC222" s="1" t="s">
        <v>26019</v>
      </c>
      <c r="AD222" s="1" t="s">
        <v>26020</v>
      </c>
      <c r="AE222" s="1" t="s">
        <v>26021</v>
      </c>
      <c r="AF222" s="1" t="s">
        <v>22709</v>
      </c>
      <c r="AG222" s="1" t="s">
        <v>26022</v>
      </c>
      <c r="AH222" s="1" t="s">
        <v>26023</v>
      </c>
      <c r="AI222" s="1" t="s">
        <v>26024</v>
      </c>
      <c r="AJ222" s="1" t="s">
        <v>22713</v>
      </c>
      <c r="AK222" s="1" t="s">
        <v>22714</v>
      </c>
      <c r="AL222" s="1" t="s">
        <v>26025</v>
      </c>
      <c r="AM222" s="1" t="s">
        <v>25731</v>
      </c>
      <c r="AN222" s="1" t="s">
        <v>22717</v>
      </c>
    </row>
    <row r="223" hidden="1" spans="2:40">
      <c r="B223" s="2" t="s">
        <v>8646</v>
      </c>
      <c r="C223" s="5" t="str">
        <f t="shared" si="18"/>
        <v>6410715900100</v>
      </c>
      <c r="D223" s="5" t="str">
        <f t="shared" si="15"/>
        <v>1007</v>
      </c>
      <c r="E223" s="5" t="str">
        <f t="shared" si="16"/>
        <v>1005.5</v>
      </c>
      <c r="F223" s="5" t="str">
        <f t="shared" si="17"/>
        <v>1006.5</v>
      </c>
      <c r="G223" s="5" t="str">
        <f t="shared" si="19"/>
        <v>20230608 09:39:45.362169</v>
      </c>
      <c r="H223" s="1" t="s">
        <v>26026</v>
      </c>
      <c r="I223" s="1" t="s">
        <v>22803</v>
      </c>
      <c r="J223" s="1" t="s">
        <v>22687</v>
      </c>
      <c r="K223" s="1" t="s">
        <v>26027</v>
      </c>
      <c r="L223" s="1" t="s">
        <v>22689</v>
      </c>
      <c r="M223" s="1" t="s">
        <v>26028</v>
      </c>
      <c r="N223" s="1" t="s">
        <v>22691</v>
      </c>
      <c r="O223" s="1" t="s">
        <v>22692</v>
      </c>
      <c r="P223" s="1" t="s">
        <v>26029</v>
      </c>
      <c r="Q223" s="1" t="s">
        <v>22921</v>
      </c>
      <c r="R223" s="1" t="s">
        <v>22695</v>
      </c>
      <c r="S223" s="1" t="s">
        <v>22696</v>
      </c>
      <c r="T223" s="1" t="s">
        <v>26030</v>
      </c>
      <c r="U223" s="1" t="s">
        <v>22698</v>
      </c>
      <c r="V223" s="1" t="s">
        <v>22699</v>
      </c>
      <c r="W223" s="1" t="s">
        <v>23237</v>
      </c>
      <c r="X223" s="1" t="s">
        <v>22701</v>
      </c>
      <c r="Y223" s="1" t="s">
        <v>26031</v>
      </c>
      <c r="Z223" s="1" t="s">
        <v>22703</v>
      </c>
      <c r="AA223" s="1" t="s">
        <v>22704</v>
      </c>
      <c r="AB223" s="1" t="s">
        <v>26032</v>
      </c>
      <c r="AC223" s="1" t="s">
        <v>26033</v>
      </c>
      <c r="AD223" s="1" t="s">
        <v>26034</v>
      </c>
      <c r="AE223" s="1" t="s">
        <v>26035</v>
      </c>
      <c r="AF223" s="1" t="s">
        <v>22709</v>
      </c>
      <c r="AG223" s="1" t="s">
        <v>26036</v>
      </c>
      <c r="AH223" s="1" t="s">
        <v>26037</v>
      </c>
      <c r="AI223" s="1" t="s">
        <v>26038</v>
      </c>
      <c r="AJ223" s="1" t="s">
        <v>22713</v>
      </c>
      <c r="AK223" s="1" t="s">
        <v>22714</v>
      </c>
      <c r="AL223" s="1" t="s">
        <v>26039</v>
      </c>
      <c r="AM223" s="1" t="s">
        <v>24112</v>
      </c>
      <c r="AN223" s="1" t="s">
        <v>22717</v>
      </c>
    </row>
    <row r="224" hidden="1" spans="2:40">
      <c r="B224" s="2" t="s">
        <v>8654</v>
      </c>
      <c r="C224" s="5" t="str">
        <f t="shared" si="18"/>
        <v>6410719000100</v>
      </c>
      <c r="D224" s="5" t="str">
        <f t="shared" si="15"/>
        <v>10520</v>
      </c>
      <c r="E224" s="5" t="str">
        <f t="shared" si="16"/>
        <v>10515</v>
      </c>
      <c r="F224" s="5" t="str">
        <f t="shared" si="17"/>
        <v>10525</v>
      </c>
      <c r="G224" s="5" t="str">
        <f t="shared" si="19"/>
        <v>20230608 09:39:50.826521</v>
      </c>
      <c r="H224" s="1" t="s">
        <v>26040</v>
      </c>
      <c r="I224" s="1" t="s">
        <v>22803</v>
      </c>
      <c r="J224" s="1" t="s">
        <v>22687</v>
      </c>
      <c r="K224" s="1" t="s">
        <v>26041</v>
      </c>
      <c r="L224" s="1" t="s">
        <v>22689</v>
      </c>
      <c r="M224" s="1" t="s">
        <v>26042</v>
      </c>
      <c r="N224" s="1" t="s">
        <v>22691</v>
      </c>
      <c r="O224" s="1" t="s">
        <v>22692</v>
      </c>
      <c r="P224" s="1" t="s">
        <v>26043</v>
      </c>
      <c r="Q224" s="1" t="s">
        <v>22790</v>
      </c>
      <c r="R224" s="1" t="s">
        <v>22695</v>
      </c>
      <c r="S224" s="1" t="s">
        <v>22696</v>
      </c>
      <c r="T224" s="1" t="s">
        <v>26044</v>
      </c>
      <c r="U224" s="1" t="s">
        <v>22698</v>
      </c>
      <c r="V224" s="1" t="s">
        <v>22699</v>
      </c>
      <c r="W224" s="1" t="s">
        <v>23832</v>
      </c>
      <c r="X224" s="1" t="s">
        <v>22701</v>
      </c>
      <c r="Y224" s="1" t="s">
        <v>26045</v>
      </c>
      <c r="Z224" s="1" t="s">
        <v>22703</v>
      </c>
      <c r="AA224" s="1" t="s">
        <v>22704</v>
      </c>
      <c r="AB224" s="1" t="s">
        <v>26046</v>
      </c>
      <c r="AC224" s="1" t="s">
        <v>26047</v>
      </c>
      <c r="AD224" s="1" t="s">
        <v>26048</v>
      </c>
      <c r="AE224" s="1" t="s">
        <v>26049</v>
      </c>
      <c r="AF224" s="1" t="s">
        <v>22709</v>
      </c>
      <c r="AG224" s="1" t="s">
        <v>26050</v>
      </c>
      <c r="AH224" s="1" t="s">
        <v>26051</v>
      </c>
      <c r="AI224" s="1" t="s">
        <v>26052</v>
      </c>
      <c r="AJ224" s="1" t="s">
        <v>22713</v>
      </c>
      <c r="AK224" s="1" t="s">
        <v>22714</v>
      </c>
      <c r="AL224" s="1" t="s">
        <v>26053</v>
      </c>
      <c r="AM224" s="1" t="s">
        <v>25221</v>
      </c>
      <c r="AN224" s="1" t="s">
        <v>22717</v>
      </c>
    </row>
    <row r="225" hidden="1" spans="2:40">
      <c r="B225" s="2" t="s">
        <v>8671</v>
      </c>
      <c r="C225" s="5" t="str">
        <f t="shared" si="18"/>
        <v>6410733000100</v>
      </c>
      <c r="D225" s="5" t="str">
        <f t="shared" si="15"/>
        <v>1509</v>
      </c>
      <c r="E225" s="5" t="str">
        <f t="shared" si="16"/>
        <v>1508.5</v>
      </c>
      <c r="F225" s="5" t="str">
        <f t="shared" si="17"/>
        <v>1509</v>
      </c>
      <c r="G225" s="5" t="str">
        <f t="shared" si="19"/>
        <v>20230608 09:40:14.438112</v>
      </c>
      <c r="H225" s="1" t="s">
        <v>26054</v>
      </c>
      <c r="I225" s="1" t="s">
        <v>22769</v>
      </c>
      <c r="J225" s="1" t="s">
        <v>22687</v>
      </c>
      <c r="K225" s="1" t="s">
        <v>26055</v>
      </c>
      <c r="L225" s="1" t="s">
        <v>22689</v>
      </c>
      <c r="M225" s="1" t="s">
        <v>26056</v>
      </c>
      <c r="N225" s="1" t="s">
        <v>22691</v>
      </c>
      <c r="O225" s="1" t="s">
        <v>22692</v>
      </c>
      <c r="P225" s="1" t="s">
        <v>26057</v>
      </c>
      <c r="Q225" s="1" t="s">
        <v>22839</v>
      </c>
      <c r="R225" s="1" t="s">
        <v>22695</v>
      </c>
      <c r="S225" s="1" t="s">
        <v>22696</v>
      </c>
      <c r="T225" s="1" t="s">
        <v>24482</v>
      </c>
      <c r="U225" s="1" t="s">
        <v>22698</v>
      </c>
      <c r="V225" s="1" t="s">
        <v>22699</v>
      </c>
      <c r="W225" s="1" t="s">
        <v>24483</v>
      </c>
      <c r="X225" s="1" t="s">
        <v>22701</v>
      </c>
      <c r="Y225" s="1" t="s">
        <v>26058</v>
      </c>
      <c r="Z225" s="1" t="s">
        <v>22703</v>
      </c>
      <c r="AA225" s="1" t="s">
        <v>22704</v>
      </c>
      <c r="AB225" s="1" t="s">
        <v>24485</v>
      </c>
      <c r="AC225" s="1" t="s">
        <v>24486</v>
      </c>
      <c r="AD225" s="1" t="s">
        <v>24487</v>
      </c>
      <c r="AE225" s="1" t="s">
        <v>26059</v>
      </c>
      <c r="AF225" s="1" t="s">
        <v>22709</v>
      </c>
      <c r="AG225" s="1" t="s">
        <v>26060</v>
      </c>
      <c r="AH225" s="1" t="s">
        <v>26061</v>
      </c>
      <c r="AI225" s="1" t="s">
        <v>26062</v>
      </c>
      <c r="AJ225" s="1" t="s">
        <v>22713</v>
      </c>
      <c r="AK225" s="1" t="s">
        <v>22714</v>
      </c>
      <c r="AL225" s="1" t="s">
        <v>24492</v>
      </c>
      <c r="AM225" s="1" t="s">
        <v>26063</v>
      </c>
      <c r="AN225" s="1" t="s">
        <v>22717</v>
      </c>
    </row>
    <row r="226" hidden="1" spans="2:40">
      <c r="B226" s="2" t="s">
        <v>8662</v>
      </c>
      <c r="C226" s="5" t="str">
        <f t="shared" si="18"/>
        <v>6410741100100</v>
      </c>
      <c r="D226" s="5" t="str">
        <f t="shared" si="15"/>
        <v>2655</v>
      </c>
      <c r="E226" s="5" t="str">
        <f t="shared" si="16"/>
        <v>2654.5</v>
      </c>
      <c r="F226" s="5" t="str">
        <f t="shared" si="17"/>
        <v>2655.5</v>
      </c>
      <c r="G226" s="5" t="str">
        <f t="shared" si="19"/>
        <v>20230608 09:40:27.711786</v>
      </c>
      <c r="H226" s="1" t="s">
        <v>26064</v>
      </c>
      <c r="I226" s="1" t="s">
        <v>24710</v>
      </c>
      <c r="J226" s="1" t="s">
        <v>22687</v>
      </c>
      <c r="K226" s="1" t="s">
        <v>26065</v>
      </c>
      <c r="L226" s="1" t="s">
        <v>22689</v>
      </c>
      <c r="M226" s="1" t="s">
        <v>26066</v>
      </c>
      <c r="N226" s="1" t="s">
        <v>22691</v>
      </c>
      <c r="O226" s="1" t="s">
        <v>22692</v>
      </c>
      <c r="P226" s="1" t="s">
        <v>26067</v>
      </c>
      <c r="Q226" s="1" t="s">
        <v>24932</v>
      </c>
      <c r="R226" s="1" t="s">
        <v>22695</v>
      </c>
      <c r="S226" s="1" t="s">
        <v>22696</v>
      </c>
      <c r="T226" s="1" t="s">
        <v>26068</v>
      </c>
      <c r="U226" s="1" t="s">
        <v>22698</v>
      </c>
      <c r="V226" s="1" t="s">
        <v>22857</v>
      </c>
      <c r="W226" s="1" t="s">
        <v>26069</v>
      </c>
      <c r="X226" s="1" t="s">
        <v>22701</v>
      </c>
      <c r="Y226" s="1" t="s">
        <v>26070</v>
      </c>
      <c r="Z226" s="1" t="s">
        <v>22703</v>
      </c>
      <c r="AA226" s="1" t="s">
        <v>22704</v>
      </c>
      <c r="AB226" s="1" t="s">
        <v>26071</v>
      </c>
      <c r="AC226" s="1" t="s">
        <v>26072</v>
      </c>
      <c r="AD226" s="1" t="s">
        <v>26073</v>
      </c>
      <c r="AE226" s="1" t="s">
        <v>26074</v>
      </c>
      <c r="AF226" s="1" t="s">
        <v>22709</v>
      </c>
      <c r="AG226" s="1" t="s">
        <v>26075</v>
      </c>
      <c r="AH226" s="1" t="s">
        <v>26076</v>
      </c>
      <c r="AI226" s="1" t="s">
        <v>26077</v>
      </c>
      <c r="AJ226" s="1" t="s">
        <v>22713</v>
      </c>
      <c r="AK226" s="1" t="s">
        <v>22714</v>
      </c>
      <c r="AL226" s="1" t="s">
        <v>26078</v>
      </c>
      <c r="AM226" s="1" t="s">
        <v>26079</v>
      </c>
      <c r="AN226" s="1" t="s">
        <v>22717</v>
      </c>
    </row>
    <row r="227" hidden="1" spans="2:40">
      <c r="B227" s="2" t="s">
        <v>8693</v>
      </c>
      <c r="C227" s="5" t="str">
        <f t="shared" si="18"/>
        <v>6410747000100</v>
      </c>
      <c r="D227" s="5" t="str">
        <f t="shared" si="15"/>
        <v>10510</v>
      </c>
      <c r="E227" s="5" t="str">
        <f t="shared" si="16"/>
        <v>10510</v>
      </c>
      <c r="F227" s="5" t="str">
        <f t="shared" si="17"/>
        <v>10520</v>
      </c>
      <c r="G227" s="5" t="str">
        <f t="shared" si="19"/>
        <v>20230608 09:40:35.903860</v>
      </c>
      <c r="H227" s="1" t="s">
        <v>26080</v>
      </c>
      <c r="I227" s="1" t="s">
        <v>22968</v>
      </c>
      <c r="J227" s="1" t="s">
        <v>22687</v>
      </c>
      <c r="K227" s="1" t="s">
        <v>26081</v>
      </c>
      <c r="L227" s="1" t="s">
        <v>22689</v>
      </c>
      <c r="M227" s="1" t="s">
        <v>26082</v>
      </c>
      <c r="N227" s="1" t="s">
        <v>22691</v>
      </c>
      <c r="O227" s="1" t="s">
        <v>22692</v>
      </c>
      <c r="P227" s="1" t="s">
        <v>26083</v>
      </c>
      <c r="Q227" s="1" t="s">
        <v>22694</v>
      </c>
      <c r="R227" s="1" t="s">
        <v>22695</v>
      </c>
      <c r="S227" s="1" t="s">
        <v>22696</v>
      </c>
      <c r="T227" s="1" t="s">
        <v>26084</v>
      </c>
      <c r="U227" s="1" t="s">
        <v>22698</v>
      </c>
      <c r="V227" s="1" t="s">
        <v>22699</v>
      </c>
      <c r="W227" s="1" t="s">
        <v>23832</v>
      </c>
      <c r="X227" s="1" t="s">
        <v>22701</v>
      </c>
      <c r="Y227" s="1" t="s">
        <v>26085</v>
      </c>
      <c r="Z227" s="1" t="s">
        <v>22703</v>
      </c>
      <c r="AA227" s="1" t="s">
        <v>22704</v>
      </c>
      <c r="AB227" s="1" t="s">
        <v>26086</v>
      </c>
      <c r="AC227" s="1" t="s">
        <v>26087</v>
      </c>
      <c r="AD227" s="1" t="s">
        <v>26088</v>
      </c>
      <c r="AE227" s="1" t="s">
        <v>26089</v>
      </c>
      <c r="AF227" s="1" t="s">
        <v>22709</v>
      </c>
      <c r="AG227" s="1" t="s">
        <v>26090</v>
      </c>
      <c r="AH227" s="1" t="s">
        <v>26091</v>
      </c>
      <c r="AI227" s="1" t="s">
        <v>26092</v>
      </c>
      <c r="AJ227" s="1" t="s">
        <v>22713</v>
      </c>
      <c r="AK227" s="1" t="s">
        <v>22714</v>
      </c>
      <c r="AL227" s="1" t="s">
        <v>26093</v>
      </c>
      <c r="AM227" s="1" t="s">
        <v>26094</v>
      </c>
      <c r="AN227" s="1" t="s">
        <v>22717</v>
      </c>
    </row>
    <row r="228" hidden="1" spans="2:40">
      <c r="B228" s="2" t="s">
        <v>8677</v>
      </c>
      <c r="C228" s="5" t="str">
        <f t="shared" si="18"/>
        <v>6410756200100</v>
      </c>
      <c r="D228" s="5" t="str">
        <f t="shared" si="15"/>
        <v>6072</v>
      </c>
      <c r="E228" s="5" t="str">
        <f t="shared" si="16"/>
        <v>6071</v>
      </c>
      <c r="F228" s="5" t="str">
        <f t="shared" si="17"/>
        <v>6072</v>
      </c>
      <c r="G228" s="5" t="str">
        <f t="shared" si="19"/>
        <v>20230608 09:40:50.056670</v>
      </c>
      <c r="H228" s="1" t="s">
        <v>26095</v>
      </c>
      <c r="I228" s="1" t="s">
        <v>22786</v>
      </c>
      <c r="J228" s="1" t="s">
        <v>22687</v>
      </c>
      <c r="K228" s="1" t="s">
        <v>26096</v>
      </c>
      <c r="L228" s="1" t="s">
        <v>22689</v>
      </c>
      <c r="M228" s="1" t="s">
        <v>26097</v>
      </c>
      <c r="N228" s="1" t="s">
        <v>22691</v>
      </c>
      <c r="O228" s="1" t="s">
        <v>22692</v>
      </c>
      <c r="P228" s="1" t="s">
        <v>26098</v>
      </c>
      <c r="Q228" s="1" t="s">
        <v>22938</v>
      </c>
      <c r="R228" s="1" t="s">
        <v>22695</v>
      </c>
      <c r="S228" s="1" t="s">
        <v>22696</v>
      </c>
      <c r="T228" s="1" t="s">
        <v>26099</v>
      </c>
      <c r="U228" s="1" t="s">
        <v>22698</v>
      </c>
      <c r="V228" s="1" t="s">
        <v>22857</v>
      </c>
      <c r="W228" s="1" t="s">
        <v>23327</v>
      </c>
      <c r="X228" s="1" t="s">
        <v>22701</v>
      </c>
      <c r="Y228" s="1" t="s">
        <v>26100</v>
      </c>
      <c r="Z228" s="1" t="s">
        <v>22703</v>
      </c>
      <c r="AA228" s="1" t="s">
        <v>22704</v>
      </c>
      <c r="AB228" s="1" t="s">
        <v>26101</v>
      </c>
      <c r="AC228" s="1" t="s">
        <v>26102</v>
      </c>
      <c r="AD228" s="1" t="s">
        <v>26103</v>
      </c>
      <c r="AE228" s="1" t="s">
        <v>26104</v>
      </c>
      <c r="AF228" s="1" t="s">
        <v>22709</v>
      </c>
      <c r="AG228" s="1" t="s">
        <v>26105</v>
      </c>
      <c r="AH228" s="1" t="s">
        <v>26106</v>
      </c>
      <c r="AI228" s="1" t="s">
        <v>26107</v>
      </c>
      <c r="AJ228" s="1" t="s">
        <v>22713</v>
      </c>
      <c r="AK228" s="1" t="s">
        <v>22714</v>
      </c>
      <c r="AL228" s="1" t="s">
        <v>26108</v>
      </c>
      <c r="AM228" s="1" t="s">
        <v>24326</v>
      </c>
      <c r="AN228" s="1" t="s">
        <v>22717</v>
      </c>
    </row>
    <row r="229" hidden="1" spans="2:40">
      <c r="B229" s="2" t="s">
        <v>8685</v>
      </c>
      <c r="C229" s="5" t="str">
        <f t="shared" si="18"/>
        <v>6410763000100</v>
      </c>
      <c r="D229" s="5" t="str">
        <f t="shared" si="15"/>
        <v>3096</v>
      </c>
      <c r="E229" s="5" t="str">
        <f t="shared" si="16"/>
        <v>3096</v>
      </c>
      <c r="F229" s="5" t="str">
        <f t="shared" si="17"/>
        <v>3097</v>
      </c>
      <c r="G229" s="5" t="str">
        <f t="shared" si="19"/>
        <v>20230608 09:40:59.982090</v>
      </c>
      <c r="H229" s="1" t="s">
        <v>26109</v>
      </c>
      <c r="I229" s="1" t="s">
        <v>22686</v>
      </c>
      <c r="J229" s="1" t="s">
        <v>22687</v>
      </c>
      <c r="K229" s="1" t="s">
        <v>26110</v>
      </c>
      <c r="L229" s="1" t="s">
        <v>22689</v>
      </c>
      <c r="M229" s="1" t="s">
        <v>26111</v>
      </c>
      <c r="N229" s="1" t="s">
        <v>22691</v>
      </c>
      <c r="O229" s="1" t="s">
        <v>22692</v>
      </c>
      <c r="P229" s="1" t="s">
        <v>26112</v>
      </c>
      <c r="Q229" s="1" t="s">
        <v>22773</v>
      </c>
      <c r="R229" s="1" t="s">
        <v>22695</v>
      </c>
      <c r="S229" s="1" t="s">
        <v>22696</v>
      </c>
      <c r="T229" s="1" t="s">
        <v>26113</v>
      </c>
      <c r="U229" s="1" t="s">
        <v>22698</v>
      </c>
      <c r="V229" s="1" t="s">
        <v>22857</v>
      </c>
      <c r="W229" s="1" t="s">
        <v>24688</v>
      </c>
      <c r="X229" s="1" t="s">
        <v>22701</v>
      </c>
      <c r="Y229" s="1" t="s">
        <v>26114</v>
      </c>
      <c r="Z229" s="1" t="s">
        <v>22703</v>
      </c>
      <c r="AA229" s="1" t="s">
        <v>22704</v>
      </c>
      <c r="AB229" s="1" t="s">
        <v>26115</v>
      </c>
      <c r="AC229" s="1" t="s">
        <v>26116</v>
      </c>
      <c r="AD229" s="1" t="s">
        <v>26117</v>
      </c>
      <c r="AE229" s="1" t="s">
        <v>26118</v>
      </c>
      <c r="AF229" s="1" t="s">
        <v>22709</v>
      </c>
      <c r="AG229" s="1" t="s">
        <v>26119</v>
      </c>
      <c r="AH229" s="1" t="s">
        <v>26120</v>
      </c>
      <c r="AI229" s="1" t="s">
        <v>26121</v>
      </c>
      <c r="AJ229" s="1" t="s">
        <v>22713</v>
      </c>
      <c r="AK229" s="1" t="s">
        <v>22714</v>
      </c>
      <c r="AL229" s="1" t="s">
        <v>26122</v>
      </c>
      <c r="AM229" s="1" t="s">
        <v>26123</v>
      </c>
      <c r="AN229" s="1" t="s">
        <v>22717</v>
      </c>
    </row>
    <row r="230" hidden="1" spans="2:40">
      <c r="B230" s="2" t="s">
        <v>8700</v>
      </c>
      <c r="C230" s="5" t="str">
        <f t="shared" si="18"/>
        <v>6410787600100</v>
      </c>
      <c r="D230" s="5" t="str">
        <f t="shared" si="15"/>
        <v>4973</v>
      </c>
      <c r="E230" s="5" t="str">
        <f t="shared" si="16"/>
        <v>4972</v>
      </c>
      <c r="F230" s="5" t="str">
        <f t="shared" si="17"/>
        <v>4973</v>
      </c>
      <c r="G230" s="5" t="str">
        <f t="shared" si="19"/>
        <v>20230608 09:41:37.443465</v>
      </c>
      <c r="H230" s="1" t="s">
        <v>26124</v>
      </c>
      <c r="I230" s="1" t="s">
        <v>22686</v>
      </c>
      <c r="J230" s="1" t="s">
        <v>22687</v>
      </c>
      <c r="K230" s="1" t="s">
        <v>26125</v>
      </c>
      <c r="L230" s="1" t="s">
        <v>22689</v>
      </c>
      <c r="M230" s="1" t="s">
        <v>26126</v>
      </c>
      <c r="N230" s="1" t="s">
        <v>22691</v>
      </c>
      <c r="O230" s="1" t="s">
        <v>22692</v>
      </c>
      <c r="P230" s="1" t="s">
        <v>26127</v>
      </c>
      <c r="Q230" s="1" t="s">
        <v>22773</v>
      </c>
      <c r="R230" s="1" t="s">
        <v>22695</v>
      </c>
      <c r="S230" s="1" t="s">
        <v>22696</v>
      </c>
      <c r="T230" s="1" t="s">
        <v>26128</v>
      </c>
      <c r="U230" s="1" t="s">
        <v>22698</v>
      </c>
      <c r="V230" s="1" t="s">
        <v>22699</v>
      </c>
      <c r="W230" s="1" t="s">
        <v>26129</v>
      </c>
      <c r="X230" s="1" t="s">
        <v>22701</v>
      </c>
      <c r="Y230" s="1" t="s">
        <v>26130</v>
      </c>
      <c r="Z230" s="1" t="s">
        <v>22703</v>
      </c>
      <c r="AA230" s="1" t="s">
        <v>22704</v>
      </c>
      <c r="AB230" s="1" t="s">
        <v>26131</v>
      </c>
      <c r="AC230" s="1" t="s">
        <v>26132</v>
      </c>
      <c r="AD230" s="1" t="s">
        <v>26133</v>
      </c>
      <c r="AE230" s="1" t="s">
        <v>26134</v>
      </c>
      <c r="AF230" s="1" t="s">
        <v>22709</v>
      </c>
      <c r="AG230" s="1" t="s">
        <v>26135</v>
      </c>
      <c r="AH230" s="1" t="s">
        <v>26136</v>
      </c>
      <c r="AI230" s="1" t="s">
        <v>26137</v>
      </c>
      <c r="AJ230" s="1" t="s">
        <v>22713</v>
      </c>
      <c r="AK230" s="1" t="s">
        <v>22714</v>
      </c>
      <c r="AL230" s="1" t="s">
        <v>26138</v>
      </c>
      <c r="AM230" s="1" t="s">
        <v>25731</v>
      </c>
      <c r="AN230" s="1" t="s">
        <v>22717</v>
      </c>
    </row>
    <row r="231" hidden="1" spans="2:40">
      <c r="B231" s="2" t="s">
        <v>813</v>
      </c>
      <c r="C231" s="5" t="str">
        <f t="shared" si="18"/>
        <v>6410810300100</v>
      </c>
      <c r="D231" s="5" t="str">
        <f t="shared" si="15"/>
        <v>5030</v>
      </c>
      <c r="E231" s="5" t="str">
        <f t="shared" si="16"/>
        <v>5030</v>
      </c>
      <c r="F231" s="5" t="str">
        <f t="shared" si="17"/>
        <v>5031</v>
      </c>
      <c r="G231" s="5" t="str">
        <f t="shared" si="19"/>
        <v>20230608 09:42:13.875081</v>
      </c>
      <c r="H231" s="1" t="s">
        <v>26139</v>
      </c>
      <c r="I231" s="1" t="s">
        <v>22686</v>
      </c>
      <c r="J231" s="1" t="s">
        <v>22687</v>
      </c>
      <c r="K231" s="1" t="s">
        <v>26140</v>
      </c>
      <c r="L231" s="1" t="s">
        <v>22689</v>
      </c>
      <c r="M231" s="1" t="s">
        <v>26141</v>
      </c>
      <c r="N231" s="1" t="s">
        <v>22691</v>
      </c>
      <c r="O231" s="1" t="s">
        <v>22692</v>
      </c>
      <c r="P231" s="1" t="s">
        <v>26142</v>
      </c>
      <c r="Q231" s="1" t="s">
        <v>22694</v>
      </c>
      <c r="R231" s="1" t="s">
        <v>22695</v>
      </c>
      <c r="S231" s="1" t="s">
        <v>22696</v>
      </c>
      <c r="T231" s="1" t="s">
        <v>25824</v>
      </c>
      <c r="U231" s="1" t="s">
        <v>22698</v>
      </c>
      <c r="V231" s="1" t="s">
        <v>22699</v>
      </c>
      <c r="W231" s="1" t="s">
        <v>23279</v>
      </c>
      <c r="X231" s="1" t="s">
        <v>22701</v>
      </c>
      <c r="Y231" s="1" t="s">
        <v>26143</v>
      </c>
      <c r="Z231" s="1" t="s">
        <v>22703</v>
      </c>
      <c r="AA231" s="1" t="s">
        <v>22704</v>
      </c>
      <c r="AB231" s="1" t="s">
        <v>25826</v>
      </c>
      <c r="AC231" s="1" t="s">
        <v>25929</v>
      </c>
      <c r="AD231" s="1" t="s">
        <v>25828</v>
      </c>
      <c r="AE231" s="1" t="s">
        <v>26144</v>
      </c>
      <c r="AF231" s="1" t="s">
        <v>22709</v>
      </c>
      <c r="AG231" s="1" t="s">
        <v>26145</v>
      </c>
      <c r="AH231" s="1" t="s">
        <v>26146</v>
      </c>
      <c r="AI231" s="1" t="s">
        <v>26147</v>
      </c>
      <c r="AJ231" s="1" t="s">
        <v>22713</v>
      </c>
      <c r="AK231" s="1" t="s">
        <v>22714</v>
      </c>
      <c r="AL231" s="1" t="s">
        <v>25833</v>
      </c>
      <c r="AM231" s="1" t="s">
        <v>25044</v>
      </c>
      <c r="AN231" s="1" t="s">
        <v>22717</v>
      </c>
    </row>
    <row r="232" hidden="1" spans="2:40">
      <c r="B232" s="2" t="s">
        <v>807</v>
      </c>
      <c r="C232" s="5" t="str">
        <f t="shared" si="18"/>
        <v>6410815600100</v>
      </c>
      <c r="D232" s="5" t="str">
        <f t="shared" si="15"/>
        <v>10505</v>
      </c>
      <c r="E232" s="5" t="str">
        <f t="shared" si="16"/>
        <v>10505</v>
      </c>
      <c r="F232" s="5" t="str">
        <f t="shared" si="17"/>
        <v>10510</v>
      </c>
      <c r="G232" s="5" t="str">
        <f t="shared" si="19"/>
        <v>20230608 09:42:13.902607</v>
      </c>
      <c r="H232" s="1" t="s">
        <v>26148</v>
      </c>
      <c r="I232" s="1" t="s">
        <v>22968</v>
      </c>
      <c r="J232" s="1" t="s">
        <v>22687</v>
      </c>
      <c r="K232" s="1" t="s">
        <v>26149</v>
      </c>
      <c r="L232" s="1" t="s">
        <v>22689</v>
      </c>
      <c r="M232" s="1" t="s">
        <v>26150</v>
      </c>
      <c r="N232" s="1" t="s">
        <v>22691</v>
      </c>
      <c r="O232" s="1" t="s">
        <v>22692</v>
      </c>
      <c r="P232" s="1" t="s">
        <v>26151</v>
      </c>
      <c r="Q232" s="1" t="s">
        <v>22694</v>
      </c>
      <c r="R232" s="1" t="s">
        <v>22695</v>
      </c>
      <c r="S232" s="1" t="s">
        <v>22696</v>
      </c>
      <c r="T232" s="1" t="s">
        <v>25736</v>
      </c>
      <c r="U232" s="1" t="s">
        <v>22698</v>
      </c>
      <c r="V232" s="1" t="s">
        <v>22699</v>
      </c>
      <c r="W232" s="1" t="s">
        <v>23832</v>
      </c>
      <c r="X232" s="1" t="s">
        <v>22701</v>
      </c>
      <c r="Y232" s="1" t="s">
        <v>26152</v>
      </c>
      <c r="Z232" s="1" t="s">
        <v>22703</v>
      </c>
      <c r="AA232" s="1" t="s">
        <v>22704</v>
      </c>
      <c r="AB232" s="1" t="s">
        <v>26153</v>
      </c>
      <c r="AC232" s="1" t="s">
        <v>26154</v>
      </c>
      <c r="AD232" s="1" t="s">
        <v>25740</v>
      </c>
      <c r="AE232" s="1" t="s">
        <v>26155</v>
      </c>
      <c r="AF232" s="1" t="s">
        <v>22709</v>
      </c>
      <c r="AG232" s="1" t="s">
        <v>26156</v>
      </c>
      <c r="AH232" s="1" t="s">
        <v>26157</v>
      </c>
      <c r="AI232" s="1" t="s">
        <v>26158</v>
      </c>
      <c r="AJ232" s="1" t="s">
        <v>22713</v>
      </c>
      <c r="AK232" s="1" t="s">
        <v>22714</v>
      </c>
      <c r="AL232" s="1" t="s">
        <v>25745</v>
      </c>
      <c r="AM232" s="1" t="s">
        <v>26159</v>
      </c>
      <c r="AN232" s="1" t="s">
        <v>22717</v>
      </c>
    </row>
    <row r="233" hidden="1" spans="2:40">
      <c r="B233" s="2" t="s">
        <v>790</v>
      </c>
      <c r="C233" s="5" t="str">
        <f t="shared" si="18"/>
        <v>6410826800100</v>
      </c>
      <c r="D233" s="5" t="str">
        <f t="shared" si="15"/>
        <v>4109</v>
      </c>
      <c r="E233" s="5" t="str">
        <f t="shared" si="16"/>
        <v>4107</v>
      </c>
      <c r="F233" s="5" t="str">
        <f t="shared" si="17"/>
        <v>4108</v>
      </c>
      <c r="G233" s="5" t="str">
        <f t="shared" si="19"/>
        <v>20230608 09:42:31.971963</v>
      </c>
      <c r="H233" s="1" t="s">
        <v>26160</v>
      </c>
      <c r="I233" s="1" t="s">
        <v>22786</v>
      </c>
      <c r="J233" s="1" t="s">
        <v>22687</v>
      </c>
      <c r="K233" s="1" t="s">
        <v>26161</v>
      </c>
      <c r="L233" s="1" t="s">
        <v>22689</v>
      </c>
      <c r="M233" s="1" t="s">
        <v>26162</v>
      </c>
      <c r="N233" s="1" t="s">
        <v>22691</v>
      </c>
      <c r="O233" s="1" t="s">
        <v>22692</v>
      </c>
      <c r="P233" s="1" t="s">
        <v>26163</v>
      </c>
      <c r="Q233" s="1" t="s">
        <v>26164</v>
      </c>
      <c r="R233" s="1" t="s">
        <v>22695</v>
      </c>
      <c r="S233" s="1" t="s">
        <v>22696</v>
      </c>
      <c r="T233" s="1" t="s">
        <v>26165</v>
      </c>
      <c r="U233" s="1" t="s">
        <v>22698</v>
      </c>
      <c r="V233" s="1" t="s">
        <v>22857</v>
      </c>
      <c r="W233" s="1" t="s">
        <v>24659</v>
      </c>
      <c r="X233" s="1" t="s">
        <v>22701</v>
      </c>
      <c r="Y233" s="1" t="s">
        <v>26166</v>
      </c>
      <c r="Z233" s="1" t="s">
        <v>22703</v>
      </c>
      <c r="AA233" s="1" t="s">
        <v>22704</v>
      </c>
      <c r="AB233" s="1" t="s">
        <v>26167</v>
      </c>
      <c r="AC233" s="1" t="s">
        <v>26168</v>
      </c>
      <c r="AD233" s="1" t="s">
        <v>26169</v>
      </c>
      <c r="AE233" s="1" t="s">
        <v>26170</v>
      </c>
      <c r="AF233" s="1" t="s">
        <v>22709</v>
      </c>
      <c r="AG233" s="1" t="s">
        <v>26171</v>
      </c>
      <c r="AH233" s="1" t="s">
        <v>26172</v>
      </c>
      <c r="AI233" s="1" t="s">
        <v>26173</v>
      </c>
      <c r="AJ233" s="1" t="s">
        <v>22713</v>
      </c>
      <c r="AK233" s="1" t="s">
        <v>22714</v>
      </c>
      <c r="AL233" s="1" t="s">
        <v>26174</v>
      </c>
      <c r="AM233" s="1" t="s">
        <v>26175</v>
      </c>
      <c r="AN233" s="1" t="s">
        <v>22717</v>
      </c>
    </row>
    <row r="234" hidden="1" spans="2:40">
      <c r="B234" s="2" t="s">
        <v>784</v>
      </c>
      <c r="C234" s="5" t="str">
        <f t="shared" si="18"/>
        <v>6410827900100</v>
      </c>
      <c r="D234" s="5" t="str">
        <f t="shared" si="15"/>
        <v>1007</v>
      </c>
      <c r="E234" s="5" t="str">
        <f t="shared" si="16"/>
        <v>1007</v>
      </c>
      <c r="F234" s="5" t="str">
        <f t="shared" si="17"/>
        <v>1007.5</v>
      </c>
      <c r="G234" s="5" t="str">
        <f t="shared" si="19"/>
        <v>20230608 09:42:33.461980</v>
      </c>
      <c r="H234" s="1" t="s">
        <v>26176</v>
      </c>
      <c r="I234" s="1" t="s">
        <v>22968</v>
      </c>
      <c r="J234" s="1" t="s">
        <v>22687</v>
      </c>
      <c r="K234" s="1" t="s">
        <v>26177</v>
      </c>
      <c r="L234" s="1" t="s">
        <v>22689</v>
      </c>
      <c r="M234" s="1" t="s">
        <v>26178</v>
      </c>
      <c r="N234" s="1" t="s">
        <v>22691</v>
      </c>
      <c r="O234" s="1" t="s">
        <v>22692</v>
      </c>
      <c r="P234" s="1" t="s">
        <v>26179</v>
      </c>
      <c r="Q234" s="1" t="s">
        <v>22790</v>
      </c>
      <c r="R234" s="1" t="s">
        <v>22695</v>
      </c>
      <c r="S234" s="1" t="s">
        <v>22696</v>
      </c>
      <c r="T234" s="1" t="s">
        <v>22756</v>
      </c>
      <c r="U234" s="1" t="s">
        <v>22698</v>
      </c>
      <c r="V234" s="1" t="s">
        <v>22699</v>
      </c>
      <c r="W234" s="1" t="s">
        <v>22757</v>
      </c>
      <c r="X234" s="1" t="s">
        <v>22701</v>
      </c>
      <c r="Y234" s="1" t="s">
        <v>26180</v>
      </c>
      <c r="Z234" s="1" t="s">
        <v>22703</v>
      </c>
      <c r="AA234" s="1" t="s">
        <v>22704</v>
      </c>
      <c r="AB234" s="1" t="s">
        <v>26032</v>
      </c>
      <c r="AC234" s="1" t="s">
        <v>26181</v>
      </c>
      <c r="AD234" s="1" t="s">
        <v>22761</v>
      </c>
      <c r="AE234" s="1" t="s">
        <v>26182</v>
      </c>
      <c r="AF234" s="1" t="s">
        <v>22709</v>
      </c>
      <c r="AG234" s="1" t="s">
        <v>26183</v>
      </c>
      <c r="AH234" s="1" t="s">
        <v>26184</v>
      </c>
      <c r="AI234" s="1" t="s">
        <v>26185</v>
      </c>
      <c r="AJ234" s="1" t="s">
        <v>22713</v>
      </c>
      <c r="AK234" s="1" t="s">
        <v>22714</v>
      </c>
      <c r="AL234" s="1" t="s">
        <v>22766</v>
      </c>
      <c r="AM234" s="1" t="s">
        <v>26186</v>
      </c>
      <c r="AN234" s="1" t="s">
        <v>22717</v>
      </c>
    </row>
    <row r="235" hidden="1" spans="2:40">
      <c r="B235" s="2" t="s">
        <v>775</v>
      </c>
      <c r="C235" s="5" t="str">
        <f t="shared" si="18"/>
        <v>6410832600100</v>
      </c>
      <c r="D235" s="5" t="str">
        <f t="shared" si="15"/>
        <v>971</v>
      </c>
      <c r="E235" s="5" t="str">
        <f t="shared" si="16"/>
        <v>971</v>
      </c>
      <c r="F235" s="5" t="str">
        <f t="shared" si="17"/>
        <v>971.1</v>
      </c>
      <c r="G235" s="5" t="str">
        <f t="shared" si="19"/>
        <v>20230608 09:42:43.087024</v>
      </c>
      <c r="H235" s="1" t="s">
        <v>26187</v>
      </c>
      <c r="I235" s="1" t="s">
        <v>26188</v>
      </c>
      <c r="J235" s="1" t="s">
        <v>22687</v>
      </c>
      <c r="K235" s="1" t="s">
        <v>26189</v>
      </c>
      <c r="L235" s="1" t="s">
        <v>22689</v>
      </c>
      <c r="M235" s="1" t="s">
        <v>26190</v>
      </c>
      <c r="N235" s="1" t="s">
        <v>22691</v>
      </c>
      <c r="O235" s="1" t="s">
        <v>22692</v>
      </c>
      <c r="P235" s="1" t="s">
        <v>26191</v>
      </c>
      <c r="Q235" s="1" t="s">
        <v>25531</v>
      </c>
      <c r="R235" s="1" t="s">
        <v>22695</v>
      </c>
      <c r="S235" s="1" t="s">
        <v>22696</v>
      </c>
      <c r="T235" s="1" t="s">
        <v>26192</v>
      </c>
      <c r="U235" s="1" t="s">
        <v>22698</v>
      </c>
      <c r="V235" s="1" t="s">
        <v>22857</v>
      </c>
      <c r="W235" s="1" t="s">
        <v>26193</v>
      </c>
      <c r="X235" s="1" t="s">
        <v>22701</v>
      </c>
      <c r="Y235" s="1" t="s">
        <v>26194</v>
      </c>
      <c r="Z235" s="1" t="s">
        <v>22703</v>
      </c>
      <c r="AA235" s="1" t="s">
        <v>22704</v>
      </c>
      <c r="AB235" s="1" t="s">
        <v>26195</v>
      </c>
      <c r="AC235" s="1" t="s">
        <v>26196</v>
      </c>
      <c r="AD235" s="1" t="s">
        <v>26197</v>
      </c>
      <c r="AE235" s="1" t="s">
        <v>26198</v>
      </c>
      <c r="AF235" s="1" t="s">
        <v>22709</v>
      </c>
      <c r="AG235" s="1" t="s">
        <v>26199</v>
      </c>
      <c r="AH235" s="1" t="s">
        <v>26200</v>
      </c>
      <c r="AI235" s="1" t="s">
        <v>26201</v>
      </c>
      <c r="AJ235" s="1" t="s">
        <v>22713</v>
      </c>
      <c r="AK235" s="1" t="s">
        <v>22714</v>
      </c>
      <c r="AL235" s="1" t="s">
        <v>26202</v>
      </c>
      <c r="AM235" s="1" t="s">
        <v>26203</v>
      </c>
      <c r="AN235" s="1" t="s">
        <v>22717</v>
      </c>
    </row>
    <row r="236" hidden="1" spans="2:40">
      <c r="B236" s="2" t="s">
        <v>763</v>
      </c>
      <c r="C236" s="5" t="str">
        <f t="shared" si="18"/>
        <v>6410849200100</v>
      </c>
      <c r="D236" s="5" t="str">
        <f t="shared" si="15"/>
        <v>773.5</v>
      </c>
      <c r="E236" s="5" t="str">
        <f t="shared" si="16"/>
        <v>773.3</v>
      </c>
      <c r="F236" s="5" t="str">
        <f t="shared" si="17"/>
        <v>773.5</v>
      </c>
      <c r="G236" s="5" t="str">
        <f t="shared" si="19"/>
        <v>20230608 09:43:10.976494</v>
      </c>
      <c r="H236" s="1" t="s">
        <v>26204</v>
      </c>
      <c r="I236" s="1" t="s">
        <v>23433</v>
      </c>
      <c r="J236" s="1" t="s">
        <v>22687</v>
      </c>
      <c r="K236" s="1" t="s">
        <v>26205</v>
      </c>
      <c r="L236" s="1" t="s">
        <v>22689</v>
      </c>
      <c r="M236" s="1" t="s">
        <v>26206</v>
      </c>
      <c r="N236" s="1" t="s">
        <v>22691</v>
      </c>
      <c r="O236" s="1" t="s">
        <v>22692</v>
      </c>
      <c r="P236" s="1" t="s">
        <v>26207</v>
      </c>
      <c r="Q236" s="1" t="s">
        <v>24785</v>
      </c>
      <c r="R236" s="1" t="s">
        <v>22695</v>
      </c>
      <c r="S236" s="1" t="s">
        <v>22696</v>
      </c>
      <c r="T236" s="1" t="s">
        <v>26208</v>
      </c>
      <c r="U236" s="1" t="s">
        <v>22698</v>
      </c>
      <c r="V236" s="1" t="s">
        <v>22857</v>
      </c>
      <c r="W236" s="1" t="s">
        <v>26209</v>
      </c>
      <c r="X236" s="1" t="s">
        <v>22701</v>
      </c>
      <c r="Y236" s="1" t="s">
        <v>26210</v>
      </c>
      <c r="Z236" s="1" t="s">
        <v>22703</v>
      </c>
      <c r="AA236" s="1" t="s">
        <v>22704</v>
      </c>
      <c r="AB236" s="1" t="s">
        <v>26211</v>
      </c>
      <c r="AC236" s="1" t="s">
        <v>26212</v>
      </c>
      <c r="AD236" s="1" t="s">
        <v>26213</v>
      </c>
      <c r="AE236" s="1" t="s">
        <v>26214</v>
      </c>
      <c r="AF236" s="1" t="s">
        <v>22709</v>
      </c>
      <c r="AG236" s="1" t="s">
        <v>26215</v>
      </c>
      <c r="AH236" s="1" t="s">
        <v>26216</v>
      </c>
      <c r="AI236" s="1" t="s">
        <v>26217</v>
      </c>
      <c r="AJ236" s="1" t="s">
        <v>22713</v>
      </c>
      <c r="AK236" s="1" t="s">
        <v>22714</v>
      </c>
      <c r="AL236" s="1" t="s">
        <v>26218</v>
      </c>
      <c r="AM236" s="1" t="s">
        <v>25634</v>
      </c>
      <c r="AN236" s="1" t="s">
        <v>22717</v>
      </c>
    </row>
    <row r="237" hidden="1" spans="2:40">
      <c r="B237" s="2" t="s">
        <v>759</v>
      </c>
      <c r="C237" s="5" t="str">
        <f t="shared" si="18"/>
        <v>6410850500100</v>
      </c>
      <c r="D237" s="5" t="str">
        <f t="shared" si="15"/>
        <v>20795</v>
      </c>
      <c r="E237" s="5" t="str">
        <f t="shared" si="16"/>
        <v>20790</v>
      </c>
      <c r="F237" s="5" t="str">
        <f t="shared" si="17"/>
        <v>20800</v>
      </c>
      <c r="G237" s="5" t="str">
        <f t="shared" si="19"/>
        <v>20230608 09:43:12.792930</v>
      </c>
      <c r="H237" s="1" t="s">
        <v>26219</v>
      </c>
      <c r="I237" s="1" t="s">
        <v>22968</v>
      </c>
      <c r="J237" s="1" t="s">
        <v>22687</v>
      </c>
      <c r="K237" s="1" t="s">
        <v>26220</v>
      </c>
      <c r="L237" s="1" t="s">
        <v>22689</v>
      </c>
      <c r="M237" s="1" t="s">
        <v>26221</v>
      </c>
      <c r="N237" s="1" t="s">
        <v>22691</v>
      </c>
      <c r="O237" s="1" t="s">
        <v>22692</v>
      </c>
      <c r="P237" s="1" t="s">
        <v>26222</v>
      </c>
      <c r="Q237" s="1" t="s">
        <v>22694</v>
      </c>
      <c r="R237" s="1" t="s">
        <v>22695</v>
      </c>
      <c r="S237" s="1" t="s">
        <v>22696</v>
      </c>
      <c r="T237" s="1" t="s">
        <v>26223</v>
      </c>
      <c r="U237" s="1" t="s">
        <v>22698</v>
      </c>
      <c r="V237" s="1" t="s">
        <v>22699</v>
      </c>
      <c r="W237" s="1" t="s">
        <v>24058</v>
      </c>
      <c r="X237" s="1" t="s">
        <v>22701</v>
      </c>
      <c r="Y237" s="1" t="s">
        <v>26224</v>
      </c>
      <c r="Z237" s="1" t="s">
        <v>22703</v>
      </c>
      <c r="AA237" s="1" t="s">
        <v>22704</v>
      </c>
      <c r="AB237" s="1" t="s">
        <v>26225</v>
      </c>
      <c r="AC237" s="1" t="s">
        <v>26226</v>
      </c>
      <c r="AD237" s="1" t="s">
        <v>26227</v>
      </c>
      <c r="AE237" s="1" t="s">
        <v>26228</v>
      </c>
      <c r="AF237" s="1" t="s">
        <v>22709</v>
      </c>
      <c r="AG237" s="1" t="s">
        <v>26229</v>
      </c>
      <c r="AH237" s="1" t="s">
        <v>26230</v>
      </c>
      <c r="AI237" s="1" t="s">
        <v>26231</v>
      </c>
      <c r="AJ237" s="1" t="s">
        <v>22713</v>
      </c>
      <c r="AK237" s="1" t="s">
        <v>22714</v>
      </c>
      <c r="AL237" s="1" t="s">
        <v>26232</v>
      </c>
      <c r="AM237" s="1" t="s">
        <v>23200</v>
      </c>
      <c r="AN237" s="1" t="s">
        <v>22717</v>
      </c>
    </row>
    <row r="238" hidden="1" spans="2:40">
      <c r="B238" s="2" t="s">
        <v>754</v>
      </c>
      <c r="C238" s="5" t="str">
        <f t="shared" si="18"/>
        <v>6410855700100</v>
      </c>
      <c r="D238" s="5" t="str">
        <f t="shared" si="15"/>
        <v>18875</v>
      </c>
      <c r="E238" s="5" t="str">
        <f t="shared" si="16"/>
        <v>18870</v>
      </c>
      <c r="F238" s="5" t="str">
        <f t="shared" si="17"/>
        <v>18880</v>
      </c>
      <c r="G238" s="5" t="str">
        <f t="shared" si="19"/>
        <v>20230608 09:43:19.758811</v>
      </c>
      <c r="H238" s="1" t="s">
        <v>26233</v>
      </c>
      <c r="I238" s="1" t="s">
        <v>22968</v>
      </c>
      <c r="J238" s="1" t="s">
        <v>22687</v>
      </c>
      <c r="K238" s="1" t="s">
        <v>26234</v>
      </c>
      <c r="L238" s="1" t="s">
        <v>22689</v>
      </c>
      <c r="M238" s="1" t="s">
        <v>26235</v>
      </c>
      <c r="N238" s="1" t="s">
        <v>22691</v>
      </c>
      <c r="O238" s="1" t="s">
        <v>22692</v>
      </c>
      <c r="P238" s="1" t="s">
        <v>26236</v>
      </c>
      <c r="Q238" s="1" t="s">
        <v>22694</v>
      </c>
      <c r="R238" s="1" t="s">
        <v>22695</v>
      </c>
      <c r="S238" s="1" t="s">
        <v>22696</v>
      </c>
      <c r="T238" s="1" t="s">
        <v>26237</v>
      </c>
      <c r="U238" s="1" t="s">
        <v>22698</v>
      </c>
      <c r="V238" s="1" t="s">
        <v>22857</v>
      </c>
      <c r="W238" s="1" t="s">
        <v>26238</v>
      </c>
      <c r="X238" s="1" t="s">
        <v>22701</v>
      </c>
      <c r="Y238" s="1" t="s">
        <v>26239</v>
      </c>
      <c r="Z238" s="1" t="s">
        <v>22703</v>
      </c>
      <c r="AA238" s="1" t="s">
        <v>22704</v>
      </c>
      <c r="AB238" s="1" t="s">
        <v>26240</v>
      </c>
      <c r="AC238" s="1" t="s">
        <v>26241</v>
      </c>
      <c r="AD238" s="1" t="s">
        <v>26242</v>
      </c>
      <c r="AE238" s="1" t="s">
        <v>26243</v>
      </c>
      <c r="AF238" s="1" t="s">
        <v>22709</v>
      </c>
      <c r="AG238" s="1" t="s">
        <v>26244</v>
      </c>
      <c r="AH238" s="1" t="s">
        <v>26245</v>
      </c>
      <c r="AI238" s="1" t="s">
        <v>26246</v>
      </c>
      <c r="AJ238" s="1" t="s">
        <v>22713</v>
      </c>
      <c r="AK238" s="1" t="s">
        <v>22714</v>
      </c>
      <c r="AL238" s="1" t="s">
        <v>26247</v>
      </c>
      <c r="AM238" s="1" t="s">
        <v>26248</v>
      </c>
      <c r="AN238" s="1" t="s">
        <v>22717</v>
      </c>
    </row>
    <row r="239" hidden="1" spans="2:40">
      <c r="B239" s="2" t="s">
        <v>732</v>
      </c>
      <c r="C239" s="5" t="str">
        <f t="shared" si="18"/>
        <v>6410882400100</v>
      </c>
      <c r="D239" s="5" t="str">
        <f t="shared" si="15"/>
        <v>3282</v>
      </c>
      <c r="E239" s="5" t="str">
        <f t="shared" si="16"/>
        <v>3281</v>
      </c>
      <c r="F239" s="5" t="str">
        <f t="shared" si="17"/>
        <v>3283</v>
      </c>
      <c r="G239" s="5" t="str">
        <f t="shared" si="19"/>
        <v>20230608 09:43:57.196278</v>
      </c>
      <c r="H239" s="1" t="s">
        <v>26249</v>
      </c>
      <c r="I239" s="1" t="s">
        <v>22686</v>
      </c>
      <c r="J239" s="1" t="s">
        <v>22687</v>
      </c>
      <c r="K239" s="1" t="s">
        <v>26250</v>
      </c>
      <c r="L239" s="1" t="s">
        <v>22689</v>
      </c>
      <c r="M239" s="1" t="s">
        <v>26251</v>
      </c>
      <c r="N239" s="1" t="s">
        <v>22691</v>
      </c>
      <c r="O239" s="1" t="s">
        <v>22692</v>
      </c>
      <c r="P239" s="1" t="s">
        <v>26252</v>
      </c>
      <c r="Q239" s="1" t="s">
        <v>22773</v>
      </c>
      <c r="R239" s="1" t="s">
        <v>22695</v>
      </c>
      <c r="S239" s="1" t="s">
        <v>22696</v>
      </c>
      <c r="T239" s="1" t="s">
        <v>26253</v>
      </c>
      <c r="U239" s="1" t="s">
        <v>22698</v>
      </c>
      <c r="V239" s="1" t="s">
        <v>22699</v>
      </c>
      <c r="W239" s="1" t="s">
        <v>25779</v>
      </c>
      <c r="X239" s="1" t="s">
        <v>22701</v>
      </c>
      <c r="Y239" s="1" t="s">
        <v>26254</v>
      </c>
      <c r="Z239" s="1" t="s">
        <v>22703</v>
      </c>
      <c r="AA239" s="1" t="s">
        <v>22704</v>
      </c>
      <c r="AB239" s="1" t="s">
        <v>26255</v>
      </c>
      <c r="AC239" s="1" t="s">
        <v>26256</v>
      </c>
      <c r="AD239" s="1" t="s">
        <v>26257</v>
      </c>
      <c r="AE239" s="1" t="s">
        <v>26258</v>
      </c>
      <c r="AF239" s="1" t="s">
        <v>22709</v>
      </c>
      <c r="AG239" s="1" t="s">
        <v>26259</v>
      </c>
      <c r="AH239" s="1" t="s">
        <v>26260</v>
      </c>
      <c r="AI239" s="1" t="s">
        <v>26261</v>
      </c>
      <c r="AJ239" s="1" t="s">
        <v>22713</v>
      </c>
      <c r="AK239" s="1" t="s">
        <v>22714</v>
      </c>
      <c r="AL239" s="1" t="s">
        <v>26262</v>
      </c>
      <c r="AM239" s="1" t="s">
        <v>24548</v>
      </c>
      <c r="AN239" s="1" t="s">
        <v>22717</v>
      </c>
    </row>
    <row r="240" hidden="1" spans="2:40">
      <c r="B240" s="2" t="s">
        <v>708</v>
      </c>
      <c r="C240" s="5" t="str">
        <f t="shared" si="18"/>
        <v>6410895700100</v>
      </c>
      <c r="D240" s="5" t="str">
        <f t="shared" si="15"/>
        <v>4103</v>
      </c>
      <c r="E240" s="5" t="str">
        <f t="shared" si="16"/>
        <v>4102</v>
      </c>
      <c r="F240" s="5" t="str">
        <f t="shared" si="17"/>
        <v>4103</v>
      </c>
      <c r="G240" s="5" t="str">
        <f t="shared" si="19"/>
        <v>20230608 09:44:18.777331</v>
      </c>
      <c r="H240" s="1" t="s">
        <v>26263</v>
      </c>
      <c r="I240" s="1" t="s">
        <v>22786</v>
      </c>
      <c r="J240" s="1" t="s">
        <v>22687</v>
      </c>
      <c r="K240" s="1" t="s">
        <v>26264</v>
      </c>
      <c r="L240" s="1" t="s">
        <v>22689</v>
      </c>
      <c r="M240" s="1" t="s">
        <v>26265</v>
      </c>
      <c r="N240" s="1" t="s">
        <v>22691</v>
      </c>
      <c r="O240" s="1" t="s">
        <v>22692</v>
      </c>
      <c r="P240" s="1" t="s">
        <v>26266</v>
      </c>
      <c r="Q240" s="1" t="s">
        <v>26267</v>
      </c>
      <c r="R240" s="1" t="s">
        <v>22695</v>
      </c>
      <c r="S240" s="1" t="s">
        <v>22696</v>
      </c>
      <c r="T240" s="1" t="s">
        <v>26268</v>
      </c>
      <c r="U240" s="1" t="s">
        <v>22698</v>
      </c>
      <c r="V240" s="1" t="s">
        <v>22699</v>
      </c>
      <c r="W240" s="1" t="s">
        <v>23126</v>
      </c>
      <c r="X240" s="1" t="s">
        <v>22701</v>
      </c>
      <c r="Y240" s="1" t="s">
        <v>26269</v>
      </c>
      <c r="Z240" s="1" t="s">
        <v>22703</v>
      </c>
      <c r="AA240" s="1" t="s">
        <v>22704</v>
      </c>
      <c r="AB240" s="1" t="s">
        <v>26270</v>
      </c>
      <c r="AC240" s="1" t="s">
        <v>26271</v>
      </c>
      <c r="AD240" s="1" t="s">
        <v>26272</v>
      </c>
      <c r="AE240" s="1" t="s">
        <v>26273</v>
      </c>
      <c r="AF240" s="1" t="s">
        <v>22709</v>
      </c>
      <c r="AG240" s="1" t="s">
        <v>26274</v>
      </c>
      <c r="AH240" s="1" t="s">
        <v>26275</v>
      </c>
      <c r="AI240" s="1" t="s">
        <v>26276</v>
      </c>
      <c r="AJ240" s="1" t="s">
        <v>22713</v>
      </c>
      <c r="AK240" s="1" t="s">
        <v>22714</v>
      </c>
      <c r="AL240" s="1" t="s">
        <v>26277</v>
      </c>
      <c r="AM240" s="1" t="s">
        <v>23415</v>
      </c>
      <c r="AN240" s="1" t="s">
        <v>22717</v>
      </c>
    </row>
    <row r="241" hidden="1" spans="2:40">
      <c r="B241" s="2" t="s">
        <v>702</v>
      </c>
      <c r="C241" s="5" t="str">
        <f t="shared" si="18"/>
        <v>6410902600100</v>
      </c>
      <c r="D241" s="5" t="str">
        <f t="shared" si="15"/>
        <v>5024</v>
      </c>
      <c r="E241" s="5" t="str">
        <f t="shared" si="16"/>
        <v>5023</v>
      </c>
      <c r="F241" s="5" t="str">
        <f t="shared" si="17"/>
        <v>5025</v>
      </c>
      <c r="G241" s="5" t="str">
        <f t="shared" si="19"/>
        <v>20230608 09:44:28.956849</v>
      </c>
      <c r="H241" s="1" t="s">
        <v>26278</v>
      </c>
      <c r="I241" s="1" t="s">
        <v>22686</v>
      </c>
      <c r="J241" s="1" t="s">
        <v>22687</v>
      </c>
      <c r="K241" s="1" t="s">
        <v>26279</v>
      </c>
      <c r="L241" s="1" t="s">
        <v>22689</v>
      </c>
      <c r="M241" s="1" t="s">
        <v>26280</v>
      </c>
      <c r="N241" s="1" t="s">
        <v>22691</v>
      </c>
      <c r="O241" s="1" t="s">
        <v>22692</v>
      </c>
      <c r="P241" s="1" t="s">
        <v>26281</v>
      </c>
      <c r="Q241" s="1" t="s">
        <v>22694</v>
      </c>
      <c r="R241" s="1" t="s">
        <v>22695</v>
      </c>
      <c r="S241" s="1" t="s">
        <v>22696</v>
      </c>
      <c r="T241" s="1" t="s">
        <v>26282</v>
      </c>
      <c r="U241" s="1" t="s">
        <v>22698</v>
      </c>
      <c r="V241" s="1" t="s">
        <v>22699</v>
      </c>
      <c r="W241" s="1" t="s">
        <v>23279</v>
      </c>
      <c r="X241" s="1" t="s">
        <v>22701</v>
      </c>
      <c r="Y241" s="1" t="s">
        <v>26283</v>
      </c>
      <c r="Z241" s="1" t="s">
        <v>22703</v>
      </c>
      <c r="AA241" s="1" t="s">
        <v>22704</v>
      </c>
      <c r="AB241" s="1" t="s">
        <v>26284</v>
      </c>
      <c r="AC241" s="1" t="s">
        <v>26285</v>
      </c>
      <c r="AD241" s="1" t="s">
        <v>26286</v>
      </c>
      <c r="AE241" s="1" t="s">
        <v>26287</v>
      </c>
      <c r="AF241" s="1" t="s">
        <v>22709</v>
      </c>
      <c r="AG241" s="1" t="s">
        <v>26288</v>
      </c>
      <c r="AH241" s="1" t="s">
        <v>26289</v>
      </c>
      <c r="AI241" s="1" t="s">
        <v>26290</v>
      </c>
      <c r="AJ241" s="1" t="s">
        <v>22713</v>
      </c>
      <c r="AK241" s="1" t="s">
        <v>22714</v>
      </c>
      <c r="AL241" s="1" t="s">
        <v>26291</v>
      </c>
      <c r="AM241" s="1" t="s">
        <v>24837</v>
      </c>
      <c r="AN241" s="1" t="s">
        <v>22717</v>
      </c>
    </row>
    <row r="242" hidden="1" spans="2:40">
      <c r="B242" s="2" t="s">
        <v>684</v>
      </c>
      <c r="C242" s="5" t="str">
        <f t="shared" si="18"/>
        <v>6410913400100</v>
      </c>
      <c r="D242" s="5" t="str">
        <f t="shared" si="15"/>
        <v>2448</v>
      </c>
      <c r="E242" s="5" t="str">
        <f t="shared" si="16"/>
        <v>2447.5</v>
      </c>
      <c r="F242" s="5" t="str">
        <f t="shared" si="17"/>
        <v>2448</v>
      </c>
      <c r="G242" s="5" t="str">
        <f t="shared" si="19"/>
        <v>20230608 09:44:45.852193</v>
      </c>
      <c r="H242" s="1" t="s">
        <v>26292</v>
      </c>
      <c r="I242" s="1" t="s">
        <v>22719</v>
      </c>
      <c r="J242" s="1" t="s">
        <v>22687</v>
      </c>
      <c r="K242" s="1" t="s">
        <v>26293</v>
      </c>
      <c r="L242" s="1" t="s">
        <v>22689</v>
      </c>
      <c r="M242" s="1" t="s">
        <v>26294</v>
      </c>
      <c r="N242" s="1" t="s">
        <v>22691</v>
      </c>
      <c r="O242" s="1" t="s">
        <v>22692</v>
      </c>
      <c r="P242" s="1" t="s">
        <v>26295</v>
      </c>
      <c r="Q242" s="1" t="s">
        <v>22773</v>
      </c>
      <c r="R242" s="1" t="s">
        <v>22695</v>
      </c>
      <c r="S242" s="1" t="s">
        <v>22696</v>
      </c>
      <c r="T242" s="1" t="s">
        <v>26296</v>
      </c>
      <c r="U242" s="1" t="s">
        <v>22698</v>
      </c>
      <c r="V242" s="1" t="s">
        <v>22857</v>
      </c>
      <c r="W242" s="1" t="s">
        <v>26297</v>
      </c>
      <c r="X242" s="1" t="s">
        <v>22701</v>
      </c>
      <c r="Y242" s="1" t="s">
        <v>26298</v>
      </c>
      <c r="Z242" s="1" t="s">
        <v>22703</v>
      </c>
      <c r="AA242" s="1" t="s">
        <v>22704</v>
      </c>
      <c r="AB242" s="1" t="s">
        <v>26299</v>
      </c>
      <c r="AC242" s="1" t="s">
        <v>26300</v>
      </c>
      <c r="AD242" s="1" t="s">
        <v>26301</v>
      </c>
      <c r="AE242" s="1" t="s">
        <v>26302</v>
      </c>
      <c r="AF242" s="1" t="s">
        <v>22709</v>
      </c>
      <c r="AG242" s="1" t="s">
        <v>26303</v>
      </c>
      <c r="AH242" s="1" t="s">
        <v>26304</v>
      </c>
      <c r="AI242" s="1" t="s">
        <v>26305</v>
      </c>
      <c r="AJ242" s="1" t="s">
        <v>22713</v>
      </c>
      <c r="AK242" s="1" t="s">
        <v>22714</v>
      </c>
      <c r="AL242" s="1" t="s">
        <v>26306</v>
      </c>
      <c r="AM242" s="1" t="s">
        <v>23048</v>
      </c>
      <c r="AN242" s="1" t="s">
        <v>22717</v>
      </c>
    </row>
    <row r="243" hidden="1" spans="2:40">
      <c r="B243" s="2" t="s">
        <v>678</v>
      </c>
      <c r="C243" s="5" t="str">
        <f t="shared" si="18"/>
        <v>6410915900100</v>
      </c>
      <c r="D243" s="5" t="str">
        <f t="shared" si="15"/>
        <v>5025</v>
      </c>
      <c r="E243" s="5" t="str">
        <f t="shared" si="16"/>
        <v>5023</v>
      </c>
      <c r="F243" s="5" t="str">
        <f t="shared" si="17"/>
        <v>5025</v>
      </c>
      <c r="G243" s="5" t="str">
        <f t="shared" si="19"/>
        <v>20230608 09:44:50.675574</v>
      </c>
      <c r="H243" s="1" t="s">
        <v>26307</v>
      </c>
      <c r="I243" s="1" t="s">
        <v>22786</v>
      </c>
      <c r="J243" s="1" t="s">
        <v>22687</v>
      </c>
      <c r="K243" s="1" t="s">
        <v>26308</v>
      </c>
      <c r="L243" s="1" t="s">
        <v>22689</v>
      </c>
      <c r="M243" s="1" t="s">
        <v>26309</v>
      </c>
      <c r="N243" s="1" t="s">
        <v>22691</v>
      </c>
      <c r="O243" s="1" t="s">
        <v>22692</v>
      </c>
      <c r="P243" s="1" t="s">
        <v>26310</v>
      </c>
      <c r="Q243" s="1" t="s">
        <v>22790</v>
      </c>
      <c r="R243" s="1" t="s">
        <v>22695</v>
      </c>
      <c r="S243" s="1" t="s">
        <v>22696</v>
      </c>
      <c r="T243" s="1" t="s">
        <v>26282</v>
      </c>
      <c r="U243" s="1" t="s">
        <v>22698</v>
      </c>
      <c r="V243" s="1" t="s">
        <v>22699</v>
      </c>
      <c r="W243" s="1" t="s">
        <v>23279</v>
      </c>
      <c r="X243" s="1" t="s">
        <v>22701</v>
      </c>
      <c r="Y243" s="1" t="s">
        <v>26311</v>
      </c>
      <c r="Z243" s="1" t="s">
        <v>22703</v>
      </c>
      <c r="AA243" s="1" t="s">
        <v>22704</v>
      </c>
      <c r="AB243" s="1" t="s">
        <v>26312</v>
      </c>
      <c r="AC243" s="1" t="s">
        <v>26285</v>
      </c>
      <c r="AD243" s="1" t="s">
        <v>26286</v>
      </c>
      <c r="AE243" s="1" t="s">
        <v>26313</v>
      </c>
      <c r="AF243" s="1" t="s">
        <v>22709</v>
      </c>
      <c r="AG243" s="1" t="s">
        <v>26314</v>
      </c>
      <c r="AH243" s="1" t="s">
        <v>26315</v>
      </c>
      <c r="AI243" s="1" t="s">
        <v>26316</v>
      </c>
      <c r="AJ243" s="1" t="s">
        <v>22713</v>
      </c>
      <c r="AK243" s="1" t="s">
        <v>22714</v>
      </c>
      <c r="AL243" s="1" t="s">
        <v>26291</v>
      </c>
      <c r="AM243" s="1" t="s">
        <v>22999</v>
      </c>
      <c r="AN243" s="1" t="s">
        <v>22717</v>
      </c>
    </row>
    <row r="244" hidden="1" spans="2:40">
      <c r="B244" s="2" t="s">
        <v>672</v>
      </c>
      <c r="C244" s="5" t="str">
        <f t="shared" si="18"/>
        <v>6410926700100</v>
      </c>
      <c r="D244" s="5" t="str">
        <f t="shared" si="15"/>
        <v>18870</v>
      </c>
      <c r="E244" s="5" t="str">
        <f t="shared" si="16"/>
        <v>18865</v>
      </c>
      <c r="F244" s="5" t="str">
        <f t="shared" si="17"/>
        <v>18870</v>
      </c>
      <c r="G244" s="5" t="str">
        <f t="shared" si="19"/>
        <v>20230608 09:45:06.737803</v>
      </c>
      <c r="H244" s="1" t="s">
        <v>26317</v>
      </c>
      <c r="I244" s="1" t="s">
        <v>22968</v>
      </c>
      <c r="J244" s="1" t="s">
        <v>22687</v>
      </c>
      <c r="K244" s="1" t="s">
        <v>26318</v>
      </c>
      <c r="L244" s="1" t="s">
        <v>22689</v>
      </c>
      <c r="M244" s="1" t="s">
        <v>26319</v>
      </c>
      <c r="N244" s="1" t="s">
        <v>22691</v>
      </c>
      <c r="O244" s="1" t="s">
        <v>22692</v>
      </c>
      <c r="P244" s="1" t="s">
        <v>26320</v>
      </c>
      <c r="Q244" s="1" t="s">
        <v>22839</v>
      </c>
      <c r="R244" s="1" t="s">
        <v>22695</v>
      </c>
      <c r="S244" s="1" t="s">
        <v>22696</v>
      </c>
      <c r="T244" s="1" t="s">
        <v>26321</v>
      </c>
      <c r="U244" s="1" t="s">
        <v>22698</v>
      </c>
      <c r="V244" s="1" t="s">
        <v>22857</v>
      </c>
      <c r="W244" s="1" t="s">
        <v>26238</v>
      </c>
      <c r="X244" s="1" t="s">
        <v>22701</v>
      </c>
      <c r="Y244" s="1" t="s">
        <v>26322</v>
      </c>
      <c r="Z244" s="1" t="s">
        <v>22703</v>
      </c>
      <c r="AA244" s="1" t="s">
        <v>22704</v>
      </c>
      <c r="AB244" s="1" t="s">
        <v>26323</v>
      </c>
      <c r="AC244" s="1" t="s">
        <v>26324</v>
      </c>
      <c r="AD244" s="1" t="s">
        <v>26325</v>
      </c>
      <c r="AE244" s="1" t="s">
        <v>26326</v>
      </c>
      <c r="AF244" s="1" t="s">
        <v>22709</v>
      </c>
      <c r="AG244" s="1" t="s">
        <v>26327</v>
      </c>
      <c r="AH244" s="1" t="s">
        <v>26328</v>
      </c>
      <c r="AI244" s="1" t="s">
        <v>26329</v>
      </c>
      <c r="AJ244" s="1" t="s">
        <v>22713</v>
      </c>
      <c r="AK244" s="1" t="s">
        <v>22714</v>
      </c>
      <c r="AL244" s="1" t="s">
        <v>26330</v>
      </c>
      <c r="AM244" s="1" t="s">
        <v>24958</v>
      </c>
      <c r="AN244" s="1" t="s">
        <v>22717</v>
      </c>
    </row>
    <row r="245" hidden="1" spans="2:40">
      <c r="B245" s="2" t="s">
        <v>666</v>
      </c>
      <c r="C245" s="5" t="str">
        <f t="shared" si="18"/>
        <v>6410929800100</v>
      </c>
      <c r="D245" s="5" t="str">
        <f t="shared" si="15"/>
        <v>2356.5</v>
      </c>
      <c r="E245" s="5" t="str">
        <f t="shared" si="16"/>
        <v>2356</v>
      </c>
      <c r="F245" s="5" t="str">
        <f t="shared" si="17"/>
        <v>2357</v>
      </c>
      <c r="G245" s="5" t="str">
        <f t="shared" si="19"/>
        <v>20230608 09:45:09.684681</v>
      </c>
      <c r="H245" s="1" t="s">
        <v>26331</v>
      </c>
      <c r="I245" s="1" t="s">
        <v>22769</v>
      </c>
      <c r="J245" s="1" t="s">
        <v>22687</v>
      </c>
      <c r="K245" s="1" t="s">
        <v>26332</v>
      </c>
      <c r="L245" s="1" t="s">
        <v>22689</v>
      </c>
      <c r="M245" s="1" t="s">
        <v>26333</v>
      </c>
      <c r="N245" s="1" t="s">
        <v>22691</v>
      </c>
      <c r="O245" s="1" t="s">
        <v>22692</v>
      </c>
      <c r="P245" s="1" t="s">
        <v>26334</v>
      </c>
      <c r="Q245" s="1" t="s">
        <v>22839</v>
      </c>
      <c r="R245" s="1" t="s">
        <v>22695</v>
      </c>
      <c r="S245" s="1" t="s">
        <v>22696</v>
      </c>
      <c r="T245" s="1" t="s">
        <v>26335</v>
      </c>
      <c r="U245" s="1" t="s">
        <v>22698</v>
      </c>
      <c r="V245" s="1" t="s">
        <v>22699</v>
      </c>
      <c r="W245" s="1" t="s">
        <v>26336</v>
      </c>
      <c r="X245" s="1" t="s">
        <v>22701</v>
      </c>
      <c r="Y245" s="1" t="s">
        <v>26337</v>
      </c>
      <c r="Z245" s="1" t="s">
        <v>22703</v>
      </c>
      <c r="AA245" s="1" t="s">
        <v>22704</v>
      </c>
      <c r="AB245" s="1" t="s">
        <v>26338</v>
      </c>
      <c r="AC245" s="1" t="s">
        <v>26339</v>
      </c>
      <c r="AD245" s="1" t="s">
        <v>26340</v>
      </c>
      <c r="AE245" s="1" t="s">
        <v>26341</v>
      </c>
      <c r="AF245" s="1" t="s">
        <v>22709</v>
      </c>
      <c r="AG245" s="1" t="s">
        <v>26342</v>
      </c>
      <c r="AH245" s="1" t="s">
        <v>26343</v>
      </c>
      <c r="AI245" s="1" t="s">
        <v>26344</v>
      </c>
      <c r="AJ245" s="1" t="s">
        <v>22713</v>
      </c>
      <c r="AK245" s="1" t="s">
        <v>22714</v>
      </c>
      <c r="AL245" s="1" t="s">
        <v>26345</v>
      </c>
      <c r="AM245" s="1" t="s">
        <v>26346</v>
      </c>
      <c r="AN245" s="1" t="s">
        <v>22717</v>
      </c>
    </row>
    <row r="246" hidden="1" spans="2:40">
      <c r="B246" s="2" t="s">
        <v>648</v>
      </c>
      <c r="C246" s="5" t="str">
        <f t="shared" si="18"/>
        <v>6410945300100</v>
      </c>
      <c r="D246" s="5" t="str">
        <f t="shared" si="15"/>
        <v>6315</v>
      </c>
      <c r="E246" s="5" t="str">
        <f t="shared" si="16"/>
        <v>6313</v>
      </c>
      <c r="F246" s="5" t="str">
        <f t="shared" si="17"/>
        <v>6316</v>
      </c>
      <c r="G246" s="5" t="str">
        <f t="shared" si="19"/>
        <v>20230608 09:45:35.533330</v>
      </c>
      <c r="H246" s="1" t="s">
        <v>26347</v>
      </c>
      <c r="I246" s="1" t="s">
        <v>22686</v>
      </c>
      <c r="J246" s="1" t="s">
        <v>22687</v>
      </c>
      <c r="K246" s="1" t="s">
        <v>26348</v>
      </c>
      <c r="L246" s="1" t="s">
        <v>22689</v>
      </c>
      <c r="M246" s="1" t="s">
        <v>26349</v>
      </c>
      <c r="N246" s="1" t="s">
        <v>22691</v>
      </c>
      <c r="O246" s="1" t="s">
        <v>22692</v>
      </c>
      <c r="P246" s="1" t="s">
        <v>26350</v>
      </c>
      <c r="Q246" s="1" t="s">
        <v>22773</v>
      </c>
      <c r="R246" s="1" t="s">
        <v>22695</v>
      </c>
      <c r="S246" s="1" t="s">
        <v>22696</v>
      </c>
      <c r="T246" s="1" t="s">
        <v>26351</v>
      </c>
      <c r="U246" s="1" t="s">
        <v>22698</v>
      </c>
      <c r="V246" s="1" t="s">
        <v>22857</v>
      </c>
      <c r="W246" s="1" t="s">
        <v>26352</v>
      </c>
      <c r="X246" s="1" t="s">
        <v>22701</v>
      </c>
      <c r="Y246" s="1" t="s">
        <v>26353</v>
      </c>
      <c r="Z246" s="1" t="s">
        <v>22703</v>
      </c>
      <c r="AA246" s="1" t="s">
        <v>22704</v>
      </c>
      <c r="AB246" s="1" t="s">
        <v>26354</v>
      </c>
      <c r="AC246" s="1" t="s">
        <v>26355</v>
      </c>
      <c r="AD246" s="1" t="s">
        <v>26356</v>
      </c>
      <c r="AE246" s="1" t="s">
        <v>26357</v>
      </c>
      <c r="AF246" s="1" t="s">
        <v>22709</v>
      </c>
      <c r="AG246" s="1" t="s">
        <v>26358</v>
      </c>
      <c r="AH246" s="1" t="s">
        <v>26359</v>
      </c>
      <c r="AI246" s="1" t="s">
        <v>26360</v>
      </c>
      <c r="AJ246" s="1" t="s">
        <v>22713</v>
      </c>
      <c r="AK246" s="1" t="s">
        <v>22714</v>
      </c>
      <c r="AL246" s="1" t="s">
        <v>26361</v>
      </c>
      <c r="AM246" s="1" t="s">
        <v>24564</v>
      </c>
      <c r="AN246" s="1" t="s">
        <v>22717</v>
      </c>
    </row>
    <row r="247" hidden="1" spans="2:40">
      <c r="B247" s="2" t="s">
        <v>638</v>
      </c>
      <c r="C247" s="5" t="str">
        <f t="shared" si="18"/>
        <v>6410976500100</v>
      </c>
      <c r="D247" s="5" t="str">
        <f t="shared" si="15"/>
        <v>13580</v>
      </c>
      <c r="E247" s="5" t="str">
        <f t="shared" si="16"/>
        <v>13580</v>
      </c>
      <c r="F247" s="5" t="str">
        <f t="shared" si="17"/>
        <v>13585</v>
      </c>
      <c r="G247" s="5" t="str">
        <f t="shared" si="19"/>
        <v>20230608 09:46:28.075846</v>
      </c>
      <c r="H247" s="1" t="s">
        <v>26362</v>
      </c>
      <c r="I247" s="1" t="s">
        <v>22968</v>
      </c>
      <c r="J247" s="1" t="s">
        <v>22687</v>
      </c>
      <c r="K247" s="1" t="s">
        <v>26363</v>
      </c>
      <c r="L247" s="1" t="s">
        <v>22689</v>
      </c>
      <c r="M247" s="1" t="s">
        <v>26364</v>
      </c>
      <c r="N247" s="1" t="s">
        <v>22691</v>
      </c>
      <c r="O247" s="1" t="s">
        <v>22692</v>
      </c>
      <c r="P247" s="1" t="s">
        <v>26365</v>
      </c>
      <c r="Q247" s="1" t="s">
        <v>22694</v>
      </c>
      <c r="R247" s="1" t="s">
        <v>22695</v>
      </c>
      <c r="S247" s="1" t="s">
        <v>22696</v>
      </c>
      <c r="T247" s="1" t="s">
        <v>26366</v>
      </c>
      <c r="U247" s="1" t="s">
        <v>22698</v>
      </c>
      <c r="V247" s="1" t="s">
        <v>22699</v>
      </c>
      <c r="W247" s="1" t="s">
        <v>22973</v>
      </c>
      <c r="X247" s="1" t="s">
        <v>22701</v>
      </c>
      <c r="Y247" s="1" t="s">
        <v>26367</v>
      </c>
      <c r="Z247" s="1" t="s">
        <v>22703</v>
      </c>
      <c r="AA247" s="1" t="s">
        <v>22704</v>
      </c>
      <c r="AB247" s="1" t="s">
        <v>26368</v>
      </c>
      <c r="AC247" s="1" t="s">
        <v>26369</v>
      </c>
      <c r="AD247" s="1" t="s">
        <v>26370</v>
      </c>
      <c r="AE247" s="1" t="s">
        <v>26371</v>
      </c>
      <c r="AF247" s="1" t="s">
        <v>22709</v>
      </c>
      <c r="AG247" s="1" t="s">
        <v>26372</v>
      </c>
      <c r="AH247" s="1" t="s">
        <v>26373</v>
      </c>
      <c r="AI247" s="1" t="s">
        <v>26374</v>
      </c>
      <c r="AJ247" s="1" t="s">
        <v>22713</v>
      </c>
      <c r="AK247" s="1" t="s">
        <v>22714</v>
      </c>
      <c r="AL247" s="1" t="s">
        <v>26375</v>
      </c>
      <c r="AM247" s="1" t="s">
        <v>24666</v>
      </c>
      <c r="AN247" s="1" t="s">
        <v>22717</v>
      </c>
    </row>
    <row r="248" hidden="1" spans="2:40">
      <c r="B248" s="2" t="s">
        <v>626</v>
      </c>
      <c r="C248" s="5" t="str">
        <f t="shared" si="18"/>
        <v>6410978500100</v>
      </c>
      <c r="D248" s="5" t="str">
        <f t="shared" si="15"/>
        <v>4102</v>
      </c>
      <c r="E248" s="5" t="str">
        <f t="shared" si="16"/>
        <v>4102</v>
      </c>
      <c r="F248" s="5" t="str">
        <f t="shared" si="17"/>
        <v>4103</v>
      </c>
      <c r="G248" s="5" t="str">
        <f t="shared" si="19"/>
        <v>20230608 09:46:30.736963</v>
      </c>
      <c r="H248" s="1" t="s">
        <v>26376</v>
      </c>
      <c r="I248" s="1" t="s">
        <v>22686</v>
      </c>
      <c r="J248" s="1" t="s">
        <v>22687</v>
      </c>
      <c r="K248" s="1" t="s">
        <v>26377</v>
      </c>
      <c r="L248" s="1" t="s">
        <v>22689</v>
      </c>
      <c r="M248" s="1" t="s">
        <v>26378</v>
      </c>
      <c r="N248" s="1" t="s">
        <v>22691</v>
      </c>
      <c r="O248" s="1" t="s">
        <v>22692</v>
      </c>
      <c r="P248" s="1" t="s">
        <v>26379</v>
      </c>
      <c r="Q248" s="1" t="s">
        <v>22694</v>
      </c>
      <c r="R248" s="1" t="s">
        <v>22695</v>
      </c>
      <c r="S248" s="1" t="s">
        <v>22696</v>
      </c>
      <c r="T248" s="1" t="s">
        <v>26268</v>
      </c>
      <c r="U248" s="1" t="s">
        <v>22698</v>
      </c>
      <c r="V248" s="1" t="s">
        <v>22699</v>
      </c>
      <c r="W248" s="1" t="s">
        <v>23126</v>
      </c>
      <c r="X248" s="1" t="s">
        <v>22701</v>
      </c>
      <c r="Y248" s="1" t="s">
        <v>26380</v>
      </c>
      <c r="Z248" s="1" t="s">
        <v>22703</v>
      </c>
      <c r="AA248" s="1" t="s">
        <v>22704</v>
      </c>
      <c r="AB248" s="1" t="s">
        <v>26381</v>
      </c>
      <c r="AC248" s="1" t="s">
        <v>26271</v>
      </c>
      <c r="AD248" s="1" t="s">
        <v>26272</v>
      </c>
      <c r="AE248" s="1" t="s">
        <v>26382</v>
      </c>
      <c r="AF248" s="1" t="s">
        <v>22709</v>
      </c>
      <c r="AG248" s="1" t="s">
        <v>26383</v>
      </c>
      <c r="AH248" s="1" t="s">
        <v>26384</v>
      </c>
      <c r="AI248" s="1" t="s">
        <v>26385</v>
      </c>
      <c r="AJ248" s="1" t="s">
        <v>22713</v>
      </c>
      <c r="AK248" s="1" t="s">
        <v>22714</v>
      </c>
      <c r="AL248" s="1" t="s">
        <v>26277</v>
      </c>
      <c r="AM248" s="1" t="s">
        <v>24884</v>
      </c>
      <c r="AN248" s="1" t="s">
        <v>22717</v>
      </c>
    </row>
    <row r="249" hidden="1" spans="2:40">
      <c r="B249" s="2" t="s">
        <v>615</v>
      </c>
      <c r="C249" s="5" t="str">
        <f t="shared" si="18"/>
        <v>6411001600100</v>
      </c>
      <c r="D249" s="5" t="str">
        <f t="shared" si="15"/>
        <v>3623</v>
      </c>
      <c r="E249" s="5" t="str">
        <f t="shared" si="16"/>
        <v>3622</v>
      </c>
      <c r="F249" s="5" t="str">
        <f t="shared" si="17"/>
        <v>3623</v>
      </c>
      <c r="G249" s="5" t="str">
        <f t="shared" si="19"/>
        <v>20230608 09:47:12.651068</v>
      </c>
      <c r="H249" s="1" t="s">
        <v>26386</v>
      </c>
      <c r="I249" s="1" t="s">
        <v>22686</v>
      </c>
      <c r="J249" s="1" t="s">
        <v>22687</v>
      </c>
      <c r="K249" s="1" t="s">
        <v>26387</v>
      </c>
      <c r="L249" s="1" t="s">
        <v>22689</v>
      </c>
      <c r="M249" s="1" t="s">
        <v>26388</v>
      </c>
      <c r="N249" s="1" t="s">
        <v>22691</v>
      </c>
      <c r="O249" s="1" t="s">
        <v>22692</v>
      </c>
      <c r="P249" s="1" t="s">
        <v>26389</v>
      </c>
      <c r="Q249" s="1" t="s">
        <v>22773</v>
      </c>
      <c r="R249" s="1" t="s">
        <v>22695</v>
      </c>
      <c r="S249" s="1" t="s">
        <v>22696</v>
      </c>
      <c r="T249" s="1" t="s">
        <v>26390</v>
      </c>
      <c r="U249" s="1" t="s">
        <v>22698</v>
      </c>
      <c r="V249" s="1" t="s">
        <v>22857</v>
      </c>
      <c r="W249" s="1" t="s">
        <v>26391</v>
      </c>
      <c r="X249" s="1" t="s">
        <v>22701</v>
      </c>
      <c r="Y249" s="1" t="s">
        <v>26392</v>
      </c>
      <c r="Z249" s="1" t="s">
        <v>22703</v>
      </c>
      <c r="AA249" s="1" t="s">
        <v>22704</v>
      </c>
      <c r="AB249" s="1" t="s">
        <v>26393</v>
      </c>
      <c r="AC249" s="1" t="s">
        <v>26394</v>
      </c>
      <c r="AD249" s="1" t="s">
        <v>26395</v>
      </c>
      <c r="AE249" s="1" t="s">
        <v>26396</v>
      </c>
      <c r="AF249" s="1" t="s">
        <v>22709</v>
      </c>
      <c r="AG249" s="1" t="s">
        <v>26397</v>
      </c>
      <c r="AH249" s="1" t="s">
        <v>26398</v>
      </c>
      <c r="AI249" s="1" t="s">
        <v>26399</v>
      </c>
      <c r="AJ249" s="1" t="s">
        <v>22713</v>
      </c>
      <c r="AK249" s="1" t="s">
        <v>22714</v>
      </c>
      <c r="AL249" s="1" t="s">
        <v>26400</v>
      </c>
      <c r="AM249" s="1" t="s">
        <v>23888</v>
      </c>
      <c r="AN249" s="1" t="s">
        <v>22717</v>
      </c>
    </row>
    <row r="250" hidden="1" spans="2:40">
      <c r="B250" s="2" t="s">
        <v>593</v>
      </c>
      <c r="C250" s="5" t="str">
        <f t="shared" si="18"/>
        <v>6411033600100</v>
      </c>
      <c r="D250" s="5" t="str">
        <f t="shared" si="15"/>
        <v>2962</v>
      </c>
      <c r="E250" s="5" t="str">
        <f t="shared" si="16"/>
        <v>2961.5</v>
      </c>
      <c r="F250" s="5" t="str">
        <f t="shared" si="17"/>
        <v>2962</v>
      </c>
      <c r="G250" s="5" t="str">
        <f t="shared" si="19"/>
        <v>20230608 09:48:06.926154</v>
      </c>
      <c r="H250" s="1" t="s">
        <v>26401</v>
      </c>
      <c r="I250" s="1" t="s">
        <v>23433</v>
      </c>
      <c r="J250" s="1" t="s">
        <v>22687</v>
      </c>
      <c r="K250" s="1" t="s">
        <v>26402</v>
      </c>
      <c r="L250" s="1" t="s">
        <v>22689</v>
      </c>
      <c r="M250" s="1" t="s">
        <v>26403</v>
      </c>
      <c r="N250" s="1" t="s">
        <v>22691</v>
      </c>
      <c r="O250" s="1" t="s">
        <v>22692</v>
      </c>
      <c r="P250" s="1" t="s">
        <v>26404</v>
      </c>
      <c r="Q250" s="1" t="s">
        <v>26405</v>
      </c>
      <c r="R250" s="1" t="s">
        <v>22695</v>
      </c>
      <c r="S250" s="1" t="s">
        <v>22696</v>
      </c>
      <c r="T250" s="1" t="s">
        <v>26406</v>
      </c>
      <c r="U250" s="1" t="s">
        <v>22698</v>
      </c>
      <c r="V250" s="1" t="s">
        <v>22699</v>
      </c>
      <c r="W250" s="1" t="s">
        <v>25609</v>
      </c>
      <c r="X250" s="1" t="s">
        <v>22701</v>
      </c>
      <c r="Y250" s="1" t="s">
        <v>26407</v>
      </c>
      <c r="Z250" s="1" t="s">
        <v>22703</v>
      </c>
      <c r="AA250" s="1" t="s">
        <v>22704</v>
      </c>
      <c r="AB250" s="1" t="s">
        <v>26408</v>
      </c>
      <c r="AC250" s="1" t="s">
        <v>26409</v>
      </c>
      <c r="AD250" s="1" t="s">
        <v>26410</v>
      </c>
      <c r="AE250" s="1" t="s">
        <v>26411</v>
      </c>
      <c r="AF250" s="1" t="s">
        <v>22709</v>
      </c>
      <c r="AG250" s="1" t="s">
        <v>26412</v>
      </c>
      <c r="AH250" s="1" t="s">
        <v>26413</v>
      </c>
      <c r="AI250" s="1" t="s">
        <v>26414</v>
      </c>
      <c r="AJ250" s="1" t="s">
        <v>22713</v>
      </c>
      <c r="AK250" s="1" t="s">
        <v>22714</v>
      </c>
      <c r="AL250" s="1" t="s">
        <v>26415</v>
      </c>
      <c r="AM250" s="1" t="s">
        <v>25409</v>
      </c>
      <c r="AN250" s="1" t="s">
        <v>22717</v>
      </c>
    </row>
    <row r="251" hidden="1" spans="2:40">
      <c r="B251" s="2" t="s">
        <v>587</v>
      </c>
      <c r="C251" s="5" t="str">
        <f t="shared" si="18"/>
        <v>6411043700100</v>
      </c>
      <c r="D251" s="5" t="str">
        <f t="shared" si="15"/>
        <v>2399.5</v>
      </c>
      <c r="E251" s="5" t="str">
        <f t="shared" si="16"/>
        <v>2399</v>
      </c>
      <c r="F251" s="5" t="str">
        <f t="shared" si="17"/>
        <v>2400.5</v>
      </c>
      <c r="G251" s="5" t="str">
        <f t="shared" si="19"/>
        <v>20230608 09:48:26.165417</v>
      </c>
      <c r="H251" s="1" t="s">
        <v>26416</v>
      </c>
      <c r="I251" s="1" t="s">
        <v>22719</v>
      </c>
      <c r="J251" s="1" t="s">
        <v>22687</v>
      </c>
      <c r="K251" s="1" t="s">
        <v>26417</v>
      </c>
      <c r="L251" s="1" t="s">
        <v>22689</v>
      </c>
      <c r="M251" s="1" t="s">
        <v>26418</v>
      </c>
      <c r="N251" s="1" t="s">
        <v>22691</v>
      </c>
      <c r="O251" s="1" t="s">
        <v>22692</v>
      </c>
      <c r="P251" s="1" t="s">
        <v>26419</v>
      </c>
      <c r="Q251" s="1" t="s">
        <v>24785</v>
      </c>
      <c r="R251" s="1" t="s">
        <v>22695</v>
      </c>
      <c r="S251" s="1" t="s">
        <v>22696</v>
      </c>
      <c r="T251" s="1" t="s">
        <v>26420</v>
      </c>
      <c r="U251" s="1" t="s">
        <v>22698</v>
      </c>
      <c r="V251" s="1" t="s">
        <v>22857</v>
      </c>
      <c r="W251" s="1" t="s">
        <v>26421</v>
      </c>
      <c r="X251" s="1" t="s">
        <v>22701</v>
      </c>
      <c r="Y251" s="1" t="s">
        <v>26422</v>
      </c>
      <c r="Z251" s="1" t="s">
        <v>22703</v>
      </c>
      <c r="AA251" s="1" t="s">
        <v>22704</v>
      </c>
      <c r="AB251" s="1" t="s">
        <v>26423</v>
      </c>
      <c r="AC251" s="1" t="s">
        <v>26424</v>
      </c>
      <c r="AD251" s="1" t="s">
        <v>26425</v>
      </c>
      <c r="AE251" s="1" t="s">
        <v>26426</v>
      </c>
      <c r="AF251" s="1" t="s">
        <v>22709</v>
      </c>
      <c r="AG251" s="1" t="s">
        <v>26427</v>
      </c>
      <c r="AH251" s="1" t="s">
        <v>26428</v>
      </c>
      <c r="AI251" s="1" t="s">
        <v>26429</v>
      </c>
      <c r="AJ251" s="1" t="s">
        <v>22713</v>
      </c>
      <c r="AK251" s="1" t="s">
        <v>22714</v>
      </c>
      <c r="AL251" s="1" t="s">
        <v>26430</v>
      </c>
      <c r="AM251" s="1" t="s">
        <v>24248</v>
      </c>
      <c r="AN251" s="1" t="s">
        <v>22717</v>
      </c>
    </row>
    <row r="252" hidden="1" spans="2:40">
      <c r="B252" s="2" t="s">
        <v>581</v>
      </c>
      <c r="C252" s="5" t="str">
        <f t="shared" si="18"/>
        <v>6411050300100</v>
      </c>
      <c r="D252" s="5" t="str">
        <f t="shared" si="15"/>
        <v>2122.5</v>
      </c>
      <c r="E252" s="5" t="str">
        <f t="shared" si="16"/>
        <v>2123</v>
      </c>
      <c r="F252" s="5" t="str">
        <f t="shared" si="17"/>
        <v>2123.5</v>
      </c>
      <c r="G252" s="5" t="str">
        <f t="shared" si="19"/>
        <v>20230608 09:48:36.035695</v>
      </c>
      <c r="H252" s="1" t="s">
        <v>26431</v>
      </c>
      <c r="I252" s="1" t="s">
        <v>22968</v>
      </c>
      <c r="J252" s="1" t="s">
        <v>22687</v>
      </c>
      <c r="K252" s="1" t="s">
        <v>26432</v>
      </c>
      <c r="L252" s="1" t="s">
        <v>22689</v>
      </c>
      <c r="M252" s="1" t="s">
        <v>26433</v>
      </c>
      <c r="N252" s="1" t="s">
        <v>22691</v>
      </c>
      <c r="O252" s="1" t="s">
        <v>22692</v>
      </c>
      <c r="P252" s="1" t="s">
        <v>26434</v>
      </c>
      <c r="Q252" s="1" t="s">
        <v>23220</v>
      </c>
      <c r="R252" s="1" t="s">
        <v>22695</v>
      </c>
      <c r="S252" s="1" t="s">
        <v>22696</v>
      </c>
      <c r="T252" s="1" t="s">
        <v>22955</v>
      </c>
      <c r="U252" s="1" t="s">
        <v>22698</v>
      </c>
      <c r="V252" s="1" t="s">
        <v>22857</v>
      </c>
      <c r="W252" s="1" t="s">
        <v>24715</v>
      </c>
      <c r="X252" s="1" t="s">
        <v>22701</v>
      </c>
      <c r="Y252" s="1" t="s">
        <v>26435</v>
      </c>
      <c r="Z252" s="1" t="s">
        <v>22703</v>
      </c>
      <c r="AA252" s="1" t="s">
        <v>22704</v>
      </c>
      <c r="AB252" s="1" t="s">
        <v>26436</v>
      </c>
      <c r="AC252" s="1" t="s">
        <v>26437</v>
      </c>
      <c r="AD252" s="1" t="s">
        <v>26438</v>
      </c>
      <c r="AE252" s="1" t="s">
        <v>26439</v>
      </c>
      <c r="AF252" s="1" t="s">
        <v>22709</v>
      </c>
      <c r="AG252" s="1" t="s">
        <v>26440</v>
      </c>
      <c r="AH252" s="1" t="s">
        <v>26441</v>
      </c>
      <c r="AI252" s="1" t="s">
        <v>26442</v>
      </c>
      <c r="AJ252" s="1" t="s">
        <v>22713</v>
      </c>
      <c r="AK252" s="1" t="s">
        <v>22714</v>
      </c>
      <c r="AL252" s="1" t="s">
        <v>26443</v>
      </c>
      <c r="AM252" s="1" t="s">
        <v>25363</v>
      </c>
      <c r="AN252" s="1" t="s">
        <v>22717</v>
      </c>
    </row>
    <row r="253" hidden="1" spans="2:40">
      <c r="B253" s="2" t="s">
        <v>565</v>
      </c>
      <c r="C253" s="5" t="str">
        <f t="shared" si="18"/>
        <v>6411051000100</v>
      </c>
      <c r="D253" s="5" t="str">
        <f t="shared" si="15"/>
        <v>4102</v>
      </c>
      <c r="E253" s="5" t="str">
        <f t="shared" si="16"/>
        <v>4101</v>
      </c>
      <c r="F253" s="5" t="str">
        <f t="shared" si="17"/>
        <v>4102</v>
      </c>
      <c r="G253" s="5" t="str">
        <f t="shared" si="19"/>
        <v>20230608 09:48:37.159041</v>
      </c>
      <c r="H253" s="1" t="s">
        <v>26444</v>
      </c>
      <c r="I253" s="1" t="s">
        <v>22686</v>
      </c>
      <c r="J253" s="1" t="s">
        <v>22687</v>
      </c>
      <c r="K253" s="1" t="s">
        <v>26445</v>
      </c>
      <c r="L253" s="1" t="s">
        <v>22689</v>
      </c>
      <c r="M253" s="1" t="s">
        <v>26446</v>
      </c>
      <c r="N253" s="1" t="s">
        <v>22691</v>
      </c>
      <c r="O253" s="1" t="s">
        <v>22692</v>
      </c>
      <c r="P253" s="1" t="s">
        <v>26447</v>
      </c>
      <c r="Q253" s="1" t="s">
        <v>26448</v>
      </c>
      <c r="R253" s="1" t="s">
        <v>22695</v>
      </c>
      <c r="S253" s="1" t="s">
        <v>22696</v>
      </c>
      <c r="T253" s="1" t="s">
        <v>26449</v>
      </c>
      <c r="U253" s="1" t="s">
        <v>22698</v>
      </c>
      <c r="V253" s="1" t="s">
        <v>22699</v>
      </c>
      <c r="W253" s="1" t="s">
        <v>23126</v>
      </c>
      <c r="X253" s="1" t="s">
        <v>22701</v>
      </c>
      <c r="Y253" s="1" t="s">
        <v>26450</v>
      </c>
      <c r="Z253" s="1" t="s">
        <v>22703</v>
      </c>
      <c r="AA253" s="1" t="s">
        <v>22704</v>
      </c>
      <c r="AB253" s="1" t="s">
        <v>26381</v>
      </c>
      <c r="AC253" s="1" t="s">
        <v>26451</v>
      </c>
      <c r="AD253" s="1" t="s">
        <v>26452</v>
      </c>
      <c r="AE253" s="1" t="s">
        <v>26453</v>
      </c>
      <c r="AF253" s="1" t="s">
        <v>22709</v>
      </c>
      <c r="AG253" s="1" t="s">
        <v>26454</v>
      </c>
      <c r="AH253" s="1" t="s">
        <v>26455</v>
      </c>
      <c r="AI253" s="1" t="s">
        <v>26456</v>
      </c>
      <c r="AJ253" s="1" t="s">
        <v>22713</v>
      </c>
      <c r="AK253" s="1" t="s">
        <v>22714</v>
      </c>
      <c r="AL253" s="1" t="s">
        <v>26457</v>
      </c>
      <c r="AM253" s="1" t="s">
        <v>22716</v>
      </c>
      <c r="AN253" s="1" t="s">
        <v>22717</v>
      </c>
    </row>
    <row r="254" hidden="1" spans="2:40">
      <c r="B254" s="2" t="s">
        <v>559</v>
      </c>
      <c r="C254" s="5" t="str">
        <f t="shared" si="18"/>
        <v>6411064200100</v>
      </c>
      <c r="D254" s="5" t="str">
        <f t="shared" si="15"/>
        <v>4505</v>
      </c>
      <c r="E254" s="5" t="str">
        <f t="shared" si="16"/>
        <v>4504</v>
      </c>
      <c r="F254" s="5" t="str">
        <f t="shared" si="17"/>
        <v>4505</v>
      </c>
      <c r="G254" s="5" t="str">
        <f t="shared" si="19"/>
        <v>20230608 09:48:58.329779</v>
      </c>
      <c r="H254" s="1" t="s">
        <v>26458</v>
      </c>
      <c r="I254" s="1" t="s">
        <v>22686</v>
      </c>
      <c r="J254" s="1" t="s">
        <v>22687</v>
      </c>
      <c r="K254" s="1" t="s">
        <v>26459</v>
      </c>
      <c r="L254" s="1" t="s">
        <v>22689</v>
      </c>
      <c r="M254" s="1" t="s">
        <v>26460</v>
      </c>
      <c r="N254" s="1" t="s">
        <v>22691</v>
      </c>
      <c r="O254" s="1" t="s">
        <v>22692</v>
      </c>
      <c r="P254" s="1" t="s">
        <v>26461</v>
      </c>
      <c r="Q254" s="1" t="s">
        <v>22694</v>
      </c>
      <c r="R254" s="1" t="s">
        <v>22695</v>
      </c>
      <c r="S254" s="1" t="s">
        <v>22696</v>
      </c>
      <c r="T254" s="1" t="s">
        <v>26462</v>
      </c>
      <c r="U254" s="1" t="s">
        <v>22698</v>
      </c>
      <c r="V254" s="1" t="s">
        <v>22857</v>
      </c>
      <c r="W254" s="1" t="s">
        <v>26463</v>
      </c>
      <c r="X254" s="1" t="s">
        <v>22701</v>
      </c>
      <c r="Y254" s="1" t="s">
        <v>26464</v>
      </c>
      <c r="Z254" s="1" t="s">
        <v>22703</v>
      </c>
      <c r="AA254" s="1" t="s">
        <v>22704</v>
      </c>
      <c r="AB254" s="1" t="s">
        <v>26465</v>
      </c>
      <c r="AC254" s="1" t="s">
        <v>26466</v>
      </c>
      <c r="AD254" s="1" t="s">
        <v>26467</v>
      </c>
      <c r="AE254" s="1" t="s">
        <v>26468</v>
      </c>
      <c r="AF254" s="1" t="s">
        <v>22709</v>
      </c>
      <c r="AG254" s="1" t="s">
        <v>26469</v>
      </c>
      <c r="AH254" s="1" t="s">
        <v>26470</v>
      </c>
      <c r="AI254" s="1" t="s">
        <v>26471</v>
      </c>
      <c r="AJ254" s="1" t="s">
        <v>22713</v>
      </c>
      <c r="AK254" s="1" t="s">
        <v>22714</v>
      </c>
      <c r="AL254" s="1" t="s">
        <v>26472</v>
      </c>
      <c r="AM254" s="1" t="s">
        <v>26473</v>
      </c>
      <c r="AN254" s="1" t="s">
        <v>22717</v>
      </c>
    </row>
    <row r="255" hidden="1" spans="2:40">
      <c r="B255" s="2" t="s">
        <v>554</v>
      </c>
      <c r="C255" s="5" t="str">
        <f t="shared" si="18"/>
        <v>6411068300100</v>
      </c>
      <c r="D255" s="5" t="str">
        <f t="shared" si="15"/>
        <v>2962</v>
      </c>
      <c r="E255" s="5" t="str">
        <f t="shared" si="16"/>
        <v>2961.5</v>
      </c>
      <c r="F255" s="5" t="str">
        <f t="shared" si="17"/>
        <v>2962.5</v>
      </c>
      <c r="G255" s="5" t="str">
        <f t="shared" si="19"/>
        <v>20230608 09:49:05.511475</v>
      </c>
      <c r="H255" s="1" t="s">
        <v>26474</v>
      </c>
      <c r="I255" s="1" t="s">
        <v>24710</v>
      </c>
      <c r="J255" s="1" t="s">
        <v>22687</v>
      </c>
      <c r="K255" s="1" t="s">
        <v>26475</v>
      </c>
      <c r="L255" s="1" t="s">
        <v>22689</v>
      </c>
      <c r="M255" s="1" t="s">
        <v>26476</v>
      </c>
      <c r="N255" s="1" t="s">
        <v>22691</v>
      </c>
      <c r="O255" s="1" t="s">
        <v>22692</v>
      </c>
      <c r="P255" s="1" t="s">
        <v>26477</v>
      </c>
      <c r="Q255" s="1" t="s">
        <v>22938</v>
      </c>
      <c r="R255" s="1" t="s">
        <v>22695</v>
      </c>
      <c r="S255" s="1" t="s">
        <v>22696</v>
      </c>
      <c r="T255" s="1" t="s">
        <v>26478</v>
      </c>
      <c r="U255" s="1" t="s">
        <v>22698</v>
      </c>
      <c r="V255" s="1" t="s">
        <v>22857</v>
      </c>
      <c r="W255" s="1" t="s">
        <v>23502</v>
      </c>
      <c r="X255" s="1" t="s">
        <v>22701</v>
      </c>
      <c r="Y255" s="1" t="s">
        <v>26479</v>
      </c>
      <c r="Z255" s="1" t="s">
        <v>22703</v>
      </c>
      <c r="AA255" s="1" t="s">
        <v>22704</v>
      </c>
      <c r="AB255" s="1" t="s">
        <v>26408</v>
      </c>
      <c r="AC255" s="1" t="s">
        <v>26409</v>
      </c>
      <c r="AD255" s="1" t="s">
        <v>26480</v>
      </c>
      <c r="AE255" s="1" t="s">
        <v>26481</v>
      </c>
      <c r="AF255" s="1" t="s">
        <v>22709</v>
      </c>
      <c r="AG255" s="1" t="s">
        <v>26482</v>
      </c>
      <c r="AH255" s="1" t="s">
        <v>26483</v>
      </c>
      <c r="AI255" s="1" t="s">
        <v>26484</v>
      </c>
      <c r="AJ255" s="1" t="s">
        <v>22713</v>
      </c>
      <c r="AK255" s="1" t="s">
        <v>22714</v>
      </c>
      <c r="AL255" s="1" t="s">
        <v>26485</v>
      </c>
      <c r="AM255" s="1" t="s">
        <v>23585</v>
      </c>
      <c r="AN255" s="1" t="s">
        <v>22717</v>
      </c>
    </row>
    <row r="256" hidden="1" spans="2:40">
      <c r="B256" s="2" t="s">
        <v>549</v>
      </c>
      <c r="C256" s="5" t="str">
        <f t="shared" si="18"/>
        <v>6411069800100</v>
      </c>
      <c r="D256" s="5" t="str">
        <f t="shared" si="15"/>
        <v>2616</v>
      </c>
      <c r="E256" s="5" t="str">
        <f t="shared" si="16"/>
        <v>2615</v>
      </c>
      <c r="F256" s="5" t="str">
        <f t="shared" si="17"/>
        <v>2616</v>
      </c>
      <c r="G256" s="5" t="str">
        <f t="shared" si="19"/>
        <v>20230608 09:49:07.162065</v>
      </c>
      <c r="H256" s="1" t="s">
        <v>26486</v>
      </c>
      <c r="I256" s="1" t="s">
        <v>22686</v>
      </c>
      <c r="J256" s="1" t="s">
        <v>22687</v>
      </c>
      <c r="K256" s="1" t="s">
        <v>26487</v>
      </c>
      <c r="L256" s="1" t="s">
        <v>22689</v>
      </c>
      <c r="M256" s="1" t="s">
        <v>26488</v>
      </c>
      <c r="N256" s="1" t="s">
        <v>22691</v>
      </c>
      <c r="O256" s="1" t="s">
        <v>22692</v>
      </c>
      <c r="P256" s="1" t="s">
        <v>26489</v>
      </c>
      <c r="Q256" s="1" t="s">
        <v>22694</v>
      </c>
      <c r="R256" s="1" t="s">
        <v>22695</v>
      </c>
      <c r="S256" s="1" t="s">
        <v>22696</v>
      </c>
      <c r="T256" s="1" t="s">
        <v>26490</v>
      </c>
      <c r="U256" s="1" t="s">
        <v>22698</v>
      </c>
      <c r="V256" s="1" t="s">
        <v>22699</v>
      </c>
      <c r="W256" s="1" t="s">
        <v>26491</v>
      </c>
      <c r="X256" s="1" t="s">
        <v>22701</v>
      </c>
      <c r="Y256" s="1" t="s">
        <v>26492</v>
      </c>
      <c r="Z256" s="1" t="s">
        <v>22703</v>
      </c>
      <c r="AA256" s="1" t="s">
        <v>22704</v>
      </c>
      <c r="AB256" s="1" t="s">
        <v>26493</v>
      </c>
      <c r="AC256" s="1" t="s">
        <v>26494</v>
      </c>
      <c r="AD256" s="1" t="s">
        <v>26495</v>
      </c>
      <c r="AE256" s="1" t="s">
        <v>26496</v>
      </c>
      <c r="AF256" s="1" t="s">
        <v>22709</v>
      </c>
      <c r="AG256" s="1" t="s">
        <v>26497</v>
      </c>
      <c r="AH256" s="1" t="s">
        <v>26498</v>
      </c>
      <c r="AI256" s="1" t="s">
        <v>26499</v>
      </c>
      <c r="AJ256" s="1" t="s">
        <v>22713</v>
      </c>
      <c r="AK256" s="1" t="s">
        <v>22714</v>
      </c>
      <c r="AL256" s="1" t="s">
        <v>26500</v>
      </c>
      <c r="AM256" s="1" t="s">
        <v>26501</v>
      </c>
      <c r="AN256" s="1" t="s">
        <v>22717</v>
      </c>
    </row>
    <row r="257" hidden="1" spans="2:40">
      <c r="B257" s="2" t="s">
        <v>544</v>
      </c>
      <c r="C257" s="5" t="str">
        <f t="shared" si="18"/>
        <v>6411070600100</v>
      </c>
      <c r="D257" s="5" t="str">
        <f t="shared" si="15"/>
        <v>969</v>
      </c>
      <c r="E257" s="5" t="str">
        <f t="shared" si="16"/>
        <v>969</v>
      </c>
      <c r="F257" s="5" t="str">
        <f t="shared" si="17"/>
        <v>969.1</v>
      </c>
      <c r="G257" s="5" t="str">
        <f t="shared" si="19"/>
        <v>20230608 09:49:07.834264</v>
      </c>
      <c r="H257" s="1" t="s">
        <v>26502</v>
      </c>
      <c r="I257" s="1" t="s">
        <v>23734</v>
      </c>
      <c r="J257" s="1" t="s">
        <v>22687</v>
      </c>
      <c r="K257" s="1" t="s">
        <v>26503</v>
      </c>
      <c r="L257" s="1" t="s">
        <v>22689</v>
      </c>
      <c r="M257" s="1" t="s">
        <v>26504</v>
      </c>
      <c r="N257" s="1" t="s">
        <v>22691</v>
      </c>
      <c r="O257" s="1" t="s">
        <v>22692</v>
      </c>
      <c r="P257" s="1" t="s">
        <v>26505</v>
      </c>
      <c r="Q257" s="1" t="s">
        <v>22839</v>
      </c>
      <c r="R257" s="1" t="s">
        <v>22695</v>
      </c>
      <c r="S257" s="1" t="s">
        <v>22696</v>
      </c>
      <c r="T257" s="1" t="s">
        <v>23675</v>
      </c>
      <c r="U257" s="1" t="s">
        <v>22698</v>
      </c>
      <c r="V257" s="1" t="s">
        <v>22699</v>
      </c>
      <c r="W257" s="1" t="s">
        <v>23676</v>
      </c>
      <c r="X257" s="1" t="s">
        <v>22701</v>
      </c>
      <c r="Y257" s="1" t="s">
        <v>26506</v>
      </c>
      <c r="Z257" s="1" t="s">
        <v>22703</v>
      </c>
      <c r="AA257" s="1" t="s">
        <v>22704</v>
      </c>
      <c r="AB257" s="1" t="s">
        <v>26507</v>
      </c>
      <c r="AC257" s="1" t="s">
        <v>26508</v>
      </c>
      <c r="AD257" s="1" t="s">
        <v>26509</v>
      </c>
      <c r="AE257" s="1" t="s">
        <v>26510</v>
      </c>
      <c r="AF257" s="1" t="s">
        <v>22709</v>
      </c>
      <c r="AG257" s="1" t="s">
        <v>26511</v>
      </c>
      <c r="AH257" s="1" t="s">
        <v>26512</v>
      </c>
      <c r="AI257" s="1" t="s">
        <v>26513</v>
      </c>
      <c r="AJ257" s="1" t="s">
        <v>22713</v>
      </c>
      <c r="AK257" s="1" t="s">
        <v>22714</v>
      </c>
      <c r="AL257" s="1" t="s">
        <v>26514</v>
      </c>
      <c r="AM257" s="1" t="s">
        <v>22999</v>
      </c>
      <c r="AN257" s="1" t="s">
        <v>22717</v>
      </c>
    </row>
    <row r="258" hidden="1" spans="2:40">
      <c r="B258" s="2" t="s">
        <v>540</v>
      </c>
      <c r="C258" s="5" t="str">
        <f t="shared" si="18"/>
        <v>6411075100100</v>
      </c>
      <c r="D258" s="5" t="str">
        <f t="shared" ref="D258:D321" si="20">MID(AB258,6,10)</f>
        <v>12125</v>
      </c>
      <c r="E258" s="5" t="str">
        <f t="shared" ref="E258:E321" si="21">MID(AC258,6,10)</f>
        <v>12120</v>
      </c>
      <c r="F258" s="5" t="str">
        <f t="shared" ref="F258:F321" si="22">MID(AD258,6,10)</f>
        <v>12130</v>
      </c>
      <c r="G258" s="5" t="str">
        <f t="shared" si="19"/>
        <v>20230608 09:49:15.424318</v>
      </c>
      <c r="H258" s="1" t="s">
        <v>26515</v>
      </c>
      <c r="I258" s="1" t="s">
        <v>22968</v>
      </c>
      <c r="J258" s="1" t="s">
        <v>22687</v>
      </c>
      <c r="K258" s="1" t="s">
        <v>26516</v>
      </c>
      <c r="L258" s="1" t="s">
        <v>22689</v>
      </c>
      <c r="M258" s="1" t="s">
        <v>26517</v>
      </c>
      <c r="N258" s="1" t="s">
        <v>22691</v>
      </c>
      <c r="O258" s="1" t="s">
        <v>22692</v>
      </c>
      <c r="P258" s="1" t="s">
        <v>26518</v>
      </c>
      <c r="Q258" s="1" t="s">
        <v>22773</v>
      </c>
      <c r="R258" s="1" t="s">
        <v>22695</v>
      </c>
      <c r="S258" s="1" t="s">
        <v>22696</v>
      </c>
      <c r="T258" s="1" t="s">
        <v>26519</v>
      </c>
      <c r="U258" s="1" t="s">
        <v>22698</v>
      </c>
      <c r="V258" s="1" t="s">
        <v>22699</v>
      </c>
      <c r="W258" s="1" t="s">
        <v>26520</v>
      </c>
      <c r="X258" s="1" t="s">
        <v>22701</v>
      </c>
      <c r="Y258" s="1" t="s">
        <v>26521</v>
      </c>
      <c r="Z258" s="1" t="s">
        <v>22703</v>
      </c>
      <c r="AA258" s="1" t="s">
        <v>22704</v>
      </c>
      <c r="AB258" s="1" t="s">
        <v>26522</v>
      </c>
      <c r="AC258" s="1" t="s">
        <v>26523</v>
      </c>
      <c r="AD258" s="1" t="s">
        <v>26524</v>
      </c>
      <c r="AE258" s="1" t="s">
        <v>26525</v>
      </c>
      <c r="AF258" s="1" t="s">
        <v>22709</v>
      </c>
      <c r="AG258" s="1" t="s">
        <v>26526</v>
      </c>
      <c r="AH258" s="1" t="s">
        <v>26527</v>
      </c>
      <c r="AI258" s="1" t="s">
        <v>26528</v>
      </c>
      <c r="AJ258" s="1" t="s">
        <v>22713</v>
      </c>
      <c r="AK258" s="1" t="s">
        <v>22714</v>
      </c>
      <c r="AL258" s="1" t="s">
        <v>26529</v>
      </c>
      <c r="AM258" s="1" t="s">
        <v>23289</v>
      </c>
      <c r="AN258" s="1" t="s">
        <v>22717</v>
      </c>
    </row>
    <row r="259" hidden="1" spans="2:40">
      <c r="B259" s="2" t="s">
        <v>535</v>
      </c>
      <c r="C259" s="5" t="str">
        <f t="shared" ref="C259:C322" si="23">MID(AG259,6,20)</f>
        <v>6411078700100</v>
      </c>
      <c r="D259" s="5" t="str">
        <f t="shared" si="20"/>
        <v>20555</v>
      </c>
      <c r="E259" s="5" t="str">
        <f t="shared" si="21"/>
        <v>20550</v>
      </c>
      <c r="F259" s="5" t="str">
        <f t="shared" si="22"/>
        <v>20555</v>
      </c>
      <c r="G259" s="5" t="str">
        <f t="shared" ref="G259:G322" si="24">MID(H259,1,24)</f>
        <v>20230608 09:49:21.729534</v>
      </c>
      <c r="H259" s="1" t="s">
        <v>26530</v>
      </c>
      <c r="I259" s="1" t="s">
        <v>22968</v>
      </c>
      <c r="J259" s="1" t="s">
        <v>22687</v>
      </c>
      <c r="K259" s="1" t="s">
        <v>26531</v>
      </c>
      <c r="L259" s="1" t="s">
        <v>22689</v>
      </c>
      <c r="M259" s="1" t="s">
        <v>26532</v>
      </c>
      <c r="N259" s="1" t="s">
        <v>22691</v>
      </c>
      <c r="O259" s="1" t="s">
        <v>22692</v>
      </c>
      <c r="P259" s="1" t="s">
        <v>26533</v>
      </c>
      <c r="Q259" s="1" t="s">
        <v>22694</v>
      </c>
      <c r="R259" s="1" t="s">
        <v>22695</v>
      </c>
      <c r="S259" s="1" t="s">
        <v>22696</v>
      </c>
      <c r="T259" s="1" t="s">
        <v>26534</v>
      </c>
      <c r="U259" s="1" t="s">
        <v>22698</v>
      </c>
      <c r="V259" s="1" t="s">
        <v>22699</v>
      </c>
      <c r="W259" s="1" t="s">
        <v>24812</v>
      </c>
      <c r="X259" s="1" t="s">
        <v>22701</v>
      </c>
      <c r="Y259" s="1" t="s">
        <v>26535</v>
      </c>
      <c r="Z259" s="1" t="s">
        <v>22703</v>
      </c>
      <c r="AA259" s="1" t="s">
        <v>22704</v>
      </c>
      <c r="AB259" s="1" t="s">
        <v>26536</v>
      </c>
      <c r="AC259" s="1" t="s">
        <v>26537</v>
      </c>
      <c r="AD259" s="1" t="s">
        <v>26538</v>
      </c>
      <c r="AE259" s="1" t="s">
        <v>26539</v>
      </c>
      <c r="AF259" s="1" t="s">
        <v>22709</v>
      </c>
      <c r="AG259" s="1" t="s">
        <v>26540</v>
      </c>
      <c r="AH259" s="1" t="s">
        <v>26541</v>
      </c>
      <c r="AI259" s="1" t="s">
        <v>26542</v>
      </c>
      <c r="AJ259" s="1" t="s">
        <v>22713</v>
      </c>
      <c r="AK259" s="1" t="s">
        <v>22714</v>
      </c>
      <c r="AL259" s="1" t="s">
        <v>26543</v>
      </c>
      <c r="AM259" s="1" t="s">
        <v>22899</v>
      </c>
      <c r="AN259" s="1" t="s">
        <v>22717</v>
      </c>
    </row>
    <row r="260" hidden="1" spans="2:40">
      <c r="B260" s="2" t="s">
        <v>524</v>
      </c>
      <c r="C260" s="5" t="str">
        <f t="shared" si="23"/>
        <v>6411079100100</v>
      </c>
      <c r="D260" s="5" t="str">
        <f t="shared" si="20"/>
        <v>2811</v>
      </c>
      <c r="E260" s="5" t="str">
        <f t="shared" si="21"/>
        <v>2810.5</v>
      </c>
      <c r="F260" s="5" t="str">
        <f t="shared" si="22"/>
        <v>2811</v>
      </c>
      <c r="G260" s="5" t="str">
        <f t="shared" si="24"/>
        <v>20230608 09:49:22.972858</v>
      </c>
      <c r="H260" s="1" t="s">
        <v>26544</v>
      </c>
      <c r="I260" s="1" t="s">
        <v>22769</v>
      </c>
      <c r="J260" s="1" t="s">
        <v>22687</v>
      </c>
      <c r="K260" s="1" t="s">
        <v>26545</v>
      </c>
      <c r="L260" s="1" t="s">
        <v>22689</v>
      </c>
      <c r="M260" s="1" t="s">
        <v>26546</v>
      </c>
      <c r="N260" s="1" t="s">
        <v>22691</v>
      </c>
      <c r="O260" s="1" t="s">
        <v>22692</v>
      </c>
      <c r="P260" s="1" t="s">
        <v>26547</v>
      </c>
      <c r="Q260" s="1" t="s">
        <v>22773</v>
      </c>
      <c r="R260" s="1" t="s">
        <v>22695</v>
      </c>
      <c r="S260" s="1" t="s">
        <v>22696</v>
      </c>
      <c r="T260" s="1" t="s">
        <v>26548</v>
      </c>
      <c r="U260" s="1" t="s">
        <v>22698</v>
      </c>
      <c r="V260" s="1" t="s">
        <v>22699</v>
      </c>
      <c r="W260" s="1" t="s">
        <v>22724</v>
      </c>
      <c r="X260" s="1" t="s">
        <v>22701</v>
      </c>
      <c r="Y260" s="1" t="s">
        <v>26549</v>
      </c>
      <c r="Z260" s="1" t="s">
        <v>22703</v>
      </c>
      <c r="AA260" s="1" t="s">
        <v>22704</v>
      </c>
      <c r="AB260" s="1" t="s">
        <v>26550</v>
      </c>
      <c r="AC260" s="1" t="s">
        <v>26551</v>
      </c>
      <c r="AD260" s="1" t="s">
        <v>26552</v>
      </c>
      <c r="AE260" s="1" t="s">
        <v>26553</v>
      </c>
      <c r="AF260" s="1" t="s">
        <v>22709</v>
      </c>
      <c r="AG260" s="1" t="s">
        <v>26554</v>
      </c>
      <c r="AH260" s="1" t="s">
        <v>26555</v>
      </c>
      <c r="AI260" s="1" t="s">
        <v>26556</v>
      </c>
      <c r="AJ260" s="1" t="s">
        <v>22713</v>
      </c>
      <c r="AK260" s="1" t="s">
        <v>22714</v>
      </c>
      <c r="AL260" s="1" t="s">
        <v>26557</v>
      </c>
      <c r="AM260" s="1" t="s">
        <v>23732</v>
      </c>
      <c r="AN260" s="1" t="s">
        <v>22717</v>
      </c>
    </row>
    <row r="261" hidden="1" spans="2:40">
      <c r="B261" s="2" t="s">
        <v>518</v>
      </c>
      <c r="C261" s="5" t="str">
        <f t="shared" si="23"/>
        <v>6411097200100</v>
      </c>
      <c r="D261" s="5" t="str">
        <f t="shared" si="20"/>
        <v>2790.5</v>
      </c>
      <c r="E261" s="5" t="str">
        <f t="shared" si="21"/>
        <v>2790</v>
      </c>
      <c r="F261" s="5" t="str">
        <f t="shared" si="22"/>
        <v>2791</v>
      </c>
      <c r="G261" s="5" t="str">
        <f t="shared" si="24"/>
        <v>20230608 09:49:53.634324</v>
      </c>
      <c r="H261" s="1" t="s">
        <v>26558</v>
      </c>
      <c r="I261" s="1" t="s">
        <v>22769</v>
      </c>
      <c r="J261" s="1" t="s">
        <v>22687</v>
      </c>
      <c r="K261" s="1" t="s">
        <v>26559</v>
      </c>
      <c r="L261" s="1" t="s">
        <v>22689</v>
      </c>
      <c r="M261" s="1" t="s">
        <v>26560</v>
      </c>
      <c r="N261" s="1" t="s">
        <v>22691</v>
      </c>
      <c r="O261" s="1" t="s">
        <v>22692</v>
      </c>
      <c r="P261" s="1" t="s">
        <v>26561</v>
      </c>
      <c r="Q261" s="1" t="s">
        <v>22694</v>
      </c>
      <c r="R261" s="1" t="s">
        <v>22695</v>
      </c>
      <c r="S261" s="1" t="s">
        <v>22696</v>
      </c>
      <c r="T261" s="1" t="s">
        <v>26562</v>
      </c>
      <c r="U261" s="1" t="s">
        <v>22698</v>
      </c>
      <c r="V261" s="1" t="s">
        <v>22699</v>
      </c>
      <c r="W261" s="1" t="s">
        <v>23956</v>
      </c>
      <c r="X261" s="1" t="s">
        <v>22701</v>
      </c>
      <c r="Y261" s="1" t="s">
        <v>26563</v>
      </c>
      <c r="Z261" s="1" t="s">
        <v>22703</v>
      </c>
      <c r="AA261" s="1" t="s">
        <v>22704</v>
      </c>
      <c r="AB261" s="1" t="s">
        <v>26564</v>
      </c>
      <c r="AC261" s="1" t="s">
        <v>26565</v>
      </c>
      <c r="AD261" s="1" t="s">
        <v>26566</v>
      </c>
      <c r="AE261" s="1" t="s">
        <v>26567</v>
      </c>
      <c r="AF261" s="1" t="s">
        <v>22709</v>
      </c>
      <c r="AG261" s="1" t="s">
        <v>26568</v>
      </c>
      <c r="AH261" s="1" t="s">
        <v>26569</v>
      </c>
      <c r="AI261" s="1" t="s">
        <v>26570</v>
      </c>
      <c r="AJ261" s="1" t="s">
        <v>22713</v>
      </c>
      <c r="AK261" s="1" t="s">
        <v>22714</v>
      </c>
      <c r="AL261" s="1" t="s">
        <v>26571</v>
      </c>
      <c r="AM261" s="1" t="s">
        <v>23080</v>
      </c>
      <c r="AN261" s="1" t="s">
        <v>22717</v>
      </c>
    </row>
    <row r="262" hidden="1" spans="2:40">
      <c r="B262" s="2" t="s">
        <v>513</v>
      </c>
      <c r="C262" s="5" t="str">
        <f t="shared" si="23"/>
        <v>6411102900100</v>
      </c>
      <c r="D262" s="5" t="str">
        <f t="shared" si="20"/>
        <v>10450</v>
      </c>
      <c r="E262" s="5" t="str">
        <f t="shared" si="21"/>
        <v>10445</v>
      </c>
      <c r="F262" s="5" t="str">
        <f t="shared" si="22"/>
        <v>10455</v>
      </c>
      <c r="G262" s="5" t="str">
        <f t="shared" si="24"/>
        <v>20230608 09:50:04.119082</v>
      </c>
      <c r="H262" s="1" t="s">
        <v>26572</v>
      </c>
      <c r="I262" s="1" t="s">
        <v>22968</v>
      </c>
      <c r="J262" s="1" t="s">
        <v>22687</v>
      </c>
      <c r="K262" s="1" t="s">
        <v>26573</v>
      </c>
      <c r="L262" s="1" t="s">
        <v>22689</v>
      </c>
      <c r="M262" s="1" t="s">
        <v>26574</v>
      </c>
      <c r="N262" s="1" t="s">
        <v>22691</v>
      </c>
      <c r="O262" s="1" t="s">
        <v>22692</v>
      </c>
      <c r="P262" s="1" t="s">
        <v>26575</v>
      </c>
      <c r="Q262" s="1" t="s">
        <v>22694</v>
      </c>
      <c r="R262" s="1" t="s">
        <v>22695</v>
      </c>
      <c r="S262" s="1" t="s">
        <v>22696</v>
      </c>
      <c r="T262" s="1" t="s">
        <v>24301</v>
      </c>
      <c r="U262" s="1" t="s">
        <v>22698</v>
      </c>
      <c r="V262" s="1" t="s">
        <v>22857</v>
      </c>
      <c r="W262" s="1" t="s">
        <v>24165</v>
      </c>
      <c r="X262" s="1" t="s">
        <v>22701</v>
      </c>
      <c r="Y262" s="1" t="s">
        <v>26576</v>
      </c>
      <c r="Z262" s="1" t="s">
        <v>22703</v>
      </c>
      <c r="AA262" s="1" t="s">
        <v>22704</v>
      </c>
      <c r="AB262" s="1" t="s">
        <v>26577</v>
      </c>
      <c r="AC262" s="1" t="s">
        <v>26578</v>
      </c>
      <c r="AD262" s="1" t="s">
        <v>26579</v>
      </c>
      <c r="AE262" s="1" t="s">
        <v>26580</v>
      </c>
      <c r="AF262" s="1" t="s">
        <v>22709</v>
      </c>
      <c r="AG262" s="1" t="s">
        <v>26581</v>
      </c>
      <c r="AH262" s="1" t="s">
        <v>26582</v>
      </c>
      <c r="AI262" s="1" t="s">
        <v>26583</v>
      </c>
      <c r="AJ262" s="1" t="s">
        <v>22713</v>
      </c>
      <c r="AK262" s="1" t="s">
        <v>22714</v>
      </c>
      <c r="AL262" s="1" t="s">
        <v>26584</v>
      </c>
      <c r="AM262" s="1" t="s">
        <v>26585</v>
      </c>
      <c r="AN262" s="1" t="s">
        <v>22717</v>
      </c>
    </row>
    <row r="263" hidden="1" spans="2:40">
      <c r="B263" s="2" t="s">
        <v>509</v>
      </c>
      <c r="C263" s="5" t="str">
        <f t="shared" si="23"/>
        <v>6411105200100</v>
      </c>
      <c r="D263" s="5" t="str">
        <f t="shared" si="20"/>
        <v>1201</v>
      </c>
      <c r="E263" s="5" t="str">
        <f t="shared" si="21"/>
        <v>1201</v>
      </c>
      <c r="F263" s="5" t="str">
        <f t="shared" si="22"/>
        <v>1201.5</v>
      </c>
      <c r="G263" s="5" t="str">
        <f t="shared" si="24"/>
        <v>20230608 09:50:07.635877</v>
      </c>
      <c r="H263" s="1" t="s">
        <v>26586</v>
      </c>
      <c r="I263" s="1" t="s">
        <v>22719</v>
      </c>
      <c r="J263" s="1" t="s">
        <v>22687</v>
      </c>
      <c r="K263" s="1" t="s">
        <v>26587</v>
      </c>
      <c r="L263" s="1" t="s">
        <v>22689</v>
      </c>
      <c r="M263" s="1" t="s">
        <v>26588</v>
      </c>
      <c r="N263" s="1" t="s">
        <v>22691</v>
      </c>
      <c r="O263" s="1" t="s">
        <v>22692</v>
      </c>
      <c r="P263" s="1" t="s">
        <v>26589</v>
      </c>
      <c r="Q263" s="1" t="s">
        <v>22839</v>
      </c>
      <c r="R263" s="1" t="s">
        <v>22695</v>
      </c>
      <c r="S263" s="1" t="s">
        <v>22696</v>
      </c>
      <c r="T263" s="1" t="s">
        <v>26590</v>
      </c>
      <c r="U263" s="1" t="s">
        <v>22698</v>
      </c>
      <c r="V263" s="1" t="s">
        <v>22699</v>
      </c>
      <c r="W263" s="1" t="s">
        <v>26591</v>
      </c>
      <c r="X263" s="1" t="s">
        <v>22701</v>
      </c>
      <c r="Y263" s="1" t="s">
        <v>26592</v>
      </c>
      <c r="Z263" s="1" t="s">
        <v>22703</v>
      </c>
      <c r="AA263" s="1" t="s">
        <v>22704</v>
      </c>
      <c r="AB263" s="1" t="s">
        <v>26593</v>
      </c>
      <c r="AC263" s="1" t="s">
        <v>26594</v>
      </c>
      <c r="AD263" s="1" t="s">
        <v>26595</v>
      </c>
      <c r="AE263" s="1" t="s">
        <v>26596</v>
      </c>
      <c r="AF263" s="1" t="s">
        <v>22709</v>
      </c>
      <c r="AG263" s="1" t="s">
        <v>26597</v>
      </c>
      <c r="AH263" s="1" t="s">
        <v>26598</v>
      </c>
      <c r="AI263" s="1" t="s">
        <v>26599</v>
      </c>
      <c r="AJ263" s="1" t="s">
        <v>22713</v>
      </c>
      <c r="AK263" s="1" t="s">
        <v>22714</v>
      </c>
      <c r="AL263" s="1" t="s">
        <v>26600</v>
      </c>
      <c r="AM263" s="1" t="s">
        <v>26601</v>
      </c>
      <c r="AN263" s="1" t="s">
        <v>22717</v>
      </c>
    </row>
    <row r="264" hidden="1" spans="2:40">
      <c r="B264" s="2" t="s">
        <v>486</v>
      </c>
      <c r="C264" s="5" t="str">
        <f t="shared" si="23"/>
        <v>6411117200100</v>
      </c>
      <c r="D264" s="5" t="str">
        <f t="shared" si="20"/>
        <v>964.9</v>
      </c>
      <c r="E264" s="5" t="str">
        <f t="shared" si="21"/>
        <v>964.9</v>
      </c>
      <c r="F264" s="5" t="str">
        <f t="shared" si="22"/>
        <v>965</v>
      </c>
      <c r="G264" s="5" t="str">
        <f t="shared" si="24"/>
        <v>20230608 09:50:27.077040</v>
      </c>
      <c r="H264" s="1" t="s">
        <v>26602</v>
      </c>
      <c r="I264" s="1" t="s">
        <v>22769</v>
      </c>
      <c r="J264" s="1" t="s">
        <v>22687</v>
      </c>
      <c r="K264" s="1" t="s">
        <v>26603</v>
      </c>
      <c r="L264" s="1" t="s">
        <v>22689</v>
      </c>
      <c r="M264" s="1" t="s">
        <v>26604</v>
      </c>
      <c r="N264" s="1" t="s">
        <v>22691</v>
      </c>
      <c r="O264" s="1" t="s">
        <v>22692</v>
      </c>
      <c r="P264" s="1" t="s">
        <v>26605</v>
      </c>
      <c r="Q264" s="1" t="s">
        <v>22790</v>
      </c>
      <c r="R264" s="1" t="s">
        <v>22695</v>
      </c>
      <c r="S264" s="1" t="s">
        <v>22696</v>
      </c>
      <c r="T264" s="1" t="s">
        <v>26606</v>
      </c>
      <c r="U264" s="1" t="s">
        <v>22698</v>
      </c>
      <c r="V264" s="1" t="s">
        <v>22857</v>
      </c>
      <c r="W264" s="1" t="s">
        <v>26193</v>
      </c>
      <c r="X264" s="1" t="s">
        <v>22701</v>
      </c>
      <c r="Y264" s="1" t="s">
        <v>26607</v>
      </c>
      <c r="Z264" s="1" t="s">
        <v>22703</v>
      </c>
      <c r="AA264" s="1" t="s">
        <v>22704</v>
      </c>
      <c r="AB264" s="1" t="s">
        <v>26608</v>
      </c>
      <c r="AC264" s="1" t="s">
        <v>26609</v>
      </c>
      <c r="AD264" s="1" t="s">
        <v>26610</v>
      </c>
      <c r="AE264" s="1" t="s">
        <v>26611</v>
      </c>
      <c r="AF264" s="1" t="s">
        <v>22709</v>
      </c>
      <c r="AG264" s="1" t="s">
        <v>26612</v>
      </c>
      <c r="AH264" s="1" t="s">
        <v>26613</v>
      </c>
      <c r="AI264" s="1" t="s">
        <v>26614</v>
      </c>
      <c r="AJ264" s="1" t="s">
        <v>22713</v>
      </c>
      <c r="AK264" s="1" t="s">
        <v>22714</v>
      </c>
      <c r="AL264" s="1" t="s">
        <v>26615</v>
      </c>
      <c r="AM264" s="1" t="s">
        <v>26616</v>
      </c>
      <c r="AN264" s="1" t="s">
        <v>22717</v>
      </c>
    </row>
    <row r="265" hidden="1" spans="2:40">
      <c r="B265" s="2" t="s">
        <v>474</v>
      </c>
      <c r="C265" s="5" t="str">
        <f t="shared" si="23"/>
        <v>6411129200100</v>
      </c>
      <c r="D265" s="5" t="str">
        <f t="shared" si="20"/>
        <v>20810</v>
      </c>
      <c r="E265" s="5" t="str">
        <f t="shared" si="21"/>
        <v>20800</v>
      </c>
      <c r="F265" s="5" t="str">
        <f t="shared" si="22"/>
        <v>20810</v>
      </c>
      <c r="G265" s="5" t="str">
        <f t="shared" si="24"/>
        <v>20230608 09:50:41.894734</v>
      </c>
      <c r="H265" s="1" t="s">
        <v>26617</v>
      </c>
      <c r="I265" s="1" t="s">
        <v>22968</v>
      </c>
      <c r="J265" s="1" t="s">
        <v>22687</v>
      </c>
      <c r="K265" s="1" t="s">
        <v>26618</v>
      </c>
      <c r="L265" s="1" t="s">
        <v>22689</v>
      </c>
      <c r="M265" s="1" t="s">
        <v>26619</v>
      </c>
      <c r="N265" s="1" t="s">
        <v>22691</v>
      </c>
      <c r="O265" s="1" t="s">
        <v>22692</v>
      </c>
      <c r="P265" s="1" t="s">
        <v>26620</v>
      </c>
      <c r="Q265" s="1" t="s">
        <v>22921</v>
      </c>
      <c r="R265" s="1" t="s">
        <v>22695</v>
      </c>
      <c r="S265" s="1" t="s">
        <v>22696</v>
      </c>
      <c r="T265" s="1" t="s">
        <v>26621</v>
      </c>
      <c r="U265" s="1" t="s">
        <v>22698</v>
      </c>
      <c r="V265" s="1" t="s">
        <v>22699</v>
      </c>
      <c r="W265" s="1" t="s">
        <v>24058</v>
      </c>
      <c r="X265" s="1" t="s">
        <v>22701</v>
      </c>
      <c r="Y265" s="1" t="s">
        <v>26622</v>
      </c>
      <c r="Z265" s="1" t="s">
        <v>22703</v>
      </c>
      <c r="AA265" s="1" t="s">
        <v>22704</v>
      </c>
      <c r="AB265" s="1" t="s">
        <v>26623</v>
      </c>
      <c r="AC265" s="1" t="s">
        <v>26624</v>
      </c>
      <c r="AD265" s="1" t="s">
        <v>26625</v>
      </c>
      <c r="AE265" s="1" t="s">
        <v>26626</v>
      </c>
      <c r="AF265" s="1" t="s">
        <v>22709</v>
      </c>
      <c r="AG265" s="1" t="s">
        <v>26627</v>
      </c>
      <c r="AH265" s="1" t="s">
        <v>26628</v>
      </c>
      <c r="AI265" s="1" t="s">
        <v>26629</v>
      </c>
      <c r="AJ265" s="1" t="s">
        <v>22713</v>
      </c>
      <c r="AK265" s="1" t="s">
        <v>22714</v>
      </c>
      <c r="AL265" s="1" t="s">
        <v>26630</v>
      </c>
      <c r="AM265" s="1" t="s">
        <v>23184</v>
      </c>
      <c r="AN265" s="1" t="s">
        <v>22717</v>
      </c>
    </row>
    <row r="266" hidden="1" spans="2:40">
      <c r="B266" s="2" t="s">
        <v>468</v>
      </c>
      <c r="C266" s="5" t="str">
        <f t="shared" si="23"/>
        <v>6411129500100</v>
      </c>
      <c r="D266" s="5" t="str">
        <f t="shared" si="20"/>
        <v>10450</v>
      </c>
      <c r="E266" s="5" t="str">
        <f t="shared" si="21"/>
        <v>10450</v>
      </c>
      <c r="F266" s="5" t="str">
        <f t="shared" si="22"/>
        <v>10455</v>
      </c>
      <c r="G266" s="5" t="str">
        <f t="shared" si="24"/>
        <v>20230608 09:50:42.261831</v>
      </c>
      <c r="H266" s="1" t="s">
        <v>26631</v>
      </c>
      <c r="I266" s="1" t="s">
        <v>22968</v>
      </c>
      <c r="J266" s="1" t="s">
        <v>22687</v>
      </c>
      <c r="K266" s="1" t="s">
        <v>26632</v>
      </c>
      <c r="L266" s="1" t="s">
        <v>22689</v>
      </c>
      <c r="M266" s="1" t="s">
        <v>26633</v>
      </c>
      <c r="N266" s="1" t="s">
        <v>22691</v>
      </c>
      <c r="O266" s="1" t="s">
        <v>22692</v>
      </c>
      <c r="P266" s="1" t="s">
        <v>26634</v>
      </c>
      <c r="Q266" s="1" t="s">
        <v>23004</v>
      </c>
      <c r="R266" s="1" t="s">
        <v>22695</v>
      </c>
      <c r="S266" s="1" t="s">
        <v>22696</v>
      </c>
      <c r="T266" s="1" t="s">
        <v>26635</v>
      </c>
      <c r="U266" s="1" t="s">
        <v>22698</v>
      </c>
      <c r="V266" s="1" t="s">
        <v>22699</v>
      </c>
      <c r="W266" s="1" t="s">
        <v>23832</v>
      </c>
      <c r="X266" s="1" t="s">
        <v>22701</v>
      </c>
      <c r="Y266" s="1" t="s">
        <v>26636</v>
      </c>
      <c r="Z266" s="1" t="s">
        <v>22703</v>
      </c>
      <c r="AA266" s="1" t="s">
        <v>22704</v>
      </c>
      <c r="AB266" s="1" t="s">
        <v>26577</v>
      </c>
      <c r="AC266" s="1" t="s">
        <v>26637</v>
      </c>
      <c r="AD266" s="1" t="s">
        <v>26579</v>
      </c>
      <c r="AE266" s="1" t="s">
        <v>26638</v>
      </c>
      <c r="AF266" s="1" t="s">
        <v>22709</v>
      </c>
      <c r="AG266" s="1" t="s">
        <v>26639</v>
      </c>
      <c r="AH266" s="1" t="s">
        <v>26640</v>
      </c>
      <c r="AI266" s="1" t="s">
        <v>26641</v>
      </c>
      <c r="AJ266" s="1" t="s">
        <v>22713</v>
      </c>
      <c r="AK266" s="1" t="s">
        <v>22714</v>
      </c>
      <c r="AL266" s="1" t="s">
        <v>26642</v>
      </c>
      <c r="AM266" s="1" t="s">
        <v>24373</v>
      </c>
      <c r="AN266" s="1" t="s">
        <v>22717</v>
      </c>
    </row>
    <row r="267" hidden="1" spans="2:40">
      <c r="B267" s="2" t="s">
        <v>462</v>
      </c>
      <c r="C267" s="5" t="str">
        <f t="shared" si="23"/>
        <v>6411133300100</v>
      </c>
      <c r="D267" s="5" t="str">
        <f t="shared" si="20"/>
        <v>5054</v>
      </c>
      <c r="E267" s="5" t="str">
        <f t="shared" si="21"/>
        <v>5050</v>
      </c>
      <c r="F267" s="5" t="str">
        <f t="shared" si="22"/>
        <v>5053</v>
      </c>
      <c r="G267" s="5" t="str">
        <f t="shared" si="24"/>
        <v>20230608 09:50:47.727419</v>
      </c>
      <c r="H267" s="1" t="s">
        <v>26643</v>
      </c>
      <c r="I267" s="1" t="s">
        <v>22686</v>
      </c>
      <c r="J267" s="1" t="s">
        <v>22687</v>
      </c>
      <c r="K267" s="1" t="s">
        <v>26644</v>
      </c>
      <c r="L267" s="1" t="s">
        <v>22689</v>
      </c>
      <c r="M267" s="1" t="s">
        <v>26645</v>
      </c>
      <c r="N267" s="1" t="s">
        <v>22691</v>
      </c>
      <c r="O267" s="1" t="s">
        <v>22692</v>
      </c>
      <c r="P267" s="1" t="s">
        <v>26646</v>
      </c>
      <c r="Q267" s="1" t="s">
        <v>22694</v>
      </c>
      <c r="R267" s="1" t="s">
        <v>22695</v>
      </c>
      <c r="S267" s="1" t="s">
        <v>22696</v>
      </c>
      <c r="T267" s="1" t="s">
        <v>26647</v>
      </c>
      <c r="U267" s="1" t="s">
        <v>22698</v>
      </c>
      <c r="V267" s="1" t="s">
        <v>22857</v>
      </c>
      <c r="W267" s="1" t="s">
        <v>26648</v>
      </c>
      <c r="X267" s="1" t="s">
        <v>22701</v>
      </c>
      <c r="Y267" s="1" t="s">
        <v>26649</v>
      </c>
      <c r="Z267" s="1" t="s">
        <v>22703</v>
      </c>
      <c r="AA267" s="1" t="s">
        <v>22704</v>
      </c>
      <c r="AB267" s="1" t="s">
        <v>23563</v>
      </c>
      <c r="AC267" s="1" t="s">
        <v>26650</v>
      </c>
      <c r="AD267" s="1" t="s">
        <v>24502</v>
      </c>
      <c r="AE267" s="1" t="s">
        <v>26651</v>
      </c>
      <c r="AF267" s="1" t="s">
        <v>22709</v>
      </c>
      <c r="AG267" s="1" t="s">
        <v>26652</v>
      </c>
      <c r="AH267" s="1" t="s">
        <v>26653</v>
      </c>
      <c r="AI267" s="1" t="s">
        <v>26654</v>
      </c>
      <c r="AJ267" s="1" t="s">
        <v>22713</v>
      </c>
      <c r="AK267" s="1" t="s">
        <v>22714</v>
      </c>
      <c r="AL267" s="1" t="s">
        <v>26655</v>
      </c>
      <c r="AM267" s="1" t="s">
        <v>23701</v>
      </c>
      <c r="AN267" s="1" t="s">
        <v>22717</v>
      </c>
    </row>
    <row r="268" hidden="1" spans="2:40">
      <c r="B268" s="2" t="s">
        <v>450</v>
      </c>
      <c r="C268" s="5" t="str">
        <f t="shared" si="23"/>
        <v>6411146000100</v>
      </c>
      <c r="D268" s="5" t="str">
        <f t="shared" si="20"/>
        <v>5586</v>
      </c>
      <c r="E268" s="5" t="str">
        <f t="shared" si="21"/>
        <v>5586</v>
      </c>
      <c r="F268" s="5" t="str">
        <f t="shared" si="22"/>
        <v>5587</v>
      </c>
      <c r="G268" s="5" t="str">
        <f t="shared" si="24"/>
        <v>20230608 09:51:07.392114</v>
      </c>
      <c r="H268" s="1" t="s">
        <v>26656</v>
      </c>
      <c r="I268" s="1" t="s">
        <v>22786</v>
      </c>
      <c r="J268" s="1" t="s">
        <v>22687</v>
      </c>
      <c r="K268" s="1" t="s">
        <v>26657</v>
      </c>
      <c r="L268" s="1" t="s">
        <v>22689</v>
      </c>
      <c r="M268" s="1" t="s">
        <v>26658</v>
      </c>
      <c r="N268" s="1" t="s">
        <v>22691</v>
      </c>
      <c r="O268" s="1" t="s">
        <v>22692</v>
      </c>
      <c r="P268" s="1" t="s">
        <v>26659</v>
      </c>
      <c r="Q268" s="1" t="s">
        <v>22790</v>
      </c>
      <c r="R268" s="1" t="s">
        <v>22695</v>
      </c>
      <c r="S268" s="1" t="s">
        <v>22696</v>
      </c>
      <c r="T268" s="1" t="s">
        <v>26660</v>
      </c>
      <c r="U268" s="1" t="s">
        <v>22698</v>
      </c>
      <c r="V268" s="1" t="s">
        <v>22857</v>
      </c>
      <c r="W268" s="1" t="s">
        <v>26661</v>
      </c>
      <c r="X268" s="1" t="s">
        <v>22701</v>
      </c>
      <c r="Y268" s="1" t="s">
        <v>26662</v>
      </c>
      <c r="Z268" s="1" t="s">
        <v>22703</v>
      </c>
      <c r="AA268" s="1" t="s">
        <v>22704</v>
      </c>
      <c r="AB268" s="1" t="s">
        <v>26663</v>
      </c>
      <c r="AC268" s="1" t="s">
        <v>26664</v>
      </c>
      <c r="AD268" s="1" t="s">
        <v>26665</v>
      </c>
      <c r="AE268" s="1" t="s">
        <v>26666</v>
      </c>
      <c r="AF268" s="1" t="s">
        <v>22709</v>
      </c>
      <c r="AG268" s="1" t="s">
        <v>26667</v>
      </c>
      <c r="AH268" s="1" t="s">
        <v>26668</v>
      </c>
      <c r="AI268" s="1" t="s">
        <v>26669</v>
      </c>
      <c r="AJ268" s="1" t="s">
        <v>22713</v>
      </c>
      <c r="AK268" s="1" t="s">
        <v>22714</v>
      </c>
      <c r="AL268" s="1" t="s">
        <v>26670</v>
      </c>
      <c r="AM268" s="1" t="s">
        <v>22868</v>
      </c>
      <c r="AN268" s="1" t="s">
        <v>22717</v>
      </c>
    </row>
    <row r="269" hidden="1" spans="2:40">
      <c r="B269" s="2" t="s">
        <v>438</v>
      </c>
      <c r="C269" s="5" t="str">
        <f t="shared" si="23"/>
        <v>6411162100100</v>
      </c>
      <c r="D269" s="5" t="str">
        <f t="shared" si="20"/>
        <v>4952</v>
      </c>
      <c r="E269" s="5" t="str">
        <f t="shared" si="21"/>
        <v>4950</v>
      </c>
      <c r="F269" s="5" t="str">
        <f t="shared" si="22"/>
        <v>4952</v>
      </c>
      <c r="G269" s="5" t="str">
        <f t="shared" si="24"/>
        <v>20230608 09:51:28.088605</v>
      </c>
      <c r="H269" s="1" t="s">
        <v>26671</v>
      </c>
      <c r="I269" s="1" t="s">
        <v>22686</v>
      </c>
      <c r="J269" s="1" t="s">
        <v>22687</v>
      </c>
      <c r="K269" s="1" t="s">
        <v>26672</v>
      </c>
      <c r="L269" s="1" t="s">
        <v>22689</v>
      </c>
      <c r="M269" s="1" t="s">
        <v>26673</v>
      </c>
      <c r="N269" s="1" t="s">
        <v>22691</v>
      </c>
      <c r="O269" s="1" t="s">
        <v>22692</v>
      </c>
      <c r="P269" s="1" t="s">
        <v>26674</v>
      </c>
      <c r="Q269" s="1" t="s">
        <v>22694</v>
      </c>
      <c r="R269" s="1" t="s">
        <v>22695</v>
      </c>
      <c r="S269" s="1" t="s">
        <v>22696</v>
      </c>
      <c r="T269" s="1" t="s">
        <v>26675</v>
      </c>
      <c r="U269" s="1" t="s">
        <v>22698</v>
      </c>
      <c r="V269" s="1" t="s">
        <v>22699</v>
      </c>
      <c r="W269" s="1" t="s">
        <v>26129</v>
      </c>
      <c r="X269" s="1" t="s">
        <v>22701</v>
      </c>
      <c r="Y269" s="1" t="s">
        <v>26676</v>
      </c>
      <c r="Z269" s="1" t="s">
        <v>22703</v>
      </c>
      <c r="AA269" s="1" t="s">
        <v>22704</v>
      </c>
      <c r="AB269" s="1" t="s">
        <v>26677</v>
      </c>
      <c r="AC269" s="1" t="s">
        <v>26678</v>
      </c>
      <c r="AD269" s="1" t="s">
        <v>26679</v>
      </c>
      <c r="AE269" s="1" t="s">
        <v>26680</v>
      </c>
      <c r="AF269" s="1" t="s">
        <v>22709</v>
      </c>
      <c r="AG269" s="1" t="s">
        <v>26681</v>
      </c>
      <c r="AH269" s="1" t="s">
        <v>26682</v>
      </c>
      <c r="AI269" s="1" t="s">
        <v>26683</v>
      </c>
      <c r="AJ269" s="1" t="s">
        <v>22713</v>
      </c>
      <c r="AK269" s="1" t="s">
        <v>22714</v>
      </c>
      <c r="AL269" s="1" t="s">
        <v>26684</v>
      </c>
      <c r="AM269" s="1" t="s">
        <v>23779</v>
      </c>
      <c r="AN269" s="1" t="s">
        <v>22717</v>
      </c>
    </row>
    <row r="270" hidden="1" spans="2:40">
      <c r="B270" s="2" t="s">
        <v>426</v>
      </c>
      <c r="C270" s="5" t="str">
        <f t="shared" si="23"/>
        <v>6411172100100</v>
      </c>
      <c r="D270" s="5" t="str">
        <f t="shared" si="20"/>
        <v>4097</v>
      </c>
      <c r="E270" s="5" t="str">
        <f t="shared" si="21"/>
        <v>4096</v>
      </c>
      <c r="F270" s="5" t="str">
        <f t="shared" si="22"/>
        <v>4097</v>
      </c>
      <c r="G270" s="5" t="str">
        <f t="shared" si="24"/>
        <v>20230608 09:51:41.842792</v>
      </c>
      <c r="H270" s="1" t="s">
        <v>26685</v>
      </c>
      <c r="I270" s="1" t="s">
        <v>22686</v>
      </c>
      <c r="J270" s="1" t="s">
        <v>22687</v>
      </c>
      <c r="K270" s="1" t="s">
        <v>26686</v>
      </c>
      <c r="L270" s="1" t="s">
        <v>22689</v>
      </c>
      <c r="M270" s="1" t="s">
        <v>26687</v>
      </c>
      <c r="N270" s="1" t="s">
        <v>22691</v>
      </c>
      <c r="O270" s="1" t="s">
        <v>22692</v>
      </c>
      <c r="P270" s="1" t="s">
        <v>26688</v>
      </c>
      <c r="Q270" s="1" t="s">
        <v>22839</v>
      </c>
      <c r="R270" s="1" t="s">
        <v>22695</v>
      </c>
      <c r="S270" s="1" t="s">
        <v>22696</v>
      </c>
      <c r="T270" s="1" t="s">
        <v>24658</v>
      </c>
      <c r="U270" s="1" t="s">
        <v>22698</v>
      </c>
      <c r="V270" s="1" t="s">
        <v>22699</v>
      </c>
      <c r="W270" s="1" t="s">
        <v>23126</v>
      </c>
      <c r="X270" s="1" t="s">
        <v>22701</v>
      </c>
      <c r="Y270" s="1" t="s">
        <v>26689</v>
      </c>
      <c r="Z270" s="1" t="s">
        <v>22703</v>
      </c>
      <c r="AA270" s="1" t="s">
        <v>22704</v>
      </c>
      <c r="AB270" s="1" t="s">
        <v>26690</v>
      </c>
      <c r="AC270" s="1" t="s">
        <v>26691</v>
      </c>
      <c r="AD270" s="1" t="s">
        <v>26692</v>
      </c>
      <c r="AE270" s="1" t="s">
        <v>26693</v>
      </c>
      <c r="AF270" s="1" t="s">
        <v>22709</v>
      </c>
      <c r="AG270" s="1" t="s">
        <v>26694</v>
      </c>
      <c r="AH270" s="1" t="s">
        <v>26695</v>
      </c>
      <c r="AI270" s="1" t="s">
        <v>26696</v>
      </c>
      <c r="AJ270" s="1" t="s">
        <v>22713</v>
      </c>
      <c r="AK270" s="1" t="s">
        <v>22714</v>
      </c>
      <c r="AL270" s="1" t="s">
        <v>26697</v>
      </c>
      <c r="AM270" s="1" t="s">
        <v>24112</v>
      </c>
      <c r="AN270" s="1" t="s">
        <v>22717</v>
      </c>
    </row>
    <row r="271" hidden="1" spans="2:40">
      <c r="B271" s="2" t="s">
        <v>420</v>
      </c>
      <c r="C271" s="5" t="str">
        <f t="shared" si="23"/>
        <v>6411173400100</v>
      </c>
      <c r="D271" s="5" t="str">
        <f t="shared" si="20"/>
        <v>2134</v>
      </c>
      <c r="E271" s="5" t="str">
        <f t="shared" si="21"/>
        <v>2134</v>
      </c>
      <c r="F271" s="5" t="str">
        <f t="shared" si="22"/>
        <v>2135</v>
      </c>
      <c r="G271" s="5" t="str">
        <f t="shared" si="24"/>
        <v>20230608 09:51:43.207396</v>
      </c>
      <c r="H271" s="1" t="s">
        <v>26698</v>
      </c>
      <c r="I271" s="1" t="s">
        <v>22786</v>
      </c>
      <c r="J271" s="1" t="s">
        <v>22687</v>
      </c>
      <c r="K271" s="1" t="s">
        <v>26699</v>
      </c>
      <c r="L271" s="1" t="s">
        <v>22689</v>
      </c>
      <c r="M271" s="1" t="s">
        <v>26700</v>
      </c>
      <c r="N271" s="1" t="s">
        <v>22691</v>
      </c>
      <c r="O271" s="1" t="s">
        <v>22692</v>
      </c>
      <c r="P271" s="1" t="s">
        <v>26701</v>
      </c>
      <c r="Q271" s="1" t="s">
        <v>22790</v>
      </c>
      <c r="R271" s="1" t="s">
        <v>22695</v>
      </c>
      <c r="S271" s="1" t="s">
        <v>22696</v>
      </c>
      <c r="T271" s="1" t="s">
        <v>26702</v>
      </c>
      <c r="U271" s="1" t="s">
        <v>22698</v>
      </c>
      <c r="V271" s="1" t="s">
        <v>22699</v>
      </c>
      <c r="W271" s="1" t="s">
        <v>26703</v>
      </c>
      <c r="X271" s="1" t="s">
        <v>22701</v>
      </c>
      <c r="Y271" s="1" t="s">
        <v>26704</v>
      </c>
      <c r="Z271" s="1" t="s">
        <v>22703</v>
      </c>
      <c r="AA271" s="1" t="s">
        <v>22704</v>
      </c>
      <c r="AB271" s="1" t="s">
        <v>26705</v>
      </c>
      <c r="AC271" s="1" t="s">
        <v>26706</v>
      </c>
      <c r="AD271" s="1" t="s">
        <v>26707</v>
      </c>
      <c r="AE271" s="1" t="s">
        <v>26708</v>
      </c>
      <c r="AF271" s="1" t="s">
        <v>22709</v>
      </c>
      <c r="AG271" s="1" t="s">
        <v>26709</v>
      </c>
      <c r="AH271" s="1" t="s">
        <v>26710</v>
      </c>
      <c r="AI271" s="1" t="s">
        <v>26711</v>
      </c>
      <c r="AJ271" s="1" t="s">
        <v>22713</v>
      </c>
      <c r="AK271" s="1" t="s">
        <v>22714</v>
      </c>
      <c r="AL271" s="1" t="s">
        <v>26712</v>
      </c>
      <c r="AM271" s="1" t="s">
        <v>24708</v>
      </c>
      <c r="AN271" s="1" t="s">
        <v>22717</v>
      </c>
    </row>
    <row r="272" hidden="1" spans="2:40">
      <c r="B272" s="2" t="s">
        <v>414</v>
      </c>
      <c r="C272" s="5" t="str">
        <f t="shared" si="23"/>
        <v>6411176700100</v>
      </c>
      <c r="D272" s="5" t="str">
        <f t="shared" si="20"/>
        <v>2442.5</v>
      </c>
      <c r="E272" s="5" t="str">
        <f t="shared" si="21"/>
        <v>2442.5</v>
      </c>
      <c r="F272" s="5" t="str">
        <f t="shared" si="22"/>
        <v>2443</v>
      </c>
      <c r="G272" s="5" t="str">
        <f t="shared" si="24"/>
        <v>20230608 09:51:48.756948</v>
      </c>
      <c r="H272" s="1" t="s">
        <v>26713</v>
      </c>
      <c r="I272" s="1" t="s">
        <v>22968</v>
      </c>
      <c r="J272" s="1" t="s">
        <v>22687</v>
      </c>
      <c r="K272" s="1" t="s">
        <v>26714</v>
      </c>
      <c r="L272" s="1" t="s">
        <v>22689</v>
      </c>
      <c r="M272" s="1" t="s">
        <v>26715</v>
      </c>
      <c r="N272" s="1" t="s">
        <v>22691</v>
      </c>
      <c r="O272" s="1" t="s">
        <v>22692</v>
      </c>
      <c r="P272" s="1" t="s">
        <v>26716</v>
      </c>
      <c r="Q272" s="1" t="s">
        <v>22790</v>
      </c>
      <c r="R272" s="1" t="s">
        <v>22695</v>
      </c>
      <c r="S272" s="1" t="s">
        <v>22696</v>
      </c>
      <c r="T272" s="1" t="s">
        <v>26717</v>
      </c>
      <c r="U272" s="1" t="s">
        <v>22698</v>
      </c>
      <c r="V272" s="1" t="s">
        <v>22699</v>
      </c>
      <c r="W272" s="1" t="s">
        <v>24178</v>
      </c>
      <c r="X272" s="1" t="s">
        <v>22701</v>
      </c>
      <c r="Y272" s="1" t="s">
        <v>26718</v>
      </c>
      <c r="Z272" s="1" t="s">
        <v>22703</v>
      </c>
      <c r="AA272" s="1" t="s">
        <v>22704</v>
      </c>
      <c r="AB272" s="1" t="s">
        <v>26719</v>
      </c>
      <c r="AC272" s="1" t="s">
        <v>26720</v>
      </c>
      <c r="AD272" s="1" t="s">
        <v>26721</v>
      </c>
      <c r="AE272" s="1" t="s">
        <v>26722</v>
      </c>
      <c r="AF272" s="1" t="s">
        <v>22709</v>
      </c>
      <c r="AG272" s="1" t="s">
        <v>26723</v>
      </c>
      <c r="AH272" s="1" t="s">
        <v>26724</v>
      </c>
      <c r="AI272" s="1" t="s">
        <v>26725</v>
      </c>
      <c r="AJ272" s="1" t="s">
        <v>22713</v>
      </c>
      <c r="AK272" s="1" t="s">
        <v>22714</v>
      </c>
      <c r="AL272" s="1" t="s">
        <v>26726</v>
      </c>
      <c r="AM272" s="1" t="s">
        <v>26727</v>
      </c>
      <c r="AN272" s="1" t="s">
        <v>22717</v>
      </c>
    </row>
    <row r="273" hidden="1" spans="2:40">
      <c r="B273" s="2" t="s">
        <v>397</v>
      </c>
      <c r="C273" s="5" t="str">
        <f t="shared" si="23"/>
        <v>6411198600100</v>
      </c>
      <c r="D273" s="5" t="str">
        <f t="shared" si="20"/>
        <v>3114</v>
      </c>
      <c r="E273" s="5" t="str">
        <f t="shared" si="21"/>
        <v>3113</v>
      </c>
      <c r="F273" s="5" t="str">
        <f t="shared" si="22"/>
        <v>3114</v>
      </c>
      <c r="G273" s="5" t="str">
        <f t="shared" si="24"/>
        <v>20230608 09:52:26.285963</v>
      </c>
      <c r="H273" s="1" t="s">
        <v>26728</v>
      </c>
      <c r="I273" s="1" t="s">
        <v>22686</v>
      </c>
      <c r="J273" s="1" t="s">
        <v>22687</v>
      </c>
      <c r="K273" s="1" t="s">
        <v>26729</v>
      </c>
      <c r="L273" s="1" t="s">
        <v>22689</v>
      </c>
      <c r="M273" s="1" t="s">
        <v>26730</v>
      </c>
      <c r="N273" s="1" t="s">
        <v>22691</v>
      </c>
      <c r="O273" s="1" t="s">
        <v>22692</v>
      </c>
      <c r="P273" s="1" t="s">
        <v>26731</v>
      </c>
      <c r="Q273" s="1" t="s">
        <v>22839</v>
      </c>
      <c r="R273" s="1" t="s">
        <v>22695</v>
      </c>
      <c r="S273" s="1" t="s">
        <v>22696</v>
      </c>
      <c r="T273" s="1" t="s">
        <v>26732</v>
      </c>
      <c r="U273" s="1" t="s">
        <v>22698</v>
      </c>
      <c r="V273" s="1" t="s">
        <v>22699</v>
      </c>
      <c r="W273" s="1" t="s">
        <v>23159</v>
      </c>
      <c r="X273" s="1" t="s">
        <v>22701</v>
      </c>
      <c r="Y273" s="1" t="s">
        <v>26733</v>
      </c>
      <c r="Z273" s="1" t="s">
        <v>22703</v>
      </c>
      <c r="AA273" s="1" t="s">
        <v>22704</v>
      </c>
      <c r="AB273" s="1" t="s">
        <v>26734</v>
      </c>
      <c r="AC273" s="1" t="s">
        <v>26735</v>
      </c>
      <c r="AD273" s="1" t="s">
        <v>26736</v>
      </c>
      <c r="AE273" s="1" t="s">
        <v>26737</v>
      </c>
      <c r="AF273" s="1" t="s">
        <v>22709</v>
      </c>
      <c r="AG273" s="1" t="s">
        <v>26738</v>
      </c>
      <c r="AH273" s="1" t="s">
        <v>26739</v>
      </c>
      <c r="AI273" s="1" t="s">
        <v>26740</v>
      </c>
      <c r="AJ273" s="1" t="s">
        <v>22713</v>
      </c>
      <c r="AK273" s="1" t="s">
        <v>22714</v>
      </c>
      <c r="AL273" s="1" t="s">
        <v>26741</v>
      </c>
      <c r="AM273" s="1" t="s">
        <v>23670</v>
      </c>
      <c r="AN273" s="1" t="s">
        <v>22717</v>
      </c>
    </row>
    <row r="274" hidden="1" spans="2:40">
      <c r="B274" s="2" t="s">
        <v>391</v>
      </c>
      <c r="C274" s="5" t="str">
        <f t="shared" si="23"/>
        <v>6411203000100</v>
      </c>
      <c r="D274" s="5" t="str">
        <f t="shared" si="20"/>
        <v>2019.5</v>
      </c>
      <c r="E274" s="5" t="str">
        <f t="shared" si="21"/>
        <v>2019.5</v>
      </c>
      <c r="F274" s="5" t="str">
        <f t="shared" si="22"/>
        <v>2020</v>
      </c>
      <c r="G274" s="5" t="str">
        <f t="shared" si="24"/>
        <v>20230608 09:52:33.494548</v>
      </c>
      <c r="H274" s="1" t="s">
        <v>26742</v>
      </c>
      <c r="I274" s="1" t="s">
        <v>22719</v>
      </c>
      <c r="J274" s="1" t="s">
        <v>22687</v>
      </c>
      <c r="K274" s="1" t="s">
        <v>26743</v>
      </c>
      <c r="L274" s="1" t="s">
        <v>22689</v>
      </c>
      <c r="M274" s="1" t="s">
        <v>26744</v>
      </c>
      <c r="N274" s="1" t="s">
        <v>22691</v>
      </c>
      <c r="O274" s="1" t="s">
        <v>22692</v>
      </c>
      <c r="P274" s="1" t="s">
        <v>26745</v>
      </c>
      <c r="Q274" s="1" t="s">
        <v>23004</v>
      </c>
      <c r="R274" s="1" t="s">
        <v>22695</v>
      </c>
      <c r="S274" s="1" t="s">
        <v>22696</v>
      </c>
      <c r="T274" s="1" t="s">
        <v>26746</v>
      </c>
      <c r="U274" s="1" t="s">
        <v>22698</v>
      </c>
      <c r="V274" s="1" t="s">
        <v>22699</v>
      </c>
      <c r="W274" s="1" t="s">
        <v>22841</v>
      </c>
      <c r="X274" s="1" t="s">
        <v>22701</v>
      </c>
      <c r="Y274" s="1" t="s">
        <v>26747</v>
      </c>
      <c r="Z274" s="1" t="s">
        <v>22703</v>
      </c>
      <c r="AA274" s="1" t="s">
        <v>22704</v>
      </c>
      <c r="AB274" s="1" t="s">
        <v>26748</v>
      </c>
      <c r="AC274" s="1" t="s">
        <v>26749</v>
      </c>
      <c r="AD274" s="1" t="s">
        <v>26750</v>
      </c>
      <c r="AE274" s="1" t="s">
        <v>26751</v>
      </c>
      <c r="AF274" s="1" t="s">
        <v>22709</v>
      </c>
      <c r="AG274" s="1" t="s">
        <v>26752</v>
      </c>
      <c r="AH274" s="1" t="s">
        <v>26753</v>
      </c>
      <c r="AI274" s="1" t="s">
        <v>26754</v>
      </c>
      <c r="AJ274" s="1" t="s">
        <v>22713</v>
      </c>
      <c r="AK274" s="1" t="s">
        <v>22714</v>
      </c>
      <c r="AL274" s="1" t="s">
        <v>26755</v>
      </c>
      <c r="AM274" s="1" t="s">
        <v>26616</v>
      </c>
      <c r="AN274" s="1" t="s">
        <v>22717</v>
      </c>
    </row>
    <row r="275" hidden="1" spans="2:40">
      <c r="B275" s="2" t="s">
        <v>384</v>
      </c>
      <c r="C275" s="5" t="str">
        <f t="shared" si="23"/>
        <v>6411206500100</v>
      </c>
      <c r="D275" s="5" t="str">
        <f t="shared" si="20"/>
        <v>4093</v>
      </c>
      <c r="E275" s="5" t="str">
        <f t="shared" si="21"/>
        <v>4093</v>
      </c>
      <c r="F275" s="5" t="str">
        <f t="shared" si="22"/>
        <v>4094</v>
      </c>
      <c r="G275" s="5" t="str">
        <f t="shared" si="24"/>
        <v>20230608 09:52:39.637095</v>
      </c>
      <c r="H275" s="1" t="s">
        <v>26756</v>
      </c>
      <c r="I275" s="1" t="s">
        <v>22686</v>
      </c>
      <c r="J275" s="1" t="s">
        <v>22687</v>
      </c>
      <c r="K275" s="1" t="s">
        <v>26757</v>
      </c>
      <c r="L275" s="1" t="s">
        <v>22689</v>
      </c>
      <c r="M275" s="1" t="s">
        <v>26758</v>
      </c>
      <c r="N275" s="1" t="s">
        <v>22691</v>
      </c>
      <c r="O275" s="1" t="s">
        <v>22692</v>
      </c>
      <c r="P275" s="1" t="s">
        <v>26759</v>
      </c>
      <c r="Q275" s="1" t="s">
        <v>22921</v>
      </c>
      <c r="R275" s="1" t="s">
        <v>22695</v>
      </c>
      <c r="S275" s="1" t="s">
        <v>22696</v>
      </c>
      <c r="T275" s="1" t="s">
        <v>26760</v>
      </c>
      <c r="U275" s="1" t="s">
        <v>22698</v>
      </c>
      <c r="V275" s="1" t="s">
        <v>22699</v>
      </c>
      <c r="W275" s="1" t="s">
        <v>23126</v>
      </c>
      <c r="X275" s="1" t="s">
        <v>22701</v>
      </c>
      <c r="Y275" s="1" t="s">
        <v>26761</v>
      </c>
      <c r="Z275" s="1" t="s">
        <v>22703</v>
      </c>
      <c r="AA275" s="1" t="s">
        <v>22704</v>
      </c>
      <c r="AB275" s="1" t="s">
        <v>26762</v>
      </c>
      <c r="AC275" s="1" t="s">
        <v>26763</v>
      </c>
      <c r="AD275" s="1" t="s">
        <v>26764</v>
      </c>
      <c r="AE275" s="1" t="s">
        <v>26765</v>
      </c>
      <c r="AF275" s="1" t="s">
        <v>22709</v>
      </c>
      <c r="AG275" s="1" t="s">
        <v>26766</v>
      </c>
      <c r="AH275" s="1" t="s">
        <v>26767</v>
      </c>
      <c r="AI275" s="1" t="s">
        <v>26768</v>
      </c>
      <c r="AJ275" s="1" t="s">
        <v>22713</v>
      </c>
      <c r="AK275" s="1" t="s">
        <v>22714</v>
      </c>
      <c r="AL275" s="1" t="s">
        <v>26769</v>
      </c>
      <c r="AM275" s="1" t="s">
        <v>26770</v>
      </c>
      <c r="AN275" s="1" t="s">
        <v>22717</v>
      </c>
    </row>
    <row r="276" hidden="1" spans="2:40">
      <c r="B276" s="2" t="s">
        <v>378</v>
      </c>
      <c r="C276" s="5" t="str">
        <f t="shared" si="23"/>
        <v>6411213300100</v>
      </c>
      <c r="D276" s="5" t="str">
        <f t="shared" si="20"/>
        <v>4093</v>
      </c>
      <c r="E276" s="5" t="str">
        <f t="shared" si="21"/>
        <v>4093</v>
      </c>
      <c r="F276" s="5" t="str">
        <f t="shared" si="22"/>
        <v>4094</v>
      </c>
      <c r="G276" s="5" t="str">
        <f t="shared" si="24"/>
        <v>20230608 09:52:49.500777</v>
      </c>
      <c r="H276" s="1" t="s">
        <v>26771</v>
      </c>
      <c r="I276" s="1" t="s">
        <v>22686</v>
      </c>
      <c r="J276" s="1" t="s">
        <v>22687</v>
      </c>
      <c r="K276" s="1" t="s">
        <v>26772</v>
      </c>
      <c r="L276" s="1" t="s">
        <v>22689</v>
      </c>
      <c r="M276" s="1" t="s">
        <v>26773</v>
      </c>
      <c r="N276" s="1" t="s">
        <v>22691</v>
      </c>
      <c r="O276" s="1" t="s">
        <v>22692</v>
      </c>
      <c r="P276" s="1" t="s">
        <v>26774</v>
      </c>
      <c r="Q276" s="1" t="s">
        <v>22839</v>
      </c>
      <c r="R276" s="1" t="s">
        <v>22695</v>
      </c>
      <c r="S276" s="1" t="s">
        <v>22696</v>
      </c>
      <c r="T276" s="1" t="s">
        <v>26760</v>
      </c>
      <c r="U276" s="1" t="s">
        <v>22698</v>
      </c>
      <c r="V276" s="1" t="s">
        <v>22699</v>
      </c>
      <c r="W276" s="1" t="s">
        <v>23126</v>
      </c>
      <c r="X276" s="1" t="s">
        <v>22701</v>
      </c>
      <c r="Y276" s="1" t="s">
        <v>26775</v>
      </c>
      <c r="Z276" s="1" t="s">
        <v>22703</v>
      </c>
      <c r="AA276" s="1" t="s">
        <v>22704</v>
      </c>
      <c r="AB276" s="1" t="s">
        <v>26762</v>
      </c>
      <c r="AC276" s="1" t="s">
        <v>26763</v>
      </c>
      <c r="AD276" s="1" t="s">
        <v>26764</v>
      </c>
      <c r="AE276" s="1" t="s">
        <v>26776</v>
      </c>
      <c r="AF276" s="1" t="s">
        <v>22709</v>
      </c>
      <c r="AG276" s="1" t="s">
        <v>26777</v>
      </c>
      <c r="AH276" s="1" t="s">
        <v>26778</v>
      </c>
      <c r="AI276" s="1" t="s">
        <v>26779</v>
      </c>
      <c r="AJ276" s="1" t="s">
        <v>22713</v>
      </c>
      <c r="AK276" s="1" t="s">
        <v>22714</v>
      </c>
      <c r="AL276" s="1" t="s">
        <v>26769</v>
      </c>
      <c r="AM276" s="1" t="s">
        <v>24264</v>
      </c>
      <c r="AN276" s="1" t="s">
        <v>22717</v>
      </c>
    </row>
    <row r="277" hidden="1" spans="2:40">
      <c r="B277" s="2" t="s">
        <v>369</v>
      </c>
      <c r="C277" s="5" t="str">
        <f t="shared" si="23"/>
        <v>6411223600100</v>
      </c>
      <c r="D277" s="5" t="str">
        <f t="shared" si="20"/>
        <v>10425</v>
      </c>
      <c r="E277" s="5" t="str">
        <f t="shared" si="21"/>
        <v>10420</v>
      </c>
      <c r="F277" s="5" t="str">
        <f t="shared" si="22"/>
        <v>10430</v>
      </c>
      <c r="G277" s="5" t="str">
        <f t="shared" si="24"/>
        <v>20230608 09:53:05.023885</v>
      </c>
      <c r="H277" s="1" t="s">
        <v>26780</v>
      </c>
      <c r="I277" s="1" t="s">
        <v>22968</v>
      </c>
      <c r="J277" s="1" t="s">
        <v>22687</v>
      </c>
      <c r="K277" s="1" t="s">
        <v>26781</v>
      </c>
      <c r="L277" s="1" t="s">
        <v>22689</v>
      </c>
      <c r="M277" s="1" t="s">
        <v>26782</v>
      </c>
      <c r="N277" s="1" t="s">
        <v>22691</v>
      </c>
      <c r="O277" s="1" t="s">
        <v>22692</v>
      </c>
      <c r="P277" s="1" t="s">
        <v>26783</v>
      </c>
      <c r="Q277" s="1" t="s">
        <v>22694</v>
      </c>
      <c r="R277" s="1" t="s">
        <v>22695</v>
      </c>
      <c r="S277" s="1" t="s">
        <v>22696</v>
      </c>
      <c r="T277" s="1" t="s">
        <v>26784</v>
      </c>
      <c r="U277" s="1" t="s">
        <v>22698</v>
      </c>
      <c r="V277" s="1" t="s">
        <v>22699</v>
      </c>
      <c r="W277" s="1" t="s">
        <v>23832</v>
      </c>
      <c r="X277" s="1" t="s">
        <v>22701</v>
      </c>
      <c r="Y277" s="1" t="s">
        <v>26785</v>
      </c>
      <c r="Z277" s="1" t="s">
        <v>22703</v>
      </c>
      <c r="AA277" s="1" t="s">
        <v>22704</v>
      </c>
      <c r="AB277" s="1" t="s">
        <v>26786</v>
      </c>
      <c r="AC277" s="1" t="s">
        <v>26787</v>
      </c>
      <c r="AD277" s="1" t="s">
        <v>26788</v>
      </c>
      <c r="AE277" s="1" t="s">
        <v>26789</v>
      </c>
      <c r="AF277" s="1" t="s">
        <v>22709</v>
      </c>
      <c r="AG277" s="1" t="s">
        <v>26790</v>
      </c>
      <c r="AH277" s="1" t="s">
        <v>26791</v>
      </c>
      <c r="AI277" s="1" t="s">
        <v>26792</v>
      </c>
      <c r="AJ277" s="1" t="s">
        <v>22713</v>
      </c>
      <c r="AK277" s="1" t="s">
        <v>22714</v>
      </c>
      <c r="AL277" s="1" t="s">
        <v>26793</v>
      </c>
      <c r="AM277" s="1" t="s">
        <v>26794</v>
      </c>
      <c r="AN277" s="1" t="s">
        <v>22717</v>
      </c>
    </row>
    <row r="278" hidden="1" spans="2:40">
      <c r="B278" s="2" t="s">
        <v>358</v>
      </c>
      <c r="C278" s="5" t="str">
        <f t="shared" si="23"/>
        <v>6411233800100</v>
      </c>
      <c r="D278" s="5" t="str">
        <f t="shared" si="20"/>
        <v>6122</v>
      </c>
      <c r="E278" s="5" t="str">
        <f t="shared" si="21"/>
        <v>6122</v>
      </c>
      <c r="F278" s="5" t="str">
        <f t="shared" si="22"/>
        <v>6123</v>
      </c>
      <c r="G278" s="5" t="str">
        <f t="shared" si="24"/>
        <v>20230608 09:53:19.991054</v>
      </c>
      <c r="H278" s="1" t="s">
        <v>26795</v>
      </c>
      <c r="I278" s="1" t="s">
        <v>22686</v>
      </c>
      <c r="J278" s="1" t="s">
        <v>22687</v>
      </c>
      <c r="K278" s="1" t="s">
        <v>26796</v>
      </c>
      <c r="L278" s="1" t="s">
        <v>22689</v>
      </c>
      <c r="M278" s="1" t="s">
        <v>26797</v>
      </c>
      <c r="N278" s="1" t="s">
        <v>22691</v>
      </c>
      <c r="O278" s="1" t="s">
        <v>22692</v>
      </c>
      <c r="P278" s="1" t="s">
        <v>26798</v>
      </c>
      <c r="Q278" s="1" t="s">
        <v>22694</v>
      </c>
      <c r="R278" s="1" t="s">
        <v>22695</v>
      </c>
      <c r="S278" s="1" t="s">
        <v>22696</v>
      </c>
      <c r="T278" s="1" t="s">
        <v>26799</v>
      </c>
      <c r="U278" s="1" t="s">
        <v>22698</v>
      </c>
      <c r="V278" s="1" t="s">
        <v>22857</v>
      </c>
      <c r="W278" s="1" t="s">
        <v>24287</v>
      </c>
      <c r="X278" s="1" t="s">
        <v>22701</v>
      </c>
      <c r="Y278" s="1" t="s">
        <v>26800</v>
      </c>
      <c r="Z278" s="1" t="s">
        <v>22703</v>
      </c>
      <c r="AA278" s="1" t="s">
        <v>22704</v>
      </c>
      <c r="AB278" s="1" t="s">
        <v>26801</v>
      </c>
      <c r="AC278" s="1" t="s">
        <v>26802</v>
      </c>
      <c r="AD278" s="1" t="s">
        <v>26803</v>
      </c>
      <c r="AE278" s="1" t="s">
        <v>26804</v>
      </c>
      <c r="AF278" s="1" t="s">
        <v>22709</v>
      </c>
      <c r="AG278" s="1" t="s">
        <v>26805</v>
      </c>
      <c r="AH278" s="1" t="s">
        <v>26806</v>
      </c>
      <c r="AI278" s="1" t="s">
        <v>26807</v>
      </c>
      <c r="AJ278" s="1" t="s">
        <v>22713</v>
      </c>
      <c r="AK278" s="1" t="s">
        <v>22714</v>
      </c>
      <c r="AL278" s="1" t="s">
        <v>26808</v>
      </c>
      <c r="AM278" s="1" t="s">
        <v>24296</v>
      </c>
      <c r="AN278" s="1" t="s">
        <v>22717</v>
      </c>
    </row>
    <row r="279" hidden="1" spans="2:40">
      <c r="B279" s="2" t="s">
        <v>347</v>
      </c>
      <c r="C279" s="5" t="str">
        <f t="shared" si="23"/>
        <v>6411254000100</v>
      </c>
      <c r="D279" s="5" t="str">
        <f t="shared" si="20"/>
        <v>13515</v>
      </c>
      <c r="E279" s="5" t="str">
        <f t="shared" si="21"/>
        <v>13515</v>
      </c>
      <c r="F279" s="5" t="str">
        <f t="shared" si="22"/>
        <v>13520</v>
      </c>
      <c r="G279" s="5" t="str">
        <f t="shared" si="24"/>
        <v>20230608 09:53:52.014103</v>
      </c>
      <c r="H279" s="1" t="s">
        <v>26809</v>
      </c>
      <c r="I279" s="1" t="s">
        <v>22968</v>
      </c>
      <c r="J279" s="1" t="s">
        <v>22687</v>
      </c>
      <c r="K279" s="1" t="s">
        <v>26810</v>
      </c>
      <c r="L279" s="1" t="s">
        <v>22689</v>
      </c>
      <c r="M279" s="1" t="s">
        <v>26811</v>
      </c>
      <c r="N279" s="1" t="s">
        <v>22691</v>
      </c>
      <c r="O279" s="1" t="s">
        <v>22692</v>
      </c>
      <c r="P279" s="1" t="s">
        <v>26812</v>
      </c>
      <c r="Q279" s="1" t="s">
        <v>22694</v>
      </c>
      <c r="R279" s="1" t="s">
        <v>22695</v>
      </c>
      <c r="S279" s="1" t="s">
        <v>22696</v>
      </c>
      <c r="T279" s="1" t="s">
        <v>26813</v>
      </c>
      <c r="U279" s="1" t="s">
        <v>22698</v>
      </c>
      <c r="V279" s="1" t="s">
        <v>22699</v>
      </c>
      <c r="W279" s="1" t="s">
        <v>22973</v>
      </c>
      <c r="X279" s="1" t="s">
        <v>22701</v>
      </c>
      <c r="Y279" s="1" t="s">
        <v>26814</v>
      </c>
      <c r="Z279" s="1" t="s">
        <v>22703</v>
      </c>
      <c r="AA279" s="1" t="s">
        <v>22704</v>
      </c>
      <c r="AB279" s="1" t="s">
        <v>26815</v>
      </c>
      <c r="AC279" s="1" t="s">
        <v>26816</v>
      </c>
      <c r="AD279" s="1" t="s">
        <v>26817</v>
      </c>
      <c r="AE279" s="1" t="s">
        <v>26818</v>
      </c>
      <c r="AF279" s="1" t="s">
        <v>22709</v>
      </c>
      <c r="AG279" s="1" t="s">
        <v>26819</v>
      </c>
      <c r="AH279" s="1" t="s">
        <v>26820</v>
      </c>
      <c r="AI279" s="1" t="s">
        <v>26821</v>
      </c>
      <c r="AJ279" s="1" t="s">
        <v>22713</v>
      </c>
      <c r="AK279" s="1" t="s">
        <v>22714</v>
      </c>
      <c r="AL279" s="1" t="s">
        <v>26822</v>
      </c>
      <c r="AM279" s="1" t="s">
        <v>26823</v>
      </c>
      <c r="AN279" s="1" t="s">
        <v>22717</v>
      </c>
    </row>
    <row r="280" hidden="1" spans="2:40">
      <c r="B280" s="2" t="s">
        <v>332</v>
      </c>
      <c r="C280" s="5" t="str">
        <f t="shared" si="23"/>
        <v>6411271000100</v>
      </c>
      <c r="D280" s="5" t="str">
        <f t="shared" si="20"/>
        <v>7275</v>
      </c>
      <c r="E280" s="5" t="str">
        <f t="shared" si="21"/>
        <v>7274</v>
      </c>
      <c r="F280" s="5" t="str">
        <f t="shared" si="22"/>
        <v>7276</v>
      </c>
      <c r="G280" s="5" t="str">
        <f t="shared" si="24"/>
        <v>20230608 09:54:17.854871</v>
      </c>
      <c r="H280" s="1" t="s">
        <v>26824</v>
      </c>
      <c r="I280" s="1" t="s">
        <v>22786</v>
      </c>
      <c r="J280" s="1" t="s">
        <v>22687</v>
      </c>
      <c r="K280" s="1" t="s">
        <v>26825</v>
      </c>
      <c r="L280" s="1" t="s">
        <v>22689</v>
      </c>
      <c r="M280" s="1" t="s">
        <v>26826</v>
      </c>
      <c r="N280" s="1" t="s">
        <v>22691</v>
      </c>
      <c r="O280" s="1" t="s">
        <v>22692</v>
      </c>
      <c r="P280" s="1" t="s">
        <v>26827</v>
      </c>
      <c r="Q280" s="1" t="s">
        <v>23220</v>
      </c>
      <c r="R280" s="1" t="s">
        <v>22695</v>
      </c>
      <c r="S280" s="1" t="s">
        <v>22696</v>
      </c>
      <c r="T280" s="1" t="s">
        <v>26828</v>
      </c>
      <c r="U280" s="1" t="s">
        <v>22698</v>
      </c>
      <c r="V280" s="1" t="s">
        <v>22699</v>
      </c>
      <c r="W280" s="1" t="s">
        <v>22700</v>
      </c>
      <c r="X280" s="1" t="s">
        <v>22701</v>
      </c>
      <c r="Y280" s="1" t="s">
        <v>26829</v>
      </c>
      <c r="Z280" s="1" t="s">
        <v>22703</v>
      </c>
      <c r="AA280" s="1" t="s">
        <v>22704</v>
      </c>
      <c r="AB280" s="1" t="s">
        <v>26830</v>
      </c>
      <c r="AC280" s="1" t="s">
        <v>26831</v>
      </c>
      <c r="AD280" s="1" t="s">
        <v>26832</v>
      </c>
      <c r="AE280" s="1" t="s">
        <v>26833</v>
      </c>
      <c r="AF280" s="1" t="s">
        <v>22709</v>
      </c>
      <c r="AG280" s="1" t="s">
        <v>26834</v>
      </c>
      <c r="AH280" s="1" t="s">
        <v>26835</v>
      </c>
      <c r="AI280" s="1" t="s">
        <v>26836</v>
      </c>
      <c r="AJ280" s="1" t="s">
        <v>22713</v>
      </c>
      <c r="AK280" s="1" t="s">
        <v>22714</v>
      </c>
      <c r="AL280" s="1" t="s">
        <v>26837</v>
      </c>
      <c r="AM280" s="1" t="s">
        <v>26838</v>
      </c>
      <c r="AN280" s="1" t="s">
        <v>22717</v>
      </c>
    </row>
    <row r="281" hidden="1" spans="2:40">
      <c r="B281" s="2" t="s">
        <v>326</v>
      </c>
      <c r="C281" s="5" t="str">
        <f t="shared" si="23"/>
        <v>6411273800100</v>
      </c>
      <c r="D281" s="5" t="str">
        <f t="shared" si="20"/>
        <v>4501</v>
      </c>
      <c r="E281" s="5" t="str">
        <f t="shared" si="21"/>
        <v>4501</v>
      </c>
      <c r="F281" s="5" t="str">
        <f t="shared" si="22"/>
        <v>4503</v>
      </c>
      <c r="G281" s="5" t="str">
        <f t="shared" si="24"/>
        <v>20230608 09:54:21.468946</v>
      </c>
      <c r="H281" s="1" t="s">
        <v>26839</v>
      </c>
      <c r="I281" s="1" t="s">
        <v>22686</v>
      </c>
      <c r="J281" s="1" t="s">
        <v>22687</v>
      </c>
      <c r="K281" s="1" t="s">
        <v>26840</v>
      </c>
      <c r="L281" s="1" t="s">
        <v>22689</v>
      </c>
      <c r="M281" s="1" t="s">
        <v>26841</v>
      </c>
      <c r="N281" s="1" t="s">
        <v>22691</v>
      </c>
      <c r="O281" s="1" t="s">
        <v>22692</v>
      </c>
      <c r="P281" s="1" t="s">
        <v>26842</v>
      </c>
      <c r="Q281" s="1" t="s">
        <v>22694</v>
      </c>
      <c r="R281" s="1" t="s">
        <v>22695</v>
      </c>
      <c r="S281" s="1" t="s">
        <v>22696</v>
      </c>
      <c r="T281" s="1" t="s">
        <v>26843</v>
      </c>
      <c r="U281" s="1" t="s">
        <v>22698</v>
      </c>
      <c r="V281" s="1" t="s">
        <v>22699</v>
      </c>
      <c r="W281" s="1" t="s">
        <v>23405</v>
      </c>
      <c r="X281" s="1" t="s">
        <v>22701</v>
      </c>
      <c r="Y281" s="1" t="s">
        <v>26844</v>
      </c>
      <c r="Z281" s="1" t="s">
        <v>22703</v>
      </c>
      <c r="AA281" s="1" t="s">
        <v>22704</v>
      </c>
      <c r="AB281" s="1" t="s">
        <v>26845</v>
      </c>
      <c r="AC281" s="1" t="s">
        <v>26846</v>
      </c>
      <c r="AD281" s="1" t="s">
        <v>26847</v>
      </c>
      <c r="AE281" s="1" t="s">
        <v>26848</v>
      </c>
      <c r="AF281" s="1" t="s">
        <v>22709</v>
      </c>
      <c r="AG281" s="1" t="s">
        <v>26849</v>
      </c>
      <c r="AH281" s="1" t="s">
        <v>26850</v>
      </c>
      <c r="AI281" s="1" t="s">
        <v>26851</v>
      </c>
      <c r="AJ281" s="1" t="s">
        <v>22713</v>
      </c>
      <c r="AK281" s="1" t="s">
        <v>22714</v>
      </c>
      <c r="AL281" s="1" t="s">
        <v>26852</v>
      </c>
      <c r="AM281" s="1" t="s">
        <v>23670</v>
      </c>
      <c r="AN281" s="1" t="s">
        <v>22717</v>
      </c>
    </row>
    <row r="282" hidden="1" spans="2:40">
      <c r="B282" s="2" t="s">
        <v>320</v>
      </c>
      <c r="C282" s="5" t="str">
        <f t="shared" si="23"/>
        <v>6411281300100</v>
      </c>
      <c r="D282" s="5" t="str">
        <f t="shared" si="20"/>
        <v>3113</v>
      </c>
      <c r="E282" s="5" t="str">
        <f t="shared" si="21"/>
        <v>3113</v>
      </c>
      <c r="F282" s="5" t="str">
        <f t="shared" si="22"/>
        <v>3115</v>
      </c>
      <c r="G282" s="5" t="str">
        <f t="shared" si="24"/>
        <v>20230608 09:54:32.524211</v>
      </c>
      <c r="H282" s="1" t="s">
        <v>26853</v>
      </c>
      <c r="I282" s="1" t="s">
        <v>22686</v>
      </c>
      <c r="J282" s="1" t="s">
        <v>22687</v>
      </c>
      <c r="K282" s="1" t="s">
        <v>26854</v>
      </c>
      <c r="L282" s="1" t="s">
        <v>22689</v>
      </c>
      <c r="M282" s="1" t="s">
        <v>26855</v>
      </c>
      <c r="N282" s="1" t="s">
        <v>22691</v>
      </c>
      <c r="O282" s="1" t="s">
        <v>22692</v>
      </c>
      <c r="P282" s="1" t="s">
        <v>26856</v>
      </c>
      <c r="Q282" s="1" t="s">
        <v>22694</v>
      </c>
      <c r="R282" s="1" t="s">
        <v>22695</v>
      </c>
      <c r="S282" s="1" t="s">
        <v>22696</v>
      </c>
      <c r="T282" s="1" t="s">
        <v>26857</v>
      </c>
      <c r="U282" s="1" t="s">
        <v>22698</v>
      </c>
      <c r="V282" s="1" t="s">
        <v>22699</v>
      </c>
      <c r="W282" s="1" t="s">
        <v>23159</v>
      </c>
      <c r="X282" s="1" t="s">
        <v>22701</v>
      </c>
      <c r="Y282" s="1" t="s">
        <v>26858</v>
      </c>
      <c r="Z282" s="1" t="s">
        <v>22703</v>
      </c>
      <c r="AA282" s="1" t="s">
        <v>22704</v>
      </c>
      <c r="AB282" s="1" t="s">
        <v>26859</v>
      </c>
      <c r="AC282" s="1" t="s">
        <v>26735</v>
      </c>
      <c r="AD282" s="1" t="s">
        <v>26860</v>
      </c>
      <c r="AE282" s="1" t="s">
        <v>26861</v>
      </c>
      <c r="AF282" s="1" t="s">
        <v>22709</v>
      </c>
      <c r="AG282" s="1" t="s">
        <v>26862</v>
      </c>
      <c r="AH282" s="1" t="s">
        <v>26863</v>
      </c>
      <c r="AI282" s="1" t="s">
        <v>26864</v>
      </c>
      <c r="AJ282" s="1" t="s">
        <v>22713</v>
      </c>
      <c r="AK282" s="1" t="s">
        <v>22714</v>
      </c>
      <c r="AL282" s="1" t="s">
        <v>26865</v>
      </c>
      <c r="AM282" s="1" t="s">
        <v>26866</v>
      </c>
      <c r="AN282" s="1" t="s">
        <v>22717</v>
      </c>
    </row>
    <row r="283" hidden="1" spans="2:40">
      <c r="B283" s="2" t="s">
        <v>314</v>
      </c>
      <c r="C283" s="5" t="str">
        <f t="shared" si="23"/>
        <v>6411282800100</v>
      </c>
      <c r="D283" s="5" t="str">
        <f t="shared" si="20"/>
        <v>1617.5</v>
      </c>
      <c r="E283" s="5" t="str">
        <f t="shared" si="21"/>
        <v>1617</v>
      </c>
      <c r="F283" s="5" t="str">
        <f t="shared" si="22"/>
        <v>1617.5</v>
      </c>
      <c r="G283" s="5" t="str">
        <f t="shared" si="24"/>
        <v>20230608 09:54:33.531015</v>
      </c>
      <c r="H283" s="1" t="s">
        <v>26867</v>
      </c>
      <c r="I283" s="1" t="s">
        <v>22968</v>
      </c>
      <c r="J283" s="1" t="s">
        <v>22687</v>
      </c>
      <c r="K283" s="1" t="s">
        <v>26868</v>
      </c>
      <c r="L283" s="1" t="s">
        <v>22689</v>
      </c>
      <c r="M283" s="1" t="s">
        <v>26869</v>
      </c>
      <c r="N283" s="1" t="s">
        <v>22691</v>
      </c>
      <c r="O283" s="1" t="s">
        <v>22692</v>
      </c>
      <c r="P283" s="1" t="s">
        <v>26870</v>
      </c>
      <c r="Q283" s="1" t="s">
        <v>26871</v>
      </c>
      <c r="R283" s="1" t="s">
        <v>22695</v>
      </c>
      <c r="S283" s="1" t="s">
        <v>22696</v>
      </c>
      <c r="T283" s="1" t="s">
        <v>26872</v>
      </c>
      <c r="U283" s="1" t="s">
        <v>22698</v>
      </c>
      <c r="V283" s="1" t="s">
        <v>22857</v>
      </c>
      <c r="W283" s="1" t="s">
        <v>25533</v>
      </c>
      <c r="X283" s="1" t="s">
        <v>22701</v>
      </c>
      <c r="Y283" s="1" t="s">
        <v>26873</v>
      </c>
      <c r="Z283" s="1" t="s">
        <v>22703</v>
      </c>
      <c r="AA283" s="1" t="s">
        <v>22704</v>
      </c>
      <c r="AB283" s="1" t="s">
        <v>26874</v>
      </c>
      <c r="AC283" s="1" t="s">
        <v>26875</v>
      </c>
      <c r="AD283" s="1" t="s">
        <v>26876</v>
      </c>
      <c r="AE283" s="1" t="s">
        <v>26877</v>
      </c>
      <c r="AF283" s="1" t="s">
        <v>22709</v>
      </c>
      <c r="AG283" s="1" t="s">
        <v>26878</v>
      </c>
      <c r="AH283" s="1" t="s">
        <v>26879</v>
      </c>
      <c r="AI283" s="1" t="s">
        <v>26880</v>
      </c>
      <c r="AJ283" s="1" t="s">
        <v>22713</v>
      </c>
      <c r="AK283" s="1" t="s">
        <v>22714</v>
      </c>
      <c r="AL283" s="1" t="s">
        <v>26881</v>
      </c>
      <c r="AM283" s="1" t="s">
        <v>24021</v>
      </c>
      <c r="AN283" s="1" t="s">
        <v>22717</v>
      </c>
    </row>
    <row r="284" hidden="1" spans="2:40">
      <c r="B284" s="2" t="s">
        <v>309</v>
      </c>
      <c r="C284" s="5" t="str">
        <f t="shared" si="23"/>
        <v>6411286200100</v>
      </c>
      <c r="D284" s="5" t="str">
        <f t="shared" si="20"/>
        <v>769.9</v>
      </c>
      <c r="E284" s="5" t="str">
        <f t="shared" si="21"/>
        <v>769.8</v>
      </c>
      <c r="F284" s="5" t="str">
        <f t="shared" si="22"/>
        <v>769.9</v>
      </c>
      <c r="G284" s="5" t="str">
        <f t="shared" si="24"/>
        <v>20230608 09:54:39.819962</v>
      </c>
      <c r="H284" s="1" t="s">
        <v>26882</v>
      </c>
      <c r="I284" s="1" t="s">
        <v>23433</v>
      </c>
      <c r="J284" s="1" t="s">
        <v>22687</v>
      </c>
      <c r="K284" s="1" t="s">
        <v>26883</v>
      </c>
      <c r="L284" s="1" t="s">
        <v>22689</v>
      </c>
      <c r="M284" s="1" t="s">
        <v>26884</v>
      </c>
      <c r="N284" s="1" t="s">
        <v>22691</v>
      </c>
      <c r="O284" s="1" t="s">
        <v>22692</v>
      </c>
      <c r="P284" s="1" t="s">
        <v>26885</v>
      </c>
      <c r="Q284" s="1" t="s">
        <v>22694</v>
      </c>
      <c r="R284" s="1" t="s">
        <v>22695</v>
      </c>
      <c r="S284" s="1" t="s">
        <v>22696</v>
      </c>
      <c r="T284" s="1" t="s">
        <v>26886</v>
      </c>
      <c r="U284" s="1" t="s">
        <v>22698</v>
      </c>
      <c r="V284" s="1" t="s">
        <v>22699</v>
      </c>
      <c r="W284" s="1" t="s">
        <v>25549</v>
      </c>
      <c r="X284" s="1" t="s">
        <v>22701</v>
      </c>
      <c r="Y284" s="1" t="s">
        <v>26887</v>
      </c>
      <c r="Z284" s="1" t="s">
        <v>22703</v>
      </c>
      <c r="AA284" s="1" t="s">
        <v>22704</v>
      </c>
      <c r="AB284" s="1" t="s">
        <v>26888</v>
      </c>
      <c r="AC284" s="1" t="s">
        <v>26889</v>
      </c>
      <c r="AD284" s="1" t="s">
        <v>26890</v>
      </c>
      <c r="AE284" s="1" t="s">
        <v>26891</v>
      </c>
      <c r="AF284" s="1" t="s">
        <v>22709</v>
      </c>
      <c r="AG284" s="1" t="s">
        <v>26892</v>
      </c>
      <c r="AH284" s="1" t="s">
        <v>26893</v>
      </c>
      <c r="AI284" s="1" t="s">
        <v>26894</v>
      </c>
      <c r="AJ284" s="1" t="s">
        <v>22713</v>
      </c>
      <c r="AK284" s="1" t="s">
        <v>22714</v>
      </c>
      <c r="AL284" s="1" t="s">
        <v>26895</v>
      </c>
      <c r="AM284" s="1" t="s">
        <v>26896</v>
      </c>
      <c r="AN284" s="1" t="s">
        <v>22717</v>
      </c>
    </row>
    <row r="285" hidden="1" spans="2:40">
      <c r="B285" s="2" t="s">
        <v>297</v>
      </c>
      <c r="C285" s="5" t="str">
        <f t="shared" si="23"/>
        <v>6411296100100</v>
      </c>
      <c r="D285" s="5" t="str">
        <f t="shared" si="20"/>
        <v>477.6</v>
      </c>
      <c r="E285" s="5" t="str">
        <f t="shared" si="21"/>
        <v>477.4</v>
      </c>
      <c r="F285" s="5" t="str">
        <f t="shared" si="22"/>
        <v>477.7</v>
      </c>
      <c r="G285" s="5" t="str">
        <f t="shared" si="24"/>
        <v>20230608 09:54:54.668956</v>
      </c>
      <c r="H285" s="1" t="s">
        <v>26897</v>
      </c>
      <c r="I285" s="1" t="s">
        <v>22719</v>
      </c>
      <c r="J285" s="1" t="s">
        <v>22687</v>
      </c>
      <c r="K285" s="1" t="s">
        <v>26898</v>
      </c>
      <c r="L285" s="1" t="s">
        <v>22689</v>
      </c>
      <c r="M285" s="1" t="s">
        <v>26899</v>
      </c>
      <c r="N285" s="1" t="s">
        <v>22691</v>
      </c>
      <c r="O285" s="1" t="s">
        <v>22692</v>
      </c>
      <c r="P285" s="1" t="s">
        <v>26900</v>
      </c>
      <c r="Q285" s="1" t="s">
        <v>22790</v>
      </c>
      <c r="R285" s="1" t="s">
        <v>22695</v>
      </c>
      <c r="S285" s="1" t="s">
        <v>22696</v>
      </c>
      <c r="T285" s="1" t="s">
        <v>26901</v>
      </c>
      <c r="U285" s="1" t="s">
        <v>22698</v>
      </c>
      <c r="V285" s="1" t="s">
        <v>22699</v>
      </c>
      <c r="W285" s="1" t="s">
        <v>26902</v>
      </c>
      <c r="X285" s="1" t="s">
        <v>22701</v>
      </c>
      <c r="Y285" s="1" t="s">
        <v>26903</v>
      </c>
      <c r="Z285" s="1" t="s">
        <v>22703</v>
      </c>
      <c r="AA285" s="1" t="s">
        <v>22704</v>
      </c>
      <c r="AB285" s="1" t="s">
        <v>26904</v>
      </c>
      <c r="AC285" s="1" t="s">
        <v>26905</v>
      </c>
      <c r="AD285" s="1" t="s">
        <v>26906</v>
      </c>
      <c r="AE285" s="1" t="s">
        <v>26907</v>
      </c>
      <c r="AF285" s="1" t="s">
        <v>22709</v>
      </c>
      <c r="AG285" s="1" t="s">
        <v>26908</v>
      </c>
      <c r="AH285" s="1" t="s">
        <v>26909</v>
      </c>
      <c r="AI285" s="1" t="s">
        <v>26910</v>
      </c>
      <c r="AJ285" s="1" t="s">
        <v>22713</v>
      </c>
      <c r="AK285" s="1" t="s">
        <v>22714</v>
      </c>
      <c r="AL285" s="1" t="s">
        <v>26911</v>
      </c>
      <c r="AM285" s="1" t="s">
        <v>23136</v>
      </c>
      <c r="AN285" s="1" t="s">
        <v>22717</v>
      </c>
    </row>
    <row r="286" hidden="1" spans="2:40">
      <c r="B286" s="2" t="s">
        <v>291</v>
      </c>
      <c r="C286" s="5" t="str">
        <f t="shared" si="23"/>
        <v>6411302800100</v>
      </c>
      <c r="D286" s="5" t="str">
        <f t="shared" si="20"/>
        <v>2103</v>
      </c>
      <c r="E286" s="5" t="str">
        <f t="shared" si="21"/>
        <v>2103</v>
      </c>
      <c r="F286" s="5" t="str">
        <f t="shared" si="22"/>
        <v>2103.5</v>
      </c>
      <c r="G286" s="5" t="str">
        <f t="shared" si="24"/>
        <v>20230608 09:55:04.390211</v>
      </c>
      <c r="H286" s="1" t="s">
        <v>26912</v>
      </c>
      <c r="I286" s="1" t="s">
        <v>22719</v>
      </c>
      <c r="J286" s="1" t="s">
        <v>22687</v>
      </c>
      <c r="K286" s="1" t="s">
        <v>26913</v>
      </c>
      <c r="L286" s="1" t="s">
        <v>22689</v>
      </c>
      <c r="M286" s="1" t="s">
        <v>26914</v>
      </c>
      <c r="N286" s="1" t="s">
        <v>22691</v>
      </c>
      <c r="O286" s="1" t="s">
        <v>22692</v>
      </c>
      <c r="P286" s="1" t="s">
        <v>26915</v>
      </c>
      <c r="Q286" s="1" t="s">
        <v>24785</v>
      </c>
      <c r="R286" s="1" t="s">
        <v>22695</v>
      </c>
      <c r="S286" s="1" t="s">
        <v>22696</v>
      </c>
      <c r="T286" s="1" t="s">
        <v>26916</v>
      </c>
      <c r="U286" s="1" t="s">
        <v>22698</v>
      </c>
      <c r="V286" s="1" t="s">
        <v>22699</v>
      </c>
      <c r="W286" s="1" t="s">
        <v>22956</v>
      </c>
      <c r="X286" s="1" t="s">
        <v>22701</v>
      </c>
      <c r="Y286" s="1" t="s">
        <v>26917</v>
      </c>
      <c r="Z286" s="1" t="s">
        <v>22703</v>
      </c>
      <c r="AA286" s="1" t="s">
        <v>22704</v>
      </c>
      <c r="AB286" s="1" t="s">
        <v>26918</v>
      </c>
      <c r="AC286" s="1" t="s">
        <v>26919</v>
      </c>
      <c r="AD286" s="1" t="s">
        <v>26920</v>
      </c>
      <c r="AE286" s="1" t="s">
        <v>26921</v>
      </c>
      <c r="AF286" s="1" t="s">
        <v>22709</v>
      </c>
      <c r="AG286" s="1" t="s">
        <v>26922</v>
      </c>
      <c r="AH286" s="1" t="s">
        <v>26923</v>
      </c>
      <c r="AI286" s="1" t="s">
        <v>26924</v>
      </c>
      <c r="AJ286" s="1" t="s">
        <v>22713</v>
      </c>
      <c r="AK286" s="1" t="s">
        <v>22714</v>
      </c>
      <c r="AL286" s="1" t="s">
        <v>26925</v>
      </c>
      <c r="AM286" s="1" t="s">
        <v>26926</v>
      </c>
      <c r="AN286" s="1" t="s">
        <v>22717</v>
      </c>
    </row>
    <row r="287" hidden="1" spans="2:40">
      <c r="B287" s="2" t="s">
        <v>285</v>
      </c>
      <c r="C287" s="5" t="str">
        <f t="shared" si="23"/>
        <v>6411311500100</v>
      </c>
      <c r="D287" s="5" t="str">
        <f t="shared" si="20"/>
        <v>10460</v>
      </c>
      <c r="E287" s="5" t="str">
        <f t="shared" si="21"/>
        <v>10450</v>
      </c>
      <c r="F287" s="5" t="str">
        <f t="shared" si="22"/>
        <v>10460</v>
      </c>
      <c r="G287" s="5" t="str">
        <f t="shared" si="24"/>
        <v>20230608 09:55:18.555190</v>
      </c>
      <c r="H287" s="1" t="s">
        <v>26927</v>
      </c>
      <c r="I287" s="1" t="s">
        <v>22968</v>
      </c>
      <c r="J287" s="1" t="s">
        <v>22687</v>
      </c>
      <c r="K287" s="1" t="s">
        <v>26928</v>
      </c>
      <c r="L287" s="1" t="s">
        <v>22689</v>
      </c>
      <c r="M287" s="1" t="s">
        <v>26929</v>
      </c>
      <c r="N287" s="1" t="s">
        <v>22691</v>
      </c>
      <c r="O287" s="1" t="s">
        <v>22692</v>
      </c>
      <c r="P287" s="1" t="s">
        <v>26930</v>
      </c>
      <c r="Q287" s="1" t="s">
        <v>22773</v>
      </c>
      <c r="R287" s="1" t="s">
        <v>22695</v>
      </c>
      <c r="S287" s="1" t="s">
        <v>22696</v>
      </c>
      <c r="T287" s="1" t="s">
        <v>26931</v>
      </c>
      <c r="U287" s="1" t="s">
        <v>22698</v>
      </c>
      <c r="V287" s="1" t="s">
        <v>22857</v>
      </c>
      <c r="W287" s="1" t="s">
        <v>24165</v>
      </c>
      <c r="X287" s="1" t="s">
        <v>22701</v>
      </c>
      <c r="Y287" s="1" t="s">
        <v>26932</v>
      </c>
      <c r="Z287" s="1" t="s">
        <v>22703</v>
      </c>
      <c r="AA287" s="1" t="s">
        <v>22704</v>
      </c>
      <c r="AB287" s="1" t="s">
        <v>26933</v>
      </c>
      <c r="AC287" s="1" t="s">
        <v>26637</v>
      </c>
      <c r="AD287" s="1" t="s">
        <v>24760</v>
      </c>
      <c r="AE287" s="1" t="s">
        <v>26934</v>
      </c>
      <c r="AF287" s="1" t="s">
        <v>22709</v>
      </c>
      <c r="AG287" s="1" t="s">
        <v>26935</v>
      </c>
      <c r="AH287" s="1" t="s">
        <v>26936</v>
      </c>
      <c r="AI287" s="1" t="s">
        <v>26937</v>
      </c>
      <c r="AJ287" s="1" t="s">
        <v>22713</v>
      </c>
      <c r="AK287" s="1" t="s">
        <v>22714</v>
      </c>
      <c r="AL287" s="1" t="s">
        <v>26938</v>
      </c>
      <c r="AM287" s="1" t="s">
        <v>23888</v>
      </c>
      <c r="AN287" s="1" t="s">
        <v>22717</v>
      </c>
    </row>
    <row r="288" hidden="1" spans="2:40">
      <c r="B288" s="2" t="s">
        <v>279</v>
      </c>
      <c r="C288" s="5" t="str">
        <f t="shared" si="23"/>
        <v>6411315300100</v>
      </c>
      <c r="D288" s="5" t="str">
        <f t="shared" si="20"/>
        <v>5394</v>
      </c>
      <c r="E288" s="5" t="str">
        <f t="shared" si="21"/>
        <v>5394</v>
      </c>
      <c r="F288" s="5" t="str">
        <f t="shared" si="22"/>
        <v>5395</v>
      </c>
      <c r="G288" s="5" t="str">
        <f t="shared" si="24"/>
        <v>20230608 09:55:24.195448</v>
      </c>
      <c r="H288" s="1" t="s">
        <v>26939</v>
      </c>
      <c r="I288" s="1" t="s">
        <v>22686</v>
      </c>
      <c r="J288" s="1" t="s">
        <v>22687</v>
      </c>
      <c r="K288" s="1" t="s">
        <v>26940</v>
      </c>
      <c r="L288" s="1" t="s">
        <v>22689</v>
      </c>
      <c r="M288" s="1" t="s">
        <v>26941</v>
      </c>
      <c r="N288" s="1" t="s">
        <v>22691</v>
      </c>
      <c r="O288" s="1" t="s">
        <v>22692</v>
      </c>
      <c r="P288" s="1" t="s">
        <v>26942</v>
      </c>
      <c r="Q288" s="1" t="s">
        <v>22694</v>
      </c>
      <c r="R288" s="1" t="s">
        <v>22695</v>
      </c>
      <c r="S288" s="1" t="s">
        <v>22696</v>
      </c>
      <c r="T288" s="1" t="s">
        <v>26943</v>
      </c>
      <c r="U288" s="1" t="s">
        <v>22698</v>
      </c>
      <c r="V288" s="1" t="s">
        <v>22699</v>
      </c>
      <c r="W288" s="1" t="s">
        <v>26944</v>
      </c>
      <c r="X288" s="1" t="s">
        <v>22701</v>
      </c>
      <c r="Y288" s="1" t="s">
        <v>26945</v>
      </c>
      <c r="Z288" s="1" t="s">
        <v>22703</v>
      </c>
      <c r="AA288" s="1" t="s">
        <v>22704</v>
      </c>
      <c r="AB288" s="1" t="s">
        <v>26946</v>
      </c>
      <c r="AC288" s="1" t="s">
        <v>26947</v>
      </c>
      <c r="AD288" s="1" t="s">
        <v>26948</v>
      </c>
      <c r="AE288" s="1" t="s">
        <v>26949</v>
      </c>
      <c r="AF288" s="1" t="s">
        <v>22709</v>
      </c>
      <c r="AG288" s="1" t="s">
        <v>26950</v>
      </c>
      <c r="AH288" s="1" t="s">
        <v>26951</v>
      </c>
      <c r="AI288" s="1" t="s">
        <v>26952</v>
      </c>
      <c r="AJ288" s="1" t="s">
        <v>22713</v>
      </c>
      <c r="AK288" s="1" t="s">
        <v>22714</v>
      </c>
      <c r="AL288" s="1" t="s">
        <v>26953</v>
      </c>
      <c r="AM288" s="1" t="s">
        <v>24579</v>
      </c>
      <c r="AN288" s="1" t="s">
        <v>22717</v>
      </c>
    </row>
    <row r="289" hidden="1" spans="2:40">
      <c r="B289" s="2" t="s">
        <v>268</v>
      </c>
      <c r="C289" s="5" t="str">
        <f t="shared" si="23"/>
        <v>6411328900100</v>
      </c>
      <c r="D289" s="5" t="str">
        <f t="shared" si="20"/>
        <v>485.9</v>
      </c>
      <c r="E289" s="5" t="str">
        <f t="shared" si="21"/>
        <v>485.8</v>
      </c>
      <c r="F289" s="5" t="str">
        <f t="shared" si="22"/>
        <v>486</v>
      </c>
      <c r="G289" s="5" t="str">
        <f t="shared" si="24"/>
        <v>20230608 09:55:46.783589</v>
      </c>
      <c r="H289" s="1" t="s">
        <v>26954</v>
      </c>
      <c r="I289" s="1" t="s">
        <v>23734</v>
      </c>
      <c r="J289" s="1" t="s">
        <v>22687</v>
      </c>
      <c r="K289" s="1" t="s">
        <v>26955</v>
      </c>
      <c r="L289" s="1" t="s">
        <v>22689</v>
      </c>
      <c r="M289" s="1" t="s">
        <v>26956</v>
      </c>
      <c r="N289" s="1" t="s">
        <v>22691</v>
      </c>
      <c r="O289" s="1" t="s">
        <v>22692</v>
      </c>
      <c r="P289" s="1" t="s">
        <v>26957</v>
      </c>
      <c r="Q289" s="1" t="s">
        <v>22839</v>
      </c>
      <c r="R289" s="1" t="s">
        <v>22695</v>
      </c>
      <c r="S289" s="1" t="s">
        <v>22696</v>
      </c>
      <c r="T289" s="1" t="s">
        <v>26958</v>
      </c>
      <c r="U289" s="1" t="s">
        <v>22698</v>
      </c>
      <c r="V289" s="1" t="s">
        <v>22699</v>
      </c>
      <c r="W289" s="1" t="s">
        <v>26959</v>
      </c>
      <c r="X289" s="1" t="s">
        <v>22701</v>
      </c>
      <c r="Y289" s="1" t="s">
        <v>26960</v>
      </c>
      <c r="Z289" s="1" t="s">
        <v>22703</v>
      </c>
      <c r="AA289" s="1" t="s">
        <v>22704</v>
      </c>
      <c r="AB289" s="1" t="s">
        <v>26961</v>
      </c>
      <c r="AC289" s="1" t="s">
        <v>26962</v>
      </c>
      <c r="AD289" s="1" t="s">
        <v>26963</v>
      </c>
      <c r="AE289" s="1" t="s">
        <v>26964</v>
      </c>
      <c r="AF289" s="1" t="s">
        <v>22709</v>
      </c>
      <c r="AG289" s="1" t="s">
        <v>26965</v>
      </c>
      <c r="AH289" s="1" t="s">
        <v>26966</v>
      </c>
      <c r="AI289" s="1" t="s">
        <v>26967</v>
      </c>
      <c r="AJ289" s="1" t="s">
        <v>22713</v>
      </c>
      <c r="AK289" s="1" t="s">
        <v>22714</v>
      </c>
      <c r="AL289" s="1" t="s">
        <v>26968</v>
      </c>
      <c r="AM289" s="1" t="s">
        <v>23811</v>
      </c>
      <c r="AN289" s="1" t="s">
        <v>22717</v>
      </c>
    </row>
    <row r="290" hidden="1" spans="2:40">
      <c r="B290" s="2" t="s">
        <v>262</v>
      </c>
      <c r="C290" s="5" t="str">
        <f t="shared" si="23"/>
        <v>6411343600100</v>
      </c>
      <c r="D290" s="5" t="str">
        <f t="shared" si="20"/>
        <v>13860</v>
      </c>
      <c r="E290" s="5" t="str">
        <f t="shared" si="21"/>
        <v>13850</v>
      </c>
      <c r="F290" s="5" t="str">
        <f t="shared" si="22"/>
        <v>13860</v>
      </c>
      <c r="G290" s="5" t="str">
        <f t="shared" si="24"/>
        <v>20230608 09:56:11.050548</v>
      </c>
      <c r="H290" s="1" t="s">
        <v>26969</v>
      </c>
      <c r="I290" s="1" t="s">
        <v>22968</v>
      </c>
      <c r="J290" s="1" t="s">
        <v>22687</v>
      </c>
      <c r="K290" s="1" t="s">
        <v>26970</v>
      </c>
      <c r="L290" s="1" t="s">
        <v>22689</v>
      </c>
      <c r="M290" s="1" t="s">
        <v>26971</v>
      </c>
      <c r="N290" s="1" t="s">
        <v>22691</v>
      </c>
      <c r="O290" s="1" t="s">
        <v>22692</v>
      </c>
      <c r="P290" s="1" t="s">
        <v>26972</v>
      </c>
      <c r="Q290" s="1" t="s">
        <v>22839</v>
      </c>
      <c r="R290" s="1" t="s">
        <v>22695</v>
      </c>
      <c r="S290" s="1" t="s">
        <v>22696</v>
      </c>
      <c r="T290" s="1" t="s">
        <v>26973</v>
      </c>
      <c r="U290" s="1" t="s">
        <v>22698</v>
      </c>
      <c r="V290" s="1" t="s">
        <v>22857</v>
      </c>
      <c r="W290" s="1" t="s">
        <v>26974</v>
      </c>
      <c r="X290" s="1" t="s">
        <v>22701</v>
      </c>
      <c r="Y290" s="1" t="s">
        <v>26975</v>
      </c>
      <c r="Z290" s="1" t="s">
        <v>22703</v>
      </c>
      <c r="AA290" s="1" t="s">
        <v>22704</v>
      </c>
      <c r="AB290" s="1" t="s">
        <v>26976</v>
      </c>
      <c r="AC290" s="1" t="s">
        <v>26977</v>
      </c>
      <c r="AD290" s="1" t="s">
        <v>26978</v>
      </c>
      <c r="AE290" s="1" t="s">
        <v>26979</v>
      </c>
      <c r="AF290" s="1" t="s">
        <v>22709</v>
      </c>
      <c r="AG290" s="1" t="s">
        <v>26980</v>
      </c>
      <c r="AH290" s="1" t="s">
        <v>26981</v>
      </c>
      <c r="AI290" s="1" t="s">
        <v>26982</v>
      </c>
      <c r="AJ290" s="1" t="s">
        <v>22713</v>
      </c>
      <c r="AK290" s="1" t="s">
        <v>22714</v>
      </c>
      <c r="AL290" s="1" t="s">
        <v>26983</v>
      </c>
      <c r="AM290" s="1" t="s">
        <v>26984</v>
      </c>
      <c r="AN290" s="1" t="s">
        <v>22717</v>
      </c>
    </row>
    <row r="291" spans="2:40">
      <c r="B291" s="2" t="s">
        <v>256</v>
      </c>
      <c r="C291" s="5" t="str">
        <f t="shared" si="23"/>
        <v>6411345700100</v>
      </c>
      <c r="D291" s="5" t="str">
        <f t="shared" si="20"/>
        <v>6521</v>
      </c>
      <c r="E291" s="5" t="str">
        <f t="shared" si="21"/>
        <v>6525</v>
      </c>
      <c r="F291" s="5" t="str">
        <f t="shared" si="22"/>
        <v>6529</v>
      </c>
      <c r="G291" s="5" t="str">
        <f t="shared" si="24"/>
        <v>20230608 09:56:15.399168</v>
      </c>
      <c r="H291" s="1" t="s">
        <v>26985</v>
      </c>
      <c r="I291" s="1" t="s">
        <v>22686</v>
      </c>
      <c r="J291" s="1" t="s">
        <v>22687</v>
      </c>
      <c r="K291" s="1" t="s">
        <v>26986</v>
      </c>
      <c r="L291" s="1" t="s">
        <v>22689</v>
      </c>
      <c r="M291" s="1" t="s">
        <v>26987</v>
      </c>
      <c r="N291" s="1" t="s">
        <v>22691</v>
      </c>
      <c r="O291" s="1" t="s">
        <v>22692</v>
      </c>
      <c r="P291" s="1" t="s">
        <v>26988</v>
      </c>
      <c r="Q291" s="1" t="s">
        <v>22694</v>
      </c>
      <c r="R291" s="1" t="s">
        <v>22695</v>
      </c>
      <c r="S291" s="1" t="s">
        <v>22696</v>
      </c>
      <c r="T291" s="1" t="s">
        <v>26989</v>
      </c>
      <c r="U291" s="1" t="s">
        <v>22698</v>
      </c>
      <c r="V291" s="1" t="s">
        <v>22699</v>
      </c>
      <c r="W291" s="1" t="s">
        <v>26990</v>
      </c>
      <c r="X291" s="1" t="s">
        <v>22701</v>
      </c>
      <c r="Y291" s="1" t="s">
        <v>26991</v>
      </c>
      <c r="Z291" s="1" t="s">
        <v>22703</v>
      </c>
      <c r="AA291" s="1" t="s">
        <v>22704</v>
      </c>
      <c r="AB291" s="1" t="s">
        <v>26992</v>
      </c>
      <c r="AC291" s="1" t="s">
        <v>26993</v>
      </c>
      <c r="AD291" s="1" t="s">
        <v>26994</v>
      </c>
      <c r="AE291" s="1" t="s">
        <v>26995</v>
      </c>
      <c r="AF291" s="1" t="s">
        <v>22709</v>
      </c>
      <c r="AG291" s="1" t="s">
        <v>26996</v>
      </c>
      <c r="AH291" s="1" t="s">
        <v>26997</v>
      </c>
      <c r="AI291" s="1" t="s">
        <v>26998</v>
      </c>
      <c r="AJ291" s="1" t="s">
        <v>22713</v>
      </c>
      <c r="AK291" s="1" t="s">
        <v>22714</v>
      </c>
      <c r="AL291" s="1" t="s">
        <v>26999</v>
      </c>
      <c r="AM291" s="1" t="s">
        <v>23872</v>
      </c>
      <c r="AN291" s="1" t="s">
        <v>22717</v>
      </c>
    </row>
    <row r="292" hidden="1" spans="2:40">
      <c r="B292" s="2" t="s">
        <v>250</v>
      </c>
      <c r="C292" s="5" t="str">
        <f t="shared" si="23"/>
        <v>6411356300100</v>
      </c>
      <c r="D292" s="5" t="str">
        <f t="shared" si="20"/>
        <v>3097</v>
      </c>
      <c r="E292" s="5" t="str">
        <f t="shared" si="21"/>
        <v>3097</v>
      </c>
      <c r="F292" s="5" t="str">
        <f t="shared" si="22"/>
        <v>3098</v>
      </c>
      <c r="G292" s="5" t="str">
        <f t="shared" si="24"/>
        <v>20230608 09:56:35.909212</v>
      </c>
      <c r="H292" s="1" t="s">
        <v>27000</v>
      </c>
      <c r="I292" s="1" t="s">
        <v>22686</v>
      </c>
      <c r="J292" s="1" t="s">
        <v>22687</v>
      </c>
      <c r="K292" s="1" t="s">
        <v>27001</v>
      </c>
      <c r="L292" s="1" t="s">
        <v>22689</v>
      </c>
      <c r="M292" s="1" t="s">
        <v>27002</v>
      </c>
      <c r="N292" s="1" t="s">
        <v>22691</v>
      </c>
      <c r="O292" s="1" t="s">
        <v>22692</v>
      </c>
      <c r="P292" s="1" t="s">
        <v>27003</v>
      </c>
      <c r="Q292" s="1" t="s">
        <v>23004</v>
      </c>
      <c r="R292" s="1" t="s">
        <v>22695</v>
      </c>
      <c r="S292" s="1" t="s">
        <v>22696</v>
      </c>
      <c r="T292" s="1" t="s">
        <v>27004</v>
      </c>
      <c r="U292" s="1" t="s">
        <v>22698</v>
      </c>
      <c r="V292" s="1" t="s">
        <v>22857</v>
      </c>
      <c r="W292" s="1" t="s">
        <v>24688</v>
      </c>
      <c r="X292" s="1" t="s">
        <v>22701</v>
      </c>
      <c r="Y292" s="1" t="s">
        <v>27005</v>
      </c>
      <c r="Z292" s="1" t="s">
        <v>22703</v>
      </c>
      <c r="AA292" s="1" t="s">
        <v>22704</v>
      </c>
      <c r="AB292" s="1" t="s">
        <v>27006</v>
      </c>
      <c r="AC292" s="1" t="s">
        <v>27007</v>
      </c>
      <c r="AD292" s="1" t="s">
        <v>27008</v>
      </c>
      <c r="AE292" s="1" t="s">
        <v>27009</v>
      </c>
      <c r="AF292" s="1" t="s">
        <v>22709</v>
      </c>
      <c r="AG292" s="1" t="s">
        <v>27010</v>
      </c>
      <c r="AH292" s="1" t="s">
        <v>27011</v>
      </c>
      <c r="AI292" s="1" t="s">
        <v>27012</v>
      </c>
      <c r="AJ292" s="1" t="s">
        <v>22713</v>
      </c>
      <c r="AK292" s="1" t="s">
        <v>22714</v>
      </c>
      <c r="AL292" s="1" t="s">
        <v>27013</v>
      </c>
      <c r="AM292" s="1" t="s">
        <v>26010</v>
      </c>
      <c r="AN292" s="1" t="s">
        <v>22717</v>
      </c>
    </row>
    <row r="293" hidden="1" spans="2:40">
      <c r="B293" s="2" t="s">
        <v>244</v>
      </c>
      <c r="C293" s="5" t="str">
        <f t="shared" si="23"/>
        <v>6411366700100</v>
      </c>
      <c r="D293" s="5" t="str">
        <f t="shared" si="20"/>
        <v>5174</v>
      </c>
      <c r="E293" s="5" t="str">
        <f t="shared" si="21"/>
        <v>5173</v>
      </c>
      <c r="F293" s="5" t="str">
        <f t="shared" si="22"/>
        <v>5175</v>
      </c>
      <c r="G293" s="5" t="str">
        <f t="shared" si="24"/>
        <v>20230608 09:56:54.384684</v>
      </c>
      <c r="H293" s="1" t="s">
        <v>27014</v>
      </c>
      <c r="I293" s="1" t="s">
        <v>22686</v>
      </c>
      <c r="J293" s="1" t="s">
        <v>22687</v>
      </c>
      <c r="K293" s="1" t="s">
        <v>27015</v>
      </c>
      <c r="L293" s="1" t="s">
        <v>22689</v>
      </c>
      <c r="M293" s="1" t="s">
        <v>27016</v>
      </c>
      <c r="N293" s="1" t="s">
        <v>22691</v>
      </c>
      <c r="O293" s="1" t="s">
        <v>22692</v>
      </c>
      <c r="P293" s="1" t="s">
        <v>27017</v>
      </c>
      <c r="Q293" s="1" t="s">
        <v>22694</v>
      </c>
      <c r="R293" s="1" t="s">
        <v>22695</v>
      </c>
      <c r="S293" s="1" t="s">
        <v>22696</v>
      </c>
      <c r="T293" s="1" t="s">
        <v>27018</v>
      </c>
      <c r="U293" s="1" t="s">
        <v>22698</v>
      </c>
      <c r="V293" s="1" t="s">
        <v>22699</v>
      </c>
      <c r="W293" s="1" t="s">
        <v>23605</v>
      </c>
      <c r="X293" s="1" t="s">
        <v>22701</v>
      </c>
      <c r="Y293" s="1" t="s">
        <v>27019</v>
      </c>
      <c r="Z293" s="1" t="s">
        <v>22703</v>
      </c>
      <c r="AA293" s="1" t="s">
        <v>22704</v>
      </c>
      <c r="AB293" s="1" t="s">
        <v>27020</v>
      </c>
      <c r="AC293" s="1" t="s">
        <v>27021</v>
      </c>
      <c r="AD293" s="1" t="s">
        <v>27022</v>
      </c>
      <c r="AE293" s="1" t="s">
        <v>27023</v>
      </c>
      <c r="AF293" s="1" t="s">
        <v>22709</v>
      </c>
      <c r="AG293" s="1" t="s">
        <v>27024</v>
      </c>
      <c r="AH293" s="1" t="s">
        <v>27025</v>
      </c>
      <c r="AI293" s="1" t="s">
        <v>27026</v>
      </c>
      <c r="AJ293" s="1" t="s">
        <v>22713</v>
      </c>
      <c r="AK293" s="1" t="s">
        <v>22714</v>
      </c>
      <c r="AL293" s="1" t="s">
        <v>27027</v>
      </c>
      <c r="AM293" s="1" t="s">
        <v>25005</v>
      </c>
      <c r="AN293" s="1" t="s">
        <v>22717</v>
      </c>
    </row>
    <row r="294" hidden="1" spans="2:40">
      <c r="B294" s="2" t="s">
        <v>227</v>
      </c>
      <c r="C294" s="5" t="str">
        <f t="shared" si="23"/>
        <v>6411375100100</v>
      </c>
      <c r="D294" s="5" t="str">
        <f t="shared" si="20"/>
        <v>1684.5</v>
      </c>
      <c r="E294" s="5" t="str">
        <f t="shared" si="21"/>
        <v>1684</v>
      </c>
      <c r="F294" s="5" t="str">
        <f t="shared" si="22"/>
        <v>1684.5</v>
      </c>
      <c r="G294" s="5" t="str">
        <f t="shared" si="24"/>
        <v>20230608 09:57:11.645069</v>
      </c>
      <c r="H294" s="1" t="s">
        <v>27028</v>
      </c>
      <c r="I294" s="1" t="s">
        <v>24710</v>
      </c>
      <c r="J294" s="1" t="s">
        <v>22687</v>
      </c>
      <c r="K294" s="1" t="s">
        <v>27029</v>
      </c>
      <c r="L294" s="1" t="s">
        <v>22689</v>
      </c>
      <c r="M294" s="1" t="s">
        <v>27030</v>
      </c>
      <c r="N294" s="1" t="s">
        <v>22691</v>
      </c>
      <c r="O294" s="1" t="s">
        <v>22692</v>
      </c>
      <c r="P294" s="1" t="s">
        <v>27031</v>
      </c>
      <c r="Q294" s="1" t="s">
        <v>22790</v>
      </c>
      <c r="R294" s="1" t="s">
        <v>22695</v>
      </c>
      <c r="S294" s="1" t="s">
        <v>22696</v>
      </c>
      <c r="T294" s="1" t="s">
        <v>27032</v>
      </c>
      <c r="U294" s="1" t="s">
        <v>22698</v>
      </c>
      <c r="V294" s="1" t="s">
        <v>22699</v>
      </c>
      <c r="W294" s="1" t="s">
        <v>22775</v>
      </c>
      <c r="X294" s="1" t="s">
        <v>22701</v>
      </c>
      <c r="Y294" s="1" t="s">
        <v>27033</v>
      </c>
      <c r="Z294" s="1" t="s">
        <v>22703</v>
      </c>
      <c r="AA294" s="1" t="s">
        <v>22704</v>
      </c>
      <c r="AB294" s="1" t="s">
        <v>27034</v>
      </c>
      <c r="AC294" s="1" t="s">
        <v>27035</v>
      </c>
      <c r="AD294" s="1" t="s">
        <v>27036</v>
      </c>
      <c r="AE294" s="1" t="s">
        <v>27037</v>
      </c>
      <c r="AF294" s="1" t="s">
        <v>22709</v>
      </c>
      <c r="AG294" s="1" t="s">
        <v>27038</v>
      </c>
      <c r="AH294" s="1" t="s">
        <v>27039</v>
      </c>
      <c r="AI294" s="1" t="s">
        <v>27040</v>
      </c>
      <c r="AJ294" s="1" t="s">
        <v>22713</v>
      </c>
      <c r="AK294" s="1" t="s">
        <v>22714</v>
      </c>
      <c r="AL294" s="1" t="s">
        <v>27041</v>
      </c>
      <c r="AM294" s="1" t="s">
        <v>27042</v>
      </c>
      <c r="AN294" s="1" t="s">
        <v>22717</v>
      </c>
    </row>
    <row r="295" hidden="1" spans="2:40">
      <c r="B295" s="2" t="s">
        <v>214</v>
      </c>
      <c r="C295" s="5" t="str">
        <f t="shared" si="23"/>
        <v>6411378700100</v>
      </c>
      <c r="D295" s="5" t="str">
        <f t="shared" si="20"/>
        <v>6018</v>
      </c>
      <c r="E295" s="5" t="str">
        <f t="shared" si="21"/>
        <v>6017</v>
      </c>
      <c r="F295" s="5" t="str">
        <f t="shared" si="22"/>
        <v>6018</v>
      </c>
      <c r="G295" s="5" t="str">
        <f t="shared" si="24"/>
        <v>20230608 09:57:17.162020</v>
      </c>
      <c r="H295" s="1" t="s">
        <v>27043</v>
      </c>
      <c r="I295" s="1" t="s">
        <v>22686</v>
      </c>
      <c r="J295" s="1" t="s">
        <v>22687</v>
      </c>
      <c r="K295" s="1" t="s">
        <v>27044</v>
      </c>
      <c r="L295" s="1" t="s">
        <v>22689</v>
      </c>
      <c r="M295" s="1" t="s">
        <v>27045</v>
      </c>
      <c r="N295" s="1" t="s">
        <v>22691</v>
      </c>
      <c r="O295" s="1" t="s">
        <v>22692</v>
      </c>
      <c r="P295" s="1" t="s">
        <v>27046</v>
      </c>
      <c r="Q295" s="1" t="s">
        <v>22694</v>
      </c>
      <c r="R295" s="1" t="s">
        <v>22695</v>
      </c>
      <c r="S295" s="1" t="s">
        <v>22696</v>
      </c>
      <c r="T295" s="1" t="s">
        <v>27047</v>
      </c>
      <c r="U295" s="1" t="s">
        <v>22698</v>
      </c>
      <c r="V295" s="1" t="s">
        <v>22857</v>
      </c>
      <c r="W295" s="1" t="s">
        <v>23390</v>
      </c>
      <c r="X295" s="1" t="s">
        <v>22701</v>
      </c>
      <c r="Y295" s="1" t="s">
        <v>27048</v>
      </c>
      <c r="Z295" s="1" t="s">
        <v>22703</v>
      </c>
      <c r="AA295" s="1" t="s">
        <v>22704</v>
      </c>
      <c r="AB295" s="1" t="s">
        <v>27049</v>
      </c>
      <c r="AC295" s="1" t="s">
        <v>27050</v>
      </c>
      <c r="AD295" s="1" t="s">
        <v>27051</v>
      </c>
      <c r="AE295" s="1" t="s">
        <v>27052</v>
      </c>
      <c r="AF295" s="1" t="s">
        <v>22709</v>
      </c>
      <c r="AG295" s="1" t="s">
        <v>27053</v>
      </c>
      <c r="AH295" s="1" t="s">
        <v>27054</v>
      </c>
      <c r="AI295" s="1" t="s">
        <v>27055</v>
      </c>
      <c r="AJ295" s="1" t="s">
        <v>22713</v>
      </c>
      <c r="AK295" s="1" t="s">
        <v>22714</v>
      </c>
      <c r="AL295" s="1" t="s">
        <v>27056</v>
      </c>
      <c r="AM295" s="1" t="s">
        <v>23152</v>
      </c>
      <c r="AN295" s="1" t="s">
        <v>22717</v>
      </c>
    </row>
    <row r="296" hidden="1" spans="2:40">
      <c r="B296" s="2" t="s">
        <v>208</v>
      </c>
      <c r="C296" s="5" t="str">
        <f t="shared" si="23"/>
        <v>6411381000100</v>
      </c>
      <c r="D296" s="5" t="str">
        <f t="shared" si="20"/>
        <v>6454</v>
      </c>
      <c r="E296" s="5" t="str">
        <f t="shared" si="21"/>
        <v>6452</v>
      </c>
      <c r="F296" s="5" t="str">
        <f t="shared" si="22"/>
        <v>6455</v>
      </c>
      <c r="G296" s="5" t="str">
        <f t="shared" si="24"/>
        <v>20230608 09:57:22.548138</v>
      </c>
      <c r="H296" s="1" t="s">
        <v>27057</v>
      </c>
      <c r="I296" s="1" t="s">
        <v>22686</v>
      </c>
      <c r="J296" s="1" t="s">
        <v>22687</v>
      </c>
      <c r="K296" s="1" t="s">
        <v>27058</v>
      </c>
      <c r="L296" s="1" t="s">
        <v>22689</v>
      </c>
      <c r="M296" s="1" t="s">
        <v>27059</v>
      </c>
      <c r="N296" s="1" t="s">
        <v>22691</v>
      </c>
      <c r="O296" s="1" t="s">
        <v>22692</v>
      </c>
      <c r="P296" s="1" t="s">
        <v>27060</v>
      </c>
      <c r="Q296" s="1" t="s">
        <v>22694</v>
      </c>
      <c r="R296" s="1" t="s">
        <v>22695</v>
      </c>
      <c r="S296" s="1" t="s">
        <v>22696</v>
      </c>
      <c r="T296" s="1" t="s">
        <v>27061</v>
      </c>
      <c r="U296" s="1" t="s">
        <v>22698</v>
      </c>
      <c r="V296" s="1" t="s">
        <v>22857</v>
      </c>
      <c r="W296" s="1" t="s">
        <v>27062</v>
      </c>
      <c r="X296" s="1" t="s">
        <v>22701</v>
      </c>
      <c r="Y296" s="1" t="s">
        <v>27063</v>
      </c>
      <c r="Z296" s="1" t="s">
        <v>22703</v>
      </c>
      <c r="AA296" s="1" t="s">
        <v>22704</v>
      </c>
      <c r="AB296" s="1" t="s">
        <v>27064</v>
      </c>
      <c r="AC296" s="1" t="s">
        <v>27065</v>
      </c>
      <c r="AD296" s="1" t="s">
        <v>27066</v>
      </c>
      <c r="AE296" s="1" t="s">
        <v>27067</v>
      </c>
      <c r="AF296" s="1" t="s">
        <v>22709</v>
      </c>
      <c r="AG296" s="1" t="s">
        <v>27068</v>
      </c>
      <c r="AH296" s="1" t="s">
        <v>27069</v>
      </c>
      <c r="AI296" s="1" t="s">
        <v>27070</v>
      </c>
      <c r="AJ296" s="1" t="s">
        <v>22713</v>
      </c>
      <c r="AK296" s="1" t="s">
        <v>22714</v>
      </c>
      <c r="AL296" s="1" t="s">
        <v>27071</v>
      </c>
      <c r="AM296" s="1" t="s">
        <v>24430</v>
      </c>
      <c r="AN296" s="1" t="s">
        <v>22717</v>
      </c>
    </row>
    <row r="297" hidden="1" spans="2:40">
      <c r="B297" s="2" t="s">
        <v>201</v>
      </c>
      <c r="C297" s="5" t="str">
        <f t="shared" si="23"/>
        <v>6411386500100</v>
      </c>
      <c r="D297" s="5" t="str">
        <f t="shared" si="20"/>
        <v>2397</v>
      </c>
      <c r="E297" s="5" t="str">
        <f t="shared" si="21"/>
        <v>2396</v>
      </c>
      <c r="F297" s="5" t="str">
        <f t="shared" si="22"/>
        <v>2397</v>
      </c>
      <c r="G297" s="5" t="str">
        <f t="shared" si="24"/>
        <v>20230608 09:57:30.791501</v>
      </c>
      <c r="H297" s="1" t="s">
        <v>27072</v>
      </c>
      <c r="I297" s="1" t="s">
        <v>22686</v>
      </c>
      <c r="J297" s="1" t="s">
        <v>22687</v>
      </c>
      <c r="K297" s="1" t="s">
        <v>27073</v>
      </c>
      <c r="L297" s="1" t="s">
        <v>22689</v>
      </c>
      <c r="M297" s="1" t="s">
        <v>27074</v>
      </c>
      <c r="N297" s="1" t="s">
        <v>22691</v>
      </c>
      <c r="O297" s="1" t="s">
        <v>22692</v>
      </c>
      <c r="P297" s="1" t="s">
        <v>27075</v>
      </c>
      <c r="Q297" s="1" t="s">
        <v>22694</v>
      </c>
      <c r="R297" s="1" t="s">
        <v>22695</v>
      </c>
      <c r="S297" s="1" t="s">
        <v>22696</v>
      </c>
      <c r="T297" s="1" t="s">
        <v>27076</v>
      </c>
      <c r="U297" s="1" t="s">
        <v>22698</v>
      </c>
      <c r="V297" s="1" t="s">
        <v>22699</v>
      </c>
      <c r="W297" s="1" t="s">
        <v>27077</v>
      </c>
      <c r="X297" s="1" t="s">
        <v>22701</v>
      </c>
      <c r="Y297" s="1" t="s">
        <v>27078</v>
      </c>
      <c r="Z297" s="1" t="s">
        <v>22703</v>
      </c>
      <c r="AA297" s="1" t="s">
        <v>22704</v>
      </c>
      <c r="AB297" s="1" t="s">
        <v>27079</v>
      </c>
      <c r="AC297" s="1" t="s">
        <v>27080</v>
      </c>
      <c r="AD297" s="1" t="s">
        <v>27081</v>
      </c>
      <c r="AE297" s="1" t="s">
        <v>27082</v>
      </c>
      <c r="AF297" s="1" t="s">
        <v>22709</v>
      </c>
      <c r="AG297" s="1" t="s">
        <v>27083</v>
      </c>
      <c r="AH297" s="1" t="s">
        <v>27084</v>
      </c>
      <c r="AI297" s="1" t="s">
        <v>27085</v>
      </c>
      <c r="AJ297" s="1" t="s">
        <v>22713</v>
      </c>
      <c r="AK297" s="1" t="s">
        <v>22714</v>
      </c>
      <c r="AL297" s="1" t="s">
        <v>27086</v>
      </c>
      <c r="AM297" s="1" t="s">
        <v>25005</v>
      </c>
      <c r="AN297" s="1" t="s">
        <v>22717</v>
      </c>
    </row>
    <row r="298" hidden="1" spans="2:40">
      <c r="B298" s="2" t="s">
        <v>194</v>
      </c>
      <c r="C298" s="5" t="str">
        <f t="shared" si="23"/>
        <v>6411389900100</v>
      </c>
      <c r="D298" s="5" t="str">
        <f t="shared" si="20"/>
        <v>3513</v>
      </c>
      <c r="E298" s="5" t="str">
        <f t="shared" si="21"/>
        <v>3513</v>
      </c>
      <c r="F298" s="5" t="str">
        <f t="shared" si="22"/>
        <v>3514</v>
      </c>
      <c r="G298" s="5" t="str">
        <f t="shared" si="24"/>
        <v>20230608 09:57:36.260698</v>
      </c>
      <c r="H298" s="1" t="s">
        <v>27087</v>
      </c>
      <c r="I298" s="1" t="s">
        <v>22686</v>
      </c>
      <c r="J298" s="1" t="s">
        <v>22687</v>
      </c>
      <c r="K298" s="1" t="s">
        <v>27088</v>
      </c>
      <c r="L298" s="1" t="s">
        <v>22689</v>
      </c>
      <c r="M298" s="1" t="s">
        <v>27089</v>
      </c>
      <c r="N298" s="1" t="s">
        <v>22691</v>
      </c>
      <c r="O298" s="1" t="s">
        <v>22692</v>
      </c>
      <c r="P298" s="1" t="s">
        <v>27090</v>
      </c>
      <c r="Q298" s="1" t="s">
        <v>22694</v>
      </c>
      <c r="R298" s="1" t="s">
        <v>22695</v>
      </c>
      <c r="S298" s="1" t="s">
        <v>22696</v>
      </c>
      <c r="T298" s="1" t="s">
        <v>27091</v>
      </c>
      <c r="U298" s="1" t="s">
        <v>22698</v>
      </c>
      <c r="V298" s="1" t="s">
        <v>22699</v>
      </c>
      <c r="W298" s="1" t="s">
        <v>27092</v>
      </c>
      <c r="X298" s="1" t="s">
        <v>22701</v>
      </c>
      <c r="Y298" s="1" t="s">
        <v>27093</v>
      </c>
      <c r="Z298" s="1" t="s">
        <v>22703</v>
      </c>
      <c r="AA298" s="1" t="s">
        <v>22704</v>
      </c>
      <c r="AB298" s="1" t="s">
        <v>27094</v>
      </c>
      <c r="AC298" s="1" t="s">
        <v>27095</v>
      </c>
      <c r="AD298" s="1" t="s">
        <v>27096</v>
      </c>
      <c r="AE298" s="1" t="s">
        <v>27097</v>
      </c>
      <c r="AF298" s="1" t="s">
        <v>22709</v>
      </c>
      <c r="AG298" s="1" t="s">
        <v>27098</v>
      </c>
      <c r="AH298" s="1" t="s">
        <v>27099</v>
      </c>
      <c r="AI298" s="1" t="s">
        <v>27100</v>
      </c>
      <c r="AJ298" s="1" t="s">
        <v>22713</v>
      </c>
      <c r="AK298" s="1" t="s">
        <v>22714</v>
      </c>
      <c r="AL298" s="1" t="s">
        <v>27101</v>
      </c>
      <c r="AM298" s="1" t="s">
        <v>23169</v>
      </c>
      <c r="AN298" s="1" t="s">
        <v>22717</v>
      </c>
    </row>
    <row r="299" hidden="1" spans="2:40">
      <c r="B299" s="2" t="s">
        <v>188</v>
      </c>
      <c r="C299" s="5" t="str">
        <f t="shared" si="23"/>
        <v>6411392000100</v>
      </c>
      <c r="D299" s="5" t="str">
        <f t="shared" si="20"/>
        <v>67870</v>
      </c>
      <c r="E299" s="5" t="str">
        <f t="shared" si="21"/>
        <v>67850</v>
      </c>
      <c r="F299" s="5" t="str">
        <f t="shared" si="22"/>
        <v>67880</v>
      </c>
      <c r="G299" s="5" t="str">
        <f t="shared" si="24"/>
        <v>20230608 09:57:39.576268</v>
      </c>
      <c r="H299" s="1" t="s">
        <v>27102</v>
      </c>
      <c r="I299" s="1" t="s">
        <v>22968</v>
      </c>
      <c r="J299" s="1" t="s">
        <v>22687</v>
      </c>
      <c r="K299" s="1" t="s">
        <v>27103</v>
      </c>
      <c r="L299" s="1" t="s">
        <v>22689</v>
      </c>
      <c r="M299" s="1" t="s">
        <v>27104</v>
      </c>
      <c r="N299" s="1" t="s">
        <v>22691</v>
      </c>
      <c r="O299" s="1" t="s">
        <v>22692</v>
      </c>
      <c r="P299" s="1" t="s">
        <v>27105</v>
      </c>
      <c r="Q299" s="1" t="s">
        <v>22839</v>
      </c>
      <c r="R299" s="1" t="s">
        <v>22695</v>
      </c>
      <c r="S299" s="1" t="s">
        <v>22696</v>
      </c>
      <c r="T299" s="1" t="s">
        <v>27106</v>
      </c>
      <c r="U299" s="1" t="s">
        <v>22698</v>
      </c>
      <c r="V299" s="1" t="s">
        <v>22699</v>
      </c>
      <c r="W299" s="1" t="s">
        <v>23691</v>
      </c>
      <c r="X299" s="1" t="s">
        <v>22701</v>
      </c>
      <c r="Y299" s="1" t="s">
        <v>27107</v>
      </c>
      <c r="Z299" s="1" t="s">
        <v>22703</v>
      </c>
      <c r="AA299" s="1" t="s">
        <v>22704</v>
      </c>
      <c r="AB299" s="1" t="s">
        <v>27108</v>
      </c>
      <c r="AC299" s="1" t="s">
        <v>27109</v>
      </c>
      <c r="AD299" s="1" t="s">
        <v>27110</v>
      </c>
      <c r="AE299" s="1" t="s">
        <v>27111</v>
      </c>
      <c r="AF299" s="1" t="s">
        <v>22709</v>
      </c>
      <c r="AG299" s="1" t="s">
        <v>27112</v>
      </c>
      <c r="AH299" s="1" t="s">
        <v>27113</v>
      </c>
      <c r="AI299" s="1" t="s">
        <v>27114</v>
      </c>
      <c r="AJ299" s="1" t="s">
        <v>22713</v>
      </c>
      <c r="AK299" s="1" t="s">
        <v>22714</v>
      </c>
      <c r="AL299" s="1" t="s">
        <v>27115</v>
      </c>
      <c r="AM299" s="1" t="s">
        <v>27116</v>
      </c>
      <c r="AN299" s="1" t="s">
        <v>22717</v>
      </c>
    </row>
    <row r="300" hidden="1" spans="2:40">
      <c r="B300" s="2" t="s">
        <v>184</v>
      </c>
      <c r="C300" s="5" t="str">
        <f t="shared" si="23"/>
        <v>6411396000100</v>
      </c>
      <c r="D300" s="5" t="str">
        <f t="shared" si="20"/>
        <v>15010</v>
      </c>
      <c r="E300" s="5" t="str">
        <f t="shared" si="21"/>
        <v>15005</v>
      </c>
      <c r="F300" s="5" t="str">
        <f t="shared" si="22"/>
        <v>15015</v>
      </c>
      <c r="G300" s="5" t="str">
        <f t="shared" si="24"/>
        <v>20230608 09:57:48.089503</v>
      </c>
      <c r="H300" s="1" t="s">
        <v>27117</v>
      </c>
      <c r="I300" s="1" t="s">
        <v>22968</v>
      </c>
      <c r="J300" s="1" t="s">
        <v>22687</v>
      </c>
      <c r="K300" s="1" t="s">
        <v>27118</v>
      </c>
      <c r="L300" s="1" t="s">
        <v>22689</v>
      </c>
      <c r="M300" s="1" t="s">
        <v>27119</v>
      </c>
      <c r="N300" s="1" t="s">
        <v>22691</v>
      </c>
      <c r="O300" s="1" t="s">
        <v>22692</v>
      </c>
      <c r="P300" s="1" t="s">
        <v>27120</v>
      </c>
      <c r="Q300" s="1" t="s">
        <v>22694</v>
      </c>
      <c r="R300" s="1" t="s">
        <v>22695</v>
      </c>
      <c r="S300" s="1" t="s">
        <v>22696</v>
      </c>
      <c r="T300" s="1" t="s">
        <v>27121</v>
      </c>
      <c r="U300" s="1" t="s">
        <v>22698</v>
      </c>
      <c r="V300" s="1" t="s">
        <v>22857</v>
      </c>
      <c r="W300" s="1" t="s">
        <v>27122</v>
      </c>
      <c r="X300" s="1" t="s">
        <v>22701</v>
      </c>
      <c r="Y300" s="1" t="s">
        <v>27123</v>
      </c>
      <c r="Z300" s="1" t="s">
        <v>22703</v>
      </c>
      <c r="AA300" s="1" t="s">
        <v>22704</v>
      </c>
      <c r="AB300" s="1" t="s">
        <v>27124</v>
      </c>
      <c r="AC300" s="1" t="s">
        <v>27125</v>
      </c>
      <c r="AD300" s="1" t="s">
        <v>27126</v>
      </c>
      <c r="AE300" s="1" t="s">
        <v>27127</v>
      </c>
      <c r="AF300" s="1" t="s">
        <v>22709</v>
      </c>
      <c r="AG300" s="1" t="s">
        <v>27128</v>
      </c>
      <c r="AH300" s="1" t="s">
        <v>27129</v>
      </c>
      <c r="AI300" s="1" t="s">
        <v>27130</v>
      </c>
      <c r="AJ300" s="1" t="s">
        <v>22713</v>
      </c>
      <c r="AK300" s="1" t="s">
        <v>22714</v>
      </c>
      <c r="AL300" s="1" t="s">
        <v>27131</v>
      </c>
      <c r="AM300" s="1" t="s">
        <v>26770</v>
      </c>
      <c r="AN300" s="1" t="s">
        <v>22717</v>
      </c>
    </row>
    <row r="301" hidden="1" spans="2:40">
      <c r="B301" s="2" t="s">
        <v>178</v>
      </c>
      <c r="C301" s="5" t="str">
        <f t="shared" si="23"/>
        <v>6411396300100</v>
      </c>
      <c r="D301" s="5" t="str">
        <f t="shared" si="20"/>
        <v>650.8</v>
      </c>
      <c r="E301" s="5" t="str">
        <f t="shared" si="21"/>
        <v>650.8</v>
      </c>
      <c r="F301" s="5" t="str">
        <f t="shared" si="22"/>
        <v>650.9</v>
      </c>
      <c r="G301" s="5" t="str">
        <f t="shared" si="24"/>
        <v>20230608 09:57:48.263460</v>
      </c>
      <c r="H301" s="1" t="s">
        <v>27132</v>
      </c>
      <c r="I301" s="1" t="s">
        <v>23433</v>
      </c>
      <c r="J301" s="1" t="s">
        <v>22687</v>
      </c>
      <c r="K301" s="1" t="s">
        <v>27133</v>
      </c>
      <c r="L301" s="1" t="s">
        <v>22689</v>
      </c>
      <c r="M301" s="1" t="s">
        <v>27134</v>
      </c>
      <c r="N301" s="1" t="s">
        <v>22691</v>
      </c>
      <c r="O301" s="1" t="s">
        <v>22692</v>
      </c>
      <c r="P301" s="1" t="s">
        <v>27135</v>
      </c>
      <c r="Q301" s="1" t="s">
        <v>22694</v>
      </c>
      <c r="R301" s="1" t="s">
        <v>22695</v>
      </c>
      <c r="S301" s="1" t="s">
        <v>22696</v>
      </c>
      <c r="T301" s="1" t="s">
        <v>27136</v>
      </c>
      <c r="U301" s="1" t="s">
        <v>22698</v>
      </c>
      <c r="V301" s="1" t="s">
        <v>22699</v>
      </c>
      <c r="W301" s="1" t="s">
        <v>27137</v>
      </c>
      <c r="X301" s="1" t="s">
        <v>22701</v>
      </c>
      <c r="Y301" s="1" t="s">
        <v>27138</v>
      </c>
      <c r="Z301" s="1" t="s">
        <v>22703</v>
      </c>
      <c r="AA301" s="1" t="s">
        <v>22704</v>
      </c>
      <c r="AB301" s="1" t="s">
        <v>27139</v>
      </c>
      <c r="AC301" s="1" t="s">
        <v>27140</v>
      </c>
      <c r="AD301" s="1" t="s">
        <v>27141</v>
      </c>
      <c r="AE301" s="1" t="s">
        <v>27142</v>
      </c>
      <c r="AF301" s="1" t="s">
        <v>22709</v>
      </c>
      <c r="AG301" s="1" t="s">
        <v>27143</v>
      </c>
      <c r="AH301" s="1" t="s">
        <v>27144</v>
      </c>
      <c r="AI301" s="1" t="s">
        <v>27145</v>
      </c>
      <c r="AJ301" s="1" t="s">
        <v>22713</v>
      </c>
      <c r="AK301" s="1" t="s">
        <v>22714</v>
      </c>
      <c r="AL301" s="1" t="s">
        <v>27146</v>
      </c>
      <c r="AM301" s="1" t="s">
        <v>23717</v>
      </c>
      <c r="AN301" s="1" t="s">
        <v>22717</v>
      </c>
    </row>
    <row r="302" hidden="1" spans="2:40">
      <c r="B302" s="2" t="s">
        <v>172</v>
      </c>
      <c r="C302" s="5" t="str">
        <f t="shared" si="23"/>
        <v>6411397700100</v>
      </c>
      <c r="D302" s="5" t="str">
        <f t="shared" si="20"/>
        <v>4098</v>
      </c>
      <c r="E302" s="5" t="str">
        <f t="shared" si="21"/>
        <v>4096</v>
      </c>
      <c r="F302" s="5" t="str">
        <f t="shared" si="22"/>
        <v>4098</v>
      </c>
      <c r="G302" s="5" t="str">
        <f t="shared" si="24"/>
        <v>20230608 09:57:50.437320</v>
      </c>
      <c r="H302" s="1" t="s">
        <v>27147</v>
      </c>
      <c r="I302" s="1" t="s">
        <v>22686</v>
      </c>
      <c r="J302" s="1" t="s">
        <v>22687</v>
      </c>
      <c r="K302" s="1" t="s">
        <v>27148</v>
      </c>
      <c r="L302" s="1" t="s">
        <v>22689</v>
      </c>
      <c r="M302" s="1" t="s">
        <v>27149</v>
      </c>
      <c r="N302" s="1" t="s">
        <v>22691</v>
      </c>
      <c r="O302" s="1" t="s">
        <v>22692</v>
      </c>
      <c r="P302" s="1" t="s">
        <v>27150</v>
      </c>
      <c r="Q302" s="1" t="s">
        <v>22694</v>
      </c>
      <c r="R302" s="1" t="s">
        <v>22695</v>
      </c>
      <c r="S302" s="1" t="s">
        <v>22696</v>
      </c>
      <c r="T302" s="1" t="s">
        <v>27151</v>
      </c>
      <c r="U302" s="1" t="s">
        <v>22698</v>
      </c>
      <c r="V302" s="1" t="s">
        <v>22699</v>
      </c>
      <c r="W302" s="1" t="s">
        <v>23126</v>
      </c>
      <c r="X302" s="1" t="s">
        <v>22701</v>
      </c>
      <c r="Y302" s="1" t="s">
        <v>27152</v>
      </c>
      <c r="Z302" s="1" t="s">
        <v>22703</v>
      </c>
      <c r="AA302" s="1" t="s">
        <v>22704</v>
      </c>
      <c r="AB302" s="1" t="s">
        <v>27153</v>
      </c>
      <c r="AC302" s="1" t="s">
        <v>26691</v>
      </c>
      <c r="AD302" s="1" t="s">
        <v>27154</v>
      </c>
      <c r="AE302" s="1" t="s">
        <v>27155</v>
      </c>
      <c r="AF302" s="1" t="s">
        <v>22709</v>
      </c>
      <c r="AG302" s="1" t="s">
        <v>27156</v>
      </c>
      <c r="AH302" s="1" t="s">
        <v>27157</v>
      </c>
      <c r="AI302" s="1" t="s">
        <v>27158</v>
      </c>
      <c r="AJ302" s="1" t="s">
        <v>22713</v>
      </c>
      <c r="AK302" s="1" t="s">
        <v>22714</v>
      </c>
      <c r="AL302" s="1" t="s">
        <v>27159</v>
      </c>
      <c r="AM302" s="1" t="s">
        <v>23795</v>
      </c>
      <c r="AN302" s="1" t="s">
        <v>22717</v>
      </c>
    </row>
    <row r="303" hidden="1" spans="2:40">
      <c r="B303" s="2" t="s">
        <v>166</v>
      </c>
      <c r="C303" s="5" t="str">
        <f t="shared" si="23"/>
        <v>6411407200100</v>
      </c>
      <c r="D303" s="5" t="str">
        <f t="shared" si="20"/>
        <v>20890</v>
      </c>
      <c r="E303" s="5" t="str">
        <f t="shared" si="21"/>
        <v>20885</v>
      </c>
      <c r="F303" s="5" t="str">
        <f t="shared" si="22"/>
        <v>20895</v>
      </c>
      <c r="G303" s="5" t="str">
        <f t="shared" si="24"/>
        <v>20230608 09:58:05.701852</v>
      </c>
      <c r="H303" s="1" t="s">
        <v>27160</v>
      </c>
      <c r="I303" s="1" t="s">
        <v>22968</v>
      </c>
      <c r="J303" s="1" t="s">
        <v>22687</v>
      </c>
      <c r="K303" s="1" t="s">
        <v>27161</v>
      </c>
      <c r="L303" s="1" t="s">
        <v>22689</v>
      </c>
      <c r="M303" s="1" t="s">
        <v>27162</v>
      </c>
      <c r="N303" s="1" t="s">
        <v>22691</v>
      </c>
      <c r="O303" s="1" t="s">
        <v>22692</v>
      </c>
      <c r="P303" s="1" t="s">
        <v>27163</v>
      </c>
      <c r="Q303" s="1" t="s">
        <v>22694</v>
      </c>
      <c r="R303" s="1" t="s">
        <v>22695</v>
      </c>
      <c r="S303" s="1" t="s">
        <v>22696</v>
      </c>
      <c r="T303" s="1" t="s">
        <v>27164</v>
      </c>
      <c r="U303" s="1" t="s">
        <v>22698</v>
      </c>
      <c r="V303" s="1" t="s">
        <v>22857</v>
      </c>
      <c r="W303" s="1" t="s">
        <v>24513</v>
      </c>
      <c r="X303" s="1" t="s">
        <v>22701</v>
      </c>
      <c r="Y303" s="1" t="s">
        <v>27165</v>
      </c>
      <c r="Z303" s="1" t="s">
        <v>22703</v>
      </c>
      <c r="AA303" s="1" t="s">
        <v>22704</v>
      </c>
      <c r="AB303" s="1" t="s">
        <v>27166</v>
      </c>
      <c r="AC303" s="1" t="s">
        <v>27167</v>
      </c>
      <c r="AD303" s="1" t="s">
        <v>27168</v>
      </c>
      <c r="AE303" s="1" t="s">
        <v>27169</v>
      </c>
      <c r="AF303" s="1" t="s">
        <v>22709</v>
      </c>
      <c r="AG303" s="1" t="s">
        <v>27170</v>
      </c>
      <c r="AH303" s="1" t="s">
        <v>27171</v>
      </c>
      <c r="AI303" s="1" t="s">
        <v>27172</v>
      </c>
      <c r="AJ303" s="1" t="s">
        <v>22713</v>
      </c>
      <c r="AK303" s="1" t="s">
        <v>22714</v>
      </c>
      <c r="AL303" s="1" t="s">
        <v>27173</v>
      </c>
      <c r="AM303" s="1" t="s">
        <v>27174</v>
      </c>
      <c r="AN303" s="1" t="s">
        <v>22717</v>
      </c>
    </row>
    <row r="304" hidden="1" spans="2:40">
      <c r="B304" s="2" t="s">
        <v>162</v>
      </c>
      <c r="C304" s="5" t="str">
        <f t="shared" si="23"/>
        <v>6411417600100</v>
      </c>
      <c r="D304" s="5" t="str">
        <f t="shared" si="20"/>
        <v>2359.5</v>
      </c>
      <c r="E304" s="5" t="str">
        <f t="shared" si="21"/>
        <v>2359</v>
      </c>
      <c r="F304" s="5" t="str">
        <f t="shared" si="22"/>
        <v>2360</v>
      </c>
      <c r="G304" s="5" t="str">
        <f t="shared" si="24"/>
        <v>20230608 09:58:24.577407</v>
      </c>
      <c r="H304" s="1" t="s">
        <v>27175</v>
      </c>
      <c r="I304" s="1" t="s">
        <v>22769</v>
      </c>
      <c r="J304" s="1" t="s">
        <v>22687</v>
      </c>
      <c r="K304" s="1" t="s">
        <v>27176</v>
      </c>
      <c r="L304" s="1" t="s">
        <v>22689</v>
      </c>
      <c r="M304" s="1" t="s">
        <v>27177</v>
      </c>
      <c r="N304" s="1" t="s">
        <v>22691</v>
      </c>
      <c r="O304" s="1" t="s">
        <v>22692</v>
      </c>
      <c r="P304" s="1" t="s">
        <v>27178</v>
      </c>
      <c r="Q304" s="1" t="s">
        <v>22694</v>
      </c>
      <c r="R304" s="1" t="s">
        <v>22695</v>
      </c>
      <c r="S304" s="1" t="s">
        <v>22696</v>
      </c>
      <c r="T304" s="1" t="s">
        <v>27179</v>
      </c>
      <c r="U304" s="1" t="s">
        <v>22698</v>
      </c>
      <c r="V304" s="1" t="s">
        <v>22699</v>
      </c>
      <c r="W304" s="1" t="s">
        <v>26336</v>
      </c>
      <c r="X304" s="1" t="s">
        <v>22701</v>
      </c>
      <c r="Y304" s="1" t="s">
        <v>27180</v>
      </c>
      <c r="Z304" s="1" t="s">
        <v>22703</v>
      </c>
      <c r="AA304" s="1" t="s">
        <v>22704</v>
      </c>
      <c r="AB304" s="1" t="s">
        <v>27181</v>
      </c>
      <c r="AC304" s="1" t="s">
        <v>27182</v>
      </c>
      <c r="AD304" s="1" t="s">
        <v>27183</v>
      </c>
      <c r="AE304" s="1" t="s">
        <v>27184</v>
      </c>
      <c r="AF304" s="1" t="s">
        <v>22709</v>
      </c>
      <c r="AG304" s="1" t="s">
        <v>27185</v>
      </c>
      <c r="AH304" s="1" t="s">
        <v>27186</v>
      </c>
      <c r="AI304" s="1" t="s">
        <v>27187</v>
      </c>
      <c r="AJ304" s="1" t="s">
        <v>22713</v>
      </c>
      <c r="AK304" s="1" t="s">
        <v>22714</v>
      </c>
      <c r="AL304" s="1" t="s">
        <v>27188</v>
      </c>
      <c r="AM304" s="1" t="s">
        <v>27189</v>
      </c>
      <c r="AN304" s="1" t="s">
        <v>22717</v>
      </c>
    </row>
    <row r="305" hidden="1" spans="2:40">
      <c r="B305" s="2" t="s">
        <v>151</v>
      </c>
      <c r="C305" s="5" t="str">
        <f t="shared" si="23"/>
        <v>6411427000100</v>
      </c>
      <c r="D305" s="5" t="str">
        <f t="shared" si="20"/>
        <v>17305</v>
      </c>
      <c r="E305" s="5" t="str">
        <f t="shared" si="21"/>
        <v>17305</v>
      </c>
      <c r="F305" s="5" t="str">
        <f t="shared" si="22"/>
        <v>17315</v>
      </c>
      <c r="G305" s="5" t="str">
        <f t="shared" si="24"/>
        <v>20230608 09:58:43.423802</v>
      </c>
      <c r="H305" s="1" t="s">
        <v>27190</v>
      </c>
      <c r="I305" s="1" t="s">
        <v>22968</v>
      </c>
      <c r="J305" s="1" t="s">
        <v>22687</v>
      </c>
      <c r="K305" s="1" t="s">
        <v>27191</v>
      </c>
      <c r="L305" s="1" t="s">
        <v>22689</v>
      </c>
      <c r="M305" s="1" t="s">
        <v>27192</v>
      </c>
      <c r="N305" s="1" t="s">
        <v>22691</v>
      </c>
      <c r="O305" s="1" t="s">
        <v>22692</v>
      </c>
      <c r="P305" s="1" t="s">
        <v>27193</v>
      </c>
      <c r="Q305" s="1" t="s">
        <v>22694</v>
      </c>
      <c r="R305" s="1" t="s">
        <v>22695</v>
      </c>
      <c r="S305" s="1" t="s">
        <v>22696</v>
      </c>
      <c r="T305" s="1" t="s">
        <v>27194</v>
      </c>
      <c r="U305" s="1" t="s">
        <v>22698</v>
      </c>
      <c r="V305" s="1" t="s">
        <v>22857</v>
      </c>
      <c r="W305" s="1" t="s">
        <v>27195</v>
      </c>
      <c r="X305" s="1" t="s">
        <v>22701</v>
      </c>
      <c r="Y305" s="1" t="s">
        <v>27196</v>
      </c>
      <c r="Z305" s="1" t="s">
        <v>22703</v>
      </c>
      <c r="AA305" s="1" t="s">
        <v>22704</v>
      </c>
      <c r="AB305" s="1" t="s">
        <v>27197</v>
      </c>
      <c r="AC305" s="1" t="s">
        <v>27198</v>
      </c>
      <c r="AD305" s="1" t="s">
        <v>27199</v>
      </c>
      <c r="AE305" s="1" t="s">
        <v>27200</v>
      </c>
      <c r="AF305" s="1" t="s">
        <v>22709</v>
      </c>
      <c r="AG305" s="1" t="s">
        <v>27201</v>
      </c>
      <c r="AH305" s="1" t="s">
        <v>27202</v>
      </c>
      <c r="AI305" s="1" t="s">
        <v>27203</v>
      </c>
      <c r="AJ305" s="1" t="s">
        <v>22713</v>
      </c>
      <c r="AK305" s="1" t="s">
        <v>22714</v>
      </c>
      <c r="AL305" s="1" t="s">
        <v>27204</v>
      </c>
      <c r="AM305" s="1" t="s">
        <v>25495</v>
      </c>
      <c r="AN305" s="1" t="s">
        <v>22717</v>
      </c>
    </row>
    <row r="306" hidden="1" spans="2:40">
      <c r="B306" s="2" t="s">
        <v>138</v>
      </c>
      <c r="C306" s="5" t="str">
        <f t="shared" si="23"/>
        <v>6411436700100</v>
      </c>
      <c r="D306" s="5" t="str">
        <f t="shared" si="20"/>
        <v>10445</v>
      </c>
      <c r="E306" s="5" t="str">
        <f t="shared" si="21"/>
        <v>10445</v>
      </c>
      <c r="F306" s="5" t="str">
        <f t="shared" si="22"/>
        <v>10455</v>
      </c>
      <c r="G306" s="5" t="str">
        <f t="shared" si="24"/>
        <v>20230608 09:59:01.039447</v>
      </c>
      <c r="H306" s="1" t="s">
        <v>27205</v>
      </c>
      <c r="I306" s="1" t="s">
        <v>22803</v>
      </c>
      <c r="J306" s="1" t="s">
        <v>22687</v>
      </c>
      <c r="K306" s="1" t="s">
        <v>27206</v>
      </c>
      <c r="L306" s="1" t="s">
        <v>22689</v>
      </c>
      <c r="M306" s="1" t="s">
        <v>27207</v>
      </c>
      <c r="N306" s="1" t="s">
        <v>22691</v>
      </c>
      <c r="O306" s="1" t="s">
        <v>22692</v>
      </c>
      <c r="P306" s="1" t="s">
        <v>27208</v>
      </c>
      <c r="Q306" s="1" t="s">
        <v>22790</v>
      </c>
      <c r="R306" s="1" t="s">
        <v>22695</v>
      </c>
      <c r="S306" s="1" t="s">
        <v>22696</v>
      </c>
      <c r="T306" s="1" t="s">
        <v>24301</v>
      </c>
      <c r="U306" s="1" t="s">
        <v>22698</v>
      </c>
      <c r="V306" s="1" t="s">
        <v>22857</v>
      </c>
      <c r="W306" s="1" t="s">
        <v>24165</v>
      </c>
      <c r="X306" s="1" t="s">
        <v>22701</v>
      </c>
      <c r="Y306" s="1" t="s">
        <v>27209</v>
      </c>
      <c r="Z306" s="1" t="s">
        <v>22703</v>
      </c>
      <c r="AA306" s="1" t="s">
        <v>22704</v>
      </c>
      <c r="AB306" s="1" t="s">
        <v>27210</v>
      </c>
      <c r="AC306" s="1" t="s">
        <v>26578</v>
      </c>
      <c r="AD306" s="1" t="s">
        <v>26579</v>
      </c>
      <c r="AE306" s="1" t="s">
        <v>27211</v>
      </c>
      <c r="AF306" s="1" t="s">
        <v>22709</v>
      </c>
      <c r="AG306" s="1" t="s">
        <v>27212</v>
      </c>
      <c r="AH306" s="1" t="s">
        <v>27213</v>
      </c>
      <c r="AI306" s="1" t="s">
        <v>27214</v>
      </c>
      <c r="AJ306" s="1" t="s">
        <v>22713</v>
      </c>
      <c r="AK306" s="1" t="s">
        <v>22714</v>
      </c>
      <c r="AL306" s="1" t="s">
        <v>26584</v>
      </c>
      <c r="AM306" s="1" t="s">
        <v>25221</v>
      </c>
      <c r="AN306" s="1" t="s">
        <v>22717</v>
      </c>
    </row>
    <row r="307" hidden="1" spans="2:40">
      <c r="B307" s="2" t="s">
        <v>132</v>
      </c>
      <c r="C307" s="5" t="str">
        <f t="shared" si="23"/>
        <v>6411442400100</v>
      </c>
      <c r="D307" s="5" t="str">
        <f t="shared" si="20"/>
        <v>5026</v>
      </c>
      <c r="E307" s="5" t="str">
        <f t="shared" si="21"/>
        <v>5025</v>
      </c>
      <c r="F307" s="5" t="str">
        <f t="shared" si="22"/>
        <v>5027</v>
      </c>
      <c r="G307" s="5" t="str">
        <f t="shared" si="24"/>
        <v>20230608 09:59:12.073780</v>
      </c>
      <c r="H307" s="1" t="s">
        <v>27215</v>
      </c>
      <c r="I307" s="1" t="s">
        <v>22686</v>
      </c>
      <c r="J307" s="1" t="s">
        <v>22687</v>
      </c>
      <c r="K307" s="1" t="s">
        <v>27216</v>
      </c>
      <c r="L307" s="1" t="s">
        <v>22689</v>
      </c>
      <c r="M307" s="1" t="s">
        <v>27217</v>
      </c>
      <c r="N307" s="1" t="s">
        <v>22691</v>
      </c>
      <c r="O307" s="1" t="s">
        <v>22692</v>
      </c>
      <c r="P307" s="1" t="s">
        <v>27218</v>
      </c>
      <c r="Q307" s="1" t="s">
        <v>22694</v>
      </c>
      <c r="R307" s="1" t="s">
        <v>22695</v>
      </c>
      <c r="S307" s="1" t="s">
        <v>22696</v>
      </c>
      <c r="T307" s="1" t="s">
        <v>27219</v>
      </c>
      <c r="U307" s="1" t="s">
        <v>22698</v>
      </c>
      <c r="V307" s="1" t="s">
        <v>22699</v>
      </c>
      <c r="W307" s="1" t="s">
        <v>23279</v>
      </c>
      <c r="X307" s="1" t="s">
        <v>22701</v>
      </c>
      <c r="Y307" s="1" t="s">
        <v>27220</v>
      </c>
      <c r="Z307" s="1" t="s">
        <v>22703</v>
      </c>
      <c r="AA307" s="1" t="s">
        <v>22704</v>
      </c>
      <c r="AB307" s="1" t="s">
        <v>27221</v>
      </c>
      <c r="AC307" s="1" t="s">
        <v>27222</v>
      </c>
      <c r="AD307" s="1" t="s">
        <v>27223</v>
      </c>
      <c r="AE307" s="1" t="s">
        <v>27224</v>
      </c>
      <c r="AF307" s="1" t="s">
        <v>22709</v>
      </c>
      <c r="AG307" s="1" t="s">
        <v>27225</v>
      </c>
      <c r="AH307" s="1" t="s">
        <v>27226</v>
      </c>
      <c r="AI307" s="1" t="s">
        <v>27227</v>
      </c>
      <c r="AJ307" s="1" t="s">
        <v>22713</v>
      </c>
      <c r="AK307" s="1" t="s">
        <v>22714</v>
      </c>
      <c r="AL307" s="1" t="s">
        <v>27228</v>
      </c>
      <c r="AM307" s="1" t="s">
        <v>23811</v>
      </c>
      <c r="AN307" s="1" t="s">
        <v>22717</v>
      </c>
    </row>
    <row r="308" hidden="1" spans="2:40">
      <c r="B308" s="2" t="s">
        <v>119</v>
      </c>
      <c r="C308" s="5" t="str">
        <f t="shared" si="23"/>
        <v>6411450800100</v>
      </c>
      <c r="D308" s="5" t="str">
        <f t="shared" si="20"/>
        <v>9185</v>
      </c>
      <c r="E308" s="5" t="str">
        <f t="shared" si="21"/>
        <v>9183</v>
      </c>
      <c r="F308" s="5" t="str">
        <f t="shared" si="22"/>
        <v>9188</v>
      </c>
      <c r="G308" s="5" t="str">
        <f t="shared" si="24"/>
        <v>20230608 09:59:28.317622</v>
      </c>
      <c r="H308" s="1" t="s">
        <v>27229</v>
      </c>
      <c r="I308" s="1" t="s">
        <v>22686</v>
      </c>
      <c r="J308" s="1" t="s">
        <v>22687</v>
      </c>
      <c r="K308" s="1" t="s">
        <v>27230</v>
      </c>
      <c r="L308" s="1" t="s">
        <v>22689</v>
      </c>
      <c r="M308" s="1" t="s">
        <v>27231</v>
      </c>
      <c r="N308" s="1" t="s">
        <v>22691</v>
      </c>
      <c r="O308" s="1" t="s">
        <v>22692</v>
      </c>
      <c r="P308" s="1" t="s">
        <v>27232</v>
      </c>
      <c r="Q308" s="1" t="s">
        <v>22694</v>
      </c>
      <c r="R308" s="1" t="s">
        <v>22695</v>
      </c>
      <c r="S308" s="1" t="s">
        <v>22696</v>
      </c>
      <c r="T308" s="1" t="s">
        <v>27233</v>
      </c>
      <c r="U308" s="1" t="s">
        <v>22698</v>
      </c>
      <c r="V308" s="1" t="s">
        <v>22699</v>
      </c>
      <c r="W308" s="1" t="s">
        <v>27234</v>
      </c>
      <c r="X308" s="1" t="s">
        <v>22701</v>
      </c>
      <c r="Y308" s="1" t="s">
        <v>27235</v>
      </c>
      <c r="Z308" s="1" t="s">
        <v>22703</v>
      </c>
      <c r="AA308" s="1" t="s">
        <v>22704</v>
      </c>
      <c r="AB308" s="1" t="s">
        <v>27236</v>
      </c>
      <c r="AC308" s="1" t="s">
        <v>27237</v>
      </c>
      <c r="AD308" s="1" t="s">
        <v>27238</v>
      </c>
      <c r="AE308" s="1" t="s">
        <v>27239</v>
      </c>
      <c r="AF308" s="1" t="s">
        <v>22709</v>
      </c>
      <c r="AG308" s="1" t="s">
        <v>27240</v>
      </c>
      <c r="AH308" s="1" t="s">
        <v>27241</v>
      </c>
      <c r="AI308" s="1" t="s">
        <v>27242</v>
      </c>
      <c r="AJ308" s="1" t="s">
        <v>22713</v>
      </c>
      <c r="AK308" s="1" t="s">
        <v>22714</v>
      </c>
      <c r="AL308" s="1" t="s">
        <v>27243</v>
      </c>
      <c r="AM308" s="1" t="s">
        <v>27244</v>
      </c>
      <c r="AN308" s="1" t="s">
        <v>22717</v>
      </c>
    </row>
    <row r="309" hidden="1" spans="2:40">
      <c r="B309" s="2" t="s">
        <v>93</v>
      </c>
      <c r="C309" s="5" t="str">
        <f t="shared" si="23"/>
        <v>6411462200100</v>
      </c>
      <c r="D309" s="5" t="str">
        <f t="shared" si="20"/>
        <v>28035</v>
      </c>
      <c r="E309" s="5" t="str">
        <f t="shared" si="21"/>
        <v>28030</v>
      </c>
      <c r="F309" s="5" t="str">
        <f t="shared" si="22"/>
        <v>28040</v>
      </c>
      <c r="G309" s="5" t="str">
        <f t="shared" si="24"/>
        <v>20230608 09:59:48.598838</v>
      </c>
      <c r="H309" s="1" t="s">
        <v>27245</v>
      </c>
      <c r="I309" s="1" t="s">
        <v>22968</v>
      </c>
      <c r="J309" s="1" t="s">
        <v>22687</v>
      </c>
      <c r="K309" s="1" t="s">
        <v>27246</v>
      </c>
      <c r="L309" s="1" t="s">
        <v>22689</v>
      </c>
      <c r="M309" s="1" t="s">
        <v>27247</v>
      </c>
      <c r="N309" s="1" t="s">
        <v>22691</v>
      </c>
      <c r="O309" s="1" t="s">
        <v>22692</v>
      </c>
      <c r="P309" s="1" t="s">
        <v>27248</v>
      </c>
      <c r="Q309" s="1" t="s">
        <v>22921</v>
      </c>
      <c r="R309" s="1" t="s">
        <v>22695</v>
      </c>
      <c r="S309" s="1" t="s">
        <v>22696</v>
      </c>
      <c r="T309" s="1" t="s">
        <v>27249</v>
      </c>
      <c r="U309" s="1" t="s">
        <v>22698</v>
      </c>
      <c r="V309" s="1" t="s">
        <v>22857</v>
      </c>
      <c r="W309" s="1" t="s">
        <v>25986</v>
      </c>
      <c r="X309" s="1" t="s">
        <v>22701</v>
      </c>
      <c r="Y309" s="1" t="s">
        <v>27250</v>
      </c>
      <c r="Z309" s="1" t="s">
        <v>22703</v>
      </c>
      <c r="AA309" s="1" t="s">
        <v>22704</v>
      </c>
      <c r="AB309" s="1" t="s">
        <v>27251</v>
      </c>
      <c r="AC309" s="1" t="s">
        <v>27252</v>
      </c>
      <c r="AD309" s="1" t="s">
        <v>27253</v>
      </c>
      <c r="AE309" s="1" t="s">
        <v>27254</v>
      </c>
      <c r="AF309" s="1" t="s">
        <v>22709</v>
      </c>
      <c r="AG309" s="1" t="s">
        <v>27255</v>
      </c>
      <c r="AH309" s="1" t="s">
        <v>27256</v>
      </c>
      <c r="AI309" s="1" t="s">
        <v>27257</v>
      </c>
      <c r="AJ309" s="1" t="s">
        <v>22713</v>
      </c>
      <c r="AK309" s="1" t="s">
        <v>22714</v>
      </c>
      <c r="AL309" s="1" t="s">
        <v>27258</v>
      </c>
      <c r="AM309" s="1" t="s">
        <v>22767</v>
      </c>
      <c r="AN309" s="1" t="s">
        <v>22717</v>
      </c>
    </row>
    <row r="310" hidden="1" spans="2:40">
      <c r="B310" s="2" t="s">
        <v>9030</v>
      </c>
      <c r="C310" s="5" t="str">
        <f t="shared" si="23"/>
        <v>6411485100100</v>
      </c>
      <c r="D310" s="5" t="str">
        <f t="shared" si="20"/>
        <v>6021</v>
      </c>
      <c r="E310" s="5" t="str">
        <f t="shared" si="21"/>
        <v>6021</v>
      </c>
      <c r="F310" s="5" t="str">
        <f t="shared" si="22"/>
        <v>6023</v>
      </c>
      <c r="G310" s="5" t="str">
        <f t="shared" si="24"/>
        <v>20230608 10:01:58.103878</v>
      </c>
      <c r="H310" s="1" t="s">
        <v>27259</v>
      </c>
      <c r="I310" s="1" t="s">
        <v>22686</v>
      </c>
      <c r="J310" s="1" t="s">
        <v>22687</v>
      </c>
      <c r="K310" s="1" t="s">
        <v>27260</v>
      </c>
      <c r="L310" s="1" t="s">
        <v>22689</v>
      </c>
      <c r="M310" s="1" t="s">
        <v>27261</v>
      </c>
      <c r="N310" s="1" t="s">
        <v>22691</v>
      </c>
      <c r="O310" s="1" t="s">
        <v>22692</v>
      </c>
      <c r="P310" s="1" t="s">
        <v>27262</v>
      </c>
      <c r="Q310" s="1" t="s">
        <v>22694</v>
      </c>
      <c r="R310" s="1" t="s">
        <v>22695</v>
      </c>
      <c r="S310" s="1" t="s">
        <v>22696</v>
      </c>
      <c r="T310" s="1" t="s">
        <v>27263</v>
      </c>
      <c r="U310" s="1" t="s">
        <v>22698</v>
      </c>
      <c r="V310" s="1" t="s">
        <v>22699</v>
      </c>
      <c r="W310" s="1" t="s">
        <v>27264</v>
      </c>
      <c r="X310" s="1" t="s">
        <v>22701</v>
      </c>
      <c r="Y310" s="1" t="s">
        <v>27265</v>
      </c>
      <c r="Z310" s="1" t="s">
        <v>22703</v>
      </c>
      <c r="AA310" s="1" t="s">
        <v>22704</v>
      </c>
      <c r="AB310" s="1" t="s">
        <v>27266</v>
      </c>
      <c r="AC310" s="1" t="s">
        <v>27267</v>
      </c>
      <c r="AD310" s="1" t="s">
        <v>27268</v>
      </c>
      <c r="AE310" s="1" t="s">
        <v>27269</v>
      </c>
      <c r="AF310" s="1" t="s">
        <v>22709</v>
      </c>
      <c r="AG310" s="1" t="s">
        <v>27270</v>
      </c>
      <c r="AH310" s="1" t="s">
        <v>27271</v>
      </c>
      <c r="AI310" s="1" t="s">
        <v>27272</v>
      </c>
      <c r="AJ310" s="1" t="s">
        <v>22713</v>
      </c>
      <c r="AK310" s="1" t="s">
        <v>22714</v>
      </c>
      <c r="AL310" s="1" t="s">
        <v>27273</v>
      </c>
      <c r="AM310" s="1" t="s">
        <v>23717</v>
      </c>
      <c r="AN310" s="1" t="s">
        <v>22717</v>
      </c>
    </row>
    <row r="311" hidden="1" spans="2:40">
      <c r="B311" s="2" t="s">
        <v>9039</v>
      </c>
      <c r="C311" s="5" t="str">
        <f t="shared" si="23"/>
        <v>6411491600100</v>
      </c>
      <c r="D311" s="5" t="str">
        <f t="shared" si="20"/>
        <v>966.4</v>
      </c>
      <c r="E311" s="5" t="str">
        <f t="shared" si="21"/>
        <v>966.3</v>
      </c>
      <c r="F311" s="5" t="str">
        <f t="shared" si="22"/>
        <v>966.4</v>
      </c>
      <c r="G311" s="5" t="str">
        <f t="shared" si="24"/>
        <v>20230608 10:01:58.105726</v>
      </c>
      <c r="H311" s="1" t="s">
        <v>27274</v>
      </c>
      <c r="I311" s="1" t="s">
        <v>22719</v>
      </c>
      <c r="J311" s="1" t="s">
        <v>22687</v>
      </c>
      <c r="K311" s="1" t="s">
        <v>27275</v>
      </c>
      <c r="L311" s="1" t="s">
        <v>22689</v>
      </c>
      <c r="M311" s="1" t="s">
        <v>27276</v>
      </c>
      <c r="N311" s="1" t="s">
        <v>22691</v>
      </c>
      <c r="O311" s="1" t="s">
        <v>22692</v>
      </c>
      <c r="P311" s="1" t="s">
        <v>27277</v>
      </c>
      <c r="Q311" s="1" t="s">
        <v>26267</v>
      </c>
      <c r="R311" s="1" t="s">
        <v>22695</v>
      </c>
      <c r="S311" s="1" t="s">
        <v>22696</v>
      </c>
      <c r="T311" s="1" t="s">
        <v>27278</v>
      </c>
      <c r="U311" s="1" t="s">
        <v>22698</v>
      </c>
      <c r="V311" s="1" t="s">
        <v>22699</v>
      </c>
      <c r="W311" s="1" t="s">
        <v>23676</v>
      </c>
      <c r="X311" s="1" t="s">
        <v>22701</v>
      </c>
      <c r="Y311" s="1" t="s">
        <v>27279</v>
      </c>
      <c r="Z311" s="1" t="s">
        <v>22703</v>
      </c>
      <c r="AA311" s="1" t="s">
        <v>22704</v>
      </c>
      <c r="AB311" s="1" t="s">
        <v>27280</v>
      </c>
      <c r="AC311" s="1" t="s">
        <v>27281</v>
      </c>
      <c r="AD311" s="1" t="s">
        <v>27282</v>
      </c>
      <c r="AE311" s="1" t="s">
        <v>27283</v>
      </c>
      <c r="AF311" s="1" t="s">
        <v>22709</v>
      </c>
      <c r="AG311" s="1" t="s">
        <v>27284</v>
      </c>
      <c r="AH311" s="1" t="s">
        <v>27285</v>
      </c>
      <c r="AI311" s="1" t="s">
        <v>27286</v>
      </c>
      <c r="AJ311" s="1" t="s">
        <v>22713</v>
      </c>
      <c r="AK311" s="1" t="s">
        <v>22714</v>
      </c>
      <c r="AL311" s="1" t="s">
        <v>27287</v>
      </c>
      <c r="AM311" s="1" t="s">
        <v>22818</v>
      </c>
      <c r="AN311" s="1" t="s">
        <v>22717</v>
      </c>
    </row>
    <row r="312" hidden="1" spans="2:40">
      <c r="B312" s="2" t="s">
        <v>9022</v>
      </c>
      <c r="C312" s="5" t="str">
        <f t="shared" si="23"/>
        <v>6411492200100</v>
      </c>
      <c r="D312" s="5" t="str">
        <f t="shared" si="20"/>
        <v>1202.5</v>
      </c>
      <c r="E312" s="5" t="str">
        <f t="shared" si="21"/>
        <v>1202.5</v>
      </c>
      <c r="F312" s="5" t="str">
        <f t="shared" si="22"/>
        <v>1203</v>
      </c>
      <c r="G312" s="5" t="str">
        <f t="shared" si="24"/>
        <v>20230608 10:01:58.106606</v>
      </c>
      <c r="H312" s="1" t="s">
        <v>27288</v>
      </c>
      <c r="I312" s="1" t="s">
        <v>22719</v>
      </c>
      <c r="J312" s="1" t="s">
        <v>22687</v>
      </c>
      <c r="K312" s="1" t="s">
        <v>27289</v>
      </c>
      <c r="L312" s="1" t="s">
        <v>22689</v>
      </c>
      <c r="M312" s="1" t="s">
        <v>27290</v>
      </c>
      <c r="N312" s="1" t="s">
        <v>22691</v>
      </c>
      <c r="O312" s="1" t="s">
        <v>22692</v>
      </c>
      <c r="P312" s="1" t="s">
        <v>27291</v>
      </c>
      <c r="Q312" s="1" t="s">
        <v>22694</v>
      </c>
      <c r="R312" s="1" t="s">
        <v>22695</v>
      </c>
      <c r="S312" s="1" t="s">
        <v>22696</v>
      </c>
      <c r="T312" s="1" t="s">
        <v>27292</v>
      </c>
      <c r="U312" s="1" t="s">
        <v>22698</v>
      </c>
      <c r="V312" s="1" t="s">
        <v>22699</v>
      </c>
      <c r="W312" s="1" t="s">
        <v>26591</v>
      </c>
      <c r="X312" s="1" t="s">
        <v>22701</v>
      </c>
      <c r="Y312" s="1" t="s">
        <v>27293</v>
      </c>
      <c r="Z312" s="1" t="s">
        <v>22703</v>
      </c>
      <c r="AA312" s="1" t="s">
        <v>22704</v>
      </c>
      <c r="AB312" s="1" t="s">
        <v>27294</v>
      </c>
      <c r="AC312" s="1" t="s">
        <v>27295</v>
      </c>
      <c r="AD312" s="1" t="s">
        <v>27296</v>
      </c>
      <c r="AE312" s="1" t="s">
        <v>27297</v>
      </c>
      <c r="AF312" s="1" t="s">
        <v>22709</v>
      </c>
      <c r="AG312" s="1" t="s">
        <v>27298</v>
      </c>
      <c r="AH312" s="1" t="s">
        <v>27299</v>
      </c>
      <c r="AI312" s="1" t="s">
        <v>27300</v>
      </c>
      <c r="AJ312" s="1" t="s">
        <v>22713</v>
      </c>
      <c r="AK312" s="1" t="s">
        <v>22714</v>
      </c>
      <c r="AL312" s="1" t="s">
        <v>27301</v>
      </c>
      <c r="AM312" s="1" t="s">
        <v>23935</v>
      </c>
      <c r="AN312" s="1" t="s">
        <v>22717</v>
      </c>
    </row>
    <row r="313" hidden="1" spans="2:40">
      <c r="B313" s="2" t="s">
        <v>9005</v>
      </c>
      <c r="C313" s="5" t="str">
        <f t="shared" si="23"/>
        <v>6411495000100</v>
      </c>
      <c r="D313" s="5" t="str">
        <f t="shared" si="20"/>
        <v>5574</v>
      </c>
      <c r="E313" s="5" t="str">
        <f t="shared" si="21"/>
        <v>5576</v>
      </c>
      <c r="F313" s="5" t="str">
        <f t="shared" si="22"/>
        <v>5580</v>
      </c>
      <c r="G313" s="5" t="str">
        <f t="shared" si="24"/>
        <v>20230608 10:01:58.107487</v>
      </c>
      <c r="H313" s="1" t="s">
        <v>27302</v>
      </c>
      <c r="I313" s="1" t="s">
        <v>22686</v>
      </c>
      <c r="J313" s="1" t="s">
        <v>22687</v>
      </c>
      <c r="K313" s="1" t="s">
        <v>27303</v>
      </c>
      <c r="L313" s="1" t="s">
        <v>22689</v>
      </c>
      <c r="M313" s="1" t="s">
        <v>27304</v>
      </c>
      <c r="N313" s="1" t="s">
        <v>22691</v>
      </c>
      <c r="O313" s="1" t="s">
        <v>22692</v>
      </c>
      <c r="P313" s="1" t="s">
        <v>27305</v>
      </c>
      <c r="Q313" s="1" t="s">
        <v>22839</v>
      </c>
      <c r="R313" s="1" t="s">
        <v>22695</v>
      </c>
      <c r="S313" s="1" t="s">
        <v>22696</v>
      </c>
      <c r="T313" s="1" t="s">
        <v>27306</v>
      </c>
      <c r="U313" s="1" t="s">
        <v>22698</v>
      </c>
      <c r="V313" s="1" t="s">
        <v>22699</v>
      </c>
      <c r="W313" s="1" t="s">
        <v>27307</v>
      </c>
      <c r="X313" s="1" t="s">
        <v>22701</v>
      </c>
      <c r="Y313" s="1" t="s">
        <v>27308</v>
      </c>
      <c r="Z313" s="1" t="s">
        <v>22703</v>
      </c>
      <c r="AA313" s="1" t="s">
        <v>22704</v>
      </c>
      <c r="AB313" s="1" t="s">
        <v>27309</v>
      </c>
      <c r="AC313" s="1" t="s">
        <v>25519</v>
      </c>
      <c r="AD313" s="1" t="s">
        <v>27310</v>
      </c>
      <c r="AE313" s="1" t="s">
        <v>27311</v>
      </c>
      <c r="AF313" s="1" t="s">
        <v>22709</v>
      </c>
      <c r="AG313" s="1" t="s">
        <v>27312</v>
      </c>
      <c r="AH313" s="1" t="s">
        <v>27313</v>
      </c>
      <c r="AI313" s="1" t="s">
        <v>27314</v>
      </c>
      <c r="AJ313" s="1" t="s">
        <v>22713</v>
      </c>
      <c r="AK313" s="1" t="s">
        <v>22714</v>
      </c>
      <c r="AL313" s="1" t="s">
        <v>27315</v>
      </c>
      <c r="AM313" s="1" t="s">
        <v>27316</v>
      </c>
      <c r="AN313" s="1" t="s">
        <v>22717</v>
      </c>
    </row>
    <row r="314" hidden="1" spans="2:40">
      <c r="B314" s="2" t="s">
        <v>9014</v>
      </c>
      <c r="C314" s="5" t="str">
        <f t="shared" si="23"/>
        <v>6411509800100</v>
      </c>
      <c r="D314" s="5" t="str">
        <f t="shared" si="20"/>
        <v>2809.5</v>
      </c>
      <c r="E314" s="5" t="str">
        <f t="shared" si="21"/>
        <v>2809</v>
      </c>
      <c r="F314" s="5" t="str">
        <f t="shared" si="22"/>
        <v>2810</v>
      </c>
      <c r="G314" s="5" t="str">
        <f t="shared" si="24"/>
        <v>20230608 10:01:58.108341</v>
      </c>
      <c r="H314" s="1" t="s">
        <v>27317</v>
      </c>
      <c r="I314" s="1" t="s">
        <v>22769</v>
      </c>
      <c r="J314" s="1" t="s">
        <v>22687</v>
      </c>
      <c r="K314" s="1" t="s">
        <v>27318</v>
      </c>
      <c r="L314" s="1" t="s">
        <v>22689</v>
      </c>
      <c r="M314" s="1" t="s">
        <v>27319</v>
      </c>
      <c r="N314" s="1" t="s">
        <v>22691</v>
      </c>
      <c r="O314" s="1" t="s">
        <v>22692</v>
      </c>
      <c r="P314" s="1" t="s">
        <v>27320</v>
      </c>
      <c r="Q314" s="1" t="s">
        <v>22694</v>
      </c>
      <c r="R314" s="1" t="s">
        <v>22695</v>
      </c>
      <c r="S314" s="1" t="s">
        <v>22696</v>
      </c>
      <c r="T314" s="1" t="s">
        <v>27321</v>
      </c>
      <c r="U314" s="1" t="s">
        <v>22698</v>
      </c>
      <c r="V314" s="1" t="s">
        <v>22699</v>
      </c>
      <c r="W314" s="1" t="s">
        <v>22724</v>
      </c>
      <c r="X314" s="1" t="s">
        <v>22701</v>
      </c>
      <c r="Y314" s="1" t="s">
        <v>27322</v>
      </c>
      <c r="Z314" s="1" t="s">
        <v>22703</v>
      </c>
      <c r="AA314" s="1" t="s">
        <v>22704</v>
      </c>
      <c r="AB314" s="1" t="s">
        <v>27323</v>
      </c>
      <c r="AC314" s="1" t="s">
        <v>27324</v>
      </c>
      <c r="AD314" s="1" t="s">
        <v>27325</v>
      </c>
      <c r="AE314" s="1" t="s">
        <v>27326</v>
      </c>
      <c r="AF314" s="1" t="s">
        <v>22709</v>
      </c>
      <c r="AG314" s="1" t="s">
        <v>27327</v>
      </c>
      <c r="AH314" s="1" t="s">
        <v>27328</v>
      </c>
      <c r="AI314" s="1" t="s">
        <v>27329</v>
      </c>
      <c r="AJ314" s="1" t="s">
        <v>22713</v>
      </c>
      <c r="AK314" s="1" t="s">
        <v>22714</v>
      </c>
      <c r="AL314" s="1" t="s">
        <v>27330</v>
      </c>
      <c r="AM314" s="1" t="s">
        <v>23496</v>
      </c>
      <c r="AN314" s="1" t="s">
        <v>22717</v>
      </c>
    </row>
    <row r="315" hidden="1" spans="2:40">
      <c r="B315" s="2" t="s">
        <v>9047</v>
      </c>
      <c r="C315" s="5" t="str">
        <f t="shared" si="23"/>
        <v>6411514900100</v>
      </c>
      <c r="D315" s="5" t="str">
        <f t="shared" si="20"/>
        <v>5732</v>
      </c>
      <c r="E315" s="5" t="str">
        <f t="shared" si="21"/>
        <v>5731</v>
      </c>
      <c r="F315" s="5" t="str">
        <f t="shared" si="22"/>
        <v>5732</v>
      </c>
      <c r="G315" s="5" t="str">
        <f t="shared" si="24"/>
        <v>20230608 10:01:58.109230</v>
      </c>
      <c r="H315" s="1" t="s">
        <v>27331</v>
      </c>
      <c r="I315" s="1" t="s">
        <v>22686</v>
      </c>
      <c r="J315" s="1" t="s">
        <v>22687</v>
      </c>
      <c r="K315" s="1" t="s">
        <v>27332</v>
      </c>
      <c r="L315" s="1" t="s">
        <v>22689</v>
      </c>
      <c r="M315" s="1" t="s">
        <v>27333</v>
      </c>
      <c r="N315" s="1" t="s">
        <v>22691</v>
      </c>
      <c r="O315" s="1" t="s">
        <v>22692</v>
      </c>
      <c r="P315" s="1" t="s">
        <v>27334</v>
      </c>
      <c r="Q315" s="1" t="s">
        <v>23004</v>
      </c>
      <c r="R315" s="1" t="s">
        <v>22695</v>
      </c>
      <c r="S315" s="1" t="s">
        <v>22696</v>
      </c>
      <c r="T315" s="1" t="s">
        <v>27335</v>
      </c>
      <c r="U315" s="1" t="s">
        <v>22698</v>
      </c>
      <c r="V315" s="1" t="s">
        <v>22699</v>
      </c>
      <c r="W315" s="1" t="s">
        <v>22824</v>
      </c>
      <c r="X315" s="1" t="s">
        <v>22701</v>
      </c>
      <c r="Y315" s="1" t="s">
        <v>27336</v>
      </c>
      <c r="Z315" s="1" t="s">
        <v>22703</v>
      </c>
      <c r="AA315" s="1" t="s">
        <v>22704</v>
      </c>
      <c r="AB315" s="1" t="s">
        <v>27337</v>
      </c>
      <c r="AC315" s="1" t="s">
        <v>27338</v>
      </c>
      <c r="AD315" s="1" t="s">
        <v>27339</v>
      </c>
      <c r="AE315" s="1" t="s">
        <v>27340</v>
      </c>
      <c r="AF315" s="1" t="s">
        <v>22709</v>
      </c>
      <c r="AG315" s="1" t="s">
        <v>27341</v>
      </c>
      <c r="AH315" s="1" t="s">
        <v>27342</v>
      </c>
      <c r="AI315" s="1" t="s">
        <v>27343</v>
      </c>
      <c r="AJ315" s="1" t="s">
        <v>22713</v>
      </c>
      <c r="AK315" s="1" t="s">
        <v>22714</v>
      </c>
      <c r="AL315" s="1" t="s">
        <v>27344</v>
      </c>
      <c r="AM315" s="1" t="s">
        <v>23352</v>
      </c>
      <c r="AN315" s="1" t="s">
        <v>22717</v>
      </c>
    </row>
    <row r="316" hidden="1" spans="2:40">
      <c r="B316" s="2" t="s">
        <v>9055</v>
      </c>
      <c r="C316" s="5" t="str">
        <f t="shared" si="23"/>
        <v>6411526400100</v>
      </c>
      <c r="D316" s="5" t="str">
        <f t="shared" si="20"/>
        <v>2783</v>
      </c>
      <c r="E316" s="5" t="str">
        <f t="shared" si="21"/>
        <v>2782.5</v>
      </c>
      <c r="F316" s="5" t="str">
        <f t="shared" si="22"/>
        <v>2783.5</v>
      </c>
      <c r="G316" s="5" t="str">
        <f t="shared" si="24"/>
        <v>20230608 10:01:58.708634</v>
      </c>
      <c r="H316" s="1" t="s">
        <v>27345</v>
      </c>
      <c r="I316" s="1" t="s">
        <v>22803</v>
      </c>
      <c r="J316" s="1" t="s">
        <v>22687</v>
      </c>
      <c r="K316" s="1" t="s">
        <v>27346</v>
      </c>
      <c r="L316" s="1" t="s">
        <v>22689</v>
      </c>
      <c r="M316" s="1" t="s">
        <v>27347</v>
      </c>
      <c r="N316" s="1" t="s">
        <v>22691</v>
      </c>
      <c r="O316" s="1" t="s">
        <v>22692</v>
      </c>
      <c r="P316" s="1" t="s">
        <v>27348</v>
      </c>
      <c r="Q316" s="1" t="s">
        <v>22694</v>
      </c>
      <c r="R316" s="1" t="s">
        <v>22695</v>
      </c>
      <c r="S316" s="1" t="s">
        <v>22696</v>
      </c>
      <c r="T316" s="1" t="s">
        <v>27349</v>
      </c>
      <c r="U316" s="1" t="s">
        <v>22698</v>
      </c>
      <c r="V316" s="1" t="s">
        <v>22699</v>
      </c>
      <c r="W316" s="1" t="s">
        <v>23100</v>
      </c>
      <c r="X316" s="1" t="s">
        <v>22701</v>
      </c>
      <c r="Y316" s="1" t="s">
        <v>27350</v>
      </c>
      <c r="Z316" s="1" t="s">
        <v>22703</v>
      </c>
      <c r="AA316" s="1" t="s">
        <v>22704</v>
      </c>
      <c r="AB316" s="1" t="s">
        <v>27351</v>
      </c>
      <c r="AC316" s="1" t="s">
        <v>27352</v>
      </c>
      <c r="AD316" s="1" t="s">
        <v>27353</v>
      </c>
      <c r="AE316" s="1" t="s">
        <v>27354</v>
      </c>
      <c r="AF316" s="1" t="s">
        <v>22709</v>
      </c>
      <c r="AG316" s="1" t="s">
        <v>27355</v>
      </c>
      <c r="AH316" s="1" t="s">
        <v>27356</v>
      </c>
      <c r="AI316" s="1" t="s">
        <v>27357</v>
      </c>
      <c r="AJ316" s="1" t="s">
        <v>22713</v>
      </c>
      <c r="AK316" s="1" t="s">
        <v>22714</v>
      </c>
      <c r="AL316" s="1" t="s">
        <v>27358</v>
      </c>
      <c r="AM316" s="1" t="s">
        <v>22834</v>
      </c>
      <c r="AN316" s="1" t="s">
        <v>22717</v>
      </c>
    </row>
    <row r="317" hidden="1" spans="2:40">
      <c r="B317" s="2" t="s">
        <v>9063</v>
      </c>
      <c r="C317" s="5" t="str">
        <f t="shared" si="23"/>
        <v>6411551600100</v>
      </c>
      <c r="D317" s="5" t="str">
        <f t="shared" si="20"/>
        <v>13545</v>
      </c>
      <c r="E317" s="5" t="str">
        <f t="shared" si="21"/>
        <v>13545</v>
      </c>
      <c r="F317" s="5" t="str">
        <f t="shared" si="22"/>
        <v>13550</v>
      </c>
      <c r="G317" s="5" t="str">
        <f t="shared" si="24"/>
        <v>20230608 10:02:45.584130</v>
      </c>
      <c r="H317" s="1" t="s">
        <v>27359</v>
      </c>
      <c r="I317" s="1" t="s">
        <v>22968</v>
      </c>
      <c r="J317" s="1" t="s">
        <v>22687</v>
      </c>
      <c r="K317" s="1" t="s">
        <v>27360</v>
      </c>
      <c r="L317" s="1" t="s">
        <v>22689</v>
      </c>
      <c r="M317" s="1" t="s">
        <v>27361</v>
      </c>
      <c r="N317" s="1" t="s">
        <v>22691</v>
      </c>
      <c r="O317" s="1" t="s">
        <v>22692</v>
      </c>
      <c r="P317" s="1" t="s">
        <v>27362</v>
      </c>
      <c r="Q317" s="1" t="s">
        <v>22694</v>
      </c>
      <c r="R317" s="1" t="s">
        <v>22695</v>
      </c>
      <c r="S317" s="1" t="s">
        <v>22696</v>
      </c>
      <c r="T317" s="1" t="s">
        <v>27363</v>
      </c>
      <c r="U317" s="1" t="s">
        <v>22698</v>
      </c>
      <c r="V317" s="1" t="s">
        <v>22699</v>
      </c>
      <c r="W317" s="1" t="s">
        <v>22973</v>
      </c>
      <c r="X317" s="1" t="s">
        <v>22701</v>
      </c>
      <c r="Y317" s="1" t="s">
        <v>27364</v>
      </c>
      <c r="Z317" s="1" t="s">
        <v>22703</v>
      </c>
      <c r="AA317" s="1" t="s">
        <v>22704</v>
      </c>
      <c r="AB317" s="1" t="s">
        <v>27365</v>
      </c>
      <c r="AC317" s="1" t="s">
        <v>27366</v>
      </c>
      <c r="AD317" s="1" t="s">
        <v>27367</v>
      </c>
      <c r="AE317" s="1" t="s">
        <v>27368</v>
      </c>
      <c r="AF317" s="1" t="s">
        <v>22709</v>
      </c>
      <c r="AG317" s="1" t="s">
        <v>27369</v>
      </c>
      <c r="AH317" s="1" t="s">
        <v>27370</v>
      </c>
      <c r="AI317" s="1" t="s">
        <v>27371</v>
      </c>
      <c r="AJ317" s="1" t="s">
        <v>22713</v>
      </c>
      <c r="AK317" s="1" t="s">
        <v>22714</v>
      </c>
      <c r="AL317" s="1" t="s">
        <v>27372</v>
      </c>
      <c r="AM317" s="1" t="s">
        <v>25363</v>
      </c>
      <c r="AN317" s="1" t="s">
        <v>22717</v>
      </c>
    </row>
    <row r="318" hidden="1" spans="2:40">
      <c r="B318" s="2" t="s">
        <v>9071</v>
      </c>
      <c r="C318" s="5" t="str">
        <f t="shared" si="23"/>
        <v>6411558100100</v>
      </c>
      <c r="D318" s="5" t="str">
        <f t="shared" si="20"/>
        <v>1374</v>
      </c>
      <c r="E318" s="5" t="str">
        <f t="shared" si="21"/>
        <v>1373.5</v>
      </c>
      <c r="F318" s="5" t="str">
        <f t="shared" si="22"/>
        <v>1374</v>
      </c>
      <c r="G318" s="5" t="str">
        <f t="shared" si="24"/>
        <v>20230608 10:02:57.572188</v>
      </c>
      <c r="H318" s="1" t="s">
        <v>27373</v>
      </c>
      <c r="I318" s="1" t="s">
        <v>22769</v>
      </c>
      <c r="J318" s="1" t="s">
        <v>22687</v>
      </c>
      <c r="K318" s="1" t="s">
        <v>27374</v>
      </c>
      <c r="L318" s="1" t="s">
        <v>22689</v>
      </c>
      <c r="M318" s="1" t="s">
        <v>27375</v>
      </c>
      <c r="N318" s="1" t="s">
        <v>22691</v>
      </c>
      <c r="O318" s="1" t="s">
        <v>22692</v>
      </c>
      <c r="P318" s="1" t="s">
        <v>27376</v>
      </c>
      <c r="Q318" s="1" t="s">
        <v>22839</v>
      </c>
      <c r="R318" s="1" t="s">
        <v>22695</v>
      </c>
      <c r="S318" s="1" t="s">
        <v>22696</v>
      </c>
      <c r="T318" s="1" t="s">
        <v>27377</v>
      </c>
      <c r="U318" s="1" t="s">
        <v>22698</v>
      </c>
      <c r="V318" s="1" t="s">
        <v>22699</v>
      </c>
      <c r="W318" s="1" t="s">
        <v>22874</v>
      </c>
      <c r="X318" s="1" t="s">
        <v>22701</v>
      </c>
      <c r="Y318" s="1" t="s">
        <v>27378</v>
      </c>
      <c r="Z318" s="1" t="s">
        <v>22703</v>
      </c>
      <c r="AA318" s="1" t="s">
        <v>22704</v>
      </c>
      <c r="AB318" s="1" t="s">
        <v>27379</v>
      </c>
      <c r="AC318" s="1" t="s">
        <v>27380</v>
      </c>
      <c r="AD318" s="1" t="s">
        <v>27381</v>
      </c>
      <c r="AE318" s="1" t="s">
        <v>27382</v>
      </c>
      <c r="AF318" s="1" t="s">
        <v>22709</v>
      </c>
      <c r="AG318" s="1" t="s">
        <v>27383</v>
      </c>
      <c r="AH318" s="1" t="s">
        <v>27384</v>
      </c>
      <c r="AI318" s="1" t="s">
        <v>27385</v>
      </c>
      <c r="AJ318" s="1" t="s">
        <v>22713</v>
      </c>
      <c r="AK318" s="1" t="s">
        <v>22714</v>
      </c>
      <c r="AL318" s="1" t="s">
        <v>27386</v>
      </c>
      <c r="AM318" s="1" t="s">
        <v>27387</v>
      </c>
      <c r="AN318" s="1" t="s">
        <v>22717</v>
      </c>
    </row>
    <row r="319" hidden="1" spans="2:40">
      <c r="B319" s="2" t="s">
        <v>9079</v>
      </c>
      <c r="C319" s="5" t="str">
        <f t="shared" si="23"/>
        <v>6411558400100</v>
      </c>
      <c r="D319" s="5" t="str">
        <f t="shared" si="20"/>
        <v>5004</v>
      </c>
      <c r="E319" s="5" t="str">
        <f t="shared" si="21"/>
        <v>5003</v>
      </c>
      <c r="F319" s="5" t="str">
        <f t="shared" si="22"/>
        <v>5005</v>
      </c>
      <c r="G319" s="5" t="str">
        <f t="shared" si="24"/>
        <v>20230608 10:02:57.758302</v>
      </c>
      <c r="H319" s="1" t="s">
        <v>27388</v>
      </c>
      <c r="I319" s="1" t="s">
        <v>22686</v>
      </c>
      <c r="J319" s="1" t="s">
        <v>22687</v>
      </c>
      <c r="K319" s="1" t="s">
        <v>27389</v>
      </c>
      <c r="L319" s="1" t="s">
        <v>22689</v>
      </c>
      <c r="M319" s="1" t="s">
        <v>27390</v>
      </c>
      <c r="N319" s="1" t="s">
        <v>22691</v>
      </c>
      <c r="O319" s="1" t="s">
        <v>22692</v>
      </c>
      <c r="P319" s="1" t="s">
        <v>27391</v>
      </c>
      <c r="Q319" s="1" t="s">
        <v>22694</v>
      </c>
      <c r="R319" s="1" t="s">
        <v>22695</v>
      </c>
      <c r="S319" s="1" t="s">
        <v>22696</v>
      </c>
      <c r="T319" s="1" t="s">
        <v>27392</v>
      </c>
      <c r="U319" s="1" t="s">
        <v>22698</v>
      </c>
      <c r="V319" s="1" t="s">
        <v>22699</v>
      </c>
      <c r="W319" s="1" t="s">
        <v>27393</v>
      </c>
      <c r="X319" s="1" t="s">
        <v>22701</v>
      </c>
      <c r="Y319" s="1" t="s">
        <v>27394</v>
      </c>
      <c r="Z319" s="1" t="s">
        <v>22703</v>
      </c>
      <c r="AA319" s="1" t="s">
        <v>22704</v>
      </c>
      <c r="AB319" s="1" t="s">
        <v>27395</v>
      </c>
      <c r="AC319" s="1" t="s">
        <v>27396</v>
      </c>
      <c r="AD319" s="1" t="s">
        <v>27397</v>
      </c>
      <c r="AE319" s="1" t="s">
        <v>27398</v>
      </c>
      <c r="AF319" s="1" t="s">
        <v>22709</v>
      </c>
      <c r="AG319" s="1" t="s">
        <v>27399</v>
      </c>
      <c r="AH319" s="1" t="s">
        <v>27400</v>
      </c>
      <c r="AI319" s="1" t="s">
        <v>27401</v>
      </c>
      <c r="AJ319" s="1" t="s">
        <v>22713</v>
      </c>
      <c r="AK319" s="1" t="s">
        <v>22714</v>
      </c>
      <c r="AL319" s="1" t="s">
        <v>27402</v>
      </c>
      <c r="AM319" s="1" t="s">
        <v>27316</v>
      </c>
      <c r="AN319" s="1" t="s">
        <v>22717</v>
      </c>
    </row>
    <row r="320" hidden="1" spans="2:40">
      <c r="B320" s="2" t="s">
        <v>9095</v>
      </c>
      <c r="C320" s="5" t="str">
        <f t="shared" si="23"/>
        <v>6411573300100</v>
      </c>
      <c r="D320" s="5" t="str">
        <f t="shared" si="20"/>
        <v>1007</v>
      </c>
      <c r="E320" s="5" t="str">
        <f t="shared" si="21"/>
        <v>1006.5</v>
      </c>
      <c r="F320" s="5" t="str">
        <f t="shared" si="22"/>
        <v>1007</v>
      </c>
      <c r="G320" s="5" t="str">
        <f t="shared" si="24"/>
        <v>20230608 10:03:26.815309</v>
      </c>
      <c r="H320" s="1" t="s">
        <v>27403</v>
      </c>
      <c r="I320" s="1" t="s">
        <v>22769</v>
      </c>
      <c r="J320" s="1" t="s">
        <v>22687</v>
      </c>
      <c r="K320" s="1" t="s">
        <v>27404</v>
      </c>
      <c r="L320" s="1" t="s">
        <v>22689</v>
      </c>
      <c r="M320" s="1" t="s">
        <v>27405</v>
      </c>
      <c r="N320" s="1" t="s">
        <v>22691</v>
      </c>
      <c r="O320" s="1" t="s">
        <v>22692</v>
      </c>
      <c r="P320" s="1" t="s">
        <v>27406</v>
      </c>
      <c r="Q320" s="1" t="s">
        <v>22694</v>
      </c>
      <c r="R320" s="1" t="s">
        <v>22695</v>
      </c>
      <c r="S320" s="1" t="s">
        <v>22696</v>
      </c>
      <c r="T320" s="1" t="s">
        <v>26030</v>
      </c>
      <c r="U320" s="1" t="s">
        <v>22698</v>
      </c>
      <c r="V320" s="1" t="s">
        <v>22699</v>
      </c>
      <c r="W320" s="1" t="s">
        <v>22757</v>
      </c>
      <c r="X320" s="1" t="s">
        <v>22701</v>
      </c>
      <c r="Y320" s="1" t="s">
        <v>27407</v>
      </c>
      <c r="Z320" s="1" t="s">
        <v>22703</v>
      </c>
      <c r="AA320" s="1" t="s">
        <v>22704</v>
      </c>
      <c r="AB320" s="1" t="s">
        <v>26032</v>
      </c>
      <c r="AC320" s="1" t="s">
        <v>22760</v>
      </c>
      <c r="AD320" s="1" t="s">
        <v>27408</v>
      </c>
      <c r="AE320" s="1" t="s">
        <v>27409</v>
      </c>
      <c r="AF320" s="1" t="s">
        <v>22709</v>
      </c>
      <c r="AG320" s="1" t="s">
        <v>27410</v>
      </c>
      <c r="AH320" s="1" t="s">
        <v>27411</v>
      </c>
      <c r="AI320" s="1" t="s">
        <v>27412</v>
      </c>
      <c r="AJ320" s="1" t="s">
        <v>22713</v>
      </c>
      <c r="AK320" s="1" t="s">
        <v>22714</v>
      </c>
      <c r="AL320" s="1" t="s">
        <v>27413</v>
      </c>
      <c r="AM320" s="1" t="s">
        <v>25495</v>
      </c>
      <c r="AN320" s="1" t="s">
        <v>22717</v>
      </c>
    </row>
    <row r="321" hidden="1" spans="2:40">
      <c r="B321" s="2" t="s">
        <v>9101</v>
      </c>
      <c r="C321" s="5" t="str">
        <f t="shared" si="23"/>
        <v>6411578000100</v>
      </c>
      <c r="D321" s="5" t="str">
        <f t="shared" si="20"/>
        <v>2409.5</v>
      </c>
      <c r="E321" s="5" t="str">
        <f t="shared" si="21"/>
        <v>2409</v>
      </c>
      <c r="F321" s="5" t="str">
        <f t="shared" si="22"/>
        <v>2410</v>
      </c>
      <c r="G321" s="5" t="str">
        <f t="shared" si="24"/>
        <v>20230608 10:03:34.195683</v>
      </c>
      <c r="H321" s="1" t="s">
        <v>27414</v>
      </c>
      <c r="I321" s="1" t="s">
        <v>22769</v>
      </c>
      <c r="J321" s="1" t="s">
        <v>22687</v>
      </c>
      <c r="K321" s="1" t="s">
        <v>27415</v>
      </c>
      <c r="L321" s="1" t="s">
        <v>22689</v>
      </c>
      <c r="M321" s="1" t="s">
        <v>27416</v>
      </c>
      <c r="N321" s="1" t="s">
        <v>22691</v>
      </c>
      <c r="O321" s="1" t="s">
        <v>22692</v>
      </c>
      <c r="P321" s="1" t="s">
        <v>27417</v>
      </c>
      <c r="Q321" s="1" t="s">
        <v>22773</v>
      </c>
      <c r="R321" s="1" t="s">
        <v>22695</v>
      </c>
      <c r="S321" s="1" t="s">
        <v>22696</v>
      </c>
      <c r="T321" s="1" t="s">
        <v>27418</v>
      </c>
      <c r="U321" s="1" t="s">
        <v>22698</v>
      </c>
      <c r="V321" s="1" t="s">
        <v>22699</v>
      </c>
      <c r="W321" s="1" t="s">
        <v>27419</v>
      </c>
      <c r="X321" s="1" t="s">
        <v>22701</v>
      </c>
      <c r="Y321" s="1" t="s">
        <v>27420</v>
      </c>
      <c r="Z321" s="1" t="s">
        <v>22703</v>
      </c>
      <c r="AA321" s="1" t="s">
        <v>22704</v>
      </c>
      <c r="AB321" s="1" t="s">
        <v>27421</v>
      </c>
      <c r="AC321" s="1" t="s">
        <v>27422</v>
      </c>
      <c r="AD321" s="1" t="s">
        <v>27423</v>
      </c>
      <c r="AE321" s="1" t="s">
        <v>27424</v>
      </c>
      <c r="AF321" s="1" t="s">
        <v>22709</v>
      </c>
      <c r="AG321" s="1" t="s">
        <v>27425</v>
      </c>
      <c r="AH321" s="1" t="s">
        <v>27426</v>
      </c>
      <c r="AI321" s="1" t="s">
        <v>27427</v>
      </c>
      <c r="AJ321" s="1" t="s">
        <v>22713</v>
      </c>
      <c r="AK321" s="1" t="s">
        <v>22714</v>
      </c>
      <c r="AL321" s="1" t="s">
        <v>27428</v>
      </c>
      <c r="AM321" s="1" t="s">
        <v>27429</v>
      </c>
      <c r="AN321" s="1" t="s">
        <v>22717</v>
      </c>
    </row>
    <row r="322" hidden="1" spans="2:40">
      <c r="B322" s="2" t="s">
        <v>9110</v>
      </c>
      <c r="C322" s="5" t="str">
        <f t="shared" si="23"/>
        <v>6411588000100</v>
      </c>
      <c r="D322" s="5" t="str">
        <f t="shared" ref="D322:D385" si="25">MID(AB322,6,10)</f>
        <v>2767</v>
      </c>
      <c r="E322" s="5" t="str">
        <f t="shared" ref="E322:E385" si="26">MID(AC322,6,10)</f>
        <v>2766</v>
      </c>
      <c r="F322" s="5" t="str">
        <f t="shared" ref="F322:F385" si="27">MID(AD322,6,10)</f>
        <v>2767.5</v>
      </c>
      <c r="G322" s="5" t="str">
        <f t="shared" si="24"/>
        <v>20230608 10:03:54.008250</v>
      </c>
      <c r="H322" s="1" t="s">
        <v>27430</v>
      </c>
      <c r="I322" s="1" t="s">
        <v>22719</v>
      </c>
      <c r="J322" s="1" t="s">
        <v>22687</v>
      </c>
      <c r="K322" s="1" t="s">
        <v>27431</v>
      </c>
      <c r="L322" s="1" t="s">
        <v>22689</v>
      </c>
      <c r="M322" s="1" t="s">
        <v>27432</v>
      </c>
      <c r="N322" s="1" t="s">
        <v>22691</v>
      </c>
      <c r="O322" s="1" t="s">
        <v>22692</v>
      </c>
      <c r="P322" s="1" t="s">
        <v>27433</v>
      </c>
      <c r="Q322" s="1" t="s">
        <v>22694</v>
      </c>
      <c r="R322" s="1" t="s">
        <v>22695</v>
      </c>
      <c r="S322" s="1" t="s">
        <v>22696</v>
      </c>
      <c r="T322" s="1" t="s">
        <v>27434</v>
      </c>
      <c r="U322" s="1" t="s">
        <v>22698</v>
      </c>
      <c r="V322" s="1" t="s">
        <v>22699</v>
      </c>
      <c r="W322" s="1" t="s">
        <v>27435</v>
      </c>
      <c r="X322" s="1" t="s">
        <v>22701</v>
      </c>
      <c r="Y322" s="1" t="s">
        <v>27436</v>
      </c>
      <c r="Z322" s="1" t="s">
        <v>22703</v>
      </c>
      <c r="AA322" s="1" t="s">
        <v>22704</v>
      </c>
      <c r="AB322" s="1" t="s">
        <v>27437</v>
      </c>
      <c r="AC322" s="1" t="s">
        <v>27438</v>
      </c>
      <c r="AD322" s="1" t="s">
        <v>27439</v>
      </c>
      <c r="AE322" s="1" t="s">
        <v>27440</v>
      </c>
      <c r="AF322" s="1" t="s">
        <v>22709</v>
      </c>
      <c r="AG322" s="1" t="s">
        <v>27441</v>
      </c>
      <c r="AH322" s="1" t="s">
        <v>27442</v>
      </c>
      <c r="AI322" s="1" t="s">
        <v>27443</v>
      </c>
      <c r="AJ322" s="1" t="s">
        <v>22713</v>
      </c>
      <c r="AK322" s="1" t="s">
        <v>22714</v>
      </c>
      <c r="AL322" s="1" t="s">
        <v>27444</v>
      </c>
      <c r="AM322" s="1" t="s">
        <v>27445</v>
      </c>
      <c r="AN322" s="1" t="s">
        <v>22717</v>
      </c>
    </row>
    <row r="323" hidden="1" spans="2:40">
      <c r="B323" s="2" t="s">
        <v>9088</v>
      </c>
      <c r="C323" s="5" t="str">
        <f t="shared" ref="C323:C386" si="28">MID(AG323,6,20)</f>
        <v>6411594600100</v>
      </c>
      <c r="D323" s="5" t="str">
        <f t="shared" si="25"/>
        <v>18925</v>
      </c>
      <c r="E323" s="5" t="str">
        <f t="shared" si="26"/>
        <v>18920</v>
      </c>
      <c r="F323" s="5" t="str">
        <f t="shared" si="27"/>
        <v>18925</v>
      </c>
      <c r="G323" s="5" t="str">
        <f t="shared" ref="G323:G386" si="29">MID(H323,1,24)</f>
        <v>20230608 10:04:05.737576</v>
      </c>
      <c r="H323" s="1" t="s">
        <v>27446</v>
      </c>
      <c r="I323" s="1" t="s">
        <v>22968</v>
      </c>
      <c r="J323" s="1" t="s">
        <v>22687</v>
      </c>
      <c r="K323" s="1" t="s">
        <v>27447</v>
      </c>
      <c r="L323" s="1" t="s">
        <v>22689</v>
      </c>
      <c r="M323" s="1" t="s">
        <v>27448</v>
      </c>
      <c r="N323" s="1" t="s">
        <v>22691</v>
      </c>
      <c r="O323" s="1" t="s">
        <v>22692</v>
      </c>
      <c r="P323" s="1" t="s">
        <v>27449</v>
      </c>
      <c r="Q323" s="1" t="s">
        <v>22694</v>
      </c>
      <c r="R323" s="1" t="s">
        <v>22695</v>
      </c>
      <c r="S323" s="1" t="s">
        <v>22696</v>
      </c>
      <c r="T323" s="1" t="s">
        <v>27450</v>
      </c>
      <c r="U323" s="1" t="s">
        <v>22698</v>
      </c>
      <c r="V323" s="1" t="s">
        <v>22857</v>
      </c>
      <c r="W323" s="1" t="s">
        <v>26238</v>
      </c>
      <c r="X323" s="1" t="s">
        <v>22701</v>
      </c>
      <c r="Y323" s="1" t="s">
        <v>27451</v>
      </c>
      <c r="Z323" s="1" t="s">
        <v>22703</v>
      </c>
      <c r="AA323" s="1" t="s">
        <v>22704</v>
      </c>
      <c r="AB323" s="1" t="s">
        <v>27452</v>
      </c>
      <c r="AC323" s="1" t="s">
        <v>27453</v>
      </c>
      <c r="AD323" s="1" t="s">
        <v>27454</v>
      </c>
      <c r="AE323" s="1" t="s">
        <v>27455</v>
      </c>
      <c r="AF323" s="1" t="s">
        <v>22709</v>
      </c>
      <c r="AG323" s="1" t="s">
        <v>27456</v>
      </c>
      <c r="AH323" s="1" t="s">
        <v>27457</v>
      </c>
      <c r="AI323" s="1" t="s">
        <v>27458</v>
      </c>
      <c r="AJ323" s="1" t="s">
        <v>22713</v>
      </c>
      <c r="AK323" s="1" t="s">
        <v>22714</v>
      </c>
      <c r="AL323" s="1" t="s">
        <v>27459</v>
      </c>
      <c r="AM323" s="1" t="s">
        <v>23169</v>
      </c>
      <c r="AN323" s="1" t="s">
        <v>22717</v>
      </c>
    </row>
    <row r="324" hidden="1" spans="2:40">
      <c r="B324" s="2" t="s">
        <v>9127</v>
      </c>
      <c r="C324" s="5" t="str">
        <f t="shared" si="28"/>
        <v>6411625400100</v>
      </c>
      <c r="D324" s="5" t="str">
        <f t="shared" si="25"/>
        <v>4510</v>
      </c>
      <c r="E324" s="5" t="str">
        <f t="shared" si="26"/>
        <v>4510</v>
      </c>
      <c r="F324" s="5" t="str">
        <f t="shared" si="27"/>
        <v>4511</v>
      </c>
      <c r="G324" s="5" t="str">
        <f t="shared" si="29"/>
        <v>20230608 10:04:56.894482</v>
      </c>
      <c r="H324" s="1" t="s">
        <v>27460</v>
      </c>
      <c r="I324" s="1" t="s">
        <v>22786</v>
      </c>
      <c r="J324" s="1" t="s">
        <v>22687</v>
      </c>
      <c r="K324" s="1" t="s">
        <v>27461</v>
      </c>
      <c r="L324" s="1" t="s">
        <v>22689</v>
      </c>
      <c r="M324" s="1" t="s">
        <v>27462</v>
      </c>
      <c r="N324" s="1" t="s">
        <v>22691</v>
      </c>
      <c r="O324" s="1" t="s">
        <v>22692</v>
      </c>
      <c r="P324" s="1" t="s">
        <v>27463</v>
      </c>
      <c r="Q324" s="1" t="s">
        <v>22938</v>
      </c>
      <c r="R324" s="1" t="s">
        <v>22695</v>
      </c>
      <c r="S324" s="1" t="s">
        <v>22696</v>
      </c>
      <c r="T324" s="1" t="s">
        <v>27464</v>
      </c>
      <c r="U324" s="1" t="s">
        <v>22698</v>
      </c>
      <c r="V324" s="1" t="s">
        <v>22699</v>
      </c>
      <c r="W324" s="1" t="s">
        <v>23405</v>
      </c>
      <c r="X324" s="1" t="s">
        <v>22701</v>
      </c>
      <c r="Y324" s="1" t="s">
        <v>27465</v>
      </c>
      <c r="Z324" s="1" t="s">
        <v>22703</v>
      </c>
      <c r="AA324" s="1" t="s">
        <v>22704</v>
      </c>
      <c r="AB324" s="1" t="s">
        <v>27466</v>
      </c>
      <c r="AC324" s="1" t="s">
        <v>27467</v>
      </c>
      <c r="AD324" s="1" t="s">
        <v>27468</v>
      </c>
      <c r="AE324" s="1" t="s">
        <v>27469</v>
      </c>
      <c r="AF324" s="1" t="s">
        <v>22709</v>
      </c>
      <c r="AG324" s="1" t="s">
        <v>27470</v>
      </c>
      <c r="AH324" s="1" t="s">
        <v>27471</v>
      </c>
      <c r="AI324" s="1" t="s">
        <v>27472</v>
      </c>
      <c r="AJ324" s="1" t="s">
        <v>22713</v>
      </c>
      <c r="AK324" s="1" t="s">
        <v>22714</v>
      </c>
      <c r="AL324" s="1" t="s">
        <v>27473</v>
      </c>
      <c r="AM324" s="1" t="s">
        <v>23795</v>
      </c>
      <c r="AN324" s="1" t="s">
        <v>22717</v>
      </c>
    </row>
    <row r="325" hidden="1" spans="2:40">
      <c r="B325" s="2" t="s">
        <v>9134</v>
      </c>
      <c r="C325" s="5" t="str">
        <f t="shared" si="28"/>
        <v>6411625900100</v>
      </c>
      <c r="D325" s="5" t="str">
        <f t="shared" si="25"/>
        <v>67940</v>
      </c>
      <c r="E325" s="5" t="str">
        <f t="shared" si="26"/>
        <v>67900</v>
      </c>
      <c r="F325" s="5" t="str">
        <f t="shared" si="27"/>
        <v>67930</v>
      </c>
      <c r="G325" s="5" t="str">
        <f t="shared" si="29"/>
        <v>20230608 10:04:57.470187</v>
      </c>
      <c r="H325" s="1" t="s">
        <v>27474</v>
      </c>
      <c r="I325" s="1" t="s">
        <v>22968</v>
      </c>
      <c r="J325" s="1" t="s">
        <v>22687</v>
      </c>
      <c r="K325" s="1" t="s">
        <v>27475</v>
      </c>
      <c r="L325" s="1" t="s">
        <v>22689</v>
      </c>
      <c r="M325" s="1" t="s">
        <v>27476</v>
      </c>
      <c r="N325" s="1" t="s">
        <v>22691</v>
      </c>
      <c r="O325" s="1" t="s">
        <v>22692</v>
      </c>
      <c r="P325" s="1" t="s">
        <v>27477</v>
      </c>
      <c r="Q325" s="1" t="s">
        <v>22694</v>
      </c>
      <c r="R325" s="1" t="s">
        <v>22695</v>
      </c>
      <c r="S325" s="1" t="s">
        <v>22696</v>
      </c>
      <c r="T325" s="1" t="s">
        <v>27478</v>
      </c>
      <c r="U325" s="1" t="s">
        <v>22698</v>
      </c>
      <c r="V325" s="1" t="s">
        <v>22699</v>
      </c>
      <c r="W325" s="1" t="s">
        <v>23691</v>
      </c>
      <c r="X325" s="1" t="s">
        <v>22701</v>
      </c>
      <c r="Y325" s="1" t="s">
        <v>27479</v>
      </c>
      <c r="Z325" s="1" t="s">
        <v>22703</v>
      </c>
      <c r="AA325" s="1" t="s">
        <v>22704</v>
      </c>
      <c r="AB325" s="1" t="s">
        <v>27480</v>
      </c>
      <c r="AC325" s="1" t="s">
        <v>27481</v>
      </c>
      <c r="AD325" s="1" t="s">
        <v>27482</v>
      </c>
      <c r="AE325" s="1" t="s">
        <v>27483</v>
      </c>
      <c r="AF325" s="1" t="s">
        <v>22709</v>
      </c>
      <c r="AG325" s="1" t="s">
        <v>27484</v>
      </c>
      <c r="AH325" s="1" t="s">
        <v>27485</v>
      </c>
      <c r="AI325" s="1" t="s">
        <v>27486</v>
      </c>
      <c r="AJ325" s="1" t="s">
        <v>22713</v>
      </c>
      <c r="AK325" s="1" t="s">
        <v>22714</v>
      </c>
      <c r="AL325" s="1" t="s">
        <v>27487</v>
      </c>
      <c r="AM325" s="1" t="s">
        <v>25980</v>
      </c>
      <c r="AN325" s="1" t="s">
        <v>22717</v>
      </c>
    </row>
    <row r="326" hidden="1" spans="2:40">
      <c r="B326" s="2" t="s">
        <v>9118</v>
      </c>
      <c r="C326" s="5" t="str">
        <f t="shared" si="28"/>
        <v>6411644900100</v>
      </c>
      <c r="D326" s="5" t="str">
        <f t="shared" si="25"/>
        <v>2046.5</v>
      </c>
      <c r="E326" s="5" t="str">
        <f t="shared" si="26"/>
        <v>2046</v>
      </c>
      <c r="F326" s="5" t="str">
        <f t="shared" si="27"/>
        <v>2046.5</v>
      </c>
      <c r="G326" s="5" t="str">
        <f t="shared" si="29"/>
        <v>20230608 10:05:31.916093</v>
      </c>
      <c r="H326" s="1" t="s">
        <v>27488</v>
      </c>
      <c r="I326" s="1" t="s">
        <v>22719</v>
      </c>
      <c r="J326" s="1" t="s">
        <v>22687</v>
      </c>
      <c r="K326" s="1" t="s">
        <v>27489</v>
      </c>
      <c r="L326" s="1" t="s">
        <v>22689</v>
      </c>
      <c r="M326" s="1" t="s">
        <v>27490</v>
      </c>
      <c r="N326" s="1" t="s">
        <v>22691</v>
      </c>
      <c r="O326" s="1" t="s">
        <v>22692</v>
      </c>
      <c r="P326" s="1" t="s">
        <v>27491</v>
      </c>
      <c r="Q326" s="1" t="s">
        <v>22773</v>
      </c>
      <c r="R326" s="1" t="s">
        <v>22695</v>
      </c>
      <c r="S326" s="1" t="s">
        <v>22696</v>
      </c>
      <c r="T326" s="1" t="s">
        <v>27492</v>
      </c>
      <c r="U326" s="1" t="s">
        <v>22698</v>
      </c>
      <c r="V326" s="1" t="s">
        <v>22857</v>
      </c>
      <c r="W326" s="1" t="s">
        <v>27493</v>
      </c>
      <c r="X326" s="1" t="s">
        <v>22701</v>
      </c>
      <c r="Y326" s="1" t="s">
        <v>27494</v>
      </c>
      <c r="Z326" s="1" t="s">
        <v>22703</v>
      </c>
      <c r="AA326" s="1" t="s">
        <v>22704</v>
      </c>
      <c r="AB326" s="1" t="s">
        <v>27495</v>
      </c>
      <c r="AC326" s="1" t="s">
        <v>27496</v>
      </c>
      <c r="AD326" s="1" t="s">
        <v>27497</v>
      </c>
      <c r="AE326" s="1" t="s">
        <v>27498</v>
      </c>
      <c r="AF326" s="1" t="s">
        <v>22709</v>
      </c>
      <c r="AG326" s="1" t="s">
        <v>27499</v>
      </c>
      <c r="AH326" s="1" t="s">
        <v>27500</v>
      </c>
      <c r="AI326" s="1" t="s">
        <v>27501</v>
      </c>
      <c r="AJ326" s="1" t="s">
        <v>22713</v>
      </c>
      <c r="AK326" s="1" t="s">
        <v>22714</v>
      </c>
      <c r="AL326" s="1" t="s">
        <v>27502</v>
      </c>
      <c r="AM326" s="1" t="s">
        <v>26346</v>
      </c>
      <c r="AN326" s="1" t="s">
        <v>22717</v>
      </c>
    </row>
    <row r="327" hidden="1" spans="2:40">
      <c r="B327" s="2" t="s">
        <v>9141</v>
      </c>
      <c r="C327" s="5" t="str">
        <f t="shared" si="28"/>
        <v>6411645100100</v>
      </c>
      <c r="D327" s="5" t="str">
        <f t="shared" si="25"/>
        <v>3116</v>
      </c>
      <c r="E327" s="5" t="str">
        <f t="shared" si="26"/>
        <v>3115</v>
      </c>
      <c r="F327" s="5" t="str">
        <f t="shared" si="27"/>
        <v>3116</v>
      </c>
      <c r="G327" s="5" t="str">
        <f t="shared" si="29"/>
        <v>20230608 10:05:32.251164</v>
      </c>
      <c r="H327" s="1" t="s">
        <v>27503</v>
      </c>
      <c r="I327" s="1" t="s">
        <v>22686</v>
      </c>
      <c r="J327" s="1" t="s">
        <v>22687</v>
      </c>
      <c r="K327" s="1" t="s">
        <v>27504</v>
      </c>
      <c r="L327" s="1" t="s">
        <v>22689</v>
      </c>
      <c r="M327" s="1" t="s">
        <v>27505</v>
      </c>
      <c r="N327" s="1" t="s">
        <v>22691</v>
      </c>
      <c r="O327" s="1" t="s">
        <v>22692</v>
      </c>
      <c r="P327" s="1" t="s">
        <v>27506</v>
      </c>
      <c r="Q327" s="1" t="s">
        <v>23004</v>
      </c>
      <c r="R327" s="1" t="s">
        <v>22695</v>
      </c>
      <c r="S327" s="1" t="s">
        <v>22696</v>
      </c>
      <c r="T327" s="1" t="s">
        <v>27507</v>
      </c>
      <c r="U327" s="1" t="s">
        <v>22698</v>
      </c>
      <c r="V327" s="1" t="s">
        <v>22699</v>
      </c>
      <c r="W327" s="1" t="s">
        <v>23159</v>
      </c>
      <c r="X327" s="1" t="s">
        <v>22701</v>
      </c>
      <c r="Y327" s="1" t="s">
        <v>27508</v>
      </c>
      <c r="Z327" s="1" t="s">
        <v>22703</v>
      </c>
      <c r="AA327" s="1" t="s">
        <v>22704</v>
      </c>
      <c r="AB327" s="1" t="s">
        <v>27509</v>
      </c>
      <c r="AC327" s="1" t="s">
        <v>27510</v>
      </c>
      <c r="AD327" s="1" t="s">
        <v>27511</v>
      </c>
      <c r="AE327" s="1" t="s">
        <v>27512</v>
      </c>
      <c r="AF327" s="1" t="s">
        <v>22709</v>
      </c>
      <c r="AG327" s="1" t="s">
        <v>27513</v>
      </c>
      <c r="AH327" s="1" t="s">
        <v>27514</v>
      </c>
      <c r="AI327" s="1" t="s">
        <v>27515</v>
      </c>
      <c r="AJ327" s="1" t="s">
        <v>22713</v>
      </c>
      <c r="AK327" s="1" t="s">
        <v>22714</v>
      </c>
      <c r="AL327" s="1" t="s">
        <v>27516</v>
      </c>
      <c r="AM327" s="1" t="s">
        <v>27517</v>
      </c>
      <c r="AN327" s="1" t="s">
        <v>22717</v>
      </c>
    </row>
    <row r="328" hidden="1" spans="2:40">
      <c r="B328" s="2" t="s">
        <v>9147</v>
      </c>
      <c r="C328" s="5" t="str">
        <f t="shared" si="28"/>
        <v>6411646000100</v>
      </c>
      <c r="D328" s="5" t="str">
        <f t="shared" si="25"/>
        <v>4104</v>
      </c>
      <c r="E328" s="5" t="str">
        <f t="shared" si="26"/>
        <v>4103</v>
      </c>
      <c r="F328" s="5" t="str">
        <f t="shared" si="27"/>
        <v>4104</v>
      </c>
      <c r="G328" s="5" t="str">
        <f t="shared" si="29"/>
        <v>20230608 10:05:33.378836</v>
      </c>
      <c r="H328" s="1" t="s">
        <v>27518</v>
      </c>
      <c r="I328" s="1" t="s">
        <v>22686</v>
      </c>
      <c r="J328" s="1" t="s">
        <v>22687</v>
      </c>
      <c r="K328" s="1" t="s">
        <v>27519</v>
      </c>
      <c r="L328" s="1" t="s">
        <v>22689</v>
      </c>
      <c r="M328" s="1" t="s">
        <v>27520</v>
      </c>
      <c r="N328" s="1" t="s">
        <v>22691</v>
      </c>
      <c r="O328" s="1" t="s">
        <v>22692</v>
      </c>
      <c r="P328" s="1" t="s">
        <v>27521</v>
      </c>
      <c r="Q328" s="1" t="s">
        <v>22694</v>
      </c>
      <c r="R328" s="1" t="s">
        <v>22695</v>
      </c>
      <c r="S328" s="1" t="s">
        <v>22696</v>
      </c>
      <c r="T328" s="1" t="s">
        <v>27522</v>
      </c>
      <c r="U328" s="1" t="s">
        <v>22698</v>
      </c>
      <c r="V328" s="1" t="s">
        <v>22699</v>
      </c>
      <c r="W328" s="1" t="s">
        <v>23126</v>
      </c>
      <c r="X328" s="1" t="s">
        <v>22701</v>
      </c>
      <c r="Y328" s="1" t="s">
        <v>27523</v>
      </c>
      <c r="Z328" s="1" t="s">
        <v>22703</v>
      </c>
      <c r="AA328" s="1" t="s">
        <v>22704</v>
      </c>
      <c r="AB328" s="1" t="s">
        <v>27524</v>
      </c>
      <c r="AC328" s="1" t="s">
        <v>27525</v>
      </c>
      <c r="AD328" s="1" t="s">
        <v>27526</v>
      </c>
      <c r="AE328" s="1" t="s">
        <v>27527</v>
      </c>
      <c r="AF328" s="1" t="s">
        <v>22709</v>
      </c>
      <c r="AG328" s="1" t="s">
        <v>27528</v>
      </c>
      <c r="AH328" s="1" t="s">
        <v>27529</v>
      </c>
      <c r="AI328" s="1" t="s">
        <v>27530</v>
      </c>
      <c r="AJ328" s="1" t="s">
        <v>22713</v>
      </c>
      <c r="AK328" s="1" t="s">
        <v>22714</v>
      </c>
      <c r="AL328" s="1" t="s">
        <v>27531</v>
      </c>
      <c r="AM328" s="1" t="s">
        <v>26203</v>
      </c>
      <c r="AN328" s="1" t="s">
        <v>22717</v>
      </c>
    </row>
    <row r="329" hidden="1" spans="2:40">
      <c r="B329" s="2" t="s">
        <v>9160</v>
      </c>
      <c r="C329" s="5" t="str">
        <f t="shared" si="28"/>
        <v>6411651500100</v>
      </c>
      <c r="D329" s="5" t="str">
        <f t="shared" si="25"/>
        <v>4431</v>
      </c>
      <c r="E329" s="5" t="str">
        <f t="shared" si="26"/>
        <v>4431</v>
      </c>
      <c r="F329" s="5" t="str">
        <f t="shared" si="27"/>
        <v>4433</v>
      </c>
      <c r="G329" s="5" t="str">
        <f t="shared" si="29"/>
        <v>20230608 10:05:41.746174</v>
      </c>
      <c r="H329" s="1" t="s">
        <v>27532</v>
      </c>
      <c r="I329" s="1" t="s">
        <v>22686</v>
      </c>
      <c r="J329" s="1" t="s">
        <v>22687</v>
      </c>
      <c r="K329" s="1" t="s">
        <v>27533</v>
      </c>
      <c r="L329" s="1" t="s">
        <v>22689</v>
      </c>
      <c r="M329" s="1" t="s">
        <v>27534</v>
      </c>
      <c r="N329" s="1" t="s">
        <v>22691</v>
      </c>
      <c r="O329" s="1" t="s">
        <v>22692</v>
      </c>
      <c r="P329" s="1" t="s">
        <v>27535</v>
      </c>
      <c r="Q329" s="1" t="s">
        <v>22694</v>
      </c>
      <c r="R329" s="1" t="s">
        <v>22695</v>
      </c>
      <c r="S329" s="1" t="s">
        <v>22696</v>
      </c>
      <c r="T329" s="1" t="s">
        <v>27536</v>
      </c>
      <c r="U329" s="1" t="s">
        <v>22698</v>
      </c>
      <c r="V329" s="1" t="s">
        <v>22699</v>
      </c>
      <c r="W329" s="1" t="s">
        <v>23878</v>
      </c>
      <c r="X329" s="1" t="s">
        <v>22701</v>
      </c>
      <c r="Y329" s="1" t="s">
        <v>27537</v>
      </c>
      <c r="Z329" s="1" t="s">
        <v>22703</v>
      </c>
      <c r="AA329" s="1" t="s">
        <v>22704</v>
      </c>
      <c r="AB329" s="1" t="s">
        <v>27538</v>
      </c>
      <c r="AC329" s="1" t="s">
        <v>27539</v>
      </c>
      <c r="AD329" s="1" t="s">
        <v>27540</v>
      </c>
      <c r="AE329" s="1" t="s">
        <v>27541</v>
      </c>
      <c r="AF329" s="1" t="s">
        <v>22709</v>
      </c>
      <c r="AG329" s="1" t="s">
        <v>27542</v>
      </c>
      <c r="AH329" s="1" t="s">
        <v>27543</v>
      </c>
      <c r="AI329" s="1" t="s">
        <v>27544</v>
      </c>
      <c r="AJ329" s="1" t="s">
        <v>22713</v>
      </c>
      <c r="AK329" s="1" t="s">
        <v>22714</v>
      </c>
      <c r="AL329" s="1" t="s">
        <v>27545</v>
      </c>
      <c r="AM329" s="1" t="s">
        <v>23966</v>
      </c>
      <c r="AN329" s="1" t="s">
        <v>22717</v>
      </c>
    </row>
    <row r="330" hidden="1" spans="2:40">
      <c r="B330" s="2" t="s">
        <v>9168</v>
      </c>
      <c r="C330" s="5" t="str">
        <f t="shared" si="28"/>
        <v>6411654500100</v>
      </c>
      <c r="D330" s="5" t="str">
        <f t="shared" si="25"/>
        <v>13560</v>
      </c>
      <c r="E330" s="5" t="str">
        <f t="shared" si="26"/>
        <v>13555</v>
      </c>
      <c r="F330" s="5" t="str">
        <f t="shared" si="27"/>
        <v>13560</v>
      </c>
      <c r="G330" s="5" t="str">
        <f t="shared" si="29"/>
        <v>20230608 10:05:47.554218</v>
      </c>
      <c r="H330" s="1" t="s">
        <v>27546</v>
      </c>
      <c r="I330" s="1" t="s">
        <v>22968</v>
      </c>
      <c r="J330" s="1" t="s">
        <v>22687</v>
      </c>
      <c r="K330" s="1" t="s">
        <v>27547</v>
      </c>
      <c r="L330" s="1" t="s">
        <v>22689</v>
      </c>
      <c r="M330" s="1" t="s">
        <v>27548</v>
      </c>
      <c r="N330" s="1" t="s">
        <v>22691</v>
      </c>
      <c r="O330" s="1" t="s">
        <v>22692</v>
      </c>
      <c r="P330" s="1" t="s">
        <v>27549</v>
      </c>
      <c r="Q330" s="1" t="s">
        <v>22694</v>
      </c>
      <c r="R330" s="1" t="s">
        <v>22695</v>
      </c>
      <c r="S330" s="1" t="s">
        <v>22696</v>
      </c>
      <c r="T330" s="1" t="s">
        <v>27550</v>
      </c>
      <c r="U330" s="1" t="s">
        <v>22698</v>
      </c>
      <c r="V330" s="1" t="s">
        <v>22699</v>
      </c>
      <c r="W330" s="1" t="s">
        <v>22973</v>
      </c>
      <c r="X330" s="1" t="s">
        <v>22701</v>
      </c>
      <c r="Y330" s="1" t="s">
        <v>27551</v>
      </c>
      <c r="Z330" s="1" t="s">
        <v>22703</v>
      </c>
      <c r="AA330" s="1" t="s">
        <v>22704</v>
      </c>
      <c r="AB330" s="1" t="s">
        <v>23652</v>
      </c>
      <c r="AC330" s="1" t="s">
        <v>23653</v>
      </c>
      <c r="AD330" s="1" t="s">
        <v>27552</v>
      </c>
      <c r="AE330" s="1" t="s">
        <v>27553</v>
      </c>
      <c r="AF330" s="1" t="s">
        <v>22709</v>
      </c>
      <c r="AG330" s="1" t="s">
        <v>27554</v>
      </c>
      <c r="AH330" s="1" t="s">
        <v>27555</v>
      </c>
      <c r="AI330" s="1" t="s">
        <v>27556</v>
      </c>
      <c r="AJ330" s="1" t="s">
        <v>22713</v>
      </c>
      <c r="AK330" s="1" t="s">
        <v>22714</v>
      </c>
      <c r="AL330" s="1" t="s">
        <v>27557</v>
      </c>
      <c r="AM330" s="1" t="s">
        <v>25746</v>
      </c>
      <c r="AN330" s="1" t="s">
        <v>22717</v>
      </c>
    </row>
    <row r="331" hidden="1" spans="2:40">
      <c r="B331" s="2" t="s">
        <v>9183</v>
      </c>
      <c r="C331" s="5" t="str">
        <f t="shared" si="28"/>
        <v>6411676300100</v>
      </c>
      <c r="D331" s="5" t="str">
        <f t="shared" si="25"/>
        <v>2413</v>
      </c>
      <c r="E331" s="5" t="str">
        <f t="shared" si="26"/>
        <v>2412.5</v>
      </c>
      <c r="F331" s="5" t="str">
        <f t="shared" si="27"/>
        <v>2413.5</v>
      </c>
      <c r="G331" s="5" t="str">
        <f t="shared" si="29"/>
        <v>20230608 10:06:33.209222</v>
      </c>
      <c r="H331" s="1" t="s">
        <v>27558</v>
      </c>
      <c r="I331" s="1" t="s">
        <v>22803</v>
      </c>
      <c r="J331" s="1" t="s">
        <v>22687</v>
      </c>
      <c r="K331" s="1" t="s">
        <v>27559</v>
      </c>
      <c r="L331" s="1" t="s">
        <v>22689</v>
      </c>
      <c r="M331" s="1" t="s">
        <v>27560</v>
      </c>
      <c r="N331" s="1" t="s">
        <v>22691</v>
      </c>
      <c r="O331" s="1" t="s">
        <v>22692</v>
      </c>
      <c r="P331" s="1" t="s">
        <v>27561</v>
      </c>
      <c r="Q331" s="1" t="s">
        <v>22694</v>
      </c>
      <c r="R331" s="1" t="s">
        <v>22695</v>
      </c>
      <c r="S331" s="1" t="s">
        <v>22696</v>
      </c>
      <c r="T331" s="1" t="s">
        <v>27562</v>
      </c>
      <c r="U331" s="1" t="s">
        <v>22698</v>
      </c>
      <c r="V331" s="1" t="s">
        <v>22699</v>
      </c>
      <c r="W331" s="1" t="s">
        <v>27077</v>
      </c>
      <c r="X331" s="1" t="s">
        <v>22701</v>
      </c>
      <c r="Y331" s="1" t="s">
        <v>27563</v>
      </c>
      <c r="Z331" s="1" t="s">
        <v>22703</v>
      </c>
      <c r="AA331" s="1" t="s">
        <v>22704</v>
      </c>
      <c r="AB331" s="1" t="s">
        <v>27564</v>
      </c>
      <c r="AC331" s="1" t="s">
        <v>27565</v>
      </c>
      <c r="AD331" s="1" t="s">
        <v>27566</v>
      </c>
      <c r="AE331" s="1" t="s">
        <v>27567</v>
      </c>
      <c r="AF331" s="1" t="s">
        <v>22709</v>
      </c>
      <c r="AG331" s="1" t="s">
        <v>27568</v>
      </c>
      <c r="AH331" s="1" t="s">
        <v>27569</v>
      </c>
      <c r="AI331" s="1" t="s">
        <v>27570</v>
      </c>
      <c r="AJ331" s="1" t="s">
        <v>22713</v>
      </c>
      <c r="AK331" s="1" t="s">
        <v>22714</v>
      </c>
      <c r="AL331" s="1" t="s">
        <v>27571</v>
      </c>
      <c r="AM331" s="1" t="s">
        <v>27572</v>
      </c>
      <c r="AN331" s="1" t="s">
        <v>22717</v>
      </c>
    </row>
    <row r="332" hidden="1" spans="2:40">
      <c r="B332" s="2" t="s">
        <v>9191</v>
      </c>
      <c r="C332" s="5" t="str">
        <f t="shared" si="28"/>
        <v>6411686600100</v>
      </c>
      <c r="D332" s="5" t="str">
        <f t="shared" si="25"/>
        <v>2006</v>
      </c>
      <c r="E332" s="5" t="str">
        <f t="shared" si="26"/>
        <v>2005.5</v>
      </c>
      <c r="F332" s="5" t="str">
        <f t="shared" si="27"/>
        <v>2006</v>
      </c>
      <c r="G332" s="5" t="str">
        <f t="shared" si="29"/>
        <v>20230608 10:06:53.785395</v>
      </c>
      <c r="H332" s="1" t="s">
        <v>27573</v>
      </c>
      <c r="I332" s="1" t="s">
        <v>22769</v>
      </c>
      <c r="J332" s="1" t="s">
        <v>22687</v>
      </c>
      <c r="K332" s="1" t="s">
        <v>27574</v>
      </c>
      <c r="L332" s="1" t="s">
        <v>22689</v>
      </c>
      <c r="M332" s="1" t="s">
        <v>27575</v>
      </c>
      <c r="N332" s="1" t="s">
        <v>22691</v>
      </c>
      <c r="O332" s="1" t="s">
        <v>22692</v>
      </c>
      <c r="P332" s="1" t="s">
        <v>27576</v>
      </c>
      <c r="Q332" s="1" t="s">
        <v>22694</v>
      </c>
      <c r="R332" s="1" t="s">
        <v>22695</v>
      </c>
      <c r="S332" s="1" t="s">
        <v>22696</v>
      </c>
      <c r="T332" s="1" t="s">
        <v>27577</v>
      </c>
      <c r="U332" s="1" t="s">
        <v>22698</v>
      </c>
      <c r="V332" s="1" t="s">
        <v>22699</v>
      </c>
      <c r="W332" s="1" t="s">
        <v>23006</v>
      </c>
      <c r="X332" s="1" t="s">
        <v>22701</v>
      </c>
      <c r="Y332" s="1" t="s">
        <v>27578</v>
      </c>
      <c r="Z332" s="1" t="s">
        <v>22703</v>
      </c>
      <c r="AA332" s="1" t="s">
        <v>22704</v>
      </c>
      <c r="AB332" s="1" t="s">
        <v>27579</v>
      </c>
      <c r="AC332" s="1" t="s">
        <v>27580</v>
      </c>
      <c r="AD332" s="1" t="s">
        <v>27581</v>
      </c>
      <c r="AE332" s="1" t="s">
        <v>27582</v>
      </c>
      <c r="AF332" s="1" t="s">
        <v>22709</v>
      </c>
      <c r="AG332" s="1" t="s">
        <v>27583</v>
      </c>
      <c r="AH332" s="1" t="s">
        <v>27584</v>
      </c>
      <c r="AI332" s="1" t="s">
        <v>27585</v>
      </c>
      <c r="AJ332" s="1" t="s">
        <v>22713</v>
      </c>
      <c r="AK332" s="1" t="s">
        <v>22714</v>
      </c>
      <c r="AL332" s="1" t="s">
        <v>27586</v>
      </c>
      <c r="AM332" s="1" t="s">
        <v>27587</v>
      </c>
      <c r="AN332" s="1" t="s">
        <v>22717</v>
      </c>
    </row>
    <row r="333" hidden="1" spans="2:40">
      <c r="B333" s="2" t="s">
        <v>9153</v>
      </c>
      <c r="C333" s="5" t="str">
        <f t="shared" si="28"/>
        <v>6411689900100</v>
      </c>
      <c r="D333" s="5" t="str">
        <f t="shared" si="25"/>
        <v>3276</v>
      </c>
      <c r="E333" s="5" t="str">
        <f t="shared" si="26"/>
        <v>3276</v>
      </c>
      <c r="F333" s="5" t="str">
        <f t="shared" si="27"/>
        <v>3277</v>
      </c>
      <c r="G333" s="5" t="str">
        <f t="shared" si="29"/>
        <v>20230608 10:07:01.165261</v>
      </c>
      <c r="H333" s="1" t="s">
        <v>27588</v>
      </c>
      <c r="I333" s="1" t="s">
        <v>22686</v>
      </c>
      <c r="J333" s="1" t="s">
        <v>22687</v>
      </c>
      <c r="K333" s="1" t="s">
        <v>27589</v>
      </c>
      <c r="L333" s="1" t="s">
        <v>22689</v>
      </c>
      <c r="M333" s="1" t="s">
        <v>27590</v>
      </c>
      <c r="N333" s="1" t="s">
        <v>22691</v>
      </c>
      <c r="O333" s="1" t="s">
        <v>22692</v>
      </c>
      <c r="P333" s="1" t="s">
        <v>27591</v>
      </c>
      <c r="Q333" s="1" t="s">
        <v>22773</v>
      </c>
      <c r="R333" s="1" t="s">
        <v>22695</v>
      </c>
      <c r="S333" s="1" t="s">
        <v>22696</v>
      </c>
      <c r="T333" s="1" t="s">
        <v>23816</v>
      </c>
      <c r="U333" s="1" t="s">
        <v>22698</v>
      </c>
      <c r="V333" s="1" t="s">
        <v>22857</v>
      </c>
      <c r="W333" s="1" t="s">
        <v>23142</v>
      </c>
      <c r="X333" s="1" t="s">
        <v>22701</v>
      </c>
      <c r="Y333" s="1" t="s">
        <v>27592</v>
      </c>
      <c r="Z333" s="1" t="s">
        <v>22703</v>
      </c>
      <c r="AA333" s="1" t="s">
        <v>22704</v>
      </c>
      <c r="AB333" s="1" t="s">
        <v>27593</v>
      </c>
      <c r="AC333" s="1" t="s">
        <v>27594</v>
      </c>
      <c r="AD333" s="1" t="s">
        <v>27595</v>
      </c>
      <c r="AE333" s="1" t="s">
        <v>27596</v>
      </c>
      <c r="AF333" s="1" t="s">
        <v>22709</v>
      </c>
      <c r="AG333" s="1" t="s">
        <v>27597</v>
      </c>
      <c r="AH333" s="1" t="s">
        <v>27598</v>
      </c>
      <c r="AI333" s="1" t="s">
        <v>27599</v>
      </c>
      <c r="AJ333" s="1" t="s">
        <v>22713</v>
      </c>
      <c r="AK333" s="1" t="s">
        <v>22714</v>
      </c>
      <c r="AL333" s="1" t="s">
        <v>27600</v>
      </c>
      <c r="AM333" s="1" t="s">
        <v>23136</v>
      </c>
      <c r="AN333" s="1" t="s">
        <v>22717</v>
      </c>
    </row>
    <row r="334" hidden="1" spans="2:40">
      <c r="B334" s="2" t="s">
        <v>9198</v>
      </c>
      <c r="C334" s="5" t="str">
        <f t="shared" si="28"/>
        <v>6411701000100</v>
      </c>
      <c r="D334" s="5" t="str">
        <f t="shared" si="25"/>
        <v>2868</v>
      </c>
      <c r="E334" s="5" t="str">
        <f t="shared" si="26"/>
        <v>2867.5</v>
      </c>
      <c r="F334" s="5" t="str">
        <f t="shared" si="27"/>
        <v>2868</v>
      </c>
      <c r="G334" s="5" t="str">
        <f t="shared" si="29"/>
        <v>20230608 10:07:22.093096</v>
      </c>
      <c r="H334" s="1" t="s">
        <v>27601</v>
      </c>
      <c r="I334" s="1" t="s">
        <v>22769</v>
      </c>
      <c r="J334" s="1" t="s">
        <v>22687</v>
      </c>
      <c r="K334" s="1" t="s">
        <v>27602</v>
      </c>
      <c r="L334" s="1" t="s">
        <v>22689</v>
      </c>
      <c r="M334" s="1" t="s">
        <v>27603</v>
      </c>
      <c r="N334" s="1" t="s">
        <v>22691</v>
      </c>
      <c r="O334" s="1" t="s">
        <v>22692</v>
      </c>
      <c r="P334" s="1" t="s">
        <v>27604</v>
      </c>
      <c r="Q334" s="1" t="s">
        <v>22694</v>
      </c>
      <c r="R334" s="1" t="s">
        <v>22695</v>
      </c>
      <c r="S334" s="1" t="s">
        <v>22696</v>
      </c>
      <c r="T334" s="1" t="s">
        <v>27605</v>
      </c>
      <c r="U334" s="1" t="s">
        <v>22698</v>
      </c>
      <c r="V334" s="1" t="s">
        <v>22699</v>
      </c>
      <c r="W334" s="1" t="s">
        <v>25095</v>
      </c>
      <c r="X334" s="1" t="s">
        <v>22701</v>
      </c>
      <c r="Y334" s="1" t="s">
        <v>27606</v>
      </c>
      <c r="Z334" s="1" t="s">
        <v>22703</v>
      </c>
      <c r="AA334" s="1" t="s">
        <v>22704</v>
      </c>
      <c r="AB334" s="1" t="s">
        <v>27607</v>
      </c>
      <c r="AC334" s="1" t="s">
        <v>27608</v>
      </c>
      <c r="AD334" s="1" t="s">
        <v>27609</v>
      </c>
      <c r="AE334" s="1" t="s">
        <v>27610</v>
      </c>
      <c r="AF334" s="1" t="s">
        <v>22709</v>
      </c>
      <c r="AG334" s="1" t="s">
        <v>27611</v>
      </c>
      <c r="AH334" s="1" t="s">
        <v>27612</v>
      </c>
      <c r="AI334" s="1" t="s">
        <v>27613</v>
      </c>
      <c r="AJ334" s="1" t="s">
        <v>22713</v>
      </c>
      <c r="AK334" s="1" t="s">
        <v>22714</v>
      </c>
      <c r="AL334" s="1" t="s">
        <v>27614</v>
      </c>
      <c r="AM334" s="1" t="s">
        <v>23935</v>
      </c>
      <c r="AN334" s="1" t="s">
        <v>22717</v>
      </c>
    </row>
    <row r="335" hidden="1" spans="2:40">
      <c r="B335" s="2" t="s">
        <v>9206</v>
      </c>
      <c r="C335" s="5" t="str">
        <f t="shared" si="28"/>
        <v>6411708800100</v>
      </c>
      <c r="D335" s="5" t="str">
        <f t="shared" si="25"/>
        <v>2017</v>
      </c>
      <c r="E335" s="5" t="str">
        <f t="shared" si="26"/>
        <v>2017</v>
      </c>
      <c r="F335" s="5" t="str">
        <f t="shared" si="27"/>
        <v>2017.5</v>
      </c>
      <c r="G335" s="5" t="str">
        <f t="shared" si="29"/>
        <v>20230608 10:07:35.237501</v>
      </c>
      <c r="H335" s="1" t="s">
        <v>27615</v>
      </c>
      <c r="I335" s="1" t="s">
        <v>22719</v>
      </c>
      <c r="J335" s="1" t="s">
        <v>22687</v>
      </c>
      <c r="K335" s="1" t="s">
        <v>27616</v>
      </c>
      <c r="L335" s="1" t="s">
        <v>22689</v>
      </c>
      <c r="M335" s="1" t="s">
        <v>27617</v>
      </c>
      <c r="N335" s="1" t="s">
        <v>22691</v>
      </c>
      <c r="O335" s="1" t="s">
        <v>22692</v>
      </c>
      <c r="P335" s="1" t="s">
        <v>27618</v>
      </c>
      <c r="Q335" s="1" t="s">
        <v>22694</v>
      </c>
      <c r="R335" s="1" t="s">
        <v>22695</v>
      </c>
      <c r="S335" s="1" t="s">
        <v>22696</v>
      </c>
      <c r="T335" s="1" t="s">
        <v>27619</v>
      </c>
      <c r="U335" s="1" t="s">
        <v>22698</v>
      </c>
      <c r="V335" s="1" t="s">
        <v>22699</v>
      </c>
      <c r="W335" s="1" t="s">
        <v>24316</v>
      </c>
      <c r="X335" s="1" t="s">
        <v>22701</v>
      </c>
      <c r="Y335" s="1" t="s">
        <v>27620</v>
      </c>
      <c r="Z335" s="1" t="s">
        <v>22703</v>
      </c>
      <c r="AA335" s="1" t="s">
        <v>22704</v>
      </c>
      <c r="AB335" s="1" t="s">
        <v>27621</v>
      </c>
      <c r="AC335" s="1" t="s">
        <v>27622</v>
      </c>
      <c r="AD335" s="1" t="s">
        <v>27623</v>
      </c>
      <c r="AE335" s="1" t="s">
        <v>27624</v>
      </c>
      <c r="AF335" s="1" t="s">
        <v>22709</v>
      </c>
      <c r="AG335" s="1" t="s">
        <v>27625</v>
      </c>
      <c r="AH335" s="1" t="s">
        <v>27626</v>
      </c>
      <c r="AI335" s="1" t="s">
        <v>27627</v>
      </c>
      <c r="AJ335" s="1" t="s">
        <v>22713</v>
      </c>
      <c r="AK335" s="1" t="s">
        <v>22714</v>
      </c>
      <c r="AL335" s="1" t="s">
        <v>27628</v>
      </c>
      <c r="AM335" s="1" t="s">
        <v>27629</v>
      </c>
      <c r="AN335" s="1" t="s">
        <v>22717</v>
      </c>
    </row>
    <row r="336" hidden="1" spans="2:40">
      <c r="B336" s="2" t="s">
        <v>9214</v>
      </c>
      <c r="C336" s="5" t="str">
        <f t="shared" si="28"/>
        <v>6411713400100</v>
      </c>
      <c r="D336" s="5" t="str">
        <f t="shared" si="25"/>
        <v>5001</v>
      </c>
      <c r="E336" s="5" t="str">
        <f t="shared" si="26"/>
        <v>5001</v>
      </c>
      <c r="F336" s="5" t="str">
        <f t="shared" si="27"/>
        <v>5003</v>
      </c>
      <c r="G336" s="5" t="str">
        <f t="shared" si="29"/>
        <v>20230608 10:07:43.833807</v>
      </c>
      <c r="H336" s="1" t="s">
        <v>27630</v>
      </c>
      <c r="I336" s="1" t="s">
        <v>22686</v>
      </c>
      <c r="J336" s="1" t="s">
        <v>22687</v>
      </c>
      <c r="K336" s="1" t="s">
        <v>27631</v>
      </c>
      <c r="L336" s="1" t="s">
        <v>22689</v>
      </c>
      <c r="M336" s="1" t="s">
        <v>27632</v>
      </c>
      <c r="N336" s="1" t="s">
        <v>22691</v>
      </c>
      <c r="O336" s="1" t="s">
        <v>22692</v>
      </c>
      <c r="P336" s="1" t="s">
        <v>27633</v>
      </c>
      <c r="Q336" s="1" t="s">
        <v>22921</v>
      </c>
      <c r="R336" s="1" t="s">
        <v>22695</v>
      </c>
      <c r="S336" s="1" t="s">
        <v>22696</v>
      </c>
      <c r="T336" s="1" t="s">
        <v>27634</v>
      </c>
      <c r="U336" s="1" t="s">
        <v>22698</v>
      </c>
      <c r="V336" s="1" t="s">
        <v>22699</v>
      </c>
      <c r="W336" s="1" t="s">
        <v>27393</v>
      </c>
      <c r="X336" s="1" t="s">
        <v>22701</v>
      </c>
      <c r="Y336" s="1" t="s">
        <v>27635</v>
      </c>
      <c r="Z336" s="1" t="s">
        <v>22703</v>
      </c>
      <c r="AA336" s="1" t="s">
        <v>22704</v>
      </c>
      <c r="AB336" s="1" t="s">
        <v>27636</v>
      </c>
      <c r="AC336" s="1" t="s">
        <v>27637</v>
      </c>
      <c r="AD336" s="1" t="s">
        <v>27638</v>
      </c>
      <c r="AE336" s="1" t="s">
        <v>27639</v>
      </c>
      <c r="AF336" s="1" t="s">
        <v>22709</v>
      </c>
      <c r="AG336" s="1" t="s">
        <v>27640</v>
      </c>
      <c r="AH336" s="1" t="s">
        <v>27641</v>
      </c>
      <c r="AI336" s="1" t="s">
        <v>27642</v>
      </c>
      <c r="AJ336" s="1" t="s">
        <v>22713</v>
      </c>
      <c r="AK336" s="1" t="s">
        <v>22714</v>
      </c>
      <c r="AL336" s="1" t="s">
        <v>27643</v>
      </c>
      <c r="AM336" s="1" t="s">
        <v>25454</v>
      </c>
      <c r="AN336" s="1" t="s">
        <v>22717</v>
      </c>
    </row>
    <row r="337" hidden="1" spans="2:40">
      <c r="B337" s="2" t="s">
        <v>9176</v>
      </c>
      <c r="C337" s="5" t="str">
        <f t="shared" si="28"/>
        <v>6411716100100</v>
      </c>
      <c r="D337" s="5" t="str">
        <f t="shared" si="25"/>
        <v>4505</v>
      </c>
      <c r="E337" s="5" t="str">
        <f t="shared" si="26"/>
        <v>4504</v>
      </c>
      <c r="F337" s="5" t="str">
        <f t="shared" si="27"/>
        <v>4505</v>
      </c>
      <c r="G337" s="5" t="str">
        <f t="shared" si="29"/>
        <v>20230608 10:07:48.703643</v>
      </c>
      <c r="H337" s="1" t="s">
        <v>27644</v>
      </c>
      <c r="I337" s="1" t="s">
        <v>22786</v>
      </c>
      <c r="J337" s="1" t="s">
        <v>22687</v>
      </c>
      <c r="K337" s="1" t="s">
        <v>27645</v>
      </c>
      <c r="L337" s="1" t="s">
        <v>22689</v>
      </c>
      <c r="M337" s="1" t="s">
        <v>27646</v>
      </c>
      <c r="N337" s="1" t="s">
        <v>22691</v>
      </c>
      <c r="O337" s="1" t="s">
        <v>22692</v>
      </c>
      <c r="P337" s="1" t="s">
        <v>27647</v>
      </c>
      <c r="Q337" s="1" t="s">
        <v>27648</v>
      </c>
      <c r="R337" s="1" t="s">
        <v>22695</v>
      </c>
      <c r="S337" s="1" t="s">
        <v>22696</v>
      </c>
      <c r="T337" s="1" t="s">
        <v>26462</v>
      </c>
      <c r="U337" s="1" t="s">
        <v>22698</v>
      </c>
      <c r="V337" s="1" t="s">
        <v>22857</v>
      </c>
      <c r="W337" s="1" t="s">
        <v>27649</v>
      </c>
      <c r="X337" s="1" t="s">
        <v>22701</v>
      </c>
      <c r="Y337" s="1" t="s">
        <v>27650</v>
      </c>
      <c r="Z337" s="1" t="s">
        <v>22703</v>
      </c>
      <c r="AA337" s="1" t="s">
        <v>22704</v>
      </c>
      <c r="AB337" s="1" t="s">
        <v>26465</v>
      </c>
      <c r="AC337" s="1" t="s">
        <v>26466</v>
      </c>
      <c r="AD337" s="1" t="s">
        <v>26467</v>
      </c>
      <c r="AE337" s="1" t="s">
        <v>27651</v>
      </c>
      <c r="AF337" s="1" t="s">
        <v>22709</v>
      </c>
      <c r="AG337" s="1" t="s">
        <v>27652</v>
      </c>
      <c r="AH337" s="1" t="s">
        <v>27653</v>
      </c>
      <c r="AI337" s="1" t="s">
        <v>27654</v>
      </c>
      <c r="AJ337" s="1" t="s">
        <v>22713</v>
      </c>
      <c r="AK337" s="1" t="s">
        <v>22714</v>
      </c>
      <c r="AL337" s="1" t="s">
        <v>26472</v>
      </c>
      <c r="AM337" s="1" t="s">
        <v>24837</v>
      </c>
      <c r="AN337" s="1" t="s">
        <v>22717</v>
      </c>
    </row>
    <row r="338" hidden="1" spans="2:40">
      <c r="B338" s="2" t="s">
        <v>9231</v>
      </c>
      <c r="C338" s="5" t="str">
        <f t="shared" si="28"/>
        <v>6411719200100</v>
      </c>
      <c r="D338" s="5" t="str">
        <f t="shared" si="25"/>
        <v>3116</v>
      </c>
      <c r="E338" s="5" t="str">
        <f t="shared" si="26"/>
        <v>3115</v>
      </c>
      <c r="F338" s="5" t="str">
        <f t="shared" si="27"/>
        <v>3116</v>
      </c>
      <c r="G338" s="5" t="str">
        <f t="shared" si="29"/>
        <v>20230608 10:07:54.113364</v>
      </c>
      <c r="H338" s="1" t="s">
        <v>27655</v>
      </c>
      <c r="I338" s="1" t="s">
        <v>22686</v>
      </c>
      <c r="J338" s="1" t="s">
        <v>22687</v>
      </c>
      <c r="K338" s="1" t="s">
        <v>27656</v>
      </c>
      <c r="L338" s="1" t="s">
        <v>22689</v>
      </c>
      <c r="M338" s="1" t="s">
        <v>27657</v>
      </c>
      <c r="N338" s="1" t="s">
        <v>22691</v>
      </c>
      <c r="O338" s="1" t="s">
        <v>22692</v>
      </c>
      <c r="P338" s="1" t="s">
        <v>27658</v>
      </c>
      <c r="Q338" s="1" t="s">
        <v>22694</v>
      </c>
      <c r="R338" s="1" t="s">
        <v>22695</v>
      </c>
      <c r="S338" s="1" t="s">
        <v>22696</v>
      </c>
      <c r="T338" s="1" t="s">
        <v>27507</v>
      </c>
      <c r="U338" s="1" t="s">
        <v>22698</v>
      </c>
      <c r="V338" s="1" t="s">
        <v>22699</v>
      </c>
      <c r="W338" s="1" t="s">
        <v>23159</v>
      </c>
      <c r="X338" s="1" t="s">
        <v>22701</v>
      </c>
      <c r="Y338" s="1" t="s">
        <v>27659</v>
      </c>
      <c r="Z338" s="1" t="s">
        <v>22703</v>
      </c>
      <c r="AA338" s="1" t="s">
        <v>22704</v>
      </c>
      <c r="AB338" s="1" t="s">
        <v>27509</v>
      </c>
      <c r="AC338" s="1" t="s">
        <v>27510</v>
      </c>
      <c r="AD338" s="1" t="s">
        <v>27511</v>
      </c>
      <c r="AE338" s="1" t="s">
        <v>27660</v>
      </c>
      <c r="AF338" s="1" t="s">
        <v>22709</v>
      </c>
      <c r="AG338" s="1" t="s">
        <v>27661</v>
      </c>
      <c r="AH338" s="1" t="s">
        <v>27662</v>
      </c>
      <c r="AI338" s="1" t="s">
        <v>27663</v>
      </c>
      <c r="AJ338" s="1" t="s">
        <v>22713</v>
      </c>
      <c r="AK338" s="1" t="s">
        <v>22714</v>
      </c>
      <c r="AL338" s="1" t="s">
        <v>27516</v>
      </c>
      <c r="AM338" s="1" t="s">
        <v>23480</v>
      </c>
      <c r="AN338" s="1" t="s">
        <v>22717</v>
      </c>
    </row>
    <row r="339" hidden="1" spans="2:40">
      <c r="B339" s="2" t="s">
        <v>9237</v>
      </c>
      <c r="C339" s="5" t="str">
        <f t="shared" si="28"/>
        <v>6411723000100</v>
      </c>
      <c r="D339" s="5" t="str">
        <f t="shared" si="25"/>
        <v>5581</v>
      </c>
      <c r="E339" s="5" t="str">
        <f t="shared" si="26"/>
        <v>5579</v>
      </c>
      <c r="F339" s="5" t="str">
        <f t="shared" si="27"/>
        <v>5581</v>
      </c>
      <c r="G339" s="5" t="str">
        <f t="shared" si="29"/>
        <v>20230608 10:08:01.097131</v>
      </c>
      <c r="H339" s="1" t="s">
        <v>27664</v>
      </c>
      <c r="I339" s="1" t="s">
        <v>22786</v>
      </c>
      <c r="J339" s="1" t="s">
        <v>22687</v>
      </c>
      <c r="K339" s="1" t="s">
        <v>27665</v>
      </c>
      <c r="L339" s="1" t="s">
        <v>22689</v>
      </c>
      <c r="M339" s="1" t="s">
        <v>27666</v>
      </c>
      <c r="N339" s="1" t="s">
        <v>22691</v>
      </c>
      <c r="O339" s="1" t="s">
        <v>22692</v>
      </c>
      <c r="P339" s="1" t="s">
        <v>27667</v>
      </c>
      <c r="Q339" s="1" t="s">
        <v>22790</v>
      </c>
      <c r="R339" s="1" t="s">
        <v>22695</v>
      </c>
      <c r="S339" s="1" t="s">
        <v>22696</v>
      </c>
      <c r="T339" s="1" t="s">
        <v>27668</v>
      </c>
      <c r="U339" s="1" t="s">
        <v>22698</v>
      </c>
      <c r="V339" s="1" t="s">
        <v>22699</v>
      </c>
      <c r="W339" s="1" t="s">
        <v>23754</v>
      </c>
      <c r="X339" s="1" t="s">
        <v>22701</v>
      </c>
      <c r="Y339" s="1" t="s">
        <v>27669</v>
      </c>
      <c r="Z339" s="1" t="s">
        <v>22703</v>
      </c>
      <c r="AA339" s="1" t="s">
        <v>22704</v>
      </c>
      <c r="AB339" s="1" t="s">
        <v>27670</v>
      </c>
      <c r="AC339" s="1" t="s">
        <v>27671</v>
      </c>
      <c r="AD339" s="1" t="s">
        <v>27672</v>
      </c>
      <c r="AE339" s="1" t="s">
        <v>27673</v>
      </c>
      <c r="AF339" s="1" t="s">
        <v>22709</v>
      </c>
      <c r="AG339" s="1" t="s">
        <v>27674</v>
      </c>
      <c r="AH339" s="1" t="s">
        <v>27675</v>
      </c>
      <c r="AI339" s="1" t="s">
        <v>27676</v>
      </c>
      <c r="AJ339" s="1" t="s">
        <v>22713</v>
      </c>
      <c r="AK339" s="1" t="s">
        <v>22714</v>
      </c>
      <c r="AL339" s="1" t="s">
        <v>27677</v>
      </c>
      <c r="AM339" s="1" t="s">
        <v>24564</v>
      </c>
      <c r="AN339" s="1" t="s">
        <v>22717</v>
      </c>
    </row>
    <row r="340" hidden="1" spans="2:40">
      <c r="B340" s="2" t="s">
        <v>9245</v>
      </c>
      <c r="C340" s="5" t="str">
        <f t="shared" si="28"/>
        <v>6411726000100</v>
      </c>
      <c r="D340" s="5" t="str">
        <f t="shared" si="25"/>
        <v>67860</v>
      </c>
      <c r="E340" s="5" t="str">
        <f t="shared" si="26"/>
        <v>67860</v>
      </c>
      <c r="F340" s="5" t="str">
        <f t="shared" si="27"/>
        <v>67880</v>
      </c>
      <c r="G340" s="5" t="str">
        <f t="shared" si="29"/>
        <v>20230608 10:08:09.265436</v>
      </c>
      <c r="H340" s="1" t="s">
        <v>27678</v>
      </c>
      <c r="I340" s="1" t="s">
        <v>22968</v>
      </c>
      <c r="J340" s="1" t="s">
        <v>22687</v>
      </c>
      <c r="K340" s="1" t="s">
        <v>27679</v>
      </c>
      <c r="L340" s="1" t="s">
        <v>22689</v>
      </c>
      <c r="M340" s="1" t="s">
        <v>27680</v>
      </c>
      <c r="N340" s="1" t="s">
        <v>22691</v>
      </c>
      <c r="O340" s="1" t="s">
        <v>22692</v>
      </c>
      <c r="P340" s="1" t="s">
        <v>27681</v>
      </c>
      <c r="Q340" s="1" t="s">
        <v>22694</v>
      </c>
      <c r="R340" s="1" t="s">
        <v>22695</v>
      </c>
      <c r="S340" s="1" t="s">
        <v>22696</v>
      </c>
      <c r="T340" s="1" t="s">
        <v>27106</v>
      </c>
      <c r="U340" s="1" t="s">
        <v>22698</v>
      </c>
      <c r="V340" s="1" t="s">
        <v>22699</v>
      </c>
      <c r="W340" s="1" t="s">
        <v>23691</v>
      </c>
      <c r="X340" s="1" t="s">
        <v>22701</v>
      </c>
      <c r="Y340" s="1" t="s">
        <v>27682</v>
      </c>
      <c r="Z340" s="1" t="s">
        <v>22703</v>
      </c>
      <c r="AA340" s="1" t="s">
        <v>22704</v>
      </c>
      <c r="AB340" s="1" t="s">
        <v>27683</v>
      </c>
      <c r="AC340" s="1" t="s">
        <v>27684</v>
      </c>
      <c r="AD340" s="1" t="s">
        <v>27110</v>
      </c>
      <c r="AE340" s="1" t="s">
        <v>27685</v>
      </c>
      <c r="AF340" s="1" t="s">
        <v>22709</v>
      </c>
      <c r="AG340" s="1" t="s">
        <v>27686</v>
      </c>
      <c r="AH340" s="1" t="s">
        <v>27687</v>
      </c>
      <c r="AI340" s="1" t="s">
        <v>27688</v>
      </c>
      <c r="AJ340" s="1" t="s">
        <v>22713</v>
      </c>
      <c r="AK340" s="1" t="s">
        <v>22714</v>
      </c>
      <c r="AL340" s="1" t="s">
        <v>27115</v>
      </c>
      <c r="AM340" s="1" t="s">
        <v>27689</v>
      </c>
      <c r="AN340" s="1" t="s">
        <v>22717</v>
      </c>
    </row>
    <row r="341" hidden="1" spans="2:40">
      <c r="B341" s="2" t="s">
        <v>9251</v>
      </c>
      <c r="C341" s="5" t="str">
        <f t="shared" si="28"/>
        <v>6411741900100</v>
      </c>
      <c r="D341" s="5" t="str">
        <f t="shared" si="25"/>
        <v>2818</v>
      </c>
      <c r="E341" s="5" t="str">
        <f t="shared" si="26"/>
        <v>2817.5</v>
      </c>
      <c r="F341" s="5" t="str">
        <f t="shared" si="27"/>
        <v>2818.5</v>
      </c>
      <c r="G341" s="5" t="str">
        <f t="shared" si="29"/>
        <v>20230608 10:08:46.326516</v>
      </c>
      <c r="H341" s="1" t="s">
        <v>27690</v>
      </c>
      <c r="I341" s="1" t="s">
        <v>22803</v>
      </c>
      <c r="J341" s="1" t="s">
        <v>22687</v>
      </c>
      <c r="K341" s="1" t="s">
        <v>27691</v>
      </c>
      <c r="L341" s="1" t="s">
        <v>22689</v>
      </c>
      <c r="M341" s="1" t="s">
        <v>27692</v>
      </c>
      <c r="N341" s="1" t="s">
        <v>22691</v>
      </c>
      <c r="O341" s="1" t="s">
        <v>22692</v>
      </c>
      <c r="P341" s="1" t="s">
        <v>27693</v>
      </c>
      <c r="Q341" s="1" t="s">
        <v>27694</v>
      </c>
      <c r="R341" s="1" t="s">
        <v>22695</v>
      </c>
      <c r="S341" s="1" t="s">
        <v>22696</v>
      </c>
      <c r="T341" s="1" t="s">
        <v>27695</v>
      </c>
      <c r="U341" s="1" t="s">
        <v>22698</v>
      </c>
      <c r="V341" s="1" t="s">
        <v>22699</v>
      </c>
      <c r="W341" s="1" t="s">
        <v>22724</v>
      </c>
      <c r="X341" s="1" t="s">
        <v>22701</v>
      </c>
      <c r="Y341" s="1" t="s">
        <v>27696</v>
      </c>
      <c r="Z341" s="1" t="s">
        <v>22703</v>
      </c>
      <c r="AA341" s="1" t="s">
        <v>22704</v>
      </c>
      <c r="AB341" s="1" t="s">
        <v>27697</v>
      </c>
      <c r="AC341" s="1" t="s">
        <v>27698</v>
      </c>
      <c r="AD341" s="1" t="s">
        <v>27699</v>
      </c>
      <c r="AE341" s="1" t="s">
        <v>27700</v>
      </c>
      <c r="AF341" s="1" t="s">
        <v>22709</v>
      </c>
      <c r="AG341" s="1" t="s">
        <v>27701</v>
      </c>
      <c r="AH341" s="1" t="s">
        <v>27702</v>
      </c>
      <c r="AI341" s="1" t="s">
        <v>27703</v>
      </c>
      <c r="AJ341" s="1" t="s">
        <v>22713</v>
      </c>
      <c r="AK341" s="1" t="s">
        <v>22714</v>
      </c>
      <c r="AL341" s="1" t="s">
        <v>27704</v>
      </c>
      <c r="AM341" s="1" t="s">
        <v>24296</v>
      </c>
      <c r="AN341" s="1" t="s">
        <v>22717</v>
      </c>
    </row>
    <row r="342" hidden="1" spans="2:40">
      <c r="B342" s="2" t="s">
        <v>9259</v>
      </c>
      <c r="C342" s="5" t="str">
        <f t="shared" si="28"/>
        <v>6411743200100</v>
      </c>
      <c r="D342" s="5" t="str">
        <f t="shared" si="25"/>
        <v>67840</v>
      </c>
      <c r="E342" s="5" t="str">
        <f t="shared" si="26"/>
        <v>67840</v>
      </c>
      <c r="F342" s="5" t="str">
        <f t="shared" si="27"/>
        <v>67860</v>
      </c>
      <c r="G342" s="5" t="str">
        <f t="shared" si="29"/>
        <v>20230608 10:08:48.594636</v>
      </c>
      <c r="H342" s="1" t="s">
        <v>27705</v>
      </c>
      <c r="I342" s="1" t="s">
        <v>22968</v>
      </c>
      <c r="J342" s="1" t="s">
        <v>22687</v>
      </c>
      <c r="K342" s="1" t="s">
        <v>27706</v>
      </c>
      <c r="L342" s="1" t="s">
        <v>22689</v>
      </c>
      <c r="M342" s="1" t="s">
        <v>27707</v>
      </c>
      <c r="N342" s="1" t="s">
        <v>22691</v>
      </c>
      <c r="O342" s="1" t="s">
        <v>22692</v>
      </c>
      <c r="P342" s="1" t="s">
        <v>27708</v>
      </c>
      <c r="Q342" s="1" t="s">
        <v>22839</v>
      </c>
      <c r="R342" s="1" t="s">
        <v>22695</v>
      </c>
      <c r="S342" s="1" t="s">
        <v>22696</v>
      </c>
      <c r="T342" s="1" t="s">
        <v>27709</v>
      </c>
      <c r="U342" s="1" t="s">
        <v>22698</v>
      </c>
      <c r="V342" s="1" t="s">
        <v>22699</v>
      </c>
      <c r="W342" s="1" t="s">
        <v>23691</v>
      </c>
      <c r="X342" s="1" t="s">
        <v>22701</v>
      </c>
      <c r="Y342" s="1" t="s">
        <v>27710</v>
      </c>
      <c r="Z342" s="1" t="s">
        <v>22703</v>
      </c>
      <c r="AA342" s="1" t="s">
        <v>22704</v>
      </c>
      <c r="AB342" s="1" t="s">
        <v>27711</v>
      </c>
      <c r="AC342" s="1" t="s">
        <v>27712</v>
      </c>
      <c r="AD342" s="1" t="s">
        <v>27713</v>
      </c>
      <c r="AE342" s="1" t="s">
        <v>27714</v>
      </c>
      <c r="AF342" s="1" t="s">
        <v>22709</v>
      </c>
      <c r="AG342" s="1" t="s">
        <v>27715</v>
      </c>
      <c r="AH342" s="1" t="s">
        <v>27716</v>
      </c>
      <c r="AI342" s="1" t="s">
        <v>27717</v>
      </c>
      <c r="AJ342" s="1" t="s">
        <v>22713</v>
      </c>
      <c r="AK342" s="1" t="s">
        <v>22714</v>
      </c>
      <c r="AL342" s="1" t="s">
        <v>27718</v>
      </c>
      <c r="AM342" s="1" t="s">
        <v>23779</v>
      </c>
      <c r="AN342" s="1" t="s">
        <v>22717</v>
      </c>
    </row>
    <row r="343" hidden="1" spans="2:40">
      <c r="B343" s="2" t="s">
        <v>27719</v>
      </c>
      <c r="C343" s="5" t="str">
        <f t="shared" si="28"/>
        <v>6411755800100</v>
      </c>
      <c r="D343" s="5" t="str">
        <f t="shared" si="25"/>
        <v>6280</v>
      </c>
      <c r="E343" s="5" t="str">
        <f t="shared" si="26"/>
        <v>6279</v>
      </c>
      <c r="F343" s="5" t="str">
        <f t="shared" si="27"/>
        <v>6280</v>
      </c>
      <c r="G343" s="5" t="str">
        <f t="shared" si="29"/>
        <v>20230608 10:09:11.157408</v>
      </c>
      <c r="H343" s="1" t="s">
        <v>27720</v>
      </c>
      <c r="I343" s="1" t="s">
        <v>22686</v>
      </c>
      <c r="J343" s="1" t="s">
        <v>22687</v>
      </c>
      <c r="K343" s="1" t="s">
        <v>27721</v>
      </c>
      <c r="L343" s="1" t="s">
        <v>22689</v>
      </c>
      <c r="M343" s="1" t="s">
        <v>27722</v>
      </c>
      <c r="N343" s="1" t="s">
        <v>22691</v>
      </c>
      <c r="O343" s="1" t="s">
        <v>22692</v>
      </c>
      <c r="P343" s="1" t="s">
        <v>27723</v>
      </c>
      <c r="Q343" s="1" t="s">
        <v>22694</v>
      </c>
      <c r="R343" s="1" t="s">
        <v>22695</v>
      </c>
      <c r="S343" s="1" t="s">
        <v>22696</v>
      </c>
      <c r="T343" s="1" t="s">
        <v>27724</v>
      </c>
      <c r="U343" s="1" t="s">
        <v>22698</v>
      </c>
      <c r="V343" s="1" t="s">
        <v>22699</v>
      </c>
      <c r="W343" s="1" t="s">
        <v>27725</v>
      </c>
      <c r="X343" s="1" t="s">
        <v>22701</v>
      </c>
      <c r="Y343" s="1" t="s">
        <v>27726</v>
      </c>
      <c r="Z343" s="1" t="s">
        <v>22703</v>
      </c>
      <c r="AA343" s="1" t="s">
        <v>22704</v>
      </c>
      <c r="AB343" s="1" t="s">
        <v>27727</v>
      </c>
      <c r="AC343" s="1" t="s">
        <v>27728</v>
      </c>
      <c r="AD343" s="1" t="s">
        <v>27729</v>
      </c>
      <c r="AE343" s="1" t="s">
        <v>27730</v>
      </c>
      <c r="AF343" s="1" t="s">
        <v>22709</v>
      </c>
      <c r="AG343" s="1" t="s">
        <v>27731</v>
      </c>
      <c r="AH343" s="1" t="s">
        <v>27732</v>
      </c>
      <c r="AI343" s="1" t="s">
        <v>27733</v>
      </c>
      <c r="AJ343" s="1" t="s">
        <v>22713</v>
      </c>
      <c r="AK343" s="1" t="s">
        <v>22714</v>
      </c>
      <c r="AL343" s="1" t="s">
        <v>27734</v>
      </c>
      <c r="AM343" s="1" t="s">
        <v>23919</v>
      </c>
      <c r="AN343" s="1" t="s">
        <v>22717</v>
      </c>
    </row>
    <row r="344" hidden="1" spans="2:40">
      <c r="B344" s="2" t="s">
        <v>27735</v>
      </c>
      <c r="C344" s="5" t="str">
        <f t="shared" si="28"/>
        <v>6411762100100</v>
      </c>
      <c r="D344" s="5" t="str">
        <f t="shared" si="25"/>
        <v>3116</v>
      </c>
      <c r="E344" s="5" t="str">
        <f t="shared" si="26"/>
        <v>3116</v>
      </c>
      <c r="F344" s="5" t="str">
        <f t="shared" si="27"/>
        <v>3117</v>
      </c>
      <c r="G344" s="5" t="str">
        <f t="shared" si="29"/>
        <v>20230608 10:09:23.991749</v>
      </c>
      <c r="H344" s="1" t="s">
        <v>27736</v>
      </c>
      <c r="I344" s="1" t="s">
        <v>22786</v>
      </c>
      <c r="J344" s="1" t="s">
        <v>22687</v>
      </c>
      <c r="K344" s="1" t="s">
        <v>27737</v>
      </c>
      <c r="L344" s="1" t="s">
        <v>22689</v>
      </c>
      <c r="M344" s="1" t="s">
        <v>27738</v>
      </c>
      <c r="N344" s="1" t="s">
        <v>22691</v>
      </c>
      <c r="O344" s="1" t="s">
        <v>22692</v>
      </c>
      <c r="P344" s="1" t="s">
        <v>27739</v>
      </c>
      <c r="Q344" s="1" t="s">
        <v>22790</v>
      </c>
      <c r="R344" s="1" t="s">
        <v>22695</v>
      </c>
      <c r="S344" s="1" t="s">
        <v>22696</v>
      </c>
      <c r="T344" s="1" t="s">
        <v>27740</v>
      </c>
      <c r="U344" s="1" t="s">
        <v>22698</v>
      </c>
      <c r="V344" s="1" t="s">
        <v>22699</v>
      </c>
      <c r="W344" s="1" t="s">
        <v>23159</v>
      </c>
      <c r="X344" s="1" t="s">
        <v>22701</v>
      </c>
      <c r="Y344" s="1" t="s">
        <v>27741</v>
      </c>
      <c r="Z344" s="1" t="s">
        <v>22703</v>
      </c>
      <c r="AA344" s="1" t="s">
        <v>22704</v>
      </c>
      <c r="AB344" s="1" t="s">
        <v>27509</v>
      </c>
      <c r="AC344" s="1" t="s">
        <v>27742</v>
      </c>
      <c r="AD344" s="1" t="s">
        <v>27743</v>
      </c>
      <c r="AE344" s="1" t="s">
        <v>27744</v>
      </c>
      <c r="AF344" s="1" t="s">
        <v>22709</v>
      </c>
      <c r="AG344" s="1" t="s">
        <v>27745</v>
      </c>
      <c r="AH344" s="1" t="s">
        <v>27746</v>
      </c>
      <c r="AI344" s="1" t="s">
        <v>27747</v>
      </c>
      <c r="AJ344" s="1" t="s">
        <v>22713</v>
      </c>
      <c r="AK344" s="1" t="s">
        <v>22714</v>
      </c>
      <c r="AL344" s="1" t="s">
        <v>27748</v>
      </c>
      <c r="AM344" s="1" t="s">
        <v>23795</v>
      </c>
      <c r="AN344" s="1" t="s">
        <v>22717</v>
      </c>
    </row>
    <row r="345" hidden="1" spans="2:40">
      <c r="B345" s="2" t="s">
        <v>9222</v>
      </c>
      <c r="C345" s="5" t="str">
        <f t="shared" si="28"/>
        <v>6411763000100</v>
      </c>
      <c r="D345" s="5" t="str">
        <f t="shared" si="25"/>
        <v>3095</v>
      </c>
      <c r="E345" s="5" t="str">
        <f t="shared" si="26"/>
        <v>3095</v>
      </c>
      <c r="F345" s="5" t="str">
        <f t="shared" si="27"/>
        <v>3096</v>
      </c>
      <c r="G345" s="5" t="str">
        <f t="shared" si="29"/>
        <v>20230608 10:09:24.875198</v>
      </c>
      <c r="H345" s="1" t="s">
        <v>27749</v>
      </c>
      <c r="I345" s="1" t="s">
        <v>22786</v>
      </c>
      <c r="J345" s="1" t="s">
        <v>22687</v>
      </c>
      <c r="K345" s="1" t="s">
        <v>27750</v>
      </c>
      <c r="L345" s="1" t="s">
        <v>22689</v>
      </c>
      <c r="M345" s="1" t="s">
        <v>27751</v>
      </c>
      <c r="N345" s="1" t="s">
        <v>22691</v>
      </c>
      <c r="O345" s="1" t="s">
        <v>22692</v>
      </c>
      <c r="P345" s="1" t="s">
        <v>27752</v>
      </c>
      <c r="Q345" s="1" t="s">
        <v>27753</v>
      </c>
      <c r="R345" s="1" t="s">
        <v>22695</v>
      </c>
      <c r="S345" s="1" t="s">
        <v>22696</v>
      </c>
      <c r="T345" s="1" t="s">
        <v>27754</v>
      </c>
      <c r="U345" s="1" t="s">
        <v>22698</v>
      </c>
      <c r="V345" s="1" t="s">
        <v>22857</v>
      </c>
      <c r="W345" s="1" t="s">
        <v>24688</v>
      </c>
      <c r="X345" s="1" t="s">
        <v>22701</v>
      </c>
      <c r="Y345" s="1" t="s">
        <v>27755</v>
      </c>
      <c r="Z345" s="1" t="s">
        <v>22703</v>
      </c>
      <c r="AA345" s="1" t="s">
        <v>22704</v>
      </c>
      <c r="AB345" s="1" t="s">
        <v>27756</v>
      </c>
      <c r="AC345" s="1" t="s">
        <v>27757</v>
      </c>
      <c r="AD345" s="1" t="s">
        <v>27758</v>
      </c>
      <c r="AE345" s="1" t="s">
        <v>27759</v>
      </c>
      <c r="AF345" s="1" t="s">
        <v>22709</v>
      </c>
      <c r="AG345" s="1" t="s">
        <v>27760</v>
      </c>
      <c r="AH345" s="1" t="s">
        <v>27761</v>
      </c>
      <c r="AI345" s="1" t="s">
        <v>27762</v>
      </c>
      <c r="AJ345" s="1" t="s">
        <v>22713</v>
      </c>
      <c r="AK345" s="1" t="s">
        <v>22714</v>
      </c>
      <c r="AL345" s="1" t="s">
        <v>27763</v>
      </c>
      <c r="AM345" s="1" t="s">
        <v>26175</v>
      </c>
      <c r="AN345" s="1" t="s">
        <v>22717</v>
      </c>
    </row>
    <row r="346" hidden="1" spans="2:40">
      <c r="B346" s="2" t="s">
        <v>27764</v>
      </c>
      <c r="C346" s="5" t="str">
        <f t="shared" si="28"/>
        <v>6411774000100</v>
      </c>
      <c r="D346" s="5" t="str">
        <f t="shared" si="25"/>
        <v>6126</v>
      </c>
      <c r="E346" s="5" t="str">
        <f t="shared" si="26"/>
        <v>6126</v>
      </c>
      <c r="F346" s="5" t="str">
        <f t="shared" si="27"/>
        <v>6127</v>
      </c>
      <c r="G346" s="5" t="str">
        <f t="shared" si="29"/>
        <v>20230608 10:09:48.137381</v>
      </c>
      <c r="H346" s="1" t="s">
        <v>27765</v>
      </c>
      <c r="I346" s="1" t="s">
        <v>22686</v>
      </c>
      <c r="J346" s="1" t="s">
        <v>22687</v>
      </c>
      <c r="K346" s="1" t="s">
        <v>27766</v>
      </c>
      <c r="L346" s="1" t="s">
        <v>22689</v>
      </c>
      <c r="M346" s="1" t="s">
        <v>27767</v>
      </c>
      <c r="N346" s="1" t="s">
        <v>22691</v>
      </c>
      <c r="O346" s="1" t="s">
        <v>22692</v>
      </c>
      <c r="P346" s="1" t="s">
        <v>27768</v>
      </c>
      <c r="Q346" s="1" t="s">
        <v>22921</v>
      </c>
      <c r="R346" s="1" t="s">
        <v>22695</v>
      </c>
      <c r="S346" s="1" t="s">
        <v>22696</v>
      </c>
      <c r="T346" s="1" t="s">
        <v>27769</v>
      </c>
      <c r="U346" s="1" t="s">
        <v>22698</v>
      </c>
      <c r="V346" s="1" t="s">
        <v>22699</v>
      </c>
      <c r="W346" s="1" t="s">
        <v>23055</v>
      </c>
      <c r="X346" s="1" t="s">
        <v>22701</v>
      </c>
      <c r="Y346" s="1" t="s">
        <v>27770</v>
      </c>
      <c r="Z346" s="1" t="s">
        <v>22703</v>
      </c>
      <c r="AA346" s="1" t="s">
        <v>22704</v>
      </c>
      <c r="AB346" s="1" t="s">
        <v>27771</v>
      </c>
      <c r="AC346" s="1" t="s">
        <v>27772</v>
      </c>
      <c r="AD346" s="1" t="s">
        <v>27773</v>
      </c>
      <c r="AE346" s="1" t="s">
        <v>27774</v>
      </c>
      <c r="AF346" s="1" t="s">
        <v>22709</v>
      </c>
      <c r="AG346" s="1" t="s">
        <v>27775</v>
      </c>
      <c r="AH346" s="1" t="s">
        <v>27776</v>
      </c>
      <c r="AI346" s="1" t="s">
        <v>27777</v>
      </c>
      <c r="AJ346" s="1" t="s">
        <v>22713</v>
      </c>
      <c r="AK346" s="1" t="s">
        <v>22714</v>
      </c>
      <c r="AL346" s="1" t="s">
        <v>27778</v>
      </c>
      <c r="AM346" s="1" t="s">
        <v>22899</v>
      </c>
      <c r="AN346" s="1" t="s">
        <v>22717</v>
      </c>
    </row>
    <row r="347" hidden="1" spans="2:40">
      <c r="B347" s="2" t="s">
        <v>27779</v>
      </c>
      <c r="C347" s="5" t="str">
        <f t="shared" si="28"/>
        <v>6411785600100</v>
      </c>
      <c r="D347" s="5" t="str">
        <f t="shared" si="25"/>
        <v>4105</v>
      </c>
      <c r="E347" s="5" t="str">
        <f t="shared" si="26"/>
        <v>4105</v>
      </c>
      <c r="F347" s="5" t="str">
        <f t="shared" si="27"/>
        <v>4106</v>
      </c>
      <c r="G347" s="5" t="str">
        <f t="shared" si="29"/>
        <v>20230608 10:10:16.213468</v>
      </c>
      <c r="H347" s="1" t="s">
        <v>27780</v>
      </c>
      <c r="I347" s="1" t="s">
        <v>22686</v>
      </c>
      <c r="J347" s="1" t="s">
        <v>22687</v>
      </c>
      <c r="K347" s="1" t="s">
        <v>27781</v>
      </c>
      <c r="L347" s="1" t="s">
        <v>22689</v>
      </c>
      <c r="M347" s="1" t="s">
        <v>27782</v>
      </c>
      <c r="N347" s="1" t="s">
        <v>22691</v>
      </c>
      <c r="O347" s="1" t="s">
        <v>22692</v>
      </c>
      <c r="P347" s="1" t="s">
        <v>27783</v>
      </c>
      <c r="Q347" s="1" t="s">
        <v>22694</v>
      </c>
      <c r="R347" s="1" t="s">
        <v>22695</v>
      </c>
      <c r="S347" s="1" t="s">
        <v>22696</v>
      </c>
      <c r="T347" s="1" t="s">
        <v>27784</v>
      </c>
      <c r="U347" s="1" t="s">
        <v>22698</v>
      </c>
      <c r="V347" s="1" t="s">
        <v>22699</v>
      </c>
      <c r="W347" s="1" t="s">
        <v>23126</v>
      </c>
      <c r="X347" s="1" t="s">
        <v>22701</v>
      </c>
      <c r="Y347" s="1" t="s">
        <v>27785</v>
      </c>
      <c r="Z347" s="1" t="s">
        <v>22703</v>
      </c>
      <c r="AA347" s="1" t="s">
        <v>22704</v>
      </c>
      <c r="AB347" s="1" t="s">
        <v>27786</v>
      </c>
      <c r="AC347" s="1" t="s">
        <v>27787</v>
      </c>
      <c r="AD347" s="1" t="s">
        <v>27788</v>
      </c>
      <c r="AE347" s="1" t="s">
        <v>27789</v>
      </c>
      <c r="AF347" s="1" t="s">
        <v>22709</v>
      </c>
      <c r="AG347" s="1" t="s">
        <v>27790</v>
      </c>
      <c r="AH347" s="1" t="s">
        <v>27791</v>
      </c>
      <c r="AI347" s="1" t="s">
        <v>27792</v>
      </c>
      <c r="AJ347" s="1" t="s">
        <v>22713</v>
      </c>
      <c r="AK347" s="1" t="s">
        <v>22714</v>
      </c>
      <c r="AL347" s="1" t="s">
        <v>27793</v>
      </c>
      <c r="AM347" s="1" t="s">
        <v>27794</v>
      </c>
      <c r="AN347" s="1" t="s">
        <v>22717</v>
      </c>
    </row>
    <row r="348" hidden="1" spans="2:40">
      <c r="B348" s="2" t="s">
        <v>27795</v>
      </c>
      <c r="C348" s="5" t="str">
        <f t="shared" si="28"/>
        <v>6411785900100</v>
      </c>
      <c r="D348" s="5" t="str">
        <f t="shared" si="25"/>
        <v>2818</v>
      </c>
      <c r="E348" s="5" t="str">
        <f t="shared" si="26"/>
        <v>2818</v>
      </c>
      <c r="F348" s="5" t="str">
        <f t="shared" si="27"/>
        <v>2818.5</v>
      </c>
      <c r="G348" s="5" t="str">
        <f t="shared" si="29"/>
        <v>20230608 10:10:17.203276</v>
      </c>
      <c r="H348" s="1" t="s">
        <v>27796</v>
      </c>
      <c r="I348" s="1" t="s">
        <v>22719</v>
      </c>
      <c r="J348" s="1" t="s">
        <v>22687</v>
      </c>
      <c r="K348" s="1" t="s">
        <v>27797</v>
      </c>
      <c r="L348" s="1" t="s">
        <v>22689</v>
      </c>
      <c r="M348" s="1" t="s">
        <v>27798</v>
      </c>
      <c r="N348" s="1" t="s">
        <v>22691</v>
      </c>
      <c r="O348" s="1" t="s">
        <v>22692</v>
      </c>
      <c r="P348" s="1" t="s">
        <v>27799</v>
      </c>
      <c r="Q348" s="1" t="s">
        <v>22694</v>
      </c>
      <c r="R348" s="1" t="s">
        <v>22695</v>
      </c>
      <c r="S348" s="1" t="s">
        <v>22696</v>
      </c>
      <c r="T348" s="1" t="s">
        <v>27695</v>
      </c>
      <c r="U348" s="1" t="s">
        <v>22698</v>
      </c>
      <c r="V348" s="1" t="s">
        <v>22699</v>
      </c>
      <c r="W348" s="1" t="s">
        <v>22724</v>
      </c>
      <c r="X348" s="1" t="s">
        <v>22701</v>
      </c>
      <c r="Y348" s="1" t="s">
        <v>27800</v>
      </c>
      <c r="Z348" s="1" t="s">
        <v>22703</v>
      </c>
      <c r="AA348" s="1" t="s">
        <v>22704</v>
      </c>
      <c r="AB348" s="1" t="s">
        <v>27697</v>
      </c>
      <c r="AC348" s="1" t="s">
        <v>27801</v>
      </c>
      <c r="AD348" s="1" t="s">
        <v>27699</v>
      </c>
      <c r="AE348" s="1" t="s">
        <v>27802</v>
      </c>
      <c r="AF348" s="1" t="s">
        <v>22709</v>
      </c>
      <c r="AG348" s="1" t="s">
        <v>27803</v>
      </c>
      <c r="AH348" s="1" t="s">
        <v>27804</v>
      </c>
      <c r="AI348" s="1" t="s">
        <v>27805</v>
      </c>
      <c r="AJ348" s="1" t="s">
        <v>22713</v>
      </c>
      <c r="AK348" s="1" t="s">
        <v>22714</v>
      </c>
      <c r="AL348" s="1" t="s">
        <v>27704</v>
      </c>
      <c r="AM348" s="1" t="s">
        <v>22734</v>
      </c>
      <c r="AN348" s="1" t="s">
        <v>22717</v>
      </c>
    </row>
    <row r="349" hidden="1" spans="2:40">
      <c r="B349" s="2" t="s">
        <v>27806</v>
      </c>
      <c r="C349" s="5" t="str">
        <f t="shared" si="28"/>
        <v>6411796000100</v>
      </c>
      <c r="D349" s="5" t="str">
        <f t="shared" si="25"/>
        <v>4106</v>
      </c>
      <c r="E349" s="5" t="str">
        <f t="shared" si="26"/>
        <v>4105</v>
      </c>
      <c r="F349" s="5" t="str">
        <f t="shared" si="27"/>
        <v>4106</v>
      </c>
      <c r="G349" s="5" t="str">
        <f t="shared" si="29"/>
        <v>20230608 10:10:40.195944</v>
      </c>
      <c r="H349" s="1" t="s">
        <v>27807</v>
      </c>
      <c r="I349" s="1" t="s">
        <v>22786</v>
      </c>
      <c r="J349" s="1" t="s">
        <v>22687</v>
      </c>
      <c r="K349" s="1" t="s">
        <v>27808</v>
      </c>
      <c r="L349" s="1" t="s">
        <v>22689</v>
      </c>
      <c r="M349" s="1" t="s">
        <v>27809</v>
      </c>
      <c r="N349" s="1" t="s">
        <v>22691</v>
      </c>
      <c r="O349" s="1" t="s">
        <v>22692</v>
      </c>
      <c r="P349" s="1" t="s">
        <v>27810</v>
      </c>
      <c r="Q349" s="1" t="s">
        <v>22790</v>
      </c>
      <c r="R349" s="1" t="s">
        <v>22695</v>
      </c>
      <c r="S349" s="1" t="s">
        <v>22696</v>
      </c>
      <c r="T349" s="1" t="s">
        <v>27784</v>
      </c>
      <c r="U349" s="1" t="s">
        <v>22698</v>
      </c>
      <c r="V349" s="1" t="s">
        <v>22699</v>
      </c>
      <c r="W349" s="1" t="s">
        <v>23126</v>
      </c>
      <c r="X349" s="1" t="s">
        <v>22701</v>
      </c>
      <c r="Y349" s="1" t="s">
        <v>27811</v>
      </c>
      <c r="Z349" s="1" t="s">
        <v>22703</v>
      </c>
      <c r="AA349" s="1" t="s">
        <v>22704</v>
      </c>
      <c r="AB349" s="1" t="s">
        <v>27812</v>
      </c>
      <c r="AC349" s="1" t="s">
        <v>27787</v>
      </c>
      <c r="AD349" s="1" t="s">
        <v>27788</v>
      </c>
      <c r="AE349" s="1" t="s">
        <v>27813</v>
      </c>
      <c r="AF349" s="1" t="s">
        <v>22709</v>
      </c>
      <c r="AG349" s="1" t="s">
        <v>27814</v>
      </c>
      <c r="AH349" s="1" t="s">
        <v>27815</v>
      </c>
      <c r="AI349" s="1" t="s">
        <v>27816</v>
      </c>
      <c r="AJ349" s="1" t="s">
        <v>22713</v>
      </c>
      <c r="AK349" s="1" t="s">
        <v>22714</v>
      </c>
      <c r="AL349" s="1" t="s">
        <v>27793</v>
      </c>
      <c r="AM349" s="1" t="s">
        <v>24248</v>
      </c>
      <c r="AN349" s="1" t="s">
        <v>22717</v>
      </c>
    </row>
    <row r="350" hidden="1" spans="2:40">
      <c r="B350" s="2" t="s">
        <v>9267</v>
      </c>
      <c r="C350" s="5" t="str">
        <f t="shared" si="28"/>
        <v>6411799600100</v>
      </c>
      <c r="D350" s="5" t="str">
        <f t="shared" si="25"/>
        <v>1671.5</v>
      </c>
      <c r="E350" s="5" t="str">
        <f t="shared" si="26"/>
        <v>1671.5</v>
      </c>
      <c r="F350" s="5" t="str">
        <f t="shared" si="27"/>
        <v>1672</v>
      </c>
      <c r="G350" s="5" t="str">
        <f t="shared" si="29"/>
        <v>20230608 10:10:46.702301</v>
      </c>
      <c r="H350" s="1" t="s">
        <v>27817</v>
      </c>
      <c r="I350" s="1" t="s">
        <v>22803</v>
      </c>
      <c r="J350" s="1" t="s">
        <v>22687</v>
      </c>
      <c r="K350" s="1" t="s">
        <v>27818</v>
      </c>
      <c r="L350" s="1" t="s">
        <v>22689</v>
      </c>
      <c r="M350" s="1" t="s">
        <v>27819</v>
      </c>
      <c r="N350" s="1" t="s">
        <v>22691</v>
      </c>
      <c r="O350" s="1" t="s">
        <v>22692</v>
      </c>
      <c r="P350" s="1" t="s">
        <v>27820</v>
      </c>
      <c r="Q350" s="1" t="s">
        <v>22773</v>
      </c>
      <c r="R350" s="1" t="s">
        <v>22695</v>
      </c>
      <c r="S350" s="1" t="s">
        <v>22696</v>
      </c>
      <c r="T350" s="1" t="s">
        <v>27821</v>
      </c>
      <c r="U350" s="1" t="s">
        <v>22698</v>
      </c>
      <c r="V350" s="1" t="s">
        <v>22857</v>
      </c>
      <c r="W350" s="1" t="s">
        <v>27822</v>
      </c>
      <c r="X350" s="1" t="s">
        <v>22701</v>
      </c>
      <c r="Y350" s="1" t="s">
        <v>27823</v>
      </c>
      <c r="Z350" s="1" t="s">
        <v>22703</v>
      </c>
      <c r="AA350" s="1" t="s">
        <v>22704</v>
      </c>
      <c r="AB350" s="1" t="s">
        <v>27824</v>
      </c>
      <c r="AC350" s="1" t="s">
        <v>27825</v>
      </c>
      <c r="AD350" s="1" t="s">
        <v>27826</v>
      </c>
      <c r="AE350" s="1" t="s">
        <v>27827</v>
      </c>
      <c r="AF350" s="1" t="s">
        <v>22709</v>
      </c>
      <c r="AG350" s="1" t="s">
        <v>27828</v>
      </c>
      <c r="AH350" s="1" t="s">
        <v>27829</v>
      </c>
      <c r="AI350" s="1" t="s">
        <v>27830</v>
      </c>
      <c r="AJ350" s="1" t="s">
        <v>22713</v>
      </c>
      <c r="AK350" s="1" t="s">
        <v>22714</v>
      </c>
      <c r="AL350" s="1" t="s">
        <v>27831</v>
      </c>
      <c r="AM350" s="1" t="s">
        <v>23826</v>
      </c>
      <c r="AN350" s="1" t="s">
        <v>22717</v>
      </c>
    </row>
    <row r="351" hidden="1" spans="2:40">
      <c r="B351" s="2" t="s">
        <v>27832</v>
      </c>
      <c r="C351" s="5" t="str">
        <f t="shared" si="28"/>
        <v>6411802400100</v>
      </c>
      <c r="D351" s="5" t="str">
        <f t="shared" si="25"/>
        <v>1627</v>
      </c>
      <c r="E351" s="5" t="str">
        <f t="shared" si="26"/>
        <v>1627</v>
      </c>
      <c r="F351" s="5" t="str">
        <f t="shared" si="27"/>
        <v>1627.5</v>
      </c>
      <c r="G351" s="5" t="str">
        <f t="shared" si="29"/>
        <v>20230608 10:10:51.847628</v>
      </c>
      <c r="H351" s="1" t="s">
        <v>27833</v>
      </c>
      <c r="I351" s="1" t="s">
        <v>22719</v>
      </c>
      <c r="J351" s="1" t="s">
        <v>22687</v>
      </c>
      <c r="K351" s="1" t="s">
        <v>27834</v>
      </c>
      <c r="L351" s="1" t="s">
        <v>22689</v>
      </c>
      <c r="M351" s="1" t="s">
        <v>27835</v>
      </c>
      <c r="N351" s="1" t="s">
        <v>22691</v>
      </c>
      <c r="O351" s="1" t="s">
        <v>22692</v>
      </c>
      <c r="P351" s="1" t="s">
        <v>27836</v>
      </c>
      <c r="Q351" s="1" t="s">
        <v>22694</v>
      </c>
      <c r="R351" s="1" t="s">
        <v>22695</v>
      </c>
      <c r="S351" s="1" t="s">
        <v>22696</v>
      </c>
      <c r="T351" s="1" t="s">
        <v>27837</v>
      </c>
      <c r="U351" s="1" t="s">
        <v>22698</v>
      </c>
      <c r="V351" s="1" t="s">
        <v>22699</v>
      </c>
      <c r="W351" s="1" t="s">
        <v>23941</v>
      </c>
      <c r="X351" s="1" t="s">
        <v>22701</v>
      </c>
      <c r="Y351" s="1" t="s">
        <v>27838</v>
      </c>
      <c r="Z351" s="1" t="s">
        <v>22703</v>
      </c>
      <c r="AA351" s="1" t="s">
        <v>22704</v>
      </c>
      <c r="AB351" s="1" t="s">
        <v>27839</v>
      </c>
      <c r="AC351" s="1" t="s">
        <v>27840</v>
      </c>
      <c r="AD351" s="1" t="s">
        <v>27841</v>
      </c>
      <c r="AE351" s="1" t="s">
        <v>27842</v>
      </c>
      <c r="AF351" s="1" t="s">
        <v>22709</v>
      </c>
      <c r="AG351" s="1" t="s">
        <v>27843</v>
      </c>
      <c r="AH351" s="1" t="s">
        <v>27844</v>
      </c>
      <c r="AI351" s="1" t="s">
        <v>27845</v>
      </c>
      <c r="AJ351" s="1" t="s">
        <v>22713</v>
      </c>
      <c r="AK351" s="1" t="s">
        <v>22714</v>
      </c>
      <c r="AL351" s="1" t="s">
        <v>27846</v>
      </c>
      <c r="AM351" s="1" t="s">
        <v>24493</v>
      </c>
      <c r="AN351" s="1" t="s">
        <v>22717</v>
      </c>
    </row>
    <row r="352" hidden="1" spans="2:40">
      <c r="B352" s="2" t="s">
        <v>27847</v>
      </c>
      <c r="C352" s="5" t="str">
        <f t="shared" si="28"/>
        <v>6411814800100</v>
      </c>
      <c r="D352" s="5" t="str">
        <f t="shared" si="25"/>
        <v>2819.5</v>
      </c>
      <c r="E352" s="5" t="str">
        <f t="shared" si="26"/>
        <v>2819</v>
      </c>
      <c r="F352" s="5" t="str">
        <f t="shared" si="27"/>
        <v>2819.5</v>
      </c>
      <c r="G352" s="5" t="str">
        <f t="shared" si="29"/>
        <v>20230608 10:11:12.152126</v>
      </c>
      <c r="H352" s="1" t="s">
        <v>27848</v>
      </c>
      <c r="I352" s="1" t="s">
        <v>22803</v>
      </c>
      <c r="J352" s="1" t="s">
        <v>22687</v>
      </c>
      <c r="K352" s="1" t="s">
        <v>27849</v>
      </c>
      <c r="L352" s="1" t="s">
        <v>22689</v>
      </c>
      <c r="M352" s="1" t="s">
        <v>27850</v>
      </c>
      <c r="N352" s="1" t="s">
        <v>22691</v>
      </c>
      <c r="O352" s="1" t="s">
        <v>22692</v>
      </c>
      <c r="P352" s="1" t="s">
        <v>27851</v>
      </c>
      <c r="Q352" s="1" t="s">
        <v>22694</v>
      </c>
      <c r="R352" s="1" t="s">
        <v>22695</v>
      </c>
      <c r="S352" s="1" t="s">
        <v>22696</v>
      </c>
      <c r="T352" s="1" t="s">
        <v>27852</v>
      </c>
      <c r="U352" s="1" t="s">
        <v>22698</v>
      </c>
      <c r="V352" s="1" t="s">
        <v>22699</v>
      </c>
      <c r="W352" s="1" t="s">
        <v>22724</v>
      </c>
      <c r="X352" s="1" t="s">
        <v>22701</v>
      </c>
      <c r="Y352" s="1" t="s">
        <v>27853</v>
      </c>
      <c r="Z352" s="1" t="s">
        <v>22703</v>
      </c>
      <c r="AA352" s="1" t="s">
        <v>22704</v>
      </c>
      <c r="AB352" s="1" t="s">
        <v>27854</v>
      </c>
      <c r="AC352" s="1" t="s">
        <v>27855</v>
      </c>
      <c r="AD352" s="1" t="s">
        <v>27856</v>
      </c>
      <c r="AE352" s="1" t="s">
        <v>27857</v>
      </c>
      <c r="AF352" s="1" t="s">
        <v>22709</v>
      </c>
      <c r="AG352" s="1" t="s">
        <v>27858</v>
      </c>
      <c r="AH352" s="1" t="s">
        <v>27859</v>
      </c>
      <c r="AI352" s="1" t="s">
        <v>27860</v>
      </c>
      <c r="AJ352" s="1" t="s">
        <v>22713</v>
      </c>
      <c r="AK352" s="1" t="s">
        <v>22714</v>
      </c>
      <c r="AL352" s="1" t="s">
        <v>27861</v>
      </c>
      <c r="AM352" s="1" t="s">
        <v>27862</v>
      </c>
      <c r="AN352" s="1" t="s">
        <v>22717</v>
      </c>
    </row>
    <row r="353" hidden="1" spans="2:40">
      <c r="B353" s="2" t="s">
        <v>27863</v>
      </c>
      <c r="C353" s="5" t="str">
        <f t="shared" si="28"/>
        <v>6411817800100</v>
      </c>
      <c r="D353" s="5" t="str">
        <f t="shared" si="25"/>
        <v>28010</v>
      </c>
      <c r="E353" s="5" t="str">
        <f t="shared" si="26"/>
        <v>28000</v>
      </c>
      <c r="F353" s="5" t="str">
        <f t="shared" si="27"/>
        <v>28010</v>
      </c>
      <c r="G353" s="5" t="str">
        <f t="shared" si="29"/>
        <v>20230608 10:11:18.793071</v>
      </c>
      <c r="H353" s="1" t="s">
        <v>27864</v>
      </c>
      <c r="I353" s="1" t="s">
        <v>22968</v>
      </c>
      <c r="J353" s="1" t="s">
        <v>22687</v>
      </c>
      <c r="K353" s="1" t="s">
        <v>27865</v>
      </c>
      <c r="L353" s="1" t="s">
        <v>22689</v>
      </c>
      <c r="M353" s="1" t="s">
        <v>27866</v>
      </c>
      <c r="N353" s="1" t="s">
        <v>22691</v>
      </c>
      <c r="O353" s="1" t="s">
        <v>22692</v>
      </c>
      <c r="P353" s="1" t="s">
        <v>27867</v>
      </c>
      <c r="Q353" s="1" t="s">
        <v>22694</v>
      </c>
      <c r="R353" s="1" t="s">
        <v>22695</v>
      </c>
      <c r="S353" s="1" t="s">
        <v>22696</v>
      </c>
      <c r="T353" s="1" t="s">
        <v>27868</v>
      </c>
      <c r="U353" s="1" t="s">
        <v>22698</v>
      </c>
      <c r="V353" s="1" t="s">
        <v>22699</v>
      </c>
      <c r="W353" s="1" t="s">
        <v>23038</v>
      </c>
      <c r="X353" s="1" t="s">
        <v>22701</v>
      </c>
      <c r="Y353" s="1" t="s">
        <v>27869</v>
      </c>
      <c r="Z353" s="1" t="s">
        <v>22703</v>
      </c>
      <c r="AA353" s="1" t="s">
        <v>22704</v>
      </c>
      <c r="AB353" s="1" t="s">
        <v>27870</v>
      </c>
      <c r="AC353" s="1" t="s">
        <v>25989</v>
      </c>
      <c r="AD353" s="1" t="s">
        <v>25990</v>
      </c>
      <c r="AE353" s="1" t="s">
        <v>27871</v>
      </c>
      <c r="AF353" s="1" t="s">
        <v>22709</v>
      </c>
      <c r="AG353" s="1" t="s">
        <v>27872</v>
      </c>
      <c r="AH353" s="1" t="s">
        <v>27873</v>
      </c>
      <c r="AI353" s="1" t="s">
        <v>27874</v>
      </c>
      <c r="AJ353" s="1" t="s">
        <v>22713</v>
      </c>
      <c r="AK353" s="1" t="s">
        <v>22714</v>
      </c>
      <c r="AL353" s="1" t="s">
        <v>27875</v>
      </c>
      <c r="AM353" s="1" t="s">
        <v>25511</v>
      </c>
      <c r="AN353" s="1" t="s">
        <v>22717</v>
      </c>
    </row>
    <row r="354" hidden="1" spans="2:40">
      <c r="B354" s="2" t="s">
        <v>27876</v>
      </c>
      <c r="C354" s="5" t="str">
        <f t="shared" si="28"/>
        <v>6411819400100</v>
      </c>
      <c r="D354" s="5" t="str">
        <f t="shared" si="25"/>
        <v>6126</v>
      </c>
      <c r="E354" s="5" t="str">
        <f t="shared" si="26"/>
        <v>6125</v>
      </c>
      <c r="F354" s="5" t="str">
        <f t="shared" si="27"/>
        <v>6127</v>
      </c>
      <c r="G354" s="5" t="str">
        <f t="shared" si="29"/>
        <v>20230608 10:11:21.127061</v>
      </c>
      <c r="H354" s="1" t="s">
        <v>27877</v>
      </c>
      <c r="I354" s="1" t="s">
        <v>22686</v>
      </c>
      <c r="J354" s="1" t="s">
        <v>22687</v>
      </c>
      <c r="K354" s="1" t="s">
        <v>27878</v>
      </c>
      <c r="L354" s="1" t="s">
        <v>22689</v>
      </c>
      <c r="M354" s="1" t="s">
        <v>27879</v>
      </c>
      <c r="N354" s="1" t="s">
        <v>22691</v>
      </c>
      <c r="O354" s="1" t="s">
        <v>22692</v>
      </c>
      <c r="P354" s="1" t="s">
        <v>27880</v>
      </c>
      <c r="Q354" s="1" t="s">
        <v>22694</v>
      </c>
      <c r="R354" s="1" t="s">
        <v>22695</v>
      </c>
      <c r="S354" s="1" t="s">
        <v>22696</v>
      </c>
      <c r="T354" s="1" t="s">
        <v>27769</v>
      </c>
      <c r="U354" s="1" t="s">
        <v>22698</v>
      </c>
      <c r="V354" s="1" t="s">
        <v>22699</v>
      </c>
      <c r="W354" s="1" t="s">
        <v>23055</v>
      </c>
      <c r="X354" s="1" t="s">
        <v>22701</v>
      </c>
      <c r="Y354" s="1" t="s">
        <v>27881</v>
      </c>
      <c r="Z354" s="1" t="s">
        <v>22703</v>
      </c>
      <c r="AA354" s="1" t="s">
        <v>22704</v>
      </c>
      <c r="AB354" s="1" t="s">
        <v>27771</v>
      </c>
      <c r="AC354" s="1" t="s">
        <v>27882</v>
      </c>
      <c r="AD354" s="1" t="s">
        <v>27773</v>
      </c>
      <c r="AE354" s="1" t="s">
        <v>27883</v>
      </c>
      <c r="AF354" s="1" t="s">
        <v>22709</v>
      </c>
      <c r="AG354" s="1" t="s">
        <v>27884</v>
      </c>
      <c r="AH354" s="1" t="s">
        <v>27885</v>
      </c>
      <c r="AI354" s="1" t="s">
        <v>27886</v>
      </c>
      <c r="AJ354" s="1" t="s">
        <v>22713</v>
      </c>
      <c r="AK354" s="1" t="s">
        <v>22714</v>
      </c>
      <c r="AL354" s="1" t="s">
        <v>27778</v>
      </c>
      <c r="AM354" s="1" t="s">
        <v>27887</v>
      </c>
      <c r="AN354" s="1" t="s">
        <v>22717</v>
      </c>
    </row>
    <row r="355" hidden="1" spans="2:40">
      <c r="B355" s="2" t="s">
        <v>27888</v>
      </c>
      <c r="C355" s="5" t="str">
        <f t="shared" si="28"/>
        <v>6411821900100</v>
      </c>
      <c r="D355" s="5" t="str">
        <f t="shared" si="25"/>
        <v>2412</v>
      </c>
      <c r="E355" s="5" t="str">
        <f t="shared" si="26"/>
        <v>2412</v>
      </c>
      <c r="F355" s="5" t="str">
        <f t="shared" si="27"/>
        <v>2413.5</v>
      </c>
      <c r="G355" s="5" t="str">
        <f t="shared" si="29"/>
        <v>20230608 10:11:24.936481</v>
      </c>
      <c r="H355" s="1" t="s">
        <v>27889</v>
      </c>
      <c r="I355" s="1" t="s">
        <v>22719</v>
      </c>
      <c r="J355" s="1" t="s">
        <v>22687</v>
      </c>
      <c r="K355" s="1" t="s">
        <v>27890</v>
      </c>
      <c r="L355" s="1" t="s">
        <v>22689</v>
      </c>
      <c r="M355" s="1" t="s">
        <v>27891</v>
      </c>
      <c r="N355" s="1" t="s">
        <v>22691</v>
      </c>
      <c r="O355" s="1" t="s">
        <v>22692</v>
      </c>
      <c r="P355" s="1" t="s">
        <v>27892</v>
      </c>
      <c r="Q355" s="1" t="s">
        <v>22694</v>
      </c>
      <c r="R355" s="1" t="s">
        <v>22695</v>
      </c>
      <c r="S355" s="1" t="s">
        <v>22696</v>
      </c>
      <c r="T355" s="1" t="s">
        <v>27562</v>
      </c>
      <c r="U355" s="1" t="s">
        <v>22698</v>
      </c>
      <c r="V355" s="1" t="s">
        <v>22699</v>
      </c>
      <c r="W355" s="1" t="s">
        <v>27419</v>
      </c>
      <c r="X355" s="1" t="s">
        <v>22701</v>
      </c>
      <c r="Y355" s="1" t="s">
        <v>27893</v>
      </c>
      <c r="Z355" s="1" t="s">
        <v>22703</v>
      </c>
      <c r="AA355" s="1" t="s">
        <v>22704</v>
      </c>
      <c r="AB355" s="1" t="s">
        <v>27894</v>
      </c>
      <c r="AC355" s="1" t="s">
        <v>27895</v>
      </c>
      <c r="AD355" s="1" t="s">
        <v>27566</v>
      </c>
      <c r="AE355" s="1" t="s">
        <v>27896</v>
      </c>
      <c r="AF355" s="1" t="s">
        <v>22709</v>
      </c>
      <c r="AG355" s="1" t="s">
        <v>27897</v>
      </c>
      <c r="AH355" s="1" t="s">
        <v>27898</v>
      </c>
      <c r="AI355" s="1" t="s">
        <v>27899</v>
      </c>
      <c r="AJ355" s="1" t="s">
        <v>22713</v>
      </c>
      <c r="AK355" s="1" t="s">
        <v>22714</v>
      </c>
      <c r="AL355" s="1" t="s">
        <v>27571</v>
      </c>
      <c r="AM355" s="1" t="s">
        <v>24868</v>
      </c>
      <c r="AN355" s="1" t="s">
        <v>22717</v>
      </c>
    </row>
    <row r="356" hidden="1" spans="2:40">
      <c r="B356" s="2" t="s">
        <v>27900</v>
      </c>
      <c r="C356" s="5" t="str">
        <f t="shared" si="28"/>
        <v>6411839100100</v>
      </c>
      <c r="D356" s="5" t="str">
        <f t="shared" si="25"/>
        <v>2018.5</v>
      </c>
      <c r="E356" s="5" t="str">
        <f t="shared" si="26"/>
        <v>2018</v>
      </c>
      <c r="F356" s="5" t="str">
        <f t="shared" si="27"/>
        <v>2018.5</v>
      </c>
      <c r="G356" s="5" t="str">
        <f t="shared" si="29"/>
        <v>20230608 10:11:58.751483</v>
      </c>
      <c r="H356" s="1" t="s">
        <v>27901</v>
      </c>
      <c r="I356" s="1" t="s">
        <v>22803</v>
      </c>
      <c r="J356" s="1" t="s">
        <v>22687</v>
      </c>
      <c r="K356" s="1" t="s">
        <v>27902</v>
      </c>
      <c r="L356" s="1" t="s">
        <v>22689</v>
      </c>
      <c r="M356" s="1" t="s">
        <v>27903</v>
      </c>
      <c r="N356" s="1" t="s">
        <v>22691</v>
      </c>
      <c r="O356" s="1" t="s">
        <v>22692</v>
      </c>
      <c r="P356" s="1" t="s">
        <v>27904</v>
      </c>
      <c r="Q356" s="1" t="s">
        <v>22694</v>
      </c>
      <c r="R356" s="1" t="s">
        <v>22695</v>
      </c>
      <c r="S356" s="1" t="s">
        <v>22696</v>
      </c>
      <c r="T356" s="1" t="s">
        <v>27905</v>
      </c>
      <c r="U356" s="1" t="s">
        <v>22698</v>
      </c>
      <c r="V356" s="1" t="s">
        <v>22699</v>
      </c>
      <c r="W356" s="1" t="s">
        <v>24316</v>
      </c>
      <c r="X356" s="1" t="s">
        <v>22701</v>
      </c>
      <c r="Y356" s="1" t="s">
        <v>27906</v>
      </c>
      <c r="Z356" s="1" t="s">
        <v>22703</v>
      </c>
      <c r="AA356" s="1" t="s">
        <v>22704</v>
      </c>
      <c r="AB356" s="1" t="s">
        <v>27907</v>
      </c>
      <c r="AC356" s="1" t="s">
        <v>27908</v>
      </c>
      <c r="AD356" s="1" t="s">
        <v>27909</v>
      </c>
      <c r="AE356" s="1" t="s">
        <v>27910</v>
      </c>
      <c r="AF356" s="1" t="s">
        <v>22709</v>
      </c>
      <c r="AG356" s="1" t="s">
        <v>27911</v>
      </c>
      <c r="AH356" s="1" t="s">
        <v>27912</v>
      </c>
      <c r="AI356" s="1" t="s">
        <v>27913</v>
      </c>
      <c r="AJ356" s="1" t="s">
        <v>22713</v>
      </c>
      <c r="AK356" s="1" t="s">
        <v>22714</v>
      </c>
      <c r="AL356" s="1" t="s">
        <v>27914</v>
      </c>
      <c r="AM356" s="1" t="s">
        <v>24203</v>
      </c>
      <c r="AN356" s="1" t="s">
        <v>22717</v>
      </c>
    </row>
    <row r="357" hidden="1" spans="2:40">
      <c r="B357" s="2" t="s">
        <v>27915</v>
      </c>
      <c r="C357" s="5" t="str">
        <f t="shared" si="28"/>
        <v>6411848600100</v>
      </c>
      <c r="D357" s="5" t="str">
        <f t="shared" si="25"/>
        <v>3119</v>
      </c>
      <c r="E357" s="5" t="str">
        <f t="shared" si="26"/>
        <v>3118</v>
      </c>
      <c r="F357" s="5" t="str">
        <f t="shared" si="27"/>
        <v>3119</v>
      </c>
      <c r="G357" s="5" t="str">
        <f t="shared" si="29"/>
        <v>20230608 10:12:17.445266</v>
      </c>
      <c r="H357" s="1" t="s">
        <v>27916</v>
      </c>
      <c r="I357" s="1" t="s">
        <v>22686</v>
      </c>
      <c r="J357" s="1" t="s">
        <v>22687</v>
      </c>
      <c r="K357" s="1" t="s">
        <v>27917</v>
      </c>
      <c r="L357" s="1" t="s">
        <v>22689</v>
      </c>
      <c r="M357" s="1" t="s">
        <v>27918</v>
      </c>
      <c r="N357" s="1" t="s">
        <v>22691</v>
      </c>
      <c r="O357" s="1" t="s">
        <v>22692</v>
      </c>
      <c r="P357" s="1" t="s">
        <v>27919</v>
      </c>
      <c r="Q357" s="1" t="s">
        <v>23004</v>
      </c>
      <c r="R357" s="1" t="s">
        <v>22695</v>
      </c>
      <c r="S357" s="1" t="s">
        <v>22696</v>
      </c>
      <c r="T357" s="1" t="s">
        <v>27920</v>
      </c>
      <c r="U357" s="1" t="s">
        <v>22698</v>
      </c>
      <c r="V357" s="1" t="s">
        <v>22699</v>
      </c>
      <c r="W357" s="1" t="s">
        <v>23159</v>
      </c>
      <c r="X357" s="1" t="s">
        <v>22701</v>
      </c>
      <c r="Y357" s="1" t="s">
        <v>27921</v>
      </c>
      <c r="Z357" s="1" t="s">
        <v>22703</v>
      </c>
      <c r="AA357" s="1" t="s">
        <v>22704</v>
      </c>
      <c r="AB357" s="1" t="s">
        <v>24787</v>
      </c>
      <c r="AC357" s="1" t="s">
        <v>24788</v>
      </c>
      <c r="AD357" s="1" t="s">
        <v>27922</v>
      </c>
      <c r="AE357" s="1" t="s">
        <v>27923</v>
      </c>
      <c r="AF357" s="1" t="s">
        <v>22709</v>
      </c>
      <c r="AG357" s="1" t="s">
        <v>27924</v>
      </c>
      <c r="AH357" s="1" t="s">
        <v>27925</v>
      </c>
      <c r="AI357" s="1" t="s">
        <v>27926</v>
      </c>
      <c r="AJ357" s="1" t="s">
        <v>22713</v>
      </c>
      <c r="AK357" s="1" t="s">
        <v>22714</v>
      </c>
      <c r="AL357" s="1" t="s">
        <v>27927</v>
      </c>
      <c r="AM357" s="1" t="s">
        <v>27928</v>
      </c>
      <c r="AN357" s="1" t="s">
        <v>22717</v>
      </c>
    </row>
    <row r="358" hidden="1" spans="2:40">
      <c r="B358" s="2" t="s">
        <v>27929</v>
      </c>
      <c r="C358" s="5" t="str">
        <f t="shared" si="28"/>
        <v>6411855100100</v>
      </c>
      <c r="D358" s="5" t="str">
        <f t="shared" si="25"/>
        <v>1241.5</v>
      </c>
      <c r="E358" s="5" t="str">
        <f t="shared" si="26"/>
        <v>1241</v>
      </c>
      <c r="F358" s="5" t="str">
        <f t="shared" si="27"/>
        <v>1241.5</v>
      </c>
      <c r="G358" s="5" t="str">
        <f t="shared" si="29"/>
        <v>20230608 10:12:30.838630</v>
      </c>
      <c r="H358" s="1" t="s">
        <v>27930</v>
      </c>
      <c r="I358" s="1" t="s">
        <v>24710</v>
      </c>
      <c r="J358" s="1" t="s">
        <v>22687</v>
      </c>
      <c r="K358" s="1" t="s">
        <v>27931</v>
      </c>
      <c r="L358" s="1" t="s">
        <v>22689</v>
      </c>
      <c r="M358" s="1" t="s">
        <v>27932</v>
      </c>
      <c r="N358" s="1" t="s">
        <v>22691</v>
      </c>
      <c r="O358" s="1" t="s">
        <v>22692</v>
      </c>
      <c r="P358" s="1" t="s">
        <v>27933</v>
      </c>
      <c r="Q358" s="1" t="s">
        <v>27934</v>
      </c>
      <c r="R358" s="1" t="s">
        <v>22695</v>
      </c>
      <c r="S358" s="1" t="s">
        <v>22696</v>
      </c>
      <c r="T358" s="1" t="s">
        <v>27935</v>
      </c>
      <c r="U358" s="1" t="s">
        <v>22698</v>
      </c>
      <c r="V358" s="1" t="s">
        <v>22699</v>
      </c>
      <c r="W358" s="1" t="s">
        <v>27936</v>
      </c>
      <c r="X358" s="1" t="s">
        <v>22701</v>
      </c>
      <c r="Y358" s="1" t="s">
        <v>27937</v>
      </c>
      <c r="Z358" s="1" t="s">
        <v>22703</v>
      </c>
      <c r="AA358" s="1" t="s">
        <v>22704</v>
      </c>
      <c r="AB358" s="1" t="s">
        <v>27938</v>
      </c>
      <c r="AC358" s="1" t="s">
        <v>27939</v>
      </c>
      <c r="AD358" s="1" t="s">
        <v>27940</v>
      </c>
      <c r="AE358" s="1" t="s">
        <v>27941</v>
      </c>
      <c r="AF358" s="1" t="s">
        <v>22709</v>
      </c>
      <c r="AG358" s="1" t="s">
        <v>27942</v>
      </c>
      <c r="AH358" s="1" t="s">
        <v>27943</v>
      </c>
      <c r="AI358" s="1" t="s">
        <v>27944</v>
      </c>
      <c r="AJ358" s="1" t="s">
        <v>22713</v>
      </c>
      <c r="AK358" s="1" t="s">
        <v>22714</v>
      </c>
      <c r="AL358" s="1" t="s">
        <v>27945</v>
      </c>
      <c r="AM358" s="1" t="s">
        <v>27946</v>
      </c>
      <c r="AN358" s="1" t="s">
        <v>22717</v>
      </c>
    </row>
    <row r="359" hidden="1" spans="2:40">
      <c r="B359" s="2" t="s">
        <v>27947</v>
      </c>
      <c r="C359" s="5" t="str">
        <f t="shared" si="28"/>
        <v>6411862400100</v>
      </c>
      <c r="D359" s="5" t="str">
        <f t="shared" si="25"/>
        <v>966.6</v>
      </c>
      <c r="E359" s="5" t="str">
        <f t="shared" si="26"/>
        <v>966.6</v>
      </c>
      <c r="F359" s="5" t="str">
        <f t="shared" si="27"/>
        <v>966.7</v>
      </c>
      <c r="G359" s="5" t="str">
        <f t="shared" si="29"/>
        <v>20230608 10:12:46.910966</v>
      </c>
      <c r="H359" s="1" t="s">
        <v>27948</v>
      </c>
      <c r="I359" s="1" t="s">
        <v>22719</v>
      </c>
      <c r="J359" s="1" t="s">
        <v>22687</v>
      </c>
      <c r="K359" s="1" t="s">
        <v>27949</v>
      </c>
      <c r="L359" s="1" t="s">
        <v>22689</v>
      </c>
      <c r="M359" s="1" t="s">
        <v>27950</v>
      </c>
      <c r="N359" s="1" t="s">
        <v>22691</v>
      </c>
      <c r="O359" s="1" t="s">
        <v>22692</v>
      </c>
      <c r="P359" s="1" t="s">
        <v>27951</v>
      </c>
      <c r="Q359" s="1" t="s">
        <v>22790</v>
      </c>
      <c r="R359" s="1" t="s">
        <v>22695</v>
      </c>
      <c r="S359" s="1" t="s">
        <v>22696</v>
      </c>
      <c r="T359" s="1" t="s">
        <v>27278</v>
      </c>
      <c r="U359" s="1" t="s">
        <v>22698</v>
      </c>
      <c r="V359" s="1" t="s">
        <v>22699</v>
      </c>
      <c r="W359" s="1" t="s">
        <v>23676</v>
      </c>
      <c r="X359" s="1" t="s">
        <v>22701</v>
      </c>
      <c r="Y359" s="1" t="s">
        <v>27952</v>
      </c>
      <c r="Z359" s="1" t="s">
        <v>22703</v>
      </c>
      <c r="AA359" s="1" t="s">
        <v>22704</v>
      </c>
      <c r="AB359" s="1" t="s">
        <v>27953</v>
      </c>
      <c r="AC359" s="1" t="s">
        <v>27954</v>
      </c>
      <c r="AD359" s="1" t="s">
        <v>27955</v>
      </c>
      <c r="AE359" s="1" t="s">
        <v>27956</v>
      </c>
      <c r="AF359" s="1" t="s">
        <v>22709</v>
      </c>
      <c r="AG359" s="1" t="s">
        <v>27957</v>
      </c>
      <c r="AH359" s="1" t="s">
        <v>27958</v>
      </c>
      <c r="AI359" s="1" t="s">
        <v>27959</v>
      </c>
      <c r="AJ359" s="1" t="s">
        <v>22713</v>
      </c>
      <c r="AK359" s="1" t="s">
        <v>22714</v>
      </c>
      <c r="AL359" s="1" t="s">
        <v>27960</v>
      </c>
      <c r="AM359" s="1" t="s">
        <v>23247</v>
      </c>
      <c r="AN359" s="1" t="s">
        <v>22717</v>
      </c>
    </row>
    <row r="360" hidden="1" spans="2:40">
      <c r="B360" s="2" t="s">
        <v>27961</v>
      </c>
      <c r="C360" s="5" t="str">
        <f t="shared" si="28"/>
        <v>6411864000100</v>
      </c>
      <c r="D360" s="5" t="str">
        <f t="shared" si="25"/>
        <v>1914.5</v>
      </c>
      <c r="E360" s="5" t="str">
        <f t="shared" si="26"/>
        <v>1913.5</v>
      </c>
      <c r="F360" s="5" t="str">
        <f t="shared" si="27"/>
        <v>1915</v>
      </c>
      <c r="G360" s="5" t="str">
        <f t="shared" si="29"/>
        <v>20230608 10:12:49.632706</v>
      </c>
      <c r="H360" s="1" t="s">
        <v>27962</v>
      </c>
      <c r="I360" s="1" t="s">
        <v>22719</v>
      </c>
      <c r="J360" s="1" t="s">
        <v>22687</v>
      </c>
      <c r="K360" s="1" t="s">
        <v>27963</v>
      </c>
      <c r="L360" s="1" t="s">
        <v>22689</v>
      </c>
      <c r="M360" s="1" t="s">
        <v>27964</v>
      </c>
      <c r="N360" s="1" t="s">
        <v>22691</v>
      </c>
      <c r="O360" s="1" t="s">
        <v>22692</v>
      </c>
      <c r="P360" s="1" t="s">
        <v>27965</v>
      </c>
      <c r="Q360" s="1" t="s">
        <v>22694</v>
      </c>
      <c r="R360" s="1" t="s">
        <v>22695</v>
      </c>
      <c r="S360" s="1" t="s">
        <v>22696</v>
      </c>
      <c r="T360" s="1" t="s">
        <v>27966</v>
      </c>
      <c r="U360" s="1" t="s">
        <v>22698</v>
      </c>
      <c r="V360" s="1" t="s">
        <v>22699</v>
      </c>
      <c r="W360" s="1" t="s">
        <v>27967</v>
      </c>
      <c r="X360" s="1" t="s">
        <v>22701</v>
      </c>
      <c r="Y360" s="1" t="s">
        <v>27968</v>
      </c>
      <c r="Z360" s="1" t="s">
        <v>22703</v>
      </c>
      <c r="AA360" s="1" t="s">
        <v>22704</v>
      </c>
      <c r="AB360" s="1" t="s">
        <v>27969</v>
      </c>
      <c r="AC360" s="1" t="s">
        <v>27970</v>
      </c>
      <c r="AD360" s="1" t="s">
        <v>27971</v>
      </c>
      <c r="AE360" s="1" t="s">
        <v>27972</v>
      </c>
      <c r="AF360" s="1" t="s">
        <v>22709</v>
      </c>
      <c r="AG360" s="1" t="s">
        <v>27973</v>
      </c>
      <c r="AH360" s="1" t="s">
        <v>27974</v>
      </c>
      <c r="AI360" s="1" t="s">
        <v>27975</v>
      </c>
      <c r="AJ360" s="1" t="s">
        <v>22713</v>
      </c>
      <c r="AK360" s="1" t="s">
        <v>22714</v>
      </c>
      <c r="AL360" s="1" t="s">
        <v>27976</v>
      </c>
      <c r="AM360" s="1" t="s">
        <v>23480</v>
      </c>
      <c r="AN360" s="1" t="s">
        <v>22717</v>
      </c>
    </row>
    <row r="361" hidden="1" spans="2:40">
      <c r="B361" s="2" t="s">
        <v>27977</v>
      </c>
      <c r="C361" s="5" t="str">
        <f t="shared" si="28"/>
        <v>6411864800100</v>
      </c>
      <c r="D361" s="5" t="str">
        <f t="shared" si="25"/>
        <v>4105</v>
      </c>
      <c r="E361" s="5" t="str">
        <f t="shared" si="26"/>
        <v>4104</v>
      </c>
      <c r="F361" s="5" t="str">
        <f t="shared" si="27"/>
        <v>4105</v>
      </c>
      <c r="G361" s="5" t="str">
        <f t="shared" si="29"/>
        <v>20230608 10:12:51.027470</v>
      </c>
      <c r="H361" s="1" t="s">
        <v>27978</v>
      </c>
      <c r="I361" s="1" t="s">
        <v>22686</v>
      </c>
      <c r="J361" s="1" t="s">
        <v>22687</v>
      </c>
      <c r="K361" s="1" t="s">
        <v>27979</v>
      </c>
      <c r="L361" s="1" t="s">
        <v>22689</v>
      </c>
      <c r="M361" s="1" t="s">
        <v>27980</v>
      </c>
      <c r="N361" s="1" t="s">
        <v>22691</v>
      </c>
      <c r="O361" s="1" t="s">
        <v>22692</v>
      </c>
      <c r="P361" s="1" t="s">
        <v>27981</v>
      </c>
      <c r="Q361" s="1" t="s">
        <v>22921</v>
      </c>
      <c r="R361" s="1" t="s">
        <v>22695</v>
      </c>
      <c r="S361" s="1" t="s">
        <v>22696</v>
      </c>
      <c r="T361" s="1" t="s">
        <v>27982</v>
      </c>
      <c r="U361" s="1" t="s">
        <v>22698</v>
      </c>
      <c r="V361" s="1" t="s">
        <v>22699</v>
      </c>
      <c r="W361" s="1" t="s">
        <v>23126</v>
      </c>
      <c r="X361" s="1" t="s">
        <v>22701</v>
      </c>
      <c r="Y361" s="1" t="s">
        <v>27983</v>
      </c>
      <c r="Z361" s="1" t="s">
        <v>22703</v>
      </c>
      <c r="AA361" s="1" t="s">
        <v>22704</v>
      </c>
      <c r="AB361" s="1" t="s">
        <v>27786</v>
      </c>
      <c r="AC361" s="1" t="s">
        <v>27984</v>
      </c>
      <c r="AD361" s="1" t="s">
        <v>27985</v>
      </c>
      <c r="AE361" s="1" t="s">
        <v>27986</v>
      </c>
      <c r="AF361" s="1" t="s">
        <v>22709</v>
      </c>
      <c r="AG361" s="1" t="s">
        <v>27987</v>
      </c>
      <c r="AH361" s="1" t="s">
        <v>27988</v>
      </c>
      <c r="AI361" s="1" t="s">
        <v>27989</v>
      </c>
      <c r="AJ361" s="1" t="s">
        <v>22713</v>
      </c>
      <c r="AK361" s="1" t="s">
        <v>22714</v>
      </c>
      <c r="AL361" s="1" t="s">
        <v>27990</v>
      </c>
      <c r="AM361" s="1" t="s">
        <v>27887</v>
      </c>
      <c r="AN361" s="1" t="s">
        <v>22717</v>
      </c>
    </row>
    <row r="362" hidden="1" spans="2:40">
      <c r="B362" s="2" t="s">
        <v>27991</v>
      </c>
      <c r="C362" s="5" t="str">
        <f t="shared" si="28"/>
        <v>6411867200100</v>
      </c>
      <c r="D362" s="5" t="str">
        <f t="shared" si="25"/>
        <v>4105</v>
      </c>
      <c r="E362" s="5" t="str">
        <f t="shared" si="26"/>
        <v>4104</v>
      </c>
      <c r="F362" s="5" t="str">
        <f t="shared" si="27"/>
        <v>4105</v>
      </c>
      <c r="G362" s="5" t="str">
        <f t="shared" si="29"/>
        <v>20230608 10:12:56.555231</v>
      </c>
      <c r="H362" s="1" t="s">
        <v>27992</v>
      </c>
      <c r="I362" s="1" t="s">
        <v>22686</v>
      </c>
      <c r="J362" s="1" t="s">
        <v>22687</v>
      </c>
      <c r="K362" s="1" t="s">
        <v>27993</v>
      </c>
      <c r="L362" s="1" t="s">
        <v>22689</v>
      </c>
      <c r="M362" s="1" t="s">
        <v>27994</v>
      </c>
      <c r="N362" s="1" t="s">
        <v>22691</v>
      </c>
      <c r="O362" s="1" t="s">
        <v>22692</v>
      </c>
      <c r="P362" s="1" t="s">
        <v>27995</v>
      </c>
      <c r="Q362" s="1" t="s">
        <v>23004</v>
      </c>
      <c r="R362" s="1" t="s">
        <v>22695</v>
      </c>
      <c r="S362" s="1" t="s">
        <v>22696</v>
      </c>
      <c r="T362" s="1" t="s">
        <v>27982</v>
      </c>
      <c r="U362" s="1" t="s">
        <v>22698</v>
      </c>
      <c r="V362" s="1" t="s">
        <v>22699</v>
      </c>
      <c r="W362" s="1" t="s">
        <v>23126</v>
      </c>
      <c r="X362" s="1" t="s">
        <v>22701</v>
      </c>
      <c r="Y362" s="1" t="s">
        <v>27996</v>
      </c>
      <c r="Z362" s="1" t="s">
        <v>22703</v>
      </c>
      <c r="AA362" s="1" t="s">
        <v>22704</v>
      </c>
      <c r="AB362" s="1" t="s">
        <v>27786</v>
      </c>
      <c r="AC362" s="1" t="s">
        <v>27984</v>
      </c>
      <c r="AD362" s="1" t="s">
        <v>27985</v>
      </c>
      <c r="AE362" s="1" t="s">
        <v>27997</v>
      </c>
      <c r="AF362" s="1" t="s">
        <v>22709</v>
      </c>
      <c r="AG362" s="1" t="s">
        <v>27998</v>
      </c>
      <c r="AH362" s="1" t="s">
        <v>27999</v>
      </c>
      <c r="AI362" s="1" t="s">
        <v>28000</v>
      </c>
      <c r="AJ362" s="1" t="s">
        <v>22713</v>
      </c>
      <c r="AK362" s="1" t="s">
        <v>22714</v>
      </c>
      <c r="AL362" s="1" t="s">
        <v>27990</v>
      </c>
      <c r="AM362" s="1" t="s">
        <v>28001</v>
      </c>
      <c r="AN362" s="1" t="s">
        <v>22717</v>
      </c>
    </row>
    <row r="363" hidden="1" spans="2:40">
      <c r="B363" s="2" t="s">
        <v>28002</v>
      </c>
      <c r="C363" s="5" t="str">
        <f t="shared" si="28"/>
        <v>6411867400100</v>
      </c>
      <c r="D363" s="5" t="str">
        <f t="shared" si="25"/>
        <v>3119</v>
      </c>
      <c r="E363" s="5" t="str">
        <f t="shared" si="26"/>
        <v>3118</v>
      </c>
      <c r="F363" s="5" t="str">
        <f t="shared" si="27"/>
        <v>3119</v>
      </c>
      <c r="G363" s="5" t="str">
        <f t="shared" si="29"/>
        <v>20230608 10:12:57.507595</v>
      </c>
      <c r="H363" s="1" t="s">
        <v>28003</v>
      </c>
      <c r="I363" s="1" t="s">
        <v>22786</v>
      </c>
      <c r="J363" s="1" t="s">
        <v>22687</v>
      </c>
      <c r="K363" s="1" t="s">
        <v>28004</v>
      </c>
      <c r="L363" s="1" t="s">
        <v>22689</v>
      </c>
      <c r="M363" s="1" t="s">
        <v>28005</v>
      </c>
      <c r="N363" s="1" t="s">
        <v>22691</v>
      </c>
      <c r="O363" s="1" t="s">
        <v>22692</v>
      </c>
      <c r="P363" s="1" t="s">
        <v>28006</v>
      </c>
      <c r="Q363" s="1" t="s">
        <v>22938</v>
      </c>
      <c r="R363" s="1" t="s">
        <v>22695</v>
      </c>
      <c r="S363" s="1" t="s">
        <v>22696</v>
      </c>
      <c r="T363" s="1" t="s">
        <v>27920</v>
      </c>
      <c r="U363" s="1" t="s">
        <v>22698</v>
      </c>
      <c r="V363" s="1" t="s">
        <v>22699</v>
      </c>
      <c r="W363" s="1" t="s">
        <v>23159</v>
      </c>
      <c r="X363" s="1" t="s">
        <v>22701</v>
      </c>
      <c r="Y363" s="1" t="s">
        <v>28007</v>
      </c>
      <c r="Z363" s="1" t="s">
        <v>22703</v>
      </c>
      <c r="AA363" s="1" t="s">
        <v>22704</v>
      </c>
      <c r="AB363" s="1" t="s">
        <v>24787</v>
      </c>
      <c r="AC363" s="1" t="s">
        <v>24788</v>
      </c>
      <c r="AD363" s="1" t="s">
        <v>27922</v>
      </c>
      <c r="AE363" s="1" t="s">
        <v>28008</v>
      </c>
      <c r="AF363" s="1" t="s">
        <v>22709</v>
      </c>
      <c r="AG363" s="1" t="s">
        <v>28009</v>
      </c>
      <c r="AH363" s="1" t="s">
        <v>28010</v>
      </c>
      <c r="AI363" s="1" t="s">
        <v>28011</v>
      </c>
      <c r="AJ363" s="1" t="s">
        <v>22713</v>
      </c>
      <c r="AK363" s="1" t="s">
        <v>22714</v>
      </c>
      <c r="AL363" s="1" t="s">
        <v>27927</v>
      </c>
      <c r="AM363" s="1" t="s">
        <v>24021</v>
      </c>
      <c r="AN363" s="1" t="s">
        <v>22717</v>
      </c>
    </row>
    <row r="364" hidden="1" spans="2:40">
      <c r="B364" s="2" t="s">
        <v>28012</v>
      </c>
      <c r="C364" s="5" t="str">
        <f t="shared" si="28"/>
        <v>6411877000100</v>
      </c>
      <c r="D364" s="5" t="str">
        <f t="shared" si="25"/>
        <v>486.1</v>
      </c>
      <c r="E364" s="5" t="str">
        <f t="shared" si="26"/>
        <v>486.1</v>
      </c>
      <c r="F364" s="5" t="str">
        <f t="shared" si="27"/>
        <v>486.2</v>
      </c>
      <c r="G364" s="5" t="str">
        <f t="shared" si="29"/>
        <v>20230608 10:13:20.143302</v>
      </c>
      <c r="H364" s="1" t="s">
        <v>28013</v>
      </c>
      <c r="I364" s="1" t="s">
        <v>22719</v>
      </c>
      <c r="J364" s="1" t="s">
        <v>22687</v>
      </c>
      <c r="K364" s="1" t="s">
        <v>28014</v>
      </c>
      <c r="L364" s="1" t="s">
        <v>22689</v>
      </c>
      <c r="M364" s="1" t="s">
        <v>28015</v>
      </c>
      <c r="N364" s="1" t="s">
        <v>22691</v>
      </c>
      <c r="O364" s="1" t="s">
        <v>22692</v>
      </c>
      <c r="P364" s="1" t="s">
        <v>28016</v>
      </c>
      <c r="Q364" s="1" t="s">
        <v>28017</v>
      </c>
      <c r="R364" s="1" t="s">
        <v>22695</v>
      </c>
      <c r="S364" s="1" t="s">
        <v>22696</v>
      </c>
      <c r="T364" s="1" t="s">
        <v>28018</v>
      </c>
      <c r="U364" s="1" t="s">
        <v>22698</v>
      </c>
      <c r="V364" s="1" t="s">
        <v>22857</v>
      </c>
      <c r="W364" s="1" t="s">
        <v>28019</v>
      </c>
      <c r="X364" s="1" t="s">
        <v>22701</v>
      </c>
      <c r="Y364" s="1" t="s">
        <v>28020</v>
      </c>
      <c r="Z364" s="1" t="s">
        <v>22703</v>
      </c>
      <c r="AA364" s="1" t="s">
        <v>22704</v>
      </c>
      <c r="AB364" s="1" t="s">
        <v>28021</v>
      </c>
      <c r="AC364" s="1" t="s">
        <v>28022</v>
      </c>
      <c r="AD364" s="1" t="s">
        <v>28023</v>
      </c>
      <c r="AE364" s="1" t="s">
        <v>28024</v>
      </c>
      <c r="AF364" s="1" t="s">
        <v>22709</v>
      </c>
      <c r="AG364" s="1" t="s">
        <v>28025</v>
      </c>
      <c r="AH364" s="1" t="s">
        <v>28026</v>
      </c>
      <c r="AI364" s="1" t="s">
        <v>28027</v>
      </c>
      <c r="AJ364" s="1" t="s">
        <v>22713</v>
      </c>
      <c r="AK364" s="1" t="s">
        <v>22714</v>
      </c>
      <c r="AL364" s="1" t="s">
        <v>28028</v>
      </c>
      <c r="AM364" s="1" t="s">
        <v>28029</v>
      </c>
      <c r="AN364" s="1" t="s">
        <v>22717</v>
      </c>
    </row>
    <row r="365" hidden="1" spans="2:40">
      <c r="B365" s="2" t="s">
        <v>28030</v>
      </c>
      <c r="C365" s="5" t="str">
        <f t="shared" si="28"/>
        <v>6411887700100</v>
      </c>
      <c r="D365" s="5" t="str">
        <f t="shared" si="25"/>
        <v>78730</v>
      </c>
      <c r="E365" s="5" t="str">
        <f t="shared" si="26"/>
        <v>78690</v>
      </c>
      <c r="F365" s="5" t="str">
        <f t="shared" si="27"/>
        <v>78740</v>
      </c>
      <c r="G365" s="5" t="str">
        <f t="shared" si="29"/>
        <v>20230608 10:13:43.892821</v>
      </c>
      <c r="H365" s="1" t="s">
        <v>28031</v>
      </c>
      <c r="I365" s="1" t="s">
        <v>22968</v>
      </c>
      <c r="J365" s="1" t="s">
        <v>22687</v>
      </c>
      <c r="K365" s="1" t="s">
        <v>28032</v>
      </c>
      <c r="L365" s="1" t="s">
        <v>22689</v>
      </c>
      <c r="M365" s="1" t="s">
        <v>28033</v>
      </c>
      <c r="N365" s="1" t="s">
        <v>22691</v>
      </c>
      <c r="O365" s="1" t="s">
        <v>22692</v>
      </c>
      <c r="P365" s="1" t="s">
        <v>28034</v>
      </c>
      <c r="Q365" s="1" t="s">
        <v>22839</v>
      </c>
      <c r="R365" s="1" t="s">
        <v>22695</v>
      </c>
      <c r="S365" s="1" t="s">
        <v>22696</v>
      </c>
      <c r="T365" s="1" t="s">
        <v>28035</v>
      </c>
      <c r="U365" s="1" t="s">
        <v>22698</v>
      </c>
      <c r="V365" s="1" t="s">
        <v>22857</v>
      </c>
      <c r="W365" s="1" t="s">
        <v>28036</v>
      </c>
      <c r="X365" s="1" t="s">
        <v>22701</v>
      </c>
      <c r="Y365" s="1" t="s">
        <v>28037</v>
      </c>
      <c r="Z365" s="1" t="s">
        <v>22703</v>
      </c>
      <c r="AA365" s="1" t="s">
        <v>22704</v>
      </c>
      <c r="AB365" s="1" t="s">
        <v>28038</v>
      </c>
      <c r="AC365" s="1" t="s">
        <v>28039</v>
      </c>
      <c r="AD365" s="1" t="s">
        <v>28040</v>
      </c>
      <c r="AE365" s="1" t="s">
        <v>28041</v>
      </c>
      <c r="AF365" s="1" t="s">
        <v>22709</v>
      </c>
      <c r="AG365" s="1" t="s">
        <v>28042</v>
      </c>
      <c r="AH365" s="1" t="s">
        <v>28043</v>
      </c>
      <c r="AI365" s="1" t="s">
        <v>28044</v>
      </c>
      <c r="AJ365" s="1" t="s">
        <v>22713</v>
      </c>
      <c r="AK365" s="1" t="s">
        <v>22714</v>
      </c>
      <c r="AL365" s="1" t="s">
        <v>28045</v>
      </c>
      <c r="AM365" s="1" t="s">
        <v>22851</v>
      </c>
      <c r="AN365" s="1" t="s">
        <v>22717</v>
      </c>
    </row>
    <row r="366" hidden="1" spans="2:40">
      <c r="B366" s="2" t="s">
        <v>28046</v>
      </c>
      <c r="C366" s="5" t="str">
        <f t="shared" si="28"/>
        <v>6411888300100</v>
      </c>
      <c r="D366" s="5" t="str">
        <f t="shared" si="25"/>
        <v>4508</v>
      </c>
      <c r="E366" s="5" t="str">
        <f t="shared" si="26"/>
        <v>4508</v>
      </c>
      <c r="F366" s="5" t="str">
        <f t="shared" si="27"/>
        <v>4509</v>
      </c>
      <c r="G366" s="5" t="str">
        <f t="shared" si="29"/>
        <v>20230608 10:13:45.109353</v>
      </c>
      <c r="H366" s="1" t="s">
        <v>28047</v>
      </c>
      <c r="I366" s="1" t="s">
        <v>22786</v>
      </c>
      <c r="J366" s="1" t="s">
        <v>22687</v>
      </c>
      <c r="K366" s="1" t="s">
        <v>28048</v>
      </c>
      <c r="L366" s="1" t="s">
        <v>22689</v>
      </c>
      <c r="M366" s="1" t="s">
        <v>28049</v>
      </c>
      <c r="N366" s="1" t="s">
        <v>22691</v>
      </c>
      <c r="O366" s="1" t="s">
        <v>22692</v>
      </c>
      <c r="P366" s="1" t="s">
        <v>28050</v>
      </c>
      <c r="Q366" s="1" t="s">
        <v>22790</v>
      </c>
      <c r="R366" s="1" t="s">
        <v>22695</v>
      </c>
      <c r="S366" s="1" t="s">
        <v>22696</v>
      </c>
      <c r="T366" s="1" t="s">
        <v>28051</v>
      </c>
      <c r="U366" s="1" t="s">
        <v>22698</v>
      </c>
      <c r="V366" s="1" t="s">
        <v>22699</v>
      </c>
      <c r="W366" s="1" t="s">
        <v>23405</v>
      </c>
      <c r="X366" s="1" t="s">
        <v>22701</v>
      </c>
      <c r="Y366" s="1" t="s">
        <v>28052</v>
      </c>
      <c r="Z366" s="1" t="s">
        <v>22703</v>
      </c>
      <c r="AA366" s="1" t="s">
        <v>22704</v>
      </c>
      <c r="AB366" s="1" t="s">
        <v>28053</v>
      </c>
      <c r="AC366" s="1" t="s">
        <v>28054</v>
      </c>
      <c r="AD366" s="1" t="s">
        <v>28055</v>
      </c>
      <c r="AE366" s="1" t="s">
        <v>28056</v>
      </c>
      <c r="AF366" s="1" t="s">
        <v>22709</v>
      </c>
      <c r="AG366" s="1" t="s">
        <v>28057</v>
      </c>
      <c r="AH366" s="1" t="s">
        <v>28058</v>
      </c>
      <c r="AI366" s="1" t="s">
        <v>28059</v>
      </c>
      <c r="AJ366" s="1" t="s">
        <v>22713</v>
      </c>
      <c r="AK366" s="1" t="s">
        <v>22714</v>
      </c>
      <c r="AL366" s="1" t="s">
        <v>28060</v>
      </c>
      <c r="AM366" s="1" t="s">
        <v>23169</v>
      </c>
      <c r="AN366" s="1" t="s">
        <v>22717</v>
      </c>
    </row>
    <row r="367" hidden="1" spans="2:40">
      <c r="B367" s="2" t="s">
        <v>28061</v>
      </c>
      <c r="C367" s="5" t="str">
        <f t="shared" si="28"/>
        <v>6411889800100</v>
      </c>
      <c r="D367" s="5" t="str">
        <f t="shared" si="25"/>
        <v>20985</v>
      </c>
      <c r="E367" s="5" t="str">
        <f t="shared" si="26"/>
        <v>20985</v>
      </c>
      <c r="F367" s="5" t="str">
        <f t="shared" si="27"/>
        <v>20990</v>
      </c>
      <c r="G367" s="5" t="str">
        <f t="shared" si="29"/>
        <v>20230608 10:13:47.480067</v>
      </c>
      <c r="H367" s="1" t="s">
        <v>28062</v>
      </c>
      <c r="I367" s="1" t="s">
        <v>22968</v>
      </c>
      <c r="J367" s="1" t="s">
        <v>22687</v>
      </c>
      <c r="K367" s="1" t="s">
        <v>28063</v>
      </c>
      <c r="L367" s="1" t="s">
        <v>22689</v>
      </c>
      <c r="M367" s="1" t="s">
        <v>28064</v>
      </c>
      <c r="N367" s="1" t="s">
        <v>22691</v>
      </c>
      <c r="O367" s="1" t="s">
        <v>22692</v>
      </c>
      <c r="P367" s="1" t="s">
        <v>28065</v>
      </c>
      <c r="Q367" s="1" t="s">
        <v>22694</v>
      </c>
      <c r="R367" s="1" t="s">
        <v>22695</v>
      </c>
      <c r="S367" s="1" t="s">
        <v>22696</v>
      </c>
      <c r="T367" s="1" t="s">
        <v>28066</v>
      </c>
      <c r="U367" s="1" t="s">
        <v>22698</v>
      </c>
      <c r="V367" s="1" t="s">
        <v>22857</v>
      </c>
      <c r="W367" s="1" t="s">
        <v>24513</v>
      </c>
      <c r="X367" s="1" t="s">
        <v>22701</v>
      </c>
      <c r="Y367" s="1" t="s">
        <v>28067</v>
      </c>
      <c r="Z367" s="1" t="s">
        <v>22703</v>
      </c>
      <c r="AA367" s="1" t="s">
        <v>22704</v>
      </c>
      <c r="AB367" s="1" t="s">
        <v>28068</v>
      </c>
      <c r="AC367" s="1" t="s">
        <v>28069</v>
      </c>
      <c r="AD367" s="1" t="s">
        <v>28070</v>
      </c>
      <c r="AE367" s="1" t="s">
        <v>28071</v>
      </c>
      <c r="AF367" s="1" t="s">
        <v>22709</v>
      </c>
      <c r="AG367" s="1" t="s">
        <v>28072</v>
      </c>
      <c r="AH367" s="1" t="s">
        <v>28073</v>
      </c>
      <c r="AI367" s="1" t="s">
        <v>28074</v>
      </c>
      <c r="AJ367" s="1" t="s">
        <v>22713</v>
      </c>
      <c r="AK367" s="1" t="s">
        <v>22714</v>
      </c>
      <c r="AL367" s="1" t="s">
        <v>28075</v>
      </c>
      <c r="AM367" s="1" t="s">
        <v>23263</v>
      </c>
      <c r="AN367" s="1" t="s">
        <v>22717</v>
      </c>
    </row>
    <row r="368" hidden="1" spans="2:40">
      <c r="B368" s="2" t="s">
        <v>28076</v>
      </c>
      <c r="C368" s="5" t="str">
        <f t="shared" si="28"/>
        <v>6411894500100</v>
      </c>
      <c r="D368" s="5" t="str">
        <f t="shared" si="25"/>
        <v>6739</v>
      </c>
      <c r="E368" s="5" t="str">
        <f t="shared" si="26"/>
        <v>6738</v>
      </c>
      <c r="F368" s="5" t="str">
        <f t="shared" si="27"/>
        <v>6741</v>
      </c>
      <c r="G368" s="5" t="str">
        <f t="shared" si="29"/>
        <v>20230608 10:13:54.049417</v>
      </c>
      <c r="H368" s="1" t="s">
        <v>28077</v>
      </c>
      <c r="I368" s="1" t="s">
        <v>22686</v>
      </c>
      <c r="J368" s="1" t="s">
        <v>22687</v>
      </c>
      <c r="K368" s="1" t="s">
        <v>28078</v>
      </c>
      <c r="L368" s="1" t="s">
        <v>22689</v>
      </c>
      <c r="M368" s="1" t="s">
        <v>28079</v>
      </c>
      <c r="N368" s="1" t="s">
        <v>22691</v>
      </c>
      <c r="O368" s="1" t="s">
        <v>22692</v>
      </c>
      <c r="P368" s="1" t="s">
        <v>28080</v>
      </c>
      <c r="Q368" s="1" t="s">
        <v>22694</v>
      </c>
      <c r="R368" s="1" t="s">
        <v>22695</v>
      </c>
      <c r="S368" s="1" t="s">
        <v>22696</v>
      </c>
      <c r="T368" s="1" t="s">
        <v>28081</v>
      </c>
      <c r="U368" s="1" t="s">
        <v>22698</v>
      </c>
      <c r="V368" s="1" t="s">
        <v>22699</v>
      </c>
      <c r="W368" s="1" t="s">
        <v>28082</v>
      </c>
      <c r="X368" s="1" t="s">
        <v>22701</v>
      </c>
      <c r="Y368" s="1" t="s">
        <v>28083</v>
      </c>
      <c r="Z368" s="1" t="s">
        <v>22703</v>
      </c>
      <c r="AA368" s="1" t="s">
        <v>22704</v>
      </c>
      <c r="AB368" s="1" t="s">
        <v>28084</v>
      </c>
      <c r="AC368" s="1" t="s">
        <v>28085</v>
      </c>
      <c r="AD368" s="1" t="s">
        <v>28086</v>
      </c>
      <c r="AE368" s="1" t="s">
        <v>28087</v>
      </c>
      <c r="AF368" s="1" t="s">
        <v>22709</v>
      </c>
      <c r="AG368" s="1" t="s">
        <v>28088</v>
      </c>
      <c r="AH368" s="1" t="s">
        <v>28089</v>
      </c>
      <c r="AI368" s="1" t="s">
        <v>28090</v>
      </c>
      <c r="AJ368" s="1" t="s">
        <v>22713</v>
      </c>
      <c r="AK368" s="1" t="s">
        <v>22714</v>
      </c>
      <c r="AL368" s="1" t="s">
        <v>28091</v>
      </c>
      <c r="AM368" s="1" t="s">
        <v>23321</v>
      </c>
      <c r="AN368" s="1" t="s">
        <v>22717</v>
      </c>
    </row>
    <row r="369" hidden="1" spans="2:40">
      <c r="B369" s="2" t="s">
        <v>28092</v>
      </c>
      <c r="C369" s="5" t="str">
        <f t="shared" si="28"/>
        <v>6411899200100</v>
      </c>
      <c r="D369" s="5" t="str">
        <f t="shared" si="25"/>
        <v>2444</v>
      </c>
      <c r="E369" s="5" t="str">
        <f t="shared" si="26"/>
        <v>2444</v>
      </c>
      <c r="F369" s="5" t="str">
        <f t="shared" si="27"/>
        <v>2444.5</v>
      </c>
      <c r="G369" s="5" t="str">
        <f t="shared" si="29"/>
        <v>20230608 10:14:02.996198</v>
      </c>
      <c r="H369" s="1" t="s">
        <v>28093</v>
      </c>
      <c r="I369" s="1" t="s">
        <v>22719</v>
      </c>
      <c r="J369" s="1" t="s">
        <v>22687</v>
      </c>
      <c r="K369" s="1" t="s">
        <v>28094</v>
      </c>
      <c r="L369" s="1" t="s">
        <v>22689</v>
      </c>
      <c r="M369" s="1" t="s">
        <v>28095</v>
      </c>
      <c r="N369" s="1" t="s">
        <v>22691</v>
      </c>
      <c r="O369" s="1" t="s">
        <v>22692</v>
      </c>
      <c r="P369" s="1" t="s">
        <v>28096</v>
      </c>
      <c r="Q369" s="1" t="s">
        <v>22839</v>
      </c>
      <c r="R369" s="1" t="s">
        <v>22695</v>
      </c>
      <c r="S369" s="1" t="s">
        <v>22696</v>
      </c>
      <c r="T369" s="1" t="s">
        <v>28097</v>
      </c>
      <c r="U369" s="1" t="s">
        <v>22698</v>
      </c>
      <c r="V369" s="1" t="s">
        <v>22699</v>
      </c>
      <c r="W369" s="1" t="s">
        <v>24178</v>
      </c>
      <c r="X369" s="1" t="s">
        <v>22701</v>
      </c>
      <c r="Y369" s="1" t="s">
        <v>28098</v>
      </c>
      <c r="Z369" s="1" t="s">
        <v>22703</v>
      </c>
      <c r="AA369" s="1" t="s">
        <v>22704</v>
      </c>
      <c r="AB369" s="1" t="s">
        <v>28099</v>
      </c>
      <c r="AC369" s="1" t="s">
        <v>28100</v>
      </c>
      <c r="AD369" s="1" t="s">
        <v>28101</v>
      </c>
      <c r="AE369" s="1" t="s">
        <v>28102</v>
      </c>
      <c r="AF369" s="1" t="s">
        <v>22709</v>
      </c>
      <c r="AG369" s="1" t="s">
        <v>28103</v>
      </c>
      <c r="AH369" s="1" t="s">
        <v>28104</v>
      </c>
      <c r="AI369" s="1" t="s">
        <v>28105</v>
      </c>
      <c r="AJ369" s="1" t="s">
        <v>22713</v>
      </c>
      <c r="AK369" s="1" t="s">
        <v>22714</v>
      </c>
      <c r="AL369" s="1" t="s">
        <v>28106</v>
      </c>
      <c r="AM369" s="1" t="s">
        <v>24281</v>
      </c>
      <c r="AN369" s="1" t="s">
        <v>22717</v>
      </c>
    </row>
    <row r="370" hidden="1" spans="2:40">
      <c r="B370" s="2" t="s">
        <v>28107</v>
      </c>
      <c r="C370" s="5" t="str">
        <f t="shared" si="28"/>
        <v>6411909500100</v>
      </c>
      <c r="D370" s="5" t="str">
        <f t="shared" si="25"/>
        <v>4434</v>
      </c>
      <c r="E370" s="5" t="str">
        <f t="shared" si="26"/>
        <v>4433</v>
      </c>
      <c r="F370" s="5" t="str">
        <f t="shared" si="27"/>
        <v>4434</v>
      </c>
      <c r="G370" s="5" t="str">
        <f t="shared" si="29"/>
        <v>20230608 10:14:19.985820</v>
      </c>
      <c r="H370" s="1" t="s">
        <v>28108</v>
      </c>
      <c r="I370" s="1" t="s">
        <v>22786</v>
      </c>
      <c r="J370" s="1" t="s">
        <v>22687</v>
      </c>
      <c r="K370" s="1" t="s">
        <v>28109</v>
      </c>
      <c r="L370" s="1" t="s">
        <v>22689</v>
      </c>
      <c r="M370" s="1" t="s">
        <v>28110</v>
      </c>
      <c r="N370" s="1" t="s">
        <v>22691</v>
      </c>
      <c r="O370" s="1" t="s">
        <v>22692</v>
      </c>
      <c r="P370" s="1" t="s">
        <v>28111</v>
      </c>
      <c r="Q370" s="1" t="s">
        <v>25531</v>
      </c>
      <c r="R370" s="1" t="s">
        <v>22695</v>
      </c>
      <c r="S370" s="1" t="s">
        <v>22696</v>
      </c>
      <c r="T370" s="1" t="s">
        <v>28112</v>
      </c>
      <c r="U370" s="1" t="s">
        <v>22698</v>
      </c>
      <c r="V370" s="1" t="s">
        <v>22857</v>
      </c>
      <c r="W370" s="1" t="s">
        <v>28113</v>
      </c>
      <c r="X370" s="1" t="s">
        <v>22701</v>
      </c>
      <c r="Y370" s="1" t="s">
        <v>28114</v>
      </c>
      <c r="Z370" s="1" t="s">
        <v>22703</v>
      </c>
      <c r="AA370" s="1" t="s">
        <v>22704</v>
      </c>
      <c r="AB370" s="1" t="s">
        <v>28115</v>
      </c>
      <c r="AC370" s="1" t="s">
        <v>28116</v>
      </c>
      <c r="AD370" s="1" t="s">
        <v>28117</v>
      </c>
      <c r="AE370" s="1" t="s">
        <v>28118</v>
      </c>
      <c r="AF370" s="1" t="s">
        <v>22709</v>
      </c>
      <c r="AG370" s="1" t="s">
        <v>28119</v>
      </c>
      <c r="AH370" s="1" t="s">
        <v>28120</v>
      </c>
      <c r="AI370" s="1" t="s">
        <v>28121</v>
      </c>
      <c r="AJ370" s="1" t="s">
        <v>22713</v>
      </c>
      <c r="AK370" s="1" t="s">
        <v>22714</v>
      </c>
      <c r="AL370" s="1" t="s">
        <v>27545</v>
      </c>
      <c r="AM370" s="1" t="s">
        <v>26010</v>
      </c>
      <c r="AN370" s="1" t="s">
        <v>22717</v>
      </c>
    </row>
    <row r="371" hidden="1" spans="2:40">
      <c r="B371" s="2" t="s">
        <v>28122</v>
      </c>
      <c r="C371" s="5" t="str">
        <f t="shared" si="28"/>
        <v>6411913300100</v>
      </c>
      <c r="D371" s="5" t="str">
        <f t="shared" si="25"/>
        <v>5198</v>
      </c>
      <c r="E371" s="5" t="str">
        <f t="shared" si="26"/>
        <v>5197</v>
      </c>
      <c r="F371" s="5" t="str">
        <f t="shared" si="27"/>
        <v>5199</v>
      </c>
      <c r="G371" s="5" t="str">
        <f t="shared" si="29"/>
        <v>20230608 10:14:30.569663</v>
      </c>
      <c r="H371" s="1" t="s">
        <v>28123</v>
      </c>
      <c r="I371" s="1" t="s">
        <v>22686</v>
      </c>
      <c r="J371" s="1" t="s">
        <v>22687</v>
      </c>
      <c r="K371" s="1" t="s">
        <v>28124</v>
      </c>
      <c r="L371" s="1" t="s">
        <v>22689</v>
      </c>
      <c r="M371" s="1" t="s">
        <v>28125</v>
      </c>
      <c r="N371" s="1" t="s">
        <v>22691</v>
      </c>
      <c r="O371" s="1" t="s">
        <v>22692</v>
      </c>
      <c r="P371" s="1" t="s">
        <v>28126</v>
      </c>
      <c r="Q371" s="1" t="s">
        <v>22839</v>
      </c>
      <c r="R371" s="1" t="s">
        <v>22695</v>
      </c>
      <c r="S371" s="1" t="s">
        <v>22696</v>
      </c>
      <c r="T371" s="1" t="s">
        <v>28127</v>
      </c>
      <c r="U371" s="1" t="s">
        <v>22698</v>
      </c>
      <c r="V371" s="1" t="s">
        <v>22699</v>
      </c>
      <c r="W371" s="1" t="s">
        <v>28128</v>
      </c>
      <c r="X371" s="1" t="s">
        <v>22701</v>
      </c>
      <c r="Y371" s="1" t="s">
        <v>28129</v>
      </c>
      <c r="Z371" s="1" t="s">
        <v>22703</v>
      </c>
      <c r="AA371" s="1" t="s">
        <v>22704</v>
      </c>
      <c r="AB371" s="1" t="s">
        <v>28130</v>
      </c>
      <c r="AC371" s="1" t="s">
        <v>28131</v>
      </c>
      <c r="AD371" s="1" t="s">
        <v>28132</v>
      </c>
      <c r="AE371" s="1" t="s">
        <v>28133</v>
      </c>
      <c r="AF371" s="1" t="s">
        <v>22709</v>
      </c>
      <c r="AG371" s="1" t="s">
        <v>28134</v>
      </c>
      <c r="AH371" s="1" t="s">
        <v>28135</v>
      </c>
      <c r="AI371" s="1" t="s">
        <v>28136</v>
      </c>
      <c r="AJ371" s="1" t="s">
        <v>22713</v>
      </c>
      <c r="AK371" s="1" t="s">
        <v>22714</v>
      </c>
      <c r="AL371" s="1" t="s">
        <v>28137</v>
      </c>
      <c r="AM371" s="1" t="s">
        <v>22716</v>
      </c>
      <c r="AN371" s="1" t="s">
        <v>22717</v>
      </c>
    </row>
    <row r="372" hidden="1" spans="2:40">
      <c r="B372" s="2" t="s">
        <v>28138</v>
      </c>
      <c r="C372" s="5" t="str">
        <f t="shared" si="28"/>
        <v>6411915000100</v>
      </c>
      <c r="D372" s="5" t="str">
        <f t="shared" si="25"/>
        <v>3208</v>
      </c>
      <c r="E372" s="5" t="str">
        <f t="shared" si="26"/>
        <v>3207</v>
      </c>
      <c r="F372" s="5" t="str">
        <f t="shared" si="27"/>
        <v>3209</v>
      </c>
      <c r="G372" s="5" t="str">
        <f t="shared" si="29"/>
        <v>20230608 10:14:33.686530</v>
      </c>
      <c r="H372" s="1" t="s">
        <v>28139</v>
      </c>
      <c r="I372" s="1" t="s">
        <v>22686</v>
      </c>
      <c r="J372" s="1" t="s">
        <v>22687</v>
      </c>
      <c r="K372" s="1" t="s">
        <v>28140</v>
      </c>
      <c r="L372" s="1" t="s">
        <v>22689</v>
      </c>
      <c r="M372" s="1" t="s">
        <v>28141</v>
      </c>
      <c r="N372" s="1" t="s">
        <v>22691</v>
      </c>
      <c r="O372" s="1" t="s">
        <v>22692</v>
      </c>
      <c r="P372" s="1" t="s">
        <v>28142</v>
      </c>
      <c r="Q372" s="1" t="s">
        <v>22694</v>
      </c>
      <c r="R372" s="1" t="s">
        <v>22695</v>
      </c>
      <c r="S372" s="1" t="s">
        <v>22696</v>
      </c>
      <c r="T372" s="1" t="s">
        <v>28143</v>
      </c>
      <c r="U372" s="1" t="s">
        <v>22698</v>
      </c>
      <c r="V372" s="1" t="s">
        <v>22699</v>
      </c>
      <c r="W372" s="1" t="s">
        <v>28144</v>
      </c>
      <c r="X372" s="1" t="s">
        <v>22701</v>
      </c>
      <c r="Y372" s="1" t="s">
        <v>28145</v>
      </c>
      <c r="Z372" s="1" t="s">
        <v>22703</v>
      </c>
      <c r="AA372" s="1" t="s">
        <v>22704</v>
      </c>
      <c r="AB372" s="1" t="s">
        <v>28146</v>
      </c>
      <c r="AC372" s="1" t="s">
        <v>28147</v>
      </c>
      <c r="AD372" s="1" t="s">
        <v>28148</v>
      </c>
      <c r="AE372" s="1" t="s">
        <v>28149</v>
      </c>
      <c r="AF372" s="1" t="s">
        <v>22709</v>
      </c>
      <c r="AG372" s="1" t="s">
        <v>28150</v>
      </c>
      <c r="AH372" s="1" t="s">
        <v>28151</v>
      </c>
      <c r="AI372" s="1" t="s">
        <v>28152</v>
      </c>
      <c r="AJ372" s="1" t="s">
        <v>22713</v>
      </c>
      <c r="AK372" s="1" t="s">
        <v>22714</v>
      </c>
      <c r="AL372" s="1" t="s">
        <v>28153</v>
      </c>
      <c r="AM372" s="1" t="s">
        <v>23842</v>
      </c>
      <c r="AN372" s="1" t="s">
        <v>22717</v>
      </c>
    </row>
    <row r="373" hidden="1" spans="2:40">
      <c r="B373" s="2" t="s">
        <v>28154</v>
      </c>
      <c r="C373" s="5" t="str">
        <f t="shared" si="28"/>
        <v>6411918300100</v>
      </c>
      <c r="D373" s="5" t="str">
        <f t="shared" si="25"/>
        <v>2822.5</v>
      </c>
      <c r="E373" s="5" t="str">
        <f t="shared" si="26"/>
        <v>2822.5</v>
      </c>
      <c r="F373" s="5" t="str">
        <f t="shared" si="27"/>
        <v>2823.5</v>
      </c>
      <c r="G373" s="5" t="str">
        <f t="shared" si="29"/>
        <v>20230608 10:14:41.200406</v>
      </c>
      <c r="H373" s="1" t="s">
        <v>28155</v>
      </c>
      <c r="I373" s="1" t="s">
        <v>22752</v>
      </c>
      <c r="J373" s="1" t="s">
        <v>22687</v>
      </c>
      <c r="K373" s="1" t="s">
        <v>28156</v>
      </c>
      <c r="L373" s="1" t="s">
        <v>22689</v>
      </c>
      <c r="M373" s="1" t="s">
        <v>28157</v>
      </c>
      <c r="N373" s="1" t="s">
        <v>22691</v>
      </c>
      <c r="O373" s="1" t="s">
        <v>22692</v>
      </c>
      <c r="P373" s="1" t="s">
        <v>28158</v>
      </c>
      <c r="Q373" s="1" t="s">
        <v>22694</v>
      </c>
      <c r="R373" s="1" t="s">
        <v>22695</v>
      </c>
      <c r="S373" s="1" t="s">
        <v>22696</v>
      </c>
      <c r="T373" s="1" t="s">
        <v>28159</v>
      </c>
      <c r="U373" s="1" t="s">
        <v>22698</v>
      </c>
      <c r="V373" s="1" t="s">
        <v>22699</v>
      </c>
      <c r="W373" s="1" t="s">
        <v>22724</v>
      </c>
      <c r="X373" s="1" t="s">
        <v>22701</v>
      </c>
      <c r="Y373" s="1" t="s">
        <v>28160</v>
      </c>
      <c r="Z373" s="1" t="s">
        <v>22703</v>
      </c>
      <c r="AA373" s="1" t="s">
        <v>22704</v>
      </c>
      <c r="AB373" s="1" t="s">
        <v>28161</v>
      </c>
      <c r="AC373" s="1" t="s">
        <v>28162</v>
      </c>
      <c r="AD373" s="1" t="s">
        <v>28163</v>
      </c>
      <c r="AE373" s="1" t="s">
        <v>28164</v>
      </c>
      <c r="AF373" s="1" t="s">
        <v>22709</v>
      </c>
      <c r="AG373" s="1" t="s">
        <v>28165</v>
      </c>
      <c r="AH373" s="1" t="s">
        <v>28166</v>
      </c>
      <c r="AI373" s="1" t="s">
        <v>28167</v>
      </c>
      <c r="AJ373" s="1" t="s">
        <v>22713</v>
      </c>
      <c r="AK373" s="1" t="s">
        <v>22714</v>
      </c>
      <c r="AL373" s="1" t="s">
        <v>28168</v>
      </c>
      <c r="AM373" s="1" t="s">
        <v>22851</v>
      </c>
      <c r="AN373" s="1" t="s">
        <v>22717</v>
      </c>
    </row>
    <row r="374" hidden="1" spans="2:40">
      <c r="B374" s="2" t="s">
        <v>28169</v>
      </c>
      <c r="C374" s="5" t="str">
        <f t="shared" si="28"/>
        <v>6411930600100</v>
      </c>
      <c r="D374" s="5" t="str">
        <f t="shared" si="25"/>
        <v>4101</v>
      </c>
      <c r="E374" s="5" t="str">
        <f t="shared" si="26"/>
        <v>4100</v>
      </c>
      <c r="F374" s="5" t="str">
        <f t="shared" si="27"/>
        <v>4101</v>
      </c>
      <c r="G374" s="5" t="str">
        <f t="shared" si="29"/>
        <v>20230608 10:15:02.273959</v>
      </c>
      <c r="H374" s="1" t="s">
        <v>28170</v>
      </c>
      <c r="I374" s="1" t="s">
        <v>22686</v>
      </c>
      <c r="J374" s="1" t="s">
        <v>22687</v>
      </c>
      <c r="K374" s="1" t="s">
        <v>28171</v>
      </c>
      <c r="L374" s="1" t="s">
        <v>22689</v>
      </c>
      <c r="M374" s="1" t="s">
        <v>28172</v>
      </c>
      <c r="N374" s="1" t="s">
        <v>22691</v>
      </c>
      <c r="O374" s="1" t="s">
        <v>22692</v>
      </c>
      <c r="P374" s="1" t="s">
        <v>28173</v>
      </c>
      <c r="Q374" s="1" t="s">
        <v>22694</v>
      </c>
      <c r="R374" s="1" t="s">
        <v>22695</v>
      </c>
      <c r="S374" s="1" t="s">
        <v>22696</v>
      </c>
      <c r="T374" s="1" t="s">
        <v>28174</v>
      </c>
      <c r="U374" s="1" t="s">
        <v>22698</v>
      </c>
      <c r="V374" s="1" t="s">
        <v>22699</v>
      </c>
      <c r="W374" s="1" t="s">
        <v>23126</v>
      </c>
      <c r="X374" s="1" t="s">
        <v>22701</v>
      </c>
      <c r="Y374" s="1" t="s">
        <v>28175</v>
      </c>
      <c r="Z374" s="1" t="s">
        <v>22703</v>
      </c>
      <c r="AA374" s="1" t="s">
        <v>22704</v>
      </c>
      <c r="AB374" s="1" t="s">
        <v>28176</v>
      </c>
      <c r="AC374" s="1" t="s">
        <v>28177</v>
      </c>
      <c r="AD374" s="1" t="s">
        <v>28178</v>
      </c>
      <c r="AE374" s="1" t="s">
        <v>28179</v>
      </c>
      <c r="AF374" s="1" t="s">
        <v>22709</v>
      </c>
      <c r="AG374" s="1" t="s">
        <v>28180</v>
      </c>
      <c r="AH374" s="1" t="s">
        <v>28181</v>
      </c>
      <c r="AI374" s="1" t="s">
        <v>28182</v>
      </c>
      <c r="AJ374" s="1" t="s">
        <v>22713</v>
      </c>
      <c r="AK374" s="1" t="s">
        <v>22714</v>
      </c>
      <c r="AL374" s="1" t="s">
        <v>28183</v>
      </c>
      <c r="AM374" s="1" t="s">
        <v>27517</v>
      </c>
      <c r="AN374" s="1" t="s">
        <v>22717</v>
      </c>
    </row>
    <row r="375" hidden="1" spans="2:40">
      <c r="B375" s="2" t="s">
        <v>28184</v>
      </c>
      <c r="C375" s="5" t="str">
        <f t="shared" si="28"/>
        <v>6411934000100</v>
      </c>
      <c r="D375" s="5" t="str">
        <f t="shared" si="25"/>
        <v>9943</v>
      </c>
      <c r="E375" s="5" t="str">
        <f t="shared" si="26"/>
        <v>9932</v>
      </c>
      <c r="F375" s="5" t="str">
        <f t="shared" si="27"/>
        <v>9943</v>
      </c>
      <c r="G375" s="5" t="str">
        <f t="shared" si="29"/>
        <v>20230608 10:15:07.544905</v>
      </c>
      <c r="H375" s="1" t="s">
        <v>28185</v>
      </c>
      <c r="I375" s="1" t="s">
        <v>22686</v>
      </c>
      <c r="J375" s="1" t="s">
        <v>22687</v>
      </c>
      <c r="K375" s="1" t="s">
        <v>28186</v>
      </c>
      <c r="L375" s="1" t="s">
        <v>22689</v>
      </c>
      <c r="M375" s="1" t="s">
        <v>28187</v>
      </c>
      <c r="N375" s="1" t="s">
        <v>22691</v>
      </c>
      <c r="O375" s="1" t="s">
        <v>22692</v>
      </c>
      <c r="P375" s="1" t="s">
        <v>28188</v>
      </c>
      <c r="Q375" s="1" t="s">
        <v>22694</v>
      </c>
      <c r="R375" s="1" t="s">
        <v>22695</v>
      </c>
      <c r="S375" s="1" t="s">
        <v>22696</v>
      </c>
      <c r="T375" s="1" t="s">
        <v>28189</v>
      </c>
      <c r="U375" s="1" t="s">
        <v>22698</v>
      </c>
      <c r="V375" s="1" t="s">
        <v>22699</v>
      </c>
      <c r="W375" s="1" t="s">
        <v>28190</v>
      </c>
      <c r="X375" s="1" t="s">
        <v>22701</v>
      </c>
      <c r="Y375" s="1" t="s">
        <v>28191</v>
      </c>
      <c r="Z375" s="1" t="s">
        <v>22703</v>
      </c>
      <c r="AA375" s="1" t="s">
        <v>22704</v>
      </c>
      <c r="AB375" s="1" t="s">
        <v>28192</v>
      </c>
      <c r="AC375" s="1" t="s">
        <v>28193</v>
      </c>
      <c r="AD375" s="1" t="s">
        <v>28194</v>
      </c>
      <c r="AE375" s="1" t="s">
        <v>28195</v>
      </c>
      <c r="AF375" s="1" t="s">
        <v>22709</v>
      </c>
      <c r="AG375" s="1" t="s">
        <v>28196</v>
      </c>
      <c r="AH375" s="1" t="s">
        <v>28197</v>
      </c>
      <c r="AI375" s="1" t="s">
        <v>28198</v>
      </c>
      <c r="AJ375" s="1" t="s">
        <v>22713</v>
      </c>
      <c r="AK375" s="1" t="s">
        <v>22714</v>
      </c>
      <c r="AL375" s="1" t="s">
        <v>28199</v>
      </c>
      <c r="AM375" s="1" t="s">
        <v>23263</v>
      </c>
      <c r="AN375" s="1" t="s">
        <v>22717</v>
      </c>
    </row>
    <row r="376" hidden="1" spans="2:40">
      <c r="B376" s="2" t="s">
        <v>28200</v>
      </c>
      <c r="C376" s="5" t="str">
        <f t="shared" si="28"/>
        <v>6411936300100</v>
      </c>
      <c r="D376" s="5" t="str">
        <f t="shared" si="25"/>
        <v>485.9</v>
      </c>
      <c r="E376" s="5" t="str">
        <f t="shared" si="26"/>
        <v>485.9</v>
      </c>
      <c r="F376" s="5" t="str">
        <f t="shared" si="27"/>
        <v>486.1</v>
      </c>
      <c r="G376" s="5" t="str">
        <f t="shared" si="29"/>
        <v>20230608 10:15:12.335023</v>
      </c>
      <c r="H376" s="1" t="s">
        <v>28201</v>
      </c>
      <c r="I376" s="1" t="s">
        <v>22719</v>
      </c>
      <c r="J376" s="1" t="s">
        <v>22687</v>
      </c>
      <c r="K376" s="1" t="s">
        <v>28202</v>
      </c>
      <c r="L376" s="1" t="s">
        <v>22689</v>
      </c>
      <c r="M376" s="1" t="s">
        <v>28203</v>
      </c>
      <c r="N376" s="1" t="s">
        <v>22691</v>
      </c>
      <c r="O376" s="1" t="s">
        <v>22692</v>
      </c>
      <c r="P376" s="1" t="s">
        <v>28204</v>
      </c>
      <c r="Q376" s="1" t="s">
        <v>26871</v>
      </c>
      <c r="R376" s="1" t="s">
        <v>22695</v>
      </c>
      <c r="S376" s="1" t="s">
        <v>22696</v>
      </c>
      <c r="T376" s="1" t="s">
        <v>28205</v>
      </c>
      <c r="U376" s="1" t="s">
        <v>22698</v>
      </c>
      <c r="V376" s="1" t="s">
        <v>22857</v>
      </c>
      <c r="W376" s="1" t="s">
        <v>28019</v>
      </c>
      <c r="X376" s="1" t="s">
        <v>22701</v>
      </c>
      <c r="Y376" s="1" t="s">
        <v>28206</v>
      </c>
      <c r="Z376" s="1" t="s">
        <v>22703</v>
      </c>
      <c r="AA376" s="1" t="s">
        <v>22704</v>
      </c>
      <c r="AB376" s="1" t="s">
        <v>26961</v>
      </c>
      <c r="AC376" s="1" t="s">
        <v>28207</v>
      </c>
      <c r="AD376" s="1" t="s">
        <v>28208</v>
      </c>
      <c r="AE376" s="1" t="s">
        <v>28209</v>
      </c>
      <c r="AF376" s="1" t="s">
        <v>22709</v>
      </c>
      <c r="AG376" s="1" t="s">
        <v>28210</v>
      </c>
      <c r="AH376" s="1" t="s">
        <v>28211</v>
      </c>
      <c r="AI376" s="1" t="s">
        <v>28212</v>
      </c>
      <c r="AJ376" s="1" t="s">
        <v>22713</v>
      </c>
      <c r="AK376" s="1" t="s">
        <v>22714</v>
      </c>
      <c r="AL376" s="1" t="s">
        <v>28213</v>
      </c>
      <c r="AM376" s="1" t="s">
        <v>28214</v>
      </c>
      <c r="AN376" s="1" t="s">
        <v>22717</v>
      </c>
    </row>
    <row r="377" hidden="1" spans="2:40">
      <c r="B377" s="2" t="s">
        <v>28215</v>
      </c>
      <c r="C377" s="5" t="str">
        <f t="shared" si="28"/>
        <v>6411937200100</v>
      </c>
      <c r="D377" s="5" t="str">
        <f t="shared" si="25"/>
        <v>2568.5</v>
      </c>
      <c r="E377" s="5" t="str">
        <f t="shared" si="26"/>
        <v>2568.5</v>
      </c>
      <c r="F377" s="5" t="str">
        <f t="shared" si="27"/>
        <v>2569.5</v>
      </c>
      <c r="G377" s="5" t="str">
        <f t="shared" si="29"/>
        <v>20230608 10:15:14.036235</v>
      </c>
      <c r="H377" s="1" t="s">
        <v>28216</v>
      </c>
      <c r="I377" s="1" t="s">
        <v>22752</v>
      </c>
      <c r="J377" s="1" t="s">
        <v>22687</v>
      </c>
      <c r="K377" s="1" t="s">
        <v>28217</v>
      </c>
      <c r="L377" s="1" t="s">
        <v>22689</v>
      </c>
      <c r="M377" s="1" t="s">
        <v>28218</v>
      </c>
      <c r="N377" s="1" t="s">
        <v>22691</v>
      </c>
      <c r="O377" s="1" t="s">
        <v>22692</v>
      </c>
      <c r="P377" s="1" t="s">
        <v>28219</v>
      </c>
      <c r="Q377" s="1" t="s">
        <v>22694</v>
      </c>
      <c r="R377" s="1" t="s">
        <v>22695</v>
      </c>
      <c r="S377" s="1" t="s">
        <v>22696</v>
      </c>
      <c r="T377" s="1" t="s">
        <v>28220</v>
      </c>
      <c r="U377" s="1" t="s">
        <v>22698</v>
      </c>
      <c r="V377" s="1" t="s">
        <v>22699</v>
      </c>
      <c r="W377" s="1" t="s">
        <v>28221</v>
      </c>
      <c r="X377" s="1" t="s">
        <v>22701</v>
      </c>
      <c r="Y377" s="1" t="s">
        <v>28222</v>
      </c>
      <c r="Z377" s="1" t="s">
        <v>22703</v>
      </c>
      <c r="AA377" s="1" t="s">
        <v>22704</v>
      </c>
      <c r="AB377" s="1" t="s">
        <v>28223</v>
      </c>
      <c r="AC377" s="1" t="s">
        <v>28224</v>
      </c>
      <c r="AD377" s="1" t="s">
        <v>28225</v>
      </c>
      <c r="AE377" s="1" t="s">
        <v>28226</v>
      </c>
      <c r="AF377" s="1" t="s">
        <v>22709</v>
      </c>
      <c r="AG377" s="1" t="s">
        <v>28227</v>
      </c>
      <c r="AH377" s="1" t="s">
        <v>28228</v>
      </c>
      <c r="AI377" s="1" t="s">
        <v>28229</v>
      </c>
      <c r="AJ377" s="1" t="s">
        <v>22713</v>
      </c>
      <c r="AK377" s="1" t="s">
        <v>22714</v>
      </c>
      <c r="AL377" s="1" t="s">
        <v>28230</v>
      </c>
      <c r="AM377" s="1" t="s">
        <v>22966</v>
      </c>
      <c r="AN377" s="1" t="s">
        <v>22717</v>
      </c>
    </row>
    <row r="378" hidden="1" spans="2:40">
      <c r="B378" s="2" t="s">
        <v>28231</v>
      </c>
      <c r="C378" s="5" t="str">
        <f t="shared" si="28"/>
        <v>6411938300100</v>
      </c>
      <c r="D378" s="5" t="str">
        <f t="shared" si="25"/>
        <v>4101</v>
      </c>
      <c r="E378" s="5" t="str">
        <f t="shared" si="26"/>
        <v>4100</v>
      </c>
      <c r="F378" s="5" t="str">
        <f t="shared" si="27"/>
        <v>4101</v>
      </c>
      <c r="G378" s="5" t="str">
        <f t="shared" si="29"/>
        <v>20230608 10:15:16.450879</v>
      </c>
      <c r="H378" s="1" t="s">
        <v>28232</v>
      </c>
      <c r="I378" s="1" t="s">
        <v>22786</v>
      </c>
      <c r="J378" s="1" t="s">
        <v>22687</v>
      </c>
      <c r="K378" s="1" t="s">
        <v>28233</v>
      </c>
      <c r="L378" s="1" t="s">
        <v>22689</v>
      </c>
      <c r="M378" s="1" t="s">
        <v>28234</v>
      </c>
      <c r="N378" s="1" t="s">
        <v>22691</v>
      </c>
      <c r="O378" s="1" t="s">
        <v>22692</v>
      </c>
      <c r="P378" s="1" t="s">
        <v>28235</v>
      </c>
      <c r="Q378" s="1" t="s">
        <v>22790</v>
      </c>
      <c r="R378" s="1" t="s">
        <v>22695</v>
      </c>
      <c r="S378" s="1" t="s">
        <v>22696</v>
      </c>
      <c r="T378" s="1" t="s">
        <v>28236</v>
      </c>
      <c r="U378" s="1" t="s">
        <v>22698</v>
      </c>
      <c r="V378" s="1" t="s">
        <v>22857</v>
      </c>
      <c r="W378" s="1" t="s">
        <v>24659</v>
      </c>
      <c r="X378" s="1" t="s">
        <v>22701</v>
      </c>
      <c r="Y378" s="1" t="s">
        <v>28237</v>
      </c>
      <c r="Z378" s="1" t="s">
        <v>22703</v>
      </c>
      <c r="AA378" s="1" t="s">
        <v>22704</v>
      </c>
      <c r="AB378" s="1" t="s">
        <v>28176</v>
      </c>
      <c r="AC378" s="1" t="s">
        <v>28177</v>
      </c>
      <c r="AD378" s="1" t="s">
        <v>28178</v>
      </c>
      <c r="AE378" s="1" t="s">
        <v>28238</v>
      </c>
      <c r="AF378" s="1" t="s">
        <v>22709</v>
      </c>
      <c r="AG378" s="1" t="s">
        <v>28239</v>
      </c>
      <c r="AH378" s="1" t="s">
        <v>28240</v>
      </c>
      <c r="AI378" s="1" t="s">
        <v>28241</v>
      </c>
      <c r="AJ378" s="1" t="s">
        <v>22713</v>
      </c>
      <c r="AK378" s="1" t="s">
        <v>22714</v>
      </c>
      <c r="AL378" s="1" t="s">
        <v>28242</v>
      </c>
      <c r="AM378" s="1" t="s">
        <v>27572</v>
      </c>
      <c r="AN378" s="1" t="s">
        <v>22717</v>
      </c>
    </row>
    <row r="379" hidden="1" spans="2:40">
      <c r="B379" s="2" t="s">
        <v>28243</v>
      </c>
      <c r="C379" s="5" t="str">
        <f t="shared" si="28"/>
        <v>6411950900100</v>
      </c>
      <c r="D379" s="5" t="str">
        <f t="shared" si="25"/>
        <v>2085</v>
      </c>
      <c r="E379" s="5" t="str">
        <f t="shared" si="26"/>
        <v>2084.5</v>
      </c>
      <c r="F379" s="5" t="str">
        <f t="shared" si="27"/>
        <v>2085</v>
      </c>
      <c r="G379" s="5" t="str">
        <f t="shared" si="29"/>
        <v>20230608 10:15:43.932935</v>
      </c>
      <c r="H379" s="1" t="s">
        <v>28244</v>
      </c>
      <c r="I379" s="1" t="s">
        <v>22769</v>
      </c>
      <c r="J379" s="1" t="s">
        <v>22687</v>
      </c>
      <c r="K379" s="1" t="s">
        <v>28245</v>
      </c>
      <c r="L379" s="1" t="s">
        <v>22689</v>
      </c>
      <c r="M379" s="1" t="s">
        <v>28246</v>
      </c>
      <c r="N379" s="1" t="s">
        <v>22691</v>
      </c>
      <c r="O379" s="1" t="s">
        <v>22692</v>
      </c>
      <c r="P379" s="1" t="s">
        <v>28247</v>
      </c>
      <c r="Q379" s="1" t="s">
        <v>22839</v>
      </c>
      <c r="R379" s="1" t="s">
        <v>22695</v>
      </c>
      <c r="S379" s="1" t="s">
        <v>22696</v>
      </c>
      <c r="T379" s="1" t="s">
        <v>28248</v>
      </c>
      <c r="U379" s="1" t="s">
        <v>22698</v>
      </c>
      <c r="V379" s="1" t="s">
        <v>22699</v>
      </c>
      <c r="W379" s="1" t="s">
        <v>22740</v>
      </c>
      <c r="X379" s="1" t="s">
        <v>22701</v>
      </c>
      <c r="Y379" s="1" t="s">
        <v>28249</v>
      </c>
      <c r="Z379" s="1" t="s">
        <v>22703</v>
      </c>
      <c r="AA379" s="1" t="s">
        <v>22704</v>
      </c>
      <c r="AB379" s="1" t="s">
        <v>28250</v>
      </c>
      <c r="AC379" s="1" t="s">
        <v>28251</v>
      </c>
      <c r="AD379" s="1" t="s">
        <v>28252</v>
      </c>
      <c r="AE379" s="1" t="s">
        <v>28253</v>
      </c>
      <c r="AF379" s="1" t="s">
        <v>22709</v>
      </c>
      <c r="AG379" s="1" t="s">
        <v>28254</v>
      </c>
      <c r="AH379" s="1" t="s">
        <v>28255</v>
      </c>
      <c r="AI379" s="1" t="s">
        <v>28256</v>
      </c>
      <c r="AJ379" s="1" t="s">
        <v>22713</v>
      </c>
      <c r="AK379" s="1" t="s">
        <v>22714</v>
      </c>
      <c r="AL379" s="1" t="s">
        <v>28257</v>
      </c>
      <c r="AM379" s="1" t="s">
        <v>24958</v>
      </c>
      <c r="AN379" s="1" t="s">
        <v>22717</v>
      </c>
    </row>
    <row r="380" hidden="1" spans="2:40">
      <c r="B380" s="2" t="s">
        <v>28258</v>
      </c>
      <c r="C380" s="5" t="str">
        <f t="shared" si="28"/>
        <v>6411951300100</v>
      </c>
      <c r="D380" s="5" t="str">
        <f t="shared" si="25"/>
        <v>965.7</v>
      </c>
      <c r="E380" s="5" t="str">
        <f t="shared" si="26"/>
        <v>965.7</v>
      </c>
      <c r="F380" s="5" t="str">
        <f t="shared" si="27"/>
        <v>965.8</v>
      </c>
      <c r="G380" s="5" t="str">
        <f t="shared" si="29"/>
        <v>20230608 10:15:45.204906</v>
      </c>
      <c r="H380" s="1" t="s">
        <v>28259</v>
      </c>
      <c r="I380" s="1" t="s">
        <v>22719</v>
      </c>
      <c r="J380" s="1" t="s">
        <v>22687</v>
      </c>
      <c r="K380" s="1" t="s">
        <v>28260</v>
      </c>
      <c r="L380" s="1" t="s">
        <v>22689</v>
      </c>
      <c r="M380" s="1" t="s">
        <v>28261</v>
      </c>
      <c r="N380" s="1" t="s">
        <v>22691</v>
      </c>
      <c r="O380" s="1" t="s">
        <v>22692</v>
      </c>
      <c r="P380" s="1" t="s">
        <v>28262</v>
      </c>
      <c r="Q380" s="1" t="s">
        <v>28263</v>
      </c>
      <c r="R380" s="1" t="s">
        <v>22695</v>
      </c>
      <c r="S380" s="1" t="s">
        <v>22696</v>
      </c>
      <c r="T380" s="1" t="s">
        <v>28264</v>
      </c>
      <c r="U380" s="1" t="s">
        <v>22698</v>
      </c>
      <c r="V380" s="1" t="s">
        <v>22699</v>
      </c>
      <c r="W380" s="1" t="s">
        <v>23676</v>
      </c>
      <c r="X380" s="1" t="s">
        <v>22701</v>
      </c>
      <c r="Y380" s="1" t="s">
        <v>28265</v>
      </c>
      <c r="Z380" s="1" t="s">
        <v>22703</v>
      </c>
      <c r="AA380" s="1" t="s">
        <v>22704</v>
      </c>
      <c r="AB380" s="1" t="s">
        <v>28266</v>
      </c>
      <c r="AC380" s="1" t="s">
        <v>28267</v>
      </c>
      <c r="AD380" s="1" t="s">
        <v>28268</v>
      </c>
      <c r="AE380" s="1" t="s">
        <v>28269</v>
      </c>
      <c r="AF380" s="1" t="s">
        <v>22709</v>
      </c>
      <c r="AG380" s="1" t="s">
        <v>28270</v>
      </c>
      <c r="AH380" s="1" t="s">
        <v>28271</v>
      </c>
      <c r="AI380" s="1" t="s">
        <v>28272</v>
      </c>
      <c r="AJ380" s="1" t="s">
        <v>22713</v>
      </c>
      <c r="AK380" s="1" t="s">
        <v>22714</v>
      </c>
      <c r="AL380" s="1" t="s">
        <v>28273</v>
      </c>
      <c r="AM380" s="1" t="s">
        <v>24127</v>
      </c>
      <c r="AN380" s="1" t="s">
        <v>22717</v>
      </c>
    </row>
    <row r="381" hidden="1" spans="2:40">
      <c r="B381" s="2" t="s">
        <v>28274</v>
      </c>
      <c r="C381" s="5" t="str">
        <f t="shared" si="28"/>
        <v>6411959300100</v>
      </c>
      <c r="D381" s="5" t="str">
        <f t="shared" si="25"/>
        <v>1951.5</v>
      </c>
      <c r="E381" s="5" t="str">
        <f t="shared" si="26"/>
        <v>1951</v>
      </c>
      <c r="F381" s="5" t="str">
        <f t="shared" si="27"/>
        <v>1952</v>
      </c>
      <c r="G381" s="5" t="str">
        <f t="shared" si="29"/>
        <v>20230608 10:16:01.779187</v>
      </c>
      <c r="H381" s="1" t="s">
        <v>28275</v>
      </c>
      <c r="I381" s="1" t="s">
        <v>22769</v>
      </c>
      <c r="J381" s="1" t="s">
        <v>22687</v>
      </c>
      <c r="K381" s="1" t="s">
        <v>28276</v>
      </c>
      <c r="L381" s="1" t="s">
        <v>22689</v>
      </c>
      <c r="M381" s="1" t="s">
        <v>28277</v>
      </c>
      <c r="N381" s="1" t="s">
        <v>22691</v>
      </c>
      <c r="O381" s="1" t="s">
        <v>22692</v>
      </c>
      <c r="P381" s="1" t="s">
        <v>28278</v>
      </c>
      <c r="Q381" s="1" t="s">
        <v>23004</v>
      </c>
      <c r="R381" s="1" t="s">
        <v>22695</v>
      </c>
      <c r="S381" s="1" t="s">
        <v>22696</v>
      </c>
      <c r="T381" s="1" t="s">
        <v>28279</v>
      </c>
      <c r="U381" s="1" t="s">
        <v>22698</v>
      </c>
      <c r="V381" s="1" t="s">
        <v>22699</v>
      </c>
      <c r="W381" s="1" t="s">
        <v>28280</v>
      </c>
      <c r="X381" s="1" t="s">
        <v>22701</v>
      </c>
      <c r="Y381" s="1" t="s">
        <v>28281</v>
      </c>
      <c r="Z381" s="1" t="s">
        <v>22703</v>
      </c>
      <c r="AA381" s="1" t="s">
        <v>22704</v>
      </c>
      <c r="AB381" s="1" t="s">
        <v>28282</v>
      </c>
      <c r="AC381" s="1" t="s">
        <v>28283</v>
      </c>
      <c r="AD381" s="1" t="s">
        <v>28284</v>
      </c>
      <c r="AE381" s="1" t="s">
        <v>28285</v>
      </c>
      <c r="AF381" s="1" t="s">
        <v>22709</v>
      </c>
      <c r="AG381" s="1" t="s">
        <v>28286</v>
      </c>
      <c r="AH381" s="1" t="s">
        <v>28287</v>
      </c>
      <c r="AI381" s="1" t="s">
        <v>28288</v>
      </c>
      <c r="AJ381" s="1" t="s">
        <v>22713</v>
      </c>
      <c r="AK381" s="1" t="s">
        <v>22714</v>
      </c>
      <c r="AL381" s="1" t="s">
        <v>28289</v>
      </c>
      <c r="AM381" s="1" t="s">
        <v>28290</v>
      </c>
      <c r="AN381" s="1" t="s">
        <v>22717</v>
      </c>
    </row>
    <row r="382" hidden="1" spans="2:40">
      <c r="B382" s="2" t="s">
        <v>28291</v>
      </c>
      <c r="C382" s="5" t="str">
        <f t="shared" si="28"/>
        <v>6411960800100</v>
      </c>
      <c r="D382" s="5" t="str">
        <f t="shared" si="25"/>
        <v>67830</v>
      </c>
      <c r="E382" s="5" t="str">
        <f t="shared" si="26"/>
        <v>67810</v>
      </c>
      <c r="F382" s="5" t="str">
        <f t="shared" si="27"/>
        <v>67840</v>
      </c>
      <c r="G382" s="5" t="str">
        <f t="shared" si="29"/>
        <v>20230608 10:16:04.669735</v>
      </c>
      <c r="H382" s="1" t="s">
        <v>28292</v>
      </c>
      <c r="I382" s="1" t="s">
        <v>22968</v>
      </c>
      <c r="J382" s="1" t="s">
        <v>22687</v>
      </c>
      <c r="K382" s="1" t="s">
        <v>28293</v>
      </c>
      <c r="L382" s="1" t="s">
        <v>22689</v>
      </c>
      <c r="M382" s="1" t="s">
        <v>28294</v>
      </c>
      <c r="N382" s="1" t="s">
        <v>22691</v>
      </c>
      <c r="O382" s="1" t="s">
        <v>22692</v>
      </c>
      <c r="P382" s="1" t="s">
        <v>28295</v>
      </c>
      <c r="Q382" s="1" t="s">
        <v>22773</v>
      </c>
      <c r="R382" s="1" t="s">
        <v>22695</v>
      </c>
      <c r="S382" s="1" t="s">
        <v>22696</v>
      </c>
      <c r="T382" s="1" t="s">
        <v>28296</v>
      </c>
      <c r="U382" s="1" t="s">
        <v>22698</v>
      </c>
      <c r="V382" s="1" t="s">
        <v>22857</v>
      </c>
      <c r="W382" s="1" t="s">
        <v>28297</v>
      </c>
      <c r="X382" s="1" t="s">
        <v>22701</v>
      </c>
      <c r="Y382" s="1" t="s">
        <v>28298</v>
      </c>
      <c r="Z382" s="1" t="s">
        <v>22703</v>
      </c>
      <c r="AA382" s="1" t="s">
        <v>22704</v>
      </c>
      <c r="AB382" s="1" t="s">
        <v>28299</v>
      </c>
      <c r="AC382" s="1" t="s">
        <v>28300</v>
      </c>
      <c r="AD382" s="1" t="s">
        <v>28301</v>
      </c>
      <c r="AE382" s="1" t="s">
        <v>28302</v>
      </c>
      <c r="AF382" s="1" t="s">
        <v>22709</v>
      </c>
      <c r="AG382" s="1" t="s">
        <v>28303</v>
      </c>
      <c r="AH382" s="1" t="s">
        <v>28304</v>
      </c>
      <c r="AI382" s="1" t="s">
        <v>28305</v>
      </c>
      <c r="AJ382" s="1" t="s">
        <v>22713</v>
      </c>
      <c r="AK382" s="1" t="s">
        <v>22714</v>
      </c>
      <c r="AL382" s="1" t="s">
        <v>28306</v>
      </c>
      <c r="AM382" s="1" t="s">
        <v>27429</v>
      </c>
      <c r="AN382" s="1" t="s">
        <v>22717</v>
      </c>
    </row>
    <row r="383" hidden="1" spans="2:40">
      <c r="B383" s="2" t="s">
        <v>28307</v>
      </c>
      <c r="C383" s="5" t="str">
        <f t="shared" si="28"/>
        <v>6411961000100</v>
      </c>
      <c r="D383" s="5" t="str">
        <f t="shared" si="25"/>
        <v>479.5</v>
      </c>
      <c r="E383" s="5" t="str">
        <f t="shared" si="26"/>
        <v>479.4</v>
      </c>
      <c r="F383" s="5" t="str">
        <f t="shared" si="27"/>
        <v>479.6</v>
      </c>
      <c r="G383" s="5" t="str">
        <f t="shared" si="29"/>
        <v>20230608 10:16:05.758362</v>
      </c>
      <c r="H383" s="1" t="s">
        <v>28308</v>
      </c>
      <c r="I383" s="1" t="s">
        <v>23433</v>
      </c>
      <c r="J383" s="1" t="s">
        <v>22687</v>
      </c>
      <c r="K383" s="1" t="s">
        <v>28309</v>
      </c>
      <c r="L383" s="1" t="s">
        <v>22689</v>
      </c>
      <c r="M383" s="1" t="s">
        <v>28310</v>
      </c>
      <c r="N383" s="1" t="s">
        <v>22691</v>
      </c>
      <c r="O383" s="1" t="s">
        <v>22692</v>
      </c>
      <c r="P383" s="1" t="s">
        <v>28311</v>
      </c>
      <c r="Q383" s="1" t="s">
        <v>22694</v>
      </c>
      <c r="R383" s="1" t="s">
        <v>22695</v>
      </c>
      <c r="S383" s="1" t="s">
        <v>22696</v>
      </c>
      <c r="T383" s="1" t="s">
        <v>28312</v>
      </c>
      <c r="U383" s="1" t="s">
        <v>22698</v>
      </c>
      <c r="V383" s="1" t="s">
        <v>22699</v>
      </c>
      <c r="W383" s="1" t="s">
        <v>26902</v>
      </c>
      <c r="X383" s="1" t="s">
        <v>22701</v>
      </c>
      <c r="Y383" s="1" t="s">
        <v>28313</v>
      </c>
      <c r="Z383" s="1" t="s">
        <v>22703</v>
      </c>
      <c r="AA383" s="1" t="s">
        <v>22704</v>
      </c>
      <c r="AB383" s="1" t="s">
        <v>28314</v>
      </c>
      <c r="AC383" s="1" t="s">
        <v>28315</v>
      </c>
      <c r="AD383" s="1" t="s">
        <v>28316</v>
      </c>
      <c r="AE383" s="1" t="s">
        <v>28317</v>
      </c>
      <c r="AF383" s="1" t="s">
        <v>22709</v>
      </c>
      <c r="AG383" s="1" t="s">
        <v>28318</v>
      </c>
      <c r="AH383" s="1" t="s">
        <v>28319</v>
      </c>
      <c r="AI383" s="1" t="s">
        <v>28320</v>
      </c>
      <c r="AJ383" s="1" t="s">
        <v>22713</v>
      </c>
      <c r="AK383" s="1" t="s">
        <v>22714</v>
      </c>
      <c r="AL383" s="1" t="s">
        <v>28321</v>
      </c>
      <c r="AM383" s="1" t="s">
        <v>22734</v>
      </c>
      <c r="AN383" s="1" t="s">
        <v>22717</v>
      </c>
    </row>
    <row r="384" hidden="1" spans="2:40">
      <c r="B384" s="2" t="s">
        <v>28322</v>
      </c>
      <c r="C384" s="5" t="str">
        <f t="shared" si="28"/>
        <v>6411965000100</v>
      </c>
      <c r="D384" s="5" t="str">
        <f t="shared" si="25"/>
        <v>2652.5</v>
      </c>
      <c r="E384" s="5" t="str">
        <f t="shared" si="26"/>
        <v>2652.5</v>
      </c>
      <c r="F384" s="5" t="str">
        <f t="shared" si="27"/>
        <v>2653.5</v>
      </c>
      <c r="G384" s="5" t="str">
        <f t="shared" si="29"/>
        <v>20230608 10:16:15.087993</v>
      </c>
      <c r="H384" s="1" t="s">
        <v>28323</v>
      </c>
      <c r="I384" s="1" t="s">
        <v>22752</v>
      </c>
      <c r="J384" s="1" t="s">
        <v>22687</v>
      </c>
      <c r="K384" s="1" t="s">
        <v>28324</v>
      </c>
      <c r="L384" s="1" t="s">
        <v>22689</v>
      </c>
      <c r="M384" s="1" t="s">
        <v>28325</v>
      </c>
      <c r="N384" s="1" t="s">
        <v>22691</v>
      </c>
      <c r="O384" s="1" t="s">
        <v>22692</v>
      </c>
      <c r="P384" s="1" t="s">
        <v>28326</v>
      </c>
      <c r="Q384" s="1" t="s">
        <v>22773</v>
      </c>
      <c r="R384" s="1" t="s">
        <v>22695</v>
      </c>
      <c r="S384" s="1" t="s">
        <v>22696</v>
      </c>
      <c r="T384" s="1" t="s">
        <v>28327</v>
      </c>
      <c r="U384" s="1" t="s">
        <v>22698</v>
      </c>
      <c r="V384" s="1" t="s">
        <v>22699</v>
      </c>
      <c r="W384" s="1" t="s">
        <v>23707</v>
      </c>
      <c r="X384" s="1" t="s">
        <v>22701</v>
      </c>
      <c r="Y384" s="1" t="s">
        <v>28328</v>
      </c>
      <c r="Z384" s="1" t="s">
        <v>22703</v>
      </c>
      <c r="AA384" s="1" t="s">
        <v>22704</v>
      </c>
      <c r="AB384" s="1" t="s">
        <v>28329</v>
      </c>
      <c r="AC384" s="1" t="s">
        <v>28330</v>
      </c>
      <c r="AD384" s="1" t="s">
        <v>28331</v>
      </c>
      <c r="AE384" s="1" t="s">
        <v>28332</v>
      </c>
      <c r="AF384" s="1" t="s">
        <v>22709</v>
      </c>
      <c r="AG384" s="1" t="s">
        <v>28333</v>
      </c>
      <c r="AH384" s="1" t="s">
        <v>28334</v>
      </c>
      <c r="AI384" s="1" t="s">
        <v>28335</v>
      </c>
      <c r="AJ384" s="1" t="s">
        <v>22713</v>
      </c>
      <c r="AK384" s="1" t="s">
        <v>22714</v>
      </c>
      <c r="AL384" s="1" t="s">
        <v>28336</v>
      </c>
      <c r="AM384" s="1" t="s">
        <v>28337</v>
      </c>
      <c r="AN384" s="1" t="s">
        <v>22717</v>
      </c>
    </row>
    <row r="385" hidden="1" spans="2:40">
      <c r="B385" s="2" t="s">
        <v>28338</v>
      </c>
      <c r="C385" s="5" t="str">
        <f t="shared" si="28"/>
        <v>6411965700100</v>
      </c>
      <c r="D385" s="5" t="str">
        <f t="shared" si="25"/>
        <v>788.9</v>
      </c>
      <c r="E385" s="5" t="str">
        <f t="shared" si="26"/>
        <v>788.8</v>
      </c>
      <c r="F385" s="5" t="str">
        <f t="shared" si="27"/>
        <v>789</v>
      </c>
      <c r="G385" s="5" t="str">
        <f t="shared" si="29"/>
        <v>20230608 10:16:16.963271</v>
      </c>
      <c r="H385" s="1" t="s">
        <v>28339</v>
      </c>
      <c r="I385" s="1" t="s">
        <v>22769</v>
      </c>
      <c r="J385" s="1" t="s">
        <v>22687</v>
      </c>
      <c r="K385" s="1" t="s">
        <v>28340</v>
      </c>
      <c r="L385" s="1" t="s">
        <v>22689</v>
      </c>
      <c r="M385" s="1" t="s">
        <v>28341</v>
      </c>
      <c r="N385" s="1" t="s">
        <v>22691</v>
      </c>
      <c r="O385" s="1" t="s">
        <v>22692</v>
      </c>
      <c r="P385" s="1" t="s">
        <v>28342</v>
      </c>
      <c r="Q385" s="1" t="s">
        <v>24435</v>
      </c>
      <c r="R385" s="1" t="s">
        <v>22695</v>
      </c>
      <c r="S385" s="1" t="s">
        <v>22696</v>
      </c>
      <c r="T385" s="1" t="s">
        <v>28343</v>
      </c>
      <c r="U385" s="1" t="s">
        <v>22698</v>
      </c>
      <c r="V385" s="1" t="s">
        <v>22857</v>
      </c>
      <c r="W385" s="1" t="s">
        <v>28344</v>
      </c>
      <c r="X385" s="1" t="s">
        <v>22701</v>
      </c>
      <c r="Y385" s="1" t="s">
        <v>28345</v>
      </c>
      <c r="Z385" s="1" t="s">
        <v>22703</v>
      </c>
      <c r="AA385" s="1" t="s">
        <v>22704</v>
      </c>
      <c r="AB385" s="1" t="s">
        <v>28346</v>
      </c>
      <c r="AC385" s="1" t="s">
        <v>28347</v>
      </c>
      <c r="AD385" s="1" t="s">
        <v>28348</v>
      </c>
      <c r="AE385" s="1" t="s">
        <v>28349</v>
      </c>
      <c r="AF385" s="1" t="s">
        <v>22709</v>
      </c>
      <c r="AG385" s="1" t="s">
        <v>28350</v>
      </c>
      <c r="AH385" s="1" t="s">
        <v>28351</v>
      </c>
      <c r="AI385" s="1" t="s">
        <v>28352</v>
      </c>
      <c r="AJ385" s="1" t="s">
        <v>22713</v>
      </c>
      <c r="AK385" s="1" t="s">
        <v>22714</v>
      </c>
      <c r="AL385" s="1" t="s">
        <v>28353</v>
      </c>
      <c r="AM385" s="1" t="s">
        <v>28354</v>
      </c>
      <c r="AN385" s="1" t="s">
        <v>22717</v>
      </c>
    </row>
    <row r="386" hidden="1" spans="2:40">
      <c r="B386" s="2" t="s">
        <v>28355</v>
      </c>
      <c r="C386" s="5" t="str">
        <f t="shared" si="28"/>
        <v>6411971200100</v>
      </c>
      <c r="D386" s="5" t="str">
        <f t="shared" ref="D386:D449" si="30">MID(AB386,6,10)</f>
        <v>4513</v>
      </c>
      <c r="E386" s="5" t="str">
        <f t="shared" ref="E386:E449" si="31">MID(AC386,6,10)</f>
        <v>4513</v>
      </c>
      <c r="F386" s="5" t="str">
        <f t="shared" ref="F386:F449" si="32">MID(AD386,6,10)</f>
        <v>4515</v>
      </c>
      <c r="G386" s="5" t="str">
        <f t="shared" si="29"/>
        <v>20230608 10:16:29.829672</v>
      </c>
      <c r="H386" s="1" t="s">
        <v>28356</v>
      </c>
      <c r="I386" s="1" t="s">
        <v>22686</v>
      </c>
      <c r="J386" s="1" t="s">
        <v>22687</v>
      </c>
      <c r="K386" s="1" t="s">
        <v>28357</v>
      </c>
      <c r="L386" s="1" t="s">
        <v>22689</v>
      </c>
      <c r="M386" s="1" t="s">
        <v>28358</v>
      </c>
      <c r="N386" s="1" t="s">
        <v>22691</v>
      </c>
      <c r="O386" s="1" t="s">
        <v>22692</v>
      </c>
      <c r="P386" s="1" t="s">
        <v>28359</v>
      </c>
      <c r="Q386" s="1" t="s">
        <v>22773</v>
      </c>
      <c r="R386" s="1" t="s">
        <v>22695</v>
      </c>
      <c r="S386" s="1" t="s">
        <v>22696</v>
      </c>
      <c r="T386" s="1" t="s">
        <v>28360</v>
      </c>
      <c r="U386" s="1" t="s">
        <v>22698</v>
      </c>
      <c r="V386" s="1" t="s">
        <v>22699</v>
      </c>
      <c r="W386" s="1" t="s">
        <v>23405</v>
      </c>
      <c r="X386" s="1" t="s">
        <v>22701</v>
      </c>
      <c r="Y386" s="1" t="s">
        <v>28361</v>
      </c>
      <c r="Z386" s="1" t="s">
        <v>22703</v>
      </c>
      <c r="AA386" s="1" t="s">
        <v>22704</v>
      </c>
      <c r="AB386" s="1" t="s">
        <v>28362</v>
      </c>
      <c r="AC386" s="1" t="s">
        <v>28363</v>
      </c>
      <c r="AD386" s="1" t="s">
        <v>28364</v>
      </c>
      <c r="AE386" s="1" t="s">
        <v>28365</v>
      </c>
      <c r="AF386" s="1" t="s">
        <v>22709</v>
      </c>
      <c r="AG386" s="1" t="s">
        <v>28366</v>
      </c>
      <c r="AH386" s="1" t="s">
        <v>28367</v>
      </c>
      <c r="AI386" s="1" t="s">
        <v>28368</v>
      </c>
      <c r="AJ386" s="1" t="s">
        <v>22713</v>
      </c>
      <c r="AK386" s="1" t="s">
        <v>22714</v>
      </c>
      <c r="AL386" s="1" t="s">
        <v>28369</v>
      </c>
      <c r="AM386" s="1" t="s">
        <v>23539</v>
      </c>
      <c r="AN386" s="1" t="s">
        <v>22717</v>
      </c>
    </row>
    <row r="387" hidden="1" spans="2:40">
      <c r="B387" s="2" t="s">
        <v>28370</v>
      </c>
      <c r="C387" s="5" t="str">
        <f t="shared" ref="C387:C450" si="33">MID(AG387,6,20)</f>
        <v>6411981800100</v>
      </c>
      <c r="D387" s="5" t="str">
        <f t="shared" si="30"/>
        <v>3119</v>
      </c>
      <c r="E387" s="5" t="str">
        <f t="shared" si="31"/>
        <v>3119</v>
      </c>
      <c r="F387" s="5" t="str">
        <f t="shared" si="32"/>
        <v>3120</v>
      </c>
      <c r="G387" s="5" t="str">
        <f t="shared" ref="G387:G450" si="34">MID(H387,1,24)</f>
        <v>20230608 10:16:55.200470</v>
      </c>
      <c r="H387" s="1" t="s">
        <v>28371</v>
      </c>
      <c r="I387" s="1" t="s">
        <v>22686</v>
      </c>
      <c r="J387" s="1" t="s">
        <v>22687</v>
      </c>
      <c r="K387" s="1" t="s">
        <v>28372</v>
      </c>
      <c r="L387" s="1" t="s">
        <v>22689</v>
      </c>
      <c r="M387" s="1" t="s">
        <v>28373</v>
      </c>
      <c r="N387" s="1" t="s">
        <v>22691</v>
      </c>
      <c r="O387" s="1" t="s">
        <v>22692</v>
      </c>
      <c r="P387" s="1" t="s">
        <v>28374</v>
      </c>
      <c r="Q387" s="1" t="s">
        <v>23004</v>
      </c>
      <c r="R387" s="1" t="s">
        <v>22695</v>
      </c>
      <c r="S387" s="1" t="s">
        <v>22696</v>
      </c>
      <c r="T387" s="1" t="s">
        <v>24073</v>
      </c>
      <c r="U387" s="1" t="s">
        <v>22698</v>
      </c>
      <c r="V387" s="1" t="s">
        <v>22699</v>
      </c>
      <c r="W387" s="1" t="s">
        <v>23159</v>
      </c>
      <c r="X387" s="1" t="s">
        <v>22701</v>
      </c>
      <c r="Y387" s="1" t="s">
        <v>28375</v>
      </c>
      <c r="Z387" s="1" t="s">
        <v>22703</v>
      </c>
      <c r="AA387" s="1" t="s">
        <v>22704</v>
      </c>
      <c r="AB387" s="1" t="s">
        <v>24787</v>
      </c>
      <c r="AC387" s="1" t="s">
        <v>24076</v>
      </c>
      <c r="AD387" s="1" t="s">
        <v>24077</v>
      </c>
      <c r="AE387" s="1" t="s">
        <v>28376</v>
      </c>
      <c r="AF387" s="1" t="s">
        <v>22709</v>
      </c>
      <c r="AG387" s="1" t="s">
        <v>28377</v>
      </c>
      <c r="AH387" s="1" t="s">
        <v>28378</v>
      </c>
      <c r="AI387" s="1" t="s">
        <v>28379</v>
      </c>
      <c r="AJ387" s="1" t="s">
        <v>22713</v>
      </c>
      <c r="AK387" s="1" t="s">
        <v>22714</v>
      </c>
      <c r="AL387" s="1" t="s">
        <v>24082</v>
      </c>
      <c r="AM387" s="1" t="s">
        <v>22750</v>
      </c>
      <c r="AN387" s="1" t="s">
        <v>22717</v>
      </c>
    </row>
    <row r="388" hidden="1" spans="2:40">
      <c r="B388" s="2" t="s">
        <v>28380</v>
      </c>
      <c r="C388" s="5" t="str">
        <f t="shared" si="33"/>
        <v>6411986500100</v>
      </c>
      <c r="D388" s="5" t="str">
        <f t="shared" si="30"/>
        <v>28010</v>
      </c>
      <c r="E388" s="5" t="str">
        <f t="shared" si="31"/>
        <v>28000</v>
      </c>
      <c r="F388" s="5" t="str">
        <f t="shared" si="32"/>
        <v>28010</v>
      </c>
      <c r="G388" s="5" t="str">
        <f t="shared" si="34"/>
        <v>20230608 10:17:05.614016</v>
      </c>
      <c r="H388" s="1" t="s">
        <v>28381</v>
      </c>
      <c r="I388" s="1" t="s">
        <v>22803</v>
      </c>
      <c r="J388" s="1" t="s">
        <v>22687</v>
      </c>
      <c r="K388" s="1" t="s">
        <v>28382</v>
      </c>
      <c r="L388" s="1" t="s">
        <v>22689</v>
      </c>
      <c r="M388" s="1" t="s">
        <v>28383</v>
      </c>
      <c r="N388" s="1" t="s">
        <v>22691</v>
      </c>
      <c r="O388" s="1" t="s">
        <v>22692</v>
      </c>
      <c r="P388" s="1" t="s">
        <v>28384</v>
      </c>
      <c r="Q388" s="1" t="s">
        <v>22790</v>
      </c>
      <c r="R388" s="1" t="s">
        <v>22695</v>
      </c>
      <c r="S388" s="1" t="s">
        <v>22696</v>
      </c>
      <c r="T388" s="1" t="s">
        <v>25985</v>
      </c>
      <c r="U388" s="1" t="s">
        <v>22698</v>
      </c>
      <c r="V388" s="1" t="s">
        <v>22857</v>
      </c>
      <c r="W388" s="1" t="s">
        <v>25986</v>
      </c>
      <c r="X388" s="1" t="s">
        <v>22701</v>
      </c>
      <c r="Y388" s="1" t="s">
        <v>28385</v>
      </c>
      <c r="Z388" s="1" t="s">
        <v>22703</v>
      </c>
      <c r="AA388" s="1" t="s">
        <v>22704</v>
      </c>
      <c r="AB388" s="1" t="s">
        <v>27870</v>
      </c>
      <c r="AC388" s="1" t="s">
        <v>25989</v>
      </c>
      <c r="AD388" s="1" t="s">
        <v>25990</v>
      </c>
      <c r="AE388" s="1" t="s">
        <v>28386</v>
      </c>
      <c r="AF388" s="1" t="s">
        <v>22709</v>
      </c>
      <c r="AG388" s="1" t="s">
        <v>28387</v>
      </c>
      <c r="AH388" s="1" t="s">
        <v>28388</v>
      </c>
      <c r="AI388" s="1" t="s">
        <v>28389</v>
      </c>
      <c r="AJ388" s="1" t="s">
        <v>22713</v>
      </c>
      <c r="AK388" s="1" t="s">
        <v>22714</v>
      </c>
      <c r="AL388" s="1" t="s">
        <v>25995</v>
      </c>
      <c r="AM388" s="1" t="s">
        <v>23169</v>
      </c>
      <c r="AN388" s="1" t="s">
        <v>22717</v>
      </c>
    </row>
    <row r="389" hidden="1" spans="2:40">
      <c r="B389" s="2" t="s">
        <v>28390</v>
      </c>
      <c r="C389" s="5" t="str">
        <f t="shared" si="33"/>
        <v>6411991400100</v>
      </c>
      <c r="D389" s="5" t="str">
        <f t="shared" si="30"/>
        <v>28000</v>
      </c>
      <c r="E389" s="5" t="str">
        <f t="shared" si="31"/>
        <v>27995</v>
      </c>
      <c r="F389" s="5" t="str">
        <f t="shared" si="32"/>
        <v>28010</v>
      </c>
      <c r="G389" s="5" t="str">
        <f t="shared" si="34"/>
        <v>20230608 10:17:16.300791</v>
      </c>
      <c r="H389" s="1" t="s">
        <v>28391</v>
      </c>
      <c r="I389" s="1" t="s">
        <v>22968</v>
      </c>
      <c r="J389" s="1" t="s">
        <v>22687</v>
      </c>
      <c r="K389" s="1" t="s">
        <v>28392</v>
      </c>
      <c r="L389" s="1" t="s">
        <v>22689</v>
      </c>
      <c r="M389" s="1" t="s">
        <v>28393</v>
      </c>
      <c r="N389" s="1" t="s">
        <v>22691</v>
      </c>
      <c r="O389" s="1" t="s">
        <v>22692</v>
      </c>
      <c r="P389" s="1" t="s">
        <v>28394</v>
      </c>
      <c r="Q389" s="1" t="s">
        <v>22921</v>
      </c>
      <c r="R389" s="1" t="s">
        <v>22695</v>
      </c>
      <c r="S389" s="1" t="s">
        <v>22696</v>
      </c>
      <c r="T389" s="1" t="s">
        <v>28395</v>
      </c>
      <c r="U389" s="1" t="s">
        <v>22698</v>
      </c>
      <c r="V389" s="1" t="s">
        <v>22857</v>
      </c>
      <c r="W389" s="1" t="s">
        <v>25986</v>
      </c>
      <c r="X389" s="1" t="s">
        <v>22701</v>
      </c>
      <c r="Y389" s="1" t="s">
        <v>28396</v>
      </c>
      <c r="Z389" s="1" t="s">
        <v>22703</v>
      </c>
      <c r="AA389" s="1" t="s">
        <v>22704</v>
      </c>
      <c r="AB389" s="1" t="s">
        <v>28397</v>
      </c>
      <c r="AC389" s="1" t="s">
        <v>28398</v>
      </c>
      <c r="AD389" s="1" t="s">
        <v>25990</v>
      </c>
      <c r="AE389" s="1" t="s">
        <v>28399</v>
      </c>
      <c r="AF389" s="1" t="s">
        <v>22709</v>
      </c>
      <c r="AG389" s="1" t="s">
        <v>28400</v>
      </c>
      <c r="AH389" s="1" t="s">
        <v>28401</v>
      </c>
      <c r="AI389" s="1" t="s">
        <v>28402</v>
      </c>
      <c r="AJ389" s="1" t="s">
        <v>22713</v>
      </c>
      <c r="AK389" s="1" t="s">
        <v>22714</v>
      </c>
      <c r="AL389" s="1" t="s">
        <v>28403</v>
      </c>
      <c r="AM389" s="1" t="s">
        <v>24462</v>
      </c>
      <c r="AN389" s="1" t="s">
        <v>22717</v>
      </c>
    </row>
    <row r="390" hidden="1" spans="2:40">
      <c r="B390" s="2" t="s">
        <v>28404</v>
      </c>
      <c r="C390" s="5" t="str">
        <f t="shared" si="33"/>
        <v>6411994400100</v>
      </c>
      <c r="D390" s="5" t="str">
        <f t="shared" si="30"/>
        <v>4100</v>
      </c>
      <c r="E390" s="5" t="str">
        <f t="shared" si="31"/>
        <v>4099</v>
      </c>
      <c r="F390" s="5" t="str">
        <f t="shared" si="32"/>
        <v>4101</v>
      </c>
      <c r="G390" s="5" t="str">
        <f t="shared" si="34"/>
        <v>20230608 10:17:22.193007</v>
      </c>
      <c r="H390" s="1" t="s">
        <v>28405</v>
      </c>
      <c r="I390" s="1" t="s">
        <v>22686</v>
      </c>
      <c r="J390" s="1" t="s">
        <v>22687</v>
      </c>
      <c r="K390" s="1" t="s">
        <v>28406</v>
      </c>
      <c r="L390" s="1" t="s">
        <v>22689</v>
      </c>
      <c r="M390" s="1" t="s">
        <v>28407</v>
      </c>
      <c r="N390" s="1" t="s">
        <v>22691</v>
      </c>
      <c r="O390" s="1" t="s">
        <v>22692</v>
      </c>
      <c r="P390" s="1" t="s">
        <v>28408</v>
      </c>
      <c r="Q390" s="1" t="s">
        <v>22694</v>
      </c>
      <c r="R390" s="1" t="s">
        <v>22695</v>
      </c>
      <c r="S390" s="1" t="s">
        <v>22696</v>
      </c>
      <c r="T390" s="1" t="s">
        <v>28174</v>
      </c>
      <c r="U390" s="1" t="s">
        <v>22698</v>
      </c>
      <c r="V390" s="1" t="s">
        <v>22699</v>
      </c>
      <c r="W390" s="1" t="s">
        <v>23126</v>
      </c>
      <c r="X390" s="1" t="s">
        <v>22701</v>
      </c>
      <c r="Y390" s="1" t="s">
        <v>28409</v>
      </c>
      <c r="Z390" s="1" t="s">
        <v>22703</v>
      </c>
      <c r="AA390" s="1" t="s">
        <v>22704</v>
      </c>
      <c r="AB390" s="1" t="s">
        <v>28410</v>
      </c>
      <c r="AC390" s="1" t="s">
        <v>28411</v>
      </c>
      <c r="AD390" s="1" t="s">
        <v>28178</v>
      </c>
      <c r="AE390" s="1" t="s">
        <v>28412</v>
      </c>
      <c r="AF390" s="1" t="s">
        <v>22709</v>
      </c>
      <c r="AG390" s="1" t="s">
        <v>28413</v>
      </c>
      <c r="AH390" s="1" t="s">
        <v>28414</v>
      </c>
      <c r="AI390" s="1" t="s">
        <v>28415</v>
      </c>
      <c r="AJ390" s="1" t="s">
        <v>22713</v>
      </c>
      <c r="AK390" s="1" t="s">
        <v>22714</v>
      </c>
      <c r="AL390" s="1" t="s">
        <v>28183</v>
      </c>
      <c r="AM390" s="1" t="s">
        <v>28416</v>
      </c>
      <c r="AN390" s="1" t="s">
        <v>22717</v>
      </c>
    </row>
    <row r="391" hidden="1" spans="2:40">
      <c r="B391" s="2" t="s">
        <v>28417</v>
      </c>
      <c r="C391" s="5" t="str">
        <f t="shared" si="33"/>
        <v>6412022100100</v>
      </c>
      <c r="D391" s="5" t="str">
        <f t="shared" si="30"/>
        <v>8543</v>
      </c>
      <c r="E391" s="5" t="str">
        <f t="shared" si="31"/>
        <v>8542</v>
      </c>
      <c r="F391" s="5" t="str">
        <f t="shared" si="32"/>
        <v>8543</v>
      </c>
      <c r="G391" s="5" t="str">
        <f t="shared" si="34"/>
        <v>20230608 10:18:20.207162</v>
      </c>
      <c r="H391" s="1" t="s">
        <v>28418</v>
      </c>
      <c r="I391" s="1" t="s">
        <v>22686</v>
      </c>
      <c r="J391" s="1" t="s">
        <v>22687</v>
      </c>
      <c r="K391" s="1" t="s">
        <v>28419</v>
      </c>
      <c r="L391" s="1" t="s">
        <v>22689</v>
      </c>
      <c r="M391" s="1" t="s">
        <v>28420</v>
      </c>
      <c r="N391" s="1" t="s">
        <v>22691</v>
      </c>
      <c r="O391" s="1" t="s">
        <v>22692</v>
      </c>
      <c r="P391" s="1" t="s">
        <v>28421</v>
      </c>
      <c r="Q391" s="1" t="s">
        <v>22839</v>
      </c>
      <c r="R391" s="1" t="s">
        <v>22695</v>
      </c>
      <c r="S391" s="1" t="s">
        <v>22696</v>
      </c>
      <c r="T391" s="1" t="s">
        <v>28422</v>
      </c>
      <c r="U391" s="1" t="s">
        <v>22698</v>
      </c>
      <c r="V391" s="1" t="s">
        <v>22699</v>
      </c>
      <c r="W391" s="1" t="s">
        <v>28423</v>
      </c>
      <c r="X391" s="1" t="s">
        <v>22701</v>
      </c>
      <c r="Y391" s="1" t="s">
        <v>28424</v>
      </c>
      <c r="Z391" s="1" t="s">
        <v>22703</v>
      </c>
      <c r="AA391" s="1" t="s">
        <v>22704</v>
      </c>
      <c r="AB391" s="1" t="s">
        <v>28425</v>
      </c>
      <c r="AC391" s="1" t="s">
        <v>28426</v>
      </c>
      <c r="AD391" s="1" t="s">
        <v>28427</v>
      </c>
      <c r="AE391" s="1" t="s">
        <v>28428</v>
      </c>
      <c r="AF391" s="1" t="s">
        <v>22709</v>
      </c>
      <c r="AG391" s="1" t="s">
        <v>28429</v>
      </c>
      <c r="AH391" s="1" t="s">
        <v>28430</v>
      </c>
      <c r="AI391" s="1" t="s">
        <v>28431</v>
      </c>
      <c r="AJ391" s="1" t="s">
        <v>22713</v>
      </c>
      <c r="AK391" s="1" t="s">
        <v>22714</v>
      </c>
      <c r="AL391" s="1" t="s">
        <v>28432</v>
      </c>
      <c r="AM391" s="1" t="s">
        <v>26866</v>
      </c>
      <c r="AN391" s="1" t="s">
        <v>22717</v>
      </c>
    </row>
    <row r="392" hidden="1" spans="2:40">
      <c r="B392" s="2" t="s">
        <v>28433</v>
      </c>
      <c r="C392" s="5" t="str">
        <f t="shared" si="33"/>
        <v>6412025900100</v>
      </c>
      <c r="D392" s="5" t="str">
        <f t="shared" si="30"/>
        <v>2824</v>
      </c>
      <c r="E392" s="5" t="str">
        <f t="shared" si="31"/>
        <v>2823</v>
      </c>
      <c r="F392" s="5" t="str">
        <f t="shared" si="32"/>
        <v>2824</v>
      </c>
      <c r="G392" s="5" t="str">
        <f t="shared" si="34"/>
        <v>20230608 10:18:26.351876</v>
      </c>
      <c r="H392" s="1" t="s">
        <v>28434</v>
      </c>
      <c r="I392" s="1" t="s">
        <v>22786</v>
      </c>
      <c r="J392" s="1" t="s">
        <v>22687</v>
      </c>
      <c r="K392" s="1" t="s">
        <v>28435</v>
      </c>
      <c r="L392" s="1" t="s">
        <v>22689</v>
      </c>
      <c r="M392" s="1" t="s">
        <v>28436</v>
      </c>
      <c r="N392" s="1" t="s">
        <v>22691</v>
      </c>
      <c r="O392" s="1" t="s">
        <v>22692</v>
      </c>
      <c r="P392" s="1" t="s">
        <v>28437</v>
      </c>
      <c r="Q392" s="1" t="s">
        <v>24932</v>
      </c>
      <c r="R392" s="1" t="s">
        <v>22695</v>
      </c>
      <c r="S392" s="1" t="s">
        <v>22696</v>
      </c>
      <c r="T392" s="1" t="s">
        <v>28438</v>
      </c>
      <c r="U392" s="1" t="s">
        <v>22698</v>
      </c>
      <c r="V392" s="1" t="s">
        <v>22857</v>
      </c>
      <c r="W392" s="1" t="s">
        <v>23374</v>
      </c>
      <c r="X392" s="1" t="s">
        <v>22701</v>
      </c>
      <c r="Y392" s="1" t="s">
        <v>28439</v>
      </c>
      <c r="Z392" s="1" t="s">
        <v>22703</v>
      </c>
      <c r="AA392" s="1" t="s">
        <v>22704</v>
      </c>
      <c r="AB392" s="1" t="s">
        <v>28440</v>
      </c>
      <c r="AC392" s="1" t="s">
        <v>28441</v>
      </c>
      <c r="AD392" s="1" t="s">
        <v>28442</v>
      </c>
      <c r="AE392" s="1" t="s">
        <v>28443</v>
      </c>
      <c r="AF392" s="1" t="s">
        <v>22709</v>
      </c>
      <c r="AG392" s="1" t="s">
        <v>28444</v>
      </c>
      <c r="AH392" s="1" t="s">
        <v>28445</v>
      </c>
      <c r="AI392" s="1" t="s">
        <v>28446</v>
      </c>
      <c r="AJ392" s="1" t="s">
        <v>22713</v>
      </c>
      <c r="AK392" s="1" t="s">
        <v>22714</v>
      </c>
      <c r="AL392" s="1" t="s">
        <v>28447</v>
      </c>
      <c r="AM392" s="1" t="s">
        <v>23152</v>
      </c>
      <c r="AN392" s="1" t="s">
        <v>22717</v>
      </c>
    </row>
    <row r="393" hidden="1" spans="2:40">
      <c r="B393" s="2" t="s">
        <v>28448</v>
      </c>
      <c r="C393" s="5" t="str">
        <f t="shared" si="33"/>
        <v>6412033400100</v>
      </c>
      <c r="D393" s="5" t="str">
        <f t="shared" si="30"/>
        <v>17680</v>
      </c>
      <c r="E393" s="5" t="str">
        <f t="shared" si="31"/>
        <v>17670</v>
      </c>
      <c r="F393" s="5" t="str">
        <f t="shared" si="32"/>
        <v>17680</v>
      </c>
      <c r="G393" s="5" t="str">
        <f t="shared" si="34"/>
        <v>20230608 10:18:42.944223</v>
      </c>
      <c r="H393" s="1" t="s">
        <v>28449</v>
      </c>
      <c r="I393" s="1" t="s">
        <v>22803</v>
      </c>
      <c r="J393" s="1" t="s">
        <v>22687</v>
      </c>
      <c r="K393" s="1" t="s">
        <v>28450</v>
      </c>
      <c r="L393" s="1" t="s">
        <v>22689</v>
      </c>
      <c r="M393" s="1" t="s">
        <v>28451</v>
      </c>
      <c r="N393" s="1" t="s">
        <v>22691</v>
      </c>
      <c r="O393" s="1" t="s">
        <v>22692</v>
      </c>
      <c r="P393" s="1" t="s">
        <v>28452</v>
      </c>
      <c r="Q393" s="1" t="s">
        <v>22790</v>
      </c>
      <c r="R393" s="1" t="s">
        <v>22695</v>
      </c>
      <c r="S393" s="1" t="s">
        <v>22696</v>
      </c>
      <c r="T393" s="1" t="s">
        <v>28453</v>
      </c>
      <c r="U393" s="1" t="s">
        <v>22698</v>
      </c>
      <c r="V393" s="1" t="s">
        <v>22857</v>
      </c>
      <c r="W393" s="1" t="s">
        <v>28454</v>
      </c>
      <c r="X393" s="1" t="s">
        <v>22701</v>
      </c>
      <c r="Y393" s="1" t="s">
        <v>28455</v>
      </c>
      <c r="Z393" s="1" t="s">
        <v>22703</v>
      </c>
      <c r="AA393" s="1" t="s">
        <v>22704</v>
      </c>
      <c r="AB393" s="1" t="s">
        <v>28456</v>
      </c>
      <c r="AC393" s="1" t="s">
        <v>28457</v>
      </c>
      <c r="AD393" s="1" t="s">
        <v>28458</v>
      </c>
      <c r="AE393" s="1" t="s">
        <v>28459</v>
      </c>
      <c r="AF393" s="1" t="s">
        <v>22709</v>
      </c>
      <c r="AG393" s="1" t="s">
        <v>28460</v>
      </c>
      <c r="AH393" s="1" t="s">
        <v>28461</v>
      </c>
      <c r="AI393" s="1" t="s">
        <v>28462</v>
      </c>
      <c r="AJ393" s="1" t="s">
        <v>22713</v>
      </c>
      <c r="AK393" s="1" t="s">
        <v>22714</v>
      </c>
      <c r="AL393" s="1" t="s">
        <v>28463</v>
      </c>
      <c r="AM393" s="1" t="s">
        <v>28464</v>
      </c>
      <c r="AN393" s="1" t="s">
        <v>22717</v>
      </c>
    </row>
    <row r="394" hidden="1" spans="2:40">
      <c r="B394" s="2" t="s">
        <v>28465</v>
      </c>
      <c r="C394" s="5" t="str">
        <f t="shared" si="33"/>
        <v>6412045500100</v>
      </c>
      <c r="D394" s="5" t="str">
        <f t="shared" si="30"/>
        <v>2017.5</v>
      </c>
      <c r="E394" s="5" t="str">
        <f t="shared" si="31"/>
        <v>2017.5</v>
      </c>
      <c r="F394" s="5" t="str">
        <f t="shared" si="32"/>
        <v>2018</v>
      </c>
      <c r="G394" s="5" t="str">
        <f t="shared" si="34"/>
        <v>20230608 10:19:06.068053</v>
      </c>
      <c r="H394" s="1" t="s">
        <v>28466</v>
      </c>
      <c r="I394" s="1" t="s">
        <v>22719</v>
      </c>
      <c r="J394" s="1" t="s">
        <v>22687</v>
      </c>
      <c r="K394" s="1" t="s">
        <v>28467</v>
      </c>
      <c r="L394" s="1" t="s">
        <v>22689</v>
      </c>
      <c r="M394" s="1" t="s">
        <v>28468</v>
      </c>
      <c r="N394" s="1" t="s">
        <v>22691</v>
      </c>
      <c r="O394" s="1" t="s">
        <v>22692</v>
      </c>
      <c r="P394" s="1" t="s">
        <v>28469</v>
      </c>
      <c r="Q394" s="1" t="s">
        <v>22921</v>
      </c>
      <c r="R394" s="1" t="s">
        <v>22695</v>
      </c>
      <c r="S394" s="1" t="s">
        <v>22696</v>
      </c>
      <c r="T394" s="1" t="s">
        <v>27619</v>
      </c>
      <c r="U394" s="1" t="s">
        <v>22698</v>
      </c>
      <c r="V394" s="1" t="s">
        <v>22699</v>
      </c>
      <c r="W394" s="1" t="s">
        <v>24316</v>
      </c>
      <c r="X394" s="1" t="s">
        <v>22701</v>
      </c>
      <c r="Y394" s="1" t="s">
        <v>28470</v>
      </c>
      <c r="Z394" s="1" t="s">
        <v>22703</v>
      </c>
      <c r="AA394" s="1" t="s">
        <v>22704</v>
      </c>
      <c r="AB394" s="1" t="s">
        <v>28471</v>
      </c>
      <c r="AC394" s="1" t="s">
        <v>28472</v>
      </c>
      <c r="AD394" s="1" t="s">
        <v>28473</v>
      </c>
      <c r="AE394" s="1" t="s">
        <v>28474</v>
      </c>
      <c r="AF394" s="1" t="s">
        <v>22709</v>
      </c>
      <c r="AG394" s="1" t="s">
        <v>28475</v>
      </c>
      <c r="AH394" s="1" t="s">
        <v>28476</v>
      </c>
      <c r="AI394" s="1" t="s">
        <v>28477</v>
      </c>
      <c r="AJ394" s="1" t="s">
        <v>22713</v>
      </c>
      <c r="AK394" s="1" t="s">
        <v>22714</v>
      </c>
      <c r="AL394" s="1" t="s">
        <v>28478</v>
      </c>
      <c r="AM394" s="1" t="s">
        <v>28479</v>
      </c>
      <c r="AN394" s="1" t="s">
        <v>22717</v>
      </c>
    </row>
    <row r="395" hidden="1" spans="2:40">
      <c r="B395" s="2" t="s">
        <v>28480</v>
      </c>
      <c r="C395" s="5" t="str">
        <f t="shared" si="33"/>
        <v>6412050100100</v>
      </c>
      <c r="D395" s="5" t="str">
        <f t="shared" si="30"/>
        <v>3211</v>
      </c>
      <c r="E395" s="5" t="str">
        <f t="shared" si="31"/>
        <v>3210</v>
      </c>
      <c r="F395" s="5" t="str">
        <f t="shared" si="32"/>
        <v>3211</v>
      </c>
      <c r="G395" s="5" t="str">
        <f t="shared" si="34"/>
        <v>20230608 10:19:14.023848</v>
      </c>
      <c r="H395" s="1" t="s">
        <v>28481</v>
      </c>
      <c r="I395" s="1" t="s">
        <v>22686</v>
      </c>
      <c r="J395" s="1" t="s">
        <v>22687</v>
      </c>
      <c r="K395" s="1" t="s">
        <v>28482</v>
      </c>
      <c r="L395" s="1" t="s">
        <v>22689</v>
      </c>
      <c r="M395" s="1" t="s">
        <v>28483</v>
      </c>
      <c r="N395" s="1" t="s">
        <v>22691</v>
      </c>
      <c r="O395" s="1" t="s">
        <v>22692</v>
      </c>
      <c r="P395" s="1" t="s">
        <v>28484</v>
      </c>
      <c r="Q395" s="1" t="s">
        <v>22694</v>
      </c>
      <c r="R395" s="1" t="s">
        <v>22695</v>
      </c>
      <c r="S395" s="1" t="s">
        <v>22696</v>
      </c>
      <c r="T395" s="1" t="s">
        <v>28485</v>
      </c>
      <c r="U395" s="1" t="s">
        <v>22698</v>
      </c>
      <c r="V395" s="1" t="s">
        <v>22699</v>
      </c>
      <c r="W395" s="1" t="s">
        <v>28144</v>
      </c>
      <c r="X395" s="1" t="s">
        <v>22701</v>
      </c>
      <c r="Y395" s="1" t="s">
        <v>28486</v>
      </c>
      <c r="Z395" s="1" t="s">
        <v>22703</v>
      </c>
      <c r="AA395" s="1" t="s">
        <v>22704</v>
      </c>
      <c r="AB395" s="1" t="s">
        <v>28487</v>
      </c>
      <c r="AC395" s="1" t="s">
        <v>28488</v>
      </c>
      <c r="AD395" s="1" t="s">
        <v>28489</v>
      </c>
      <c r="AE395" s="1" t="s">
        <v>28490</v>
      </c>
      <c r="AF395" s="1" t="s">
        <v>22709</v>
      </c>
      <c r="AG395" s="1" t="s">
        <v>28491</v>
      </c>
      <c r="AH395" s="1" t="s">
        <v>28492</v>
      </c>
      <c r="AI395" s="1" t="s">
        <v>28493</v>
      </c>
      <c r="AJ395" s="1" t="s">
        <v>22713</v>
      </c>
      <c r="AK395" s="1" t="s">
        <v>22714</v>
      </c>
      <c r="AL395" s="1" t="s">
        <v>28494</v>
      </c>
      <c r="AM395" s="1" t="s">
        <v>28495</v>
      </c>
      <c r="AN395" s="1" t="s">
        <v>22717</v>
      </c>
    </row>
    <row r="396" hidden="1" spans="2:40">
      <c r="B396" s="2" t="s">
        <v>28496</v>
      </c>
      <c r="C396" s="5" t="str">
        <f t="shared" si="33"/>
        <v>6412052200100</v>
      </c>
      <c r="D396" s="5" t="str">
        <f t="shared" si="30"/>
        <v>3094</v>
      </c>
      <c r="E396" s="5" t="str">
        <f t="shared" si="31"/>
        <v>3094</v>
      </c>
      <c r="F396" s="5" t="str">
        <f t="shared" si="32"/>
        <v>3095</v>
      </c>
      <c r="G396" s="5" t="str">
        <f t="shared" si="34"/>
        <v>20230608 10:19:18.870380</v>
      </c>
      <c r="H396" s="1" t="s">
        <v>28497</v>
      </c>
      <c r="I396" s="1" t="s">
        <v>22786</v>
      </c>
      <c r="J396" s="1" t="s">
        <v>22687</v>
      </c>
      <c r="K396" s="1" t="s">
        <v>28498</v>
      </c>
      <c r="L396" s="1" t="s">
        <v>22689</v>
      </c>
      <c r="M396" s="1" t="s">
        <v>28499</v>
      </c>
      <c r="N396" s="1" t="s">
        <v>22691</v>
      </c>
      <c r="O396" s="1" t="s">
        <v>22692</v>
      </c>
      <c r="P396" s="1" t="s">
        <v>28500</v>
      </c>
      <c r="Q396" s="1" t="s">
        <v>22790</v>
      </c>
      <c r="R396" s="1" t="s">
        <v>22695</v>
      </c>
      <c r="S396" s="1" t="s">
        <v>22696</v>
      </c>
      <c r="T396" s="1" t="s">
        <v>28501</v>
      </c>
      <c r="U396" s="1" t="s">
        <v>22698</v>
      </c>
      <c r="V396" s="1" t="s">
        <v>22699</v>
      </c>
      <c r="W396" s="1" t="s">
        <v>25794</v>
      </c>
      <c r="X396" s="1" t="s">
        <v>22701</v>
      </c>
      <c r="Y396" s="1" t="s">
        <v>28502</v>
      </c>
      <c r="Z396" s="1" t="s">
        <v>22703</v>
      </c>
      <c r="AA396" s="1" t="s">
        <v>22704</v>
      </c>
      <c r="AB396" s="1" t="s">
        <v>28503</v>
      </c>
      <c r="AC396" s="1" t="s">
        <v>28504</v>
      </c>
      <c r="AD396" s="1" t="s">
        <v>28505</v>
      </c>
      <c r="AE396" s="1" t="s">
        <v>28506</v>
      </c>
      <c r="AF396" s="1" t="s">
        <v>22709</v>
      </c>
      <c r="AG396" s="1" t="s">
        <v>28507</v>
      </c>
      <c r="AH396" s="1" t="s">
        <v>28508</v>
      </c>
      <c r="AI396" s="1" t="s">
        <v>28509</v>
      </c>
      <c r="AJ396" s="1" t="s">
        <v>22713</v>
      </c>
      <c r="AK396" s="1" t="s">
        <v>22714</v>
      </c>
      <c r="AL396" s="1" t="s">
        <v>27763</v>
      </c>
      <c r="AM396" s="1" t="s">
        <v>23701</v>
      </c>
      <c r="AN396" s="1" t="s">
        <v>22717</v>
      </c>
    </row>
    <row r="397" hidden="1" spans="2:40">
      <c r="B397" s="2" t="s">
        <v>28510</v>
      </c>
      <c r="C397" s="5" t="str">
        <f t="shared" si="33"/>
        <v>6412054700100</v>
      </c>
      <c r="D397" s="5" t="str">
        <f t="shared" si="30"/>
        <v>2106.5</v>
      </c>
      <c r="E397" s="5" t="str">
        <f t="shared" si="31"/>
        <v>2106</v>
      </c>
      <c r="F397" s="5" t="str">
        <f t="shared" si="32"/>
        <v>2106.5</v>
      </c>
      <c r="G397" s="5" t="str">
        <f t="shared" si="34"/>
        <v>20230608 10:19:26.670373</v>
      </c>
      <c r="H397" s="1" t="s">
        <v>28511</v>
      </c>
      <c r="I397" s="1" t="s">
        <v>22803</v>
      </c>
      <c r="J397" s="1" t="s">
        <v>22687</v>
      </c>
      <c r="K397" s="1" t="s">
        <v>28512</v>
      </c>
      <c r="L397" s="1" t="s">
        <v>22689</v>
      </c>
      <c r="M397" s="1" t="s">
        <v>28513</v>
      </c>
      <c r="N397" s="1" t="s">
        <v>22691</v>
      </c>
      <c r="O397" s="1" t="s">
        <v>22692</v>
      </c>
      <c r="P397" s="1" t="s">
        <v>28514</v>
      </c>
      <c r="Q397" s="1" t="s">
        <v>22694</v>
      </c>
      <c r="R397" s="1" t="s">
        <v>22695</v>
      </c>
      <c r="S397" s="1" t="s">
        <v>22696</v>
      </c>
      <c r="T397" s="1" t="s">
        <v>28515</v>
      </c>
      <c r="U397" s="1" t="s">
        <v>22698</v>
      </c>
      <c r="V397" s="1" t="s">
        <v>22699</v>
      </c>
      <c r="W397" s="1" t="s">
        <v>22956</v>
      </c>
      <c r="X397" s="1" t="s">
        <v>22701</v>
      </c>
      <c r="Y397" s="1" t="s">
        <v>28516</v>
      </c>
      <c r="Z397" s="1" t="s">
        <v>22703</v>
      </c>
      <c r="AA397" s="1" t="s">
        <v>22704</v>
      </c>
      <c r="AB397" s="1" t="s">
        <v>28517</v>
      </c>
      <c r="AC397" s="1" t="s">
        <v>28518</v>
      </c>
      <c r="AD397" s="1" t="s">
        <v>28519</v>
      </c>
      <c r="AE397" s="1" t="s">
        <v>28520</v>
      </c>
      <c r="AF397" s="1" t="s">
        <v>22709</v>
      </c>
      <c r="AG397" s="1" t="s">
        <v>28521</v>
      </c>
      <c r="AH397" s="1" t="s">
        <v>28522</v>
      </c>
      <c r="AI397" s="1" t="s">
        <v>28523</v>
      </c>
      <c r="AJ397" s="1" t="s">
        <v>22713</v>
      </c>
      <c r="AK397" s="1" t="s">
        <v>22714</v>
      </c>
      <c r="AL397" s="1" t="s">
        <v>28524</v>
      </c>
      <c r="AM397" s="1" t="s">
        <v>25936</v>
      </c>
      <c r="AN397" s="1" t="s">
        <v>22717</v>
      </c>
    </row>
    <row r="398" hidden="1" spans="2:40">
      <c r="B398" s="2" t="s">
        <v>28525</v>
      </c>
      <c r="C398" s="5" t="str">
        <f t="shared" si="33"/>
        <v>6412067000100</v>
      </c>
      <c r="D398" s="5" t="str">
        <f t="shared" si="30"/>
        <v>4505</v>
      </c>
      <c r="E398" s="5" t="str">
        <f t="shared" si="31"/>
        <v>4504</v>
      </c>
      <c r="F398" s="5" t="str">
        <f t="shared" si="32"/>
        <v>4505</v>
      </c>
      <c r="G398" s="5" t="str">
        <f t="shared" si="34"/>
        <v>20230608 10:19:55.971513</v>
      </c>
      <c r="H398" s="1" t="s">
        <v>28526</v>
      </c>
      <c r="I398" s="1" t="s">
        <v>22686</v>
      </c>
      <c r="J398" s="1" t="s">
        <v>22687</v>
      </c>
      <c r="K398" s="1" t="s">
        <v>28527</v>
      </c>
      <c r="L398" s="1" t="s">
        <v>22689</v>
      </c>
      <c r="M398" s="1" t="s">
        <v>28528</v>
      </c>
      <c r="N398" s="1" t="s">
        <v>22691</v>
      </c>
      <c r="O398" s="1" t="s">
        <v>22692</v>
      </c>
      <c r="P398" s="1" t="s">
        <v>28529</v>
      </c>
      <c r="Q398" s="1" t="s">
        <v>22694</v>
      </c>
      <c r="R398" s="1" t="s">
        <v>22695</v>
      </c>
      <c r="S398" s="1" t="s">
        <v>22696</v>
      </c>
      <c r="T398" s="1" t="s">
        <v>28530</v>
      </c>
      <c r="U398" s="1" t="s">
        <v>22698</v>
      </c>
      <c r="V398" s="1" t="s">
        <v>22699</v>
      </c>
      <c r="W398" s="1" t="s">
        <v>23454</v>
      </c>
      <c r="X398" s="1" t="s">
        <v>22701</v>
      </c>
      <c r="Y398" s="1" t="s">
        <v>28531</v>
      </c>
      <c r="Z398" s="1" t="s">
        <v>22703</v>
      </c>
      <c r="AA398" s="1" t="s">
        <v>22704</v>
      </c>
      <c r="AB398" s="1" t="s">
        <v>26465</v>
      </c>
      <c r="AC398" s="1" t="s">
        <v>26466</v>
      </c>
      <c r="AD398" s="1" t="s">
        <v>26467</v>
      </c>
      <c r="AE398" s="1" t="s">
        <v>28532</v>
      </c>
      <c r="AF398" s="1" t="s">
        <v>22709</v>
      </c>
      <c r="AG398" s="1" t="s">
        <v>28533</v>
      </c>
      <c r="AH398" s="1" t="s">
        <v>28534</v>
      </c>
      <c r="AI398" s="1" t="s">
        <v>28535</v>
      </c>
      <c r="AJ398" s="1" t="s">
        <v>22713</v>
      </c>
      <c r="AK398" s="1" t="s">
        <v>22714</v>
      </c>
      <c r="AL398" s="1" t="s">
        <v>28536</v>
      </c>
      <c r="AM398" s="1" t="s">
        <v>24203</v>
      </c>
      <c r="AN398" s="1" t="s">
        <v>22717</v>
      </c>
    </row>
    <row r="399" hidden="1" spans="2:40">
      <c r="B399" s="2" t="s">
        <v>28537</v>
      </c>
      <c r="C399" s="5" t="str">
        <f t="shared" si="33"/>
        <v>6412083000100</v>
      </c>
      <c r="D399" s="5" t="str">
        <f t="shared" si="30"/>
        <v>4099</v>
      </c>
      <c r="E399" s="5" t="str">
        <f t="shared" si="31"/>
        <v>4098</v>
      </c>
      <c r="F399" s="5" t="str">
        <f t="shared" si="32"/>
        <v>4099</v>
      </c>
      <c r="G399" s="5" t="str">
        <f t="shared" si="34"/>
        <v>20230608 10:20:30.871666</v>
      </c>
      <c r="H399" s="1" t="s">
        <v>28538</v>
      </c>
      <c r="I399" s="1" t="s">
        <v>22686</v>
      </c>
      <c r="J399" s="1" t="s">
        <v>22687</v>
      </c>
      <c r="K399" s="1" t="s">
        <v>28539</v>
      </c>
      <c r="L399" s="1" t="s">
        <v>22689</v>
      </c>
      <c r="M399" s="1" t="s">
        <v>28540</v>
      </c>
      <c r="N399" s="1" t="s">
        <v>22691</v>
      </c>
      <c r="O399" s="1" t="s">
        <v>22692</v>
      </c>
      <c r="P399" s="1" t="s">
        <v>28541</v>
      </c>
      <c r="Q399" s="1" t="s">
        <v>22694</v>
      </c>
      <c r="R399" s="1" t="s">
        <v>22695</v>
      </c>
      <c r="S399" s="1" t="s">
        <v>22696</v>
      </c>
      <c r="T399" s="1" t="s">
        <v>28542</v>
      </c>
      <c r="U399" s="1" t="s">
        <v>22698</v>
      </c>
      <c r="V399" s="1" t="s">
        <v>22699</v>
      </c>
      <c r="W399" s="1" t="s">
        <v>23126</v>
      </c>
      <c r="X399" s="1" t="s">
        <v>22701</v>
      </c>
      <c r="Y399" s="1" t="s">
        <v>28543</v>
      </c>
      <c r="Z399" s="1" t="s">
        <v>22703</v>
      </c>
      <c r="AA399" s="1" t="s">
        <v>22704</v>
      </c>
      <c r="AB399" s="1" t="s">
        <v>28544</v>
      </c>
      <c r="AC399" s="1" t="s">
        <v>28545</v>
      </c>
      <c r="AD399" s="1" t="s">
        <v>28546</v>
      </c>
      <c r="AE399" s="1" t="s">
        <v>28547</v>
      </c>
      <c r="AF399" s="1" t="s">
        <v>22709</v>
      </c>
      <c r="AG399" s="1" t="s">
        <v>28548</v>
      </c>
      <c r="AH399" s="1" t="s">
        <v>28549</v>
      </c>
      <c r="AI399" s="1" t="s">
        <v>28550</v>
      </c>
      <c r="AJ399" s="1" t="s">
        <v>22713</v>
      </c>
      <c r="AK399" s="1" t="s">
        <v>22714</v>
      </c>
      <c r="AL399" s="1" t="s">
        <v>28551</v>
      </c>
      <c r="AM399" s="1" t="s">
        <v>23352</v>
      </c>
      <c r="AN399" s="1" t="s">
        <v>22717</v>
      </c>
    </row>
    <row r="400" hidden="1" spans="2:40">
      <c r="B400" s="2" t="s">
        <v>28552</v>
      </c>
      <c r="C400" s="5" t="str">
        <f t="shared" si="33"/>
        <v>6412090000100</v>
      </c>
      <c r="D400" s="5" t="str">
        <f t="shared" si="30"/>
        <v>2653</v>
      </c>
      <c r="E400" s="5" t="str">
        <f t="shared" si="31"/>
        <v>2651.5</v>
      </c>
      <c r="F400" s="5" t="str">
        <f t="shared" si="32"/>
        <v>2652.5</v>
      </c>
      <c r="G400" s="5" t="str">
        <f t="shared" si="34"/>
        <v>20230608 10:20:50.388341</v>
      </c>
      <c r="H400" s="1" t="s">
        <v>28553</v>
      </c>
      <c r="I400" s="1" t="s">
        <v>22803</v>
      </c>
      <c r="J400" s="1" t="s">
        <v>22687</v>
      </c>
      <c r="K400" s="1" t="s">
        <v>28554</v>
      </c>
      <c r="L400" s="1" t="s">
        <v>22689</v>
      </c>
      <c r="M400" s="1" t="s">
        <v>28555</v>
      </c>
      <c r="N400" s="1" t="s">
        <v>22691</v>
      </c>
      <c r="O400" s="1" t="s">
        <v>22692</v>
      </c>
      <c r="P400" s="1" t="s">
        <v>28556</v>
      </c>
      <c r="Q400" s="1" t="s">
        <v>22839</v>
      </c>
      <c r="R400" s="1" t="s">
        <v>22695</v>
      </c>
      <c r="S400" s="1" t="s">
        <v>22696</v>
      </c>
      <c r="T400" s="1" t="s">
        <v>28557</v>
      </c>
      <c r="U400" s="1" t="s">
        <v>22698</v>
      </c>
      <c r="V400" s="1" t="s">
        <v>22699</v>
      </c>
      <c r="W400" s="1" t="s">
        <v>23707</v>
      </c>
      <c r="X400" s="1" t="s">
        <v>22701</v>
      </c>
      <c r="Y400" s="1" t="s">
        <v>28558</v>
      </c>
      <c r="Z400" s="1" t="s">
        <v>22703</v>
      </c>
      <c r="AA400" s="1" t="s">
        <v>22704</v>
      </c>
      <c r="AB400" s="1" t="s">
        <v>28559</v>
      </c>
      <c r="AC400" s="1" t="s">
        <v>28560</v>
      </c>
      <c r="AD400" s="1" t="s">
        <v>28561</v>
      </c>
      <c r="AE400" s="1" t="s">
        <v>28562</v>
      </c>
      <c r="AF400" s="1" t="s">
        <v>22709</v>
      </c>
      <c r="AG400" s="1" t="s">
        <v>28563</v>
      </c>
      <c r="AH400" s="1" t="s">
        <v>28564</v>
      </c>
      <c r="AI400" s="1" t="s">
        <v>28565</v>
      </c>
      <c r="AJ400" s="1" t="s">
        <v>22713</v>
      </c>
      <c r="AK400" s="1" t="s">
        <v>22714</v>
      </c>
      <c r="AL400" s="1" t="s">
        <v>28566</v>
      </c>
      <c r="AM400" s="1" t="s">
        <v>24476</v>
      </c>
      <c r="AN400" s="1" t="s">
        <v>22717</v>
      </c>
    </row>
    <row r="401" hidden="1" spans="2:40">
      <c r="B401" s="2" t="s">
        <v>28567</v>
      </c>
      <c r="C401" s="5" t="str">
        <f t="shared" si="33"/>
        <v>6412097700100</v>
      </c>
      <c r="D401" s="5" t="str">
        <f t="shared" si="30"/>
        <v>67920</v>
      </c>
      <c r="E401" s="5" t="str">
        <f t="shared" si="31"/>
        <v>67900</v>
      </c>
      <c r="F401" s="5" t="str">
        <f t="shared" si="32"/>
        <v>67940</v>
      </c>
      <c r="G401" s="5" t="str">
        <f t="shared" si="34"/>
        <v>20230608 10:21:06.088647</v>
      </c>
      <c r="H401" s="1" t="s">
        <v>28568</v>
      </c>
      <c r="I401" s="1" t="s">
        <v>22803</v>
      </c>
      <c r="J401" s="1" t="s">
        <v>22687</v>
      </c>
      <c r="K401" s="1" t="s">
        <v>28569</v>
      </c>
      <c r="L401" s="1" t="s">
        <v>22689</v>
      </c>
      <c r="M401" s="1" t="s">
        <v>28570</v>
      </c>
      <c r="N401" s="1" t="s">
        <v>22691</v>
      </c>
      <c r="O401" s="1" t="s">
        <v>22692</v>
      </c>
      <c r="P401" s="1" t="s">
        <v>28571</v>
      </c>
      <c r="Q401" s="1" t="s">
        <v>22790</v>
      </c>
      <c r="R401" s="1" t="s">
        <v>22695</v>
      </c>
      <c r="S401" s="1" t="s">
        <v>22696</v>
      </c>
      <c r="T401" s="1" t="s">
        <v>28572</v>
      </c>
      <c r="U401" s="1" t="s">
        <v>22698</v>
      </c>
      <c r="V401" s="1" t="s">
        <v>22699</v>
      </c>
      <c r="W401" s="1" t="s">
        <v>23691</v>
      </c>
      <c r="X401" s="1" t="s">
        <v>22701</v>
      </c>
      <c r="Y401" s="1" t="s">
        <v>28573</v>
      </c>
      <c r="Z401" s="1" t="s">
        <v>22703</v>
      </c>
      <c r="AA401" s="1" t="s">
        <v>22704</v>
      </c>
      <c r="AB401" s="1" t="s">
        <v>28574</v>
      </c>
      <c r="AC401" s="1" t="s">
        <v>27481</v>
      </c>
      <c r="AD401" s="1" t="s">
        <v>28575</v>
      </c>
      <c r="AE401" s="1" t="s">
        <v>28576</v>
      </c>
      <c r="AF401" s="1" t="s">
        <v>22709</v>
      </c>
      <c r="AG401" s="1" t="s">
        <v>28577</v>
      </c>
      <c r="AH401" s="1" t="s">
        <v>28578</v>
      </c>
      <c r="AI401" s="1" t="s">
        <v>28579</v>
      </c>
      <c r="AJ401" s="1" t="s">
        <v>22713</v>
      </c>
      <c r="AK401" s="1" t="s">
        <v>22714</v>
      </c>
      <c r="AL401" s="1" t="s">
        <v>28580</v>
      </c>
      <c r="AM401" s="1" t="s">
        <v>23496</v>
      </c>
      <c r="AN401" s="1" t="s">
        <v>22717</v>
      </c>
    </row>
    <row r="402" hidden="1" spans="2:40">
      <c r="B402" s="2" t="s">
        <v>28581</v>
      </c>
      <c r="C402" s="5" t="str">
        <f t="shared" si="33"/>
        <v>6412104300100</v>
      </c>
      <c r="D402" s="5" t="str">
        <f t="shared" si="30"/>
        <v>424.9</v>
      </c>
      <c r="E402" s="5" t="str">
        <f t="shared" si="31"/>
        <v>424.9</v>
      </c>
      <c r="F402" s="5" t="str">
        <f t="shared" si="32"/>
        <v>425</v>
      </c>
      <c r="G402" s="5" t="str">
        <f t="shared" si="34"/>
        <v>20230608 10:21:19.436282</v>
      </c>
      <c r="H402" s="1" t="s">
        <v>28582</v>
      </c>
      <c r="I402" s="1" t="s">
        <v>23734</v>
      </c>
      <c r="J402" s="1" t="s">
        <v>22687</v>
      </c>
      <c r="K402" s="1" t="s">
        <v>28583</v>
      </c>
      <c r="L402" s="1" t="s">
        <v>22689</v>
      </c>
      <c r="M402" s="1" t="s">
        <v>28584</v>
      </c>
      <c r="N402" s="1" t="s">
        <v>22691</v>
      </c>
      <c r="O402" s="1" t="s">
        <v>22692</v>
      </c>
      <c r="P402" s="1" t="s">
        <v>28585</v>
      </c>
      <c r="Q402" s="1" t="s">
        <v>22694</v>
      </c>
      <c r="R402" s="1" t="s">
        <v>22695</v>
      </c>
      <c r="S402" s="1" t="s">
        <v>22696</v>
      </c>
      <c r="T402" s="1" t="s">
        <v>28586</v>
      </c>
      <c r="U402" s="1" t="s">
        <v>22698</v>
      </c>
      <c r="V402" s="1" t="s">
        <v>22699</v>
      </c>
      <c r="W402" s="1" t="s">
        <v>28587</v>
      </c>
      <c r="X402" s="1" t="s">
        <v>22701</v>
      </c>
      <c r="Y402" s="1" t="s">
        <v>28588</v>
      </c>
      <c r="Z402" s="1" t="s">
        <v>22703</v>
      </c>
      <c r="AA402" s="1" t="s">
        <v>22704</v>
      </c>
      <c r="AB402" s="1" t="s">
        <v>28589</v>
      </c>
      <c r="AC402" s="1" t="s">
        <v>28590</v>
      </c>
      <c r="AD402" s="1" t="s">
        <v>28591</v>
      </c>
      <c r="AE402" s="1" t="s">
        <v>28592</v>
      </c>
      <c r="AF402" s="1" t="s">
        <v>22709</v>
      </c>
      <c r="AG402" s="1" t="s">
        <v>28593</v>
      </c>
      <c r="AH402" s="1" t="s">
        <v>28594</v>
      </c>
      <c r="AI402" s="1" t="s">
        <v>28595</v>
      </c>
      <c r="AJ402" s="1" t="s">
        <v>22713</v>
      </c>
      <c r="AK402" s="1" t="s">
        <v>22714</v>
      </c>
      <c r="AL402" s="1" t="s">
        <v>28596</v>
      </c>
      <c r="AM402" s="1" t="s">
        <v>27887</v>
      </c>
      <c r="AN402" s="1" t="s">
        <v>22717</v>
      </c>
    </row>
    <row r="403" hidden="1" spans="2:40">
      <c r="B403" s="2" t="s">
        <v>28597</v>
      </c>
      <c r="C403" s="5" t="str">
        <f t="shared" si="33"/>
        <v>6412106400100</v>
      </c>
      <c r="D403" s="5" t="str">
        <f t="shared" si="30"/>
        <v>15105</v>
      </c>
      <c r="E403" s="5" t="str">
        <f t="shared" si="31"/>
        <v>15105</v>
      </c>
      <c r="F403" s="5" t="str">
        <f t="shared" si="32"/>
        <v>15115</v>
      </c>
      <c r="G403" s="5" t="str">
        <f t="shared" si="34"/>
        <v>20230608 10:21:22.709587</v>
      </c>
      <c r="H403" s="1" t="s">
        <v>28598</v>
      </c>
      <c r="I403" s="1" t="s">
        <v>22968</v>
      </c>
      <c r="J403" s="1" t="s">
        <v>22687</v>
      </c>
      <c r="K403" s="1" t="s">
        <v>28599</v>
      </c>
      <c r="L403" s="1" t="s">
        <v>22689</v>
      </c>
      <c r="M403" s="1" t="s">
        <v>28600</v>
      </c>
      <c r="N403" s="1" t="s">
        <v>22691</v>
      </c>
      <c r="O403" s="1" t="s">
        <v>22692</v>
      </c>
      <c r="P403" s="1" t="s">
        <v>28601</v>
      </c>
      <c r="Q403" s="1" t="s">
        <v>22694</v>
      </c>
      <c r="R403" s="1" t="s">
        <v>22695</v>
      </c>
      <c r="S403" s="1" t="s">
        <v>22696</v>
      </c>
      <c r="T403" s="1" t="s">
        <v>28602</v>
      </c>
      <c r="U403" s="1" t="s">
        <v>22698</v>
      </c>
      <c r="V403" s="1" t="s">
        <v>22699</v>
      </c>
      <c r="W403" s="1" t="s">
        <v>28603</v>
      </c>
      <c r="X403" s="1" t="s">
        <v>22701</v>
      </c>
      <c r="Y403" s="1" t="s">
        <v>28604</v>
      </c>
      <c r="Z403" s="1" t="s">
        <v>22703</v>
      </c>
      <c r="AA403" s="1" t="s">
        <v>22704</v>
      </c>
      <c r="AB403" s="1" t="s">
        <v>28605</v>
      </c>
      <c r="AC403" s="1" t="s">
        <v>28606</v>
      </c>
      <c r="AD403" s="1" t="s">
        <v>28607</v>
      </c>
      <c r="AE403" s="1" t="s">
        <v>28608</v>
      </c>
      <c r="AF403" s="1" t="s">
        <v>22709</v>
      </c>
      <c r="AG403" s="1" t="s">
        <v>28609</v>
      </c>
      <c r="AH403" s="1" t="s">
        <v>28610</v>
      </c>
      <c r="AI403" s="1" t="s">
        <v>28611</v>
      </c>
      <c r="AJ403" s="1" t="s">
        <v>22713</v>
      </c>
      <c r="AK403" s="1" t="s">
        <v>22714</v>
      </c>
      <c r="AL403" s="1" t="s">
        <v>28612</v>
      </c>
      <c r="AM403" s="1" t="s">
        <v>24068</v>
      </c>
      <c r="AN403" s="1" t="s">
        <v>22717</v>
      </c>
    </row>
    <row r="404" hidden="1" spans="2:40">
      <c r="B404" s="2" t="s">
        <v>28613</v>
      </c>
      <c r="C404" s="5" t="str">
        <f t="shared" si="33"/>
        <v>6412114300100</v>
      </c>
      <c r="D404" s="5" t="str">
        <f t="shared" si="30"/>
        <v>1276</v>
      </c>
      <c r="E404" s="5" t="str">
        <f t="shared" si="31"/>
        <v>1276</v>
      </c>
      <c r="F404" s="5" t="str">
        <f t="shared" si="32"/>
        <v>1276.5</v>
      </c>
      <c r="G404" s="5" t="str">
        <f t="shared" si="34"/>
        <v>20230608 10:21:42.711596</v>
      </c>
      <c r="H404" s="1" t="s">
        <v>28614</v>
      </c>
      <c r="I404" s="1" t="s">
        <v>23433</v>
      </c>
      <c r="J404" s="1" t="s">
        <v>22687</v>
      </c>
      <c r="K404" s="1" t="s">
        <v>28615</v>
      </c>
      <c r="L404" s="1" t="s">
        <v>22689</v>
      </c>
      <c r="M404" s="1" t="s">
        <v>28616</v>
      </c>
      <c r="N404" s="1" t="s">
        <v>22691</v>
      </c>
      <c r="O404" s="1" t="s">
        <v>22692</v>
      </c>
      <c r="P404" s="1" t="s">
        <v>28617</v>
      </c>
      <c r="Q404" s="1" t="s">
        <v>22790</v>
      </c>
      <c r="R404" s="1" t="s">
        <v>22695</v>
      </c>
      <c r="S404" s="1" t="s">
        <v>22696</v>
      </c>
      <c r="T404" s="1" t="s">
        <v>28618</v>
      </c>
      <c r="U404" s="1" t="s">
        <v>22698</v>
      </c>
      <c r="V404" s="1" t="s">
        <v>22857</v>
      </c>
      <c r="W404" s="1" t="s">
        <v>28619</v>
      </c>
      <c r="X404" s="1" t="s">
        <v>22701</v>
      </c>
      <c r="Y404" s="1" t="s">
        <v>28620</v>
      </c>
      <c r="Z404" s="1" t="s">
        <v>22703</v>
      </c>
      <c r="AA404" s="1" t="s">
        <v>22704</v>
      </c>
      <c r="AB404" s="1" t="s">
        <v>28621</v>
      </c>
      <c r="AC404" s="1" t="s">
        <v>28622</v>
      </c>
      <c r="AD404" s="1" t="s">
        <v>28623</v>
      </c>
      <c r="AE404" s="1" t="s">
        <v>28624</v>
      </c>
      <c r="AF404" s="1" t="s">
        <v>22709</v>
      </c>
      <c r="AG404" s="1" t="s">
        <v>28625</v>
      </c>
      <c r="AH404" s="1" t="s">
        <v>28626</v>
      </c>
      <c r="AI404" s="1" t="s">
        <v>28627</v>
      </c>
      <c r="AJ404" s="1" t="s">
        <v>22713</v>
      </c>
      <c r="AK404" s="1" t="s">
        <v>22714</v>
      </c>
      <c r="AL404" s="1" t="s">
        <v>28628</v>
      </c>
      <c r="AM404" s="1" t="s">
        <v>22767</v>
      </c>
      <c r="AN404" s="1" t="s">
        <v>22717</v>
      </c>
    </row>
    <row r="405" hidden="1" spans="2:40">
      <c r="B405" s="2" t="s">
        <v>28629</v>
      </c>
      <c r="C405" s="5" t="str">
        <f t="shared" si="33"/>
        <v>6412124600100</v>
      </c>
      <c r="D405" s="5" t="str">
        <f t="shared" si="30"/>
        <v>2824</v>
      </c>
      <c r="E405" s="5" t="str">
        <f t="shared" si="31"/>
        <v>2824</v>
      </c>
      <c r="F405" s="5" t="str">
        <f t="shared" si="32"/>
        <v>2824.5</v>
      </c>
      <c r="G405" s="5" t="str">
        <f t="shared" si="34"/>
        <v>20230608 10:22:03.195351</v>
      </c>
      <c r="H405" s="1" t="s">
        <v>28630</v>
      </c>
      <c r="I405" s="1" t="s">
        <v>22719</v>
      </c>
      <c r="J405" s="1" t="s">
        <v>22687</v>
      </c>
      <c r="K405" s="1" t="s">
        <v>28631</v>
      </c>
      <c r="L405" s="1" t="s">
        <v>22689</v>
      </c>
      <c r="M405" s="1" t="s">
        <v>28632</v>
      </c>
      <c r="N405" s="1" t="s">
        <v>22691</v>
      </c>
      <c r="O405" s="1" t="s">
        <v>22692</v>
      </c>
      <c r="P405" s="1" t="s">
        <v>28633</v>
      </c>
      <c r="Q405" s="1" t="s">
        <v>22694</v>
      </c>
      <c r="R405" s="1" t="s">
        <v>22695</v>
      </c>
      <c r="S405" s="1" t="s">
        <v>22696</v>
      </c>
      <c r="T405" s="1" t="s">
        <v>28634</v>
      </c>
      <c r="U405" s="1" t="s">
        <v>22698</v>
      </c>
      <c r="V405" s="1" t="s">
        <v>22699</v>
      </c>
      <c r="W405" s="1" t="s">
        <v>22724</v>
      </c>
      <c r="X405" s="1" t="s">
        <v>22701</v>
      </c>
      <c r="Y405" s="1" t="s">
        <v>28635</v>
      </c>
      <c r="Z405" s="1" t="s">
        <v>22703</v>
      </c>
      <c r="AA405" s="1" t="s">
        <v>22704</v>
      </c>
      <c r="AB405" s="1" t="s">
        <v>28440</v>
      </c>
      <c r="AC405" s="1" t="s">
        <v>28636</v>
      </c>
      <c r="AD405" s="1" t="s">
        <v>28637</v>
      </c>
      <c r="AE405" s="1" t="s">
        <v>28638</v>
      </c>
      <c r="AF405" s="1" t="s">
        <v>22709</v>
      </c>
      <c r="AG405" s="1" t="s">
        <v>28639</v>
      </c>
      <c r="AH405" s="1" t="s">
        <v>28640</v>
      </c>
      <c r="AI405" s="1" t="s">
        <v>28641</v>
      </c>
      <c r="AJ405" s="1" t="s">
        <v>22713</v>
      </c>
      <c r="AK405" s="1" t="s">
        <v>22714</v>
      </c>
      <c r="AL405" s="1" t="s">
        <v>28642</v>
      </c>
      <c r="AM405" s="1" t="s">
        <v>26926</v>
      </c>
      <c r="AN405" s="1" t="s">
        <v>22717</v>
      </c>
    </row>
    <row r="406" hidden="1" spans="2:40">
      <c r="B406" s="2" t="s">
        <v>28643</v>
      </c>
      <c r="C406" s="5" t="str">
        <f t="shared" si="33"/>
        <v>6412133600100</v>
      </c>
      <c r="D406" s="5" t="str">
        <f t="shared" si="30"/>
        <v>2257</v>
      </c>
      <c r="E406" s="5" t="str">
        <f t="shared" si="31"/>
        <v>2256.5</v>
      </c>
      <c r="F406" s="5" t="str">
        <f t="shared" si="32"/>
        <v>2257.5</v>
      </c>
      <c r="G406" s="5" t="str">
        <f t="shared" si="34"/>
        <v>20230608 10:22:24.471393</v>
      </c>
      <c r="H406" s="1" t="s">
        <v>28644</v>
      </c>
      <c r="I406" s="1" t="s">
        <v>22803</v>
      </c>
      <c r="J406" s="1" t="s">
        <v>22687</v>
      </c>
      <c r="K406" s="1" t="s">
        <v>28645</v>
      </c>
      <c r="L406" s="1" t="s">
        <v>22689</v>
      </c>
      <c r="M406" s="1" t="s">
        <v>28646</v>
      </c>
      <c r="N406" s="1" t="s">
        <v>22691</v>
      </c>
      <c r="O406" s="1" t="s">
        <v>22692</v>
      </c>
      <c r="P406" s="1" t="s">
        <v>28647</v>
      </c>
      <c r="Q406" s="1" t="s">
        <v>22694</v>
      </c>
      <c r="R406" s="1" t="s">
        <v>22695</v>
      </c>
      <c r="S406" s="1" t="s">
        <v>22696</v>
      </c>
      <c r="T406" s="1" t="s">
        <v>28648</v>
      </c>
      <c r="U406" s="1" t="s">
        <v>22698</v>
      </c>
      <c r="V406" s="1" t="s">
        <v>22699</v>
      </c>
      <c r="W406" s="1" t="s">
        <v>28649</v>
      </c>
      <c r="X406" s="1" t="s">
        <v>22701</v>
      </c>
      <c r="Y406" s="1" t="s">
        <v>28650</v>
      </c>
      <c r="Z406" s="1" t="s">
        <v>22703</v>
      </c>
      <c r="AA406" s="1" t="s">
        <v>22704</v>
      </c>
      <c r="AB406" s="1" t="s">
        <v>28651</v>
      </c>
      <c r="AC406" s="1" t="s">
        <v>28652</v>
      </c>
      <c r="AD406" s="1" t="s">
        <v>28653</v>
      </c>
      <c r="AE406" s="1" t="s">
        <v>28654</v>
      </c>
      <c r="AF406" s="1" t="s">
        <v>22709</v>
      </c>
      <c r="AG406" s="1" t="s">
        <v>28655</v>
      </c>
      <c r="AH406" s="1" t="s">
        <v>28656</v>
      </c>
      <c r="AI406" s="1" t="s">
        <v>28657</v>
      </c>
      <c r="AJ406" s="1" t="s">
        <v>22713</v>
      </c>
      <c r="AK406" s="1" t="s">
        <v>22714</v>
      </c>
      <c r="AL406" s="1" t="s">
        <v>28658</v>
      </c>
      <c r="AM406" s="1" t="s">
        <v>24218</v>
      </c>
      <c r="AN406" s="1" t="s">
        <v>22717</v>
      </c>
    </row>
    <row r="407" hidden="1" spans="2:40">
      <c r="B407" s="2" t="s">
        <v>28659</v>
      </c>
      <c r="C407" s="5" t="str">
        <f t="shared" si="33"/>
        <v>6412134900100</v>
      </c>
      <c r="D407" s="5" t="str">
        <f t="shared" si="30"/>
        <v>13560</v>
      </c>
      <c r="E407" s="5" t="str">
        <f t="shared" si="31"/>
        <v>13560</v>
      </c>
      <c r="F407" s="5" t="str">
        <f t="shared" si="32"/>
        <v>13565</v>
      </c>
      <c r="G407" s="5" t="str">
        <f t="shared" si="34"/>
        <v>20230608 10:22:26.795926</v>
      </c>
      <c r="H407" s="1" t="s">
        <v>28660</v>
      </c>
      <c r="I407" s="1" t="s">
        <v>22968</v>
      </c>
      <c r="J407" s="1" t="s">
        <v>22687</v>
      </c>
      <c r="K407" s="1" t="s">
        <v>28661</v>
      </c>
      <c r="L407" s="1" t="s">
        <v>22689</v>
      </c>
      <c r="M407" s="1" t="s">
        <v>28662</v>
      </c>
      <c r="N407" s="1" t="s">
        <v>22691</v>
      </c>
      <c r="O407" s="1" t="s">
        <v>22692</v>
      </c>
      <c r="P407" s="1" t="s">
        <v>28663</v>
      </c>
      <c r="Q407" s="1" t="s">
        <v>22694</v>
      </c>
      <c r="R407" s="1" t="s">
        <v>22695</v>
      </c>
      <c r="S407" s="1" t="s">
        <v>22696</v>
      </c>
      <c r="T407" s="1" t="s">
        <v>28664</v>
      </c>
      <c r="U407" s="1" t="s">
        <v>22698</v>
      </c>
      <c r="V407" s="1" t="s">
        <v>22699</v>
      </c>
      <c r="W407" s="1" t="s">
        <v>22973</v>
      </c>
      <c r="X407" s="1" t="s">
        <v>22701</v>
      </c>
      <c r="Y407" s="1" t="s">
        <v>28665</v>
      </c>
      <c r="Z407" s="1" t="s">
        <v>22703</v>
      </c>
      <c r="AA407" s="1" t="s">
        <v>22704</v>
      </c>
      <c r="AB407" s="1" t="s">
        <v>23652</v>
      </c>
      <c r="AC407" s="1" t="s">
        <v>28666</v>
      </c>
      <c r="AD407" s="1" t="s">
        <v>23654</v>
      </c>
      <c r="AE407" s="1" t="s">
        <v>28667</v>
      </c>
      <c r="AF407" s="1" t="s">
        <v>22709</v>
      </c>
      <c r="AG407" s="1" t="s">
        <v>28668</v>
      </c>
      <c r="AH407" s="1" t="s">
        <v>28669</v>
      </c>
      <c r="AI407" s="1" t="s">
        <v>28670</v>
      </c>
      <c r="AJ407" s="1" t="s">
        <v>22713</v>
      </c>
      <c r="AK407" s="1" t="s">
        <v>22714</v>
      </c>
      <c r="AL407" s="1" t="s">
        <v>28671</v>
      </c>
      <c r="AM407" s="1" t="s">
        <v>23670</v>
      </c>
      <c r="AN407" s="1" t="s">
        <v>22717</v>
      </c>
    </row>
    <row r="408" hidden="1" spans="2:40">
      <c r="B408" s="2" t="s">
        <v>28672</v>
      </c>
      <c r="C408" s="5" t="str">
        <f t="shared" si="33"/>
        <v>6412135500100</v>
      </c>
      <c r="D408" s="5" t="str">
        <f t="shared" si="30"/>
        <v>6516</v>
      </c>
      <c r="E408" s="5" t="str">
        <f t="shared" si="31"/>
        <v>6515</v>
      </c>
      <c r="F408" s="5" t="str">
        <f t="shared" si="32"/>
        <v>6517</v>
      </c>
      <c r="G408" s="5" t="str">
        <f t="shared" si="34"/>
        <v>20230608 10:22:28.379739</v>
      </c>
      <c r="H408" s="1" t="s">
        <v>28673</v>
      </c>
      <c r="I408" s="1" t="s">
        <v>22786</v>
      </c>
      <c r="J408" s="1" t="s">
        <v>22687</v>
      </c>
      <c r="K408" s="1" t="s">
        <v>28674</v>
      </c>
      <c r="L408" s="1" t="s">
        <v>22689</v>
      </c>
      <c r="M408" s="1" t="s">
        <v>28675</v>
      </c>
      <c r="N408" s="1" t="s">
        <v>22691</v>
      </c>
      <c r="O408" s="1" t="s">
        <v>22692</v>
      </c>
      <c r="P408" s="1" t="s">
        <v>28676</v>
      </c>
      <c r="Q408" s="1" t="s">
        <v>22790</v>
      </c>
      <c r="R408" s="1" t="s">
        <v>22695</v>
      </c>
      <c r="S408" s="1" t="s">
        <v>22696</v>
      </c>
      <c r="T408" s="1" t="s">
        <v>28677</v>
      </c>
      <c r="U408" s="1" t="s">
        <v>22698</v>
      </c>
      <c r="V408" s="1" t="s">
        <v>22699</v>
      </c>
      <c r="W408" s="1" t="s">
        <v>23486</v>
      </c>
      <c r="X408" s="1" t="s">
        <v>22701</v>
      </c>
      <c r="Y408" s="1" t="s">
        <v>28678</v>
      </c>
      <c r="Z408" s="1" t="s">
        <v>22703</v>
      </c>
      <c r="AA408" s="1" t="s">
        <v>22704</v>
      </c>
      <c r="AB408" s="1" t="s">
        <v>28679</v>
      </c>
      <c r="AC408" s="1" t="s">
        <v>28680</v>
      </c>
      <c r="AD408" s="1" t="s">
        <v>28681</v>
      </c>
      <c r="AE408" s="1" t="s">
        <v>28682</v>
      </c>
      <c r="AF408" s="1" t="s">
        <v>22709</v>
      </c>
      <c r="AG408" s="1" t="s">
        <v>28683</v>
      </c>
      <c r="AH408" s="1" t="s">
        <v>28684</v>
      </c>
      <c r="AI408" s="1" t="s">
        <v>28685</v>
      </c>
      <c r="AJ408" s="1" t="s">
        <v>22713</v>
      </c>
      <c r="AK408" s="1" t="s">
        <v>22714</v>
      </c>
      <c r="AL408" s="1" t="s">
        <v>28686</v>
      </c>
      <c r="AM408" s="1" t="s">
        <v>25221</v>
      </c>
      <c r="AN408" s="1" t="s">
        <v>22717</v>
      </c>
    </row>
    <row r="409" hidden="1" spans="2:40">
      <c r="B409" s="2" t="s">
        <v>28687</v>
      </c>
      <c r="C409" s="5" t="str">
        <f t="shared" si="33"/>
        <v>6412139200100</v>
      </c>
      <c r="D409" s="5" t="str">
        <f t="shared" si="30"/>
        <v>2575.5</v>
      </c>
      <c r="E409" s="5" t="str">
        <f t="shared" si="31"/>
        <v>2575</v>
      </c>
      <c r="F409" s="5" t="str">
        <f t="shared" si="32"/>
        <v>2575.5</v>
      </c>
      <c r="G409" s="5" t="str">
        <f t="shared" si="34"/>
        <v>20230608 10:22:36.322036</v>
      </c>
      <c r="H409" s="1" t="s">
        <v>28688</v>
      </c>
      <c r="I409" s="1" t="s">
        <v>22719</v>
      </c>
      <c r="J409" s="1" t="s">
        <v>22687</v>
      </c>
      <c r="K409" s="1" t="s">
        <v>28689</v>
      </c>
      <c r="L409" s="1" t="s">
        <v>22689</v>
      </c>
      <c r="M409" s="1" t="s">
        <v>28690</v>
      </c>
      <c r="N409" s="1" t="s">
        <v>22691</v>
      </c>
      <c r="O409" s="1" t="s">
        <v>22692</v>
      </c>
      <c r="P409" s="1" t="s">
        <v>28691</v>
      </c>
      <c r="Q409" s="1" t="s">
        <v>22773</v>
      </c>
      <c r="R409" s="1" t="s">
        <v>22695</v>
      </c>
      <c r="S409" s="1" t="s">
        <v>22696</v>
      </c>
      <c r="T409" s="1" t="s">
        <v>28692</v>
      </c>
      <c r="U409" s="1" t="s">
        <v>22698</v>
      </c>
      <c r="V409" s="1" t="s">
        <v>22857</v>
      </c>
      <c r="W409" s="1" t="s">
        <v>28693</v>
      </c>
      <c r="X409" s="1" t="s">
        <v>22701</v>
      </c>
      <c r="Y409" s="1" t="s">
        <v>28694</v>
      </c>
      <c r="Z409" s="1" t="s">
        <v>22703</v>
      </c>
      <c r="AA409" s="1" t="s">
        <v>22704</v>
      </c>
      <c r="AB409" s="1" t="s">
        <v>28695</v>
      </c>
      <c r="AC409" s="1" t="s">
        <v>28696</v>
      </c>
      <c r="AD409" s="1" t="s">
        <v>28697</v>
      </c>
      <c r="AE409" s="1" t="s">
        <v>28698</v>
      </c>
      <c r="AF409" s="1" t="s">
        <v>22709</v>
      </c>
      <c r="AG409" s="1" t="s">
        <v>28699</v>
      </c>
      <c r="AH409" s="1" t="s">
        <v>28700</v>
      </c>
      <c r="AI409" s="1" t="s">
        <v>28701</v>
      </c>
      <c r="AJ409" s="1" t="s">
        <v>22713</v>
      </c>
      <c r="AK409" s="1" t="s">
        <v>22714</v>
      </c>
      <c r="AL409" s="1" t="s">
        <v>28702</v>
      </c>
      <c r="AM409" s="1" t="s">
        <v>28703</v>
      </c>
      <c r="AN409" s="1" t="s">
        <v>22717</v>
      </c>
    </row>
    <row r="410" hidden="1" spans="2:40">
      <c r="B410" s="2" t="s">
        <v>28704</v>
      </c>
      <c r="C410" s="5" t="str">
        <f t="shared" si="33"/>
        <v>6412148400100</v>
      </c>
      <c r="D410" s="5" t="str">
        <f t="shared" si="30"/>
        <v>13555</v>
      </c>
      <c r="E410" s="5" t="str">
        <f t="shared" si="31"/>
        <v>13550</v>
      </c>
      <c r="F410" s="5" t="str">
        <f t="shared" si="32"/>
        <v>13555</v>
      </c>
      <c r="G410" s="5" t="str">
        <f t="shared" si="34"/>
        <v>20230608 10:22:59.710338</v>
      </c>
      <c r="H410" s="1" t="s">
        <v>28705</v>
      </c>
      <c r="I410" s="1" t="s">
        <v>22968</v>
      </c>
      <c r="J410" s="1" t="s">
        <v>22687</v>
      </c>
      <c r="K410" s="1" t="s">
        <v>28706</v>
      </c>
      <c r="L410" s="1" t="s">
        <v>22689</v>
      </c>
      <c r="M410" s="1" t="s">
        <v>28707</v>
      </c>
      <c r="N410" s="1" t="s">
        <v>22691</v>
      </c>
      <c r="O410" s="1" t="s">
        <v>22692</v>
      </c>
      <c r="P410" s="1" t="s">
        <v>28708</v>
      </c>
      <c r="Q410" s="1" t="s">
        <v>22839</v>
      </c>
      <c r="R410" s="1" t="s">
        <v>22695</v>
      </c>
      <c r="S410" s="1" t="s">
        <v>22696</v>
      </c>
      <c r="T410" s="1" t="s">
        <v>28709</v>
      </c>
      <c r="U410" s="1" t="s">
        <v>22698</v>
      </c>
      <c r="V410" s="1" t="s">
        <v>22699</v>
      </c>
      <c r="W410" s="1" t="s">
        <v>22973</v>
      </c>
      <c r="X410" s="1" t="s">
        <v>22701</v>
      </c>
      <c r="Y410" s="1" t="s">
        <v>28710</v>
      </c>
      <c r="Z410" s="1" t="s">
        <v>22703</v>
      </c>
      <c r="AA410" s="1" t="s">
        <v>22704</v>
      </c>
      <c r="AB410" s="1" t="s">
        <v>28711</v>
      </c>
      <c r="AC410" s="1" t="s">
        <v>28712</v>
      </c>
      <c r="AD410" s="1" t="s">
        <v>28713</v>
      </c>
      <c r="AE410" s="1" t="s">
        <v>28714</v>
      </c>
      <c r="AF410" s="1" t="s">
        <v>22709</v>
      </c>
      <c r="AG410" s="1" t="s">
        <v>28715</v>
      </c>
      <c r="AH410" s="1" t="s">
        <v>28716</v>
      </c>
      <c r="AI410" s="1" t="s">
        <v>28717</v>
      </c>
      <c r="AJ410" s="1" t="s">
        <v>22713</v>
      </c>
      <c r="AK410" s="1" t="s">
        <v>22714</v>
      </c>
      <c r="AL410" s="1" t="s">
        <v>23659</v>
      </c>
      <c r="AM410" s="1" t="s">
        <v>23048</v>
      </c>
      <c r="AN410" s="1" t="s">
        <v>22717</v>
      </c>
    </row>
    <row r="411" hidden="1" spans="2:40">
      <c r="B411" s="2" t="s">
        <v>28718</v>
      </c>
      <c r="C411" s="5" t="str">
        <f t="shared" si="33"/>
        <v>6412151600100</v>
      </c>
      <c r="D411" s="5" t="str">
        <f t="shared" si="30"/>
        <v>6063</v>
      </c>
      <c r="E411" s="5" t="str">
        <f t="shared" si="31"/>
        <v>6063</v>
      </c>
      <c r="F411" s="5" t="str">
        <f t="shared" si="32"/>
        <v>6065</v>
      </c>
      <c r="G411" s="5" t="str">
        <f t="shared" si="34"/>
        <v>20230608 10:23:06.097342</v>
      </c>
      <c r="H411" s="1" t="s">
        <v>28719</v>
      </c>
      <c r="I411" s="1" t="s">
        <v>22686</v>
      </c>
      <c r="J411" s="1" t="s">
        <v>22687</v>
      </c>
      <c r="K411" s="1" t="s">
        <v>28720</v>
      </c>
      <c r="L411" s="1" t="s">
        <v>22689</v>
      </c>
      <c r="M411" s="1" t="s">
        <v>28721</v>
      </c>
      <c r="N411" s="1" t="s">
        <v>22691</v>
      </c>
      <c r="O411" s="1" t="s">
        <v>22692</v>
      </c>
      <c r="P411" s="1" t="s">
        <v>28722</v>
      </c>
      <c r="Q411" s="1" t="s">
        <v>22694</v>
      </c>
      <c r="R411" s="1" t="s">
        <v>22695</v>
      </c>
      <c r="S411" s="1" t="s">
        <v>22696</v>
      </c>
      <c r="T411" s="1" t="s">
        <v>28723</v>
      </c>
      <c r="U411" s="1" t="s">
        <v>22698</v>
      </c>
      <c r="V411" s="1" t="s">
        <v>22699</v>
      </c>
      <c r="W411" s="1" t="s">
        <v>28724</v>
      </c>
      <c r="X411" s="1" t="s">
        <v>22701</v>
      </c>
      <c r="Y411" s="1" t="s">
        <v>28725</v>
      </c>
      <c r="Z411" s="1" t="s">
        <v>22703</v>
      </c>
      <c r="AA411" s="1" t="s">
        <v>22704</v>
      </c>
      <c r="AB411" s="1" t="s">
        <v>28726</v>
      </c>
      <c r="AC411" s="1" t="s">
        <v>28727</v>
      </c>
      <c r="AD411" s="1" t="s">
        <v>28728</v>
      </c>
      <c r="AE411" s="1" t="s">
        <v>28729</v>
      </c>
      <c r="AF411" s="1" t="s">
        <v>22709</v>
      </c>
      <c r="AG411" s="1" t="s">
        <v>28730</v>
      </c>
      <c r="AH411" s="1" t="s">
        <v>28731</v>
      </c>
      <c r="AI411" s="1" t="s">
        <v>28732</v>
      </c>
      <c r="AJ411" s="1" t="s">
        <v>22713</v>
      </c>
      <c r="AK411" s="1" t="s">
        <v>22714</v>
      </c>
      <c r="AL411" s="1" t="s">
        <v>28733</v>
      </c>
      <c r="AM411" s="1" t="s">
        <v>23888</v>
      </c>
      <c r="AN411" s="1" t="s">
        <v>22717</v>
      </c>
    </row>
    <row r="412" hidden="1" spans="2:40">
      <c r="B412" s="2" t="s">
        <v>28734</v>
      </c>
      <c r="C412" s="5" t="str">
        <f t="shared" si="33"/>
        <v>6412162400100</v>
      </c>
      <c r="D412" s="5" t="str">
        <f t="shared" si="30"/>
        <v>2047.5</v>
      </c>
      <c r="E412" s="5" t="str">
        <f t="shared" si="31"/>
        <v>2047.5</v>
      </c>
      <c r="F412" s="5" t="str">
        <f t="shared" si="32"/>
        <v>2048</v>
      </c>
      <c r="G412" s="5" t="str">
        <f t="shared" si="34"/>
        <v>20230608 10:23:36.019481</v>
      </c>
      <c r="H412" s="1" t="s">
        <v>28735</v>
      </c>
      <c r="I412" s="1" t="s">
        <v>22719</v>
      </c>
      <c r="J412" s="1" t="s">
        <v>22687</v>
      </c>
      <c r="K412" s="1" t="s">
        <v>28736</v>
      </c>
      <c r="L412" s="1" t="s">
        <v>22689</v>
      </c>
      <c r="M412" s="1" t="s">
        <v>28737</v>
      </c>
      <c r="N412" s="1" t="s">
        <v>22691</v>
      </c>
      <c r="O412" s="1" t="s">
        <v>22692</v>
      </c>
      <c r="P412" s="1" t="s">
        <v>28738</v>
      </c>
      <c r="Q412" s="1" t="s">
        <v>22694</v>
      </c>
      <c r="R412" s="1" t="s">
        <v>22695</v>
      </c>
      <c r="S412" s="1" t="s">
        <v>22696</v>
      </c>
      <c r="T412" s="1" t="s">
        <v>28739</v>
      </c>
      <c r="U412" s="1" t="s">
        <v>22698</v>
      </c>
      <c r="V412" s="1" t="s">
        <v>22699</v>
      </c>
      <c r="W412" s="1" t="s">
        <v>23576</v>
      </c>
      <c r="X412" s="1" t="s">
        <v>22701</v>
      </c>
      <c r="Y412" s="1" t="s">
        <v>28740</v>
      </c>
      <c r="Z412" s="1" t="s">
        <v>22703</v>
      </c>
      <c r="AA412" s="1" t="s">
        <v>22704</v>
      </c>
      <c r="AB412" s="1" t="s">
        <v>28741</v>
      </c>
      <c r="AC412" s="1" t="s">
        <v>28742</v>
      </c>
      <c r="AD412" s="1" t="s">
        <v>28743</v>
      </c>
      <c r="AE412" s="1" t="s">
        <v>28744</v>
      </c>
      <c r="AF412" s="1" t="s">
        <v>22709</v>
      </c>
      <c r="AG412" s="1" t="s">
        <v>28745</v>
      </c>
      <c r="AH412" s="1" t="s">
        <v>28746</v>
      </c>
      <c r="AI412" s="1" t="s">
        <v>28747</v>
      </c>
      <c r="AJ412" s="1" t="s">
        <v>22713</v>
      </c>
      <c r="AK412" s="1" t="s">
        <v>22714</v>
      </c>
      <c r="AL412" s="1" t="s">
        <v>28748</v>
      </c>
      <c r="AM412" s="1" t="s">
        <v>28029</v>
      </c>
      <c r="AN412" s="1" t="s">
        <v>22717</v>
      </c>
    </row>
    <row r="413" hidden="1" spans="2:40">
      <c r="B413" s="2" t="s">
        <v>28749</v>
      </c>
      <c r="C413" s="5" t="str">
        <f t="shared" si="33"/>
        <v>6412179300100</v>
      </c>
      <c r="D413" s="5" t="str">
        <f t="shared" si="30"/>
        <v>4204</v>
      </c>
      <c r="E413" s="5" t="str">
        <f t="shared" si="31"/>
        <v>4203</v>
      </c>
      <c r="F413" s="5" t="str">
        <f t="shared" si="32"/>
        <v>4205</v>
      </c>
      <c r="G413" s="5" t="str">
        <f t="shared" si="34"/>
        <v>20230608 10:24:15.051003</v>
      </c>
      <c r="H413" s="1" t="s">
        <v>28750</v>
      </c>
      <c r="I413" s="1" t="s">
        <v>22686</v>
      </c>
      <c r="J413" s="1" t="s">
        <v>22687</v>
      </c>
      <c r="K413" s="1" t="s">
        <v>28751</v>
      </c>
      <c r="L413" s="1" t="s">
        <v>22689</v>
      </c>
      <c r="M413" s="1" t="s">
        <v>28752</v>
      </c>
      <c r="N413" s="1" t="s">
        <v>22691</v>
      </c>
      <c r="O413" s="1" t="s">
        <v>22692</v>
      </c>
      <c r="P413" s="1" t="s">
        <v>28753</v>
      </c>
      <c r="Q413" s="1" t="s">
        <v>22694</v>
      </c>
      <c r="R413" s="1" t="s">
        <v>22695</v>
      </c>
      <c r="S413" s="1" t="s">
        <v>22696</v>
      </c>
      <c r="T413" s="1" t="s">
        <v>28754</v>
      </c>
      <c r="U413" s="1" t="s">
        <v>22698</v>
      </c>
      <c r="V413" s="1" t="s">
        <v>22699</v>
      </c>
      <c r="W413" s="1" t="s">
        <v>25444</v>
      </c>
      <c r="X413" s="1" t="s">
        <v>22701</v>
      </c>
      <c r="Y413" s="1" t="s">
        <v>28755</v>
      </c>
      <c r="Z413" s="1" t="s">
        <v>22703</v>
      </c>
      <c r="AA413" s="1" t="s">
        <v>22704</v>
      </c>
      <c r="AB413" s="1" t="s">
        <v>28756</v>
      </c>
      <c r="AC413" s="1" t="s">
        <v>28757</v>
      </c>
      <c r="AD413" s="1" t="s">
        <v>28758</v>
      </c>
      <c r="AE413" s="1" t="s">
        <v>28759</v>
      </c>
      <c r="AF413" s="1" t="s">
        <v>22709</v>
      </c>
      <c r="AG413" s="1" t="s">
        <v>28760</v>
      </c>
      <c r="AH413" s="7" t="s">
        <v>28761</v>
      </c>
      <c r="AI413" s="1" t="s">
        <v>28762</v>
      </c>
      <c r="AJ413" s="1" t="s">
        <v>22713</v>
      </c>
      <c r="AK413" s="1" t="s">
        <v>22714</v>
      </c>
      <c r="AL413" s="1" t="s">
        <v>28763</v>
      </c>
      <c r="AM413" s="1" t="s">
        <v>24975</v>
      </c>
      <c r="AN413" s="1" t="s">
        <v>22717</v>
      </c>
    </row>
    <row r="414" hidden="1" spans="2:40">
      <c r="B414" s="2" t="s">
        <v>28764</v>
      </c>
      <c r="C414" s="5" t="str">
        <f t="shared" si="33"/>
        <v>6412195500100</v>
      </c>
      <c r="D414" s="5" t="str">
        <f t="shared" si="30"/>
        <v>5727</v>
      </c>
      <c r="E414" s="5" t="str">
        <f t="shared" si="31"/>
        <v>5726</v>
      </c>
      <c r="F414" s="5" t="str">
        <f t="shared" si="32"/>
        <v>5727</v>
      </c>
      <c r="G414" s="5" t="str">
        <f t="shared" si="34"/>
        <v>20230608 10:24:48.821625</v>
      </c>
      <c r="H414" s="1" t="s">
        <v>28765</v>
      </c>
      <c r="I414" s="1" t="s">
        <v>22686</v>
      </c>
      <c r="J414" s="1" t="s">
        <v>22687</v>
      </c>
      <c r="K414" s="1" t="s">
        <v>28766</v>
      </c>
      <c r="L414" s="1" t="s">
        <v>22689</v>
      </c>
      <c r="M414" s="1" t="s">
        <v>28767</v>
      </c>
      <c r="N414" s="1" t="s">
        <v>22691</v>
      </c>
      <c r="O414" s="1" t="s">
        <v>22692</v>
      </c>
      <c r="P414" s="1" t="s">
        <v>28768</v>
      </c>
      <c r="Q414" s="1" t="s">
        <v>22694</v>
      </c>
      <c r="R414" s="1" t="s">
        <v>22695</v>
      </c>
      <c r="S414" s="1" t="s">
        <v>22696</v>
      </c>
      <c r="T414" s="1" t="s">
        <v>28769</v>
      </c>
      <c r="U414" s="1" t="s">
        <v>22698</v>
      </c>
      <c r="V414" s="1" t="s">
        <v>22699</v>
      </c>
      <c r="W414" s="1" t="s">
        <v>22824</v>
      </c>
      <c r="X414" s="1" t="s">
        <v>22701</v>
      </c>
      <c r="Y414" s="1" t="s">
        <v>28770</v>
      </c>
      <c r="Z414" s="1" t="s">
        <v>22703</v>
      </c>
      <c r="AA414" s="1" t="s">
        <v>22704</v>
      </c>
      <c r="AB414" s="1" t="s">
        <v>28771</v>
      </c>
      <c r="AC414" s="1" t="s">
        <v>22827</v>
      </c>
      <c r="AD414" s="1" t="s">
        <v>24908</v>
      </c>
      <c r="AE414" s="1" t="s">
        <v>28772</v>
      </c>
      <c r="AF414" s="1" t="s">
        <v>22709</v>
      </c>
      <c r="AG414" s="1" t="s">
        <v>28773</v>
      </c>
      <c r="AH414" s="7" t="s">
        <v>28774</v>
      </c>
      <c r="AI414" s="1" t="s">
        <v>28775</v>
      </c>
      <c r="AJ414" s="1" t="s">
        <v>22713</v>
      </c>
      <c r="AK414" s="1" t="s">
        <v>22714</v>
      </c>
      <c r="AL414" s="1" t="s">
        <v>28776</v>
      </c>
      <c r="AM414" s="1" t="s">
        <v>24698</v>
      </c>
      <c r="AN414" s="1" t="s">
        <v>22717</v>
      </c>
    </row>
    <row r="415" hidden="1" spans="2:40">
      <c r="B415" s="2" t="s">
        <v>28777</v>
      </c>
      <c r="C415" s="5" t="str">
        <f t="shared" si="33"/>
        <v>6412206500100</v>
      </c>
      <c r="D415" s="5" t="str">
        <f t="shared" si="30"/>
        <v>7810</v>
      </c>
      <c r="E415" s="5" t="str">
        <f t="shared" si="31"/>
        <v>7800</v>
      </c>
      <c r="F415" s="5" t="str">
        <f t="shared" si="32"/>
        <v>7810</v>
      </c>
      <c r="G415" s="5" t="str">
        <f t="shared" si="34"/>
        <v>20230608 10:25:15.639428</v>
      </c>
      <c r="H415" s="1" t="s">
        <v>28778</v>
      </c>
      <c r="I415" s="1" t="s">
        <v>22686</v>
      </c>
      <c r="J415" s="1" t="s">
        <v>22687</v>
      </c>
      <c r="K415" s="1" t="s">
        <v>28779</v>
      </c>
      <c r="L415" s="1" t="s">
        <v>22689</v>
      </c>
      <c r="M415" s="1" t="s">
        <v>28780</v>
      </c>
      <c r="N415" s="1" t="s">
        <v>22691</v>
      </c>
      <c r="O415" s="1" t="s">
        <v>22692</v>
      </c>
      <c r="P415" s="1" t="s">
        <v>28781</v>
      </c>
      <c r="Q415" s="1" t="s">
        <v>23004</v>
      </c>
      <c r="R415" s="1" t="s">
        <v>22695</v>
      </c>
      <c r="S415" s="1" t="s">
        <v>22696</v>
      </c>
      <c r="T415" s="1" t="s">
        <v>28782</v>
      </c>
      <c r="U415" s="1" t="s">
        <v>22698</v>
      </c>
      <c r="V415" s="1" t="s">
        <v>22699</v>
      </c>
      <c r="W415" s="1" t="s">
        <v>23982</v>
      </c>
      <c r="X415" s="1" t="s">
        <v>22701</v>
      </c>
      <c r="Y415" s="1" t="s">
        <v>28783</v>
      </c>
      <c r="Z415" s="1" t="s">
        <v>22703</v>
      </c>
      <c r="AA415" s="1" t="s">
        <v>22704</v>
      </c>
      <c r="AB415" s="1" t="s">
        <v>28784</v>
      </c>
      <c r="AC415" s="1" t="s">
        <v>28785</v>
      </c>
      <c r="AD415" s="1" t="s">
        <v>28786</v>
      </c>
      <c r="AE415" s="1" t="s">
        <v>28787</v>
      </c>
      <c r="AF415" s="1" t="s">
        <v>22709</v>
      </c>
      <c r="AG415" s="1" t="s">
        <v>28788</v>
      </c>
      <c r="AH415" s="7" t="s">
        <v>28789</v>
      </c>
      <c r="AI415" s="1" t="s">
        <v>28790</v>
      </c>
      <c r="AJ415" s="1" t="s">
        <v>22713</v>
      </c>
      <c r="AK415" s="1" t="s">
        <v>22714</v>
      </c>
      <c r="AL415" s="1" t="s">
        <v>28791</v>
      </c>
      <c r="AM415" s="1" t="s">
        <v>23615</v>
      </c>
      <c r="AN415" s="1" t="s">
        <v>22717</v>
      </c>
    </row>
    <row r="416" hidden="1" spans="2:40">
      <c r="B416" s="2" t="s">
        <v>28792</v>
      </c>
      <c r="C416" s="5" t="str">
        <f t="shared" si="33"/>
        <v>6412207700100</v>
      </c>
      <c r="D416" s="5" t="str">
        <f t="shared" si="30"/>
        <v>2268</v>
      </c>
      <c r="E416" s="5" t="str">
        <f t="shared" si="31"/>
        <v>2267.5</v>
      </c>
      <c r="F416" s="5" t="str">
        <f t="shared" si="32"/>
        <v>2268.5</v>
      </c>
      <c r="G416" s="5" t="str">
        <f t="shared" si="34"/>
        <v>20230608 10:25:19.961128</v>
      </c>
      <c r="H416" s="1" t="s">
        <v>28793</v>
      </c>
      <c r="I416" s="1" t="s">
        <v>22803</v>
      </c>
      <c r="J416" s="1" t="s">
        <v>22687</v>
      </c>
      <c r="K416" s="1" t="s">
        <v>28794</v>
      </c>
      <c r="L416" s="1" t="s">
        <v>22689</v>
      </c>
      <c r="M416" s="1" t="s">
        <v>28795</v>
      </c>
      <c r="N416" s="1" t="s">
        <v>22691</v>
      </c>
      <c r="O416" s="1" t="s">
        <v>22692</v>
      </c>
      <c r="P416" s="1" t="s">
        <v>28796</v>
      </c>
      <c r="Q416" s="1" t="s">
        <v>22694</v>
      </c>
      <c r="R416" s="1" t="s">
        <v>22695</v>
      </c>
      <c r="S416" s="1" t="s">
        <v>22696</v>
      </c>
      <c r="T416" s="1" t="s">
        <v>28797</v>
      </c>
      <c r="U416" s="1" t="s">
        <v>22698</v>
      </c>
      <c r="V416" s="1" t="s">
        <v>22699</v>
      </c>
      <c r="W416" s="1" t="s">
        <v>28798</v>
      </c>
      <c r="X416" s="1" t="s">
        <v>22701</v>
      </c>
      <c r="Y416" s="1" t="s">
        <v>28799</v>
      </c>
      <c r="Z416" s="1" t="s">
        <v>22703</v>
      </c>
      <c r="AA416" s="1" t="s">
        <v>22704</v>
      </c>
      <c r="AB416" s="1" t="s">
        <v>28800</v>
      </c>
      <c r="AC416" s="1" t="s">
        <v>28801</v>
      </c>
      <c r="AD416" s="1" t="s">
        <v>28802</v>
      </c>
      <c r="AE416" s="1" t="s">
        <v>28803</v>
      </c>
      <c r="AF416" s="1" t="s">
        <v>22709</v>
      </c>
      <c r="AG416" s="1" t="s">
        <v>28804</v>
      </c>
      <c r="AH416" s="7" t="s">
        <v>28805</v>
      </c>
      <c r="AI416" s="1" t="s">
        <v>28806</v>
      </c>
      <c r="AJ416" s="1" t="s">
        <v>22713</v>
      </c>
      <c r="AK416" s="1" t="s">
        <v>22714</v>
      </c>
      <c r="AL416" s="1" t="s">
        <v>28807</v>
      </c>
      <c r="AM416" s="1" t="s">
        <v>22851</v>
      </c>
      <c r="AN416" s="1" t="s">
        <v>22717</v>
      </c>
    </row>
    <row r="417" hidden="1" spans="2:40">
      <c r="B417" s="2" t="s">
        <v>28808</v>
      </c>
      <c r="C417" s="5" t="str">
        <f t="shared" si="33"/>
        <v>6412223400100</v>
      </c>
      <c r="D417" s="5" t="str">
        <f t="shared" si="30"/>
        <v>20970</v>
      </c>
      <c r="E417" s="5" t="str">
        <f t="shared" si="31"/>
        <v>20970</v>
      </c>
      <c r="F417" s="5" t="str">
        <f t="shared" si="32"/>
        <v>20975</v>
      </c>
      <c r="G417" s="5" t="str">
        <f t="shared" si="34"/>
        <v>20230608 10:25:57.867689</v>
      </c>
      <c r="H417" s="1" t="s">
        <v>28809</v>
      </c>
      <c r="I417" s="1" t="s">
        <v>22968</v>
      </c>
      <c r="J417" s="1" t="s">
        <v>22687</v>
      </c>
      <c r="K417" s="1" t="s">
        <v>28810</v>
      </c>
      <c r="L417" s="1" t="s">
        <v>22689</v>
      </c>
      <c r="M417" s="1" t="s">
        <v>28811</v>
      </c>
      <c r="N417" s="1" t="s">
        <v>22691</v>
      </c>
      <c r="O417" s="1" t="s">
        <v>22692</v>
      </c>
      <c r="P417" s="1" t="s">
        <v>28812</v>
      </c>
      <c r="Q417" s="1" t="s">
        <v>22773</v>
      </c>
      <c r="R417" s="1" t="s">
        <v>22695</v>
      </c>
      <c r="S417" s="1" t="s">
        <v>22696</v>
      </c>
      <c r="T417" s="1" t="s">
        <v>28813</v>
      </c>
      <c r="U417" s="1" t="s">
        <v>22698</v>
      </c>
      <c r="V417" s="1" t="s">
        <v>22857</v>
      </c>
      <c r="W417" s="1" t="s">
        <v>24513</v>
      </c>
      <c r="X417" s="1" t="s">
        <v>22701</v>
      </c>
      <c r="Y417" s="1" t="s">
        <v>28814</v>
      </c>
      <c r="Z417" s="1" t="s">
        <v>22703</v>
      </c>
      <c r="AA417" s="1" t="s">
        <v>22704</v>
      </c>
      <c r="AB417" s="1" t="s">
        <v>28815</v>
      </c>
      <c r="AC417" s="1" t="s">
        <v>28816</v>
      </c>
      <c r="AD417" s="1" t="s">
        <v>28817</v>
      </c>
      <c r="AE417" s="1" t="s">
        <v>28818</v>
      </c>
      <c r="AF417" s="1" t="s">
        <v>22709</v>
      </c>
      <c r="AG417" s="1" t="s">
        <v>28819</v>
      </c>
      <c r="AH417" s="7" t="s">
        <v>28820</v>
      </c>
      <c r="AI417" s="1" t="s">
        <v>28821</v>
      </c>
      <c r="AJ417" s="1" t="s">
        <v>22713</v>
      </c>
      <c r="AK417" s="1" t="s">
        <v>22714</v>
      </c>
      <c r="AL417" s="1" t="s">
        <v>28822</v>
      </c>
      <c r="AM417" s="1" t="s">
        <v>27429</v>
      </c>
      <c r="AN417" s="1" t="s">
        <v>22717</v>
      </c>
    </row>
    <row r="418" hidden="1" spans="2:40">
      <c r="B418" s="2" t="s">
        <v>28823</v>
      </c>
      <c r="C418" s="5" t="str">
        <f t="shared" si="33"/>
        <v>6412232900100</v>
      </c>
      <c r="D418" s="5" t="str">
        <f t="shared" si="30"/>
        <v>4101</v>
      </c>
      <c r="E418" s="5" t="str">
        <f t="shared" si="31"/>
        <v>4101</v>
      </c>
      <c r="F418" s="5" t="str">
        <f t="shared" si="32"/>
        <v>4102</v>
      </c>
      <c r="G418" s="5" t="str">
        <f t="shared" si="34"/>
        <v>20230608 10:26:20.086176</v>
      </c>
      <c r="H418" s="1" t="s">
        <v>28824</v>
      </c>
      <c r="I418" s="1" t="s">
        <v>22686</v>
      </c>
      <c r="J418" s="1" t="s">
        <v>22687</v>
      </c>
      <c r="K418" s="1" t="s">
        <v>28825</v>
      </c>
      <c r="L418" s="1" t="s">
        <v>22689</v>
      </c>
      <c r="M418" s="1" t="s">
        <v>28826</v>
      </c>
      <c r="N418" s="1" t="s">
        <v>22691</v>
      </c>
      <c r="O418" s="1" t="s">
        <v>22692</v>
      </c>
      <c r="P418" s="1" t="s">
        <v>28827</v>
      </c>
      <c r="Q418" s="1" t="s">
        <v>22921</v>
      </c>
      <c r="R418" s="1" t="s">
        <v>22695</v>
      </c>
      <c r="S418" s="1" t="s">
        <v>22696</v>
      </c>
      <c r="T418" s="1" t="s">
        <v>26449</v>
      </c>
      <c r="U418" s="1" t="s">
        <v>22698</v>
      </c>
      <c r="V418" s="1" t="s">
        <v>22699</v>
      </c>
      <c r="W418" s="1" t="s">
        <v>23126</v>
      </c>
      <c r="X418" s="1" t="s">
        <v>22701</v>
      </c>
      <c r="Y418" s="1" t="s">
        <v>28828</v>
      </c>
      <c r="Z418" s="1" t="s">
        <v>22703</v>
      </c>
      <c r="AA418" s="1" t="s">
        <v>22704</v>
      </c>
      <c r="AB418" s="1" t="s">
        <v>28176</v>
      </c>
      <c r="AC418" s="1" t="s">
        <v>26451</v>
      </c>
      <c r="AD418" s="1" t="s">
        <v>26452</v>
      </c>
      <c r="AE418" s="1" t="s">
        <v>28829</v>
      </c>
      <c r="AF418" s="1" t="s">
        <v>22709</v>
      </c>
      <c r="AG418" s="1" t="s">
        <v>28830</v>
      </c>
      <c r="AH418" s="7" t="s">
        <v>28831</v>
      </c>
      <c r="AI418" s="1" t="s">
        <v>28832</v>
      </c>
      <c r="AJ418" s="1" t="s">
        <v>22713</v>
      </c>
      <c r="AK418" s="1" t="s">
        <v>22714</v>
      </c>
      <c r="AL418" s="1" t="s">
        <v>26457</v>
      </c>
      <c r="AM418" s="1" t="s">
        <v>24493</v>
      </c>
      <c r="AN418" s="1" t="s">
        <v>22717</v>
      </c>
    </row>
    <row r="419" hidden="1" spans="2:40">
      <c r="B419" s="2" t="s">
        <v>28833</v>
      </c>
      <c r="C419" s="5" t="str">
        <f t="shared" si="33"/>
        <v>6412237900100</v>
      </c>
      <c r="D419" s="5" t="str">
        <f t="shared" si="30"/>
        <v>6133</v>
      </c>
      <c r="E419" s="5" t="str">
        <f t="shared" si="31"/>
        <v>6132</v>
      </c>
      <c r="F419" s="5" t="str">
        <f t="shared" si="32"/>
        <v>6133</v>
      </c>
      <c r="G419" s="5" t="str">
        <f t="shared" si="34"/>
        <v>20230608 10:26:29.605783</v>
      </c>
      <c r="H419" s="1" t="s">
        <v>28834</v>
      </c>
      <c r="I419" s="1" t="s">
        <v>22686</v>
      </c>
      <c r="J419" s="1" t="s">
        <v>22687</v>
      </c>
      <c r="K419" s="1" t="s">
        <v>28835</v>
      </c>
      <c r="L419" s="1" t="s">
        <v>22689</v>
      </c>
      <c r="M419" s="1" t="s">
        <v>28836</v>
      </c>
      <c r="N419" s="1" t="s">
        <v>22691</v>
      </c>
      <c r="O419" s="1" t="s">
        <v>22692</v>
      </c>
      <c r="P419" s="1" t="s">
        <v>28837</v>
      </c>
      <c r="Q419" s="1" t="s">
        <v>22773</v>
      </c>
      <c r="R419" s="1" t="s">
        <v>22695</v>
      </c>
      <c r="S419" s="1" t="s">
        <v>22696</v>
      </c>
      <c r="T419" s="1" t="s">
        <v>28838</v>
      </c>
      <c r="U419" s="1" t="s">
        <v>22698</v>
      </c>
      <c r="V419" s="1" t="s">
        <v>22857</v>
      </c>
      <c r="W419" s="1" t="s">
        <v>24287</v>
      </c>
      <c r="X419" s="1" t="s">
        <v>22701</v>
      </c>
      <c r="Y419" s="1" t="s">
        <v>28839</v>
      </c>
      <c r="Z419" s="1" t="s">
        <v>22703</v>
      </c>
      <c r="AA419" s="1" t="s">
        <v>22704</v>
      </c>
      <c r="AB419" s="1" t="s">
        <v>28840</v>
      </c>
      <c r="AC419" s="1" t="s">
        <v>23088</v>
      </c>
      <c r="AD419" s="1" t="s">
        <v>28841</v>
      </c>
      <c r="AE419" s="1" t="s">
        <v>28842</v>
      </c>
      <c r="AF419" s="1" t="s">
        <v>22709</v>
      </c>
      <c r="AG419" s="1" t="s">
        <v>28843</v>
      </c>
      <c r="AH419" s="7" t="s">
        <v>28844</v>
      </c>
      <c r="AI419" s="1" t="s">
        <v>28845</v>
      </c>
      <c r="AJ419" s="1" t="s">
        <v>22713</v>
      </c>
      <c r="AK419" s="1" t="s">
        <v>22714</v>
      </c>
      <c r="AL419" s="1" t="s">
        <v>28846</v>
      </c>
      <c r="AM419" s="1" t="s">
        <v>22899</v>
      </c>
      <c r="AN419" s="1" t="s">
        <v>22717</v>
      </c>
    </row>
    <row r="420" hidden="1" spans="2:40">
      <c r="B420" s="2" t="s">
        <v>28847</v>
      </c>
      <c r="C420" s="5" t="str">
        <f t="shared" si="33"/>
        <v>6412239400100</v>
      </c>
      <c r="D420" s="5" t="str">
        <f t="shared" si="30"/>
        <v>3271</v>
      </c>
      <c r="E420" s="5" t="str">
        <f t="shared" si="31"/>
        <v>3270</v>
      </c>
      <c r="F420" s="5" t="str">
        <f t="shared" si="32"/>
        <v>3271</v>
      </c>
      <c r="G420" s="5" t="str">
        <f t="shared" si="34"/>
        <v>20230608 10:26:32.453724</v>
      </c>
      <c r="H420" s="1" t="s">
        <v>28848</v>
      </c>
      <c r="I420" s="1" t="s">
        <v>22786</v>
      </c>
      <c r="J420" s="1" t="s">
        <v>22687</v>
      </c>
      <c r="K420" s="1" t="s">
        <v>28849</v>
      </c>
      <c r="L420" s="1" t="s">
        <v>22689</v>
      </c>
      <c r="M420" s="1" t="s">
        <v>28850</v>
      </c>
      <c r="N420" s="1" t="s">
        <v>22691</v>
      </c>
      <c r="O420" s="1" t="s">
        <v>22692</v>
      </c>
      <c r="P420" s="1" t="s">
        <v>28851</v>
      </c>
      <c r="Q420" s="1" t="s">
        <v>22790</v>
      </c>
      <c r="R420" s="1" t="s">
        <v>22695</v>
      </c>
      <c r="S420" s="1" t="s">
        <v>22696</v>
      </c>
      <c r="T420" s="1" t="s">
        <v>28852</v>
      </c>
      <c r="U420" s="1" t="s">
        <v>22698</v>
      </c>
      <c r="V420" s="1" t="s">
        <v>22857</v>
      </c>
      <c r="W420" s="1" t="s">
        <v>28853</v>
      </c>
      <c r="X420" s="1" t="s">
        <v>22701</v>
      </c>
      <c r="Y420" s="1" t="s">
        <v>28854</v>
      </c>
      <c r="Z420" s="1" t="s">
        <v>22703</v>
      </c>
      <c r="AA420" s="1" t="s">
        <v>22704</v>
      </c>
      <c r="AB420" s="1" t="s">
        <v>28855</v>
      </c>
      <c r="AC420" s="1" t="s">
        <v>28856</v>
      </c>
      <c r="AD420" s="1" t="s">
        <v>28857</v>
      </c>
      <c r="AE420" s="1" t="s">
        <v>28858</v>
      </c>
      <c r="AF420" s="1" t="s">
        <v>22709</v>
      </c>
      <c r="AG420" s="1" t="s">
        <v>28859</v>
      </c>
      <c r="AH420" s="7" t="s">
        <v>28860</v>
      </c>
      <c r="AI420" s="1" t="s">
        <v>28861</v>
      </c>
      <c r="AJ420" s="1" t="s">
        <v>22713</v>
      </c>
      <c r="AK420" s="1" t="s">
        <v>22714</v>
      </c>
      <c r="AL420" s="1" t="s">
        <v>28862</v>
      </c>
      <c r="AM420" s="1" t="s">
        <v>23811</v>
      </c>
      <c r="AN420" s="1" t="s">
        <v>22717</v>
      </c>
    </row>
    <row r="421" hidden="1" spans="2:40">
      <c r="B421" s="2" t="s">
        <v>28863</v>
      </c>
      <c r="C421" s="5" t="str">
        <f t="shared" si="33"/>
        <v>6412256800100</v>
      </c>
      <c r="D421" s="5" t="str">
        <f t="shared" si="30"/>
        <v>3061</v>
      </c>
      <c r="E421" s="5" t="str">
        <f t="shared" si="31"/>
        <v>3059</v>
      </c>
      <c r="F421" s="5" t="str">
        <f t="shared" si="32"/>
        <v>3061</v>
      </c>
      <c r="G421" s="5" t="str">
        <f t="shared" si="34"/>
        <v>20230608 10:27:17.538426</v>
      </c>
      <c r="H421" s="1" t="s">
        <v>28864</v>
      </c>
      <c r="I421" s="1" t="s">
        <v>22686</v>
      </c>
      <c r="J421" s="1" t="s">
        <v>22687</v>
      </c>
      <c r="K421" s="1" t="s">
        <v>28865</v>
      </c>
      <c r="L421" s="1" t="s">
        <v>22689</v>
      </c>
      <c r="M421" s="1" t="s">
        <v>28866</v>
      </c>
      <c r="N421" s="1" t="s">
        <v>22691</v>
      </c>
      <c r="O421" s="1" t="s">
        <v>22692</v>
      </c>
      <c r="P421" s="1" t="s">
        <v>28867</v>
      </c>
      <c r="Q421" s="1" t="s">
        <v>22773</v>
      </c>
      <c r="R421" s="1" t="s">
        <v>22695</v>
      </c>
      <c r="S421" s="1" t="s">
        <v>22696</v>
      </c>
      <c r="T421" s="1" t="s">
        <v>28868</v>
      </c>
      <c r="U421" s="1" t="s">
        <v>22698</v>
      </c>
      <c r="V421" s="1" t="s">
        <v>22699</v>
      </c>
      <c r="W421" s="1" t="s">
        <v>28869</v>
      </c>
      <c r="X421" s="1" t="s">
        <v>22701</v>
      </c>
      <c r="Y421" s="1" t="s">
        <v>28870</v>
      </c>
      <c r="Z421" s="1" t="s">
        <v>22703</v>
      </c>
      <c r="AA421" s="1" t="s">
        <v>22704</v>
      </c>
      <c r="AB421" s="1" t="s">
        <v>28871</v>
      </c>
      <c r="AC421" s="1" t="s">
        <v>28872</v>
      </c>
      <c r="AD421" s="1" t="s">
        <v>28873</v>
      </c>
      <c r="AE421" s="1" t="s">
        <v>28874</v>
      </c>
      <c r="AF421" s="1" t="s">
        <v>22709</v>
      </c>
      <c r="AG421" s="1" t="s">
        <v>28875</v>
      </c>
      <c r="AH421" s="7" t="s">
        <v>28876</v>
      </c>
      <c r="AI421" s="1" t="s">
        <v>28877</v>
      </c>
      <c r="AJ421" s="1" t="s">
        <v>22713</v>
      </c>
      <c r="AK421" s="1" t="s">
        <v>22714</v>
      </c>
      <c r="AL421" s="1" t="s">
        <v>28878</v>
      </c>
      <c r="AM421" s="1" t="s">
        <v>24899</v>
      </c>
      <c r="AN421" s="1" t="s">
        <v>22717</v>
      </c>
    </row>
    <row r="422" hidden="1" spans="2:40">
      <c r="B422" s="2" t="s">
        <v>28879</v>
      </c>
      <c r="C422" s="5" t="str">
        <f t="shared" si="33"/>
        <v>6412279100100</v>
      </c>
      <c r="D422" s="5" t="str">
        <f t="shared" si="30"/>
        <v>2168.5</v>
      </c>
      <c r="E422" s="5" t="str">
        <f t="shared" si="31"/>
        <v>2168.5</v>
      </c>
      <c r="F422" s="5" t="str">
        <f t="shared" si="32"/>
        <v>2169.5</v>
      </c>
      <c r="G422" s="5" t="str">
        <f t="shared" si="34"/>
        <v>20230608 10:28:05.551119</v>
      </c>
      <c r="H422" s="1" t="s">
        <v>28880</v>
      </c>
      <c r="I422" s="1" t="s">
        <v>22752</v>
      </c>
      <c r="J422" s="1" t="s">
        <v>22687</v>
      </c>
      <c r="K422" s="1" t="s">
        <v>28881</v>
      </c>
      <c r="L422" s="1" t="s">
        <v>22689</v>
      </c>
      <c r="M422" s="1" t="s">
        <v>28882</v>
      </c>
      <c r="N422" s="1" t="s">
        <v>22691</v>
      </c>
      <c r="O422" s="1" t="s">
        <v>22692</v>
      </c>
      <c r="P422" s="1" t="s">
        <v>28883</v>
      </c>
      <c r="Q422" s="1" t="s">
        <v>26448</v>
      </c>
      <c r="R422" s="1" t="s">
        <v>22695</v>
      </c>
      <c r="S422" s="1" t="s">
        <v>22696</v>
      </c>
      <c r="T422" s="1" t="s">
        <v>28884</v>
      </c>
      <c r="U422" s="1" t="s">
        <v>22698</v>
      </c>
      <c r="V422" s="1" t="s">
        <v>22857</v>
      </c>
      <c r="W422" s="1" t="s">
        <v>28885</v>
      </c>
      <c r="X422" s="1" t="s">
        <v>22701</v>
      </c>
      <c r="Y422" s="1" t="s">
        <v>28886</v>
      </c>
      <c r="Z422" s="1" t="s">
        <v>22703</v>
      </c>
      <c r="AA422" s="1" t="s">
        <v>22704</v>
      </c>
      <c r="AB422" s="1" t="s">
        <v>28887</v>
      </c>
      <c r="AC422" s="1" t="s">
        <v>28888</v>
      </c>
      <c r="AD422" s="1" t="s">
        <v>28889</v>
      </c>
      <c r="AE422" s="1" t="s">
        <v>28890</v>
      </c>
      <c r="AF422" s="1" t="s">
        <v>22709</v>
      </c>
      <c r="AG422" s="1" t="s">
        <v>28891</v>
      </c>
      <c r="AH422" s="7" t="s">
        <v>28892</v>
      </c>
      <c r="AI422" s="1" t="s">
        <v>28893</v>
      </c>
      <c r="AJ422" s="1" t="s">
        <v>22713</v>
      </c>
      <c r="AK422" s="1" t="s">
        <v>22714</v>
      </c>
      <c r="AL422" s="1" t="s">
        <v>28894</v>
      </c>
      <c r="AM422" s="1" t="s">
        <v>27794</v>
      </c>
      <c r="AN422" s="1" t="s">
        <v>22717</v>
      </c>
    </row>
    <row r="423" hidden="1" spans="2:40">
      <c r="B423" s="2" t="s">
        <v>28895</v>
      </c>
      <c r="C423" s="5" t="str">
        <f t="shared" si="33"/>
        <v>6412282400100</v>
      </c>
      <c r="D423" s="5" t="str">
        <f t="shared" si="30"/>
        <v>4098</v>
      </c>
      <c r="E423" s="5" t="str">
        <f t="shared" si="31"/>
        <v>4099</v>
      </c>
      <c r="F423" s="5" t="str">
        <f t="shared" si="32"/>
        <v>4100</v>
      </c>
      <c r="G423" s="5" t="str">
        <f t="shared" si="34"/>
        <v>20230608 10:28:12.876408</v>
      </c>
      <c r="H423" s="1" t="s">
        <v>28896</v>
      </c>
      <c r="I423" s="1" t="s">
        <v>22786</v>
      </c>
      <c r="J423" s="1" t="s">
        <v>22687</v>
      </c>
      <c r="K423" s="1" t="s">
        <v>28897</v>
      </c>
      <c r="L423" s="1" t="s">
        <v>22689</v>
      </c>
      <c r="M423" s="1" t="s">
        <v>28898</v>
      </c>
      <c r="N423" s="1" t="s">
        <v>22691</v>
      </c>
      <c r="O423" s="1" t="s">
        <v>22692</v>
      </c>
      <c r="P423" s="1" t="s">
        <v>28899</v>
      </c>
      <c r="Q423" s="1" t="s">
        <v>22938</v>
      </c>
      <c r="R423" s="1" t="s">
        <v>22695</v>
      </c>
      <c r="S423" s="1" t="s">
        <v>22696</v>
      </c>
      <c r="T423" s="1" t="s">
        <v>25313</v>
      </c>
      <c r="U423" s="1" t="s">
        <v>22698</v>
      </c>
      <c r="V423" s="1" t="s">
        <v>22699</v>
      </c>
      <c r="W423" s="1" t="s">
        <v>23126</v>
      </c>
      <c r="X423" s="1" t="s">
        <v>22701</v>
      </c>
      <c r="Y423" s="1" t="s">
        <v>28900</v>
      </c>
      <c r="Z423" s="1" t="s">
        <v>22703</v>
      </c>
      <c r="AA423" s="1" t="s">
        <v>22704</v>
      </c>
      <c r="AB423" s="1" t="s">
        <v>27153</v>
      </c>
      <c r="AC423" s="1" t="s">
        <v>28411</v>
      </c>
      <c r="AD423" s="1" t="s">
        <v>28901</v>
      </c>
      <c r="AE423" s="1" t="s">
        <v>28902</v>
      </c>
      <c r="AF423" s="1" t="s">
        <v>22709</v>
      </c>
      <c r="AG423" s="1" t="s">
        <v>28903</v>
      </c>
      <c r="AH423" s="7" t="s">
        <v>28904</v>
      </c>
      <c r="AI423" s="1" t="s">
        <v>28905</v>
      </c>
      <c r="AJ423" s="1" t="s">
        <v>22713</v>
      </c>
      <c r="AK423" s="1" t="s">
        <v>22714</v>
      </c>
      <c r="AL423" s="1" t="s">
        <v>28242</v>
      </c>
      <c r="AM423" s="1" t="s">
        <v>23539</v>
      </c>
      <c r="AN423" s="1" t="s">
        <v>22717</v>
      </c>
    </row>
    <row r="424" hidden="1" spans="2:40">
      <c r="B424" s="2" t="s">
        <v>28906</v>
      </c>
      <c r="C424" s="5" t="str">
        <f t="shared" si="33"/>
        <v>6412286100100</v>
      </c>
      <c r="D424" s="5" t="str">
        <f t="shared" si="30"/>
        <v>68010</v>
      </c>
      <c r="E424" s="5" t="str">
        <f t="shared" si="31"/>
        <v>68020</v>
      </c>
      <c r="F424" s="5" t="str">
        <f t="shared" si="32"/>
        <v>68050</v>
      </c>
      <c r="G424" s="5" t="str">
        <f t="shared" si="34"/>
        <v>20230608 10:28:24.205748</v>
      </c>
      <c r="H424" s="1" t="s">
        <v>28907</v>
      </c>
      <c r="I424" s="1" t="s">
        <v>22968</v>
      </c>
      <c r="J424" s="1" t="s">
        <v>22687</v>
      </c>
      <c r="K424" s="1" t="s">
        <v>28908</v>
      </c>
      <c r="L424" s="1" t="s">
        <v>22689</v>
      </c>
      <c r="M424" s="1" t="s">
        <v>28909</v>
      </c>
      <c r="N424" s="1" t="s">
        <v>22691</v>
      </c>
      <c r="O424" s="1" t="s">
        <v>22692</v>
      </c>
      <c r="P424" s="1" t="s">
        <v>28910</v>
      </c>
      <c r="Q424" s="1" t="s">
        <v>22694</v>
      </c>
      <c r="R424" s="1" t="s">
        <v>22695</v>
      </c>
      <c r="S424" s="1" t="s">
        <v>22696</v>
      </c>
      <c r="T424" s="1" t="s">
        <v>28911</v>
      </c>
      <c r="U424" s="1" t="s">
        <v>22698</v>
      </c>
      <c r="V424" s="1" t="s">
        <v>22699</v>
      </c>
      <c r="W424" s="1" t="s">
        <v>23691</v>
      </c>
      <c r="X424" s="1" t="s">
        <v>22701</v>
      </c>
      <c r="Y424" s="1" t="s">
        <v>28912</v>
      </c>
      <c r="Z424" s="1" t="s">
        <v>22703</v>
      </c>
      <c r="AA424" s="1" t="s">
        <v>22704</v>
      </c>
      <c r="AB424" s="1" t="s">
        <v>28913</v>
      </c>
      <c r="AC424" s="1" t="s">
        <v>28914</v>
      </c>
      <c r="AD424" s="1" t="s">
        <v>28915</v>
      </c>
      <c r="AE424" s="1" t="s">
        <v>28916</v>
      </c>
      <c r="AF424" s="1" t="s">
        <v>22709</v>
      </c>
      <c r="AG424" s="1" t="s">
        <v>28917</v>
      </c>
      <c r="AH424" s="7" t="s">
        <v>28918</v>
      </c>
      <c r="AI424" s="1" t="s">
        <v>28919</v>
      </c>
      <c r="AJ424" s="1" t="s">
        <v>22713</v>
      </c>
      <c r="AK424" s="1" t="s">
        <v>22714</v>
      </c>
      <c r="AL424" s="1" t="s">
        <v>28920</v>
      </c>
      <c r="AM424" s="1" t="s">
        <v>25511</v>
      </c>
      <c r="AN424" s="1" t="s">
        <v>22717</v>
      </c>
    </row>
    <row r="425" hidden="1" spans="2:40">
      <c r="B425" s="2" t="s">
        <v>28921</v>
      </c>
      <c r="C425" s="5" t="str">
        <f t="shared" si="33"/>
        <v>6412294400100</v>
      </c>
      <c r="D425" s="5" t="str">
        <f t="shared" si="30"/>
        <v>1074</v>
      </c>
      <c r="E425" s="5" t="str">
        <f t="shared" si="31"/>
        <v>1073.5</v>
      </c>
      <c r="F425" s="5" t="str">
        <f t="shared" si="32"/>
        <v>1074.5</v>
      </c>
      <c r="G425" s="5" t="str">
        <f t="shared" si="34"/>
        <v>20230608 10:28:43.499434</v>
      </c>
      <c r="H425" s="1" t="s">
        <v>28922</v>
      </c>
      <c r="I425" s="1" t="s">
        <v>24710</v>
      </c>
      <c r="J425" s="1" t="s">
        <v>22687</v>
      </c>
      <c r="K425" s="1" t="s">
        <v>28923</v>
      </c>
      <c r="L425" s="1" t="s">
        <v>22689</v>
      </c>
      <c r="M425" s="1" t="s">
        <v>28924</v>
      </c>
      <c r="N425" s="1" t="s">
        <v>22691</v>
      </c>
      <c r="O425" s="1" t="s">
        <v>22692</v>
      </c>
      <c r="P425" s="1" t="s">
        <v>28925</v>
      </c>
      <c r="Q425" s="1" t="s">
        <v>28926</v>
      </c>
      <c r="R425" s="1" t="s">
        <v>22695</v>
      </c>
      <c r="S425" s="1" t="s">
        <v>22696</v>
      </c>
      <c r="T425" s="1" t="s">
        <v>28927</v>
      </c>
      <c r="U425" s="1" t="s">
        <v>22698</v>
      </c>
      <c r="V425" s="1" t="s">
        <v>22857</v>
      </c>
      <c r="W425" s="1" t="s">
        <v>28928</v>
      </c>
      <c r="X425" s="1" t="s">
        <v>22701</v>
      </c>
      <c r="Y425" s="1" t="s">
        <v>28929</v>
      </c>
      <c r="Z425" s="1" t="s">
        <v>22703</v>
      </c>
      <c r="AA425" s="1" t="s">
        <v>22704</v>
      </c>
      <c r="AB425" s="1" t="s">
        <v>28930</v>
      </c>
      <c r="AC425" s="1" t="s">
        <v>28931</v>
      </c>
      <c r="AD425" s="1" t="s">
        <v>28932</v>
      </c>
      <c r="AE425" s="1" t="s">
        <v>28933</v>
      </c>
      <c r="AF425" s="1" t="s">
        <v>22709</v>
      </c>
      <c r="AG425" s="1" t="s">
        <v>28934</v>
      </c>
      <c r="AH425" s="7" t="s">
        <v>28935</v>
      </c>
      <c r="AI425" s="1" t="s">
        <v>28936</v>
      </c>
      <c r="AJ425" s="1" t="s">
        <v>22713</v>
      </c>
      <c r="AK425" s="1" t="s">
        <v>22714</v>
      </c>
      <c r="AL425" s="1" t="s">
        <v>28937</v>
      </c>
      <c r="AM425" s="1" t="s">
        <v>25543</v>
      </c>
      <c r="AN425" s="1" t="s">
        <v>22717</v>
      </c>
    </row>
    <row r="426" hidden="1" spans="2:40">
      <c r="B426" s="2" t="s">
        <v>28938</v>
      </c>
      <c r="C426" s="5" t="str">
        <f t="shared" si="33"/>
        <v>6412309900100</v>
      </c>
      <c r="D426" s="5" t="str">
        <f t="shared" si="30"/>
        <v>2146.5</v>
      </c>
      <c r="E426" s="5" t="str">
        <f t="shared" si="31"/>
        <v>2146.5</v>
      </c>
      <c r="F426" s="5" t="str">
        <f t="shared" si="32"/>
        <v>2147</v>
      </c>
      <c r="G426" s="5" t="str">
        <f t="shared" si="34"/>
        <v>20230608 10:29:12.211923</v>
      </c>
      <c r="H426" s="1" t="s">
        <v>28939</v>
      </c>
      <c r="I426" s="1" t="s">
        <v>22968</v>
      </c>
      <c r="J426" s="1" t="s">
        <v>22687</v>
      </c>
      <c r="K426" s="1" t="s">
        <v>28940</v>
      </c>
      <c r="L426" s="1" t="s">
        <v>22689</v>
      </c>
      <c r="M426" s="1" t="s">
        <v>28941</v>
      </c>
      <c r="N426" s="1" t="s">
        <v>22691</v>
      </c>
      <c r="O426" s="1" t="s">
        <v>22692</v>
      </c>
      <c r="P426" s="1" t="s">
        <v>28942</v>
      </c>
      <c r="Q426" s="1" t="s">
        <v>24435</v>
      </c>
      <c r="R426" s="1" t="s">
        <v>22695</v>
      </c>
      <c r="S426" s="1" t="s">
        <v>22696</v>
      </c>
      <c r="T426" s="1" t="s">
        <v>28943</v>
      </c>
      <c r="U426" s="1" t="s">
        <v>22698</v>
      </c>
      <c r="V426" s="1" t="s">
        <v>22699</v>
      </c>
      <c r="W426" s="1" t="s">
        <v>26703</v>
      </c>
      <c r="X426" s="1" t="s">
        <v>22701</v>
      </c>
      <c r="Y426" s="1" t="s">
        <v>28944</v>
      </c>
      <c r="Z426" s="1" t="s">
        <v>22703</v>
      </c>
      <c r="AA426" s="1" t="s">
        <v>22704</v>
      </c>
      <c r="AB426" s="1" t="s">
        <v>28945</v>
      </c>
      <c r="AC426" s="1" t="s">
        <v>28946</v>
      </c>
      <c r="AD426" s="1" t="s">
        <v>28947</v>
      </c>
      <c r="AE426" s="1" t="s">
        <v>28948</v>
      </c>
      <c r="AF426" s="1" t="s">
        <v>22709</v>
      </c>
      <c r="AG426" s="1" t="s">
        <v>28949</v>
      </c>
      <c r="AH426" s="7" t="s">
        <v>28950</v>
      </c>
      <c r="AI426" s="1" t="s">
        <v>28951</v>
      </c>
      <c r="AJ426" s="1" t="s">
        <v>22713</v>
      </c>
      <c r="AK426" s="1" t="s">
        <v>22714</v>
      </c>
      <c r="AL426" s="1" t="s">
        <v>28952</v>
      </c>
      <c r="AM426" s="1" t="s">
        <v>23247</v>
      </c>
      <c r="AN426" s="1" t="s">
        <v>22717</v>
      </c>
    </row>
    <row r="427" hidden="1" spans="2:40">
      <c r="B427" s="2" t="s">
        <v>28953</v>
      </c>
      <c r="C427" s="5" t="str">
        <f t="shared" si="33"/>
        <v>6412332400100</v>
      </c>
      <c r="D427" s="5" t="str">
        <f t="shared" si="30"/>
        <v>4100</v>
      </c>
      <c r="E427" s="5" t="str">
        <f t="shared" si="31"/>
        <v>4099</v>
      </c>
      <c r="F427" s="5" t="str">
        <f t="shared" si="32"/>
        <v>4100</v>
      </c>
      <c r="G427" s="5" t="str">
        <f t="shared" si="34"/>
        <v>20230608 10:29:59.740839</v>
      </c>
      <c r="H427" s="1" t="s">
        <v>28954</v>
      </c>
      <c r="I427" s="1" t="s">
        <v>22786</v>
      </c>
      <c r="J427" s="1" t="s">
        <v>22687</v>
      </c>
      <c r="K427" s="1" t="s">
        <v>28955</v>
      </c>
      <c r="L427" s="1" t="s">
        <v>22689</v>
      </c>
      <c r="M427" s="1" t="s">
        <v>28956</v>
      </c>
      <c r="N427" s="1" t="s">
        <v>22691</v>
      </c>
      <c r="O427" s="1" t="s">
        <v>22692</v>
      </c>
      <c r="P427" s="1" t="s">
        <v>28957</v>
      </c>
      <c r="Q427" s="1" t="s">
        <v>22790</v>
      </c>
      <c r="R427" s="1" t="s">
        <v>22695</v>
      </c>
      <c r="S427" s="1" t="s">
        <v>22696</v>
      </c>
      <c r="T427" s="1" t="s">
        <v>28958</v>
      </c>
      <c r="U427" s="1" t="s">
        <v>22698</v>
      </c>
      <c r="V427" s="1" t="s">
        <v>22857</v>
      </c>
      <c r="W427" s="1" t="s">
        <v>24659</v>
      </c>
      <c r="X427" s="1" t="s">
        <v>22701</v>
      </c>
      <c r="Y427" s="1" t="s">
        <v>28959</v>
      </c>
      <c r="Z427" s="1" t="s">
        <v>22703</v>
      </c>
      <c r="AA427" s="1" t="s">
        <v>22704</v>
      </c>
      <c r="AB427" s="1" t="s">
        <v>28410</v>
      </c>
      <c r="AC427" s="1" t="s">
        <v>28411</v>
      </c>
      <c r="AD427" s="1" t="s">
        <v>28901</v>
      </c>
      <c r="AE427" s="1" t="s">
        <v>28960</v>
      </c>
      <c r="AF427" s="1" t="s">
        <v>22709</v>
      </c>
      <c r="AG427" s="1" t="s">
        <v>28961</v>
      </c>
      <c r="AH427" s="7" t="s">
        <v>28962</v>
      </c>
      <c r="AI427" s="1" t="s">
        <v>28963</v>
      </c>
      <c r="AJ427" s="1" t="s">
        <v>22713</v>
      </c>
      <c r="AK427" s="1" t="s">
        <v>22714</v>
      </c>
      <c r="AL427" s="1" t="s">
        <v>28551</v>
      </c>
      <c r="AM427" s="1" t="s">
        <v>24958</v>
      </c>
      <c r="AN427" s="1" t="s">
        <v>22717</v>
      </c>
    </row>
    <row r="428" hidden="1" spans="2:40">
      <c r="B428" s="2" t="s">
        <v>28964</v>
      </c>
      <c r="C428" s="5" t="str">
        <f t="shared" si="33"/>
        <v>6412342900100</v>
      </c>
      <c r="D428" s="5" t="str">
        <f t="shared" si="30"/>
        <v>2051.5</v>
      </c>
      <c r="E428" s="5" t="str">
        <f t="shared" si="31"/>
        <v>2051</v>
      </c>
      <c r="F428" s="5" t="str">
        <f t="shared" si="32"/>
        <v>2052</v>
      </c>
      <c r="G428" s="5" t="str">
        <f t="shared" si="34"/>
        <v>20230608 10:30:21.299185</v>
      </c>
      <c r="H428" s="1" t="s">
        <v>28965</v>
      </c>
      <c r="I428" s="1" t="s">
        <v>22769</v>
      </c>
      <c r="J428" s="1" t="s">
        <v>22687</v>
      </c>
      <c r="K428" s="1" t="s">
        <v>28966</v>
      </c>
      <c r="L428" s="1" t="s">
        <v>22689</v>
      </c>
      <c r="M428" s="1" t="s">
        <v>28967</v>
      </c>
      <c r="N428" s="1" t="s">
        <v>22691</v>
      </c>
      <c r="O428" s="1" t="s">
        <v>22692</v>
      </c>
      <c r="P428" s="1" t="s">
        <v>28968</v>
      </c>
      <c r="Q428" s="1" t="s">
        <v>22921</v>
      </c>
      <c r="R428" s="1" t="s">
        <v>22695</v>
      </c>
      <c r="S428" s="1" t="s">
        <v>22696</v>
      </c>
      <c r="T428" s="1" t="s">
        <v>28969</v>
      </c>
      <c r="U428" s="1" t="s">
        <v>22698</v>
      </c>
      <c r="V428" s="1" t="s">
        <v>22699</v>
      </c>
      <c r="W428" s="1" t="s">
        <v>23576</v>
      </c>
      <c r="X428" s="1" t="s">
        <v>22701</v>
      </c>
      <c r="Y428" s="1" t="s">
        <v>28970</v>
      </c>
      <c r="Z428" s="1" t="s">
        <v>22703</v>
      </c>
      <c r="AA428" s="1" t="s">
        <v>22704</v>
      </c>
      <c r="AB428" s="1" t="s">
        <v>28971</v>
      </c>
      <c r="AC428" s="1" t="s">
        <v>28972</v>
      </c>
      <c r="AD428" s="1" t="s">
        <v>28973</v>
      </c>
      <c r="AE428" s="1" t="s">
        <v>28974</v>
      </c>
      <c r="AF428" s="1" t="s">
        <v>22709</v>
      </c>
      <c r="AG428" s="1" t="s">
        <v>28975</v>
      </c>
      <c r="AH428" s="7" t="s">
        <v>28976</v>
      </c>
      <c r="AI428" s="1" t="s">
        <v>28977</v>
      </c>
      <c r="AJ428" s="1" t="s">
        <v>22713</v>
      </c>
      <c r="AK428" s="1" t="s">
        <v>22714</v>
      </c>
      <c r="AL428" s="1" t="s">
        <v>28978</v>
      </c>
      <c r="AM428" s="1" t="s">
        <v>23615</v>
      </c>
      <c r="AN428" s="1" t="s">
        <v>22717</v>
      </c>
    </row>
    <row r="429" hidden="1" spans="2:40">
      <c r="B429" s="2" t="s">
        <v>28979</v>
      </c>
      <c r="C429" s="5" t="str">
        <f t="shared" si="33"/>
        <v>6412346700100</v>
      </c>
      <c r="D429" s="5" t="str">
        <f t="shared" si="30"/>
        <v>2418.5</v>
      </c>
      <c r="E429" s="5" t="str">
        <f t="shared" si="31"/>
        <v>2418</v>
      </c>
      <c r="F429" s="5" t="str">
        <f t="shared" si="32"/>
        <v>2418.5</v>
      </c>
      <c r="G429" s="5" t="str">
        <f t="shared" si="34"/>
        <v>20230608 10:30:30.311834</v>
      </c>
      <c r="H429" s="1" t="s">
        <v>28980</v>
      </c>
      <c r="I429" s="1" t="s">
        <v>22968</v>
      </c>
      <c r="J429" s="1" t="s">
        <v>22687</v>
      </c>
      <c r="K429" s="1" t="s">
        <v>28981</v>
      </c>
      <c r="L429" s="1" t="s">
        <v>22689</v>
      </c>
      <c r="M429" s="1" t="s">
        <v>28982</v>
      </c>
      <c r="N429" s="1" t="s">
        <v>22691</v>
      </c>
      <c r="O429" s="1" t="s">
        <v>22692</v>
      </c>
      <c r="P429" s="1" t="s">
        <v>28983</v>
      </c>
      <c r="Q429" s="1" t="s">
        <v>28984</v>
      </c>
      <c r="R429" s="1" t="s">
        <v>22695</v>
      </c>
      <c r="S429" s="1" t="s">
        <v>22696</v>
      </c>
      <c r="T429" s="1" t="s">
        <v>28985</v>
      </c>
      <c r="U429" s="1" t="s">
        <v>22698</v>
      </c>
      <c r="V429" s="1" t="s">
        <v>22857</v>
      </c>
      <c r="W429" s="1" t="s">
        <v>24585</v>
      </c>
      <c r="X429" s="1" t="s">
        <v>22701</v>
      </c>
      <c r="Y429" s="1" t="s">
        <v>28986</v>
      </c>
      <c r="Z429" s="1" t="s">
        <v>22703</v>
      </c>
      <c r="AA429" s="1" t="s">
        <v>22704</v>
      </c>
      <c r="AB429" s="1" t="s">
        <v>28987</v>
      </c>
      <c r="AC429" s="1" t="s">
        <v>28988</v>
      </c>
      <c r="AD429" s="1" t="s">
        <v>28989</v>
      </c>
      <c r="AE429" s="1" t="s">
        <v>28990</v>
      </c>
      <c r="AF429" s="1" t="s">
        <v>22709</v>
      </c>
      <c r="AG429" s="1" t="s">
        <v>28991</v>
      </c>
      <c r="AH429" s="7" t="s">
        <v>28992</v>
      </c>
      <c r="AI429" s="1" t="s">
        <v>28993</v>
      </c>
      <c r="AJ429" s="1" t="s">
        <v>22713</v>
      </c>
      <c r="AK429" s="1" t="s">
        <v>22714</v>
      </c>
      <c r="AL429" s="1" t="s">
        <v>28994</v>
      </c>
      <c r="AM429" s="1" t="s">
        <v>24005</v>
      </c>
      <c r="AN429" s="1" t="s">
        <v>22717</v>
      </c>
    </row>
    <row r="430" hidden="1" spans="2:40">
      <c r="B430" s="2" t="s">
        <v>28995</v>
      </c>
      <c r="C430" s="5" t="str">
        <f t="shared" si="33"/>
        <v>6412364600100</v>
      </c>
      <c r="D430" s="5" t="str">
        <f t="shared" si="30"/>
        <v>5035</v>
      </c>
      <c r="E430" s="5" t="str">
        <f t="shared" si="31"/>
        <v>5035</v>
      </c>
      <c r="F430" s="5" t="str">
        <f t="shared" si="32"/>
        <v>5037</v>
      </c>
      <c r="G430" s="5" t="str">
        <f t="shared" si="34"/>
        <v>20230608 10:31:06.302098</v>
      </c>
      <c r="H430" s="1" t="s">
        <v>28996</v>
      </c>
      <c r="I430" s="1" t="s">
        <v>22686</v>
      </c>
      <c r="J430" s="1" t="s">
        <v>22687</v>
      </c>
      <c r="K430" s="1" t="s">
        <v>28997</v>
      </c>
      <c r="L430" s="1" t="s">
        <v>22689</v>
      </c>
      <c r="M430" s="1" t="s">
        <v>28998</v>
      </c>
      <c r="N430" s="1" t="s">
        <v>22691</v>
      </c>
      <c r="O430" s="1" t="s">
        <v>22692</v>
      </c>
      <c r="P430" s="1" t="s">
        <v>28999</v>
      </c>
      <c r="Q430" s="1" t="s">
        <v>22694</v>
      </c>
      <c r="R430" s="1" t="s">
        <v>22695</v>
      </c>
      <c r="S430" s="1" t="s">
        <v>22696</v>
      </c>
      <c r="T430" s="1" t="s">
        <v>29000</v>
      </c>
      <c r="U430" s="1" t="s">
        <v>22698</v>
      </c>
      <c r="V430" s="1" t="s">
        <v>22699</v>
      </c>
      <c r="W430" s="1" t="s">
        <v>23279</v>
      </c>
      <c r="X430" s="1" t="s">
        <v>22701</v>
      </c>
      <c r="Y430" s="1" t="s">
        <v>29001</v>
      </c>
      <c r="Z430" s="1" t="s">
        <v>22703</v>
      </c>
      <c r="AA430" s="1" t="s">
        <v>22704</v>
      </c>
      <c r="AB430" s="1" t="s">
        <v>29002</v>
      </c>
      <c r="AC430" s="1" t="s">
        <v>29003</v>
      </c>
      <c r="AD430" s="1" t="s">
        <v>29004</v>
      </c>
      <c r="AE430" s="1" t="s">
        <v>29005</v>
      </c>
      <c r="AF430" s="1" t="s">
        <v>22709</v>
      </c>
      <c r="AG430" s="1" t="s">
        <v>29006</v>
      </c>
      <c r="AH430" s="7" t="s">
        <v>29007</v>
      </c>
      <c r="AI430" s="1" t="s">
        <v>29008</v>
      </c>
      <c r="AJ430" s="1" t="s">
        <v>22713</v>
      </c>
      <c r="AK430" s="1" t="s">
        <v>22714</v>
      </c>
      <c r="AL430" s="1" t="s">
        <v>29009</v>
      </c>
      <c r="AM430" s="1" t="s">
        <v>25015</v>
      </c>
      <c r="AN430" s="1" t="s">
        <v>22717</v>
      </c>
    </row>
    <row r="431" hidden="1" spans="2:40">
      <c r="B431" s="2" t="s">
        <v>29010</v>
      </c>
      <c r="C431" s="5" t="str">
        <f t="shared" si="33"/>
        <v>6412376100100</v>
      </c>
      <c r="D431" s="5" t="str">
        <f t="shared" si="30"/>
        <v>2549</v>
      </c>
      <c r="E431" s="5" t="str">
        <f t="shared" si="31"/>
        <v>2548</v>
      </c>
      <c r="F431" s="5" t="str">
        <f t="shared" si="32"/>
        <v>2549</v>
      </c>
      <c r="G431" s="5" t="str">
        <f t="shared" si="34"/>
        <v>20230608 10:31:32.230367</v>
      </c>
      <c r="H431" s="1" t="s">
        <v>29011</v>
      </c>
      <c r="I431" s="1" t="s">
        <v>22786</v>
      </c>
      <c r="J431" s="1" t="s">
        <v>22687</v>
      </c>
      <c r="K431" s="1" t="s">
        <v>29012</v>
      </c>
      <c r="L431" s="1" t="s">
        <v>22689</v>
      </c>
      <c r="M431" s="1" t="s">
        <v>29013</v>
      </c>
      <c r="N431" s="1" t="s">
        <v>22691</v>
      </c>
      <c r="O431" s="1" t="s">
        <v>22692</v>
      </c>
      <c r="P431" s="1" t="s">
        <v>29014</v>
      </c>
      <c r="Q431" s="1" t="s">
        <v>22790</v>
      </c>
      <c r="R431" s="1" t="s">
        <v>22695</v>
      </c>
      <c r="S431" s="1" t="s">
        <v>22696</v>
      </c>
      <c r="T431" s="1" t="s">
        <v>29015</v>
      </c>
      <c r="U431" s="1" t="s">
        <v>22698</v>
      </c>
      <c r="V431" s="1" t="s">
        <v>22699</v>
      </c>
      <c r="W431" s="1" t="s">
        <v>29016</v>
      </c>
      <c r="X431" s="1" t="s">
        <v>22701</v>
      </c>
      <c r="Y431" s="1" t="s">
        <v>29017</v>
      </c>
      <c r="Z431" s="1" t="s">
        <v>22703</v>
      </c>
      <c r="AA431" s="1" t="s">
        <v>22704</v>
      </c>
      <c r="AB431" s="1" t="s">
        <v>29018</v>
      </c>
      <c r="AC431" s="1" t="s">
        <v>29019</v>
      </c>
      <c r="AD431" s="1" t="s">
        <v>29020</v>
      </c>
      <c r="AE431" s="1" t="s">
        <v>29021</v>
      </c>
      <c r="AF431" s="1" t="s">
        <v>22709</v>
      </c>
      <c r="AG431" s="1" t="s">
        <v>29022</v>
      </c>
      <c r="AH431" s="7" t="s">
        <v>29023</v>
      </c>
      <c r="AI431" s="1" t="s">
        <v>29024</v>
      </c>
      <c r="AJ431" s="1" t="s">
        <v>22713</v>
      </c>
      <c r="AK431" s="1" t="s">
        <v>22714</v>
      </c>
      <c r="AL431" s="1" t="s">
        <v>29025</v>
      </c>
      <c r="AM431" s="1" t="s">
        <v>29026</v>
      </c>
      <c r="AN431" s="1" t="s">
        <v>22717</v>
      </c>
    </row>
    <row r="432" hidden="1" spans="2:40">
      <c r="B432" s="2" t="s">
        <v>29027</v>
      </c>
      <c r="C432" s="5" t="str">
        <f t="shared" si="33"/>
        <v>6412377800100</v>
      </c>
      <c r="D432" s="5" t="str">
        <f t="shared" si="30"/>
        <v>2445</v>
      </c>
      <c r="E432" s="5" t="str">
        <f t="shared" si="31"/>
        <v>2444.5</v>
      </c>
      <c r="F432" s="5" t="str">
        <f t="shared" si="32"/>
        <v>2445</v>
      </c>
      <c r="G432" s="5" t="str">
        <f t="shared" si="34"/>
        <v>20230608 10:31:35.967815</v>
      </c>
      <c r="H432" s="1" t="s">
        <v>29028</v>
      </c>
      <c r="I432" s="1" t="s">
        <v>22769</v>
      </c>
      <c r="J432" s="1" t="s">
        <v>22687</v>
      </c>
      <c r="K432" s="1" t="s">
        <v>29029</v>
      </c>
      <c r="L432" s="1" t="s">
        <v>22689</v>
      </c>
      <c r="M432" s="1" t="s">
        <v>29030</v>
      </c>
      <c r="N432" s="1" t="s">
        <v>22691</v>
      </c>
      <c r="O432" s="1" t="s">
        <v>22692</v>
      </c>
      <c r="P432" s="1" t="s">
        <v>29031</v>
      </c>
      <c r="Q432" s="1" t="s">
        <v>22773</v>
      </c>
      <c r="R432" s="1" t="s">
        <v>22695</v>
      </c>
      <c r="S432" s="1" t="s">
        <v>22696</v>
      </c>
      <c r="T432" s="1" t="s">
        <v>28097</v>
      </c>
      <c r="U432" s="1" t="s">
        <v>22698</v>
      </c>
      <c r="V432" s="1" t="s">
        <v>22699</v>
      </c>
      <c r="W432" s="1" t="s">
        <v>24178</v>
      </c>
      <c r="X432" s="1" t="s">
        <v>22701</v>
      </c>
      <c r="Y432" s="1" t="s">
        <v>29032</v>
      </c>
      <c r="Z432" s="1" t="s">
        <v>22703</v>
      </c>
      <c r="AA432" s="1" t="s">
        <v>22704</v>
      </c>
      <c r="AB432" s="1" t="s">
        <v>29033</v>
      </c>
      <c r="AC432" s="1" t="s">
        <v>29034</v>
      </c>
      <c r="AD432" s="1" t="s">
        <v>29035</v>
      </c>
      <c r="AE432" s="1" t="s">
        <v>29036</v>
      </c>
      <c r="AF432" s="1" t="s">
        <v>22709</v>
      </c>
      <c r="AG432" s="1" t="s">
        <v>29037</v>
      </c>
      <c r="AH432" s="7" t="s">
        <v>29038</v>
      </c>
      <c r="AI432" s="1" t="s">
        <v>29039</v>
      </c>
      <c r="AJ432" s="1" t="s">
        <v>22713</v>
      </c>
      <c r="AK432" s="1" t="s">
        <v>22714</v>
      </c>
      <c r="AL432" s="1" t="s">
        <v>29040</v>
      </c>
      <c r="AM432" s="1" t="s">
        <v>25089</v>
      </c>
      <c r="AN432" s="1" t="s">
        <v>22717</v>
      </c>
    </row>
    <row r="433" hidden="1" spans="2:40">
      <c r="B433" s="2" t="s">
        <v>29041</v>
      </c>
      <c r="C433" s="5" t="str">
        <f t="shared" si="33"/>
        <v>6412378600100</v>
      </c>
      <c r="D433" s="5" t="str">
        <f t="shared" si="30"/>
        <v>4205</v>
      </c>
      <c r="E433" s="5" t="str">
        <f t="shared" si="31"/>
        <v>4204</v>
      </c>
      <c r="F433" s="5" t="str">
        <f t="shared" si="32"/>
        <v>4207</v>
      </c>
      <c r="G433" s="5" t="str">
        <f t="shared" si="34"/>
        <v>20230608 10:31:37.376101</v>
      </c>
      <c r="H433" s="1" t="s">
        <v>29042</v>
      </c>
      <c r="I433" s="1" t="s">
        <v>22686</v>
      </c>
      <c r="J433" s="1" t="s">
        <v>22687</v>
      </c>
      <c r="K433" s="1" t="s">
        <v>29043</v>
      </c>
      <c r="L433" s="1" t="s">
        <v>22689</v>
      </c>
      <c r="M433" s="1" t="s">
        <v>29044</v>
      </c>
      <c r="N433" s="1" t="s">
        <v>22691</v>
      </c>
      <c r="O433" s="1" t="s">
        <v>22692</v>
      </c>
      <c r="P433" s="1" t="s">
        <v>29045</v>
      </c>
      <c r="Q433" s="1" t="s">
        <v>22694</v>
      </c>
      <c r="R433" s="1" t="s">
        <v>22695</v>
      </c>
      <c r="S433" s="1" t="s">
        <v>22696</v>
      </c>
      <c r="T433" s="1" t="s">
        <v>29046</v>
      </c>
      <c r="U433" s="1" t="s">
        <v>22698</v>
      </c>
      <c r="V433" s="1" t="s">
        <v>22699</v>
      </c>
      <c r="W433" s="1" t="s">
        <v>29047</v>
      </c>
      <c r="X433" s="1" t="s">
        <v>22701</v>
      </c>
      <c r="Y433" s="1" t="s">
        <v>29048</v>
      </c>
      <c r="Z433" s="1" t="s">
        <v>22703</v>
      </c>
      <c r="AA433" s="1" t="s">
        <v>22704</v>
      </c>
      <c r="AB433" s="1" t="s">
        <v>29049</v>
      </c>
      <c r="AC433" s="1" t="s">
        <v>29050</v>
      </c>
      <c r="AD433" s="1" t="s">
        <v>29051</v>
      </c>
      <c r="AE433" s="1" t="s">
        <v>29052</v>
      </c>
      <c r="AF433" s="1" t="s">
        <v>22709</v>
      </c>
      <c r="AG433" s="1" t="s">
        <v>29053</v>
      </c>
      <c r="AH433" s="7" t="s">
        <v>29054</v>
      </c>
      <c r="AI433" s="1" t="s">
        <v>29055</v>
      </c>
      <c r="AJ433" s="1" t="s">
        <v>22713</v>
      </c>
      <c r="AK433" s="1" t="s">
        <v>22714</v>
      </c>
      <c r="AL433" s="1" t="s">
        <v>29056</v>
      </c>
      <c r="AM433" s="1" t="s">
        <v>25936</v>
      </c>
      <c r="AN433" s="1" t="s">
        <v>22717</v>
      </c>
    </row>
    <row r="434" hidden="1" spans="2:40">
      <c r="B434" s="2" t="s">
        <v>29057</v>
      </c>
      <c r="C434" s="5" t="str">
        <f t="shared" si="33"/>
        <v>6412380700100</v>
      </c>
      <c r="D434" s="5" t="str">
        <f t="shared" si="30"/>
        <v>2049.5</v>
      </c>
      <c r="E434" s="5" t="str">
        <f t="shared" si="31"/>
        <v>2049.5</v>
      </c>
      <c r="F434" s="5" t="str">
        <f t="shared" si="32"/>
        <v>2050</v>
      </c>
      <c r="G434" s="5" t="str">
        <f t="shared" si="34"/>
        <v>20230608 10:31:43.291591</v>
      </c>
      <c r="H434" s="1" t="s">
        <v>29058</v>
      </c>
      <c r="I434" s="1" t="s">
        <v>24710</v>
      </c>
      <c r="J434" s="1" t="s">
        <v>22687</v>
      </c>
      <c r="K434" s="1" t="s">
        <v>29059</v>
      </c>
      <c r="L434" s="1" t="s">
        <v>22689</v>
      </c>
      <c r="M434" s="1" t="s">
        <v>29060</v>
      </c>
      <c r="N434" s="1" t="s">
        <v>22691</v>
      </c>
      <c r="O434" s="1" t="s">
        <v>22692</v>
      </c>
      <c r="P434" s="1" t="s">
        <v>29061</v>
      </c>
      <c r="Q434" s="1" t="s">
        <v>29062</v>
      </c>
      <c r="R434" s="1" t="s">
        <v>22695</v>
      </c>
      <c r="S434" s="1" t="s">
        <v>22696</v>
      </c>
      <c r="T434" s="1" t="s">
        <v>29063</v>
      </c>
      <c r="U434" s="1" t="s">
        <v>22698</v>
      </c>
      <c r="V434" s="1" t="s">
        <v>22857</v>
      </c>
      <c r="W434" s="1" t="s">
        <v>27493</v>
      </c>
      <c r="X434" s="1" t="s">
        <v>22701</v>
      </c>
      <c r="Y434" s="1" t="s">
        <v>29064</v>
      </c>
      <c r="Z434" s="1" t="s">
        <v>22703</v>
      </c>
      <c r="AA434" s="1" t="s">
        <v>22704</v>
      </c>
      <c r="AB434" s="1" t="s">
        <v>29065</v>
      </c>
      <c r="AC434" s="1" t="s">
        <v>29066</v>
      </c>
      <c r="AD434" s="1" t="s">
        <v>29067</v>
      </c>
      <c r="AE434" s="1" t="s">
        <v>29068</v>
      </c>
      <c r="AF434" s="1" t="s">
        <v>22709</v>
      </c>
      <c r="AG434" s="1" t="s">
        <v>29069</v>
      </c>
      <c r="AH434" s="7" t="s">
        <v>29070</v>
      </c>
      <c r="AI434" s="1" t="s">
        <v>29071</v>
      </c>
      <c r="AJ434" s="1" t="s">
        <v>22713</v>
      </c>
      <c r="AK434" s="1" t="s">
        <v>22714</v>
      </c>
      <c r="AL434" s="1" t="s">
        <v>29072</v>
      </c>
      <c r="AM434" s="1" t="s">
        <v>29073</v>
      </c>
      <c r="AN434" s="1" t="s">
        <v>22717</v>
      </c>
    </row>
    <row r="435" hidden="1" spans="2:40">
      <c r="B435" s="2" t="s">
        <v>29074</v>
      </c>
      <c r="C435" s="5" t="str">
        <f t="shared" si="33"/>
        <v>6412410100100</v>
      </c>
      <c r="D435" s="5" t="str">
        <f t="shared" si="30"/>
        <v>2833.5</v>
      </c>
      <c r="E435" s="5" t="str">
        <f t="shared" si="31"/>
        <v>2833</v>
      </c>
      <c r="F435" s="5" t="str">
        <f t="shared" si="32"/>
        <v>2834</v>
      </c>
      <c r="G435" s="5" t="str">
        <f t="shared" si="34"/>
        <v>20230608 10:32:43.271912</v>
      </c>
      <c r="H435" s="1" t="s">
        <v>29075</v>
      </c>
      <c r="I435" s="1" t="s">
        <v>22769</v>
      </c>
      <c r="J435" s="1" t="s">
        <v>22687</v>
      </c>
      <c r="K435" s="1" t="s">
        <v>29076</v>
      </c>
      <c r="L435" s="1" t="s">
        <v>22689</v>
      </c>
      <c r="M435" s="1" t="s">
        <v>29077</v>
      </c>
      <c r="N435" s="1" t="s">
        <v>22691</v>
      </c>
      <c r="O435" s="1" t="s">
        <v>22692</v>
      </c>
      <c r="P435" s="1" t="s">
        <v>29078</v>
      </c>
      <c r="Q435" s="1" t="s">
        <v>22694</v>
      </c>
      <c r="R435" s="1" t="s">
        <v>22695</v>
      </c>
      <c r="S435" s="1" t="s">
        <v>22696</v>
      </c>
      <c r="T435" s="1" t="s">
        <v>29079</v>
      </c>
      <c r="U435" s="1" t="s">
        <v>22698</v>
      </c>
      <c r="V435" s="1" t="s">
        <v>22699</v>
      </c>
      <c r="W435" s="1" t="s">
        <v>22724</v>
      </c>
      <c r="X435" s="1" t="s">
        <v>22701</v>
      </c>
      <c r="Y435" s="1" t="s">
        <v>29080</v>
      </c>
      <c r="Z435" s="1" t="s">
        <v>22703</v>
      </c>
      <c r="AA435" s="1" t="s">
        <v>22704</v>
      </c>
      <c r="AB435" s="1" t="s">
        <v>29081</v>
      </c>
      <c r="AC435" s="1" t="s">
        <v>29082</v>
      </c>
      <c r="AD435" s="1" t="s">
        <v>29083</v>
      </c>
      <c r="AE435" s="1" t="s">
        <v>29084</v>
      </c>
      <c r="AF435" s="1" t="s">
        <v>22709</v>
      </c>
      <c r="AG435" s="1" t="s">
        <v>29085</v>
      </c>
      <c r="AH435" s="7" t="s">
        <v>29086</v>
      </c>
      <c r="AI435" s="1" t="s">
        <v>29087</v>
      </c>
      <c r="AJ435" s="1" t="s">
        <v>22713</v>
      </c>
      <c r="AK435" s="1" t="s">
        <v>22714</v>
      </c>
      <c r="AL435" s="1" t="s">
        <v>29088</v>
      </c>
      <c r="AM435" s="1" t="s">
        <v>24430</v>
      </c>
      <c r="AN435" s="1" t="s">
        <v>22717</v>
      </c>
    </row>
    <row r="436" hidden="1" spans="2:40">
      <c r="B436" s="2" t="s">
        <v>29089</v>
      </c>
      <c r="C436" s="5" t="str">
        <f t="shared" si="33"/>
        <v>6412414800100</v>
      </c>
      <c r="D436" s="5" t="str">
        <f t="shared" si="30"/>
        <v>4205</v>
      </c>
      <c r="E436" s="5" t="str">
        <f t="shared" si="31"/>
        <v>4205</v>
      </c>
      <c r="F436" s="5" t="str">
        <f t="shared" si="32"/>
        <v>4206</v>
      </c>
      <c r="G436" s="5" t="str">
        <f t="shared" si="34"/>
        <v>20230608 10:32:51.682273</v>
      </c>
      <c r="H436" s="1" t="s">
        <v>29090</v>
      </c>
      <c r="I436" s="1" t="s">
        <v>22686</v>
      </c>
      <c r="J436" s="1" t="s">
        <v>22687</v>
      </c>
      <c r="K436" s="1" t="s">
        <v>29091</v>
      </c>
      <c r="L436" s="1" t="s">
        <v>22689</v>
      </c>
      <c r="M436" s="1" t="s">
        <v>29092</v>
      </c>
      <c r="N436" s="1" t="s">
        <v>22691</v>
      </c>
      <c r="O436" s="1" t="s">
        <v>22692</v>
      </c>
      <c r="P436" s="1" t="s">
        <v>29093</v>
      </c>
      <c r="Q436" s="1" t="s">
        <v>22839</v>
      </c>
      <c r="R436" s="1" t="s">
        <v>22695</v>
      </c>
      <c r="S436" s="1" t="s">
        <v>22696</v>
      </c>
      <c r="T436" s="1" t="s">
        <v>29094</v>
      </c>
      <c r="U436" s="1" t="s">
        <v>22698</v>
      </c>
      <c r="V436" s="1" t="s">
        <v>22857</v>
      </c>
      <c r="W436" s="1" t="s">
        <v>29095</v>
      </c>
      <c r="X436" s="1" t="s">
        <v>22701</v>
      </c>
      <c r="Y436" s="1" t="s">
        <v>29096</v>
      </c>
      <c r="Z436" s="1" t="s">
        <v>22703</v>
      </c>
      <c r="AA436" s="1" t="s">
        <v>22704</v>
      </c>
      <c r="AB436" s="1" t="s">
        <v>29049</v>
      </c>
      <c r="AC436" s="1" t="s">
        <v>29097</v>
      </c>
      <c r="AD436" s="1" t="s">
        <v>29098</v>
      </c>
      <c r="AE436" s="1" t="s">
        <v>29099</v>
      </c>
      <c r="AF436" s="1" t="s">
        <v>22709</v>
      </c>
      <c r="AG436" s="1" t="s">
        <v>29100</v>
      </c>
      <c r="AH436" s="7" t="s">
        <v>29101</v>
      </c>
      <c r="AI436" s="1" t="s">
        <v>29102</v>
      </c>
      <c r="AJ436" s="1" t="s">
        <v>22713</v>
      </c>
      <c r="AK436" s="1" t="s">
        <v>22714</v>
      </c>
      <c r="AL436" s="1" t="s">
        <v>28763</v>
      </c>
      <c r="AM436" s="1" t="s">
        <v>23321</v>
      </c>
      <c r="AN436" s="1" t="s">
        <v>22717</v>
      </c>
    </row>
    <row r="437" hidden="1" spans="2:40">
      <c r="B437" s="2" t="s">
        <v>29103</v>
      </c>
      <c r="C437" s="5" t="str">
        <f t="shared" si="33"/>
        <v>6412417100100</v>
      </c>
      <c r="D437" s="5" t="str">
        <f t="shared" si="30"/>
        <v>10470</v>
      </c>
      <c r="E437" s="5" t="str">
        <f t="shared" si="31"/>
        <v>10470</v>
      </c>
      <c r="F437" s="5" t="str">
        <f t="shared" si="32"/>
        <v>10475</v>
      </c>
      <c r="G437" s="5" t="str">
        <f t="shared" si="34"/>
        <v>20230608 10:32:58.583607</v>
      </c>
      <c r="H437" s="1" t="s">
        <v>29104</v>
      </c>
      <c r="I437" s="1" t="s">
        <v>22803</v>
      </c>
      <c r="J437" s="1" t="s">
        <v>22687</v>
      </c>
      <c r="K437" s="1" t="s">
        <v>29105</v>
      </c>
      <c r="L437" s="1" t="s">
        <v>22689</v>
      </c>
      <c r="M437" s="1" t="s">
        <v>29106</v>
      </c>
      <c r="N437" s="1" t="s">
        <v>22691</v>
      </c>
      <c r="O437" s="1" t="s">
        <v>22692</v>
      </c>
      <c r="P437" s="1" t="s">
        <v>29107</v>
      </c>
      <c r="Q437" s="1" t="s">
        <v>28926</v>
      </c>
      <c r="R437" s="1" t="s">
        <v>22695</v>
      </c>
      <c r="S437" s="1" t="s">
        <v>22696</v>
      </c>
      <c r="T437" s="1" t="s">
        <v>29108</v>
      </c>
      <c r="U437" s="1" t="s">
        <v>22698</v>
      </c>
      <c r="V437" s="1" t="s">
        <v>22699</v>
      </c>
      <c r="W437" s="1" t="s">
        <v>23832</v>
      </c>
      <c r="X437" s="1" t="s">
        <v>22701</v>
      </c>
      <c r="Y437" s="1" t="s">
        <v>29109</v>
      </c>
      <c r="Z437" s="1" t="s">
        <v>22703</v>
      </c>
      <c r="AA437" s="1" t="s">
        <v>22704</v>
      </c>
      <c r="AB437" s="1" t="s">
        <v>29110</v>
      </c>
      <c r="AC437" s="1" t="s">
        <v>29111</v>
      </c>
      <c r="AD437" s="1" t="s">
        <v>29112</v>
      </c>
      <c r="AE437" s="1" t="s">
        <v>29113</v>
      </c>
      <c r="AF437" s="1" t="s">
        <v>22709</v>
      </c>
      <c r="AG437" s="1" t="s">
        <v>29114</v>
      </c>
      <c r="AH437" s="7" t="s">
        <v>29115</v>
      </c>
      <c r="AI437" s="1" t="s">
        <v>29116</v>
      </c>
      <c r="AJ437" s="1" t="s">
        <v>22713</v>
      </c>
      <c r="AK437" s="1" t="s">
        <v>22714</v>
      </c>
      <c r="AL437" s="1" t="s">
        <v>29117</v>
      </c>
      <c r="AM437" s="1" t="s">
        <v>24021</v>
      </c>
      <c r="AN437" s="1" t="s">
        <v>22717</v>
      </c>
    </row>
    <row r="438" hidden="1" spans="2:40">
      <c r="B438" s="2" t="s">
        <v>29118</v>
      </c>
      <c r="C438" s="5" t="str">
        <f t="shared" si="33"/>
        <v>6412418900100</v>
      </c>
      <c r="D438" s="5" t="str">
        <f t="shared" si="30"/>
        <v>2446</v>
      </c>
      <c r="E438" s="5" t="str">
        <f t="shared" si="31"/>
        <v>2445.5</v>
      </c>
      <c r="F438" s="5" t="str">
        <f t="shared" si="32"/>
        <v>2446</v>
      </c>
      <c r="G438" s="5" t="str">
        <f t="shared" si="34"/>
        <v>20230608 10:33:02.981171</v>
      </c>
      <c r="H438" s="1" t="s">
        <v>29119</v>
      </c>
      <c r="I438" s="1" t="s">
        <v>23433</v>
      </c>
      <c r="J438" s="1" t="s">
        <v>22687</v>
      </c>
      <c r="K438" s="1" t="s">
        <v>29120</v>
      </c>
      <c r="L438" s="1" t="s">
        <v>22689</v>
      </c>
      <c r="M438" s="1" t="s">
        <v>29121</v>
      </c>
      <c r="N438" s="1" t="s">
        <v>22691</v>
      </c>
      <c r="O438" s="1" t="s">
        <v>22692</v>
      </c>
      <c r="P438" s="1" t="s">
        <v>29122</v>
      </c>
      <c r="Q438" s="1" t="s">
        <v>22790</v>
      </c>
      <c r="R438" s="1" t="s">
        <v>22695</v>
      </c>
      <c r="S438" s="1" t="s">
        <v>22696</v>
      </c>
      <c r="T438" s="1" t="s">
        <v>29123</v>
      </c>
      <c r="U438" s="1" t="s">
        <v>22698</v>
      </c>
      <c r="V438" s="1" t="s">
        <v>22699</v>
      </c>
      <c r="W438" s="1" t="s">
        <v>24178</v>
      </c>
      <c r="X438" s="1" t="s">
        <v>22701</v>
      </c>
      <c r="Y438" s="1" t="s">
        <v>29124</v>
      </c>
      <c r="Z438" s="1" t="s">
        <v>22703</v>
      </c>
      <c r="AA438" s="1" t="s">
        <v>22704</v>
      </c>
      <c r="AB438" s="1" t="s">
        <v>29125</v>
      </c>
      <c r="AC438" s="1" t="s">
        <v>29126</v>
      </c>
      <c r="AD438" s="1" t="s">
        <v>29127</v>
      </c>
      <c r="AE438" s="1" t="s">
        <v>29128</v>
      </c>
      <c r="AF438" s="1" t="s">
        <v>22709</v>
      </c>
      <c r="AG438" s="1" t="s">
        <v>29129</v>
      </c>
      <c r="AH438" s="7" t="s">
        <v>29130</v>
      </c>
      <c r="AI438" s="1" t="s">
        <v>29131</v>
      </c>
      <c r="AJ438" s="1" t="s">
        <v>22713</v>
      </c>
      <c r="AK438" s="1" t="s">
        <v>22714</v>
      </c>
      <c r="AL438" s="1" t="s">
        <v>29132</v>
      </c>
      <c r="AM438" s="1" t="s">
        <v>25543</v>
      </c>
      <c r="AN438" s="1" t="s">
        <v>22717</v>
      </c>
    </row>
    <row r="439" hidden="1" spans="2:40">
      <c r="B439" s="2" t="s">
        <v>29133</v>
      </c>
      <c r="C439" s="5" t="str">
        <f t="shared" si="33"/>
        <v>6412427200100</v>
      </c>
      <c r="D439" s="5" t="str">
        <f t="shared" si="30"/>
        <v>771.8</v>
      </c>
      <c r="E439" s="5" t="str">
        <f t="shared" si="31"/>
        <v>771.5</v>
      </c>
      <c r="F439" s="5" t="str">
        <f t="shared" si="32"/>
        <v>771.8</v>
      </c>
      <c r="G439" s="5" t="str">
        <f t="shared" si="34"/>
        <v>20230608 10:33:23.833021</v>
      </c>
      <c r="H439" s="1" t="s">
        <v>29134</v>
      </c>
      <c r="I439" s="1" t="s">
        <v>23433</v>
      </c>
      <c r="J439" s="1" t="s">
        <v>22687</v>
      </c>
      <c r="K439" s="1" t="s">
        <v>29135</v>
      </c>
      <c r="L439" s="1" t="s">
        <v>22689</v>
      </c>
      <c r="M439" s="1" t="s">
        <v>29136</v>
      </c>
      <c r="N439" s="1" t="s">
        <v>22691</v>
      </c>
      <c r="O439" s="1" t="s">
        <v>22692</v>
      </c>
      <c r="P439" s="1" t="s">
        <v>29137</v>
      </c>
      <c r="Q439" s="1" t="s">
        <v>22694</v>
      </c>
      <c r="R439" s="1" t="s">
        <v>22695</v>
      </c>
      <c r="S439" s="1" t="s">
        <v>22696</v>
      </c>
      <c r="T439" s="1" t="s">
        <v>29138</v>
      </c>
      <c r="U439" s="1" t="s">
        <v>22698</v>
      </c>
      <c r="V439" s="1" t="s">
        <v>22699</v>
      </c>
      <c r="W439" s="1" t="s">
        <v>25549</v>
      </c>
      <c r="X439" s="1" t="s">
        <v>22701</v>
      </c>
      <c r="Y439" s="1" t="s">
        <v>29139</v>
      </c>
      <c r="Z439" s="1" t="s">
        <v>22703</v>
      </c>
      <c r="AA439" s="1" t="s">
        <v>22704</v>
      </c>
      <c r="AB439" s="1" t="s">
        <v>29140</v>
      </c>
      <c r="AC439" s="1" t="s">
        <v>29141</v>
      </c>
      <c r="AD439" s="1" t="s">
        <v>29142</v>
      </c>
      <c r="AE439" s="1" t="s">
        <v>29143</v>
      </c>
      <c r="AF439" s="1" t="s">
        <v>22709</v>
      </c>
      <c r="AG439" s="1" t="s">
        <v>29144</v>
      </c>
      <c r="AH439" s="7" t="s">
        <v>29145</v>
      </c>
      <c r="AI439" s="1" t="s">
        <v>29146</v>
      </c>
      <c r="AJ439" s="1" t="s">
        <v>22713</v>
      </c>
      <c r="AK439" s="1" t="s">
        <v>22714</v>
      </c>
      <c r="AL439" s="1" t="s">
        <v>29147</v>
      </c>
      <c r="AM439" s="1" t="s">
        <v>24991</v>
      </c>
      <c r="AN439" s="1" t="s">
        <v>22717</v>
      </c>
    </row>
    <row r="440" hidden="1" spans="2:40">
      <c r="B440" s="2" t="s">
        <v>29148</v>
      </c>
      <c r="C440" s="5" t="str">
        <f t="shared" si="33"/>
        <v>6412428800100</v>
      </c>
      <c r="D440" s="5" t="str">
        <f t="shared" si="30"/>
        <v>6126</v>
      </c>
      <c r="E440" s="5" t="str">
        <f t="shared" si="31"/>
        <v>6125</v>
      </c>
      <c r="F440" s="5" t="str">
        <f t="shared" si="32"/>
        <v>6126</v>
      </c>
      <c r="G440" s="5" t="str">
        <f t="shared" si="34"/>
        <v>20230608 10:33:26.911991</v>
      </c>
      <c r="H440" s="1" t="s">
        <v>29149</v>
      </c>
      <c r="I440" s="1" t="s">
        <v>22686</v>
      </c>
      <c r="J440" s="1" t="s">
        <v>22687</v>
      </c>
      <c r="K440" s="1" t="s">
        <v>29150</v>
      </c>
      <c r="L440" s="1" t="s">
        <v>22689</v>
      </c>
      <c r="M440" s="1" t="s">
        <v>29151</v>
      </c>
      <c r="N440" s="1" t="s">
        <v>22691</v>
      </c>
      <c r="O440" s="1" t="s">
        <v>22692</v>
      </c>
      <c r="P440" s="1" t="s">
        <v>29152</v>
      </c>
      <c r="Q440" s="1" t="s">
        <v>22921</v>
      </c>
      <c r="R440" s="1" t="s">
        <v>22695</v>
      </c>
      <c r="S440" s="1" t="s">
        <v>22696</v>
      </c>
      <c r="T440" s="1" t="s">
        <v>29153</v>
      </c>
      <c r="U440" s="1" t="s">
        <v>22698</v>
      </c>
      <c r="V440" s="1" t="s">
        <v>22699</v>
      </c>
      <c r="W440" s="1" t="s">
        <v>23055</v>
      </c>
      <c r="X440" s="1" t="s">
        <v>22701</v>
      </c>
      <c r="Y440" s="1" t="s">
        <v>29154</v>
      </c>
      <c r="Z440" s="1" t="s">
        <v>22703</v>
      </c>
      <c r="AA440" s="1" t="s">
        <v>22704</v>
      </c>
      <c r="AB440" s="1" t="s">
        <v>27771</v>
      </c>
      <c r="AC440" s="1" t="s">
        <v>27882</v>
      </c>
      <c r="AD440" s="1" t="s">
        <v>29155</v>
      </c>
      <c r="AE440" s="1" t="s">
        <v>29156</v>
      </c>
      <c r="AF440" s="1" t="s">
        <v>22709</v>
      </c>
      <c r="AG440" s="1" t="s">
        <v>29157</v>
      </c>
      <c r="AH440" s="7" t="s">
        <v>29158</v>
      </c>
      <c r="AI440" s="1" t="s">
        <v>29159</v>
      </c>
      <c r="AJ440" s="1" t="s">
        <v>22713</v>
      </c>
      <c r="AK440" s="1" t="s">
        <v>22714</v>
      </c>
      <c r="AL440" s="1" t="s">
        <v>29160</v>
      </c>
      <c r="AM440" s="1" t="s">
        <v>23842</v>
      </c>
      <c r="AN440" s="1" t="s">
        <v>22717</v>
      </c>
    </row>
    <row r="441" hidden="1" spans="2:40">
      <c r="B441" s="2" t="s">
        <v>29161</v>
      </c>
      <c r="C441" s="5" t="str">
        <f t="shared" si="33"/>
        <v>6412440800100</v>
      </c>
      <c r="D441" s="5" t="str">
        <f t="shared" si="30"/>
        <v>1599</v>
      </c>
      <c r="E441" s="5" t="str">
        <f t="shared" si="31"/>
        <v>1599</v>
      </c>
      <c r="F441" s="5" t="str">
        <f t="shared" si="32"/>
        <v>1599.5</v>
      </c>
      <c r="G441" s="5" t="str">
        <f t="shared" si="34"/>
        <v>20230608 10:33:52.842429</v>
      </c>
      <c r="H441" s="1" t="s">
        <v>29162</v>
      </c>
      <c r="I441" s="1" t="s">
        <v>22769</v>
      </c>
      <c r="J441" s="1" t="s">
        <v>22687</v>
      </c>
      <c r="K441" s="1" t="s">
        <v>29163</v>
      </c>
      <c r="L441" s="1" t="s">
        <v>22689</v>
      </c>
      <c r="M441" s="1" t="s">
        <v>29164</v>
      </c>
      <c r="N441" s="1" t="s">
        <v>22691</v>
      </c>
      <c r="O441" s="1" t="s">
        <v>22692</v>
      </c>
      <c r="P441" s="1" t="s">
        <v>29165</v>
      </c>
      <c r="Q441" s="1" t="s">
        <v>22773</v>
      </c>
      <c r="R441" s="1" t="s">
        <v>22695</v>
      </c>
      <c r="S441" s="1" t="s">
        <v>22696</v>
      </c>
      <c r="T441" s="1" t="s">
        <v>29166</v>
      </c>
      <c r="U441" s="1" t="s">
        <v>22698</v>
      </c>
      <c r="V441" s="1" t="s">
        <v>22857</v>
      </c>
      <c r="W441" s="1" t="s">
        <v>22858</v>
      </c>
      <c r="X441" s="1" t="s">
        <v>22701</v>
      </c>
      <c r="Y441" s="1" t="s">
        <v>29167</v>
      </c>
      <c r="Z441" s="1" t="s">
        <v>22703</v>
      </c>
      <c r="AA441" s="1" t="s">
        <v>22704</v>
      </c>
      <c r="AB441" s="1" t="s">
        <v>29168</v>
      </c>
      <c r="AC441" s="1" t="s">
        <v>29169</v>
      </c>
      <c r="AD441" s="1" t="s">
        <v>29170</v>
      </c>
      <c r="AE441" s="1" t="s">
        <v>29171</v>
      </c>
      <c r="AF441" s="1" t="s">
        <v>22709</v>
      </c>
      <c r="AG441" s="1" t="s">
        <v>29172</v>
      </c>
      <c r="AH441" s="7" t="s">
        <v>29173</v>
      </c>
      <c r="AI441" s="1" t="s">
        <v>29174</v>
      </c>
      <c r="AJ441" s="1" t="s">
        <v>22713</v>
      </c>
      <c r="AK441" s="1" t="s">
        <v>22714</v>
      </c>
      <c r="AL441" s="1" t="s">
        <v>29175</v>
      </c>
      <c r="AM441" s="1" t="s">
        <v>27189</v>
      </c>
      <c r="AN441" s="1" t="s">
        <v>22717</v>
      </c>
    </row>
    <row r="442" hidden="1" spans="2:40">
      <c r="B442" s="2" t="s">
        <v>29176</v>
      </c>
      <c r="C442" s="5" t="str">
        <f t="shared" si="33"/>
        <v>6412440900100</v>
      </c>
      <c r="D442" s="5" t="str">
        <f t="shared" si="30"/>
        <v>13520</v>
      </c>
      <c r="E442" s="5" t="str">
        <f t="shared" si="31"/>
        <v>13515</v>
      </c>
      <c r="F442" s="5" t="str">
        <f t="shared" si="32"/>
        <v>13520</v>
      </c>
      <c r="G442" s="5" t="str">
        <f t="shared" si="34"/>
        <v>20230608 10:33:53.415580</v>
      </c>
      <c r="H442" s="1" t="s">
        <v>29177</v>
      </c>
      <c r="I442" s="1" t="s">
        <v>22968</v>
      </c>
      <c r="J442" s="1" t="s">
        <v>22687</v>
      </c>
      <c r="K442" s="1" t="s">
        <v>29178</v>
      </c>
      <c r="L442" s="1" t="s">
        <v>22689</v>
      </c>
      <c r="M442" s="1" t="s">
        <v>29179</v>
      </c>
      <c r="N442" s="1" t="s">
        <v>22691</v>
      </c>
      <c r="O442" s="1" t="s">
        <v>22692</v>
      </c>
      <c r="P442" s="1" t="s">
        <v>29180</v>
      </c>
      <c r="Q442" s="1" t="s">
        <v>22694</v>
      </c>
      <c r="R442" s="1" t="s">
        <v>22695</v>
      </c>
      <c r="S442" s="1" t="s">
        <v>22696</v>
      </c>
      <c r="T442" s="1" t="s">
        <v>26813</v>
      </c>
      <c r="U442" s="1" t="s">
        <v>22698</v>
      </c>
      <c r="V442" s="1" t="s">
        <v>22699</v>
      </c>
      <c r="W442" s="1" t="s">
        <v>22973</v>
      </c>
      <c r="X442" s="1" t="s">
        <v>22701</v>
      </c>
      <c r="Y442" s="1" t="s">
        <v>29181</v>
      </c>
      <c r="Z442" s="1" t="s">
        <v>22703</v>
      </c>
      <c r="AA442" s="1" t="s">
        <v>22704</v>
      </c>
      <c r="AB442" s="1" t="s">
        <v>29182</v>
      </c>
      <c r="AC442" s="1" t="s">
        <v>26816</v>
      </c>
      <c r="AD442" s="1" t="s">
        <v>26817</v>
      </c>
      <c r="AE442" s="1" t="s">
        <v>29183</v>
      </c>
      <c r="AF442" s="1" t="s">
        <v>22709</v>
      </c>
      <c r="AG442" s="1" t="s">
        <v>29184</v>
      </c>
      <c r="AH442" s="7" t="s">
        <v>29185</v>
      </c>
      <c r="AI442" s="1" t="s">
        <v>29186</v>
      </c>
      <c r="AJ442" s="1" t="s">
        <v>22713</v>
      </c>
      <c r="AK442" s="1" t="s">
        <v>22714</v>
      </c>
      <c r="AL442" s="1" t="s">
        <v>26822</v>
      </c>
      <c r="AM442" s="1" t="s">
        <v>24357</v>
      </c>
      <c r="AN442" s="1" t="s">
        <v>22717</v>
      </c>
    </row>
    <row r="443" hidden="1" spans="2:40">
      <c r="B443" s="2" t="s">
        <v>29187</v>
      </c>
      <c r="C443" s="5" t="str">
        <f t="shared" si="33"/>
        <v>6412441700100</v>
      </c>
      <c r="D443" s="5" t="str">
        <f t="shared" si="30"/>
        <v>17675</v>
      </c>
      <c r="E443" s="5" t="str">
        <f t="shared" si="31"/>
        <v>17670</v>
      </c>
      <c r="F443" s="5" t="str">
        <f t="shared" si="32"/>
        <v>17680</v>
      </c>
      <c r="G443" s="5" t="str">
        <f t="shared" si="34"/>
        <v>20230608 10:33:55.188537</v>
      </c>
      <c r="H443" s="1" t="s">
        <v>29188</v>
      </c>
      <c r="I443" s="1" t="s">
        <v>22968</v>
      </c>
      <c r="J443" s="1" t="s">
        <v>22687</v>
      </c>
      <c r="K443" s="1" t="s">
        <v>29189</v>
      </c>
      <c r="L443" s="1" t="s">
        <v>22689</v>
      </c>
      <c r="M443" s="1" t="s">
        <v>29190</v>
      </c>
      <c r="N443" s="1" t="s">
        <v>22691</v>
      </c>
      <c r="O443" s="1" t="s">
        <v>22692</v>
      </c>
      <c r="P443" s="1" t="s">
        <v>29191</v>
      </c>
      <c r="Q443" s="1" t="s">
        <v>22694</v>
      </c>
      <c r="R443" s="1" t="s">
        <v>22695</v>
      </c>
      <c r="S443" s="1" t="s">
        <v>22696</v>
      </c>
      <c r="T443" s="1" t="s">
        <v>29192</v>
      </c>
      <c r="U443" s="1" t="s">
        <v>22698</v>
      </c>
      <c r="V443" s="1" t="s">
        <v>22699</v>
      </c>
      <c r="W443" s="1" t="s">
        <v>23785</v>
      </c>
      <c r="X443" s="1" t="s">
        <v>22701</v>
      </c>
      <c r="Y443" s="1" t="s">
        <v>29193</v>
      </c>
      <c r="Z443" s="1" t="s">
        <v>22703</v>
      </c>
      <c r="AA443" s="1" t="s">
        <v>22704</v>
      </c>
      <c r="AB443" s="1" t="s">
        <v>29194</v>
      </c>
      <c r="AC443" s="1" t="s">
        <v>28457</v>
      </c>
      <c r="AD443" s="1" t="s">
        <v>28458</v>
      </c>
      <c r="AE443" s="1" t="s">
        <v>29195</v>
      </c>
      <c r="AF443" s="1" t="s">
        <v>22709</v>
      </c>
      <c r="AG443" s="1" t="s">
        <v>29196</v>
      </c>
      <c r="AH443" s="7" t="s">
        <v>29197</v>
      </c>
      <c r="AI443" s="1" t="s">
        <v>29198</v>
      </c>
      <c r="AJ443" s="1" t="s">
        <v>22713</v>
      </c>
      <c r="AK443" s="1" t="s">
        <v>22714</v>
      </c>
      <c r="AL443" s="1" t="s">
        <v>29199</v>
      </c>
      <c r="AM443" s="1" t="s">
        <v>23811</v>
      </c>
      <c r="AN443" s="1" t="s">
        <v>22717</v>
      </c>
    </row>
    <row r="444" hidden="1" spans="2:40">
      <c r="B444" s="2" t="s">
        <v>29200</v>
      </c>
      <c r="C444" s="5" t="str">
        <f t="shared" si="33"/>
        <v>6412444700100</v>
      </c>
      <c r="D444" s="5" t="str">
        <f t="shared" si="30"/>
        <v>1004</v>
      </c>
      <c r="E444" s="5" t="str">
        <f t="shared" si="31"/>
        <v>1004</v>
      </c>
      <c r="F444" s="5" t="str">
        <f t="shared" si="32"/>
        <v>1004.5</v>
      </c>
      <c r="G444" s="5" t="str">
        <f t="shared" si="34"/>
        <v>20230608 10:34:00.974308</v>
      </c>
      <c r="H444" s="1" t="s">
        <v>29201</v>
      </c>
      <c r="I444" s="1" t="s">
        <v>22719</v>
      </c>
      <c r="J444" s="1" t="s">
        <v>22687</v>
      </c>
      <c r="K444" s="1" t="s">
        <v>29202</v>
      </c>
      <c r="L444" s="1" t="s">
        <v>22689</v>
      </c>
      <c r="M444" s="1" t="s">
        <v>29203</v>
      </c>
      <c r="N444" s="1" t="s">
        <v>22691</v>
      </c>
      <c r="O444" s="1" t="s">
        <v>22692</v>
      </c>
      <c r="P444" s="1" t="s">
        <v>29204</v>
      </c>
      <c r="Q444" s="1" t="s">
        <v>22694</v>
      </c>
      <c r="R444" s="1" t="s">
        <v>22695</v>
      </c>
      <c r="S444" s="1" t="s">
        <v>22696</v>
      </c>
      <c r="T444" s="1" t="s">
        <v>29205</v>
      </c>
      <c r="U444" s="1" t="s">
        <v>22698</v>
      </c>
      <c r="V444" s="1" t="s">
        <v>22699</v>
      </c>
      <c r="W444" s="1" t="s">
        <v>22808</v>
      </c>
      <c r="X444" s="1" t="s">
        <v>22701</v>
      </c>
      <c r="Y444" s="1" t="s">
        <v>29206</v>
      </c>
      <c r="Z444" s="1" t="s">
        <v>22703</v>
      </c>
      <c r="AA444" s="1" t="s">
        <v>22704</v>
      </c>
      <c r="AB444" s="1" t="s">
        <v>29207</v>
      </c>
      <c r="AC444" s="1" t="s">
        <v>29208</v>
      </c>
      <c r="AD444" s="1" t="s">
        <v>29209</v>
      </c>
      <c r="AE444" s="1" t="s">
        <v>29210</v>
      </c>
      <c r="AF444" s="1" t="s">
        <v>22709</v>
      </c>
      <c r="AG444" s="1" t="s">
        <v>29211</v>
      </c>
      <c r="AH444" s="7" t="s">
        <v>29212</v>
      </c>
      <c r="AI444" s="1" t="s">
        <v>29213</v>
      </c>
      <c r="AJ444" s="1" t="s">
        <v>22713</v>
      </c>
      <c r="AK444" s="1" t="s">
        <v>22714</v>
      </c>
      <c r="AL444" s="1" t="s">
        <v>29214</v>
      </c>
      <c r="AM444" s="1" t="s">
        <v>23585</v>
      </c>
      <c r="AN444" s="1" t="s">
        <v>22717</v>
      </c>
    </row>
    <row r="445" hidden="1" spans="2:40">
      <c r="B445" s="2" t="s">
        <v>29215</v>
      </c>
      <c r="C445" s="5" t="str">
        <f t="shared" si="33"/>
        <v>6412455000100</v>
      </c>
      <c r="D445" s="5" t="str">
        <f t="shared" si="30"/>
        <v>6124</v>
      </c>
      <c r="E445" s="5" t="str">
        <f t="shared" si="31"/>
        <v>6123</v>
      </c>
      <c r="F445" s="5" t="str">
        <f t="shared" si="32"/>
        <v>6125</v>
      </c>
      <c r="G445" s="5" t="str">
        <f t="shared" si="34"/>
        <v>20230608 10:34:23.190481</v>
      </c>
      <c r="H445" s="1" t="s">
        <v>29216</v>
      </c>
      <c r="I445" s="1" t="s">
        <v>22786</v>
      </c>
      <c r="J445" s="1" t="s">
        <v>22687</v>
      </c>
      <c r="K445" s="1" t="s">
        <v>29217</v>
      </c>
      <c r="L445" s="1" t="s">
        <v>22689</v>
      </c>
      <c r="M445" s="1" t="s">
        <v>29218</v>
      </c>
      <c r="N445" s="1" t="s">
        <v>22691</v>
      </c>
      <c r="O445" s="1" t="s">
        <v>22692</v>
      </c>
      <c r="P445" s="1" t="s">
        <v>29219</v>
      </c>
      <c r="Q445" s="1" t="s">
        <v>22790</v>
      </c>
      <c r="R445" s="1" t="s">
        <v>22695</v>
      </c>
      <c r="S445" s="1" t="s">
        <v>22696</v>
      </c>
      <c r="T445" s="1" t="s">
        <v>29220</v>
      </c>
      <c r="U445" s="1" t="s">
        <v>22698</v>
      </c>
      <c r="V445" s="1" t="s">
        <v>22699</v>
      </c>
      <c r="W445" s="1" t="s">
        <v>23055</v>
      </c>
      <c r="X445" s="1" t="s">
        <v>22701</v>
      </c>
      <c r="Y445" s="1" t="s">
        <v>29221</v>
      </c>
      <c r="Z445" s="1" t="s">
        <v>22703</v>
      </c>
      <c r="AA445" s="1" t="s">
        <v>22704</v>
      </c>
      <c r="AB445" s="1" t="s">
        <v>29222</v>
      </c>
      <c r="AC445" s="1" t="s">
        <v>29223</v>
      </c>
      <c r="AD445" s="1" t="s">
        <v>29224</v>
      </c>
      <c r="AE445" s="1" t="s">
        <v>29225</v>
      </c>
      <c r="AF445" s="1" t="s">
        <v>22709</v>
      </c>
      <c r="AG445" s="1" t="s">
        <v>29226</v>
      </c>
      <c r="AH445" s="7" t="s">
        <v>29227</v>
      </c>
      <c r="AI445" s="1" t="s">
        <v>29228</v>
      </c>
      <c r="AJ445" s="1" t="s">
        <v>22713</v>
      </c>
      <c r="AK445" s="1" t="s">
        <v>22714</v>
      </c>
      <c r="AL445" s="1" t="s">
        <v>29229</v>
      </c>
      <c r="AM445" s="1" t="s">
        <v>24899</v>
      </c>
      <c r="AN445" s="1" t="s">
        <v>22717</v>
      </c>
    </row>
    <row r="446" hidden="1" spans="2:40">
      <c r="B446" s="2" t="s">
        <v>29230</v>
      </c>
      <c r="C446" s="5" t="str">
        <f t="shared" si="33"/>
        <v>6412455500100</v>
      </c>
      <c r="D446" s="5" t="str">
        <f t="shared" si="30"/>
        <v>485.4</v>
      </c>
      <c r="E446" s="5" t="str">
        <f t="shared" si="31"/>
        <v>485.2</v>
      </c>
      <c r="F446" s="5" t="str">
        <f t="shared" si="32"/>
        <v>485.4</v>
      </c>
      <c r="G446" s="5" t="str">
        <f t="shared" si="34"/>
        <v>20230608 10:34:24.087979</v>
      </c>
      <c r="H446" s="1" t="s">
        <v>29231</v>
      </c>
      <c r="I446" s="1" t="s">
        <v>23433</v>
      </c>
      <c r="J446" s="1" t="s">
        <v>22687</v>
      </c>
      <c r="K446" s="1" t="s">
        <v>29232</v>
      </c>
      <c r="L446" s="1" t="s">
        <v>22689</v>
      </c>
      <c r="M446" s="1" t="s">
        <v>29233</v>
      </c>
      <c r="N446" s="1" t="s">
        <v>22691</v>
      </c>
      <c r="O446" s="1" t="s">
        <v>22692</v>
      </c>
      <c r="P446" s="1" t="s">
        <v>29234</v>
      </c>
      <c r="Q446" s="1" t="s">
        <v>22839</v>
      </c>
      <c r="R446" s="1" t="s">
        <v>22695</v>
      </c>
      <c r="S446" s="1" t="s">
        <v>22696</v>
      </c>
      <c r="T446" s="1" t="s">
        <v>26958</v>
      </c>
      <c r="U446" s="1" t="s">
        <v>22698</v>
      </c>
      <c r="V446" s="1" t="s">
        <v>22699</v>
      </c>
      <c r="W446" s="1" t="s">
        <v>26959</v>
      </c>
      <c r="X446" s="1" t="s">
        <v>22701</v>
      </c>
      <c r="Y446" s="1" t="s">
        <v>29235</v>
      </c>
      <c r="Z446" s="1" t="s">
        <v>22703</v>
      </c>
      <c r="AA446" s="1" t="s">
        <v>22704</v>
      </c>
      <c r="AB446" s="1" t="s">
        <v>29236</v>
      </c>
      <c r="AC446" s="1" t="s">
        <v>29237</v>
      </c>
      <c r="AD446" s="1" t="s">
        <v>29238</v>
      </c>
      <c r="AE446" s="1" t="s">
        <v>29239</v>
      </c>
      <c r="AF446" s="1" t="s">
        <v>22709</v>
      </c>
      <c r="AG446" s="1" t="s">
        <v>29240</v>
      </c>
      <c r="AH446" s="7" t="s">
        <v>29241</v>
      </c>
      <c r="AI446" s="1" t="s">
        <v>29242</v>
      </c>
      <c r="AJ446" s="1" t="s">
        <v>22713</v>
      </c>
      <c r="AK446" s="1" t="s">
        <v>22714</v>
      </c>
      <c r="AL446" s="1" t="s">
        <v>29243</v>
      </c>
      <c r="AM446" s="1" t="s">
        <v>29244</v>
      </c>
      <c r="AN446" s="1" t="s">
        <v>22717</v>
      </c>
    </row>
    <row r="447" hidden="1" spans="2:40">
      <c r="B447" s="2" t="s">
        <v>29245</v>
      </c>
      <c r="C447" s="5" t="str">
        <f t="shared" si="33"/>
        <v>6412461000100</v>
      </c>
      <c r="D447" s="5" t="str">
        <f t="shared" si="30"/>
        <v>6035</v>
      </c>
      <c r="E447" s="5" t="str">
        <f t="shared" si="31"/>
        <v>6033</v>
      </c>
      <c r="F447" s="5" t="str">
        <f t="shared" si="32"/>
        <v>6036</v>
      </c>
      <c r="G447" s="5" t="str">
        <f t="shared" si="34"/>
        <v>20230608 10:34:38.111515</v>
      </c>
      <c r="H447" s="1" t="s">
        <v>29246</v>
      </c>
      <c r="I447" s="1" t="s">
        <v>22686</v>
      </c>
      <c r="J447" s="1" t="s">
        <v>22687</v>
      </c>
      <c r="K447" s="1" t="s">
        <v>29247</v>
      </c>
      <c r="L447" s="1" t="s">
        <v>22689</v>
      </c>
      <c r="M447" s="1" t="s">
        <v>29248</v>
      </c>
      <c r="N447" s="1" t="s">
        <v>22691</v>
      </c>
      <c r="O447" s="1" t="s">
        <v>22692</v>
      </c>
      <c r="P447" s="1" t="s">
        <v>29249</v>
      </c>
      <c r="Q447" s="1" t="s">
        <v>22694</v>
      </c>
      <c r="R447" s="1" t="s">
        <v>22695</v>
      </c>
      <c r="S447" s="1" t="s">
        <v>22696</v>
      </c>
      <c r="T447" s="1" t="s">
        <v>29250</v>
      </c>
      <c r="U447" s="1" t="s">
        <v>22698</v>
      </c>
      <c r="V447" s="1" t="s">
        <v>22857</v>
      </c>
      <c r="W447" s="1" t="s">
        <v>29251</v>
      </c>
      <c r="X447" s="1" t="s">
        <v>22701</v>
      </c>
      <c r="Y447" s="1" t="s">
        <v>29252</v>
      </c>
      <c r="Z447" s="1" t="s">
        <v>22703</v>
      </c>
      <c r="AA447" s="1" t="s">
        <v>22704</v>
      </c>
      <c r="AB447" s="1" t="s">
        <v>29253</v>
      </c>
      <c r="AC447" s="1" t="s">
        <v>29254</v>
      </c>
      <c r="AD447" s="1" t="s">
        <v>29255</v>
      </c>
      <c r="AE447" s="1" t="s">
        <v>29256</v>
      </c>
      <c r="AF447" s="1" t="s">
        <v>22709</v>
      </c>
      <c r="AG447" s="1" t="s">
        <v>29257</v>
      </c>
      <c r="AH447" s="7" t="s">
        <v>29258</v>
      </c>
      <c r="AI447" s="1" t="s">
        <v>29259</v>
      </c>
      <c r="AJ447" s="1" t="s">
        <v>22713</v>
      </c>
      <c r="AK447" s="1" t="s">
        <v>22714</v>
      </c>
      <c r="AL447" s="1" t="s">
        <v>29260</v>
      </c>
      <c r="AM447" s="1" t="s">
        <v>25409</v>
      </c>
      <c r="AN447" s="1" t="s">
        <v>22717</v>
      </c>
    </row>
    <row r="448" hidden="1" spans="2:40">
      <c r="B448" s="2" t="s">
        <v>29261</v>
      </c>
      <c r="C448" s="5" t="str">
        <f t="shared" si="33"/>
        <v>6412464800100</v>
      </c>
      <c r="D448" s="5" t="str">
        <f t="shared" si="30"/>
        <v>1674</v>
      </c>
      <c r="E448" s="5" t="str">
        <f t="shared" si="31"/>
        <v>1674</v>
      </c>
      <c r="F448" s="5" t="str">
        <f t="shared" si="32"/>
        <v>1675</v>
      </c>
      <c r="G448" s="5" t="str">
        <f t="shared" si="34"/>
        <v>20230608 10:34:48.462354</v>
      </c>
      <c r="H448" s="1" t="s">
        <v>29262</v>
      </c>
      <c r="I448" s="1" t="s">
        <v>22786</v>
      </c>
      <c r="J448" s="1" t="s">
        <v>22687</v>
      </c>
      <c r="K448" s="1" t="s">
        <v>29263</v>
      </c>
      <c r="L448" s="1" t="s">
        <v>22689</v>
      </c>
      <c r="M448" s="1" t="s">
        <v>29264</v>
      </c>
      <c r="N448" s="1" t="s">
        <v>22691</v>
      </c>
      <c r="O448" s="1" t="s">
        <v>22692</v>
      </c>
      <c r="P448" s="1" t="s">
        <v>29265</v>
      </c>
      <c r="Q448" s="1" t="s">
        <v>22790</v>
      </c>
      <c r="R448" s="1" t="s">
        <v>22695</v>
      </c>
      <c r="S448" s="1" t="s">
        <v>22696</v>
      </c>
      <c r="T448" s="1" t="s">
        <v>29266</v>
      </c>
      <c r="U448" s="1" t="s">
        <v>22698</v>
      </c>
      <c r="V448" s="1" t="s">
        <v>22857</v>
      </c>
      <c r="W448" s="1" t="s">
        <v>27822</v>
      </c>
      <c r="X448" s="1" t="s">
        <v>22701</v>
      </c>
      <c r="Y448" s="1" t="s">
        <v>29267</v>
      </c>
      <c r="Z448" s="1" t="s">
        <v>22703</v>
      </c>
      <c r="AA448" s="1" t="s">
        <v>22704</v>
      </c>
      <c r="AB448" s="1" t="s">
        <v>29268</v>
      </c>
      <c r="AC448" s="1" t="s">
        <v>29269</v>
      </c>
      <c r="AD448" s="1" t="s">
        <v>29270</v>
      </c>
      <c r="AE448" s="1" t="s">
        <v>29271</v>
      </c>
      <c r="AF448" s="1" t="s">
        <v>22709</v>
      </c>
      <c r="AG448" s="1" t="s">
        <v>29272</v>
      </c>
      <c r="AH448" s="7" t="s">
        <v>29273</v>
      </c>
      <c r="AI448" s="1" t="s">
        <v>29274</v>
      </c>
      <c r="AJ448" s="1" t="s">
        <v>22713</v>
      </c>
      <c r="AK448" s="1" t="s">
        <v>22714</v>
      </c>
      <c r="AL448" s="1" t="s">
        <v>29275</v>
      </c>
      <c r="AM448" s="1" t="s">
        <v>24052</v>
      </c>
      <c r="AN448" s="1" t="s">
        <v>22717</v>
      </c>
    </row>
    <row r="449" hidden="1" spans="2:40">
      <c r="B449" s="2" t="s">
        <v>29276</v>
      </c>
      <c r="C449" s="5" t="str">
        <f t="shared" si="33"/>
        <v>6412472700100</v>
      </c>
      <c r="D449" s="5" t="str">
        <f t="shared" si="30"/>
        <v>8676</v>
      </c>
      <c r="E449" s="5" t="str">
        <f t="shared" si="31"/>
        <v>8675</v>
      </c>
      <c r="F449" s="5" t="str">
        <f t="shared" si="32"/>
        <v>8676</v>
      </c>
      <c r="G449" s="5" t="str">
        <f t="shared" si="34"/>
        <v>20230608 10:35:06.282733</v>
      </c>
      <c r="H449" s="1" t="s">
        <v>29277</v>
      </c>
      <c r="I449" s="1" t="s">
        <v>22686</v>
      </c>
      <c r="J449" s="1" t="s">
        <v>22687</v>
      </c>
      <c r="K449" s="1" t="s">
        <v>29278</v>
      </c>
      <c r="L449" s="1" t="s">
        <v>22689</v>
      </c>
      <c r="M449" s="1" t="s">
        <v>29279</v>
      </c>
      <c r="N449" s="1" t="s">
        <v>22691</v>
      </c>
      <c r="O449" s="1" t="s">
        <v>22692</v>
      </c>
      <c r="P449" s="1" t="s">
        <v>29280</v>
      </c>
      <c r="Q449" s="1" t="s">
        <v>22694</v>
      </c>
      <c r="R449" s="1" t="s">
        <v>22695</v>
      </c>
      <c r="S449" s="1" t="s">
        <v>22696</v>
      </c>
      <c r="T449" s="1" t="s">
        <v>29281</v>
      </c>
      <c r="U449" s="1" t="s">
        <v>22698</v>
      </c>
      <c r="V449" s="1" t="s">
        <v>22699</v>
      </c>
      <c r="W449" s="1" t="s">
        <v>24011</v>
      </c>
      <c r="X449" s="1" t="s">
        <v>22701</v>
      </c>
      <c r="Y449" s="1" t="s">
        <v>29282</v>
      </c>
      <c r="Z449" s="1" t="s">
        <v>22703</v>
      </c>
      <c r="AA449" s="1" t="s">
        <v>22704</v>
      </c>
      <c r="AB449" s="1" t="s">
        <v>29283</v>
      </c>
      <c r="AC449" s="1" t="s">
        <v>29284</v>
      </c>
      <c r="AD449" s="1" t="s">
        <v>29285</v>
      </c>
      <c r="AE449" s="1" t="s">
        <v>29286</v>
      </c>
      <c r="AF449" s="1" t="s">
        <v>22709</v>
      </c>
      <c r="AG449" s="1" t="s">
        <v>29287</v>
      </c>
      <c r="AH449" s="7" t="s">
        <v>29288</v>
      </c>
      <c r="AI449" s="1" t="s">
        <v>29289</v>
      </c>
      <c r="AJ449" s="1" t="s">
        <v>22713</v>
      </c>
      <c r="AK449" s="1" t="s">
        <v>22714</v>
      </c>
      <c r="AL449" s="1" t="s">
        <v>29290</v>
      </c>
      <c r="AM449" s="1" t="s">
        <v>24666</v>
      </c>
      <c r="AN449" s="1" t="s">
        <v>22717</v>
      </c>
    </row>
    <row r="450" hidden="1" spans="2:40">
      <c r="B450" s="2" t="s">
        <v>29291</v>
      </c>
      <c r="C450" s="5" t="str">
        <f t="shared" si="33"/>
        <v>6412473100100</v>
      </c>
      <c r="D450" s="5" t="str">
        <f t="shared" ref="D450:D513" si="35">MID(AB450,6,10)</f>
        <v>10475</v>
      </c>
      <c r="E450" s="5" t="str">
        <f t="shared" ref="E450:E513" si="36">MID(AC450,6,10)</f>
        <v>10475</v>
      </c>
      <c r="F450" s="5" t="str">
        <f t="shared" ref="F450:F513" si="37">MID(AD450,6,10)</f>
        <v>10480</v>
      </c>
      <c r="G450" s="5" t="str">
        <f t="shared" si="34"/>
        <v>20230608 10:35:07.015169</v>
      </c>
      <c r="H450" s="1" t="s">
        <v>29292</v>
      </c>
      <c r="I450" s="1" t="s">
        <v>22803</v>
      </c>
      <c r="J450" s="1" t="s">
        <v>22687</v>
      </c>
      <c r="K450" s="1" t="s">
        <v>29293</v>
      </c>
      <c r="L450" s="1" t="s">
        <v>22689</v>
      </c>
      <c r="M450" s="1" t="s">
        <v>29294</v>
      </c>
      <c r="N450" s="1" t="s">
        <v>22691</v>
      </c>
      <c r="O450" s="1" t="s">
        <v>22692</v>
      </c>
      <c r="P450" s="1" t="s">
        <v>29295</v>
      </c>
      <c r="Q450" s="1" t="s">
        <v>22790</v>
      </c>
      <c r="R450" s="1" t="s">
        <v>22695</v>
      </c>
      <c r="S450" s="1" t="s">
        <v>22696</v>
      </c>
      <c r="T450" s="1" t="s">
        <v>29296</v>
      </c>
      <c r="U450" s="1" t="s">
        <v>22698</v>
      </c>
      <c r="V450" s="1" t="s">
        <v>22699</v>
      </c>
      <c r="W450" s="1" t="s">
        <v>23832</v>
      </c>
      <c r="X450" s="1" t="s">
        <v>22701</v>
      </c>
      <c r="Y450" s="1" t="s">
        <v>29297</v>
      </c>
      <c r="Z450" s="1" t="s">
        <v>22703</v>
      </c>
      <c r="AA450" s="1" t="s">
        <v>22704</v>
      </c>
      <c r="AB450" s="1" t="s">
        <v>29298</v>
      </c>
      <c r="AC450" s="1" t="s">
        <v>29299</v>
      </c>
      <c r="AD450" s="1" t="s">
        <v>29300</v>
      </c>
      <c r="AE450" s="1" t="s">
        <v>29301</v>
      </c>
      <c r="AF450" s="1" t="s">
        <v>22709</v>
      </c>
      <c r="AG450" s="1" t="s">
        <v>29302</v>
      </c>
      <c r="AH450" s="7" t="s">
        <v>29303</v>
      </c>
      <c r="AI450" s="1" t="s">
        <v>29304</v>
      </c>
      <c r="AJ450" s="1" t="s">
        <v>22713</v>
      </c>
      <c r="AK450" s="1" t="s">
        <v>22714</v>
      </c>
      <c r="AL450" s="1" t="s">
        <v>29305</v>
      </c>
      <c r="AM450" s="1" t="s">
        <v>23966</v>
      </c>
      <c r="AN450" s="1" t="s">
        <v>22717</v>
      </c>
    </row>
    <row r="451" hidden="1" spans="2:40">
      <c r="B451" s="2" t="s">
        <v>11482</v>
      </c>
      <c r="C451" s="5" t="str">
        <f t="shared" ref="C451:C514" si="38">MID(AG451,6,20)</f>
        <v>9405937300100</v>
      </c>
      <c r="D451" s="5" t="str">
        <f t="shared" si="35"/>
        <v>6049</v>
      </c>
      <c r="E451" s="5" t="str">
        <f t="shared" si="36"/>
        <v>6048</v>
      </c>
      <c r="F451" s="5" t="str">
        <f t="shared" si="37"/>
        <v>6050</v>
      </c>
      <c r="G451" s="5" t="str">
        <f t="shared" ref="G451:G514" si="39">MID(H451,1,24)</f>
        <v>20230608 09:00:11.688386</v>
      </c>
      <c r="H451" s="1" t="s">
        <v>29306</v>
      </c>
      <c r="I451" s="1" t="s">
        <v>22686</v>
      </c>
      <c r="J451" s="1" t="s">
        <v>22687</v>
      </c>
      <c r="K451" s="1" t="s">
        <v>29307</v>
      </c>
      <c r="L451" s="1" t="s">
        <v>29308</v>
      </c>
      <c r="M451" s="1" t="s">
        <v>29309</v>
      </c>
      <c r="N451" s="1" t="s">
        <v>22691</v>
      </c>
      <c r="O451" s="1" t="s">
        <v>29310</v>
      </c>
      <c r="P451" s="1" t="s">
        <v>29311</v>
      </c>
      <c r="Q451" s="1" t="s">
        <v>22694</v>
      </c>
      <c r="R451" s="1" t="s">
        <v>22695</v>
      </c>
      <c r="S451" s="1" t="s">
        <v>22696</v>
      </c>
      <c r="T451" s="1" t="s">
        <v>29312</v>
      </c>
      <c r="U451" s="1" t="s">
        <v>22698</v>
      </c>
      <c r="V451" s="1" t="s">
        <v>22699</v>
      </c>
      <c r="W451" s="1" t="s">
        <v>28724</v>
      </c>
      <c r="X451" s="1" t="s">
        <v>22701</v>
      </c>
      <c r="Y451" s="1" t="s">
        <v>29313</v>
      </c>
      <c r="Z451" s="1" t="s">
        <v>29314</v>
      </c>
      <c r="AA451" s="1" t="s">
        <v>22704</v>
      </c>
      <c r="AB451" s="1" t="s">
        <v>29315</v>
      </c>
      <c r="AC451" s="1" t="s">
        <v>29316</v>
      </c>
      <c r="AD451" s="1" t="s">
        <v>29317</v>
      </c>
      <c r="AE451" s="1" t="s">
        <v>29318</v>
      </c>
      <c r="AF451" s="1" t="s">
        <v>22709</v>
      </c>
      <c r="AG451" s="1" t="s">
        <v>29319</v>
      </c>
      <c r="AH451" s="7" t="s">
        <v>29320</v>
      </c>
      <c r="AI451" s="1" t="s">
        <v>29321</v>
      </c>
      <c r="AJ451" s="1" t="s">
        <v>22713</v>
      </c>
      <c r="AK451" s="1" t="s">
        <v>22714</v>
      </c>
      <c r="AL451" s="1" t="s">
        <v>29322</v>
      </c>
      <c r="AM451" s="1" t="s">
        <v>26501</v>
      </c>
      <c r="AN451" s="1" t="s">
        <v>22717</v>
      </c>
    </row>
    <row r="452" hidden="1" spans="2:40">
      <c r="B452" s="2" t="s">
        <v>11490</v>
      </c>
      <c r="C452" s="5" t="str">
        <f t="shared" si="38"/>
        <v>9405957900100</v>
      </c>
      <c r="D452" s="5" t="str">
        <f t="shared" si="35"/>
        <v>2451.5</v>
      </c>
      <c r="E452" s="5" t="str">
        <f t="shared" si="36"/>
        <v>2450.5</v>
      </c>
      <c r="F452" s="5" t="str">
        <f t="shared" si="37"/>
        <v>2452</v>
      </c>
      <c r="G452" s="5" t="str">
        <f t="shared" si="39"/>
        <v>20230608 09:00:27.871143</v>
      </c>
      <c r="H452" s="1" t="s">
        <v>29323</v>
      </c>
      <c r="I452" s="1" t="s">
        <v>22719</v>
      </c>
      <c r="J452" s="1" t="s">
        <v>22687</v>
      </c>
      <c r="K452" s="1" t="s">
        <v>29324</v>
      </c>
      <c r="L452" s="1" t="s">
        <v>29308</v>
      </c>
      <c r="M452" s="1" t="s">
        <v>29325</v>
      </c>
      <c r="N452" s="1" t="s">
        <v>22691</v>
      </c>
      <c r="O452" s="1" t="s">
        <v>29310</v>
      </c>
      <c r="P452" s="1" t="s">
        <v>29326</v>
      </c>
      <c r="Q452" s="1" t="s">
        <v>23004</v>
      </c>
      <c r="R452" s="1" t="s">
        <v>22695</v>
      </c>
      <c r="S452" s="1" t="s">
        <v>22696</v>
      </c>
      <c r="T452" s="1" t="s">
        <v>29327</v>
      </c>
      <c r="U452" s="1" t="s">
        <v>22698</v>
      </c>
      <c r="V452" s="1" t="s">
        <v>22699</v>
      </c>
      <c r="W452" s="1" t="s">
        <v>24178</v>
      </c>
      <c r="X452" s="1" t="s">
        <v>22701</v>
      </c>
      <c r="Y452" s="1" t="s">
        <v>29328</v>
      </c>
      <c r="Z452" s="1" t="s">
        <v>29314</v>
      </c>
      <c r="AA452" s="1" t="s">
        <v>22704</v>
      </c>
      <c r="AB452" s="1" t="s">
        <v>29329</v>
      </c>
      <c r="AC452" s="1" t="s">
        <v>29330</v>
      </c>
      <c r="AD452" s="1" t="s">
        <v>29331</v>
      </c>
      <c r="AE452" s="1" t="s">
        <v>29332</v>
      </c>
      <c r="AF452" s="1" t="s">
        <v>22709</v>
      </c>
      <c r="AG452" s="1" t="s">
        <v>29333</v>
      </c>
      <c r="AH452" s="7" t="s">
        <v>29334</v>
      </c>
      <c r="AI452" s="1" t="s">
        <v>29335</v>
      </c>
      <c r="AJ452" s="1" t="s">
        <v>22713</v>
      </c>
      <c r="AK452" s="1" t="s">
        <v>22714</v>
      </c>
      <c r="AL452" s="1" t="s">
        <v>29336</v>
      </c>
      <c r="AM452" s="1" t="s">
        <v>23368</v>
      </c>
      <c r="AN452" s="1" t="s">
        <v>22717</v>
      </c>
    </row>
    <row r="453" hidden="1" spans="2:40">
      <c r="B453" s="2" t="s">
        <v>11512</v>
      </c>
      <c r="C453" s="5" t="str">
        <f t="shared" si="38"/>
        <v>9405965400100</v>
      </c>
      <c r="D453" s="5" t="str">
        <f t="shared" si="35"/>
        <v>1616.5</v>
      </c>
      <c r="E453" s="5" t="str">
        <f t="shared" si="36"/>
        <v>1616</v>
      </c>
      <c r="F453" s="5" t="str">
        <f t="shared" si="37"/>
        <v>1617</v>
      </c>
      <c r="G453" s="5" t="str">
        <f t="shared" si="39"/>
        <v>20230608 09:00:36.202801</v>
      </c>
      <c r="H453" s="1" t="s">
        <v>29337</v>
      </c>
      <c r="I453" s="1" t="s">
        <v>23433</v>
      </c>
      <c r="J453" s="1" t="s">
        <v>22687</v>
      </c>
      <c r="K453" s="1" t="s">
        <v>29338</v>
      </c>
      <c r="L453" s="1" t="s">
        <v>29308</v>
      </c>
      <c r="M453" s="1" t="s">
        <v>29339</v>
      </c>
      <c r="N453" s="1" t="s">
        <v>22691</v>
      </c>
      <c r="O453" s="1" t="s">
        <v>29310</v>
      </c>
      <c r="P453" s="1" t="s">
        <v>29340</v>
      </c>
      <c r="Q453" s="1" t="s">
        <v>28926</v>
      </c>
      <c r="R453" s="1" t="s">
        <v>22695</v>
      </c>
      <c r="S453" s="1" t="s">
        <v>22696</v>
      </c>
      <c r="T453" s="1" t="s">
        <v>29341</v>
      </c>
      <c r="U453" s="1" t="s">
        <v>22698</v>
      </c>
      <c r="V453" s="1" t="s">
        <v>22699</v>
      </c>
      <c r="W453" s="1" t="s">
        <v>23941</v>
      </c>
      <c r="X453" s="1" t="s">
        <v>22701</v>
      </c>
      <c r="Y453" s="1" t="s">
        <v>29342</v>
      </c>
      <c r="Z453" s="1" t="s">
        <v>29314</v>
      </c>
      <c r="AA453" s="1" t="s">
        <v>22704</v>
      </c>
      <c r="AB453" s="1" t="s">
        <v>29343</v>
      </c>
      <c r="AC453" s="1" t="s">
        <v>29344</v>
      </c>
      <c r="AD453" s="1" t="s">
        <v>29345</v>
      </c>
      <c r="AE453" s="1" t="s">
        <v>29346</v>
      </c>
      <c r="AF453" s="1" t="s">
        <v>22709</v>
      </c>
      <c r="AG453" s="1" t="s">
        <v>29347</v>
      </c>
      <c r="AH453" s="7" t="s">
        <v>29348</v>
      </c>
      <c r="AI453" s="1" t="s">
        <v>29349</v>
      </c>
      <c r="AJ453" s="1" t="s">
        <v>22713</v>
      </c>
      <c r="AK453" s="1" t="s">
        <v>22714</v>
      </c>
      <c r="AL453" s="1" t="s">
        <v>26881</v>
      </c>
      <c r="AM453" s="1" t="s">
        <v>29350</v>
      </c>
      <c r="AN453" s="1" t="s">
        <v>22717</v>
      </c>
    </row>
    <row r="454" hidden="1" spans="2:40">
      <c r="B454" s="2" t="s">
        <v>11519</v>
      </c>
      <c r="C454" s="5" t="str">
        <f t="shared" si="38"/>
        <v>9405991200100</v>
      </c>
      <c r="D454" s="5" t="str">
        <f t="shared" si="35"/>
        <v>6042</v>
      </c>
      <c r="E454" s="5" t="str">
        <f t="shared" si="36"/>
        <v>6033</v>
      </c>
      <c r="F454" s="5" t="str">
        <f t="shared" si="37"/>
        <v>6043</v>
      </c>
      <c r="G454" s="5" t="str">
        <f t="shared" si="39"/>
        <v>20230608 09:00:56.484214</v>
      </c>
      <c r="H454" s="1" t="s">
        <v>29351</v>
      </c>
      <c r="I454" s="1" t="s">
        <v>22686</v>
      </c>
      <c r="J454" s="1" t="s">
        <v>22687</v>
      </c>
      <c r="K454" s="1" t="s">
        <v>29352</v>
      </c>
      <c r="L454" s="1" t="s">
        <v>29308</v>
      </c>
      <c r="M454" s="1" t="s">
        <v>29353</v>
      </c>
      <c r="N454" s="1" t="s">
        <v>22691</v>
      </c>
      <c r="O454" s="1" t="s">
        <v>29310</v>
      </c>
      <c r="P454" s="1" t="s">
        <v>29354</v>
      </c>
      <c r="Q454" s="1" t="s">
        <v>22839</v>
      </c>
      <c r="R454" s="1" t="s">
        <v>22695</v>
      </c>
      <c r="S454" s="1" t="s">
        <v>22696</v>
      </c>
      <c r="T454" s="1" t="s">
        <v>29355</v>
      </c>
      <c r="U454" s="1" t="s">
        <v>22698</v>
      </c>
      <c r="V454" s="1" t="s">
        <v>22699</v>
      </c>
      <c r="W454" s="1" t="s">
        <v>29356</v>
      </c>
      <c r="X454" s="1" t="s">
        <v>22701</v>
      </c>
      <c r="Y454" s="1" t="s">
        <v>29357</v>
      </c>
      <c r="Z454" s="1" t="s">
        <v>29314</v>
      </c>
      <c r="AA454" s="1" t="s">
        <v>22704</v>
      </c>
      <c r="AB454" s="1" t="s">
        <v>29358</v>
      </c>
      <c r="AC454" s="1" t="s">
        <v>29254</v>
      </c>
      <c r="AD454" s="1" t="s">
        <v>29359</v>
      </c>
      <c r="AE454" s="1" t="s">
        <v>29360</v>
      </c>
      <c r="AF454" s="1" t="s">
        <v>22709</v>
      </c>
      <c r="AG454" s="1" t="s">
        <v>29361</v>
      </c>
      <c r="AH454" s="7" t="s">
        <v>29362</v>
      </c>
      <c r="AI454" s="1" t="s">
        <v>29363</v>
      </c>
      <c r="AJ454" s="1" t="s">
        <v>22713</v>
      </c>
      <c r="AK454" s="1" t="s">
        <v>22714</v>
      </c>
      <c r="AL454" s="1" t="s">
        <v>29364</v>
      </c>
      <c r="AM454" s="1" t="s">
        <v>24264</v>
      </c>
      <c r="AN454" s="1" t="s">
        <v>22717</v>
      </c>
    </row>
    <row r="455" hidden="1" spans="2:40">
      <c r="B455" s="2" t="s">
        <v>11535</v>
      </c>
      <c r="C455" s="5" t="str">
        <f t="shared" si="38"/>
        <v>9405995100100</v>
      </c>
      <c r="D455" s="5" t="str">
        <f t="shared" si="35"/>
        <v>2459.5</v>
      </c>
      <c r="E455" s="5" t="str">
        <f t="shared" si="36"/>
        <v>2459</v>
      </c>
      <c r="F455" s="5" t="str">
        <f t="shared" si="37"/>
        <v>2460</v>
      </c>
      <c r="G455" s="5" t="str">
        <f t="shared" si="39"/>
        <v>20230608 09:01:00.251025</v>
      </c>
      <c r="H455" s="1" t="s">
        <v>29365</v>
      </c>
      <c r="I455" s="1" t="s">
        <v>22769</v>
      </c>
      <c r="J455" s="1" t="s">
        <v>22687</v>
      </c>
      <c r="K455" s="1" t="s">
        <v>29366</v>
      </c>
      <c r="L455" s="1" t="s">
        <v>29308</v>
      </c>
      <c r="M455" s="1" t="s">
        <v>29367</v>
      </c>
      <c r="N455" s="1" t="s">
        <v>22691</v>
      </c>
      <c r="O455" s="1" t="s">
        <v>29310</v>
      </c>
      <c r="P455" s="1" t="s">
        <v>29368</v>
      </c>
      <c r="Q455" s="1" t="s">
        <v>23004</v>
      </c>
      <c r="R455" s="1" t="s">
        <v>22695</v>
      </c>
      <c r="S455" s="1" t="s">
        <v>22696</v>
      </c>
      <c r="T455" s="1" t="s">
        <v>29369</v>
      </c>
      <c r="U455" s="1" t="s">
        <v>22698</v>
      </c>
      <c r="V455" s="1" t="s">
        <v>22699</v>
      </c>
      <c r="W455" s="1" t="s">
        <v>24178</v>
      </c>
      <c r="X455" s="1" t="s">
        <v>22701</v>
      </c>
      <c r="Y455" s="1" t="s">
        <v>29370</v>
      </c>
      <c r="Z455" s="1" t="s">
        <v>29314</v>
      </c>
      <c r="AA455" s="1" t="s">
        <v>22704</v>
      </c>
      <c r="AB455" s="1" t="s">
        <v>29371</v>
      </c>
      <c r="AC455" s="1" t="s">
        <v>29372</v>
      </c>
      <c r="AD455" s="1" t="s">
        <v>29373</v>
      </c>
      <c r="AE455" s="1" t="s">
        <v>29374</v>
      </c>
      <c r="AF455" s="1" t="s">
        <v>22709</v>
      </c>
      <c r="AG455" s="1" t="s">
        <v>29375</v>
      </c>
      <c r="AH455" s="7" t="s">
        <v>29376</v>
      </c>
      <c r="AI455" s="1" t="s">
        <v>29377</v>
      </c>
      <c r="AJ455" s="1" t="s">
        <v>22713</v>
      </c>
      <c r="AK455" s="1" t="s">
        <v>22714</v>
      </c>
      <c r="AL455" s="1" t="s">
        <v>29378</v>
      </c>
      <c r="AM455" s="1" t="s">
        <v>24548</v>
      </c>
      <c r="AN455" s="1" t="s">
        <v>22717</v>
      </c>
    </row>
    <row r="456" hidden="1" spans="2:40">
      <c r="B456" s="2" t="s">
        <v>12053</v>
      </c>
      <c r="C456" s="5" t="str">
        <f t="shared" si="38"/>
        <v>9406003400100</v>
      </c>
      <c r="D456" s="5" t="str">
        <f t="shared" si="35"/>
        <v>34440</v>
      </c>
      <c r="E456" s="5" t="str">
        <f t="shared" si="36"/>
        <v>34440</v>
      </c>
      <c r="F456" s="5" t="str">
        <f t="shared" si="37"/>
        <v>34470</v>
      </c>
      <c r="G456" s="5" t="str">
        <f t="shared" si="39"/>
        <v>20230608 09:01:07.378031</v>
      </c>
      <c r="H456" s="1" t="s">
        <v>29379</v>
      </c>
      <c r="I456" s="1" t="s">
        <v>22968</v>
      </c>
      <c r="J456" s="1" t="s">
        <v>22687</v>
      </c>
      <c r="K456" s="1" t="s">
        <v>29380</v>
      </c>
      <c r="L456" s="1" t="s">
        <v>29308</v>
      </c>
      <c r="M456" s="1" t="s">
        <v>29381</v>
      </c>
      <c r="N456" s="1" t="s">
        <v>22691</v>
      </c>
      <c r="O456" s="1" t="s">
        <v>29310</v>
      </c>
      <c r="P456" s="1" t="s">
        <v>29382</v>
      </c>
      <c r="Q456" s="1" t="s">
        <v>22839</v>
      </c>
      <c r="R456" s="1" t="s">
        <v>22695</v>
      </c>
      <c r="S456" s="1" t="s">
        <v>22696</v>
      </c>
      <c r="T456" s="1" t="s">
        <v>29383</v>
      </c>
      <c r="U456" s="1" t="s">
        <v>22698</v>
      </c>
      <c r="V456" s="1" t="s">
        <v>22699</v>
      </c>
      <c r="W456" s="1" t="s">
        <v>29384</v>
      </c>
      <c r="X456" s="1" t="s">
        <v>22701</v>
      </c>
      <c r="Y456" s="1" t="s">
        <v>29385</v>
      </c>
      <c r="Z456" s="1" t="s">
        <v>29314</v>
      </c>
      <c r="AA456" s="1" t="s">
        <v>22704</v>
      </c>
      <c r="AB456" s="1" t="s">
        <v>29386</v>
      </c>
      <c r="AC456" s="1" t="s">
        <v>29387</v>
      </c>
      <c r="AD456" s="1" t="s">
        <v>29388</v>
      </c>
      <c r="AE456" s="1" t="s">
        <v>29389</v>
      </c>
      <c r="AF456" s="1" t="s">
        <v>22709</v>
      </c>
      <c r="AG456" s="1" t="s">
        <v>29390</v>
      </c>
      <c r="AH456" s="7" t="s">
        <v>29391</v>
      </c>
      <c r="AI456" s="1" t="s">
        <v>29392</v>
      </c>
      <c r="AJ456" s="1" t="s">
        <v>22713</v>
      </c>
      <c r="AK456" s="1" t="s">
        <v>22714</v>
      </c>
      <c r="AL456" s="1" t="s">
        <v>29393</v>
      </c>
      <c r="AM456" s="1" t="s">
        <v>24112</v>
      </c>
      <c r="AN456" s="1" t="s">
        <v>22717</v>
      </c>
    </row>
    <row r="457" hidden="1" spans="2:40">
      <c r="B457" s="2" t="s">
        <v>11528</v>
      </c>
      <c r="C457" s="5" t="str">
        <f t="shared" si="38"/>
        <v>9406007600100</v>
      </c>
      <c r="D457" s="5" t="str">
        <f t="shared" si="35"/>
        <v>4106</v>
      </c>
      <c r="E457" s="5" t="str">
        <f t="shared" si="36"/>
        <v>4105</v>
      </c>
      <c r="F457" s="5" t="str">
        <f t="shared" si="37"/>
        <v>4107</v>
      </c>
      <c r="G457" s="5" t="str">
        <f t="shared" si="39"/>
        <v>20230608 09:01:10.942127</v>
      </c>
      <c r="H457" s="1" t="s">
        <v>29394</v>
      </c>
      <c r="I457" s="1" t="s">
        <v>22686</v>
      </c>
      <c r="J457" s="1" t="s">
        <v>22687</v>
      </c>
      <c r="K457" s="1" t="s">
        <v>29395</v>
      </c>
      <c r="L457" s="1" t="s">
        <v>29308</v>
      </c>
      <c r="M457" s="1" t="s">
        <v>29396</v>
      </c>
      <c r="N457" s="1" t="s">
        <v>22691</v>
      </c>
      <c r="O457" s="1" t="s">
        <v>29310</v>
      </c>
      <c r="P457" s="1" t="s">
        <v>29397</v>
      </c>
      <c r="Q457" s="1" t="s">
        <v>22839</v>
      </c>
      <c r="R457" s="1" t="s">
        <v>22695</v>
      </c>
      <c r="S457" s="1" t="s">
        <v>22696</v>
      </c>
      <c r="T457" s="1" t="s">
        <v>29398</v>
      </c>
      <c r="U457" s="1" t="s">
        <v>22698</v>
      </c>
      <c r="V457" s="1" t="s">
        <v>22857</v>
      </c>
      <c r="W457" s="1" t="s">
        <v>24659</v>
      </c>
      <c r="X457" s="1" t="s">
        <v>22701</v>
      </c>
      <c r="Y457" s="1" t="s">
        <v>29399</v>
      </c>
      <c r="Z457" s="1" t="s">
        <v>29314</v>
      </c>
      <c r="AA457" s="1" t="s">
        <v>22704</v>
      </c>
      <c r="AB457" s="1" t="s">
        <v>27812</v>
      </c>
      <c r="AC457" s="1" t="s">
        <v>27787</v>
      </c>
      <c r="AD457" s="1" t="s">
        <v>29400</v>
      </c>
      <c r="AE457" s="1" t="s">
        <v>29401</v>
      </c>
      <c r="AF457" s="1" t="s">
        <v>22709</v>
      </c>
      <c r="AG457" s="1" t="s">
        <v>29402</v>
      </c>
      <c r="AH457" s="7" t="s">
        <v>29403</v>
      </c>
      <c r="AI457" s="1" t="s">
        <v>29404</v>
      </c>
      <c r="AJ457" s="1" t="s">
        <v>22713</v>
      </c>
      <c r="AK457" s="1" t="s">
        <v>22714</v>
      </c>
      <c r="AL457" s="1" t="s">
        <v>27990</v>
      </c>
      <c r="AM457" s="1" t="s">
        <v>24708</v>
      </c>
      <c r="AN457" s="1" t="s">
        <v>22717</v>
      </c>
    </row>
    <row r="458" hidden="1" spans="2:40">
      <c r="B458" s="2" t="s">
        <v>12062</v>
      </c>
      <c r="C458" s="5" t="str">
        <f t="shared" si="38"/>
        <v>9406035200100</v>
      </c>
      <c r="D458" s="5" t="str">
        <f t="shared" si="35"/>
        <v>2458.5</v>
      </c>
      <c r="E458" s="5" t="str">
        <f t="shared" si="36"/>
        <v>2457.5</v>
      </c>
      <c r="F458" s="5" t="str">
        <f t="shared" si="37"/>
        <v>2459</v>
      </c>
      <c r="G458" s="5" t="str">
        <f t="shared" si="39"/>
        <v>20230608 09:01:31.685535</v>
      </c>
      <c r="H458" s="1" t="s">
        <v>29405</v>
      </c>
      <c r="I458" s="1" t="s">
        <v>22719</v>
      </c>
      <c r="J458" s="1" t="s">
        <v>22687</v>
      </c>
      <c r="K458" s="1" t="s">
        <v>29406</v>
      </c>
      <c r="L458" s="1" t="s">
        <v>29308</v>
      </c>
      <c r="M458" s="1" t="s">
        <v>29407</v>
      </c>
      <c r="N458" s="1" t="s">
        <v>22691</v>
      </c>
      <c r="O458" s="1" t="s">
        <v>29310</v>
      </c>
      <c r="P458" s="1" t="s">
        <v>29408</v>
      </c>
      <c r="Q458" s="1" t="s">
        <v>22921</v>
      </c>
      <c r="R458" s="1" t="s">
        <v>22695</v>
      </c>
      <c r="S458" s="1" t="s">
        <v>22696</v>
      </c>
      <c r="T458" s="1" t="s">
        <v>29409</v>
      </c>
      <c r="U458" s="1" t="s">
        <v>22698</v>
      </c>
      <c r="V458" s="1" t="s">
        <v>22699</v>
      </c>
      <c r="W458" s="1" t="s">
        <v>24178</v>
      </c>
      <c r="X458" s="1" t="s">
        <v>22701</v>
      </c>
      <c r="Y458" s="1" t="s">
        <v>29410</v>
      </c>
      <c r="Z458" s="1" t="s">
        <v>29314</v>
      </c>
      <c r="AA458" s="1" t="s">
        <v>22704</v>
      </c>
      <c r="AB458" s="1" t="s">
        <v>29411</v>
      </c>
      <c r="AC458" s="1" t="s">
        <v>29412</v>
      </c>
      <c r="AD458" s="1" t="s">
        <v>29413</v>
      </c>
      <c r="AE458" s="1" t="s">
        <v>29414</v>
      </c>
      <c r="AF458" s="1" t="s">
        <v>22709</v>
      </c>
      <c r="AG458" s="1" t="s">
        <v>29415</v>
      </c>
      <c r="AH458" s="7" t="s">
        <v>29416</v>
      </c>
      <c r="AI458" s="1" t="s">
        <v>29417</v>
      </c>
      <c r="AJ458" s="1" t="s">
        <v>22713</v>
      </c>
      <c r="AK458" s="1" t="s">
        <v>22714</v>
      </c>
      <c r="AL458" s="1" t="s">
        <v>29418</v>
      </c>
      <c r="AM458" s="1" t="s">
        <v>25511</v>
      </c>
      <c r="AN458" s="1" t="s">
        <v>22717</v>
      </c>
    </row>
    <row r="459" hidden="1" spans="2:40">
      <c r="B459" s="2" t="s">
        <v>12073</v>
      </c>
      <c r="C459" s="5" t="str">
        <f t="shared" si="38"/>
        <v>9406074600100</v>
      </c>
      <c r="D459" s="5" t="str">
        <f t="shared" si="35"/>
        <v>3120</v>
      </c>
      <c r="E459" s="5" t="str">
        <f t="shared" si="36"/>
        <v>3120</v>
      </c>
      <c r="F459" s="5" t="str">
        <f t="shared" si="37"/>
        <v>3121</v>
      </c>
      <c r="G459" s="5" t="str">
        <f t="shared" si="39"/>
        <v>20230608 09:02:02.461633</v>
      </c>
      <c r="H459" s="1" t="s">
        <v>29419</v>
      </c>
      <c r="I459" s="1" t="s">
        <v>22686</v>
      </c>
      <c r="J459" s="1" t="s">
        <v>22687</v>
      </c>
      <c r="K459" s="1" t="s">
        <v>29420</v>
      </c>
      <c r="L459" s="1" t="s">
        <v>29308</v>
      </c>
      <c r="M459" s="1" t="s">
        <v>29421</v>
      </c>
      <c r="N459" s="1" t="s">
        <v>22691</v>
      </c>
      <c r="O459" s="1" t="s">
        <v>29310</v>
      </c>
      <c r="P459" s="1" t="s">
        <v>29422</v>
      </c>
      <c r="Q459" s="1" t="s">
        <v>23004</v>
      </c>
      <c r="R459" s="1" t="s">
        <v>22695</v>
      </c>
      <c r="S459" s="1" t="s">
        <v>22696</v>
      </c>
      <c r="T459" s="1" t="s">
        <v>24407</v>
      </c>
      <c r="U459" s="1" t="s">
        <v>22698</v>
      </c>
      <c r="V459" s="1" t="s">
        <v>22699</v>
      </c>
      <c r="W459" s="1" t="s">
        <v>23159</v>
      </c>
      <c r="X459" s="1" t="s">
        <v>22701</v>
      </c>
      <c r="Y459" s="1" t="s">
        <v>29423</v>
      </c>
      <c r="Z459" s="1" t="s">
        <v>29314</v>
      </c>
      <c r="AA459" s="1" t="s">
        <v>22704</v>
      </c>
      <c r="AB459" s="1" t="s">
        <v>24075</v>
      </c>
      <c r="AC459" s="1" t="s">
        <v>24211</v>
      </c>
      <c r="AD459" s="1" t="s">
        <v>24409</v>
      </c>
      <c r="AE459" s="1" t="s">
        <v>29424</v>
      </c>
      <c r="AF459" s="1" t="s">
        <v>22709</v>
      </c>
      <c r="AG459" s="1" t="s">
        <v>29425</v>
      </c>
      <c r="AH459" s="7" t="s">
        <v>29426</v>
      </c>
      <c r="AI459" s="1" t="s">
        <v>29427</v>
      </c>
      <c r="AJ459" s="1" t="s">
        <v>22713</v>
      </c>
      <c r="AK459" s="1" t="s">
        <v>22714</v>
      </c>
      <c r="AL459" s="1" t="s">
        <v>24414</v>
      </c>
      <c r="AM459" s="1" t="s">
        <v>23247</v>
      </c>
      <c r="AN459" s="1" t="s">
        <v>22717</v>
      </c>
    </row>
    <row r="460" hidden="1" spans="2:40">
      <c r="B460" s="2" t="s">
        <v>12079</v>
      </c>
      <c r="C460" s="5" t="str">
        <f t="shared" si="38"/>
        <v>9406160500100</v>
      </c>
      <c r="D460" s="5" t="str">
        <f t="shared" si="35"/>
        <v>2827.5</v>
      </c>
      <c r="E460" s="5" t="str">
        <f t="shared" si="36"/>
        <v>2826.5</v>
      </c>
      <c r="F460" s="5" t="str">
        <f t="shared" si="37"/>
        <v>2828</v>
      </c>
      <c r="G460" s="5" t="str">
        <f t="shared" si="39"/>
        <v>20230608 09:03:06.945849</v>
      </c>
      <c r="H460" s="1" t="s">
        <v>29428</v>
      </c>
      <c r="I460" s="1" t="s">
        <v>22719</v>
      </c>
      <c r="J460" s="1" t="s">
        <v>22687</v>
      </c>
      <c r="K460" s="1" t="s">
        <v>29429</v>
      </c>
      <c r="L460" s="1" t="s">
        <v>29308</v>
      </c>
      <c r="M460" s="1" t="s">
        <v>29430</v>
      </c>
      <c r="N460" s="1" t="s">
        <v>22691</v>
      </c>
      <c r="O460" s="1" t="s">
        <v>29310</v>
      </c>
      <c r="P460" s="1" t="s">
        <v>29431</v>
      </c>
      <c r="Q460" s="1" t="s">
        <v>22694</v>
      </c>
      <c r="R460" s="1" t="s">
        <v>22695</v>
      </c>
      <c r="S460" s="1" t="s">
        <v>22696</v>
      </c>
      <c r="T460" s="1" t="s">
        <v>29432</v>
      </c>
      <c r="U460" s="1" t="s">
        <v>22698</v>
      </c>
      <c r="V460" s="1" t="s">
        <v>22699</v>
      </c>
      <c r="W460" s="1" t="s">
        <v>22724</v>
      </c>
      <c r="X460" s="1" t="s">
        <v>22701</v>
      </c>
      <c r="Y460" s="1" t="s">
        <v>29433</v>
      </c>
      <c r="Z460" s="1" t="s">
        <v>29314</v>
      </c>
      <c r="AA460" s="1" t="s">
        <v>22704</v>
      </c>
      <c r="AB460" s="1" t="s">
        <v>29434</v>
      </c>
      <c r="AC460" s="1" t="s">
        <v>29435</v>
      </c>
      <c r="AD460" s="1" t="s">
        <v>29436</v>
      </c>
      <c r="AE460" s="1" t="s">
        <v>29437</v>
      </c>
      <c r="AF460" s="1" t="s">
        <v>22709</v>
      </c>
      <c r="AG460" s="1" t="s">
        <v>29438</v>
      </c>
      <c r="AH460" s="7" t="s">
        <v>29439</v>
      </c>
      <c r="AI460" s="1" t="s">
        <v>29440</v>
      </c>
      <c r="AJ460" s="1" t="s">
        <v>22713</v>
      </c>
      <c r="AK460" s="1" t="s">
        <v>22714</v>
      </c>
      <c r="AL460" s="1" t="s">
        <v>29441</v>
      </c>
      <c r="AM460" s="1" t="s">
        <v>25192</v>
      </c>
      <c r="AN460" s="1" t="s">
        <v>22717</v>
      </c>
    </row>
    <row r="461" hidden="1" spans="2:40">
      <c r="B461" s="2" t="s">
        <v>12096</v>
      </c>
      <c r="C461" s="5" t="str">
        <f t="shared" si="38"/>
        <v>9406187800100</v>
      </c>
      <c r="D461" s="5" t="str">
        <f t="shared" si="35"/>
        <v>8572</v>
      </c>
      <c r="E461" s="5" t="str">
        <f t="shared" si="36"/>
        <v>8571</v>
      </c>
      <c r="F461" s="5" t="str">
        <f t="shared" si="37"/>
        <v>8573</v>
      </c>
      <c r="G461" s="5" t="str">
        <f t="shared" si="39"/>
        <v>20230608 09:03:29.098892</v>
      </c>
      <c r="H461" s="1" t="s">
        <v>29442</v>
      </c>
      <c r="I461" s="1" t="s">
        <v>22686</v>
      </c>
      <c r="J461" s="1" t="s">
        <v>22687</v>
      </c>
      <c r="K461" s="1" t="s">
        <v>29443</v>
      </c>
      <c r="L461" s="1" t="s">
        <v>29308</v>
      </c>
      <c r="M461" s="1" t="s">
        <v>29444</v>
      </c>
      <c r="N461" s="1" t="s">
        <v>22691</v>
      </c>
      <c r="O461" s="1" t="s">
        <v>29310</v>
      </c>
      <c r="P461" s="1" t="s">
        <v>29445</v>
      </c>
      <c r="Q461" s="1" t="s">
        <v>22694</v>
      </c>
      <c r="R461" s="1" t="s">
        <v>22695</v>
      </c>
      <c r="S461" s="1" t="s">
        <v>22696</v>
      </c>
      <c r="T461" s="1" t="s">
        <v>29446</v>
      </c>
      <c r="U461" s="1" t="s">
        <v>22698</v>
      </c>
      <c r="V461" s="1" t="s">
        <v>22699</v>
      </c>
      <c r="W461" s="1" t="s">
        <v>28423</v>
      </c>
      <c r="X461" s="1" t="s">
        <v>22701</v>
      </c>
      <c r="Y461" s="1" t="s">
        <v>29447</v>
      </c>
      <c r="Z461" s="1" t="s">
        <v>29314</v>
      </c>
      <c r="AA461" s="1" t="s">
        <v>22704</v>
      </c>
      <c r="AB461" s="1" t="s">
        <v>29448</v>
      </c>
      <c r="AC461" s="1" t="s">
        <v>29449</v>
      </c>
      <c r="AD461" s="1" t="s">
        <v>29450</v>
      </c>
      <c r="AE461" s="1" t="s">
        <v>29451</v>
      </c>
      <c r="AF461" s="1" t="s">
        <v>22709</v>
      </c>
      <c r="AG461" s="1" t="s">
        <v>29452</v>
      </c>
      <c r="AH461" s="7" t="s">
        <v>29453</v>
      </c>
      <c r="AI461" s="1" t="s">
        <v>29454</v>
      </c>
      <c r="AJ461" s="1" t="s">
        <v>22713</v>
      </c>
      <c r="AK461" s="1" t="s">
        <v>22714</v>
      </c>
      <c r="AL461" s="1" t="s">
        <v>29455</v>
      </c>
      <c r="AM461" s="1" t="s">
        <v>27387</v>
      </c>
      <c r="AN461" s="1" t="s">
        <v>22717</v>
      </c>
    </row>
    <row r="462" hidden="1" spans="2:40">
      <c r="B462" s="2" t="s">
        <v>12087</v>
      </c>
      <c r="C462" s="5" t="str">
        <f t="shared" si="38"/>
        <v>9406193200100</v>
      </c>
      <c r="D462" s="5" t="str">
        <f t="shared" si="35"/>
        <v>3505</v>
      </c>
      <c r="E462" s="5" t="str">
        <f t="shared" si="36"/>
        <v>3504</v>
      </c>
      <c r="F462" s="5" t="str">
        <f t="shared" si="37"/>
        <v>3507</v>
      </c>
      <c r="G462" s="5" t="str">
        <f t="shared" si="39"/>
        <v>20230608 09:03:33.266053</v>
      </c>
      <c r="H462" s="1" t="s">
        <v>29456</v>
      </c>
      <c r="I462" s="1" t="s">
        <v>22686</v>
      </c>
      <c r="J462" s="1" t="s">
        <v>22687</v>
      </c>
      <c r="K462" s="1" t="s">
        <v>29457</v>
      </c>
      <c r="L462" s="1" t="s">
        <v>29308</v>
      </c>
      <c r="M462" s="1" t="s">
        <v>29458</v>
      </c>
      <c r="N462" s="1" t="s">
        <v>22691</v>
      </c>
      <c r="O462" s="1" t="s">
        <v>29310</v>
      </c>
      <c r="P462" s="1" t="s">
        <v>29459</v>
      </c>
      <c r="Q462" s="1" t="s">
        <v>23004</v>
      </c>
      <c r="R462" s="1" t="s">
        <v>22695</v>
      </c>
      <c r="S462" s="1" t="s">
        <v>22696</v>
      </c>
      <c r="T462" s="1" t="s">
        <v>29460</v>
      </c>
      <c r="U462" s="1" t="s">
        <v>22698</v>
      </c>
      <c r="V462" s="1" t="s">
        <v>22857</v>
      </c>
      <c r="W462" s="1" t="s">
        <v>29461</v>
      </c>
      <c r="X462" s="1" t="s">
        <v>22701</v>
      </c>
      <c r="Y462" s="1" t="s">
        <v>29462</v>
      </c>
      <c r="Z462" s="1" t="s">
        <v>29314</v>
      </c>
      <c r="AA462" s="1" t="s">
        <v>22704</v>
      </c>
      <c r="AB462" s="1" t="s">
        <v>29463</v>
      </c>
      <c r="AC462" s="1" t="s">
        <v>29464</v>
      </c>
      <c r="AD462" s="1" t="s">
        <v>29465</v>
      </c>
      <c r="AE462" s="1" t="s">
        <v>29466</v>
      </c>
      <c r="AF462" s="1" t="s">
        <v>22709</v>
      </c>
      <c r="AG462" s="1" t="s">
        <v>29467</v>
      </c>
      <c r="AH462" s="7" t="s">
        <v>29468</v>
      </c>
      <c r="AI462" s="1" t="s">
        <v>29469</v>
      </c>
      <c r="AJ462" s="1" t="s">
        <v>22713</v>
      </c>
      <c r="AK462" s="1" t="s">
        <v>22714</v>
      </c>
      <c r="AL462" s="1" t="s">
        <v>29470</v>
      </c>
      <c r="AM462" s="1" t="s">
        <v>25980</v>
      </c>
      <c r="AN462" s="1" t="s">
        <v>22717</v>
      </c>
    </row>
    <row r="463" hidden="1" spans="2:40">
      <c r="B463" s="2" t="s">
        <v>12104</v>
      </c>
      <c r="C463" s="5" t="str">
        <f t="shared" si="38"/>
        <v>9406212500100</v>
      </c>
      <c r="D463" s="5" t="str">
        <f t="shared" si="35"/>
        <v>68160</v>
      </c>
      <c r="E463" s="5" t="str">
        <f t="shared" si="36"/>
        <v>68150</v>
      </c>
      <c r="F463" s="5" t="str">
        <f t="shared" si="37"/>
        <v>68200</v>
      </c>
      <c r="G463" s="5" t="str">
        <f t="shared" si="39"/>
        <v>20230608 09:03:49.654095</v>
      </c>
      <c r="H463" s="1" t="s">
        <v>29471</v>
      </c>
      <c r="I463" s="1" t="s">
        <v>22803</v>
      </c>
      <c r="J463" s="1" t="s">
        <v>22687</v>
      </c>
      <c r="K463" s="1" t="s">
        <v>29472</v>
      </c>
      <c r="L463" s="1" t="s">
        <v>29308</v>
      </c>
      <c r="M463" s="1" t="s">
        <v>29473</v>
      </c>
      <c r="N463" s="1" t="s">
        <v>22691</v>
      </c>
      <c r="O463" s="1" t="s">
        <v>29310</v>
      </c>
      <c r="P463" s="1" t="s">
        <v>29474</v>
      </c>
      <c r="Q463" s="1" t="s">
        <v>27934</v>
      </c>
      <c r="R463" s="1" t="s">
        <v>22695</v>
      </c>
      <c r="S463" s="1" t="s">
        <v>22696</v>
      </c>
      <c r="T463" s="1" t="s">
        <v>29475</v>
      </c>
      <c r="U463" s="1" t="s">
        <v>22698</v>
      </c>
      <c r="V463" s="1" t="s">
        <v>22857</v>
      </c>
      <c r="W463" s="1" t="s">
        <v>28297</v>
      </c>
      <c r="X463" s="1" t="s">
        <v>22701</v>
      </c>
      <c r="Y463" s="1" t="s">
        <v>29476</v>
      </c>
      <c r="Z463" s="1" t="s">
        <v>29314</v>
      </c>
      <c r="AA463" s="1" t="s">
        <v>22704</v>
      </c>
      <c r="AB463" s="1" t="s">
        <v>29477</v>
      </c>
      <c r="AC463" s="1" t="s">
        <v>29478</v>
      </c>
      <c r="AD463" s="1" t="s">
        <v>29479</v>
      </c>
      <c r="AE463" s="1" t="s">
        <v>29480</v>
      </c>
      <c r="AF463" s="1" t="s">
        <v>22709</v>
      </c>
      <c r="AG463" s="1" t="s">
        <v>29481</v>
      </c>
      <c r="AH463" s="7" t="s">
        <v>29482</v>
      </c>
      <c r="AI463" s="1" t="s">
        <v>29483</v>
      </c>
      <c r="AJ463" s="1" t="s">
        <v>22713</v>
      </c>
      <c r="AK463" s="1" t="s">
        <v>22714</v>
      </c>
      <c r="AL463" s="1" t="s">
        <v>29484</v>
      </c>
      <c r="AM463" s="1" t="s">
        <v>27116</v>
      </c>
      <c r="AN463" s="1" t="s">
        <v>22717</v>
      </c>
    </row>
    <row r="464" hidden="1" spans="2:40">
      <c r="B464" s="2" t="s">
        <v>12113</v>
      </c>
      <c r="C464" s="5" t="str">
        <f t="shared" si="38"/>
        <v>9406218600100</v>
      </c>
      <c r="D464" s="5" t="str">
        <f t="shared" si="35"/>
        <v>0</v>
      </c>
      <c r="E464" s="5" t="str">
        <f t="shared" si="36"/>
        <v>6817</v>
      </c>
      <c r="F464" s="5" t="str">
        <f t="shared" si="37"/>
        <v>4927</v>
      </c>
      <c r="G464" s="5" t="str">
        <f t="shared" si="39"/>
        <v>20230608 09:03:53.257048</v>
      </c>
      <c r="H464" s="1" t="s">
        <v>29485</v>
      </c>
      <c r="I464" s="1" t="s">
        <v>26188</v>
      </c>
      <c r="J464" s="1" t="s">
        <v>22687</v>
      </c>
      <c r="K464" s="1" t="s">
        <v>29486</v>
      </c>
      <c r="L464" s="1" t="s">
        <v>29308</v>
      </c>
      <c r="M464" s="1" t="s">
        <v>29487</v>
      </c>
      <c r="N464" s="1" t="s">
        <v>22691</v>
      </c>
      <c r="O464" s="1" t="s">
        <v>29310</v>
      </c>
      <c r="P464" s="1" t="s">
        <v>29488</v>
      </c>
      <c r="Q464" s="1" t="s">
        <v>22790</v>
      </c>
      <c r="R464" s="1" t="s">
        <v>22695</v>
      </c>
      <c r="S464" s="1" t="s">
        <v>22696</v>
      </c>
      <c r="T464" s="1" t="s">
        <v>29489</v>
      </c>
      <c r="U464" s="1" t="s">
        <v>22698</v>
      </c>
      <c r="V464" s="1" t="s">
        <v>22699</v>
      </c>
      <c r="W464" s="1" t="s">
        <v>23754</v>
      </c>
      <c r="X464" s="1" t="s">
        <v>22701</v>
      </c>
      <c r="Y464" s="1" t="s">
        <v>29490</v>
      </c>
      <c r="Z464" s="1" t="s">
        <v>29314</v>
      </c>
      <c r="AA464" s="1" t="s">
        <v>22704</v>
      </c>
      <c r="AB464" s="1" t="s">
        <v>22908</v>
      </c>
      <c r="AC464" s="1" t="s">
        <v>29491</v>
      </c>
      <c r="AD464" s="1" t="s">
        <v>29492</v>
      </c>
      <c r="AE464" s="1" t="s">
        <v>29493</v>
      </c>
      <c r="AF464" s="1" t="s">
        <v>22709</v>
      </c>
      <c r="AG464" s="1" t="s">
        <v>29494</v>
      </c>
      <c r="AH464" s="7" t="s">
        <v>29495</v>
      </c>
      <c r="AI464" s="1" t="s">
        <v>29496</v>
      </c>
      <c r="AJ464" s="1" t="s">
        <v>22713</v>
      </c>
      <c r="AK464" s="1" t="s">
        <v>22714</v>
      </c>
      <c r="AL464" s="1" t="s">
        <v>29497</v>
      </c>
      <c r="AM464" s="1" t="s">
        <v>23368</v>
      </c>
      <c r="AN464" s="1" t="s">
        <v>22717</v>
      </c>
    </row>
    <row r="465" hidden="1" spans="2:40">
      <c r="B465" s="2" t="s">
        <v>12118</v>
      </c>
      <c r="C465" s="5" t="str">
        <f t="shared" si="38"/>
        <v>9406222700100</v>
      </c>
      <c r="D465" s="5" t="str">
        <f t="shared" si="35"/>
        <v>3125</v>
      </c>
      <c r="E465" s="5" t="str">
        <f t="shared" si="36"/>
        <v>3124</v>
      </c>
      <c r="F465" s="5" t="str">
        <f t="shared" si="37"/>
        <v>3126</v>
      </c>
      <c r="G465" s="5" t="str">
        <f t="shared" si="39"/>
        <v>20230608 09:03:56.215946</v>
      </c>
      <c r="H465" s="1" t="s">
        <v>29498</v>
      </c>
      <c r="I465" s="1" t="s">
        <v>22686</v>
      </c>
      <c r="J465" s="1" t="s">
        <v>22687</v>
      </c>
      <c r="K465" s="1" t="s">
        <v>29499</v>
      </c>
      <c r="L465" s="1" t="s">
        <v>29308</v>
      </c>
      <c r="M465" s="1" t="s">
        <v>29500</v>
      </c>
      <c r="N465" s="1" t="s">
        <v>22691</v>
      </c>
      <c r="O465" s="1" t="s">
        <v>29310</v>
      </c>
      <c r="P465" s="1" t="s">
        <v>29501</v>
      </c>
      <c r="Q465" s="1" t="s">
        <v>22694</v>
      </c>
      <c r="R465" s="1" t="s">
        <v>22695</v>
      </c>
      <c r="S465" s="1" t="s">
        <v>22696</v>
      </c>
      <c r="T465" s="1" t="s">
        <v>23158</v>
      </c>
      <c r="U465" s="1" t="s">
        <v>22698</v>
      </c>
      <c r="V465" s="1" t="s">
        <v>22699</v>
      </c>
      <c r="W465" s="1" t="s">
        <v>23159</v>
      </c>
      <c r="X465" s="1" t="s">
        <v>22701</v>
      </c>
      <c r="Y465" s="1" t="s">
        <v>29502</v>
      </c>
      <c r="Z465" s="1" t="s">
        <v>29314</v>
      </c>
      <c r="AA465" s="1" t="s">
        <v>22704</v>
      </c>
      <c r="AB465" s="1" t="s">
        <v>29503</v>
      </c>
      <c r="AC465" s="1" t="s">
        <v>23345</v>
      </c>
      <c r="AD465" s="1" t="s">
        <v>23163</v>
      </c>
      <c r="AE465" s="1" t="s">
        <v>29504</v>
      </c>
      <c r="AF465" s="1" t="s">
        <v>22709</v>
      </c>
      <c r="AG465" s="1" t="s">
        <v>29505</v>
      </c>
      <c r="AH465" s="7" t="s">
        <v>29506</v>
      </c>
      <c r="AI465" s="1" t="s">
        <v>29507</v>
      </c>
      <c r="AJ465" s="1" t="s">
        <v>22713</v>
      </c>
      <c r="AK465" s="1" t="s">
        <v>22714</v>
      </c>
      <c r="AL465" s="1" t="s">
        <v>23168</v>
      </c>
      <c r="AM465" s="1" t="s">
        <v>25746</v>
      </c>
      <c r="AN465" s="1" t="s">
        <v>22717</v>
      </c>
    </row>
    <row r="466" hidden="1" spans="2:40">
      <c r="B466" s="2" t="s">
        <v>12124</v>
      </c>
      <c r="C466" s="5" t="str">
        <f t="shared" si="38"/>
        <v>9406243300100</v>
      </c>
      <c r="D466" s="5" t="str">
        <f t="shared" si="35"/>
        <v>34300</v>
      </c>
      <c r="E466" s="5" t="str">
        <f t="shared" si="36"/>
        <v>34300</v>
      </c>
      <c r="F466" s="5" t="str">
        <f t="shared" si="37"/>
        <v>34320</v>
      </c>
      <c r="G466" s="5" t="str">
        <f t="shared" si="39"/>
        <v>20230608 09:04:10.766616</v>
      </c>
      <c r="H466" s="1" t="s">
        <v>29508</v>
      </c>
      <c r="I466" s="1" t="s">
        <v>22803</v>
      </c>
      <c r="J466" s="1" t="s">
        <v>22687</v>
      </c>
      <c r="K466" s="1" t="s">
        <v>29509</v>
      </c>
      <c r="L466" s="1" t="s">
        <v>29308</v>
      </c>
      <c r="M466" s="1" t="s">
        <v>29510</v>
      </c>
      <c r="N466" s="1" t="s">
        <v>22691</v>
      </c>
      <c r="O466" s="1" t="s">
        <v>29310</v>
      </c>
      <c r="P466" s="1" t="s">
        <v>29511</v>
      </c>
      <c r="Q466" s="1" t="s">
        <v>22790</v>
      </c>
      <c r="R466" s="1" t="s">
        <v>22695</v>
      </c>
      <c r="S466" s="1" t="s">
        <v>22696</v>
      </c>
      <c r="T466" s="1" t="s">
        <v>29512</v>
      </c>
      <c r="U466" s="1" t="s">
        <v>22698</v>
      </c>
      <c r="V466" s="1" t="s">
        <v>22857</v>
      </c>
      <c r="W466" s="1" t="s">
        <v>29513</v>
      </c>
      <c r="X466" s="1" t="s">
        <v>22701</v>
      </c>
      <c r="Y466" s="1" t="s">
        <v>29514</v>
      </c>
      <c r="Z466" s="1" t="s">
        <v>29314</v>
      </c>
      <c r="AA466" s="1" t="s">
        <v>22704</v>
      </c>
      <c r="AB466" s="1" t="s">
        <v>29515</v>
      </c>
      <c r="AC466" s="1" t="s">
        <v>29516</v>
      </c>
      <c r="AD466" s="1" t="s">
        <v>29517</v>
      </c>
      <c r="AE466" s="1" t="s">
        <v>29518</v>
      </c>
      <c r="AF466" s="1" t="s">
        <v>22709</v>
      </c>
      <c r="AG466" s="1" t="s">
        <v>29519</v>
      </c>
      <c r="AH466" s="7" t="s">
        <v>29520</v>
      </c>
      <c r="AI466" s="1" t="s">
        <v>29521</v>
      </c>
      <c r="AJ466" s="1" t="s">
        <v>22713</v>
      </c>
      <c r="AK466" s="1" t="s">
        <v>22714</v>
      </c>
      <c r="AL466" s="1" t="s">
        <v>29522</v>
      </c>
      <c r="AM466" s="1" t="s">
        <v>25393</v>
      </c>
      <c r="AN466" s="1" t="s">
        <v>22717</v>
      </c>
    </row>
    <row r="467" hidden="1" spans="2:40">
      <c r="B467" s="2" t="s">
        <v>12133</v>
      </c>
      <c r="C467" s="5" t="str">
        <f t="shared" si="38"/>
        <v>9406274900100</v>
      </c>
      <c r="D467" s="5" t="str">
        <f t="shared" si="35"/>
        <v>0</v>
      </c>
      <c r="E467" s="5" t="str">
        <f t="shared" si="36"/>
        <v>11100</v>
      </c>
      <c r="F467" s="5" t="str">
        <f t="shared" si="37"/>
        <v>8198</v>
      </c>
      <c r="G467" s="5" t="str">
        <f t="shared" si="39"/>
        <v>20230608 09:04:33.775296</v>
      </c>
      <c r="H467" s="1" t="s">
        <v>29523</v>
      </c>
      <c r="I467" s="1" t="s">
        <v>26188</v>
      </c>
      <c r="J467" s="1" t="s">
        <v>22687</v>
      </c>
      <c r="K467" s="1" t="s">
        <v>29524</v>
      </c>
      <c r="L467" s="1" t="s">
        <v>29308</v>
      </c>
      <c r="M467" s="1" t="s">
        <v>29525</v>
      </c>
      <c r="N467" s="1" t="s">
        <v>22691</v>
      </c>
      <c r="O467" s="1" t="s">
        <v>29310</v>
      </c>
      <c r="P467" s="1" t="s">
        <v>29526</v>
      </c>
      <c r="Q467" s="1" t="s">
        <v>22694</v>
      </c>
      <c r="R467" s="1" t="s">
        <v>22695</v>
      </c>
      <c r="S467" s="1" t="s">
        <v>22696</v>
      </c>
      <c r="T467" s="1" t="s">
        <v>29527</v>
      </c>
      <c r="U467" s="1" t="s">
        <v>22698</v>
      </c>
      <c r="V467" s="1" t="s">
        <v>22699</v>
      </c>
      <c r="W467" s="1" t="s">
        <v>23832</v>
      </c>
      <c r="X467" s="1" t="s">
        <v>22701</v>
      </c>
      <c r="Y467" s="1" t="s">
        <v>29528</v>
      </c>
      <c r="Z467" s="1" t="s">
        <v>29314</v>
      </c>
      <c r="AA467" s="1" t="s">
        <v>22704</v>
      </c>
      <c r="AB467" s="1" t="s">
        <v>22908</v>
      </c>
      <c r="AC467" s="1" t="s">
        <v>29529</v>
      </c>
      <c r="AD467" s="1" t="s">
        <v>29530</v>
      </c>
      <c r="AE467" s="1" t="s">
        <v>29531</v>
      </c>
      <c r="AF467" s="1" t="s">
        <v>22709</v>
      </c>
      <c r="AG467" s="1" t="s">
        <v>29532</v>
      </c>
      <c r="AH467" s="7" t="s">
        <v>29533</v>
      </c>
      <c r="AI467" s="1" t="s">
        <v>29534</v>
      </c>
      <c r="AJ467" s="1" t="s">
        <v>22713</v>
      </c>
      <c r="AK467" s="1" t="s">
        <v>22714</v>
      </c>
      <c r="AL467" s="1" t="s">
        <v>29535</v>
      </c>
      <c r="AM467" s="1" t="s">
        <v>25409</v>
      </c>
      <c r="AN467" s="1" t="s">
        <v>22717</v>
      </c>
    </row>
    <row r="468" hidden="1" spans="2:40">
      <c r="B468" s="2" t="s">
        <v>12139</v>
      </c>
      <c r="C468" s="5" t="str">
        <f t="shared" si="38"/>
        <v>9406288700100</v>
      </c>
      <c r="D468" s="5" t="str">
        <f t="shared" si="35"/>
        <v>34320</v>
      </c>
      <c r="E468" s="5" t="str">
        <f t="shared" si="36"/>
        <v>34310</v>
      </c>
      <c r="F468" s="5" t="str">
        <f t="shared" si="37"/>
        <v>34330</v>
      </c>
      <c r="G468" s="5" t="str">
        <f t="shared" si="39"/>
        <v>20230608 09:04:43.740633</v>
      </c>
      <c r="H468" s="1" t="s">
        <v>29536</v>
      </c>
      <c r="I468" s="1" t="s">
        <v>22968</v>
      </c>
      <c r="J468" s="1" t="s">
        <v>22687</v>
      </c>
      <c r="K468" s="1" t="s">
        <v>29537</v>
      </c>
      <c r="L468" s="1" t="s">
        <v>29308</v>
      </c>
      <c r="M468" s="1" t="s">
        <v>29538</v>
      </c>
      <c r="N468" s="1" t="s">
        <v>22691</v>
      </c>
      <c r="O468" s="1" t="s">
        <v>29310</v>
      </c>
      <c r="P468" s="1" t="s">
        <v>29539</v>
      </c>
      <c r="Q468" s="1" t="s">
        <v>22694</v>
      </c>
      <c r="R468" s="1" t="s">
        <v>22695</v>
      </c>
      <c r="S468" s="1" t="s">
        <v>22696</v>
      </c>
      <c r="T468" s="1" t="s">
        <v>29540</v>
      </c>
      <c r="U468" s="1" t="s">
        <v>22698</v>
      </c>
      <c r="V468" s="1" t="s">
        <v>22699</v>
      </c>
      <c r="W468" s="1" t="s">
        <v>29384</v>
      </c>
      <c r="X468" s="1" t="s">
        <v>22701</v>
      </c>
      <c r="Y468" s="1" t="s">
        <v>29541</v>
      </c>
      <c r="Z468" s="1" t="s">
        <v>29314</v>
      </c>
      <c r="AA468" s="1" t="s">
        <v>22704</v>
      </c>
      <c r="AB468" s="1" t="s">
        <v>29542</v>
      </c>
      <c r="AC468" s="1" t="s">
        <v>29543</v>
      </c>
      <c r="AD468" s="1" t="s">
        <v>29544</v>
      </c>
      <c r="AE468" s="1" t="s">
        <v>29545</v>
      </c>
      <c r="AF468" s="1" t="s">
        <v>22709</v>
      </c>
      <c r="AG468" s="1" t="s">
        <v>29546</v>
      </c>
      <c r="AH468" s="7" t="s">
        <v>29547</v>
      </c>
      <c r="AI468" s="1" t="s">
        <v>29548</v>
      </c>
      <c r="AJ468" s="1" t="s">
        <v>22713</v>
      </c>
      <c r="AK468" s="1" t="s">
        <v>22714</v>
      </c>
      <c r="AL468" s="1" t="s">
        <v>29549</v>
      </c>
      <c r="AM468" s="1" t="s">
        <v>23888</v>
      </c>
      <c r="AN468" s="1" t="s">
        <v>22717</v>
      </c>
    </row>
    <row r="469" hidden="1" spans="2:40">
      <c r="B469" s="2" t="s">
        <v>12146</v>
      </c>
      <c r="C469" s="5" t="str">
        <f t="shared" si="38"/>
        <v>9406318100100</v>
      </c>
      <c r="D469" s="5" t="str">
        <f t="shared" si="35"/>
        <v>14380</v>
      </c>
      <c r="E469" s="5" t="str">
        <f t="shared" si="36"/>
        <v>14375</v>
      </c>
      <c r="F469" s="5" t="str">
        <f t="shared" si="37"/>
        <v>14390</v>
      </c>
      <c r="G469" s="5" t="str">
        <f t="shared" si="39"/>
        <v>20230608 09:05:07.008834</v>
      </c>
      <c r="H469" s="1" t="s">
        <v>29550</v>
      </c>
      <c r="I469" s="1" t="s">
        <v>22968</v>
      </c>
      <c r="J469" s="1" t="s">
        <v>22687</v>
      </c>
      <c r="K469" s="1" t="s">
        <v>29551</v>
      </c>
      <c r="L469" s="1" t="s">
        <v>29308</v>
      </c>
      <c r="M469" s="1" t="s">
        <v>29552</v>
      </c>
      <c r="N469" s="1" t="s">
        <v>22691</v>
      </c>
      <c r="O469" s="1" t="s">
        <v>29310</v>
      </c>
      <c r="P469" s="1" t="s">
        <v>29553</v>
      </c>
      <c r="Q469" s="1" t="s">
        <v>22839</v>
      </c>
      <c r="R469" s="1" t="s">
        <v>22695</v>
      </c>
      <c r="S469" s="1" t="s">
        <v>22696</v>
      </c>
      <c r="T469" s="1" t="s">
        <v>29554</v>
      </c>
      <c r="U469" s="1" t="s">
        <v>22698</v>
      </c>
      <c r="V469" s="1" t="s">
        <v>22857</v>
      </c>
      <c r="W469" s="1" t="s">
        <v>29555</v>
      </c>
      <c r="X469" s="1" t="s">
        <v>22701</v>
      </c>
      <c r="Y469" s="1" t="s">
        <v>29556</v>
      </c>
      <c r="Z469" s="1" t="s">
        <v>29314</v>
      </c>
      <c r="AA469" s="1" t="s">
        <v>22704</v>
      </c>
      <c r="AB469" s="1" t="s">
        <v>29557</v>
      </c>
      <c r="AC469" s="1" t="s">
        <v>29558</v>
      </c>
      <c r="AD469" s="1" t="s">
        <v>29559</v>
      </c>
      <c r="AE469" s="1" t="s">
        <v>29560</v>
      </c>
      <c r="AF469" s="1" t="s">
        <v>22709</v>
      </c>
      <c r="AG469" s="1" t="s">
        <v>29561</v>
      </c>
      <c r="AH469" s="7" t="s">
        <v>29562</v>
      </c>
      <c r="AI469" s="1" t="s">
        <v>29563</v>
      </c>
      <c r="AJ469" s="1" t="s">
        <v>22713</v>
      </c>
      <c r="AK469" s="1" t="s">
        <v>22714</v>
      </c>
      <c r="AL469" s="1" t="s">
        <v>29564</v>
      </c>
      <c r="AM469" s="1" t="s">
        <v>23136</v>
      </c>
      <c r="AN469" s="1" t="s">
        <v>22717</v>
      </c>
    </row>
    <row r="470" hidden="1" spans="2:40">
      <c r="B470" s="2" t="s">
        <v>12179</v>
      </c>
      <c r="C470" s="5" t="str">
        <f t="shared" si="38"/>
        <v>9406324800100</v>
      </c>
      <c r="D470" s="5" t="str">
        <f t="shared" si="35"/>
        <v>0</v>
      </c>
      <c r="E470" s="5" t="str">
        <f t="shared" si="36"/>
        <v>11100</v>
      </c>
      <c r="F470" s="5" t="str">
        <f t="shared" si="37"/>
        <v>8198</v>
      </c>
      <c r="G470" s="5" t="str">
        <f t="shared" si="39"/>
        <v>20230608 09:05:11.817508</v>
      </c>
      <c r="H470" s="1" t="s">
        <v>29565</v>
      </c>
      <c r="I470" s="1" t="s">
        <v>26188</v>
      </c>
      <c r="J470" s="1" t="s">
        <v>22687</v>
      </c>
      <c r="K470" s="1" t="s">
        <v>29566</v>
      </c>
      <c r="L470" s="1" t="s">
        <v>29308</v>
      </c>
      <c r="M470" s="1" t="s">
        <v>29567</v>
      </c>
      <c r="N470" s="1" t="s">
        <v>22691</v>
      </c>
      <c r="O470" s="1" t="s">
        <v>29310</v>
      </c>
      <c r="P470" s="1" t="s">
        <v>29568</v>
      </c>
      <c r="Q470" s="1" t="s">
        <v>22694</v>
      </c>
      <c r="R470" s="1" t="s">
        <v>22695</v>
      </c>
      <c r="S470" s="1" t="s">
        <v>22696</v>
      </c>
      <c r="T470" s="1" t="s">
        <v>29527</v>
      </c>
      <c r="U470" s="1" t="s">
        <v>22698</v>
      </c>
      <c r="V470" s="1" t="s">
        <v>22699</v>
      </c>
      <c r="W470" s="1" t="s">
        <v>23832</v>
      </c>
      <c r="X470" s="1" t="s">
        <v>22701</v>
      </c>
      <c r="Y470" s="1" t="s">
        <v>29569</v>
      </c>
      <c r="Z470" s="1" t="s">
        <v>29314</v>
      </c>
      <c r="AA470" s="1" t="s">
        <v>22704</v>
      </c>
      <c r="AB470" s="1" t="s">
        <v>22908</v>
      </c>
      <c r="AC470" s="1" t="s">
        <v>29529</v>
      </c>
      <c r="AD470" s="1" t="s">
        <v>29530</v>
      </c>
      <c r="AE470" s="1" t="s">
        <v>29570</v>
      </c>
      <c r="AF470" s="1" t="s">
        <v>22709</v>
      </c>
      <c r="AG470" s="1" t="s">
        <v>29571</v>
      </c>
      <c r="AH470" s="7" t="s">
        <v>29572</v>
      </c>
      <c r="AI470" s="1" t="s">
        <v>29573</v>
      </c>
      <c r="AJ470" s="1" t="s">
        <v>22713</v>
      </c>
      <c r="AK470" s="1" t="s">
        <v>22714</v>
      </c>
      <c r="AL470" s="1" t="s">
        <v>29535</v>
      </c>
      <c r="AM470" s="1" t="s">
        <v>29574</v>
      </c>
      <c r="AN470" s="1" t="s">
        <v>22717</v>
      </c>
    </row>
    <row r="471" hidden="1" spans="2:40">
      <c r="B471" s="2" t="s">
        <v>12157</v>
      </c>
      <c r="C471" s="5" t="str">
        <f t="shared" si="38"/>
        <v>9406327300100</v>
      </c>
      <c r="D471" s="5" t="str">
        <f t="shared" si="35"/>
        <v>2828.5</v>
      </c>
      <c r="E471" s="5" t="str">
        <f t="shared" si="36"/>
        <v>2827.5</v>
      </c>
      <c r="F471" s="5" t="str">
        <f t="shared" si="37"/>
        <v>2828.5</v>
      </c>
      <c r="G471" s="5" t="str">
        <f t="shared" si="39"/>
        <v>20230608 09:05:13.523837</v>
      </c>
      <c r="H471" s="1" t="s">
        <v>29575</v>
      </c>
      <c r="I471" s="1" t="s">
        <v>24266</v>
      </c>
      <c r="J471" s="1" t="s">
        <v>22687</v>
      </c>
      <c r="K471" s="1" t="s">
        <v>29576</v>
      </c>
      <c r="L471" s="1" t="s">
        <v>29308</v>
      </c>
      <c r="M471" s="1" t="s">
        <v>29577</v>
      </c>
      <c r="N471" s="1" t="s">
        <v>22691</v>
      </c>
      <c r="O471" s="1" t="s">
        <v>29310</v>
      </c>
      <c r="P471" s="1" t="s">
        <v>29578</v>
      </c>
      <c r="Q471" s="1" t="s">
        <v>24163</v>
      </c>
      <c r="R471" s="1" t="s">
        <v>22695</v>
      </c>
      <c r="S471" s="1" t="s">
        <v>22696</v>
      </c>
      <c r="T471" s="1" t="s">
        <v>29579</v>
      </c>
      <c r="U471" s="1" t="s">
        <v>22698</v>
      </c>
      <c r="V471" s="1" t="s">
        <v>22857</v>
      </c>
      <c r="W471" s="1" t="s">
        <v>23374</v>
      </c>
      <c r="X471" s="1" t="s">
        <v>22701</v>
      </c>
      <c r="Y471" s="1" t="s">
        <v>29580</v>
      </c>
      <c r="Z471" s="1" t="s">
        <v>29314</v>
      </c>
      <c r="AA471" s="1" t="s">
        <v>22704</v>
      </c>
      <c r="AB471" s="1" t="s">
        <v>29581</v>
      </c>
      <c r="AC471" s="1" t="s">
        <v>29582</v>
      </c>
      <c r="AD471" s="1" t="s">
        <v>29583</v>
      </c>
      <c r="AE471" s="1" t="s">
        <v>29584</v>
      </c>
      <c r="AF471" s="1" t="s">
        <v>22709</v>
      </c>
      <c r="AG471" s="1" t="s">
        <v>29585</v>
      </c>
      <c r="AH471" s="7" t="s">
        <v>29586</v>
      </c>
      <c r="AI471" s="1" t="s">
        <v>29587</v>
      </c>
      <c r="AJ471" s="1" t="s">
        <v>22713</v>
      </c>
      <c r="AK471" s="1" t="s">
        <v>22714</v>
      </c>
      <c r="AL471" s="1" t="s">
        <v>29588</v>
      </c>
      <c r="AM471" s="1" t="s">
        <v>28001</v>
      </c>
      <c r="AN471" s="1" t="s">
        <v>22717</v>
      </c>
    </row>
    <row r="472" hidden="1" spans="2:40">
      <c r="B472" s="2" t="s">
        <v>12164</v>
      </c>
      <c r="C472" s="5" t="str">
        <f t="shared" si="38"/>
        <v>9406344600100</v>
      </c>
      <c r="D472" s="5" t="str">
        <f t="shared" si="35"/>
        <v>2803</v>
      </c>
      <c r="E472" s="5" t="str">
        <f t="shared" si="36"/>
        <v>2802.5</v>
      </c>
      <c r="F472" s="5" t="str">
        <f t="shared" si="37"/>
        <v>2803</v>
      </c>
      <c r="G472" s="5" t="str">
        <f t="shared" si="39"/>
        <v>20230608 09:05:25.080879</v>
      </c>
      <c r="H472" s="1" t="s">
        <v>29589</v>
      </c>
      <c r="I472" s="1" t="s">
        <v>22719</v>
      </c>
      <c r="J472" s="1" t="s">
        <v>22687</v>
      </c>
      <c r="K472" s="1" t="s">
        <v>29590</v>
      </c>
      <c r="L472" s="1" t="s">
        <v>29308</v>
      </c>
      <c r="M472" s="1" t="s">
        <v>29591</v>
      </c>
      <c r="N472" s="1" t="s">
        <v>22691</v>
      </c>
      <c r="O472" s="1" t="s">
        <v>29310</v>
      </c>
      <c r="P472" s="1" t="s">
        <v>29592</v>
      </c>
      <c r="Q472" s="1" t="s">
        <v>22839</v>
      </c>
      <c r="R472" s="1" t="s">
        <v>22695</v>
      </c>
      <c r="S472" s="1" t="s">
        <v>22696</v>
      </c>
      <c r="T472" s="1" t="s">
        <v>29593</v>
      </c>
      <c r="U472" s="1" t="s">
        <v>22698</v>
      </c>
      <c r="V472" s="1" t="s">
        <v>22857</v>
      </c>
      <c r="W472" s="1" t="s">
        <v>29594</v>
      </c>
      <c r="X472" s="1" t="s">
        <v>22701</v>
      </c>
      <c r="Y472" s="1" t="s">
        <v>29595</v>
      </c>
      <c r="Z472" s="1" t="s">
        <v>29314</v>
      </c>
      <c r="AA472" s="1" t="s">
        <v>22704</v>
      </c>
      <c r="AB472" s="1" t="s">
        <v>29596</v>
      </c>
      <c r="AC472" s="1" t="s">
        <v>29597</v>
      </c>
      <c r="AD472" s="1" t="s">
        <v>29598</v>
      </c>
      <c r="AE472" s="1" t="s">
        <v>29599</v>
      </c>
      <c r="AF472" s="1" t="s">
        <v>22709</v>
      </c>
      <c r="AG472" s="1" t="s">
        <v>29600</v>
      </c>
      <c r="AH472" s="7" t="s">
        <v>29601</v>
      </c>
      <c r="AI472" s="1" t="s">
        <v>29602</v>
      </c>
      <c r="AJ472" s="1" t="s">
        <v>22713</v>
      </c>
      <c r="AK472" s="1" t="s">
        <v>22714</v>
      </c>
      <c r="AL472" s="1" t="s">
        <v>29603</v>
      </c>
      <c r="AM472" s="1" t="s">
        <v>29604</v>
      </c>
      <c r="AN472" s="1" t="s">
        <v>22717</v>
      </c>
    </row>
    <row r="473" hidden="1" spans="2:40">
      <c r="B473" s="2" t="s">
        <v>12171</v>
      </c>
      <c r="C473" s="5" t="str">
        <f t="shared" si="38"/>
        <v>9406348600100</v>
      </c>
      <c r="D473" s="5" t="str">
        <f t="shared" si="35"/>
        <v>20990</v>
      </c>
      <c r="E473" s="5" t="str">
        <f t="shared" si="36"/>
        <v>20980</v>
      </c>
      <c r="F473" s="5" t="str">
        <f t="shared" si="37"/>
        <v>20990</v>
      </c>
      <c r="G473" s="5" t="str">
        <f t="shared" si="39"/>
        <v>20230608 09:05:27.445015</v>
      </c>
      <c r="H473" s="1" t="s">
        <v>29605</v>
      </c>
      <c r="I473" s="1" t="s">
        <v>22968</v>
      </c>
      <c r="J473" s="1" t="s">
        <v>22687</v>
      </c>
      <c r="K473" s="1" t="s">
        <v>29606</v>
      </c>
      <c r="L473" s="1" t="s">
        <v>29308</v>
      </c>
      <c r="M473" s="1" t="s">
        <v>29607</v>
      </c>
      <c r="N473" s="1" t="s">
        <v>22691</v>
      </c>
      <c r="O473" s="1" t="s">
        <v>29310</v>
      </c>
      <c r="P473" s="1" t="s">
        <v>29608</v>
      </c>
      <c r="Q473" s="1" t="s">
        <v>22694</v>
      </c>
      <c r="R473" s="1" t="s">
        <v>22695</v>
      </c>
      <c r="S473" s="1" t="s">
        <v>22696</v>
      </c>
      <c r="T473" s="1" t="s">
        <v>29609</v>
      </c>
      <c r="U473" s="1" t="s">
        <v>22698</v>
      </c>
      <c r="V473" s="1" t="s">
        <v>22857</v>
      </c>
      <c r="W473" s="1" t="s">
        <v>24513</v>
      </c>
      <c r="X473" s="1" t="s">
        <v>22701</v>
      </c>
      <c r="Y473" s="1" t="s">
        <v>29610</v>
      </c>
      <c r="Z473" s="1" t="s">
        <v>29314</v>
      </c>
      <c r="AA473" s="1" t="s">
        <v>22704</v>
      </c>
      <c r="AB473" s="1" t="s">
        <v>29611</v>
      </c>
      <c r="AC473" s="1" t="s">
        <v>29612</v>
      </c>
      <c r="AD473" s="1" t="s">
        <v>28070</v>
      </c>
      <c r="AE473" s="1" t="s">
        <v>29613</v>
      </c>
      <c r="AF473" s="1" t="s">
        <v>22709</v>
      </c>
      <c r="AG473" s="1" t="s">
        <v>29614</v>
      </c>
      <c r="AH473" s="7" t="s">
        <v>29615</v>
      </c>
      <c r="AI473" s="1" t="s">
        <v>29616</v>
      </c>
      <c r="AJ473" s="1" t="s">
        <v>22713</v>
      </c>
      <c r="AK473" s="1" t="s">
        <v>22714</v>
      </c>
      <c r="AL473" s="1" t="s">
        <v>29617</v>
      </c>
      <c r="AM473" s="1" t="s">
        <v>24698</v>
      </c>
      <c r="AN473" s="1" t="s">
        <v>22717</v>
      </c>
    </row>
    <row r="474" hidden="1" spans="2:40">
      <c r="B474" s="2" t="s">
        <v>12184</v>
      </c>
      <c r="C474" s="5" t="str">
        <f t="shared" si="38"/>
        <v>9406355900100</v>
      </c>
      <c r="D474" s="5" t="str">
        <f t="shared" si="35"/>
        <v>774.8</v>
      </c>
      <c r="E474" s="5" t="str">
        <f t="shared" si="36"/>
        <v>774.4</v>
      </c>
      <c r="F474" s="5" t="str">
        <f t="shared" si="37"/>
        <v>774.9</v>
      </c>
      <c r="G474" s="5" t="str">
        <f t="shared" si="39"/>
        <v>20230608 09:05:32.363130</v>
      </c>
      <c r="H474" s="1" t="s">
        <v>29618</v>
      </c>
      <c r="I474" s="1" t="s">
        <v>23433</v>
      </c>
      <c r="J474" s="1" t="s">
        <v>22687</v>
      </c>
      <c r="K474" s="1" t="s">
        <v>29619</v>
      </c>
      <c r="L474" s="1" t="s">
        <v>29308</v>
      </c>
      <c r="M474" s="1" t="s">
        <v>29620</v>
      </c>
      <c r="N474" s="1" t="s">
        <v>22691</v>
      </c>
      <c r="O474" s="1" t="s">
        <v>29310</v>
      </c>
      <c r="P474" s="1" t="s">
        <v>29621</v>
      </c>
      <c r="Q474" s="1" t="s">
        <v>22773</v>
      </c>
      <c r="R474" s="1" t="s">
        <v>22695</v>
      </c>
      <c r="S474" s="1" t="s">
        <v>22696</v>
      </c>
      <c r="T474" s="1" t="s">
        <v>25548</v>
      </c>
      <c r="U474" s="1" t="s">
        <v>22698</v>
      </c>
      <c r="V474" s="1" t="s">
        <v>22699</v>
      </c>
      <c r="W474" s="1" t="s">
        <v>25549</v>
      </c>
      <c r="X474" s="1" t="s">
        <v>22701</v>
      </c>
      <c r="Y474" s="1" t="s">
        <v>29622</v>
      </c>
      <c r="Z474" s="1" t="s">
        <v>29314</v>
      </c>
      <c r="AA474" s="1" t="s">
        <v>22704</v>
      </c>
      <c r="AB474" s="1" t="s">
        <v>29623</v>
      </c>
      <c r="AC474" s="1" t="s">
        <v>25767</v>
      </c>
      <c r="AD474" s="1" t="s">
        <v>29624</v>
      </c>
      <c r="AE474" s="1" t="s">
        <v>29625</v>
      </c>
      <c r="AF474" s="1" t="s">
        <v>22709</v>
      </c>
      <c r="AG474" s="1" t="s">
        <v>29626</v>
      </c>
      <c r="AH474" s="7" t="s">
        <v>29627</v>
      </c>
      <c r="AI474" s="1" t="s">
        <v>29628</v>
      </c>
      <c r="AJ474" s="1" t="s">
        <v>22713</v>
      </c>
      <c r="AK474" s="1" t="s">
        <v>22714</v>
      </c>
      <c r="AL474" s="1" t="s">
        <v>29629</v>
      </c>
      <c r="AM474" s="1" t="s">
        <v>25015</v>
      </c>
      <c r="AN474" s="1" t="s">
        <v>22717</v>
      </c>
    </row>
    <row r="475" hidden="1" spans="2:40">
      <c r="B475" s="2" t="s">
        <v>12192</v>
      </c>
      <c r="C475" s="5" t="str">
        <f t="shared" si="38"/>
        <v>9406364600100</v>
      </c>
      <c r="D475" s="5" t="str">
        <f t="shared" si="35"/>
        <v>1370</v>
      </c>
      <c r="E475" s="5" t="str">
        <f t="shared" si="36"/>
        <v>1369.5</v>
      </c>
      <c r="F475" s="5" t="str">
        <f t="shared" si="37"/>
        <v>1370</v>
      </c>
      <c r="G475" s="5" t="str">
        <f t="shared" si="39"/>
        <v>20230608 09:05:38.864703</v>
      </c>
      <c r="H475" s="1" t="s">
        <v>29630</v>
      </c>
      <c r="I475" s="1" t="s">
        <v>23433</v>
      </c>
      <c r="J475" s="1" t="s">
        <v>22687</v>
      </c>
      <c r="K475" s="1" t="s">
        <v>29631</v>
      </c>
      <c r="L475" s="1" t="s">
        <v>29308</v>
      </c>
      <c r="M475" s="1" t="s">
        <v>29632</v>
      </c>
      <c r="N475" s="1" t="s">
        <v>22691</v>
      </c>
      <c r="O475" s="1" t="s">
        <v>29310</v>
      </c>
      <c r="P475" s="1" t="s">
        <v>29633</v>
      </c>
      <c r="Q475" s="1" t="s">
        <v>22790</v>
      </c>
      <c r="R475" s="1" t="s">
        <v>22695</v>
      </c>
      <c r="S475" s="1" t="s">
        <v>22696</v>
      </c>
      <c r="T475" s="1" t="s">
        <v>29634</v>
      </c>
      <c r="U475" s="1" t="s">
        <v>22698</v>
      </c>
      <c r="V475" s="1" t="s">
        <v>22699</v>
      </c>
      <c r="W475" s="1" t="s">
        <v>22874</v>
      </c>
      <c r="X475" s="1" t="s">
        <v>22701</v>
      </c>
      <c r="Y475" s="1" t="s">
        <v>29635</v>
      </c>
      <c r="Z475" s="1" t="s">
        <v>29314</v>
      </c>
      <c r="AA475" s="1" t="s">
        <v>22704</v>
      </c>
      <c r="AB475" s="1" t="s">
        <v>29636</v>
      </c>
      <c r="AC475" s="1" t="s">
        <v>29637</v>
      </c>
      <c r="AD475" s="1" t="s">
        <v>29638</v>
      </c>
      <c r="AE475" s="1" t="s">
        <v>29639</v>
      </c>
      <c r="AF475" s="1" t="s">
        <v>22709</v>
      </c>
      <c r="AG475" s="1" t="s">
        <v>29640</v>
      </c>
      <c r="AH475" s="7" t="s">
        <v>29641</v>
      </c>
      <c r="AI475" s="1" t="s">
        <v>29642</v>
      </c>
      <c r="AJ475" s="1" t="s">
        <v>22713</v>
      </c>
      <c r="AK475" s="1" t="s">
        <v>22714</v>
      </c>
      <c r="AL475" s="1" t="s">
        <v>29643</v>
      </c>
      <c r="AM475" s="1" t="s">
        <v>25634</v>
      </c>
      <c r="AN475" s="1" t="s">
        <v>22717</v>
      </c>
    </row>
    <row r="476" hidden="1" spans="2:40">
      <c r="B476" s="2" t="s">
        <v>12198</v>
      </c>
      <c r="C476" s="5" t="str">
        <f t="shared" si="38"/>
        <v>9406402400100</v>
      </c>
      <c r="D476" s="5" t="str">
        <f t="shared" si="35"/>
        <v>5356</v>
      </c>
      <c r="E476" s="5" t="str">
        <f t="shared" si="36"/>
        <v>5353</v>
      </c>
      <c r="F476" s="5" t="str">
        <f t="shared" si="37"/>
        <v>5356</v>
      </c>
      <c r="G476" s="5" t="str">
        <f t="shared" si="39"/>
        <v>20230608 09:06:08.537867</v>
      </c>
      <c r="H476" s="1" t="s">
        <v>29644</v>
      </c>
      <c r="I476" s="1" t="s">
        <v>22686</v>
      </c>
      <c r="J476" s="1" t="s">
        <v>22687</v>
      </c>
      <c r="K476" s="1" t="s">
        <v>29645</v>
      </c>
      <c r="L476" s="1" t="s">
        <v>29308</v>
      </c>
      <c r="M476" s="1" t="s">
        <v>29646</v>
      </c>
      <c r="N476" s="1" t="s">
        <v>22691</v>
      </c>
      <c r="O476" s="1" t="s">
        <v>29310</v>
      </c>
      <c r="P476" s="1" t="s">
        <v>29647</v>
      </c>
      <c r="Q476" s="1" t="s">
        <v>22694</v>
      </c>
      <c r="R476" s="1" t="s">
        <v>22695</v>
      </c>
      <c r="S476" s="1" t="s">
        <v>22696</v>
      </c>
      <c r="T476" s="1" t="s">
        <v>29648</v>
      </c>
      <c r="U476" s="1" t="s">
        <v>22698</v>
      </c>
      <c r="V476" s="1" t="s">
        <v>22857</v>
      </c>
      <c r="W476" s="1" t="s">
        <v>29649</v>
      </c>
      <c r="X476" s="1" t="s">
        <v>22701</v>
      </c>
      <c r="Y476" s="1" t="s">
        <v>29650</v>
      </c>
      <c r="Z476" s="1" t="s">
        <v>29314</v>
      </c>
      <c r="AA476" s="1" t="s">
        <v>22704</v>
      </c>
      <c r="AB476" s="1" t="s">
        <v>29651</v>
      </c>
      <c r="AC476" s="1" t="s">
        <v>29652</v>
      </c>
      <c r="AD476" s="1" t="s">
        <v>29653</v>
      </c>
      <c r="AE476" s="1" t="s">
        <v>29654</v>
      </c>
      <c r="AF476" s="1" t="s">
        <v>22709</v>
      </c>
      <c r="AG476" s="1" t="s">
        <v>29655</v>
      </c>
      <c r="AH476" s="7" t="s">
        <v>29656</v>
      </c>
      <c r="AI476" s="1" t="s">
        <v>29657</v>
      </c>
      <c r="AJ476" s="1" t="s">
        <v>22713</v>
      </c>
      <c r="AK476" s="1" t="s">
        <v>22714</v>
      </c>
      <c r="AL476" s="1" t="s">
        <v>29658</v>
      </c>
      <c r="AM476" s="1" t="s">
        <v>22950</v>
      </c>
      <c r="AN476" s="1" t="s">
        <v>22717</v>
      </c>
    </row>
    <row r="477" hidden="1" spans="2:40">
      <c r="B477" s="2" t="s">
        <v>12207</v>
      </c>
      <c r="C477" s="5" t="str">
        <f t="shared" si="38"/>
        <v>9406404300100</v>
      </c>
      <c r="D477" s="5" t="str">
        <f t="shared" si="35"/>
        <v>2134.5</v>
      </c>
      <c r="E477" s="5" t="str">
        <f t="shared" si="36"/>
        <v>2134</v>
      </c>
      <c r="F477" s="5" t="str">
        <f t="shared" si="37"/>
        <v>2135</v>
      </c>
      <c r="G477" s="5" t="str">
        <f t="shared" si="39"/>
        <v>20230608 09:06:09.616081</v>
      </c>
      <c r="H477" s="1" t="s">
        <v>29659</v>
      </c>
      <c r="I477" s="1" t="s">
        <v>22769</v>
      </c>
      <c r="J477" s="1" t="s">
        <v>22687</v>
      </c>
      <c r="K477" s="1" t="s">
        <v>29660</v>
      </c>
      <c r="L477" s="1" t="s">
        <v>29308</v>
      </c>
      <c r="M477" s="1" t="s">
        <v>29661</v>
      </c>
      <c r="N477" s="1" t="s">
        <v>22691</v>
      </c>
      <c r="O477" s="1" t="s">
        <v>29310</v>
      </c>
      <c r="P477" s="1" t="s">
        <v>29662</v>
      </c>
      <c r="Q477" s="1" t="s">
        <v>22839</v>
      </c>
      <c r="R477" s="1" t="s">
        <v>22695</v>
      </c>
      <c r="S477" s="1" t="s">
        <v>22696</v>
      </c>
      <c r="T477" s="1" t="s">
        <v>29663</v>
      </c>
      <c r="U477" s="1" t="s">
        <v>22698</v>
      </c>
      <c r="V477" s="1" t="s">
        <v>22857</v>
      </c>
      <c r="W477" s="1" t="s">
        <v>24148</v>
      </c>
      <c r="X477" s="1" t="s">
        <v>22701</v>
      </c>
      <c r="Y477" s="1" t="s">
        <v>29664</v>
      </c>
      <c r="Z477" s="1" t="s">
        <v>29314</v>
      </c>
      <c r="AA477" s="1" t="s">
        <v>22704</v>
      </c>
      <c r="AB477" s="1" t="s">
        <v>29665</v>
      </c>
      <c r="AC477" s="1" t="s">
        <v>26706</v>
      </c>
      <c r="AD477" s="1" t="s">
        <v>26707</v>
      </c>
      <c r="AE477" s="1" t="s">
        <v>29666</v>
      </c>
      <c r="AF477" s="1" t="s">
        <v>22709</v>
      </c>
      <c r="AG477" s="1" t="s">
        <v>29667</v>
      </c>
      <c r="AH477" s="7" t="s">
        <v>29668</v>
      </c>
      <c r="AI477" s="1" t="s">
        <v>29669</v>
      </c>
      <c r="AJ477" s="1" t="s">
        <v>22713</v>
      </c>
      <c r="AK477" s="1" t="s">
        <v>22714</v>
      </c>
      <c r="AL477" s="1" t="s">
        <v>29670</v>
      </c>
      <c r="AM477" s="1" t="s">
        <v>26838</v>
      </c>
      <c r="AN477" s="1" t="s">
        <v>22717</v>
      </c>
    </row>
    <row r="478" hidden="1" spans="2:40">
      <c r="B478" s="2" t="s">
        <v>12213</v>
      </c>
      <c r="C478" s="5" t="str">
        <f t="shared" si="38"/>
        <v>9406404400100</v>
      </c>
      <c r="D478" s="5" t="str">
        <f t="shared" si="35"/>
        <v>1369</v>
      </c>
      <c r="E478" s="5" t="str">
        <f t="shared" si="36"/>
        <v>1369</v>
      </c>
      <c r="F478" s="5" t="str">
        <f t="shared" si="37"/>
        <v>1370</v>
      </c>
      <c r="G478" s="5" t="str">
        <f t="shared" si="39"/>
        <v>20230608 09:06:09.655333</v>
      </c>
      <c r="H478" s="1" t="s">
        <v>29671</v>
      </c>
      <c r="I478" s="1" t="s">
        <v>22686</v>
      </c>
      <c r="J478" s="1" t="s">
        <v>22687</v>
      </c>
      <c r="K478" s="1" t="s">
        <v>29672</v>
      </c>
      <c r="L478" s="1" t="s">
        <v>29308</v>
      </c>
      <c r="M478" s="1" t="s">
        <v>29673</v>
      </c>
      <c r="N478" s="1" t="s">
        <v>22691</v>
      </c>
      <c r="O478" s="1" t="s">
        <v>29310</v>
      </c>
      <c r="P478" s="1" t="s">
        <v>29674</v>
      </c>
      <c r="Q478" s="1" t="s">
        <v>22694</v>
      </c>
      <c r="R478" s="1" t="s">
        <v>22695</v>
      </c>
      <c r="S478" s="1" t="s">
        <v>22696</v>
      </c>
      <c r="T478" s="1" t="s">
        <v>29634</v>
      </c>
      <c r="U478" s="1" t="s">
        <v>22698</v>
      </c>
      <c r="V478" s="1" t="s">
        <v>22699</v>
      </c>
      <c r="W478" s="1" t="s">
        <v>22874</v>
      </c>
      <c r="X478" s="1" t="s">
        <v>22701</v>
      </c>
      <c r="Y478" s="1" t="s">
        <v>29675</v>
      </c>
      <c r="Z478" s="1" t="s">
        <v>29314</v>
      </c>
      <c r="AA478" s="1" t="s">
        <v>22704</v>
      </c>
      <c r="AB478" s="1" t="s">
        <v>22876</v>
      </c>
      <c r="AC478" s="1" t="s">
        <v>29676</v>
      </c>
      <c r="AD478" s="1" t="s">
        <v>29638</v>
      </c>
      <c r="AE478" s="1" t="s">
        <v>29677</v>
      </c>
      <c r="AF478" s="1" t="s">
        <v>22709</v>
      </c>
      <c r="AG478" s="1" t="s">
        <v>29678</v>
      </c>
      <c r="AH478" s="7" t="s">
        <v>29679</v>
      </c>
      <c r="AI478" s="1" t="s">
        <v>29680</v>
      </c>
      <c r="AJ478" s="1" t="s">
        <v>22713</v>
      </c>
      <c r="AK478" s="1" t="s">
        <v>22714</v>
      </c>
      <c r="AL478" s="1" t="s">
        <v>29643</v>
      </c>
      <c r="AM478" s="1" t="s">
        <v>23857</v>
      </c>
      <c r="AN478" s="1" t="s">
        <v>22717</v>
      </c>
    </row>
    <row r="479" hidden="1" spans="2:40">
      <c r="B479" s="2" t="s">
        <v>12221</v>
      </c>
      <c r="C479" s="5" t="str">
        <f t="shared" si="38"/>
        <v>9406412600100</v>
      </c>
      <c r="D479" s="5" t="str">
        <f t="shared" si="35"/>
        <v>9987</v>
      </c>
      <c r="E479" s="5" t="str">
        <f t="shared" si="36"/>
        <v>9981</v>
      </c>
      <c r="F479" s="5" t="str">
        <f t="shared" si="37"/>
        <v>9988</v>
      </c>
      <c r="G479" s="5" t="str">
        <f t="shared" si="39"/>
        <v>20230608 09:06:15.656894</v>
      </c>
      <c r="H479" s="1" t="s">
        <v>29681</v>
      </c>
      <c r="I479" s="1" t="s">
        <v>22686</v>
      </c>
      <c r="J479" s="1" t="s">
        <v>22687</v>
      </c>
      <c r="K479" s="1" t="s">
        <v>29682</v>
      </c>
      <c r="L479" s="1" t="s">
        <v>29308</v>
      </c>
      <c r="M479" s="1" t="s">
        <v>29683</v>
      </c>
      <c r="N479" s="1" t="s">
        <v>22691</v>
      </c>
      <c r="O479" s="1" t="s">
        <v>29310</v>
      </c>
      <c r="P479" s="1" t="s">
        <v>29684</v>
      </c>
      <c r="Q479" s="1" t="s">
        <v>22694</v>
      </c>
      <c r="R479" s="1" t="s">
        <v>22695</v>
      </c>
      <c r="S479" s="1" t="s">
        <v>22696</v>
      </c>
      <c r="T479" s="1" t="s">
        <v>29685</v>
      </c>
      <c r="U479" s="1" t="s">
        <v>22698</v>
      </c>
      <c r="V479" s="1" t="s">
        <v>22699</v>
      </c>
      <c r="W479" s="1" t="s">
        <v>23832</v>
      </c>
      <c r="X479" s="1" t="s">
        <v>22701</v>
      </c>
      <c r="Y479" s="1" t="s">
        <v>29686</v>
      </c>
      <c r="Z479" s="1" t="s">
        <v>29314</v>
      </c>
      <c r="AA479" s="1" t="s">
        <v>22704</v>
      </c>
      <c r="AB479" s="1" t="s">
        <v>29687</v>
      </c>
      <c r="AC479" s="1" t="s">
        <v>29688</v>
      </c>
      <c r="AD479" s="1" t="s">
        <v>29689</v>
      </c>
      <c r="AE479" s="1" t="s">
        <v>29690</v>
      </c>
      <c r="AF479" s="1" t="s">
        <v>22709</v>
      </c>
      <c r="AG479" s="1" t="s">
        <v>29691</v>
      </c>
      <c r="AH479" s="7" t="s">
        <v>29692</v>
      </c>
      <c r="AI479" s="1" t="s">
        <v>29693</v>
      </c>
      <c r="AJ479" s="1" t="s">
        <v>22713</v>
      </c>
      <c r="AK479" s="1" t="s">
        <v>22714</v>
      </c>
      <c r="AL479" s="1" t="s">
        <v>29694</v>
      </c>
      <c r="AM479" s="1" t="s">
        <v>29695</v>
      </c>
      <c r="AN479" s="1" t="s">
        <v>22717</v>
      </c>
    </row>
    <row r="480" hidden="1" spans="2:40">
      <c r="B480" s="2" t="s">
        <v>12229</v>
      </c>
      <c r="C480" s="5" t="str">
        <f t="shared" si="38"/>
        <v>9406418700100</v>
      </c>
      <c r="D480" s="5" t="str">
        <f t="shared" si="35"/>
        <v>68020</v>
      </c>
      <c r="E480" s="5" t="str">
        <f t="shared" si="36"/>
        <v>68020</v>
      </c>
      <c r="F480" s="5" t="str">
        <f t="shared" si="37"/>
        <v>68080</v>
      </c>
      <c r="G480" s="5" t="str">
        <f t="shared" si="39"/>
        <v>20230608 09:06:20.198932</v>
      </c>
      <c r="H480" s="1" t="s">
        <v>29696</v>
      </c>
      <c r="I480" s="1" t="s">
        <v>22968</v>
      </c>
      <c r="J480" s="1" t="s">
        <v>22687</v>
      </c>
      <c r="K480" s="1" t="s">
        <v>29697</v>
      </c>
      <c r="L480" s="1" t="s">
        <v>29308</v>
      </c>
      <c r="M480" s="1" t="s">
        <v>29698</v>
      </c>
      <c r="N480" s="1" t="s">
        <v>22691</v>
      </c>
      <c r="O480" s="1" t="s">
        <v>29310</v>
      </c>
      <c r="P480" s="1" t="s">
        <v>29699</v>
      </c>
      <c r="Q480" s="1" t="s">
        <v>22694</v>
      </c>
      <c r="R480" s="1" t="s">
        <v>22695</v>
      </c>
      <c r="S480" s="1" t="s">
        <v>22696</v>
      </c>
      <c r="T480" s="1" t="s">
        <v>29700</v>
      </c>
      <c r="U480" s="1" t="s">
        <v>22698</v>
      </c>
      <c r="V480" s="1" t="s">
        <v>22699</v>
      </c>
      <c r="W480" s="1" t="s">
        <v>23691</v>
      </c>
      <c r="X480" s="1" t="s">
        <v>22701</v>
      </c>
      <c r="Y480" s="1" t="s">
        <v>29701</v>
      </c>
      <c r="Z480" s="1" t="s">
        <v>29314</v>
      </c>
      <c r="AA480" s="1" t="s">
        <v>22704</v>
      </c>
      <c r="AB480" s="1" t="s">
        <v>29702</v>
      </c>
      <c r="AC480" s="1" t="s">
        <v>28914</v>
      </c>
      <c r="AD480" s="1" t="s">
        <v>29703</v>
      </c>
      <c r="AE480" s="1" t="s">
        <v>29704</v>
      </c>
      <c r="AF480" s="1" t="s">
        <v>22709</v>
      </c>
      <c r="AG480" s="1" t="s">
        <v>29705</v>
      </c>
      <c r="AH480" s="7" t="s">
        <v>29706</v>
      </c>
      <c r="AI480" s="1" t="s">
        <v>29707</v>
      </c>
      <c r="AJ480" s="1" t="s">
        <v>22713</v>
      </c>
      <c r="AK480" s="1" t="s">
        <v>22714</v>
      </c>
      <c r="AL480" s="1" t="s">
        <v>29708</v>
      </c>
      <c r="AM480" s="1" t="s">
        <v>23539</v>
      </c>
      <c r="AN480" s="1" t="s">
        <v>22717</v>
      </c>
    </row>
    <row r="481" hidden="1" spans="2:40">
      <c r="B481" s="2" t="s">
        <v>12237</v>
      </c>
      <c r="C481" s="5" t="str">
        <f t="shared" si="38"/>
        <v>9406419600100</v>
      </c>
      <c r="D481" s="5" t="str">
        <f t="shared" si="35"/>
        <v>5603</v>
      </c>
      <c r="E481" s="5" t="str">
        <f t="shared" si="36"/>
        <v>5598</v>
      </c>
      <c r="F481" s="5" t="str">
        <f t="shared" si="37"/>
        <v>5604</v>
      </c>
      <c r="G481" s="5" t="str">
        <f t="shared" si="39"/>
        <v>20230608 09:06:20.831630</v>
      </c>
      <c r="H481" s="1" t="s">
        <v>29709</v>
      </c>
      <c r="I481" s="1" t="s">
        <v>22786</v>
      </c>
      <c r="J481" s="1" t="s">
        <v>22687</v>
      </c>
      <c r="K481" s="1" t="s">
        <v>29710</v>
      </c>
      <c r="L481" s="1" t="s">
        <v>29308</v>
      </c>
      <c r="M481" s="1" t="s">
        <v>29711</v>
      </c>
      <c r="N481" s="1" t="s">
        <v>22691</v>
      </c>
      <c r="O481" s="1" t="s">
        <v>29310</v>
      </c>
      <c r="P481" s="1" t="s">
        <v>29712</v>
      </c>
      <c r="Q481" s="1" t="s">
        <v>22790</v>
      </c>
      <c r="R481" s="1" t="s">
        <v>22695</v>
      </c>
      <c r="S481" s="1" t="s">
        <v>22696</v>
      </c>
      <c r="T481" s="1" t="s">
        <v>29713</v>
      </c>
      <c r="U481" s="1" t="s">
        <v>22698</v>
      </c>
      <c r="V481" s="1" t="s">
        <v>22699</v>
      </c>
      <c r="W481" s="1" t="s">
        <v>23754</v>
      </c>
      <c r="X481" s="1" t="s">
        <v>22701</v>
      </c>
      <c r="Y481" s="1" t="s">
        <v>29714</v>
      </c>
      <c r="Z481" s="1" t="s">
        <v>29314</v>
      </c>
      <c r="AA481" s="1" t="s">
        <v>22704</v>
      </c>
      <c r="AB481" s="1" t="s">
        <v>29715</v>
      </c>
      <c r="AC481" s="1" t="s">
        <v>29716</v>
      </c>
      <c r="AD481" s="1" t="s">
        <v>29717</v>
      </c>
      <c r="AE481" s="1" t="s">
        <v>29718</v>
      </c>
      <c r="AF481" s="1" t="s">
        <v>22709</v>
      </c>
      <c r="AG481" s="1" t="s">
        <v>29719</v>
      </c>
      <c r="AH481" s="7" t="s">
        <v>29720</v>
      </c>
      <c r="AI481" s="1" t="s">
        <v>29721</v>
      </c>
      <c r="AJ481" s="1" t="s">
        <v>22713</v>
      </c>
      <c r="AK481" s="1" t="s">
        <v>22714</v>
      </c>
      <c r="AL481" s="1" t="s">
        <v>29722</v>
      </c>
      <c r="AM481" s="1" t="s">
        <v>29723</v>
      </c>
      <c r="AN481" s="1" t="s">
        <v>22717</v>
      </c>
    </row>
    <row r="482" hidden="1" spans="2:40">
      <c r="B482" s="2" t="s">
        <v>12245</v>
      </c>
      <c r="C482" s="5" t="str">
        <f t="shared" si="38"/>
        <v>9406435400100</v>
      </c>
      <c r="D482" s="5" t="str">
        <f t="shared" si="35"/>
        <v>18800</v>
      </c>
      <c r="E482" s="5" t="str">
        <f t="shared" si="36"/>
        <v>18805</v>
      </c>
      <c r="F482" s="5" t="str">
        <f t="shared" si="37"/>
        <v>18810</v>
      </c>
      <c r="G482" s="5" t="str">
        <f t="shared" si="39"/>
        <v>20230608 09:06:34.242525</v>
      </c>
      <c r="H482" s="1" t="s">
        <v>29724</v>
      </c>
      <c r="I482" s="1" t="s">
        <v>22968</v>
      </c>
      <c r="J482" s="1" t="s">
        <v>22687</v>
      </c>
      <c r="K482" s="1" t="s">
        <v>29725</v>
      </c>
      <c r="L482" s="1" t="s">
        <v>29308</v>
      </c>
      <c r="M482" s="1" t="s">
        <v>29726</v>
      </c>
      <c r="N482" s="1" t="s">
        <v>22691</v>
      </c>
      <c r="O482" s="1" t="s">
        <v>29310</v>
      </c>
      <c r="P482" s="1" t="s">
        <v>29727</v>
      </c>
      <c r="Q482" s="1" t="s">
        <v>22694</v>
      </c>
      <c r="R482" s="1" t="s">
        <v>22695</v>
      </c>
      <c r="S482" s="1" t="s">
        <v>22696</v>
      </c>
      <c r="T482" s="1" t="s">
        <v>29728</v>
      </c>
      <c r="U482" s="1" t="s">
        <v>22698</v>
      </c>
      <c r="V482" s="1" t="s">
        <v>22699</v>
      </c>
      <c r="W482" s="1" t="s">
        <v>23909</v>
      </c>
      <c r="X482" s="1" t="s">
        <v>22701</v>
      </c>
      <c r="Y482" s="1" t="s">
        <v>29729</v>
      </c>
      <c r="Z482" s="1" t="s">
        <v>29314</v>
      </c>
      <c r="AA482" s="1" t="s">
        <v>22704</v>
      </c>
      <c r="AB482" s="1" t="s">
        <v>29730</v>
      </c>
      <c r="AC482" s="1" t="s">
        <v>29731</v>
      </c>
      <c r="AD482" s="1" t="s">
        <v>29732</v>
      </c>
      <c r="AE482" s="1" t="s">
        <v>29733</v>
      </c>
      <c r="AF482" s="1" t="s">
        <v>22709</v>
      </c>
      <c r="AG482" s="1" t="s">
        <v>29734</v>
      </c>
      <c r="AH482" s="7" t="s">
        <v>29735</v>
      </c>
      <c r="AI482" s="1" t="s">
        <v>29736</v>
      </c>
      <c r="AJ482" s="1" t="s">
        <v>22713</v>
      </c>
      <c r="AK482" s="1" t="s">
        <v>22714</v>
      </c>
      <c r="AL482" s="1" t="s">
        <v>29737</v>
      </c>
      <c r="AM482" s="1" t="s">
        <v>24218</v>
      </c>
      <c r="AN482" s="1" t="s">
        <v>22717</v>
      </c>
    </row>
    <row r="483" hidden="1" spans="2:40">
      <c r="B483" s="2" t="s">
        <v>12253</v>
      </c>
      <c r="C483" s="5" t="str">
        <f t="shared" si="38"/>
        <v>9406447200100</v>
      </c>
      <c r="D483" s="5" t="str">
        <f t="shared" si="35"/>
        <v>3125</v>
      </c>
      <c r="E483" s="5" t="str">
        <f t="shared" si="36"/>
        <v>3123</v>
      </c>
      <c r="F483" s="5" t="str">
        <f t="shared" si="37"/>
        <v>3125</v>
      </c>
      <c r="G483" s="5" t="str">
        <f t="shared" si="39"/>
        <v>20230608 09:06:45.365376</v>
      </c>
      <c r="H483" s="1" t="s">
        <v>29738</v>
      </c>
      <c r="I483" s="1" t="s">
        <v>22686</v>
      </c>
      <c r="J483" s="1" t="s">
        <v>22687</v>
      </c>
      <c r="K483" s="1" t="s">
        <v>29739</v>
      </c>
      <c r="L483" s="1" t="s">
        <v>29308</v>
      </c>
      <c r="M483" s="1" t="s">
        <v>29740</v>
      </c>
      <c r="N483" s="1" t="s">
        <v>22691</v>
      </c>
      <c r="O483" s="1" t="s">
        <v>29310</v>
      </c>
      <c r="P483" s="1" t="s">
        <v>29741</v>
      </c>
      <c r="Q483" s="1" t="s">
        <v>22694</v>
      </c>
      <c r="R483" s="1" t="s">
        <v>22695</v>
      </c>
      <c r="S483" s="1" t="s">
        <v>22696</v>
      </c>
      <c r="T483" s="1" t="s">
        <v>23342</v>
      </c>
      <c r="U483" s="1" t="s">
        <v>22698</v>
      </c>
      <c r="V483" s="1" t="s">
        <v>22699</v>
      </c>
      <c r="W483" s="1" t="s">
        <v>23159</v>
      </c>
      <c r="X483" s="1" t="s">
        <v>22701</v>
      </c>
      <c r="Y483" s="1" t="s">
        <v>29742</v>
      </c>
      <c r="Z483" s="1" t="s">
        <v>29314</v>
      </c>
      <c r="AA483" s="1" t="s">
        <v>22704</v>
      </c>
      <c r="AB483" s="1" t="s">
        <v>29503</v>
      </c>
      <c r="AC483" s="1" t="s">
        <v>29743</v>
      </c>
      <c r="AD483" s="1" t="s">
        <v>23346</v>
      </c>
      <c r="AE483" s="1" t="s">
        <v>29744</v>
      </c>
      <c r="AF483" s="1" t="s">
        <v>22709</v>
      </c>
      <c r="AG483" s="1" t="s">
        <v>29745</v>
      </c>
      <c r="AH483" s="7" t="s">
        <v>29746</v>
      </c>
      <c r="AI483" s="1" t="s">
        <v>29747</v>
      </c>
      <c r="AJ483" s="1" t="s">
        <v>22713</v>
      </c>
      <c r="AK483" s="1" t="s">
        <v>22714</v>
      </c>
      <c r="AL483" s="1" t="s">
        <v>23351</v>
      </c>
      <c r="AM483" s="1" t="s">
        <v>25980</v>
      </c>
      <c r="AN483" s="1" t="s">
        <v>22717</v>
      </c>
    </row>
    <row r="484" hidden="1" spans="2:40">
      <c r="B484" s="2" t="s">
        <v>12259</v>
      </c>
      <c r="C484" s="5" t="str">
        <f t="shared" si="38"/>
        <v>9406451600100</v>
      </c>
      <c r="D484" s="5" t="str">
        <f t="shared" si="35"/>
        <v>2463</v>
      </c>
      <c r="E484" s="5" t="str">
        <f t="shared" si="36"/>
        <v>2463</v>
      </c>
      <c r="F484" s="5" t="str">
        <f t="shared" si="37"/>
        <v>2463.5</v>
      </c>
      <c r="G484" s="5" t="str">
        <f t="shared" si="39"/>
        <v>20230608 09:06:48.284608</v>
      </c>
      <c r="H484" s="1" t="s">
        <v>29748</v>
      </c>
      <c r="I484" s="1" t="s">
        <v>22719</v>
      </c>
      <c r="J484" s="1" t="s">
        <v>22687</v>
      </c>
      <c r="K484" s="1" t="s">
        <v>29749</v>
      </c>
      <c r="L484" s="1" t="s">
        <v>29308</v>
      </c>
      <c r="M484" s="1" t="s">
        <v>29750</v>
      </c>
      <c r="N484" s="1" t="s">
        <v>22691</v>
      </c>
      <c r="O484" s="1" t="s">
        <v>29310</v>
      </c>
      <c r="P484" s="1" t="s">
        <v>29751</v>
      </c>
      <c r="Q484" s="1" t="s">
        <v>22694</v>
      </c>
      <c r="R484" s="1" t="s">
        <v>22695</v>
      </c>
      <c r="S484" s="1" t="s">
        <v>22696</v>
      </c>
      <c r="T484" s="1" t="s">
        <v>29752</v>
      </c>
      <c r="U484" s="1" t="s">
        <v>22698</v>
      </c>
      <c r="V484" s="1" t="s">
        <v>22699</v>
      </c>
      <c r="W484" s="1" t="s">
        <v>24178</v>
      </c>
      <c r="X484" s="1" t="s">
        <v>22701</v>
      </c>
      <c r="Y484" s="1" t="s">
        <v>29753</v>
      </c>
      <c r="Z484" s="1" t="s">
        <v>29314</v>
      </c>
      <c r="AA484" s="1" t="s">
        <v>22704</v>
      </c>
      <c r="AB484" s="1" t="s">
        <v>29754</v>
      </c>
      <c r="AC484" s="1" t="s">
        <v>29755</v>
      </c>
      <c r="AD484" s="1" t="s">
        <v>29756</v>
      </c>
      <c r="AE484" s="1" t="s">
        <v>29757</v>
      </c>
      <c r="AF484" s="1" t="s">
        <v>22709</v>
      </c>
      <c r="AG484" s="1" t="s">
        <v>29758</v>
      </c>
      <c r="AH484" s="7" t="s">
        <v>29759</v>
      </c>
      <c r="AI484" s="1" t="s">
        <v>29760</v>
      </c>
      <c r="AJ484" s="1" t="s">
        <v>22713</v>
      </c>
      <c r="AK484" s="1" t="s">
        <v>22714</v>
      </c>
      <c r="AL484" s="1" t="s">
        <v>29761</v>
      </c>
      <c r="AM484" s="1" t="s">
        <v>23289</v>
      </c>
      <c r="AN484" s="1" t="s">
        <v>22717</v>
      </c>
    </row>
    <row r="485" hidden="1" spans="2:40">
      <c r="B485" s="2" t="s">
        <v>12266</v>
      </c>
      <c r="C485" s="5" t="str">
        <f t="shared" si="38"/>
        <v>9406472400100</v>
      </c>
      <c r="D485" s="5" t="str">
        <f t="shared" si="35"/>
        <v>10040</v>
      </c>
      <c r="E485" s="5" t="str">
        <f t="shared" si="36"/>
        <v>10035</v>
      </c>
      <c r="F485" s="5" t="str">
        <f t="shared" si="37"/>
        <v>10045</v>
      </c>
      <c r="G485" s="5" t="str">
        <f t="shared" si="39"/>
        <v>20230608 09:07:08.852951</v>
      </c>
      <c r="H485" s="1" t="s">
        <v>29762</v>
      </c>
      <c r="I485" s="1" t="s">
        <v>22968</v>
      </c>
      <c r="J485" s="1" t="s">
        <v>22687</v>
      </c>
      <c r="K485" s="1" t="s">
        <v>29763</v>
      </c>
      <c r="L485" s="1" t="s">
        <v>29308</v>
      </c>
      <c r="M485" s="1" t="s">
        <v>29764</v>
      </c>
      <c r="N485" s="1" t="s">
        <v>22691</v>
      </c>
      <c r="O485" s="1" t="s">
        <v>29310</v>
      </c>
      <c r="P485" s="1" t="s">
        <v>29765</v>
      </c>
      <c r="Q485" s="1" t="s">
        <v>22694</v>
      </c>
      <c r="R485" s="1" t="s">
        <v>22695</v>
      </c>
      <c r="S485" s="1" t="s">
        <v>22696</v>
      </c>
      <c r="T485" s="1" t="s">
        <v>29766</v>
      </c>
      <c r="U485" s="1" t="s">
        <v>22698</v>
      </c>
      <c r="V485" s="1" t="s">
        <v>22699</v>
      </c>
      <c r="W485" s="1" t="s">
        <v>23832</v>
      </c>
      <c r="X485" s="1" t="s">
        <v>22701</v>
      </c>
      <c r="Y485" s="1" t="s">
        <v>29767</v>
      </c>
      <c r="Z485" s="1" t="s">
        <v>29314</v>
      </c>
      <c r="AA485" s="1" t="s">
        <v>22704</v>
      </c>
      <c r="AB485" s="1" t="s">
        <v>29768</v>
      </c>
      <c r="AC485" s="1" t="s">
        <v>29769</v>
      </c>
      <c r="AD485" s="1" t="s">
        <v>29770</v>
      </c>
      <c r="AE485" s="1" t="s">
        <v>29771</v>
      </c>
      <c r="AF485" s="1" t="s">
        <v>22709</v>
      </c>
      <c r="AG485" s="1" t="s">
        <v>29772</v>
      </c>
      <c r="AH485" s="7" t="s">
        <v>29773</v>
      </c>
      <c r="AI485" s="1" t="s">
        <v>29774</v>
      </c>
      <c r="AJ485" s="1" t="s">
        <v>22713</v>
      </c>
      <c r="AK485" s="1" t="s">
        <v>22714</v>
      </c>
      <c r="AL485" s="1" t="s">
        <v>29775</v>
      </c>
      <c r="AM485" s="1" t="s">
        <v>24708</v>
      </c>
      <c r="AN485" s="1" t="s">
        <v>22717</v>
      </c>
    </row>
    <row r="486" hidden="1" spans="2:40">
      <c r="B486" s="2" t="s">
        <v>12274</v>
      </c>
      <c r="C486" s="5" t="str">
        <f t="shared" si="38"/>
        <v>9406506300100</v>
      </c>
      <c r="D486" s="5" t="str">
        <f t="shared" si="35"/>
        <v>10095</v>
      </c>
      <c r="E486" s="5" t="str">
        <f t="shared" si="36"/>
        <v>10085</v>
      </c>
      <c r="F486" s="5" t="str">
        <f t="shared" si="37"/>
        <v>10095</v>
      </c>
      <c r="G486" s="5" t="str">
        <f t="shared" si="39"/>
        <v>20230608 09:07:37.563420</v>
      </c>
      <c r="H486" s="1" t="s">
        <v>29776</v>
      </c>
      <c r="I486" s="1" t="s">
        <v>22968</v>
      </c>
      <c r="J486" s="1" t="s">
        <v>22687</v>
      </c>
      <c r="K486" s="1" t="s">
        <v>29777</v>
      </c>
      <c r="L486" s="1" t="s">
        <v>29308</v>
      </c>
      <c r="M486" s="1" t="s">
        <v>29778</v>
      </c>
      <c r="N486" s="1" t="s">
        <v>22691</v>
      </c>
      <c r="O486" s="1" t="s">
        <v>29310</v>
      </c>
      <c r="P486" s="1" t="s">
        <v>29779</v>
      </c>
      <c r="Q486" s="1" t="s">
        <v>22839</v>
      </c>
      <c r="R486" s="1" t="s">
        <v>22695</v>
      </c>
      <c r="S486" s="1" t="s">
        <v>22696</v>
      </c>
      <c r="T486" s="1" t="s">
        <v>29780</v>
      </c>
      <c r="U486" s="1" t="s">
        <v>22698</v>
      </c>
      <c r="V486" s="1" t="s">
        <v>22699</v>
      </c>
      <c r="W486" s="1" t="s">
        <v>23832</v>
      </c>
      <c r="X486" s="1" t="s">
        <v>22701</v>
      </c>
      <c r="Y486" s="1" t="s">
        <v>29781</v>
      </c>
      <c r="Z486" s="1" t="s">
        <v>29314</v>
      </c>
      <c r="AA486" s="1" t="s">
        <v>22704</v>
      </c>
      <c r="AB486" s="1" t="s">
        <v>29782</v>
      </c>
      <c r="AC486" s="1" t="s">
        <v>29783</v>
      </c>
      <c r="AD486" s="1" t="s">
        <v>29784</v>
      </c>
      <c r="AE486" s="1" t="s">
        <v>29785</v>
      </c>
      <c r="AF486" s="1" t="s">
        <v>22709</v>
      </c>
      <c r="AG486" s="1" t="s">
        <v>29786</v>
      </c>
      <c r="AH486" s="7" t="s">
        <v>29787</v>
      </c>
      <c r="AI486" s="1" t="s">
        <v>29788</v>
      </c>
      <c r="AJ486" s="1" t="s">
        <v>22713</v>
      </c>
      <c r="AK486" s="1" t="s">
        <v>22714</v>
      </c>
      <c r="AL486" s="1" t="s">
        <v>29789</v>
      </c>
      <c r="AM486" s="1" t="s">
        <v>24476</v>
      </c>
      <c r="AN486" s="1" t="s">
        <v>22717</v>
      </c>
    </row>
    <row r="487" hidden="1" spans="2:40">
      <c r="B487" s="2" t="s">
        <v>12281</v>
      </c>
      <c r="C487" s="5" t="str">
        <f t="shared" si="38"/>
        <v>9406507300100</v>
      </c>
      <c r="D487" s="5" t="str">
        <f t="shared" si="35"/>
        <v>2462</v>
      </c>
      <c r="E487" s="5" t="str">
        <f t="shared" si="36"/>
        <v>2461.5</v>
      </c>
      <c r="F487" s="5" t="str">
        <f t="shared" si="37"/>
        <v>2462</v>
      </c>
      <c r="G487" s="5" t="str">
        <f t="shared" si="39"/>
        <v>20230608 09:07:38.562538</v>
      </c>
      <c r="H487" s="1" t="s">
        <v>29790</v>
      </c>
      <c r="I487" s="1" t="s">
        <v>22769</v>
      </c>
      <c r="J487" s="1" t="s">
        <v>22687</v>
      </c>
      <c r="K487" s="1" t="s">
        <v>29791</v>
      </c>
      <c r="L487" s="1" t="s">
        <v>29308</v>
      </c>
      <c r="M487" s="1" t="s">
        <v>29792</v>
      </c>
      <c r="N487" s="1" t="s">
        <v>22691</v>
      </c>
      <c r="O487" s="1" t="s">
        <v>29310</v>
      </c>
      <c r="P487" s="1" t="s">
        <v>29793</v>
      </c>
      <c r="Q487" s="1" t="s">
        <v>22839</v>
      </c>
      <c r="R487" s="1" t="s">
        <v>22695</v>
      </c>
      <c r="S487" s="1" t="s">
        <v>22696</v>
      </c>
      <c r="T487" s="1" t="s">
        <v>29794</v>
      </c>
      <c r="U487" s="1" t="s">
        <v>22698</v>
      </c>
      <c r="V487" s="1" t="s">
        <v>22699</v>
      </c>
      <c r="W487" s="1" t="s">
        <v>24178</v>
      </c>
      <c r="X487" s="1" t="s">
        <v>22701</v>
      </c>
      <c r="Y487" s="1" t="s">
        <v>29795</v>
      </c>
      <c r="Z487" s="1" t="s">
        <v>29314</v>
      </c>
      <c r="AA487" s="1" t="s">
        <v>22704</v>
      </c>
      <c r="AB487" s="1" t="s">
        <v>29796</v>
      </c>
      <c r="AC487" s="1" t="s">
        <v>29797</v>
      </c>
      <c r="AD487" s="1" t="s">
        <v>29798</v>
      </c>
      <c r="AE487" s="1" t="s">
        <v>29799</v>
      </c>
      <c r="AF487" s="1" t="s">
        <v>22709</v>
      </c>
      <c r="AG487" s="1" t="s">
        <v>29800</v>
      </c>
      <c r="AH487" s="7" t="s">
        <v>29801</v>
      </c>
      <c r="AI487" s="1" t="s">
        <v>29802</v>
      </c>
      <c r="AJ487" s="1" t="s">
        <v>22713</v>
      </c>
      <c r="AK487" s="1" t="s">
        <v>22714</v>
      </c>
      <c r="AL487" s="1" t="s">
        <v>29803</v>
      </c>
      <c r="AM487" s="1" t="s">
        <v>27189</v>
      </c>
      <c r="AN487" s="1" t="s">
        <v>22717</v>
      </c>
    </row>
    <row r="488" hidden="1" spans="2:40">
      <c r="B488" s="2" t="s">
        <v>12288</v>
      </c>
      <c r="C488" s="5" t="str">
        <f t="shared" si="38"/>
        <v>9406508200100</v>
      </c>
      <c r="D488" s="5" t="str">
        <f t="shared" si="35"/>
        <v>13565</v>
      </c>
      <c r="E488" s="5" t="str">
        <f t="shared" si="36"/>
        <v>13565</v>
      </c>
      <c r="F488" s="5" t="str">
        <f t="shared" si="37"/>
        <v>13570</v>
      </c>
      <c r="G488" s="5" t="str">
        <f t="shared" si="39"/>
        <v>20230608 09:07:39.338414</v>
      </c>
      <c r="H488" s="1" t="s">
        <v>29804</v>
      </c>
      <c r="I488" s="1" t="s">
        <v>22968</v>
      </c>
      <c r="J488" s="1" t="s">
        <v>22687</v>
      </c>
      <c r="K488" s="1" t="s">
        <v>29805</v>
      </c>
      <c r="L488" s="1" t="s">
        <v>29308</v>
      </c>
      <c r="M488" s="1" t="s">
        <v>29806</v>
      </c>
      <c r="N488" s="1" t="s">
        <v>22691</v>
      </c>
      <c r="O488" s="1" t="s">
        <v>29310</v>
      </c>
      <c r="P488" s="1" t="s">
        <v>29807</v>
      </c>
      <c r="Q488" s="1" t="s">
        <v>22694</v>
      </c>
      <c r="R488" s="1" t="s">
        <v>22695</v>
      </c>
      <c r="S488" s="1" t="s">
        <v>22696</v>
      </c>
      <c r="T488" s="1" t="s">
        <v>29808</v>
      </c>
      <c r="U488" s="1" t="s">
        <v>22698</v>
      </c>
      <c r="V488" s="1" t="s">
        <v>22699</v>
      </c>
      <c r="W488" s="1" t="s">
        <v>22973</v>
      </c>
      <c r="X488" s="1" t="s">
        <v>22701</v>
      </c>
      <c r="Y488" s="1" t="s">
        <v>29809</v>
      </c>
      <c r="Z488" s="1" t="s">
        <v>29314</v>
      </c>
      <c r="AA488" s="1" t="s">
        <v>22704</v>
      </c>
      <c r="AB488" s="1" t="s">
        <v>29810</v>
      </c>
      <c r="AC488" s="1" t="s">
        <v>29811</v>
      </c>
      <c r="AD488" s="1" t="s">
        <v>29812</v>
      </c>
      <c r="AE488" s="1" t="s">
        <v>29813</v>
      </c>
      <c r="AF488" s="1" t="s">
        <v>22709</v>
      </c>
      <c r="AG488" s="1" t="s">
        <v>29814</v>
      </c>
      <c r="AH488" s="7" t="s">
        <v>29815</v>
      </c>
      <c r="AI488" s="1" t="s">
        <v>29816</v>
      </c>
      <c r="AJ488" s="1" t="s">
        <v>22713</v>
      </c>
      <c r="AK488" s="1" t="s">
        <v>22714</v>
      </c>
      <c r="AL488" s="1" t="s">
        <v>29817</v>
      </c>
      <c r="AM488" s="1" t="s">
        <v>24698</v>
      </c>
      <c r="AN488" s="1" t="s">
        <v>22717</v>
      </c>
    </row>
    <row r="489" hidden="1" spans="2:40">
      <c r="B489" s="2" t="s">
        <v>12294</v>
      </c>
      <c r="C489" s="5" t="str">
        <f t="shared" si="38"/>
        <v>9406515200100</v>
      </c>
      <c r="D489" s="5" t="str">
        <f t="shared" si="35"/>
        <v>8389</v>
      </c>
      <c r="E489" s="5" t="str">
        <f t="shared" si="36"/>
        <v>8386</v>
      </c>
      <c r="F489" s="5" t="str">
        <f t="shared" si="37"/>
        <v>8390</v>
      </c>
      <c r="G489" s="5" t="str">
        <f t="shared" si="39"/>
        <v>20230608 09:07:44.499388</v>
      </c>
      <c r="H489" s="1" t="s">
        <v>29818</v>
      </c>
      <c r="I489" s="1" t="s">
        <v>22686</v>
      </c>
      <c r="J489" s="1" t="s">
        <v>22687</v>
      </c>
      <c r="K489" s="1" t="s">
        <v>29819</v>
      </c>
      <c r="L489" s="1" t="s">
        <v>29308</v>
      </c>
      <c r="M489" s="1" t="s">
        <v>29820</v>
      </c>
      <c r="N489" s="1" t="s">
        <v>22691</v>
      </c>
      <c r="O489" s="1" t="s">
        <v>29310</v>
      </c>
      <c r="P489" s="1" t="s">
        <v>29821</v>
      </c>
      <c r="Q489" s="1" t="s">
        <v>22694</v>
      </c>
      <c r="R489" s="1" t="s">
        <v>22695</v>
      </c>
      <c r="S489" s="1" t="s">
        <v>22696</v>
      </c>
      <c r="T489" s="1" t="s">
        <v>29822</v>
      </c>
      <c r="U489" s="1" t="s">
        <v>22698</v>
      </c>
      <c r="V489" s="1" t="s">
        <v>22699</v>
      </c>
      <c r="W489" s="1" t="s">
        <v>29823</v>
      </c>
      <c r="X489" s="1" t="s">
        <v>22701</v>
      </c>
      <c r="Y489" s="1" t="s">
        <v>29824</v>
      </c>
      <c r="Z489" s="1" t="s">
        <v>29314</v>
      </c>
      <c r="AA489" s="1" t="s">
        <v>22704</v>
      </c>
      <c r="AB489" s="1" t="s">
        <v>29825</v>
      </c>
      <c r="AC489" s="1" t="s">
        <v>29826</v>
      </c>
      <c r="AD489" s="1" t="s">
        <v>29827</v>
      </c>
      <c r="AE489" s="1" t="s">
        <v>29828</v>
      </c>
      <c r="AF489" s="1" t="s">
        <v>22709</v>
      </c>
      <c r="AG489" s="1" t="s">
        <v>29829</v>
      </c>
      <c r="AH489" s="7" t="s">
        <v>29830</v>
      </c>
      <c r="AI489" s="1" t="s">
        <v>29831</v>
      </c>
      <c r="AJ489" s="1" t="s">
        <v>22713</v>
      </c>
      <c r="AK489" s="1" t="s">
        <v>22714</v>
      </c>
      <c r="AL489" s="1" t="s">
        <v>29832</v>
      </c>
      <c r="AM489" s="1" t="s">
        <v>29833</v>
      </c>
      <c r="AN489" s="1" t="s">
        <v>22717</v>
      </c>
    </row>
    <row r="490" hidden="1" spans="2:40">
      <c r="B490" s="2" t="s">
        <v>12303</v>
      </c>
      <c r="C490" s="5" t="str">
        <f t="shared" si="38"/>
        <v>9406527200100</v>
      </c>
      <c r="D490" s="5" t="str">
        <f t="shared" si="35"/>
        <v>1593</v>
      </c>
      <c r="E490" s="5" t="str">
        <f t="shared" si="36"/>
        <v>1592.5</v>
      </c>
      <c r="F490" s="5" t="str">
        <f t="shared" si="37"/>
        <v>1593.5</v>
      </c>
      <c r="G490" s="5" t="str">
        <f t="shared" si="39"/>
        <v>20230608 09:07:55.502360</v>
      </c>
      <c r="H490" s="1" t="s">
        <v>29834</v>
      </c>
      <c r="I490" s="1" t="s">
        <v>22803</v>
      </c>
      <c r="J490" s="1" t="s">
        <v>22687</v>
      </c>
      <c r="K490" s="1" t="s">
        <v>29835</v>
      </c>
      <c r="L490" s="1" t="s">
        <v>29308</v>
      </c>
      <c r="M490" s="1" t="s">
        <v>29836</v>
      </c>
      <c r="N490" s="1" t="s">
        <v>22691</v>
      </c>
      <c r="O490" s="1" t="s">
        <v>29310</v>
      </c>
      <c r="P490" s="1" t="s">
        <v>29837</v>
      </c>
      <c r="Q490" s="1" t="s">
        <v>22694</v>
      </c>
      <c r="R490" s="1" t="s">
        <v>22695</v>
      </c>
      <c r="S490" s="1" t="s">
        <v>22696</v>
      </c>
      <c r="T490" s="1" t="s">
        <v>29838</v>
      </c>
      <c r="U490" s="1" t="s">
        <v>22698</v>
      </c>
      <c r="V490" s="1" t="s">
        <v>22699</v>
      </c>
      <c r="W490" s="1" t="s">
        <v>25383</v>
      </c>
      <c r="X490" s="1" t="s">
        <v>22701</v>
      </c>
      <c r="Y490" s="1" t="s">
        <v>29839</v>
      </c>
      <c r="Z490" s="1" t="s">
        <v>29314</v>
      </c>
      <c r="AA490" s="1" t="s">
        <v>22704</v>
      </c>
      <c r="AB490" s="1" t="s">
        <v>29840</v>
      </c>
      <c r="AC490" s="1" t="s">
        <v>29841</v>
      </c>
      <c r="AD490" s="1" t="s">
        <v>29842</v>
      </c>
      <c r="AE490" s="1" t="s">
        <v>29843</v>
      </c>
      <c r="AF490" s="1" t="s">
        <v>22709</v>
      </c>
      <c r="AG490" s="1" t="s">
        <v>29844</v>
      </c>
      <c r="AH490" s="7" t="s">
        <v>29845</v>
      </c>
      <c r="AI490" s="1" t="s">
        <v>29846</v>
      </c>
      <c r="AJ490" s="1" t="s">
        <v>22713</v>
      </c>
      <c r="AK490" s="1" t="s">
        <v>22714</v>
      </c>
      <c r="AL490" s="1" t="s">
        <v>29847</v>
      </c>
      <c r="AM490" s="1" t="s">
        <v>23872</v>
      </c>
      <c r="AN490" s="1" t="s">
        <v>22717</v>
      </c>
    </row>
    <row r="491" hidden="1" spans="2:40">
      <c r="B491" s="2" t="s">
        <v>12310</v>
      </c>
      <c r="C491" s="5" t="str">
        <f t="shared" si="38"/>
        <v>9406539100100</v>
      </c>
      <c r="D491" s="5" t="str">
        <f t="shared" si="35"/>
        <v>27920</v>
      </c>
      <c r="E491" s="5" t="str">
        <f t="shared" si="36"/>
        <v>27905</v>
      </c>
      <c r="F491" s="5" t="str">
        <f t="shared" si="37"/>
        <v>27925</v>
      </c>
      <c r="G491" s="5" t="str">
        <f t="shared" si="39"/>
        <v>20230608 09:08:04.899652</v>
      </c>
      <c r="H491" s="1" t="s">
        <v>29848</v>
      </c>
      <c r="I491" s="1" t="s">
        <v>22968</v>
      </c>
      <c r="J491" s="1" t="s">
        <v>22687</v>
      </c>
      <c r="K491" s="1" t="s">
        <v>29849</v>
      </c>
      <c r="L491" s="1" t="s">
        <v>29308</v>
      </c>
      <c r="M491" s="1" t="s">
        <v>29850</v>
      </c>
      <c r="N491" s="1" t="s">
        <v>22691</v>
      </c>
      <c r="O491" s="1" t="s">
        <v>29310</v>
      </c>
      <c r="P491" s="1" t="s">
        <v>29851</v>
      </c>
      <c r="Q491" s="1" t="s">
        <v>22694</v>
      </c>
      <c r="R491" s="1" t="s">
        <v>22695</v>
      </c>
      <c r="S491" s="1" t="s">
        <v>22696</v>
      </c>
      <c r="T491" s="1" t="s">
        <v>29852</v>
      </c>
      <c r="U491" s="1" t="s">
        <v>22698</v>
      </c>
      <c r="V491" s="1" t="s">
        <v>22699</v>
      </c>
      <c r="W491" s="1" t="s">
        <v>23038</v>
      </c>
      <c r="X491" s="1" t="s">
        <v>22701</v>
      </c>
      <c r="Y491" s="1" t="s">
        <v>29853</v>
      </c>
      <c r="Z491" s="1" t="s">
        <v>29314</v>
      </c>
      <c r="AA491" s="1" t="s">
        <v>22704</v>
      </c>
      <c r="AB491" s="1" t="s">
        <v>29854</v>
      </c>
      <c r="AC491" s="1" t="s">
        <v>29855</v>
      </c>
      <c r="AD491" s="1" t="s">
        <v>29856</v>
      </c>
      <c r="AE491" s="1" t="s">
        <v>29857</v>
      </c>
      <c r="AF491" s="1" t="s">
        <v>22709</v>
      </c>
      <c r="AG491" s="1" t="s">
        <v>29858</v>
      </c>
      <c r="AH491" s="7" t="s">
        <v>29859</v>
      </c>
      <c r="AI491" s="1" t="s">
        <v>29860</v>
      </c>
      <c r="AJ491" s="1" t="s">
        <v>22713</v>
      </c>
      <c r="AK491" s="1" t="s">
        <v>22714</v>
      </c>
      <c r="AL491" s="1" t="s">
        <v>29861</v>
      </c>
      <c r="AM491" s="1" t="s">
        <v>26248</v>
      </c>
      <c r="AN491" s="1" t="s">
        <v>22717</v>
      </c>
    </row>
    <row r="492" hidden="1" spans="2:40">
      <c r="B492" s="2" t="s">
        <v>12318</v>
      </c>
      <c r="C492" s="5" t="str">
        <f t="shared" si="38"/>
        <v>9406547600100</v>
      </c>
      <c r="D492" s="5" t="str">
        <f t="shared" si="35"/>
        <v>10085</v>
      </c>
      <c r="E492" s="5" t="str">
        <f t="shared" si="36"/>
        <v>10080</v>
      </c>
      <c r="F492" s="5" t="str">
        <f t="shared" si="37"/>
        <v>10090</v>
      </c>
      <c r="G492" s="5" t="str">
        <f t="shared" si="39"/>
        <v>20230608 09:08:13.366371</v>
      </c>
      <c r="H492" s="1" t="s">
        <v>29862</v>
      </c>
      <c r="I492" s="1" t="s">
        <v>22968</v>
      </c>
      <c r="J492" s="1" t="s">
        <v>22687</v>
      </c>
      <c r="K492" s="1" t="s">
        <v>29863</v>
      </c>
      <c r="L492" s="1" t="s">
        <v>29308</v>
      </c>
      <c r="M492" s="1" t="s">
        <v>29864</v>
      </c>
      <c r="N492" s="1" t="s">
        <v>22691</v>
      </c>
      <c r="O492" s="1" t="s">
        <v>29310</v>
      </c>
      <c r="P492" s="1" t="s">
        <v>29865</v>
      </c>
      <c r="Q492" s="1" t="s">
        <v>22839</v>
      </c>
      <c r="R492" s="1" t="s">
        <v>22695</v>
      </c>
      <c r="S492" s="1" t="s">
        <v>22696</v>
      </c>
      <c r="T492" s="1" t="s">
        <v>29866</v>
      </c>
      <c r="U492" s="1" t="s">
        <v>22698</v>
      </c>
      <c r="V492" s="1" t="s">
        <v>22699</v>
      </c>
      <c r="W492" s="1" t="s">
        <v>23832</v>
      </c>
      <c r="X492" s="1" t="s">
        <v>22701</v>
      </c>
      <c r="Y492" s="1" t="s">
        <v>29867</v>
      </c>
      <c r="Z492" s="1" t="s">
        <v>29314</v>
      </c>
      <c r="AA492" s="1" t="s">
        <v>22704</v>
      </c>
      <c r="AB492" s="1" t="s">
        <v>29868</v>
      </c>
      <c r="AC492" s="1" t="s">
        <v>29869</v>
      </c>
      <c r="AD492" s="1" t="s">
        <v>29870</v>
      </c>
      <c r="AE492" s="1" t="s">
        <v>29871</v>
      </c>
      <c r="AF492" s="1" t="s">
        <v>22709</v>
      </c>
      <c r="AG492" s="1" t="s">
        <v>29872</v>
      </c>
      <c r="AH492" s="7" t="s">
        <v>29873</v>
      </c>
      <c r="AI492" s="1" t="s">
        <v>29874</v>
      </c>
      <c r="AJ492" s="1" t="s">
        <v>22713</v>
      </c>
      <c r="AK492" s="1" t="s">
        <v>22714</v>
      </c>
      <c r="AL492" s="1" t="s">
        <v>29875</v>
      </c>
      <c r="AM492" s="1" t="s">
        <v>29876</v>
      </c>
      <c r="AN492" s="1" t="s">
        <v>22717</v>
      </c>
    </row>
    <row r="493" hidden="1" spans="2:40">
      <c r="B493" s="2" t="s">
        <v>12326</v>
      </c>
      <c r="C493" s="5" t="str">
        <f t="shared" si="38"/>
        <v>9406555200100</v>
      </c>
      <c r="D493" s="5" t="str">
        <f t="shared" si="35"/>
        <v>1966.5</v>
      </c>
      <c r="E493" s="5" t="str">
        <f t="shared" si="36"/>
        <v>1966.5</v>
      </c>
      <c r="F493" s="5" t="str">
        <f t="shared" si="37"/>
        <v>1967.5</v>
      </c>
      <c r="G493" s="5" t="str">
        <f t="shared" si="39"/>
        <v>20230608 09:08:20.119007</v>
      </c>
      <c r="H493" s="1" t="s">
        <v>29877</v>
      </c>
      <c r="I493" s="1" t="s">
        <v>22752</v>
      </c>
      <c r="J493" s="1" t="s">
        <v>22687</v>
      </c>
      <c r="K493" s="1" t="s">
        <v>29878</v>
      </c>
      <c r="L493" s="1" t="s">
        <v>29308</v>
      </c>
      <c r="M493" s="1" t="s">
        <v>29879</v>
      </c>
      <c r="N493" s="1" t="s">
        <v>22691</v>
      </c>
      <c r="O493" s="1" t="s">
        <v>29310</v>
      </c>
      <c r="P493" s="1" t="s">
        <v>29880</v>
      </c>
      <c r="Q493" s="1" t="s">
        <v>22694</v>
      </c>
      <c r="R493" s="1" t="s">
        <v>22695</v>
      </c>
      <c r="S493" s="1" t="s">
        <v>22696</v>
      </c>
      <c r="T493" s="1" t="s">
        <v>29881</v>
      </c>
      <c r="U493" s="1" t="s">
        <v>22698</v>
      </c>
      <c r="V493" s="1" t="s">
        <v>22857</v>
      </c>
      <c r="W493" s="1" t="s">
        <v>29882</v>
      </c>
      <c r="X493" s="1" t="s">
        <v>22701</v>
      </c>
      <c r="Y493" s="1" t="s">
        <v>29883</v>
      </c>
      <c r="Z493" s="1" t="s">
        <v>29314</v>
      </c>
      <c r="AA493" s="1" t="s">
        <v>22704</v>
      </c>
      <c r="AB493" s="1" t="s">
        <v>29884</v>
      </c>
      <c r="AC493" s="1" t="s">
        <v>29885</v>
      </c>
      <c r="AD493" s="1" t="s">
        <v>29886</v>
      </c>
      <c r="AE493" s="1" t="s">
        <v>29887</v>
      </c>
      <c r="AF493" s="1" t="s">
        <v>22709</v>
      </c>
      <c r="AG493" s="1" t="s">
        <v>29888</v>
      </c>
      <c r="AH493" s="7" t="s">
        <v>29889</v>
      </c>
      <c r="AI493" s="1" t="s">
        <v>29890</v>
      </c>
      <c r="AJ493" s="1" t="s">
        <v>22713</v>
      </c>
      <c r="AK493" s="1" t="s">
        <v>22714</v>
      </c>
      <c r="AL493" s="1" t="s">
        <v>29891</v>
      </c>
      <c r="AM493" s="1" t="s">
        <v>25015</v>
      </c>
      <c r="AN493" s="1" t="s">
        <v>22717</v>
      </c>
    </row>
    <row r="494" hidden="1" spans="2:40">
      <c r="B494" s="2" t="s">
        <v>12335</v>
      </c>
      <c r="C494" s="5" t="str">
        <f t="shared" si="38"/>
        <v>9406565500100</v>
      </c>
      <c r="D494" s="5" t="str">
        <f t="shared" si="35"/>
        <v>3060</v>
      </c>
      <c r="E494" s="5" t="str">
        <f t="shared" si="36"/>
        <v>3059</v>
      </c>
      <c r="F494" s="5" t="str">
        <f t="shared" si="37"/>
        <v>3061</v>
      </c>
      <c r="G494" s="5" t="str">
        <f t="shared" si="39"/>
        <v>20230608 09:08:30.834841</v>
      </c>
      <c r="H494" s="1" t="s">
        <v>29892</v>
      </c>
      <c r="I494" s="1" t="s">
        <v>22686</v>
      </c>
      <c r="J494" s="1" t="s">
        <v>22687</v>
      </c>
      <c r="K494" s="1" t="s">
        <v>29893</v>
      </c>
      <c r="L494" s="1" t="s">
        <v>29308</v>
      </c>
      <c r="M494" s="1" t="s">
        <v>29894</v>
      </c>
      <c r="N494" s="1" t="s">
        <v>22691</v>
      </c>
      <c r="O494" s="1" t="s">
        <v>29310</v>
      </c>
      <c r="P494" s="1" t="s">
        <v>29895</v>
      </c>
      <c r="Q494" s="1" t="s">
        <v>22694</v>
      </c>
      <c r="R494" s="1" t="s">
        <v>22695</v>
      </c>
      <c r="S494" s="1" t="s">
        <v>22696</v>
      </c>
      <c r="T494" s="1" t="s">
        <v>28868</v>
      </c>
      <c r="U494" s="1" t="s">
        <v>22698</v>
      </c>
      <c r="V494" s="1" t="s">
        <v>22699</v>
      </c>
      <c r="W494" s="1" t="s">
        <v>25794</v>
      </c>
      <c r="X494" s="1" t="s">
        <v>22701</v>
      </c>
      <c r="Y494" s="1" t="s">
        <v>29896</v>
      </c>
      <c r="Z494" s="1" t="s">
        <v>29314</v>
      </c>
      <c r="AA494" s="1" t="s">
        <v>22704</v>
      </c>
      <c r="AB494" s="1" t="s">
        <v>29897</v>
      </c>
      <c r="AC494" s="1" t="s">
        <v>28872</v>
      </c>
      <c r="AD494" s="1" t="s">
        <v>28873</v>
      </c>
      <c r="AE494" s="1" t="s">
        <v>29898</v>
      </c>
      <c r="AF494" s="1" t="s">
        <v>22709</v>
      </c>
      <c r="AG494" s="1" t="s">
        <v>29899</v>
      </c>
      <c r="AH494" s="7" t="s">
        <v>29900</v>
      </c>
      <c r="AI494" s="1" t="s">
        <v>29901</v>
      </c>
      <c r="AJ494" s="1" t="s">
        <v>22713</v>
      </c>
      <c r="AK494" s="1" t="s">
        <v>22714</v>
      </c>
      <c r="AL494" s="1" t="s">
        <v>28878</v>
      </c>
      <c r="AM494" s="1" t="s">
        <v>24112</v>
      </c>
      <c r="AN494" s="1" t="s">
        <v>22717</v>
      </c>
    </row>
    <row r="495" hidden="1" spans="2:40">
      <c r="B495" s="2" t="s">
        <v>12342</v>
      </c>
      <c r="C495" s="5" t="str">
        <f t="shared" si="38"/>
        <v>9406574000100</v>
      </c>
      <c r="D495" s="5" t="str">
        <f t="shared" si="35"/>
        <v>2934</v>
      </c>
      <c r="E495" s="5" t="str">
        <f t="shared" si="36"/>
        <v>2933.5</v>
      </c>
      <c r="F495" s="5" t="str">
        <f t="shared" si="37"/>
        <v>2935</v>
      </c>
      <c r="G495" s="5" t="str">
        <f t="shared" si="39"/>
        <v>20230608 09:08:38.378195</v>
      </c>
      <c r="H495" s="1" t="s">
        <v>29902</v>
      </c>
      <c r="I495" s="1" t="s">
        <v>22769</v>
      </c>
      <c r="J495" s="1" t="s">
        <v>22687</v>
      </c>
      <c r="K495" s="1" t="s">
        <v>29903</v>
      </c>
      <c r="L495" s="1" t="s">
        <v>29308</v>
      </c>
      <c r="M495" s="1" t="s">
        <v>29904</v>
      </c>
      <c r="N495" s="1" t="s">
        <v>22691</v>
      </c>
      <c r="O495" s="1" t="s">
        <v>29310</v>
      </c>
      <c r="P495" s="1" t="s">
        <v>29905</v>
      </c>
      <c r="Q495" s="1" t="s">
        <v>22773</v>
      </c>
      <c r="R495" s="1" t="s">
        <v>22695</v>
      </c>
      <c r="S495" s="1" t="s">
        <v>22696</v>
      </c>
      <c r="T495" s="1" t="s">
        <v>29906</v>
      </c>
      <c r="U495" s="1" t="s">
        <v>22698</v>
      </c>
      <c r="V495" s="1" t="s">
        <v>22699</v>
      </c>
      <c r="W495" s="1" t="s">
        <v>22906</v>
      </c>
      <c r="X495" s="1" t="s">
        <v>22701</v>
      </c>
      <c r="Y495" s="1" t="s">
        <v>29907</v>
      </c>
      <c r="Z495" s="1" t="s">
        <v>29314</v>
      </c>
      <c r="AA495" s="1" t="s">
        <v>22704</v>
      </c>
      <c r="AB495" s="1" t="s">
        <v>29908</v>
      </c>
      <c r="AC495" s="1" t="s">
        <v>29909</v>
      </c>
      <c r="AD495" s="1" t="s">
        <v>29910</v>
      </c>
      <c r="AE495" s="1" t="s">
        <v>29911</v>
      </c>
      <c r="AF495" s="1" t="s">
        <v>22709</v>
      </c>
      <c r="AG495" s="1" t="s">
        <v>29912</v>
      </c>
      <c r="AH495" s="7" t="s">
        <v>29913</v>
      </c>
      <c r="AI495" s="1" t="s">
        <v>29914</v>
      </c>
      <c r="AJ495" s="1" t="s">
        <v>22713</v>
      </c>
      <c r="AK495" s="1" t="s">
        <v>22714</v>
      </c>
      <c r="AL495" s="1" t="s">
        <v>29915</v>
      </c>
      <c r="AM495" s="1" t="s">
        <v>29916</v>
      </c>
      <c r="AN495" s="1" t="s">
        <v>22717</v>
      </c>
    </row>
    <row r="496" hidden="1" spans="2:40">
      <c r="B496" s="2" t="s">
        <v>12350</v>
      </c>
      <c r="C496" s="5" t="str">
        <f t="shared" si="38"/>
        <v>9406594900100</v>
      </c>
      <c r="D496" s="5" t="str">
        <f t="shared" si="35"/>
        <v>2459.5</v>
      </c>
      <c r="E496" s="5" t="str">
        <f t="shared" si="36"/>
        <v>2459.5</v>
      </c>
      <c r="F496" s="5" t="str">
        <f t="shared" si="37"/>
        <v>2460</v>
      </c>
      <c r="G496" s="5" t="str">
        <f t="shared" si="39"/>
        <v>20230608 09:08:58.692490</v>
      </c>
      <c r="H496" s="1" t="s">
        <v>29917</v>
      </c>
      <c r="I496" s="1" t="s">
        <v>22719</v>
      </c>
      <c r="J496" s="1" t="s">
        <v>22687</v>
      </c>
      <c r="K496" s="1" t="s">
        <v>29918</v>
      </c>
      <c r="L496" s="1" t="s">
        <v>29308</v>
      </c>
      <c r="M496" s="1" t="s">
        <v>29919</v>
      </c>
      <c r="N496" s="1" t="s">
        <v>22691</v>
      </c>
      <c r="O496" s="1" t="s">
        <v>29310</v>
      </c>
      <c r="P496" s="1" t="s">
        <v>29920</v>
      </c>
      <c r="Q496" s="1" t="s">
        <v>22694</v>
      </c>
      <c r="R496" s="1" t="s">
        <v>22695</v>
      </c>
      <c r="S496" s="1" t="s">
        <v>22696</v>
      </c>
      <c r="T496" s="1" t="s">
        <v>29369</v>
      </c>
      <c r="U496" s="1" t="s">
        <v>22698</v>
      </c>
      <c r="V496" s="1" t="s">
        <v>22699</v>
      </c>
      <c r="W496" s="1" t="s">
        <v>24178</v>
      </c>
      <c r="X496" s="1" t="s">
        <v>22701</v>
      </c>
      <c r="Y496" s="1" t="s">
        <v>29921</v>
      </c>
      <c r="Z496" s="1" t="s">
        <v>29314</v>
      </c>
      <c r="AA496" s="1" t="s">
        <v>22704</v>
      </c>
      <c r="AB496" s="1" t="s">
        <v>29371</v>
      </c>
      <c r="AC496" s="1" t="s">
        <v>29922</v>
      </c>
      <c r="AD496" s="1" t="s">
        <v>29373</v>
      </c>
      <c r="AE496" s="1" t="s">
        <v>29923</v>
      </c>
      <c r="AF496" s="1" t="s">
        <v>22709</v>
      </c>
      <c r="AG496" s="1" t="s">
        <v>29924</v>
      </c>
      <c r="AH496" s="7" t="s">
        <v>29925</v>
      </c>
      <c r="AI496" s="1" t="s">
        <v>29926</v>
      </c>
      <c r="AJ496" s="1" t="s">
        <v>22713</v>
      </c>
      <c r="AK496" s="1" t="s">
        <v>22714</v>
      </c>
      <c r="AL496" s="1" t="s">
        <v>29378</v>
      </c>
      <c r="AM496" s="1" t="s">
        <v>23110</v>
      </c>
      <c r="AN496" s="1" t="s">
        <v>22717</v>
      </c>
    </row>
    <row r="497" hidden="1" spans="2:40">
      <c r="B497" s="2" t="s">
        <v>12357</v>
      </c>
      <c r="C497" s="5" t="str">
        <f t="shared" si="38"/>
        <v>9406596000100</v>
      </c>
      <c r="D497" s="5" t="str">
        <f t="shared" si="35"/>
        <v>4121</v>
      </c>
      <c r="E497" s="5" t="str">
        <f t="shared" si="36"/>
        <v>4120</v>
      </c>
      <c r="F497" s="5" t="str">
        <f t="shared" si="37"/>
        <v>4121</v>
      </c>
      <c r="G497" s="5" t="str">
        <f t="shared" si="39"/>
        <v>20230608 09:08:59.342955</v>
      </c>
      <c r="H497" s="1" t="s">
        <v>29927</v>
      </c>
      <c r="I497" s="1" t="s">
        <v>22686</v>
      </c>
      <c r="J497" s="1" t="s">
        <v>22687</v>
      </c>
      <c r="K497" s="1" t="s">
        <v>29928</v>
      </c>
      <c r="L497" s="1" t="s">
        <v>29308</v>
      </c>
      <c r="M497" s="1" t="s">
        <v>29929</v>
      </c>
      <c r="N497" s="1" t="s">
        <v>22691</v>
      </c>
      <c r="O497" s="1" t="s">
        <v>29310</v>
      </c>
      <c r="P497" s="1" t="s">
        <v>29930</v>
      </c>
      <c r="Q497" s="1" t="s">
        <v>22921</v>
      </c>
      <c r="R497" s="1" t="s">
        <v>22695</v>
      </c>
      <c r="S497" s="1" t="s">
        <v>22696</v>
      </c>
      <c r="T497" s="1" t="s">
        <v>23996</v>
      </c>
      <c r="U497" s="1" t="s">
        <v>22698</v>
      </c>
      <c r="V497" s="1" t="s">
        <v>22699</v>
      </c>
      <c r="W497" s="1" t="s">
        <v>23126</v>
      </c>
      <c r="X497" s="1" t="s">
        <v>22701</v>
      </c>
      <c r="Y497" s="1" t="s">
        <v>29931</v>
      </c>
      <c r="Z497" s="1" t="s">
        <v>29314</v>
      </c>
      <c r="AA497" s="1" t="s">
        <v>22704</v>
      </c>
      <c r="AB497" s="1" t="s">
        <v>25315</v>
      </c>
      <c r="AC497" s="1" t="s">
        <v>23998</v>
      </c>
      <c r="AD497" s="1" t="s">
        <v>23999</v>
      </c>
      <c r="AE497" s="1" t="s">
        <v>29932</v>
      </c>
      <c r="AF497" s="1" t="s">
        <v>22709</v>
      </c>
      <c r="AG497" s="1" t="s">
        <v>29933</v>
      </c>
      <c r="AH497" s="7" t="s">
        <v>29934</v>
      </c>
      <c r="AI497" s="1" t="s">
        <v>29935</v>
      </c>
      <c r="AJ497" s="1" t="s">
        <v>22713</v>
      </c>
      <c r="AK497" s="1" t="s">
        <v>22714</v>
      </c>
      <c r="AL497" s="1" t="s">
        <v>24004</v>
      </c>
      <c r="AM497" s="1" t="s">
        <v>24837</v>
      </c>
      <c r="AN497" s="1" t="s">
        <v>22717</v>
      </c>
    </row>
    <row r="498" hidden="1" spans="2:40">
      <c r="B498" s="2" t="s">
        <v>12363</v>
      </c>
      <c r="C498" s="5" t="str">
        <f t="shared" si="38"/>
        <v>9406599200100</v>
      </c>
      <c r="D498" s="5" t="str">
        <f t="shared" si="35"/>
        <v>3120</v>
      </c>
      <c r="E498" s="5" t="str">
        <f t="shared" si="36"/>
        <v>3120</v>
      </c>
      <c r="F498" s="5" t="str">
        <f t="shared" si="37"/>
        <v>3121</v>
      </c>
      <c r="G498" s="5" t="str">
        <f t="shared" si="39"/>
        <v>20230608 09:09:03.462648</v>
      </c>
      <c r="H498" s="1" t="s">
        <v>29936</v>
      </c>
      <c r="I498" s="1" t="s">
        <v>22686</v>
      </c>
      <c r="J498" s="1" t="s">
        <v>22687</v>
      </c>
      <c r="K498" s="1" t="s">
        <v>29937</v>
      </c>
      <c r="L498" s="1" t="s">
        <v>29308</v>
      </c>
      <c r="M498" s="1" t="s">
        <v>29938</v>
      </c>
      <c r="N498" s="1" t="s">
        <v>22691</v>
      </c>
      <c r="O498" s="1" t="s">
        <v>29310</v>
      </c>
      <c r="P498" s="1" t="s">
        <v>29939</v>
      </c>
      <c r="Q498" s="1" t="s">
        <v>22694</v>
      </c>
      <c r="R498" s="1" t="s">
        <v>22695</v>
      </c>
      <c r="S498" s="1" t="s">
        <v>22696</v>
      </c>
      <c r="T498" s="1" t="s">
        <v>24407</v>
      </c>
      <c r="U498" s="1" t="s">
        <v>22698</v>
      </c>
      <c r="V498" s="1" t="s">
        <v>22699</v>
      </c>
      <c r="W498" s="1" t="s">
        <v>23159</v>
      </c>
      <c r="X498" s="1" t="s">
        <v>22701</v>
      </c>
      <c r="Y498" s="1" t="s">
        <v>29940</v>
      </c>
      <c r="Z498" s="1" t="s">
        <v>29314</v>
      </c>
      <c r="AA498" s="1" t="s">
        <v>22704</v>
      </c>
      <c r="AB498" s="1" t="s">
        <v>24075</v>
      </c>
      <c r="AC498" s="1" t="s">
        <v>24211</v>
      </c>
      <c r="AD498" s="1" t="s">
        <v>24409</v>
      </c>
      <c r="AE498" s="1" t="s">
        <v>29941</v>
      </c>
      <c r="AF498" s="1" t="s">
        <v>22709</v>
      </c>
      <c r="AG498" s="1" t="s">
        <v>29942</v>
      </c>
      <c r="AH498" s="7" t="s">
        <v>29943</v>
      </c>
      <c r="AI498" s="1" t="s">
        <v>29944</v>
      </c>
      <c r="AJ498" s="1" t="s">
        <v>22713</v>
      </c>
      <c r="AK498" s="1" t="s">
        <v>22714</v>
      </c>
      <c r="AL498" s="1" t="s">
        <v>24414</v>
      </c>
      <c r="AM498" s="1" t="s">
        <v>24203</v>
      </c>
      <c r="AN498" s="1" t="s">
        <v>22717</v>
      </c>
    </row>
    <row r="499" hidden="1" spans="2:40">
      <c r="B499" s="2" t="s">
        <v>12369</v>
      </c>
      <c r="C499" s="5" t="str">
        <f t="shared" si="38"/>
        <v>9406599800100</v>
      </c>
      <c r="D499" s="5" t="str">
        <f t="shared" si="35"/>
        <v>18615</v>
      </c>
      <c r="E499" s="5" t="str">
        <f t="shared" si="36"/>
        <v>18610</v>
      </c>
      <c r="F499" s="5" t="str">
        <f t="shared" si="37"/>
        <v>18625</v>
      </c>
      <c r="G499" s="5" t="str">
        <f t="shared" si="39"/>
        <v>20230608 09:09:04.185142</v>
      </c>
      <c r="H499" s="1" t="s">
        <v>29945</v>
      </c>
      <c r="I499" s="1" t="s">
        <v>22968</v>
      </c>
      <c r="J499" s="1" t="s">
        <v>22687</v>
      </c>
      <c r="K499" s="1" t="s">
        <v>29946</v>
      </c>
      <c r="L499" s="1" t="s">
        <v>29308</v>
      </c>
      <c r="M499" s="1" t="s">
        <v>29947</v>
      </c>
      <c r="N499" s="1" t="s">
        <v>22691</v>
      </c>
      <c r="O499" s="1" t="s">
        <v>29310</v>
      </c>
      <c r="P499" s="1" t="s">
        <v>29948</v>
      </c>
      <c r="Q499" s="1" t="s">
        <v>22694</v>
      </c>
      <c r="R499" s="1" t="s">
        <v>22695</v>
      </c>
      <c r="S499" s="1" t="s">
        <v>22696</v>
      </c>
      <c r="T499" s="1" t="s">
        <v>29949</v>
      </c>
      <c r="U499" s="1" t="s">
        <v>22698</v>
      </c>
      <c r="V499" s="1" t="s">
        <v>22699</v>
      </c>
      <c r="W499" s="1" t="s">
        <v>23909</v>
      </c>
      <c r="X499" s="1" t="s">
        <v>22701</v>
      </c>
      <c r="Y499" s="1" t="s">
        <v>29950</v>
      </c>
      <c r="Z499" s="1" t="s">
        <v>29314</v>
      </c>
      <c r="AA499" s="1" t="s">
        <v>22704</v>
      </c>
      <c r="AB499" s="1" t="s">
        <v>29951</v>
      </c>
      <c r="AC499" s="1" t="s">
        <v>29952</v>
      </c>
      <c r="AD499" s="1" t="s">
        <v>29953</v>
      </c>
      <c r="AE499" s="1" t="s">
        <v>29954</v>
      </c>
      <c r="AF499" s="1" t="s">
        <v>22709</v>
      </c>
      <c r="AG499" s="1" t="s">
        <v>29955</v>
      </c>
      <c r="AH499" s="7" t="s">
        <v>29956</v>
      </c>
      <c r="AI499" s="1" t="s">
        <v>29957</v>
      </c>
      <c r="AJ499" s="1" t="s">
        <v>22713</v>
      </c>
      <c r="AK499" s="1" t="s">
        <v>22714</v>
      </c>
      <c r="AL499" s="1" t="s">
        <v>29958</v>
      </c>
      <c r="AM499" s="1" t="s">
        <v>23872</v>
      </c>
      <c r="AN499" s="1" t="s">
        <v>22717</v>
      </c>
    </row>
    <row r="500" hidden="1" spans="2:40">
      <c r="B500" s="2" t="s">
        <v>12377</v>
      </c>
      <c r="C500" s="5" t="str">
        <f t="shared" si="38"/>
        <v>9406603700100</v>
      </c>
      <c r="D500" s="5" t="str">
        <f t="shared" si="35"/>
        <v>18615</v>
      </c>
      <c r="E500" s="5" t="str">
        <f t="shared" si="36"/>
        <v>18610</v>
      </c>
      <c r="F500" s="5" t="str">
        <f t="shared" si="37"/>
        <v>18620</v>
      </c>
      <c r="G500" s="5" t="str">
        <f t="shared" si="39"/>
        <v>20230608 09:09:08.164136</v>
      </c>
      <c r="H500" s="1" t="s">
        <v>29959</v>
      </c>
      <c r="I500" s="1" t="s">
        <v>22968</v>
      </c>
      <c r="J500" s="1" t="s">
        <v>22687</v>
      </c>
      <c r="K500" s="1" t="s">
        <v>29960</v>
      </c>
      <c r="L500" s="1" t="s">
        <v>29308</v>
      </c>
      <c r="M500" s="1" t="s">
        <v>29961</v>
      </c>
      <c r="N500" s="1" t="s">
        <v>22691</v>
      </c>
      <c r="O500" s="1" t="s">
        <v>29310</v>
      </c>
      <c r="P500" s="1" t="s">
        <v>29962</v>
      </c>
      <c r="Q500" s="1" t="s">
        <v>22921</v>
      </c>
      <c r="R500" s="1" t="s">
        <v>22695</v>
      </c>
      <c r="S500" s="1" t="s">
        <v>22696</v>
      </c>
      <c r="T500" s="1" t="s">
        <v>29963</v>
      </c>
      <c r="U500" s="1" t="s">
        <v>22698</v>
      </c>
      <c r="V500" s="1" t="s">
        <v>22699</v>
      </c>
      <c r="W500" s="1" t="s">
        <v>23909</v>
      </c>
      <c r="X500" s="1" t="s">
        <v>22701</v>
      </c>
      <c r="Y500" s="1" t="s">
        <v>29964</v>
      </c>
      <c r="Z500" s="1" t="s">
        <v>29314</v>
      </c>
      <c r="AA500" s="1" t="s">
        <v>22704</v>
      </c>
      <c r="AB500" s="1" t="s">
        <v>29951</v>
      </c>
      <c r="AC500" s="1" t="s">
        <v>29952</v>
      </c>
      <c r="AD500" s="1" t="s">
        <v>29965</v>
      </c>
      <c r="AE500" s="1" t="s">
        <v>29966</v>
      </c>
      <c r="AF500" s="1" t="s">
        <v>22709</v>
      </c>
      <c r="AG500" s="1" t="s">
        <v>29967</v>
      </c>
      <c r="AH500" s="7" t="s">
        <v>29968</v>
      </c>
      <c r="AI500" s="1" t="s">
        <v>29969</v>
      </c>
      <c r="AJ500" s="1" t="s">
        <v>22713</v>
      </c>
      <c r="AK500" s="1" t="s">
        <v>22714</v>
      </c>
      <c r="AL500" s="1" t="s">
        <v>29970</v>
      </c>
      <c r="AM500" s="1" t="s">
        <v>24837</v>
      </c>
      <c r="AN500" s="1" t="s">
        <v>22717</v>
      </c>
    </row>
    <row r="501" hidden="1" spans="2:40">
      <c r="B501" s="2" t="s">
        <v>12384</v>
      </c>
      <c r="C501" s="5" t="str">
        <f t="shared" si="38"/>
        <v>9406604300100</v>
      </c>
      <c r="D501" s="5" t="str">
        <f t="shared" si="35"/>
        <v>6154</v>
      </c>
      <c r="E501" s="5" t="str">
        <f t="shared" si="36"/>
        <v>6153</v>
      </c>
      <c r="F501" s="5" t="str">
        <f t="shared" si="37"/>
        <v>6155</v>
      </c>
      <c r="G501" s="5" t="str">
        <f t="shared" si="39"/>
        <v>20230608 09:09:08.436140</v>
      </c>
      <c r="H501" s="1" t="s">
        <v>29971</v>
      </c>
      <c r="I501" s="1" t="s">
        <v>22686</v>
      </c>
      <c r="J501" s="1" t="s">
        <v>22687</v>
      </c>
      <c r="K501" s="1" t="s">
        <v>29972</v>
      </c>
      <c r="L501" s="1" t="s">
        <v>29308</v>
      </c>
      <c r="M501" s="1" t="s">
        <v>29973</v>
      </c>
      <c r="N501" s="1" t="s">
        <v>22691</v>
      </c>
      <c r="O501" s="1" t="s">
        <v>29310</v>
      </c>
      <c r="P501" s="1" t="s">
        <v>29974</v>
      </c>
      <c r="Q501" s="1" t="s">
        <v>22839</v>
      </c>
      <c r="R501" s="1" t="s">
        <v>22695</v>
      </c>
      <c r="S501" s="1" t="s">
        <v>22696</v>
      </c>
      <c r="T501" s="1" t="s">
        <v>29975</v>
      </c>
      <c r="U501" s="1" t="s">
        <v>22698</v>
      </c>
      <c r="V501" s="1" t="s">
        <v>22699</v>
      </c>
      <c r="W501" s="1" t="s">
        <v>23055</v>
      </c>
      <c r="X501" s="1" t="s">
        <v>22701</v>
      </c>
      <c r="Y501" s="1" t="s">
        <v>29976</v>
      </c>
      <c r="Z501" s="1" t="s">
        <v>29314</v>
      </c>
      <c r="AA501" s="1" t="s">
        <v>22704</v>
      </c>
      <c r="AB501" s="1" t="s">
        <v>29977</v>
      </c>
      <c r="AC501" s="1" t="s">
        <v>29978</v>
      </c>
      <c r="AD501" s="1" t="s">
        <v>29979</v>
      </c>
      <c r="AE501" s="1" t="s">
        <v>29980</v>
      </c>
      <c r="AF501" s="1" t="s">
        <v>22709</v>
      </c>
      <c r="AG501" s="1" t="s">
        <v>29981</v>
      </c>
      <c r="AH501" s="7" t="s">
        <v>29982</v>
      </c>
      <c r="AI501" s="1" t="s">
        <v>29983</v>
      </c>
      <c r="AJ501" s="1" t="s">
        <v>22713</v>
      </c>
      <c r="AK501" s="1" t="s">
        <v>22714</v>
      </c>
      <c r="AL501" s="1" t="s">
        <v>29984</v>
      </c>
      <c r="AM501" s="1" t="s">
        <v>29985</v>
      </c>
      <c r="AN501" s="1" t="s">
        <v>22717</v>
      </c>
    </row>
    <row r="502" hidden="1" spans="2:40">
      <c r="B502" s="2" t="s">
        <v>12391</v>
      </c>
      <c r="C502" s="5" t="str">
        <f t="shared" si="38"/>
        <v>9406624200100</v>
      </c>
      <c r="D502" s="5" t="str">
        <f t="shared" si="35"/>
        <v>4118</v>
      </c>
      <c r="E502" s="5" t="str">
        <f t="shared" si="36"/>
        <v>4117</v>
      </c>
      <c r="F502" s="5" t="str">
        <f t="shared" si="37"/>
        <v>4118</v>
      </c>
      <c r="G502" s="5" t="str">
        <f t="shared" si="39"/>
        <v>20230608 09:09:27.530266</v>
      </c>
      <c r="H502" s="1" t="s">
        <v>29986</v>
      </c>
      <c r="I502" s="1" t="s">
        <v>22786</v>
      </c>
      <c r="J502" s="1" t="s">
        <v>22687</v>
      </c>
      <c r="K502" s="1" t="s">
        <v>29987</v>
      </c>
      <c r="L502" s="1" t="s">
        <v>29308</v>
      </c>
      <c r="M502" s="1" t="s">
        <v>29988</v>
      </c>
      <c r="N502" s="1" t="s">
        <v>22691</v>
      </c>
      <c r="O502" s="1" t="s">
        <v>29310</v>
      </c>
      <c r="P502" s="1" t="s">
        <v>29989</v>
      </c>
      <c r="Q502" s="1" t="s">
        <v>22938</v>
      </c>
      <c r="R502" s="1" t="s">
        <v>22695</v>
      </c>
      <c r="S502" s="1" t="s">
        <v>22696</v>
      </c>
      <c r="T502" s="1" t="s">
        <v>23125</v>
      </c>
      <c r="U502" s="1" t="s">
        <v>22698</v>
      </c>
      <c r="V502" s="1" t="s">
        <v>22699</v>
      </c>
      <c r="W502" s="1" t="s">
        <v>23126</v>
      </c>
      <c r="X502" s="1" t="s">
        <v>22701</v>
      </c>
      <c r="Y502" s="1" t="s">
        <v>29990</v>
      </c>
      <c r="Z502" s="1" t="s">
        <v>29314</v>
      </c>
      <c r="AA502" s="1" t="s">
        <v>22704</v>
      </c>
      <c r="AB502" s="1" t="s">
        <v>29991</v>
      </c>
      <c r="AC502" s="1" t="s">
        <v>23129</v>
      </c>
      <c r="AD502" s="1" t="s">
        <v>23130</v>
      </c>
      <c r="AE502" s="1" t="s">
        <v>29992</v>
      </c>
      <c r="AF502" s="1" t="s">
        <v>22709</v>
      </c>
      <c r="AG502" s="1" t="s">
        <v>29993</v>
      </c>
      <c r="AH502" s="7" t="s">
        <v>29994</v>
      </c>
      <c r="AI502" s="1" t="s">
        <v>29995</v>
      </c>
      <c r="AJ502" s="1" t="s">
        <v>22713</v>
      </c>
      <c r="AK502" s="1" t="s">
        <v>22714</v>
      </c>
      <c r="AL502" s="1" t="s">
        <v>23135</v>
      </c>
      <c r="AM502" s="1" t="s">
        <v>26123</v>
      </c>
      <c r="AN502" s="1" t="s">
        <v>22717</v>
      </c>
    </row>
    <row r="503" hidden="1" spans="2:40">
      <c r="B503" s="2" t="s">
        <v>12397</v>
      </c>
      <c r="C503" s="5" t="str">
        <f t="shared" si="38"/>
        <v>9406642900100</v>
      </c>
      <c r="D503" s="5" t="str">
        <f t="shared" si="35"/>
        <v>2815.5</v>
      </c>
      <c r="E503" s="5" t="str">
        <f t="shared" si="36"/>
        <v>2814</v>
      </c>
      <c r="F503" s="5" t="str">
        <f t="shared" si="37"/>
        <v>2815.5</v>
      </c>
      <c r="G503" s="5" t="str">
        <f t="shared" si="39"/>
        <v>20230608 09:09:46.537605</v>
      </c>
      <c r="H503" s="1" t="s">
        <v>29996</v>
      </c>
      <c r="I503" s="1" t="s">
        <v>22719</v>
      </c>
      <c r="J503" s="1" t="s">
        <v>22687</v>
      </c>
      <c r="K503" s="1" t="s">
        <v>29997</v>
      </c>
      <c r="L503" s="1" t="s">
        <v>29308</v>
      </c>
      <c r="M503" s="1" t="s">
        <v>29998</v>
      </c>
      <c r="N503" s="1" t="s">
        <v>22691</v>
      </c>
      <c r="O503" s="1" t="s">
        <v>29310</v>
      </c>
      <c r="P503" s="1" t="s">
        <v>29999</v>
      </c>
      <c r="Q503" s="1" t="s">
        <v>23004</v>
      </c>
      <c r="R503" s="1" t="s">
        <v>22695</v>
      </c>
      <c r="S503" s="1" t="s">
        <v>22696</v>
      </c>
      <c r="T503" s="1" t="s">
        <v>30000</v>
      </c>
      <c r="U503" s="1" t="s">
        <v>22698</v>
      </c>
      <c r="V503" s="1" t="s">
        <v>22857</v>
      </c>
      <c r="W503" s="1" t="s">
        <v>29594</v>
      </c>
      <c r="X503" s="1" t="s">
        <v>22701</v>
      </c>
      <c r="Y503" s="1" t="s">
        <v>30001</v>
      </c>
      <c r="Z503" s="1" t="s">
        <v>29314</v>
      </c>
      <c r="AA503" s="1" t="s">
        <v>22704</v>
      </c>
      <c r="AB503" s="1" t="s">
        <v>30002</v>
      </c>
      <c r="AC503" s="1" t="s">
        <v>30003</v>
      </c>
      <c r="AD503" s="1" t="s">
        <v>30004</v>
      </c>
      <c r="AE503" s="1" t="s">
        <v>30005</v>
      </c>
      <c r="AF503" s="1" t="s">
        <v>22709</v>
      </c>
      <c r="AG503" s="1" t="s">
        <v>30006</v>
      </c>
      <c r="AH503" s="7" t="s">
        <v>30007</v>
      </c>
      <c r="AI503" s="1" t="s">
        <v>30008</v>
      </c>
      <c r="AJ503" s="1" t="s">
        <v>22713</v>
      </c>
      <c r="AK503" s="1" t="s">
        <v>22714</v>
      </c>
      <c r="AL503" s="1" t="s">
        <v>30009</v>
      </c>
      <c r="AM503" s="1" t="s">
        <v>23811</v>
      </c>
      <c r="AN503" s="1" t="s">
        <v>22717</v>
      </c>
    </row>
    <row r="504" hidden="1" spans="2:40">
      <c r="B504" s="2" t="s">
        <v>12405</v>
      </c>
      <c r="C504" s="5" t="str">
        <f t="shared" si="38"/>
        <v>9406658500100</v>
      </c>
      <c r="D504" s="5" t="str">
        <f t="shared" si="35"/>
        <v>1603</v>
      </c>
      <c r="E504" s="5" t="str">
        <f t="shared" si="36"/>
        <v>1603</v>
      </c>
      <c r="F504" s="5" t="str">
        <f t="shared" si="37"/>
        <v>1604</v>
      </c>
      <c r="G504" s="5" t="str">
        <f t="shared" si="39"/>
        <v>20230608 09:10:01.003675</v>
      </c>
      <c r="H504" s="1" t="s">
        <v>30010</v>
      </c>
      <c r="I504" s="1" t="s">
        <v>22786</v>
      </c>
      <c r="J504" s="1" t="s">
        <v>22687</v>
      </c>
      <c r="K504" s="1" t="s">
        <v>30011</v>
      </c>
      <c r="L504" s="1" t="s">
        <v>29308</v>
      </c>
      <c r="M504" s="1" t="s">
        <v>30012</v>
      </c>
      <c r="N504" s="1" t="s">
        <v>22691</v>
      </c>
      <c r="O504" s="1" t="s">
        <v>29310</v>
      </c>
      <c r="P504" s="1" t="s">
        <v>30013</v>
      </c>
      <c r="Q504" s="1" t="s">
        <v>30014</v>
      </c>
      <c r="R504" s="1" t="s">
        <v>22695</v>
      </c>
      <c r="S504" s="1" t="s">
        <v>22696</v>
      </c>
      <c r="T504" s="1" t="s">
        <v>24253</v>
      </c>
      <c r="U504" s="1" t="s">
        <v>22698</v>
      </c>
      <c r="V504" s="1" t="s">
        <v>22857</v>
      </c>
      <c r="W504" s="1" t="s">
        <v>22858</v>
      </c>
      <c r="X504" s="1" t="s">
        <v>22701</v>
      </c>
      <c r="Y504" s="1" t="s">
        <v>30015</v>
      </c>
      <c r="Z504" s="1" t="s">
        <v>29314</v>
      </c>
      <c r="AA504" s="1" t="s">
        <v>22704</v>
      </c>
      <c r="AB504" s="1" t="s">
        <v>30016</v>
      </c>
      <c r="AC504" s="1" t="s">
        <v>30017</v>
      </c>
      <c r="AD504" s="1" t="s">
        <v>30018</v>
      </c>
      <c r="AE504" s="1" t="s">
        <v>30019</v>
      </c>
      <c r="AF504" s="1" t="s">
        <v>22709</v>
      </c>
      <c r="AG504" s="1" t="s">
        <v>30020</v>
      </c>
      <c r="AH504" s="7" t="s">
        <v>30021</v>
      </c>
      <c r="AI504" s="1" t="s">
        <v>30022</v>
      </c>
      <c r="AJ504" s="1" t="s">
        <v>22713</v>
      </c>
      <c r="AK504" s="1" t="s">
        <v>22714</v>
      </c>
      <c r="AL504" s="1" t="s">
        <v>30023</v>
      </c>
      <c r="AM504" s="1" t="s">
        <v>23048</v>
      </c>
      <c r="AN504" s="1" t="s">
        <v>22717</v>
      </c>
    </row>
    <row r="505" hidden="1" spans="2:40">
      <c r="B505" s="2" t="s">
        <v>12412</v>
      </c>
      <c r="C505" s="5" t="str">
        <f t="shared" si="38"/>
        <v>9406675800100</v>
      </c>
      <c r="D505" s="5" t="str">
        <f t="shared" si="35"/>
        <v>1989</v>
      </c>
      <c r="E505" s="5" t="str">
        <f t="shared" si="36"/>
        <v>1988.5</v>
      </c>
      <c r="F505" s="5" t="str">
        <f t="shared" si="37"/>
        <v>1989.5</v>
      </c>
      <c r="G505" s="5" t="str">
        <f t="shared" si="39"/>
        <v>20230608 09:10:16.088836</v>
      </c>
      <c r="H505" s="1" t="s">
        <v>30024</v>
      </c>
      <c r="I505" s="1" t="s">
        <v>22803</v>
      </c>
      <c r="J505" s="1" t="s">
        <v>22687</v>
      </c>
      <c r="K505" s="1" t="s">
        <v>30025</v>
      </c>
      <c r="L505" s="1" t="s">
        <v>29308</v>
      </c>
      <c r="M505" s="1" t="s">
        <v>30026</v>
      </c>
      <c r="N505" s="1" t="s">
        <v>22691</v>
      </c>
      <c r="O505" s="1" t="s">
        <v>29310</v>
      </c>
      <c r="P505" s="1" t="s">
        <v>30027</v>
      </c>
      <c r="Q505" s="1" t="s">
        <v>22773</v>
      </c>
      <c r="R505" s="1" t="s">
        <v>22695</v>
      </c>
      <c r="S505" s="1" t="s">
        <v>22696</v>
      </c>
      <c r="T505" s="1" t="s">
        <v>30028</v>
      </c>
      <c r="U505" s="1" t="s">
        <v>22698</v>
      </c>
      <c r="V505" s="1" t="s">
        <v>22699</v>
      </c>
      <c r="W505" s="1" t="s">
        <v>24363</v>
      </c>
      <c r="X505" s="1" t="s">
        <v>22701</v>
      </c>
      <c r="Y505" s="1" t="s">
        <v>30029</v>
      </c>
      <c r="Z505" s="1" t="s">
        <v>29314</v>
      </c>
      <c r="AA505" s="1" t="s">
        <v>22704</v>
      </c>
      <c r="AB505" s="1" t="s">
        <v>30030</v>
      </c>
      <c r="AC505" s="1" t="s">
        <v>30031</v>
      </c>
      <c r="AD505" s="1" t="s">
        <v>30032</v>
      </c>
      <c r="AE505" s="1" t="s">
        <v>30033</v>
      </c>
      <c r="AF505" s="1" t="s">
        <v>22709</v>
      </c>
      <c r="AG505" s="1" t="s">
        <v>30034</v>
      </c>
      <c r="AH505" s="7" t="s">
        <v>30035</v>
      </c>
      <c r="AI505" s="1" t="s">
        <v>30036</v>
      </c>
      <c r="AJ505" s="1" t="s">
        <v>22713</v>
      </c>
      <c r="AK505" s="1" t="s">
        <v>22714</v>
      </c>
      <c r="AL505" s="1" t="s">
        <v>30037</v>
      </c>
      <c r="AM505" s="1" t="s">
        <v>30038</v>
      </c>
      <c r="AN505" s="1" t="s">
        <v>22717</v>
      </c>
    </row>
    <row r="506" hidden="1" spans="2:40">
      <c r="B506" s="2" t="s">
        <v>12418</v>
      </c>
      <c r="C506" s="5" t="str">
        <f t="shared" si="38"/>
        <v>9406678500100</v>
      </c>
      <c r="D506" s="5" t="str">
        <f t="shared" si="35"/>
        <v>2459.5</v>
      </c>
      <c r="E506" s="5" t="str">
        <f t="shared" si="36"/>
        <v>2459</v>
      </c>
      <c r="F506" s="5" t="str">
        <f t="shared" si="37"/>
        <v>2459.5</v>
      </c>
      <c r="G506" s="5" t="str">
        <f t="shared" si="39"/>
        <v>20230608 09:10:17.891778</v>
      </c>
      <c r="H506" s="1" t="s">
        <v>30039</v>
      </c>
      <c r="I506" s="1" t="s">
        <v>22803</v>
      </c>
      <c r="J506" s="1" t="s">
        <v>22687</v>
      </c>
      <c r="K506" s="1" t="s">
        <v>30040</v>
      </c>
      <c r="L506" s="1" t="s">
        <v>29308</v>
      </c>
      <c r="M506" s="1" t="s">
        <v>30041</v>
      </c>
      <c r="N506" s="1" t="s">
        <v>22691</v>
      </c>
      <c r="O506" s="1" t="s">
        <v>29310</v>
      </c>
      <c r="P506" s="1" t="s">
        <v>30042</v>
      </c>
      <c r="Q506" s="1" t="s">
        <v>22839</v>
      </c>
      <c r="R506" s="1" t="s">
        <v>22695</v>
      </c>
      <c r="S506" s="1" t="s">
        <v>22696</v>
      </c>
      <c r="T506" s="1" t="s">
        <v>29369</v>
      </c>
      <c r="U506" s="1" t="s">
        <v>22698</v>
      </c>
      <c r="V506" s="1" t="s">
        <v>22699</v>
      </c>
      <c r="W506" s="1" t="s">
        <v>24178</v>
      </c>
      <c r="X506" s="1" t="s">
        <v>22701</v>
      </c>
      <c r="Y506" s="1" t="s">
        <v>30043</v>
      </c>
      <c r="Z506" s="1" t="s">
        <v>29314</v>
      </c>
      <c r="AA506" s="1" t="s">
        <v>22704</v>
      </c>
      <c r="AB506" s="1" t="s">
        <v>29371</v>
      </c>
      <c r="AC506" s="1" t="s">
        <v>29372</v>
      </c>
      <c r="AD506" s="1" t="s">
        <v>30044</v>
      </c>
      <c r="AE506" s="1" t="s">
        <v>30045</v>
      </c>
      <c r="AF506" s="1" t="s">
        <v>22709</v>
      </c>
      <c r="AG506" s="1" t="s">
        <v>30046</v>
      </c>
      <c r="AH506" s="7" t="s">
        <v>30047</v>
      </c>
      <c r="AI506" s="1" t="s">
        <v>30048</v>
      </c>
      <c r="AJ506" s="1" t="s">
        <v>22713</v>
      </c>
      <c r="AK506" s="1" t="s">
        <v>22714</v>
      </c>
      <c r="AL506" s="1" t="s">
        <v>30049</v>
      </c>
      <c r="AM506" s="1" t="s">
        <v>30050</v>
      </c>
      <c r="AN506" s="1" t="s">
        <v>22717</v>
      </c>
    </row>
    <row r="507" hidden="1" spans="2:40">
      <c r="B507" s="2" t="s">
        <v>12424</v>
      </c>
      <c r="C507" s="5" t="str">
        <f t="shared" si="38"/>
        <v>9406682300100</v>
      </c>
      <c r="D507" s="5" t="str">
        <f t="shared" si="35"/>
        <v>18625</v>
      </c>
      <c r="E507" s="5" t="str">
        <f t="shared" si="36"/>
        <v>18620</v>
      </c>
      <c r="F507" s="5" t="str">
        <f t="shared" si="37"/>
        <v>18630</v>
      </c>
      <c r="G507" s="5" t="str">
        <f t="shared" si="39"/>
        <v>20230608 09:10:21.128806</v>
      </c>
      <c r="H507" s="1" t="s">
        <v>30051</v>
      </c>
      <c r="I507" s="1" t="s">
        <v>22968</v>
      </c>
      <c r="J507" s="1" t="s">
        <v>22687</v>
      </c>
      <c r="K507" s="1" t="s">
        <v>30052</v>
      </c>
      <c r="L507" s="1" t="s">
        <v>29308</v>
      </c>
      <c r="M507" s="1" t="s">
        <v>30053</v>
      </c>
      <c r="N507" s="1" t="s">
        <v>22691</v>
      </c>
      <c r="O507" s="1" t="s">
        <v>29310</v>
      </c>
      <c r="P507" s="1" t="s">
        <v>30054</v>
      </c>
      <c r="Q507" s="1" t="s">
        <v>22694</v>
      </c>
      <c r="R507" s="1" t="s">
        <v>22695</v>
      </c>
      <c r="S507" s="1" t="s">
        <v>22696</v>
      </c>
      <c r="T507" s="1" t="s">
        <v>30055</v>
      </c>
      <c r="U507" s="1" t="s">
        <v>22698</v>
      </c>
      <c r="V507" s="1" t="s">
        <v>22699</v>
      </c>
      <c r="W507" s="1" t="s">
        <v>23909</v>
      </c>
      <c r="X507" s="1" t="s">
        <v>22701</v>
      </c>
      <c r="Y507" s="1" t="s">
        <v>30056</v>
      </c>
      <c r="Z507" s="1" t="s">
        <v>29314</v>
      </c>
      <c r="AA507" s="1" t="s">
        <v>22704</v>
      </c>
      <c r="AB507" s="1" t="s">
        <v>30057</v>
      </c>
      <c r="AC507" s="1" t="s">
        <v>30058</v>
      </c>
      <c r="AD507" s="1" t="s">
        <v>30059</v>
      </c>
      <c r="AE507" s="1" t="s">
        <v>30060</v>
      </c>
      <c r="AF507" s="1" t="s">
        <v>22709</v>
      </c>
      <c r="AG507" s="1" t="s">
        <v>30061</v>
      </c>
      <c r="AH507" s="7" t="s">
        <v>30062</v>
      </c>
      <c r="AI507" s="1" t="s">
        <v>30063</v>
      </c>
      <c r="AJ507" s="1" t="s">
        <v>22713</v>
      </c>
      <c r="AK507" s="1" t="s">
        <v>22714</v>
      </c>
      <c r="AL507" s="1" t="s">
        <v>30064</v>
      </c>
      <c r="AM507" s="1" t="s">
        <v>24476</v>
      </c>
      <c r="AN507" s="1" t="s">
        <v>22717</v>
      </c>
    </row>
    <row r="508" hidden="1" spans="2:40">
      <c r="B508" s="2" t="s">
        <v>12439</v>
      </c>
      <c r="C508" s="5" t="str">
        <f t="shared" si="38"/>
        <v>9406715100100</v>
      </c>
      <c r="D508" s="5" t="str">
        <f t="shared" si="35"/>
        <v>2458.5</v>
      </c>
      <c r="E508" s="5" t="str">
        <f t="shared" si="36"/>
        <v>2458</v>
      </c>
      <c r="F508" s="5" t="str">
        <f t="shared" si="37"/>
        <v>2459</v>
      </c>
      <c r="G508" s="5" t="str">
        <f t="shared" si="39"/>
        <v>20230608 09:10:53.100326</v>
      </c>
      <c r="H508" s="1" t="s">
        <v>30065</v>
      </c>
      <c r="I508" s="1" t="s">
        <v>22769</v>
      </c>
      <c r="J508" s="1" t="s">
        <v>22687</v>
      </c>
      <c r="K508" s="1" t="s">
        <v>30066</v>
      </c>
      <c r="L508" s="1" t="s">
        <v>29308</v>
      </c>
      <c r="M508" s="1" t="s">
        <v>30067</v>
      </c>
      <c r="N508" s="1" t="s">
        <v>22691</v>
      </c>
      <c r="O508" s="1" t="s">
        <v>29310</v>
      </c>
      <c r="P508" s="1" t="s">
        <v>30068</v>
      </c>
      <c r="Q508" s="1" t="s">
        <v>22694</v>
      </c>
      <c r="R508" s="1" t="s">
        <v>22695</v>
      </c>
      <c r="S508" s="1" t="s">
        <v>22696</v>
      </c>
      <c r="T508" s="1" t="s">
        <v>29409</v>
      </c>
      <c r="U508" s="1" t="s">
        <v>22698</v>
      </c>
      <c r="V508" s="1" t="s">
        <v>22699</v>
      </c>
      <c r="W508" s="1" t="s">
        <v>24178</v>
      </c>
      <c r="X508" s="1" t="s">
        <v>22701</v>
      </c>
      <c r="Y508" s="1" t="s">
        <v>30069</v>
      </c>
      <c r="Z508" s="1" t="s">
        <v>29314</v>
      </c>
      <c r="AA508" s="1" t="s">
        <v>22704</v>
      </c>
      <c r="AB508" s="1" t="s">
        <v>29411</v>
      </c>
      <c r="AC508" s="1" t="s">
        <v>30070</v>
      </c>
      <c r="AD508" s="1" t="s">
        <v>29413</v>
      </c>
      <c r="AE508" s="1" t="s">
        <v>30071</v>
      </c>
      <c r="AF508" s="1" t="s">
        <v>22709</v>
      </c>
      <c r="AG508" s="1" t="s">
        <v>30072</v>
      </c>
      <c r="AH508" s="7" t="s">
        <v>30073</v>
      </c>
      <c r="AI508" s="1" t="s">
        <v>30074</v>
      </c>
      <c r="AJ508" s="1" t="s">
        <v>22713</v>
      </c>
      <c r="AK508" s="1" t="s">
        <v>22714</v>
      </c>
      <c r="AL508" s="1" t="s">
        <v>29418</v>
      </c>
      <c r="AM508" s="1" t="s">
        <v>30075</v>
      </c>
      <c r="AN508" s="1" t="s">
        <v>22717</v>
      </c>
    </row>
    <row r="509" hidden="1" spans="2:40">
      <c r="B509" s="2" t="s">
        <v>12445</v>
      </c>
      <c r="C509" s="5" t="str">
        <f t="shared" si="38"/>
        <v>9406720600100</v>
      </c>
      <c r="D509" s="5" t="str">
        <f t="shared" si="35"/>
        <v>20595</v>
      </c>
      <c r="E509" s="5" t="str">
        <f t="shared" si="36"/>
        <v>20595</v>
      </c>
      <c r="F509" s="5" t="str">
        <f t="shared" si="37"/>
        <v>20605</v>
      </c>
      <c r="G509" s="5" t="str">
        <f t="shared" si="39"/>
        <v>20230608 09:10:58.286300</v>
      </c>
      <c r="H509" s="1" t="s">
        <v>30076</v>
      </c>
      <c r="I509" s="1" t="s">
        <v>22968</v>
      </c>
      <c r="J509" s="1" t="s">
        <v>22687</v>
      </c>
      <c r="K509" s="1" t="s">
        <v>30077</v>
      </c>
      <c r="L509" s="1" t="s">
        <v>29308</v>
      </c>
      <c r="M509" s="1" t="s">
        <v>30078</v>
      </c>
      <c r="N509" s="1" t="s">
        <v>22691</v>
      </c>
      <c r="O509" s="1" t="s">
        <v>29310</v>
      </c>
      <c r="P509" s="1" t="s">
        <v>30079</v>
      </c>
      <c r="Q509" s="1" t="s">
        <v>22694</v>
      </c>
      <c r="R509" s="1" t="s">
        <v>22695</v>
      </c>
      <c r="S509" s="1" t="s">
        <v>22696</v>
      </c>
      <c r="T509" s="1" t="s">
        <v>30080</v>
      </c>
      <c r="U509" s="1" t="s">
        <v>22698</v>
      </c>
      <c r="V509" s="1" t="s">
        <v>22699</v>
      </c>
      <c r="W509" s="1" t="s">
        <v>24058</v>
      </c>
      <c r="X509" s="1" t="s">
        <v>22701</v>
      </c>
      <c r="Y509" s="1" t="s">
        <v>30081</v>
      </c>
      <c r="Z509" s="1" t="s">
        <v>29314</v>
      </c>
      <c r="AA509" s="1" t="s">
        <v>22704</v>
      </c>
      <c r="AB509" s="1" t="s">
        <v>30082</v>
      </c>
      <c r="AC509" s="1" t="s">
        <v>24516</v>
      </c>
      <c r="AD509" s="1" t="s">
        <v>24517</v>
      </c>
      <c r="AE509" s="1" t="s">
        <v>30083</v>
      </c>
      <c r="AF509" s="1" t="s">
        <v>22709</v>
      </c>
      <c r="AG509" s="1" t="s">
        <v>30084</v>
      </c>
      <c r="AH509" s="7" t="s">
        <v>30085</v>
      </c>
      <c r="AI509" s="1" t="s">
        <v>30086</v>
      </c>
      <c r="AJ509" s="1" t="s">
        <v>22713</v>
      </c>
      <c r="AK509" s="1" t="s">
        <v>22714</v>
      </c>
      <c r="AL509" s="1" t="s">
        <v>30087</v>
      </c>
      <c r="AM509" s="1" t="s">
        <v>27946</v>
      </c>
      <c r="AN509" s="1" t="s">
        <v>22717</v>
      </c>
    </row>
    <row r="510" hidden="1" spans="2:40">
      <c r="B510" s="2" t="s">
        <v>12432</v>
      </c>
      <c r="C510" s="5" t="str">
        <f t="shared" si="38"/>
        <v>9406727900100</v>
      </c>
      <c r="D510" s="5" t="str">
        <f t="shared" si="35"/>
        <v>4896</v>
      </c>
      <c r="E510" s="5" t="str">
        <f t="shared" si="36"/>
        <v>4895</v>
      </c>
      <c r="F510" s="5" t="str">
        <f t="shared" si="37"/>
        <v>4897</v>
      </c>
      <c r="G510" s="5" t="str">
        <f t="shared" si="39"/>
        <v>20230608 09:11:05.574762</v>
      </c>
      <c r="H510" s="1" t="s">
        <v>30088</v>
      </c>
      <c r="I510" s="1" t="s">
        <v>22786</v>
      </c>
      <c r="J510" s="1" t="s">
        <v>22687</v>
      </c>
      <c r="K510" s="1" t="s">
        <v>30089</v>
      </c>
      <c r="L510" s="1" t="s">
        <v>29308</v>
      </c>
      <c r="M510" s="1" t="s">
        <v>30090</v>
      </c>
      <c r="N510" s="1" t="s">
        <v>22691</v>
      </c>
      <c r="O510" s="1" t="s">
        <v>29310</v>
      </c>
      <c r="P510" s="1" t="s">
        <v>30091</v>
      </c>
      <c r="Q510" s="1" t="s">
        <v>22790</v>
      </c>
      <c r="R510" s="1" t="s">
        <v>22695</v>
      </c>
      <c r="S510" s="1" t="s">
        <v>22696</v>
      </c>
      <c r="T510" s="1" t="s">
        <v>30092</v>
      </c>
      <c r="U510" s="1" t="s">
        <v>22698</v>
      </c>
      <c r="V510" s="1" t="s">
        <v>22857</v>
      </c>
      <c r="W510" s="1" t="s">
        <v>24224</v>
      </c>
      <c r="X510" s="1" t="s">
        <v>22701</v>
      </c>
      <c r="Y510" s="1" t="s">
        <v>30093</v>
      </c>
      <c r="Z510" s="1" t="s">
        <v>29314</v>
      </c>
      <c r="AA510" s="1" t="s">
        <v>22704</v>
      </c>
      <c r="AB510" s="1" t="s">
        <v>30094</v>
      </c>
      <c r="AC510" s="1" t="s">
        <v>30095</v>
      </c>
      <c r="AD510" s="1" t="s">
        <v>30096</v>
      </c>
      <c r="AE510" s="1" t="s">
        <v>30097</v>
      </c>
      <c r="AF510" s="1" t="s">
        <v>22709</v>
      </c>
      <c r="AG510" s="1" t="s">
        <v>30098</v>
      </c>
      <c r="AH510" s="7" t="s">
        <v>30099</v>
      </c>
      <c r="AI510" s="1" t="s">
        <v>30100</v>
      </c>
      <c r="AJ510" s="1" t="s">
        <v>22713</v>
      </c>
      <c r="AK510" s="1" t="s">
        <v>22714</v>
      </c>
      <c r="AL510" s="1" t="s">
        <v>30101</v>
      </c>
      <c r="AM510" s="1" t="s">
        <v>26601</v>
      </c>
      <c r="AN510" s="1" t="s">
        <v>22717</v>
      </c>
    </row>
    <row r="511" hidden="1" spans="2:40">
      <c r="B511" s="2" t="s">
        <v>12452</v>
      </c>
      <c r="C511" s="5" t="str">
        <f t="shared" si="38"/>
        <v>9406739500100</v>
      </c>
      <c r="D511" s="5" t="str">
        <f t="shared" si="35"/>
        <v>1602</v>
      </c>
      <c r="E511" s="5" t="str">
        <f t="shared" si="36"/>
        <v>1602</v>
      </c>
      <c r="F511" s="5" t="str">
        <f t="shared" si="37"/>
        <v>1603</v>
      </c>
      <c r="G511" s="5" t="str">
        <f t="shared" si="39"/>
        <v>20230608 09:11:18.513435</v>
      </c>
      <c r="H511" s="1" t="s">
        <v>30102</v>
      </c>
      <c r="I511" s="1" t="s">
        <v>22686</v>
      </c>
      <c r="J511" s="1" t="s">
        <v>22687</v>
      </c>
      <c r="K511" s="1" t="s">
        <v>30103</v>
      </c>
      <c r="L511" s="1" t="s">
        <v>29308</v>
      </c>
      <c r="M511" s="1" t="s">
        <v>30104</v>
      </c>
      <c r="N511" s="1" t="s">
        <v>22691</v>
      </c>
      <c r="O511" s="1" t="s">
        <v>29310</v>
      </c>
      <c r="P511" s="1" t="s">
        <v>30105</v>
      </c>
      <c r="Q511" s="1" t="s">
        <v>22694</v>
      </c>
      <c r="R511" s="1" t="s">
        <v>22695</v>
      </c>
      <c r="S511" s="1" t="s">
        <v>22696</v>
      </c>
      <c r="T511" s="1" t="s">
        <v>30106</v>
      </c>
      <c r="U511" s="1" t="s">
        <v>22698</v>
      </c>
      <c r="V511" s="1" t="s">
        <v>22699</v>
      </c>
      <c r="W511" s="1" t="s">
        <v>25383</v>
      </c>
      <c r="X511" s="1" t="s">
        <v>22701</v>
      </c>
      <c r="Y511" s="1" t="s">
        <v>30107</v>
      </c>
      <c r="Z511" s="1" t="s">
        <v>29314</v>
      </c>
      <c r="AA511" s="1" t="s">
        <v>22704</v>
      </c>
      <c r="AB511" s="1" t="s">
        <v>30108</v>
      </c>
      <c r="AC511" s="1" t="s">
        <v>30109</v>
      </c>
      <c r="AD511" s="1" t="s">
        <v>30110</v>
      </c>
      <c r="AE511" s="1" t="s">
        <v>30111</v>
      </c>
      <c r="AF511" s="1" t="s">
        <v>22709</v>
      </c>
      <c r="AG511" s="1" t="s">
        <v>30112</v>
      </c>
      <c r="AH511" s="7" t="s">
        <v>30113</v>
      </c>
      <c r="AI511" s="1" t="s">
        <v>30114</v>
      </c>
      <c r="AJ511" s="1" t="s">
        <v>22713</v>
      </c>
      <c r="AK511" s="1" t="s">
        <v>22714</v>
      </c>
      <c r="AL511" s="1" t="s">
        <v>30023</v>
      </c>
      <c r="AM511" s="1" t="s">
        <v>28001</v>
      </c>
      <c r="AN511" s="1" t="s">
        <v>22717</v>
      </c>
    </row>
    <row r="512" hidden="1" spans="2:40">
      <c r="B512" s="2" t="s">
        <v>12458</v>
      </c>
      <c r="C512" s="5" t="str">
        <f t="shared" si="38"/>
        <v>9406740100100</v>
      </c>
      <c r="D512" s="5" t="str">
        <f t="shared" si="35"/>
        <v>3164</v>
      </c>
      <c r="E512" s="5" t="str">
        <f t="shared" si="36"/>
        <v>3160</v>
      </c>
      <c r="F512" s="5" t="str">
        <f t="shared" si="37"/>
        <v>3163</v>
      </c>
      <c r="G512" s="5" t="str">
        <f t="shared" si="39"/>
        <v>20230608 09:11:18.916286</v>
      </c>
      <c r="H512" s="1" t="s">
        <v>30115</v>
      </c>
      <c r="I512" s="1" t="s">
        <v>22786</v>
      </c>
      <c r="J512" s="1" t="s">
        <v>22687</v>
      </c>
      <c r="K512" s="1" t="s">
        <v>30116</v>
      </c>
      <c r="L512" s="1" t="s">
        <v>29308</v>
      </c>
      <c r="M512" s="1" t="s">
        <v>30117</v>
      </c>
      <c r="N512" s="1" t="s">
        <v>22691</v>
      </c>
      <c r="O512" s="1" t="s">
        <v>29310</v>
      </c>
      <c r="P512" s="1" t="s">
        <v>30118</v>
      </c>
      <c r="Q512" s="1" t="s">
        <v>22938</v>
      </c>
      <c r="R512" s="1" t="s">
        <v>22695</v>
      </c>
      <c r="S512" s="1" t="s">
        <v>22696</v>
      </c>
      <c r="T512" s="1" t="s">
        <v>30119</v>
      </c>
      <c r="U512" s="1" t="s">
        <v>22698</v>
      </c>
      <c r="V512" s="1" t="s">
        <v>22699</v>
      </c>
      <c r="W512" s="1" t="s">
        <v>23222</v>
      </c>
      <c r="X512" s="1" t="s">
        <v>22701</v>
      </c>
      <c r="Y512" s="1" t="s">
        <v>30120</v>
      </c>
      <c r="Z512" s="1" t="s">
        <v>29314</v>
      </c>
      <c r="AA512" s="1" t="s">
        <v>22704</v>
      </c>
      <c r="AB512" s="1" t="s">
        <v>30121</v>
      </c>
      <c r="AC512" s="1" t="s">
        <v>30122</v>
      </c>
      <c r="AD512" s="1" t="s">
        <v>30123</v>
      </c>
      <c r="AE512" s="1" t="s">
        <v>30124</v>
      </c>
      <c r="AF512" s="1" t="s">
        <v>22709</v>
      </c>
      <c r="AG512" s="1" t="s">
        <v>30125</v>
      </c>
      <c r="AH512" s="7" t="s">
        <v>30126</v>
      </c>
      <c r="AI512" s="1" t="s">
        <v>30127</v>
      </c>
      <c r="AJ512" s="1" t="s">
        <v>22713</v>
      </c>
      <c r="AK512" s="1" t="s">
        <v>22714</v>
      </c>
      <c r="AL512" s="1" t="s">
        <v>30128</v>
      </c>
      <c r="AM512" s="1" t="s">
        <v>24430</v>
      </c>
      <c r="AN512" s="1" t="s">
        <v>22717</v>
      </c>
    </row>
    <row r="513" hidden="1" spans="2:40">
      <c r="B513" s="2" t="s">
        <v>12473</v>
      </c>
      <c r="C513" s="5" t="str">
        <f t="shared" si="38"/>
        <v>9406746100100</v>
      </c>
      <c r="D513" s="5" t="str">
        <f t="shared" si="35"/>
        <v>2922.5</v>
      </c>
      <c r="E513" s="5" t="str">
        <f t="shared" si="36"/>
        <v>2922</v>
      </c>
      <c r="F513" s="5" t="str">
        <f t="shared" si="37"/>
        <v>2923</v>
      </c>
      <c r="G513" s="5" t="str">
        <f t="shared" si="39"/>
        <v>20230608 09:11:24.267172</v>
      </c>
      <c r="H513" s="1" t="s">
        <v>30129</v>
      </c>
      <c r="I513" s="1" t="s">
        <v>22769</v>
      </c>
      <c r="J513" s="1" t="s">
        <v>22687</v>
      </c>
      <c r="K513" s="1" t="s">
        <v>30130</v>
      </c>
      <c r="L513" s="1" t="s">
        <v>29308</v>
      </c>
      <c r="M513" s="1" t="s">
        <v>30131</v>
      </c>
      <c r="N513" s="1" t="s">
        <v>22691</v>
      </c>
      <c r="O513" s="1" t="s">
        <v>29310</v>
      </c>
      <c r="P513" s="1" t="s">
        <v>30132</v>
      </c>
      <c r="Q513" s="1" t="s">
        <v>22773</v>
      </c>
      <c r="R513" s="1" t="s">
        <v>22695</v>
      </c>
      <c r="S513" s="1" t="s">
        <v>22696</v>
      </c>
      <c r="T513" s="1" t="s">
        <v>30133</v>
      </c>
      <c r="U513" s="1" t="s">
        <v>22698</v>
      </c>
      <c r="V513" s="1" t="s">
        <v>22699</v>
      </c>
      <c r="W513" s="1" t="s">
        <v>22906</v>
      </c>
      <c r="X513" s="1" t="s">
        <v>22701</v>
      </c>
      <c r="Y513" s="1" t="s">
        <v>30134</v>
      </c>
      <c r="Z513" s="1" t="s">
        <v>29314</v>
      </c>
      <c r="AA513" s="1" t="s">
        <v>22704</v>
      </c>
      <c r="AB513" s="1" t="s">
        <v>30135</v>
      </c>
      <c r="AC513" s="1" t="s">
        <v>30136</v>
      </c>
      <c r="AD513" s="1" t="s">
        <v>30137</v>
      </c>
      <c r="AE513" s="1" t="s">
        <v>30138</v>
      </c>
      <c r="AF513" s="1" t="s">
        <v>22709</v>
      </c>
      <c r="AG513" s="1" t="s">
        <v>30139</v>
      </c>
      <c r="AH513" s="7" t="s">
        <v>30140</v>
      </c>
      <c r="AI513" s="1" t="s">
        <v>30141</v>
      </c>
      <c r="AJ513" s="1" t="s">
        <v>22713</v>
      </c>
      <c r="AK513" s="1" t="s">
        <v>22714</v>
      </c>
      <c r="AL513" s="1" t="s">
        <v>30142</v>
      </c>
      <c r="AM513" s="1" t="s">
        <v>29695</v>
      </c>
      <c r="AN513" s="1" t="s">
        <v>22717</v>
      </c>
    </row>
    <row r="514" hidden="1" spans="2:40">
      <c r="B514" s="2" t="s">
        <v>12487</v>
      </c>
      <c r="C514" s="5" t="str">
        <f t="shared" si="38"/>
        <v>9406754300100</v>
      </c>
      <c r="D514" s="5" t="str">
        <f t="shared" ref="D514:D577" si="40">MID(AB514,6,10)</f>
        <v>4942</v>
      </c>
      <c r="E514" s="5" t="str">
        <f t="shared" ref="E514:E577" si="41">MID(AC514,6,10)</f>
        <v>4937</v>
      </c>
      <c r="F514" s="5" t="str">
        <f t="shared" ref="F514:F577" si="42">MID(AD514,6,10)</f>
        <v>4943</v>
      </c>
      <c r="G514" s="5" t="str">
        <f t="shared" si="39"/>
        <v>20230608 09:11:31.516047</v>
      </c>
      <c r="H514" s="1" t="s">
        <v>30143</v>
      </c>
      <c r="I514" s="1" t="s">
        <v>22786</v>
      </c>
      <c r="J514" s="1" t="s">
        <v>22687</v>
      </c>
      <c r="K514" s="1" t="s">
        <v>30144</v>
      </c>
      <c r="L514" s="1" t="s">
        <v>29308</v>
      </c>
      <c r="M514" s="1" t="s">
        <v>30145</v>
      </c>
      <c r="N514" s="1" t="s">
        <v>22691</v>
      </c>
      <c r="O514" s="1" t="s">
        <v>29310</v>
      </c>
      <c r="P514" s="1" t="s">
        <v>30146</v>
      </c>
      <c r="Q514" s="1" t="s">
        <v>22938</v>
      </c>
      <c r="R514" s="1" t="s">
        <v>22695</v>
      </c>
      <c r="S514" s="1" t="s">
        <v>22696</v>
      </c>
      <c r="T514" s="1" t="s">
        <v>30147</v>
      </c>
      <c r="U514" s="1" t="s">
        <v>22698</v>
      </c>
      <c r="V514" s="1" t="s">
        <v>22699</v>
      </c>
      <c r="W514" s="1" t="s">
        <v>30148</v>
      </c>
      <c r="X514" s="1" t="s">
        <v>22701</v>
      </c>
      <c r="Y514" s="1" t="s">
        <v>30149</v>
      </c>
      <c r="Z514" s="1" t="s">
        <v>29314</v>
      </c>
      <c r="AA514" s="1" t="s">
        <v>22704</v>
      </c>
      <c r="AB514" s="1" t="s">
        <v>24029</v>
      </c>
      <c r="AC514" s="1" t="s">
        <v>30150</v>
      </c>
      <c r="AD514" s="1" t="s">
        <v>30151</v>
      </c>
      <c r="AE514" s="1" t="s">
        <v>30152</v>
      </c>
      <c r="AF514" s="1" t="s">
        <v>22709</v>
      </c>
      <c r="AG514" s="1" t="s">
        <v>30153</v>
      </c>
      <c r="AH514" s="7" t="s">
        <v>30154</v>
      </c>
      <c r="AI514" s="1" t="s">
        <v>30155</v>
      </c>
      <c r="AJ514" s="1" t="s">
        <v>22713</v>
      </c>
      <c r="AK514" s="1" t="s">
        <v>22714</v>
      </c>
      <c r="AL514" s="1" t="s">
        <v>30156</v>
      </c>
      <c r="AM514" s="1" t="s">
        <v>30157</v>
      </c>
      <c r="AN514" s="1" t="s">
        <v>22717</v>
      </c>
    </row>
    <row r="515" hidden="1" spans="2:40">
      <c r="B515" s="2" t="s">
        <v>12466</v>
      </c>
      <c r="C515" s="5" t="str">
        <f t="shared" ref="C515:C578" si="43">MID(AG515,6,20)</f>
        <v>9406755800100</v>
      </c>
      <c r="D515" s="5" t="str">
        <f t="shared" si="40"/>
        <v>2143.5</v>
      </c>
      <c r="E515" s="5" t="str">
        <f t="shared" si="41"/>
        <v>2143</v>
      </c>
      <c r="F515" s="5" t="str">
        <f t="shared" si="42"/>
        <v>2143.5</v>
      </c>
      <c r="G515" s="5" t="str">
        <f t="shared" ref="G515:G578" si="44">MID(H515,1,24)</f>
        <v>20230608 09:11:33.269551</v>
      </c>
      <c r="H515" s="1" t="s">
        <v>30158</v>
      </c>
      <c r="I515" s="1" t="s">
        <v>22719</v>
      </c>
      <c r="J515" s="1" t="s">
        <v>22687</v>
      </c>
      <c r="K515" s="1" t="s">
        <v>30159</v>
      </c>
      <c r="L515" s="1" t="s">
        <v>29308</v>
      </c>
      <c r="M515" s="1" t="s">
        <v>30160</v>
      </c>
      <c r="N515" s="1" t="s">
        <v>22691</v>
      </c>
      <c r="O515" s="1" t="s">
        <v>29310</v>
      </c>
      <c r="P515" s="1" t="s">
        <v>30161</v>
      </c>
      <c r="Q515" s="1" t="s">
        <v>22839</v>
      </c>
      <c r="R515" s="1" t="s">
        <v>22695</v>
      </c>
      <c r="S515" s="1" t="s">
        <v>22696</v>
      </c>
      <c r="T515" s="1" t="s">
        <v>30162</v>
      </c>
      <c r="U515" s="1" t="s">
        <v>22698</v>
      </c>
      <c r="V515" s="1" t="s">
        <v>22857</v>
      </c>
      <c r="W515" s="1" t="s">
        <v>24148</v>
      </c>
      <c r="X515" s="1" t="s">
        <v>22701</v>
      </c>
      <c r="Y515" s="1" t="s">
        <v>30163</v>
      </c>
      <c r="Z515" s="1" t="s">
        <v>29314</v>
      </c>
      <c r="AA515" s="1" t="s">
        <v>22704</v>
      </c>
      <c r="AB515" s="1" t="s">
        <v>30164</v>
      </c>
      <c r="AC515" s="1" t="s">
        <v>30165</v>
      </c>
      <c r="AD515" s="1" t="s">
        <v>30166</v>
      </c>
      <c r="AE515" s="1" t="s">
        <v>30167</v>
      </c>
      <c r="AF515" s="1" t="s">
        <v>22709</v>
      </c>
      <c r="AG515" s="1" t="s">
        <v>30168</v>
      </c>
      <c r="AH515" s="7" t="s">
        <v>30169</v>
      </c>
      <c r="AI515" s="1" t="s">
        <v>30170</v>
      </c>
      <c r="AJ515" s="1" t="s">
        <v>22713</v>
      </c>
      <c r="AK515" s="1" t="s">
        <v>22714</v>
      </c>
      <c r="AL515" s="1" t="s">
        <v>30171</v>
      </c>
      <c r="AM515" s="1" t="s">
        <v>26585</v>
      </c>
      <c r="AN515" s="1" t="s">
        <v>22717</v>
      </c>
    </row>
    <row r="516" hidden="1" spans="2:40">
      <c r="B516" s="2" t="s">
        <v>12496</v>
      </c>
      <c r="C516" s="5" t="str">
        <f t="shared" si="43"/>
        <v>9406756500100</v>
      </c>
      <c r="D516" s="5" t="str">
        <f t="shared" si="40"/>
        <v>10320</v>
      </c>
      <c r="E516" s="5" t="str">
        <f t="shared" si="41"/>
        <v>10320</v>
      </c>
      <c r="F516" s="5" t="str">
        <f t="shared" si="42"/>
        <v>10330</v>
      </c>
      <c r="G516" s="5" t="str">
        <f t="shared" si="44"/>
        <v>20230608 09:11:33.696950</v>
      </c>
      <c r="H516" s="1" t="s">
        <v>30172</v>
      </c>
      <c r="I516" s="1" t="s">
        <v>22968</v>
      </c>
      <c r="J516" s="1" t="s">
        <v>22687</v>
      </c>
      <c r="K516" s="1" t="s">
        <v>30173</v>
      </c>
      <c r="L516" s="1" t="s">
        <v>29308</v>
      </c>
      <c r="M516" s="1" t="s">
        <v>30174</v>
      </c>
      <c r="N516" s="1" t="s">
        <v>22691</v>
      </c>
      <c r="O516" s="1" t="s">
        <v>29310</v>
      </c>
      <c r="P516" s="1" t="s">
        <v>30175</v>
      </c>
      <c r="Q516" s="1" t="s">
        <v>22694</v>
      </c>
      <c r="R516" s="1" t="s">
        <v>22695</v>
      </c>
      <c r="S516" s="1" t="s">
        <v>22696</v>
      </c>
      <c r="T516" s="1" t="s">
        <v>30176</v>
      </c>
      <c r="U516" s="1" t="s">
        <v>22698</v>
      </c>
      <c r="V516" s="1" t="s">
        <v>22699</v>
      </c>
      <c r="W516" s="1" t="s">
        <v>23832</v>
      </c>
      <c r="X516" s="1" t="s">
        <v>22701</v>
      </c>
      <c r="Y516" s="1" t="s">
        <v>30177</v>
      </c>
      <c r="Z516" s="1" t="s">
        <v>29314</v>
      </c>
      <c r="AA516" s="1" t="s">
        <v>22704</v>
      </c>
      <c r="AB516" s="1" t="s">
        <v>24119</v>
      </c>
      <c r="AC516" s="1" t="s">
        <v>30178</v>
      </c>
      <c r="AD516" s="1" t="s">
        <v>30179</v>
      </c>
      <c r="AE516" s="1" t="s">
        <v>30180</v>
      </c>
      <c r="AF516" s="1" t="s">
        <v>22709</v>
      </c>
      <c r="AG516" s="1" t="s">
        <v>30181</v>
      </c>
      <c r="AH516" s="7" t="s">
        <v>30182</v>
      </c>
      <c r="AI516" s="1" t="s">
        <v>30183</v>
      </c>
      <c r="AJ516" s="1" t="s">
        <v>22713</v>
      </c>
      <c r="AK516" s="1" t="s">
        <v>22714</v>
      </c>
      <c r="AL516" s="1" t="s">
        <v>30184</v>
      </c>
      <c r="AM516" s="1" t="s">
        <v>25936</v>
      </c>
      <c r="AN516" s="1" t="s">
        <v>22717</v>
      </c>
    </row>
    <row r="517" hidden="1" spans="2:40">
      <c r="B517" s="2" t="s">
        <v>12504</v>
      </c>
      <c r="C517" s="5" t="str">
        <f t="shared" si="43"/>
        <v>9406758000100</v>
      </c>
      <c r="D517" s="5" t="str">
        <f t="shared" si="40"/>
        <v>1009.5</v>
      </c>
      <c r="E517" s="5" t="str">
        <f t="shared" si="41"/>
        <v>1009.5</v>
      </c>
      <c r="F517" s="5" t="str">
        <f t="shared" si="42"/>
        <v>1010.5</v>
      </c>
      <c r="G517" s="5" t="str">
        <f t="shared" si="44"/>
        <v>20230608 09:11:34.582530</v>
      </c>
      <c r="H517" s="1" t="s">
        <v>30185</v>
      </c>
      <c r="I517" s="1" t="s">
        <v>22752</v>
      </c>
      <c r="J517" s="1" t="s">
        <v>22687</v>
      </c>
      <c r="K517" s="1" t="s">
        <v>30186</v>
      </c>
      <c r="L517" s="1" t="s">
        <v>29308</v>
      </c>
      <c r="M517" s="1" t="s">
        <v>30187</v>
      </c>
      <c r="N517" s="1" t="s">
        <v>22691</v>
      </c>
      <c r="O517" s="1" t="s">
        <v>29310</v>
      </c>
      <c r="P517" s="1" t="s">
        <v>30188</v>
      </c>
      <c r="Q517" s="1" t="s">
        <v>22839</v>
      </c>
      <c r="R517" s="1" t="s">
        <v>22695</v>
      </c>
      <c r="S517" s="1" t="s">
        <v>22696</v>
      </c>
      <c r="T517" s="1" t="s">
        <v>30189</v>
      </c>
      <c r="U517" s="1" t="s">
        <v>22698</v>
      </c>
      <c r="V517" s="1" t="s">
        <v>22699</v>
      </c>
      <c r="W517" s="1" t="s">
        <v>22808</v>
      </c>
      <c r="X517" s="1" t="s">
        <v>22701</v>
      </c>
      <c r="Y517" s="1" t="s">
        <v>30190</v>
      </c>
      <c r="Z517" s="1" t="s">
        <v>29314</v>
      </c>
      <c r="AA517" s="1" t="s">
        <v>22704</v>
      </c>
      <c r="AB517" s="1" t="s">
        <v>30191</v>
      </c>
      <c r="AC517" s="1" t="s">
        <v>30192</v>
      </c>
      <c r="AD517" s="1" t="s">
        <v>30193</v>
      </c>
      <c r="AE517" s="1" t="s">
        <v>30194</v>
      </c>
      <c r="AF517" s="1" t="s">
        <v>22709</v>
      </c>
      <c r="AG517" s="1" t="s">
        <v>30195</v>
      </c>
      <c r="AH517" s="7" t="s">
        <v>30196</v>
      </c>
      <c r="AI517" s="1" t="s">
        <v>30197</v>
      </c>
      <c r="AJ517" s="1" t="s">
        <v>22713</v>
      </c>
      <c r="AK517" s="1" t="s">
        <v>22714</v>
      </c>
      <c r="AL517" s="1" t="s">
        <v>30198</v>
      </c>
      <c r="AM517" s="1" t="s">
        <v>30199</v>
      </c>
      <c r="AN517" s="1" t="s">
        <v>22717</v>
      </c>
    </row>
    <row r="518" hidden="1" spans="2:40">
      <c r="B518" s="2" t="s">
        <v>12512</v>
      </c>
      <c r="C518" s="5" t="str">
        <f t="shared" si="43"/>
        <v>9406763100100</v>
      </c>
      <c r="D518" s="5" t="str">
        <f t="shared" si="40"/>
        <v>774.1</v>
      </c>
      <c r="E518" s="5" t="str">
        <f t="shared" si="41"/>
        <v>774</v>
      </c>
      <c r="F518" s="5" t="str">
        <f t="shared" si="42"/>
        <v>774.2</v>
      </c>
      <c r="G518" s="5" t="str">
        <f t="shared" si="44"/>
        <v>20230608 09:11:40.092484</v>
      </c>
      <c r="H518" s="1" t="s">
        <v>30200</v>
      </c>
      <c r="I518" s="1" t="s">
        <v>22769</v>
      </c>
      <c r="J518" s="1" t="s">
        <v>22687</v>
      </c>
      <c r="K518" s="1" t="s">
        <v>30201</v>
      </c>
      <c r="L518" s="1" t="s">
        <v>29308</v>
      </c>
      <c r="M518" s="1" t="s">
        <v>30202</v>
      </c>
      <c r="N518" s="1" t="s">
        <v>22691</v>
      </c>
      <c r="O518" s="1" t="s">
        <v>29310</v>
      </c>
      <c r="P518" s="1" t="s">
        <v>30203</v>
      </c>
      <c r="Q518" s="1" t="s">
        <v>26267</v>
      </c>
      <c r="R518" s="1" t="s">
        <v>22695</v>
      </c>
      <c r="S518" s="1" t="s">
        <v>22696</v>
      </c>
      <c r="T518" s="1" t="s">
        <v>25548</v>
      </c>
      <c r="U518" s="1" t="s">
        <v>22698</v>
      </c>
      <c r="V518" s="1" t="s">
        <v>22699</v>
      </c>
      <c r="W518" s="1" t="s">
        <v>25549</v>
      </c>
      <c r="X518" s="1" t="s">
        <v>22701</v>
      </c>
      <c r="Y518" s="1" t="s">
        <v>30204</v>
      </c>
      <c r="Z518" s="1" t="s">
        <v>29314</v>
      </c>
      <c r="AA518" s="1" t="s">
        <v>22704</v>
      </c>
      <c r="AB518" s="1" t="s">
        <v>25551</v>
      </c>
      <c r="AC518" s="1" t="s">
        <v>30205</v>
      </c>
      <c r="AD518" s="1" t="s">
        <v>30206</v>
      </c>
      <c r="AE518" s="1" t="s">
        <v>30207</v>
      </c>
      <c r="AF518" s="1" t="s">
        <v>22709</v>
      </c>
      <c r="AG518" s="1" t="s">
        <v>30208</v>
      </c>
      <c r="AH518" s="7" t="s">
        <v>30209</v>
      </c>
      <c r="AI518" s="1" t="s">
        <v>30210</v>
      </c>
      <c r="AJ518" s="1" t="s">
        <v>22713</v>
      </c>
      <c r="AK518" s="1" t="s">
        <v>22714</v>
      </c>
      <c r="AL518" s="1" t="s">
        <v>30211</v>
      </c>
      <c r="AM518" s="1" t="s">
        <v>25089</v>
      </c>
      <c r="AN518" s="1" t="s">
        <v>22717</v>
      </c>
    </row>
    <row r="519" hidden="1" spans="2:40">
      <c r="B519" s="2" t="s">
        <v>12518</v>
      </c>
      <c r="C519" s="5" t="str">
        <f t="shared" si="43"/>
        <v>9406764700100</v>
      </c>
      <c r="D519" s="5" t="str">
        <f t="shared" si="40"/>
        <v>487.2</v>
      </c>
      <c r="E519" s="5" t="str">
        <f t="shared" si="41"/>
        <v>487.1</v>
      </c>
      <c r="F519" s="5" t="str">
        <f t="shared" si="42"/>
        <v>487.3</v>
      </c>
      <c r="G519" s="5" t="str">
        <f t="shared" si="44"/>
        <v>20230608 09:11:41.206376</v>
      </c>
      <c r="H519" s="1" t="s">
        <v>30212</v>
      </c>
      <c r="I519" s="1" t="s">
        <v>23433</v>
      </c>
      <c r="J519" s="1" t="s">
        <v>22687</v>
      </c>
      <c r="K519" s="1" t="s">
        <v>30213</v>
      </c>
      <c r="L519" s="1" t="s">
        <v>29308</v>
      </c>
      <c r="M519" s="1" t="s">
        <v>30214</v>
      </c>
      <c r="N519" s="1" t="s">
        <v>22691</v>
      </c>
      <c r="O519" s="1" t="s">
        <v>29310</v>
      </c>
      <c r="P519" s="1" t="s">
        <v>30215</v>
      </c>
      <c r="Q519" s="1" t="s">
        <v>22694</v>
      </c>
      <c r="R519" s="1" t="s">
        <v>22695</v>
      </c>
      <c r="S519" s="1" t="s">
        <v>22696</v>
      </c>
      <c r="T519" s="1" t="s">
        <v>30216</v>
      </c>
      <c r="U519" s="1" t="s">
        <v>22698</v>
      </c>
      <c r="V519" s="1" t="s">
        <v>22699</v>
      </c>
      <c r="W519" s="1" t="s">
        <v>26959</v>
      </c>
      <c r="X519" s="1" t="s">
        <v>22701</v>
      </c>
      <c r="Y519" s="1" t="s">
        <v>30217</v>
      </c>
      <c r="Z519" s="1" t="s">
        <v>29314</v>
      </c>
      <c r="AA519" s="1" t="s">
        <v>22704</v>
      </c>
      <c r="AB519" s="1" t="s">
        <v>30218</v>
      </c>
      <c r="AC519" s="1" t="s">
        <v>30219</v>
      </c>
      <c r="AD519" s="1" t="s">
        <v>30220</v>
      </c>
      <c r="AE519" s="1" t="s">
        <v>30221</v>
      </c>
      <c r="AF519" s="1" t="s">
        <v>22709</v>
      </c>
      <c r="AG519" s="1" t="s">
        <v>30222</v>
      </c>
      <c r="AH519" s="7" t="s">
        <v>30223</v>
      </c>
      <c r="AI519" s="1" t="s">
        <v>30224</v>
      </c>
      <c r="AJ519" s="1" t="s">
        <v>22713</v>
      </c>
      <c r="AK519" s="1" t="s">
        <v>22714</v>
      </c>
      <c r="AL519" s="1" t="s">
        <v>30225</v>
      </c>
      <c r="AM519" s="1" t="s">
        <v>30226</v>
      </c>
      <c r="AN519" s="1" t="s">
        <v>22717</v>
      </c>
    </row>
    <row r="520" hidden="1" spans="2:40">
      <c r="B520" s="2" t="s">
        <v>12480</v>
      </c>
      <c r="C520" s="5" t="str">
        <f t="shared" si="43"/>
        <v>9406769600100</v>
      </c>
      <c r="D520" s="5" t="str">
        <f t="shared" si="40"/>
        <v>13555</v>
      </c>
      <c r="E520" s="5" t="str">
        <f t="shared" si="41"/>
        <v>13550</v>
      </c>
      <c r="F520" s="5" t="str">
        <f t="shared" si="42"/>
        <v>13555</v>
      </c>
      <c r="G520" s="5" t="str">
        <f t="shared" si="44"/>
        <v>20230608 09:11:45.059477</v>
      </c>
      <c r="H520" s="1" t="s">
        <v>30227</v>
      </c>
      <c r="I520" s="1" t="s">
        <v>22803</v>
      </c>
      <c r="J520" s="1" t="s">
        <v>22687</v>
      </c>
      <c r="K520" s="1" t="s">
        <v>30228</v>
      </c>
      <c r="L520" s="1" t="s">
        <v>29308</v>
      </c>
      <c r="M520" s="1" t="s">
        <v>30229</v>
      </c>
      <c r="N520" s="1" t="s">
        <v>22691</v>
      </c>
      <c r="O520" s="1" t="s">
        <v>29310</v>
      </c>
      <c r="P520" s="1" t="s">
        <v>30230</v>
      </c>
      <c r="Q520" s="1" t="s">
        <v>22790</v>
      </c>
      <c r="R520" s="1" t="s">
        <v>22695</v>
      </c>
      <c r="S520" s="1" t="s">
        <v>22696</v>
      </c>
      <c r="T520" s="1" t="s">
        <v>30231</v>
      </c>
      <c r="U520" s="1" t="s">
        <v>22698</v>
      </c>
      <c r="V520" s="1" t="s">
        <v>22857</v>
      </c>
      <c r="W520" s="1" t="s">
        <v>23650</v>
      </c>
      <c r="X520" s="1" t="s">
        <v>22701</v>
      </c>
      <c r="Y520" s="1" t="s">
        <v>30232</v>
      </c>
      <c r="Z520" s="1" t="s">
        <v>29314</v>
      </c>
      <c r="AA520" s="1" t="s">
        <v>22704</v>
      </c>
      <c r="AB520" s="1" t="s">
        <v>28711</v>
      </c>
      <c r="AC520" s="1" t="s">
        <v>28712</v>
      </c>
      <c r="AD520" s="1" t="s">
        <v>28713</v>
      </c>
      <c r="AE520" s="1" t="s">
        <v>30233</v>
      </c>
      <c r="AF520" s="1" t="s">
        <v>22709</v>
      </c>
      <c r="AG520" s="1" t="s">
        <v>30234</v>
      </c>
      <c r="AH520" s="7" t="s">
        <v>30235</v>
      </c>
      <c r="AI520" s="1" t="s">
        <v>30236</v>
      </c>
      <c r="AJ520" s="1" t="s">
        <v>22713</v>
      </c>
      <c r="AK520" s="1" t="s">
        <v>22714</v>
      </c>
      <c r="AL520" s="1" t="s">
        <v>27372</v>
      </c>
      <c r="AM520" s="1" t="s">
        <v>26063</v>
      </c>
      <c r="AN520" s="1" t="s">
        <v>22717</v>
      </c>
    </row>
    <row r="521" hidden="1" spans="2:40">
      <c r="B521" s="2" t="s">
        <v>12524</v>
      </c>
      <c r="C521" s="5" t="str">
        <f t="shared" si="43"/>
        <v>9406784400100</v>
      </c>
      <c r="D521" s="5" t="str">
        <f t="shared" si="40"/>
        <v>3120</v>
      </c>
      <c r="E521" s="5" t="str">
        <f t="shared" si="41"/>
        <v>3119</v>
      </c>
      <c r="F521" s="5" t="str">
        <f t="shared" si="42"/>
        <v>3120</v>
      </c>
      <c r="G521" s="5" t="str">
        <f t="shared" si="44"/>
        <v>20230608 09:11:58.668005</v>
      </c>
      <c r="H521" s="1" t="s">
        <v>30237</v>
      </c>
      <c r="I521" s="1" t="s">
        <v>22786</v>
      </c>
      <c r="J521" s="1" t="s">
        <v>22687</v>
      </c>
      <c r="K521" s="1" t="s">
        <v>30238</v>
      </c>
      <c r="L521" s="1" t="s">
        <v>29308</v>
      </c>
      <c r="M521" s="1" t="s">
        <v>30239</v>
      </c>
      <c r="N521" s="1" t="s">
        <v>22691</v>
      </c>
      <c r="O521" s="1" t="s">
        <v>29310</v>
      </c>
      <c r="P521" s="1" t="s">
        <v>30240</v>
      </c>
      <c r="Q521" s="1" t="s">
        <v>27934</v>
      </c>
      <c r="R521" s="1" t="s">
        <v>22695</v>
      </c>
      <c r="S521" s="1" t="s">
        <v>22696</v>
      </c>
      <c r="T521" s="1" t="s">
        <v>24073</v>
      </c>
      <c r="U521" s="1" t="s">
        <v>22698</v>
      </c>
      <c r="V521" s="1" t="s">
        <v>22699</v>
      </c>
      <c r="W521" s="1" t="s">
        <v>23159</v>
      </c>
      <c r="X521" s="1" t="s">
        <v>22701</v>
      </c>
      <c r="Y521" s="1" t="s">
        <v>30241</v>
      </c>
      <c r="Z521" s="1" t="s">
        <v>29314</v>
      </c>
      <c r="AA521" s="1" t="s">
        <v>22704</v>
      </c>
      <c r="AB521" s="1" t="s">
        <v>24075</v>
      </c>
      <c r="AC521" s="1" t="s">
        <v>24076</v>
      </c>
      <c r="AD521" s="1" t="s">
        <v>24077</v>
      </c>
      <c r="AE521" s="1" t="s">
        <v>30242</v>
      </c>
      <c r="AF521" s="1" t="s">
        <v>22709</v>
      </c>
      <c r="AG521" s="1" t="s">
        <v>30243</v>
      </c>
      <c r="AH521" s="7" t="s">
        <v>30244</v>
      </c>
      <c r="AI521" s="1" t="s">
        <v>30245</v>
      </c>
      <c r="AJ521" s="1" t="s">
        <v>22713</v>
      </c>
      <c r="AK521" s="1" t="s">
        <v>22714</v>
      </c>
      <c r="AL521" s="1" t="s">
        <v>24082</v>
      </c>
      <c r="AM521" s="1" t="s">
        <v>30246</v>
      </c>
      <c r="AN521" s="1" t="s">
        <v>22717</v>
      </c>
    </row>
    <row r="522" hidden="1" spans="2:40">
      <c r="B522" s="2" t="s">
        <v>12530</v>
      </c>
      <c r="C522" s="5" t="str">
        <f t="shared" si="43"/>
        <v>9406786100100</v>
      </c>
      <c r="D522" s="5" t="str">
        <f t="shared" si="40"/>
        <v>972.7</v>
      </c>
      <c r="E522" s="5" t="str">
        <f t="shared" si="41"/>
        <v>972.5</v>
      </c>
      <c r="F522" s="5" t="str">
        <f t="shared" si="42"/>
        <v>972.7</v>
      </c>
      <c r="G522" s="5" t="str">
        <f t="shared" si="44"/>
        <v>20230608 09:12:00.579205</v>
      </c>
      <c r="H522" s="1" t="s">
        <v>30247</v>
      </c>
      <c r="I522" s="1" t="s">
        <v>23433</v>
      </c>
      <c r="J522" s="1" t="s">
        <v>22687</v>
      </c>
      <c r="K522" s="1" t="s">
        <v>30248</v>
      </c>
      <c r="L522" s="1" t="s">
        <v>29308</v>
      </c>
      <c r="M522" s="1" t="s">
        <v>30249</v>
      </c>
      <c r="N522" s="1" t="s">
        <v>22691</v>
      </c>
      <c r="O522" s="1" t="s">
        <v>29310</v>
      </c>
      <c r="P522" s="1" t="s">
        <v>30250</v>
      </c>
      <c r="Q522" s="1" t="s">
        <v>22694</v>
      </c>
      <c r="R522" s="1" t="s">
        <v>22695</v>
      </c>
      <c r="S522" s="1" t="s">
        <v>22696</v>
      </c>
      <c r="T522" s="1" t="s">
        <v>30251</v>
      </c>
      <c r="U522" s="1" t="s">
        <v>22698</v>
      </c>
      <c r="V522" s="1" t="s">
        <v>22699</v>
      </c>
      <c r="W522" s="1" t="s">
        <v>23676</v>
      </c>
      <c r="X522" s="1" t="s">
        <v>22701</v>
      </c>
      <c r="Y522" s="1" t="s">
        <v>30252</v>
      </c>
      <c r="Z522" s="1" t="s">
        <v>29314</v>
      </c>
      <c r="AA522" s="1" t="s">
        <v>22704</v>
      </c>
      <c r="AB522" s="1" t="s">
        <v>30253</v>
      </c>
      <c r="AC522" s="1" t="s">
        <v>30254</v>
      </c>
      <c r="AD522" s="1" t="s">
        <v>30255</v>
      </c>
      <c r="AE522" s="1" t="s">
        <v>30256</v>
      </c>
      <c r="AF522" s="1" t="s">
        <v>22709</v>
      </c>
      <c r="AG522" s="1" t="s">
        <v>30257</v>
      </c>
      <c r="AH522" s="7" t="s">
        <v>30258</v>
      </c>
      <c r="AI522" s="1" t="s">
        <v>30259</v>
      </c>
      <c r="AJ522" s="1" t="s">
        <v>22713</v>
      </c>
      <c r="AK522" s="1" t="s">
        <v>22714</v>
      </c>
      <c r="AL522" s="1" t="s">
        <v>30260</v>
      </c>
      <c r="AM522" s="1" t="s">
        <v>23247</v>
      </c>
      <c r="AN522" s="1" t="s">
        <v>22717</v>
      </c>
    </row>
    <row r="523" hidden="1" spans="2:40">
      <c r="B523" s="2" t="s">
        <v>12538</v>
      </c>
      <c r="C523" s="5" t="str">
        <f t="shared" si="43"/>
        <v>9406799700100</v>
      </c>
      <c r="D523" s="5" t="str">
        <f t="shared" si="40"/>
        <v>2452</v>
      </c>
      <c r="E523" s="5" t="str">
        <f t="shared" si="41"/>
        <v>2452</v>
      </c>
      <c r="F523" s="5" t="str">
        <f t="shared" si="42"/>
        <v>2452.5</v>
      </c>
      <c r="G523" s="5" t="str">
        <f t="shared" si="44"/>
        <v>20230608 09:12:12.415378</v>
      </c>
      <c r="H523" s="1" t="s">
        <v>30261</v>
      </c>
      <c r="I523" s="1" t="s">
        <v>22719</v>
      </c>
      <c r="J523" s="1" t="s">
        <v>22687</v>
      </c>
      <c r="K523" s="1" t="s">
        <v>30262</v>
      </c>
      <c r="L523" s="1" t="s">
        <v>29308</v>
      </c>
      <c r="M523" s="1" t="s">
        <v>30263</v>
      </c>
      <c r="N523" s="1" t="s">
        <v>22691</v>
      </c>
      <c r="O523" s="1" t="s">
        <v>29310</v>
      </c>
      <c r="P523" s="1" t="s">
        <v>30264</v>
      </c>
      <c r="Q523" s="1" t="s">
        <v>22839</v>
      </c>
      <c r="R523" s="1" t="s">
        <v>22695</v>
      </c>
      <c r="S523" s="1" t="s">
        <v>22696</v>
      </c>
      <c r="T523" s="1" t="s">
        <v>30265</v>
      </c>
      <c r="U523" s="1" t="s">
        <v>22698</v>
      </c>
      <c r="V523" s="1" t="s">
        <v>22699</v>
      </c>
      <c r="W523" s="1" t="s">
        <v>24178</v>
      </c>
      <c r="X523" s="1" t="s">
        <v>22701</v>
      </c>
      <c r="Y523" s="1" t="s">
        <v>30266</v>
      </c>
      <c r="Z523" s="1" t="s">
        <v>29314</v>
      </c>
      <c r="AA523" s="1" t="s">
        <v>22704</v>
      </c>
      <c r="AB523" s="1" t="s">
        <v>30267</v>
      </c>
      <c r="AC523" s="1" t="s">
        <v>30268</v>
      </c>
      <c r="AD523" s="1" t="s">
        <v>30269</v>
      </c>
      <c r="AE523" s="1" t="s">
        <v>30270</v>
      </c>
      <c r="AF523" s="1" t="s">
        <v>22709</v>
      </c>
      <c r="AG523" s="1" t="s">
        <v>30271</v>
      </c>
      <c r="AH523" s="7" t="s">
        <v>30272</v>
      </c>
      <c r="AI523" s="1" t="s">
        <v>30273</v>
      </c>
      <c r="AJ523" s="1" t="s">
        <v>22713</v>
      </c>
      <c r="AK523" s="1" t="s">
        <v>22714</v>
      </c>
      <c r="AL523" s="1" t="s">
        <v>30274</v>
      </c>
      <c r="AM523" s="1" t="s">
        <v>22983</v>
      </c>
      <c r="AN523" s="1" t="s">
        <v>22717</v>
      </c>
    </row>
    <row r="524" hidden="1" spans="2:40">
      <c r="B524" s="2" t="s">
        <v>12545</v>
      </c>
      <c r="C524" s="5" t="str">
        <f t="shared" si="43"/>
        <v>9406803700100</v>
      </c>
      <c r="D524" s="5" t="str">
        <f t="shared" si="40"/>
        <v>2132.5</v>
      </c>
      <c r="E524" s="5" t="str">
        <f t="shared" si="41"/>
        <v>2132</v>
      </c>
      <c r="F524" s="5" t="str">
        <f t="shared" si="42"/>
        <v>2133</v>
      </c>
      <c r="G524" s="5" t="str">
        <f t="shared" si="44"/>
        <v>20230608 09:12:15.677417</v>
      </c>
      <c r="H524" s="1" t="s">
        <v>30275</v>
      </c>
      <c r="I524" s="1" t="s">
        <v>22769</v>
      </c>
      <c r="J524" s="1" t="s">
        <v>22687</v>
      </c>
      <c r="K524" s="1" t="s">
        <v>30276</v>
      </c>
      <c r="L524" s="1" t="s">
        <v>29308</v>
      </c>
      <c r="M524" s="1" t="s">
        <v>30277</v>
      </c>
      <c r="N524" s="1" t="s">
        <v>22691</v>
      </c>
      <c r="O524" s="1" t="s">
        <v>29310</v>
      </c>
      <c r="P524" s="1" t="s">
        <v>30278</v>
      </c>
      <c r="Q524" s="1" t="s">
        <v>22694</v>
      </c>
      <c r="R524" s="1" t="s">
        <v>22695</v>
      </c>
      <c r="S524" s="1" t="s">
        <v>22696</v>
      </c>
      <c r="T524" s="1" t="s">
        <v>30279</v>
      </c>
      <c r="U524" s="1" t="s">
        <v>22698</v>
      </c>
      <c r="V524" s="1" t="s">
        <v>22699</v>
      </c>
      <c r="W524" s="1" t="s">
        <v>24997</v>
      </c>
      <c r="X524" s="1" t="s">
        <v>22701</v>
      </c>
      <c r="Y524" s="1" t="s">
        <v>30280</v>
      </c>
      <c r="Z524" s="1" t="s">
        <v>29314</v>
      </c>
      <c r="AA524" s="1" t="s">
        <v>22704</v>
      </c>
      <c r="AB524" s="1" t="s">
        <v>30281</v>
      </c>
      <c r="AC524" s="1" t="s">
        <v>30282</v>
      </c>
      <c r="AD524" s="1" t="s">
        <v>30283</v>
      </c>
      <c r="AE524" s="1" t="s">
        <v>30284</v>
      </c>
      <c r="AF524" s="1" t="s">
        <v>22709</v>
      </c>
      <c r="AG524" s="1" t="s">
        <v>30285</v>
      </c>
      <c r="AH524" s="7" t="s">
        <v>30286</v>
      </c>
      <c r="AI524" s="1" t="s">
        <v>30287</v>
      </c>
      <c r="AJ524" s="1" t="s">
        <v>22713</v>
      </c>
      <c r="AK524" s="1" t="s">
        <v>22714</v>
      </c>
      <c r="AL524" s="1" t="s">
        <v>30288</v>
      </c>
      <c r="AM524" s="1" t="s">
        <v>23032</v>
      </c>
      <c r="AN524" s="1" t="s">
        <v>22717</v>
      </c>
    </row>
    <row r="525" hidden="1" spans="2:40">
      <c r="B525" s="2" t="s">
        <v>12551</v>
      </c>
      <c r="C525" s="5" t="str">
        <f t="shared" si="43"/>
        <v>9406812800100</v>
      </c>
      <c r="D525" s="5" t="str">
        <f t="shared" si="40"/>
        <v>3229</v>
      </c>
      <c r="E525" s="5" t="str">
        <f t="shared" si="41"/>
        <v>3228</v>
      </c>
      <c r="F525" s="5" t="str">
        <f t="shared" si="42"/>
        <v>3229</v>
      </c>
      <c r="G525" s="5" t="str">
        <f t="shared" si="44"/>
        <v>20230608 09:12:24.661309</v>
      </c>
      <c r="H525" s="1" t="s">
        <v>30289</v>
      </c>
      <c r="I525" s="1" t="s">
        <v>22686</v>
      </c>
      <c r="J525" s="1" t="s">
        <v>22687</v>
      </c>
      <c r="K525" s="1" t="s">
        <v>30290</v>
      </c>
      <c r="L525" s="1" t="s">
        <v>29308</v>
      </c>
      <c r="M525" s="1" t="s">
        <v>30291</v>
      </c>
      <c r="N525" s="1" t="s">
        <v>22691</v>
      </c>
      <c r="O525" s="1" t="s">
        <v>29310</v>
      </c>
      <c r="P525" s="1" t="s">
        <v>30292</v>
      </c>
      <c r="Q525" s="1" t="s">
        <v>22694</v>
      </c>
      <c r="R525" s="1" t="s">
        <v>22695</v>
      </c>
      <c r="S525" s="1" t="s">
        <v>22696</v>
      </c>
      <c r="T525" s="1" t="s">
        <v>30293</v>
      </c>
      <c r="U525" s="1" t="s">
        <v>22698</v>
      </c>
      <c r="V525" s="1" t="s">
        <v>22699</v>
      </c>
      <c r="W525" s="1" t="s">
        <v>25779</v>
      </c>
      <c r="X525" s="1" t="s">
        <v>22701</v>
      </c>
      <c r="Y525" s="1" t="s">
        <v>30294</v>
      </c>
      <c r="Z525" s="1" t="s">
        <v>29314</v>
      </c>
      <c r="AA525" s="1" t="s">
        <v>22704</v>
      </c>
      <c r="AB525" s="1" t="s">
        <v>30295</v>
      </c>
      <c r="AC525" s="1" t="s">
        <v>30296</v>
      </c>
      <c r="AD525" s="1" t="s">
        <v>30297</v>
      </c>
      <c r="AE525" s="1" t="s">
        <v>30298</v>
      </c>
      <c r="AF525" s="1" t="s">
        <v>22709</v>
      </c>
      <c r="AG525" s="1" t="s">
        <v>30299</v>
      </c>
      <c r="AH525" s="7" t="s">
        <v>30300</v>
      </c>
      <c r="AI525" s="1" t="s">
        <v>30301</v>
      </c>
      <c r="AJ525" s="1" t="s">
        <v>22713</v>
      </c>
      <c r="AK525" s="1" t="s">
        <v>22714</v>
      </c>
      <c r="AL525" s="1" t="s">
        <v>30302</v>
      </c>
      <c r="AM525" s="1" t="s">
        <v>26501</v>
      </c>
      <c r="AN525" s="1" t="s">
        <v>22717</v>
      </c>
    </row>
    <row r="526" hidden="1" spans="2:40">
      <c r="B526" s="2" t="s">
        <v>12559</v>
      </c>
      <c r="C526" s="5" t="str">
        <f t="shared" si="43"/>
        <v>9406815900100</v>
      </c>
      <c r="D526" s="5" t="str">
        <f t="shared" si="40"/>
        <v>5781</v>
      </c>
      <c r="E526" s="5" t="str">
        <f t="shared" si="41"/>
        <v>5773</v>
      </c>
      <c r="F526" s="5" t="str">
        <f t="shared" si="42"/>
        <v>5780</v>
      </c>
      <c r="G526" s="5" t="str">
        <f t="shared" si="44"/>
        <v>20230608 09:12:29.190124</v>
      </c>
      <c r="H526" s="1" t="s">
        <v>30303</v>
      </c>
      <c r="I526" s="1" t="s">
        <v>22786</v>
      </c>
      <c r="J526" s="1" t="s">
        <v>22687</v>
      </c>
      <c r="K526" s="1" t="s">
        <v>30304</v>
      </c>
      <c r="L526" s="1" t="s">
        <v>29308</v>
      </c>
      <c r="M526" s="1" t="s">
        <v>30305</v>
      </c>
      <c r="N526" s="1" t="s">
        <v>22691</v>
      </c>
      <c r="O526" s="1" t="s">
        <v>29310</v>
      </c>
      <c r="P526" s="1" t="s">
        <v>30306</v>
      </c>
      <c r="Q526" s="1" t="s">
        <v>22938</v>
      </c>
      <c r="R526" s="1" t="s">
        <v>22695</v>
      </c>
      <c r="S526" s="1" t="s">
        <v>22696</v>
      </c>
      <c r="T526" s="1" t="s">
        <v>30307</v>
      </c>
      <c r="U526" s="1" t="s">
        <v>22698</v>
      </c>
      <c r="V526" s="1" t="s">
        <v>22699</v>
      </c>
      <c r="W526" s="1" t="s">
        <v>24827</v>
      </c>
      <c r="X526" s="1" t="s">
        <v>22701</v>
      </c>
      <c r="Y526" s="1" t="s">
        <v>30308</v>
      </c>
      <c r="Z526" s="1" t="s">
        <v>29314</v>
      </c>
      <c r="AA526" s="1" t="s">
        <v>22704</v>
      </c>
      <c r="AB526" s="1" t="s">
        <v>30309</v>
      </c>
      <c r="AC526" s="1" t="s">
        <v>30310</v>
      </c>
      <c r="AD526" s="1" t="s">
        <v>30311</v>
      </c>
      <c r="AE526" s="1" t="s">
        <v>30312</v>
      </c>
      <c r="AF526" s="1" t="s">
        <v>22709</v>
      </c>
      <c r="AG526" s="1" t="s">
        <v>30313</v>
      </c>
      <c r="AH526" s="7" t="s">
        <v>30314</v>
      </c>
      <c r="AI526" s="1" t="s">
        <v>30315</v>
      </c>
      <c r="AJ526" s="1" t="s">
        <v>22713</v>
      </c>
      <c r="AK526" s="1" t="s">
        <v>22714</v>
      </c>
      <c r="AL526" s="1" t="s">
        <v>30316</v>
      </c>
      <c r="AM526" s="1" t="s">
        <v>30317</v>
      </c>
      <c r="AN526" s="1" t="s">
        <v>22717</v>
      </c>
    </row>
    <row r="527" hidden="1" spans="2:40">
      <c r="B527" s="2" t="s">
        <v>12567</v>
      </c>
      <c r="C527" s="5" t="str">
        <f t="shared" si="43"/>
        <v>9406816900100</v>
      </c>
      <c r="D527" s="5" t="str">
        <f t="shared" si="40"/>
        <v>772.7</v>
      </c>
      <c r="E527" s="5" t="str">
        <f t="shared" si="41"/>
        <v>772.7</v>
      </c>
      <c r="F527" s="5" t="str">
        <f t="shared" si="42"/>
        <v>773.1</v>
      </c>
      <c r="G527" s="5" t="str">
        <f t="shared" si="44"/>
        <v>20230608 09:12:30.680063</v>
      </c>
      <c r="H527" s="1" t="s">
        <v>30318</v>
      </c>
      <c r="I527" s="1" t="s">
        <v>23433</v>
      </c>
      <c r="J527" s="1" t="s">
        <v>22687</v>
      </c>
      <c r="K527" s="1" t="s">
        <v>30319</v>
      </c>
      <c r="L527" s="1" t="s">
        <v>29308</v>
      </c>
      <c r="M527" s="1" t="s">
        <v>30320</v>
      </c>
      <c r="N527" s="1" t="s">
        <v>22691</v>
      </c>
      <c r="O527" s="1" t="s">
        <v>29310</v>
      </c>
      <c r="P527" s="1" t="s">
        <v>30321</v>
      </c>
      <c r="Q527" s="1" t="s">
        <v>22694</v>
      </c>
      <c r="R527" s="1" t="s">
        <v>22695</v>
      </c>
      <c r="S527" s="1" t="s">
        <v>22696</v>
      </c>
      <c r="T527" s="1" t="s">
        <v>30322</v>
      </c>
      <c r="U527" s="1" t="s">
        <v>22698</v>
      </c>
      <c r="V527" s="1" t="s">
        <v>22699</v>
      </c>
      <c r="W527" s="1" t="s">
        <v>25549</v>
      </c>
      <c r="X527" s="1" t="s">
        <v>22701</v>
      </c>
      <c r="Y527" s="1" t="s">
        <v>30323</v>
      </c>
      <c r="Z527" s="1" t="s">
        <v>29314</v>
      </c>
      <c r="AA527" s="1" t="s">
        <v>22704</v>
      </c>
      <c r="AB527" s="1" t="s">
        <v>30324</v>
      </c>
      <c r="AC527" s="1" t="s">
        <v>30325</v>
      </c>
      <c r="AD527" s="1" t="s">
        <v>30326</v>
      </c>
      <c r="AE527" s="1" t="s">
        <v>30327</v>
      </c>
      <c r="AF527" s="1" t="s">
        <v>22709</v>
      </c>
      <c r="AG527" s="1" t="s">
        <v>30328</v>
      </c>
      <c r="AH527" s="7" t="s">
        <v>30329</v>
      </c>
      <c r="AI527" s="1" t="s">
        <v>30330</v>
      </c>
      <c r="AJ527" s="1" t="s">
        <v>22713</v>
      </c>
      <c r="AK527" s="1" t="s">
        <v>22714</v>
      </c>
      <c r="AL527" s="1" t="s">
        <v>30331</v>
      </c>
      <c r="AM527" s="1" t="s">
        <v>29604</v>
      </c>
      <c r="AN527" s="1" t="s">
        <v>22717</v>
      </c>
    </row>
    <row r="528" hidden="1" spans="2:40">
      <c r="B528" s="2" t="s">
        <v>12574</v>
      </c>
      <c r="C528" s="5" t="str">
        <f t="shared" si="43"/>
        <v>9406839800100</v>
      </c>
      <c r="D528" s="5" t="str">
        <f t="shared" si="40"/>
        <v>1226.5</v>
      </c>
      <c r="E528" s="5" t="str">
        <f t="shared" si="41"/>
        <v>1226</v>
      </c>
      <c r="F528" s="5" t="str">
        <f t="shared" si="42"/>
        <v>1227</v>
      </c>
      <c r="G528" s="5" t="str">
        <f t="shared" si="44"/>
        <v>20230608 09:12:56.105544</v>
      </c>
      <c r="H528" s="1" t="s">
        <v>30332</v>
      </c>
      <c r="I528" s="1" t="s">
        <v>23433</v>
      </c>
      <c r="J528" s="1" t="s">
        <v>22687</v>
      </c>
      <c r="K528" s="1" t="s">
        <v>30333</v>
      </c>
      <c r="L528" s="1" t="s">
        <v>29308</v>
      </c>
      <c r="M528" s="1" t="s">
        <v>30334</v>
      </c>
      <c r="N528" s="1" t="s">
        <v>22691</v>
      </c>
      <c r="O528" s="1" t="s">
        <v>29310</v>
      </c>
      <c r="P528" s="1" t="s">
        <v>30335</v>
      </c>
      <c r="Q528" s="1" t="s">
        <v>30336</v>
      </c>
      <c r="R528" s="1" t="s">
        <v>22695</v>
      </c>
      <c r="S528" s="1" t="s">
        <v>22696</v>
      </c>
      <c r="T528" s="1" t="s">
        <v>30337</v>
      </c>
      <c r="U528" s="1" t="s">
        <v>22698</v>
      </c>
      <c r="V528" s="1" t="s">
        <v>22857</v>
      </c>
      <c r="W528" s="1" t="s">
        <v>30338</v>
      </c>
      <c r="X528" s="1" t="s">
        <v>22701</v>
      </c>
      <c r="Y528" s="1" t="s">
        <v>30339</v>
      </c>
      <c r="Z528" s="1" t="s">
        <v>29314</v>
      </c>
      <c r="AA528" s="1" t="s">
        <v>22704</v>
      </c>
      <c r="AB528" s="1" t="s">
        <v>30340</v>
      </c>
      <c r="AC528" s="1" t="s">
        <v>30341</v>
      </c>
      <c r="AD528" s="1" t="s">
        <v>30342</v>
      </c>
      <c r="AE528" s="1" t="s">
        <v>30343</v>
      </c>
      <c r="AF528" s="1" t="s">
        <v>22709</v>
      </c>
      <c r="AG528" s="1" t="s">
        <v>30344</v>
      </c>
      <c r="AH528" s="7" t="s">
        <v>30345</v>
      </c>
      <c r="AI528" s="1" t="s">
        <v>30346</v>
      </c>
      <c r="AJ528" s="1" t="s">
        <v>22713</v>
      </c>
      <c r="AK528" s="1" t="s">
        <v>22714</v>
      </c>
      <c r="AL528" s="1" t="s">
        <v>30347</v>
      </c>
      <c r="AM528" s="1" t="s">
        <v>26616</v>
      </c>
      <c r="AN528" s="1" t="s">
        <v>22717</v>
      </c>
    </row>
    <row r="529" hidden="1" spans="2:40">
      <c r="B529" s="2" t="s">
        <v>12584</v>
      </c>
      <c r="C529" s="5" t="str">
        <f t="shared" si="43"/>
        <v>9406849900100</v>
      </c>
      <c r="D529" s="5" t="str">
        <f t="shared" si="40"/>
        <v>18620</v>
      </c>
      <c r="E529" s="5" t="str">
        <f t="shared" si="41"/>
        <v>18620</v>
      </c>
      <c r="F529" s="5" t="str">
        <f t="shared" si="42"/>
        <v>18630</v>
      </c>
      <c r="G529" s="5" t="str">
        <f t="shared" si="44"/>
        <v>20230608 09:13:06.562963</v>
      </c>
      <c r="H529" s="1" t="s">
        <v>30348</v>
      </c>
      <c r="I529" s="1" t="s">
        <v>22968</v>
      </c>
      <c r="J529" s="1" t="s">
        <v>22687</v>
      </c>
      <c r="K529" s="1" t="s">
        <v>30349</v>
      </c>
      <c r="L529" s="1" t="s">
        <v>29308</v>
      </c>
      <c r="M529" s="1" t="s">
        <v>30350</v>
      </c>
      <c r="N529" s="1" t="s">
        <v>22691</v>
      </c>
      <c r="O529" s="1" t="s">
        <v>29310</v>
      </c>
      <c r="P529" s="1" t="s">
        <v>30351</v>
      </c>
      <c r="Q529" s="1" t="s">
        <v>22694</v>
      </c>
      <c r="R529" s="1" t="s">
        <v>22695</v>
      </c>
      <c r="S529" s="1" t="s">
        <v>22696</v>
      </c>
      <c r="T529" s="1" t="s">
        <v>30055</v>
      </c>
      <c r="U529" s="1" t="s">
        <v>22698</v>
      </c>
      <c r="V529" s="1" t="s">
        <v>22699</v>
      </c>
      <c r="W529" s="1" t="s">
        <v>23909</v>
      </c>
      <c r="X529" s="1" t="s">
        <v>22701</v>
      </c>
      <c r="Y529" s="1" t="s">
        <v>30352</v>
      </c>
      <c r="Z529" s="1" t="s">
        <v>29314</v>
      </c>
      <c r="AA529" s="1" t="s">
        <v>22704</v>
      </c>
      <c r="AB529" s="1" t="s">
        <v>30353</v>
      </c>
      <c r="AC529" s="1" t="s">
        <v>30058</v>
      </c>
      <c r="AD529" s="1" t="s">
        <v>30059</v>
      </c>
      <c r="AE529" s="1" t="s">
        <v>30354</v>
      </c>
      <c r="AF529" s="1" t="s">
        <v>22709</v>
      </c>
      <c r="AG529" s="1" t="s">
        <v>30355</v>
      </c>
      <c r="AH529" s="7" t="s">
        <v>30356</v>
      </c>
      <c r="AI529" s="1" t="s">
        <v>30357</v>
      </c>
      <c r="AJ529" s="1" t="s">
        <v>22713</v>
      </c>
      <c r="AK529" s="1" t="s">
        <v>22714</v>
      </c>
      <c r="AL529" s="1" t="s">
        <v>30064</v>
      </c>
      <c r="AM529" s="1" t="s">
        <v>26727</v>
      </c>
      <c r="AN529" s="1" t="s">
        <v>22717</v>
      </c>
    </row>
    <row r="530" hidden="1" spans="2:40">
      <c r="B530" s="2" t="s">
        <v>12590</v>
      </c>
      <c r="C530" s="5" t="str">
        <f t="shared" si="43"/>
        <v>9406860800100</v>
      </c>
      <c r="D530" s="5" t="str">
        <f t="shared" si="40"/>
        <v>6417</v>
      </c>
      <c r="E530" s="5" t="str">
        <f t="shared" si="41"/>
        <v>6411</v>
      </c>
      <c r="F530" s="5" t="str">
        <f t="shared" si="42"/>
        <v>6418</v>
      </c>
      <c r="G530" s="5" t="str">
        <f t="shared" si="44"/>
        <v>20230608 09:13:19.440558</v>
      </c>
      <c r="H530" s="1" t="s">
        <v>30358</v>
      </c>
      <c r="I530" s="1" t="s">
        <v>22686</v>
      </c>
      <c r="J530" s="1" t="s">
        <v>22687</v>
      </c>
      <c r="K530" s="1" t="s">
        <v>30359</v>
      </c>
      <c r="L530" s="1" t="s">
        <v>29308</v>
      </c>
      <c r="M530" s="1" t="s">
        <v>30360</v>
      </c>
      <c r="N530" s="1" t="s">
        <v>22691</v>
      </c>
      <c r="O530" s="1" t="s">
        <v>29310</v>
      </c>
      <c r="P530" s="1" t="s">
        <v>30361</v>
      </c>
      <c r="Q530" s="1" t="s">
        <v>22839</v>
      </c>
      <c r="R530" s="1" t="s">
        <v>22695</v>
      </c>
      <c r="S530" s="1" t="s">
        <v>22696</v>
      </c>
      <c r="T530" s="1" t="s">
        <v>30362</v>
      </c>
      <c r="U530" s="1" t="s">
        <v>22698</v>
      </c>
      <c r="V530" s="1" t="s">
        <v>22699</v>
      </c>
      <c r="W530" s="1" t="s">
        <v>30363</v>
      </c>
      <c r="X530" s="1" t="s">
        <v>22701</v>
      </c>
      <c r="Y530" s="1" t="s">
        <v>30364</v>
      </c>
      <c r="Z530" s="1" t="s">
        <v>29314</v>
      </c>
      <c r="AA530" s="1" t="s">
        <v>22704</v>
      </c>
      <c r="AB530" s="1" t="s">
        <v>30365</v>
      </c>
      <c r="AC530" s="1" t="s">
        <v>30366</v>
      </c>
      <c r="AD530" s="1" t="s">
        <v>30367</v>
      </c>
      <c r="AE530" s="1" t="s">
        <v>30368</v>
      </c>
      <c r="AF530" s="1" t="s">
        <v>22709</v>
      </c>
      <c r="AG530" s="1" t="s">
        <v>30369</v>
      </c>
      <c r="AH530" s="7" t="s">
        <v>30370</v>
      </c>
      <c r="AI530" s="1" t="s">
        <v>30371</v>
      </c>
      <c r="AJ530" s="1" t="s">
        <v>22713</v>
      </c>
      <c r="AK530" s="1" t="s">
        <v>22714</v>
      </c>
      <c r="AL530" s="1" t="s">
        <v>30372</v>
      </c>
      <c r="AM530" s="1" t="s">
        <v>23872</v>
      </c>
      <c r="AN530" s="1" t="s">
        <v>22717</v>
      </c>
    </row>
    <row r="531" hidden="1" spans="2:40">
      <c r="B531" s="2" t="s">
        <v>12598</v>
      </c>
      <c r="C531" s="5" t="str">
        <f t="shared" si="43"/>
        <v>9406874600100</v>
      </c>
      <c r="D531" s="5" t="str">
        <f t="shared" si="40"/>
        <v>773.8</v>
      </c>
      <c r="E531" s="5" t="str">
        <f t="shared" si="41"/>
        <v>773.8</v>
      </c>
      <c r="F531" s="5" t="str">
        <f t="shared" si="42"/>
        <v>774</v>
      </c>
      <c r="G531" s="5" t="str">
        <f t="shared" si="44"/>
        <v>20230608 09:13:34.079746</v>
      </c>
      <c r="H531" s="1" t="s">
        <v>30373</v>
      </c>
      <c r="I531" s="1" t="s">
        <v>23734</v>
      </c>
      <c r="J531" s="1" t="s">
        <v>22687</v>
      </c>
      <c r="K531" s="1" t="s">
        <v>30374</v>
      </c>
      <c r="L531" s="1" t="s">
        <v>29308</v>
      </c>
      <c r="M531" s="1" t="s">
        <v>30375</v>
      </c>
      <c r="N531" s="1" t="s">
        <v>22691</v>
      </c>
      <c r="O531" s="1" t="s">
        <v>29310</v>
      </c>
      <c r="P531" s="1" t="s">
        <v>30376</v>
      </c>
      <c r="Q531" s="1" t="s">
        <v>22694</v>
      </c>
      <c r="R531" s="1" t="s">
        <v>22695</v>
      </c>
      <c r="S531" s="1" t="s">
        <v>22696</v>
      </c>
      <c r="T531" s="1" t="s">
        <v>30322</v>
      </c>
      <c r="U531" s="1" t="s">
        <v>22698</v>
      </c>
      <c r="V531" s="1" t="s">
        <v>22699</v>
      </c>
      <c r="W531" s="1" t="s">
        <v>25549</v>
      </c>
      <c r="X531" s="1" t="s">
        <v>22701</v>
      </c>
      <c r="Y531" s="1" t="s">
        <v>30377</v>
      </c>
      <c r="Z531" s="1" t="s">
        <v>29314</v>
      </c>
      <c r="AA531" s="1" t="s">
        <v>22704</v>
      </c>
      <c r="AB531" s="1" t="s">
        <v>30378</v>
      </c>
      <c r="AC531" s="1" t="s">
        <v>30379</v>
      </c>
      <c r="AD531" s="1" t="s">
        <v>30380</v>
      </c>
      <c r="AE531" s="1" t="s">
        <v>30381</v>
      </c>
      <c r="AF531" s="1" t="s">
        <v>22709</v>
      </c>
      <c r="AG531" s="1" t="s">
        <v>30382</v>
      </c>
      <c r="AH531" s="7" t="s">
        <v>30383</v>
      </c>
      <c r="AI531" s="1" t="s">
        <v>30384</v>
      </c>
      <c r="AJ531" s="1" t="s">
        <v>22713</v>
      </c>
      <c r="AK531" s="1" t="s">
        <v>22714</v>
      </c>
      <c r="AL531" s="1" t="s">
        <v>30385</v>
      </c>
      <c r="AM531" s="1" t="s">
        <v>24698</v>
      </c>
      <c r="AN531" s="1" t="s">
        <v>22717</v>
      </c>
    </row>
    <row r="532" hidden="1" spans="2:40">
      <c r="B532" s="2" t="s">
        <v>12612</v>
      </c>
      <c r="C532" s="5" t="str">
        <f t="shared" si="43"/>
        <v>9406878700100</v>
      </c>
      <c r="D532" s="5" t="str">
        <f t="shared" si="40"/>
        <v>603.9</v>
      </c>
      <c r="E532" s="5" t="str">
        <f t="shared" si="41"/>
        <v>603.1</v>
      </c>
      <c r="F532" s="5" t="str">
        <f t="shared" si="42"/>
        <v>604</v>
      </c>
      <c r="G532" s="5" t="str">
        <f t="shared" si="44"/>
        <v>20230608 09:13:38.845579</v>
      </c>
      <c r="H532" s="1" t="s">
        <v>30386</v>
      </c>
      <c r="I532" s="1" t="s">
        <v>22686</v>
      </c>
      <c r="J532" s="1" t="s">
        <v>22687</v>
      </c>
      <c r="K532" s="1" t="s">
        <v>30387</v>
      </c>
      <c r="L532" s="1" t="s">
        <v>29308</v>
      </c>
      <c r="M532" s="1" t="s">
        <v>30388</v>
      </c>
      <c r="N532" s="1" t="s">
        <v>22691</v>
      </c>
      <c r="O532" s="1" t="s">
        <v>29310</v>
      </c>
      <c r="P532" s="1" t="s">
        <v>30389</v>
      </c>
      <c r="Q532" s="1" t="s">
        <v>25912</v>
      </c>
      <c r="R532" s="1" t="s">
        <v>22695</v>
      </c>
      <c r="S532" s="1" t="s">
        <v>22696</v>
      </c>
      <c r="T532" s="1" t="s">
        <v>30390</v>
      </c>
      <c r="U532" s="1" t="s">
        <v>22698</v>
      </c>
      <c r="V532" s="1" t="s">
        <v>22699</v>
      </c>
      <c r="W532" s="1" t="s">
        <v>30391</v>
      </c>
      <c r="X532" s="1" t="s">
        <v>22701</v>
      </c>
      <c r="Y532" s="1" t="s">
        <v>30392</v>
      </c>
      <c r="Z532" s="1" t="s">
        <v>29314</v>
      </c>
      <c r="AA532" s="1" t="s">
        <v>22704</v>
      </c>
      <c r="AB532" s="1" t="s">
        <v>30393</v>
      </c>
      <c r="AC532" s="1" t="s">
        <v>30394</v>
      </c>
      <c r="AD532" s="1" t="s">
        <v>30395</v>
      </c>
      <c r="AE532" s="1" t="s">
        <v>30396</v>
      </c>
      <c r="AF532" s="1" t="s">
        <v>22709</v>
      </c>
      <c r="AG532" s="1" t="s">
        <v>30397</v>
      </c>
      <c r="AH532" s="7" t="s">
        <v>30398</v>
      </c>
      <c r="AI532" s="1" t="s">
        <v>30399</v>
      </c>
      <c r="AJ532" s="1" t="s">
        <v>22713</v>
      </c>
      <c r="AK532" s="1" t="s">
        <v>22714</v>
      </c>
      <c r="AL532" s="1" t="s">
        <v>30400</v>
      </c>
      <c r="AM532" s="1" t="s">
        <v>23464</v>
      </c>
      <c r="AN532" s="1" t="s">
        <v>22717</v>
      </c>
    </row>
    <row r="533" hidden="1" spans="2:40">
      <c r="B533" s="2" t="s">
        <v>12621</v>
      </c>
      <c r="C533" s="5" t="str">
        <f t="shared" si="43"/>
        <v>9406883900100</v>
      </c>
      <c r="D533" s="5" t="str">
        <f t="shared" si="40"/>
        <v>4522</v>
      </c>
      <c r="E533" s="5" t="str">
        <f t="shared" si="41"/>
        <v>4522</v>
      </c>
      <c r="F533" s="5" t="str">
        <f t="shared" si="42"/>
        <v>4524</v>
      </c>
      <c r="G533" s="5" t="str">
        <f t="shared" si="44"/>
        <v>20230608 09:13:44.489931</v>
      </c>
      <c r="H533" s="1" t="s">
        <v>30401</v>
      </c>
      <c r="I533" s="1" t="s">
        <v>22686</v>
      </c>
      <c r="J533" s="1" t="s">
        <v>22687</v>
      </c>
      <c r="K533" s="1" t="s">
        <v>30402</v>
      </c>
      <c r="L533" s="1" t="s">
        <v>29308</v>
      </c>
      <c r="M533" s="1" t="s">
        <v>30403</v>
      </c>
      <c r="N533" s="1" t="s">
        <v>22691</v>
      </c>
      <c r="O533" s="1" t="s">
        <v>29310</v>
      </c>
      <c r="P533" s="1" t="s">
        <v>30404</v>
      </c>
      <c r="Q533" s="1" t="s">
        <v>22694</v>
      </c>
      <c r="R533" s="1" t="s">
        <v>22695</v>
      </c>
      <c r="S533" s="1" t="s">
        <v>22696</v>
      </c>
      <c r="T533" s="1" t="s">
        <v>30405</v>
      </c>
      <c r="U533" s="1" t="s">
        <v>22698</v>
      </c>
      <c r="V533" s="1" t="s">
        <v>22699</v>
      </c>
      <c r="W533" s="1" t="s">
        <v>23405</v>
      </c>
      <c r="X533" s="1" t="s">
        <v>22701</v>
      </c>
      <c r="Y533" s="1" t="s">
        <v>30406</v>
      </c>
      <c r="Z533" s="1" t="s">
        <v>29314</v>
      </c>
      <c r="AA533" s="1" t="s">
        <v>22704</v>
      </c>
      <c r="AB533" s="1" t="s">
        <v>25242</v>
      </c>
      <c r="AC533" s="1" t="s">
        <v>30407</v>
      </c>
      <c r="AD533" s="1" t="s">
        <v>30408</v>
      </c>
      <c r="AE533" s="1" t="s">
        <v>30409</v>
      </c>
      <c r="AF533" s="1" t="s">
        <v>22709</v>
      </c>
      <c r="AG533" s="1" t="s">
        <v>30410</v>
      </c>
      <c r="AH533" s="7" t="s">
        <v>30411</v>
      </c>
      <c r="AI533" s="1" t="s">
        <v>30412</v>
      </c>
      <c r="AJ533" s="1" t="s">
        <v>22713</v>
      </c>
      <c r="AK533" s="1" t="s">
        <v>22714</v>
      </c>
      <c r="AL533" s="1" t="s">
        <v>30413</v>
      </c>
      <c r="AM533" s="1" t="s">
        <v>27387</v>
      </c>
      <c r="AN533" s="1" t="s">
        <v>22717</v>
      </c>
    </row>
    <row r="534" hidden="1" spans="2:40">
      <c r="B534" s="2" t="s">
        <v>12629</v>
      </c>
      <c r="C534" s="5" t="str">
        <f t="shared" si="43"/>
        <v>9406895700100</v>
      </c>
      <c r="D534" s="5" t="str">
        <f t="shared" si="40"/>
        <v>2457.5</v>
      </c>
      <c r="E534" s="5" t="str">
        <f t="shared" si="41"/>
        <v>2457.5</v>
      </c>
      <c r="F534" s="5" t="str">
        <f t="shared" si="42"/>
        <v>2458.5</v>
      </c>
      <c r="G534" s="5" t="str">
        <f t="shared" si="44"/>
        <v>20230608 09:13:54.170998</v>
      </c>
      <c r="H534" s="1" t="s">
        <v>30414</v>
      </c>
      <c r="I534" s="1" t="s">
        <v>22752</v>
      </c>
      <c r="J534" s="1" t="s">
        <v>22687</v>
      </c>
      <c r="K534" s="1" t="s">
        <v>30415</v>
      </c>
      <c r="L534" s="1" t="s">
        <v>29308</v>
      </c>
      <c r="M534" s="1" t="s">
        <v>30416</v>
      </c>
      <c r="N534" s="1" t="s">
        <v>22691</v>
      </c>
      <c r="O534" s="1" t="s">
        <v>29310</v>
      </c>
      <c r="P534" s="1" t="s">
        <v>30417</v>
      </c>
      <c r="Q534" s="1" t="s">
        <v>22694</v>
      </c>
      <c r="R534" s="1" t="s">
        <v>22695</v>
      </c>
      <c r="S534" s="1" t="s">
        <v>22696</v>
      </c>
      <c r="T534" s="1" t="s">
        <v>29409</v>
      </c>
      <c r="U534" s="1" t="s">
        <v>22698</v>
      </c>
      <c r="V534" s="1" t="s">
        <v>22699</v>
      </c>
      <c r="W534" s="1" t="s">
        <v>24178</v>
      </c>
      <c r="X534" s="1" t="s">
        <v>22701</v>
      </c>
      <c r="Y534" s="1" t="s">
        <v>30418</v>
      </c>
      <c r="Z534" s="1" t="s">
        <v>29314</v>
      </c>
      <c r="AA534" s="1" t="s">
        <v>22704</v>
      </c>
      <c r="AB534" s="1" t="s">
        <v>30419</v>
      </c>
      <c r="AC534" s="1" t="s">
        <v>29412</v>
      </c>
      <c r="AD534" s="1" t="s">
        <v>30420</v>
      </c>
      <c r="AE534" s="1" t="s">
        <v>30421</v>
      </c>
      <c r="AF534" s="1" t="s">
        <v>22709</v>
      </c>
      <c r="AG534" s="1" t="s">
        <v>30422</v>
      </c>
      <c r="AH534" s="7" t="s">
        <v>30423</v>
      </c>
      <c r="AI534" s="1" t="s">
        <v>30424</v>
      </c>
      <c r="AJ534" s="1" t="s">
        <v>22713</v>
      </c>
      <c r="AK534" s="1" t="s">
        <v>22714</v>
      </c>
      <c r="AL534" s="1" t="s">
        <v>30425</v>
      </c>
      <c r="AM534" s="1" t="s">
        <v>27928</v>
      </c>
      <c r="AN534" s="1" t="s">
        <v>22717</v>
      </c>
    </row>
    <row r="535" hidden="1" spans="2:40">
      <c r="B535" s="2" t="s">
        <v>12604</v>
      </c>
      <c r="C535" s="5" t="str">
        <f t="shared" si="43"/>
        <v>9406898000100</v>
      </c>
      <c r="D535" s="5" t="str">
        <f t="shared" si="40"/>
        <v>2813</v>
      </c>
      <c r="E535" s="5" t="str">
        <f t="shared" si="41"/>
        <v>2813</v>
      </c>
      <c r="F535" s="5" t="str">
        <f t="shared" si="42"/>
        <v>2813.5</v>
      </c>
      <c r="G535" s="5" t="str">
        <f t="shared" si="44"/>
        <v>20230608 09:13:57.262512</v>
      </c>
      <c r="H535" s="1" t="s">
        <v>30426</v>
      </c>
      <c r="I535" s="1" t="s">
        <v>23433</v>
      </c>
      <c r="J535" s="1" t="s">
        <v>22687</v>
      </c>
      <c r="K535" s="1" t="s">
        <v>30427</v>
      </c>
      <c r="L535" s="1" t="s">
        <v>29308</v>
      </c>
      <c r="M535" s="1" t="s">
        <v>30428</v>
      </c>
      <c r="N535" s="1" t="s">
        <v>22691</v>
      </c>
      <c r="O535" s="1" t="s">
        <v>29310</v>
      </c>
      <c r="P535" s="1" t="s">
        <v>30429</v>
      </c>
      <c r="Q535" s="1" t="s">
        <v>22790</v>
      </c>
      <c r="R535" s="1" t="s">
        <v>22695</v>
      </c>
      <c r="S535" s="1" t="s">
        <v>22696</v>
      </c>
      <c r="T535" s="1" t="s">
        <v>30430</v>
      </c>
      <c r="U535" s="1" t="s">
        <v>22698</v>
      </c>
      <c r="V535" s="1" t="s">
        <v>22857</v>
      </c>
      <c r="W535" s="1" t="s">
        <v>29594</v>
      </c>
      <c r="X535" s="1" t="s">
        <v>22701</v>
      </c>
      <c r="Y535" s="1" t="s">
        <v>30431</v>
      </c>
      <c r="Z535" s="1" t="s">
        <v>29314</v>
      </c>
      <c r="AA535" s="1" t="s">
        <v>22704</v>
      </c>
      <c r="AB535" s="1" t="s">
        <v>30432</v>
      </c>
      <c r="AC535" s="1" t="s">
        <v>30433</v>
      </c>
      <c r="AD535" s="1" t="s">
        <v>30434</v>
      </c>
      <c r="AE535" s="1" t="s">
        <v>30435</v>
      </c>
      <c r="AF535" s="1" t="s">
        <v>22709</v>
      </c>
      <c r="AG535" s="1" t="s">
        <v>30436</v>
      </c>
      <c r="AH535" s="7" t="s">
        <v>30437</v>
      </c>
      <c r="AI535" s="1" t="s">
        <v>30438</v>
      </c>
      <c r="AJ535" s="1" t="s">
        <v>22713</v>
      </c>
      <c r="AK535" s="1" t="s">
        <v>22714</v>
      </c>
      <c r="AL535" s="1" t="s">
        <v>30439</v>
      </c>
      <c r="AM535" s="1" t="s">
        <v>23247</v>
      </c>
      <c r="AN535" s="1" t="s">
        <v>22717</v>
      </c>
    </row>
    <row r="536" hidden="1" spans="2:40">
      <c r="B536" s="2" t="s">
        <v>12635</v>
      </c>
      <c r="C536" s="5" t="str">
        <f t="shared" si="43"/>
        <v>9406936100100</v>
      </c>
      <c r="D536" s="5" t="str">
        <f t="shared" si="40"/>
        <v>774.3</v>
      </c>
      <c r="E536" s="5" t="str">
        <f t="shared" si="41"/>
        <v>774.1</v>
      </c>
      <c r="F536" s="5" t="str">
        <f t="shared" si="42"/>
        <v>774.4</v>
      </c>
      <c r="G536" s="5" t="str">
        <f t="shared" si="44"/>
        <v>20230608 09:14:40.097048</v>
      </c>
      <c r="H536" s="1" t="s">
        <v>30440</v>
      </c>
      <c r="I536" s="1" t="s">
        <v>23433</v>
      </c>
      <c r="J536" s="1" t="s">
        <v>22687</v>
      </c>
      <c r="K536" s="1" t="s">
        <v>30441</v>
      </c>
      <c r="L536" s="1" t="s">
        <v>29308</v>
      </c>
      <c r="M536" s="1" t="s">
        <v>30442</v>
      </c>
      <c r="N536" s="1" t="s">
        <v>22691</v>
      </c>
      <c r="O536" s="1" t="s">
        <v>29310</v>
      </c>
      <c r="P536" s="1" t="s">
        <v>30443</v>
      </c>
      <c r="Q536" s="1" t="s">
        <v>22694</v>
      </c>
      <c r="R536" s="1" t="s">
        <v>22695</v>
      </c>
      <c r="S536" s="1" t="s">
        <v>22696</v>
      </c>
      <c r="T536" s="1" t="s">
        <v>25548</v>
      </c>
      <c r="U536" s="1" t="s">
        <v>22698</v>
      </c>
      <c r="V536" s="1" t="s">
        <v>22699</v>
      </c>
      <c r="W536" s="1" t="s">
        <v>25549</v>
      </c>
      <c r="X536" s="1" t="s">
        <v>22701</v>
      </c>
      <c r="Y536" s="1" t="s">
        <v>30444</v>
      </c>
      <c r="Z536" s="1" t="s">
        <v>29314</v>
      </c>
      <c r="AA536" s="1" t="s">
        <v>22704</v>
      </c>
      <c r="AB536" s="1" t="s">
        <v>30445</v>
      </c>
      <c r="AC536" s="1" t="s">
        <v>30446</v>
      </c>
      <c r="AD536" s="1" t="s">
        <v>30447</v>
      </c>
      <c r="AE536" s="1" t="s">
        <v>30448</v>
      </c>
      <c r="AF536" s="1" t="s">
        <v>22709</v>
      </c>
      <c r="AG536" s="1" t="s">
        <v>30449</v>
      </c>
      <c r="AH536" s="7" t="s">
        <v>30450</v>
      </c>
      <c r="AI536" s="1" t="s">
        <v>30451</v>
      </c>
      <c r="AJ536" s="1" t="s">
        <v>22713</v>
      </c>
      <c r="AK536" s="1" t="s">
        <v>22714</v>
      </c>
      <c r="AL536" s="1" t="s">
        <v>30452</v>
      </c>
      <c r="AM536" s="1" t="s">
        <v>30453</v>
      </c>
      <c r="AN536" s="1" t="s">
        <v>22717</v>
      </c>
    </row>
    <row r="537" hidden="1" spans="2:40">
      <c r="B537" s="2" t="s">
        <v>12641</v>
      </c>
      <c r="C537" s="5" t="str">
        <f t="shared" si="43"/>
        <v>9406942300100</v>
      </c>
      <c r="D537" s="5" t="str">
        <f t="shared" si="40"/>
        <v>2455.5</v>
      </c>
      <c r="E537" s="5" t="str">
        <f t="shared" si="41"/>
        <v>2455</v>
      </c>
      <c r="F537" s="5" t="str">
        <f t="shared" si="42"/>
        <v>2455.5</v>
      </c>
      <c r="G537" s="5" t="str">
        <f t="shared" si="44"/>
        <v>20230608 09:14:47.746831</v>
      </c>
      <c r="H537" s="1" t="s">
        <v>30454</v>
      </c>
      <c r="I537" s="1" t="s">
        <v>22803</v>
      </c>
      <c r="J537" s="1" t="s">
        <v>22687</v>
      </c>
      <c r="K537" s="1" t="s">
        <v>30455</v>
      </c>
      <c r="L537" s="1" t="s">
        <v>29308</v>
      </c>
      <c r="M537" s="1" t="s">
        <v>30456</v>
      </c>
      <c r="N537" s="1" t="s">
        <v>22691</v>
      </c>
      <c r="O537" s="1" t="s">
        <v>29310</v>
      </c>
      <c r="P537" s="1" t="s">
        <v>30457</v>
      </c>
      <c r="Q537" s="1" t="s">
        <v>22839</v>
      </c>
      <c r="R537" s="1" t="s">
        <v>22695</v>
      </c>
      <c r="S537" s="1" t="s">
        <v>22696</v>
      </c>
      <c r="T537" s="1" t="s">
        <v>30458</v>
      </c>
      <c r="U537" s="1" t="s">
        <v>22698</v>
      </c>
      <c r="V537" s="1" t="s">
        <v>22699</v>
      </c>
      <c r="W537" s="1" t="s">
        <v>24178</v>
      </c>
      <c r="X537" s="1" t="s">
        <v>22701</v>
      </c>
      <c r="Y537" s="1" t="s">
        <v>30459</v>
      </c>
      <c r="Z537" s="1" t="s">
        <v>29314</v>
      </c>
      <c r="AA537" s="1" t="s">
        <v>22704</v>
      </c>
      <c r="AB537" s="1" t="s">
        <v>30460</v>
      </c>
      <c r="AC537" s="1" t="s">
        <v>30461</v>
      </c>
      <c r="AD537" s="1" t="s">
        <v>30462</v>
      </c>
      <c r="AE537" s="1" t="s">
        <v>30463</v>
      </c>
      <c r="AF537" s="1" t="s">
        <v>22709</v>
      </c>
      <c r="AG537" s="1" t="s">
        <v>30464</v>
      </c>
      <c r="AH537" s="7" t="s">
        <v>30465</v>
      </c>
      <c r="AI537" s="1" t="s">
        <v>30466</v>
      </c>
      <c r="AJ537" s="1" t="s">
        <v>22713</v>
      </c>
      <c r="AK537" s="1" t="s">
        <v>22714</v>
      </c>
      <c r="AL537" s="1" t="s">
        <v>30467</v>
      </c>
      <c r="AM537" s="1" t="s">
        <v>24868</v>
      </c>
      <c r="AN537" s="1" t="s">
        <v>22717</v>
      </c>
    </row>
    <row r="538" hidden="1" spans="2:40">
      <c r="B538" s="2" t="s">
        <v>12649</v>
      </c>
      <c r="C538" s="5" t="str">
        <f t="shared" si="43"/>
        <v>9406973200100</v>
      </c>
      <c r="D538" s="5" t="str">
        <f t="shared" si="40"/>
        <v>849.8</v>
      </c>
      <c r="E538" s="5" t="str">
        <f t="shared" si="41"/>
        <v>848.9</v>
      </c>
      <c r="F538" s="5" t="str">
        <f t="shared" si="42"/>
        <v>849.9</v>
      </c>
      <c r="G538" s="5" t="str">
        <f t="shared" si="44"/>
        <v>20230608 09:15:19.625142</v>
      </c>
      <c r="H538" s="1" t="s">
        <v>30468</v>
      </c>
      <c r="I538" s="1" t="s">
        <v>22719</v>
      </c>
      <c r="J538" s="1" t="s">
        <v>22687</v>
      </c>
      <c r="K538" s="1" t="s">
        <v>30469</v>
      </c>
      <c r="L538" s="1" t="s">
        <v>29308</v>
      </c>
      <c r="M538" s="1" t="s">
        <v>30470</v>
      </c>
      <c r="N538" s="1" t="s">
        <v>22691</v>
      </c>
      <c r="O538" s="1" t="s">
        <v>29310</v>
      </c>
      <c r="P538" s="1" t="s">
        <v>30471</v>
      </c>
      <c r="Q538" s="1" t="s">
        <v>25912</v>
      </c>
      <c r="R538" s="1" t="s">
        <v>22695</v>
      </c>
      <c r="S538" s="1" t="s">
        <v>22696</v>
      </c>
      <c r="T538" s="1" t="s">
        <v>30472</v>
      </c>
      <c r="U538" s="1" t="s">
        <v>22698</v>
      </c>
      <c r="V538" s="1" t="s">
        <v>22699</v>
      </c>
      <c r="W538" s="1" t="s">
        <v>30473</v>
      </c>
      <c r="X538" s="1" t="s">
        <v>22701</v>
      </c>
      <c r="Y538" s="1" t="s">
        <v>30474</v>
      </c>
      <c r="Z538" s="1" t="s">
        <v>29314</v>
      </c>
      <c r="AA538" s="1" t="s">
        <v>22704</v>
      </c>
      <c r="AB538" s="1" t="s">
        <v>30475</v>
      </c>
      <c r="AC538" s="1" t="s">
        <v>30476</v>
      </c>
      <c r="AD538" s="1" t="s">
        <v>30477</v>
      </c>
      <c r="AE538" s="1" t="s">
        <v>30478</v>
      </c>
      <c r="AF538" s="1" t="s">
        <v>22709</v>
      </c>
      <c r="AG538" s="1" t="s">
        <v>30479</v>
      </c>
      <c r="AH538" s="7" t="s">
        <v>30480</v>
      </c>
      <c r="AI538" s="1" t="s">
        <v>30481</v>
      </c>
      <c r="AJ538" s="1" t="s">
        <v>22713</v>
      </c>
      <c r="AK538" s="1" t="s">
        <v>22714</v>
      </c>
      <c r="AL538" s="1" t="s">
        <v>30482</v>
      </c>
      <c r="AM538" s="1" t="s">
        <v>23857</v>
      </c>
      <c r="AN538" s="1" t="s">
        <v>22717</v>
      </c>
    </row>
    <row r="539" hidden="1" spans="2:40">
      <c r="B539" s="2" t="s">
        <v>12658</v>
      </c>
      <c r="C539" s="5" t="str">
        <f t="shared" si="43"/>
        <v>9406978100100</v>
      </c>
      <c r="D539" s="5" t="str">
        <f t="shared" si="40"/>
        <v>774</v>
      </c>
      <c r="E539" s="5" t="str">
        <f t="shared" si="41"/>
        <v>774</v>
      </c>
      <c r="F539" s="5" t="str">
        <f t="shared" si="42"/>
        <v>774.4</v>
      </c>
      <c r="G539" s="5" t="str">
        <f t="shared" si="44"/>
        <v>20230608 09:15:24.084113</v>
      </c>
      <c r="H539" s="1" t="s">
        <v>30483</v>
      </c>
      <c r="I539" s="1" t="s">
        <v>23734</v>
      </c>
      <c r="J539" s="1" t="s">
        <v>22687</v>
      </c>
      <c r="K539" s="1" t="s">
        <v>30484</v>
      </c>
      <c r="L539" s="1" t="s">
        <v>29308</v>
      </c>
      <c r="M539" s="1" t="s">
        <v>30485</v>
      </c>
      <c r="N539" s="1" t="s">
        <v>22691</v>
      </c>
      <c r="O539" s="1" t="s">
        <v>29310</v>
      </c>
      <c r="P539" s="1" t="s">
        <v>30486</v>
      </c>
      <c r="Q539" s="1" t="s">
        <v>22694</v>
      </c>
      <c r="R539" s="1" t="s">
        <v>22695</v>
      </c>
      <c r="S539" s="1" t="s">
        <v>22696</v>
      </c>
      <c r="T539" s="1" t="s">
        <v>25548</v>
      </c>
      <c r="U539" s="1" t="s">
        <v>22698</v>
      </c>
      <c r="V539" s="1" t="s">
        <v>22699</v>
      </c>
      <c r="W539" s="1" t="s">
        <v>25549</v>
      </c>
      <c r="X539" s="1" t="s">
        <v>22701</v>
      </c>
      <c r="Y539" s="1" t="s">
        <v>30487</v>
      </c>
      <c r="Z539" s="1" t="s">
        <v>29314</v>
      </c>
      <c r="AA539" s="1" t="s">
        <v>22704</v>
      </c>
      <c r="AB539" s="1" t="s">
        <v>30488</v>
      </c>
      <c r="AC539" s="1" t="s">
        <v>30205</v>
      </c>
      <c r="AD539" s="1" t="s">
        <v>30447</v>
      </c>
      <c r="AE539" s="1" t="s">
        <v>30489</v>
      </c>
      <c r="AF539" s="1" t="s">
        <v>22709</v>
      </c>
      <c r="AG539" s="1" t="s">
        <v>30490</v>
      </c>
      <c r="AH539" s="7" t="s">
        <v>30491</v>
      </c>
      <c r="AI539" s="1" t="s">
        <v>30492</v>
      </c>
      <c r="AJ539" s="1" t="s">
        <v>22713</v>
      </c>
      <c r="AK539" s="1" t="s">
        <v>22714</v>
      </c>
      <c r="AL539" s="1" t="s">
        <v>30452</v>
      </c>
      <c r="AM539" s="1" t="s">
        <v>24837</v>
      </c>
      <c r="AN539" s="1" t="s">
        <v>22717</v>
      </c>
    </row>
    <row r="540" hidden="1" spans="2:40">
      <c r="B540" s="2" t="s">
        <v>12664</v>
      </c>
      <c r="C540" s="5" t="str">
        <f t="shared" si="43"/>
        <v>9406979100100</v>
      </c>
      <c r="D540" s="5" t="str">
        <f t="shared" si="40"/>
        <v>2455.5</v>
      </c>
      <c r="E540" s="5" t="str">
        <f t="shared" si="41"/>
        <v>2455</v>
      </c>
      <c r="F540" s="5" t="str">
        <f t="shared" si="42"/>
        <v>2455.5</v>
      </c>
      <c r="G540" s="5" t="str">
        <f t="shared" si="44"/>
        <v>20230608 09:15:26.042795</v>
      </c>
      <c r="H540" s="1" t="s">
        <v>30493</v>
      </c>
      <c r="I540" s="1" t="s">
        <v>22803</v>
      </c>
      <c r="J540" s="1" t="s">
        <v>22687</v>
      </c>
      <c r="K540" s="1" t="s">
        <v>30494</v>
      </c>
      <c r="L540" s="1" t="s">
        <v>29308</v>
      </c>
      <c r="M540" s="1" t="s">
        <v>30495</v>
      </c>
      <c r="N540" s="1" t="s">
        <v>22691</v>
      </c>
      <c r="O540" s="1" t="s">
        <v>29310</v>
      </c>
      <c r="P540" s="1" t="s">
        <v>30496</v>
      </c>
      <c r="Q540" s="1" t="s">
        <v>22694</v>
      </c>
      <c r="R540" s="1" t="s">
        <v>22695</v>
      </c>
      <c r="S540" s="1" t="s">
        <v>22696</v>
      </c>
      <c r="T540" s="1" t="s">
        <v>30458</v>
      </c>
      <c r="U540" s="1" t="s">
        <v>22698</v>
      </c>
      <c r="V540" s="1" t="s">
        <v>22699</v>
      </c>
      <c r="W540" s="1" t="s">
        <v>24178</v>
      </c>
      <c r="X540" s="1" t="s">
        <v>22701</v>
      </c>
      <c r="Y540" s="1" t="s">
        <v>30497</v>
      </c>
      <c r="Z540" s="1" t="s">
        <v>29314</v>
      </c>
      <c r="AA540" s="1" t="s">
        <v>22704</v>
      </c>
      <c r="AB540" s="1" t="s">
        <v>30460</v>
      </c>
      <c r="AC540" s="1" t="s">
        <v>30461</v>
      </c>
      <c r="AD540" s="1" t="s">
        <v>30462</v>
      </c>
      <c r="AE540" s="1" t="s">
        <v>30498</v>
      </c>
      <c r="AF540" s="1" t="s">
        <v>22709</v>
      </c>
      <c r="AG540" s="1" t="s">
        <v>30499</v>
      </c>
      <c r="AH540" s="7" t="s">
        <v>30500</v>
      </c>
      <c r="AI540" s="1" t="s">
        <v>30501</v>
      </c>
      <c r="AJ540" s="1" t="s">
        <v>22713</v>
      </c>
      <c r="AK540" s="1" t="s">
        <v>22714</v>
      </c>
      <c r="AL540" s="1" t="s">
        <v>30467</v>
      </c>
      <c r="AM540" s="1" t="s">
        <v>30246</v>
      </c>
      <c r="AN540" s="1" t="s">
        <v>22717</v>
      </c>
    </row>
    <row r="541" hidden="1" spans="2:40">
      <c r="B541" s="2" t="s">
        <v>12670</v>
      </c>
      <c r="C541" s="5" t="str">
        <f t="shared" si="43"/>
        <v>9407004500100</v>
      </c>
      <c r="D541" s="5" t="str">
        <f t="shared" si="40"/>
        <v>2455</v>
      </c>
      <c r="E541" s="5" t="str">
        <f t="shared" si="41"/>
        <v>2454</v>
      </c>
      <c r="F541" s="5" t="str">
        <f t="shared" si="42"/>
        <v>2455</v>
      </c>
      <c r="G541" s="5" t="str">
        <f t="shared" si="44"/>
        <v>20230608 09:15:56.827234</v>
      </c>
      <c r="H541" s="1" t="s">
        <v>30502</v>
      </c>
      <c r="I541" s="1" t="s">
        <v>22686</v>
      </c>
      <c r="J541" s="1" t="s">
        <v>22687</v>
      </c>
      <c r="K541" s="1" t="s">
        <v>30503</v>
      </c>
      <c r="L541" s="1" t="s">
        <v>29308</v>
      </c>
      <c r="M541" s="1" t="s">
        <v>30504</v>
      </c>
      <c r="N541" s="1" t="s">
        <v>22691</v>
      </c>
      <c r="O541" s="1" t="s">
        <v>29310</v>
      </c>
      <c r="P541" s="1" t="s">
        <v>30505</v>
      </c>
      <c r="Q541" s="1" t="s">
        <v>22694</v>
      </c>
      <c r="R541" s="1" t="s">
        <v>22695</v>
      </c>
      <c r="S541" s="1" t="s">
        <v>22696</v>
      </c>
      <c r="T541" s="1" t="s">
        <v>30506</v>
      </c>
      <c r="U541" s="1" t="s">
        <v>22698</v>
      </c>
      <c r="V541" s="1" t="s">
        <v>22699</v>
      </c>
      <c r="W541" s="1" t="s">
        <v>24178</v>
      </c>
      <c r="X541" s="1" t="s">
        <v>22701</v>
      </c>
      <c r="Y541" s="1" t="s">
        <v>30507</v>
      </c>
      <c r="Z541" s="1" t="s">
        <v>29314</v>
      </c>
      <c r="AA541" s="1" t="s">
        <v>22704</v>
      </c>
      <c r="AB541" s="1" t="s">
        <v>30508</v>
      </c>
      <c r="AC541" s="1" t="s">
        <v>30509</v>
      </c>
      <c r="AD541" s="1" t="s">
        <v>30510</v>
      </c>
      <c r="AE541" s="1" t="s">
        <v>30511</v>
      </c>
      <c r="AF541" s="1" t="s">
        <v>22709</v>
      </c>
      <c r="AG541" s="1" t="s">
        <v>30512</v>
      </c>
      <c r="AH541" s="7" t="s">
        <v>30513</v>
      </c>
      <c r="AI541" s="1" t="s">
        <v>30514</v>
      </c>
      <c r="AJ541" s="1" t="s">
        <v>22713</v>
      </c>
      <c r="AK541" s="1" t="s">
        <v>22714</v>
      </c>
      <c r="AL541" s="1" t="s">
        <v>30515</v>
      </c>
      <c r="AM541" s="1" t="s">
        <v>23464</v>
      </c>
      <c r="AN541" s="1" t="s">
        <v>22717</v>
      </c>
    </row>
    <row r="542" hidden="1" spans="2:40">
      <c r="B542" s="2" t="s">
        <v>12677</v>
      </c>
      <c r="C542" s="5" t="str">
        <f t="shared" si="43"/>
        <v>9407027700100</v>
      </c>
      <c r="D542" s="5" t="str">
        <f t="shared" si="40"/>
        <v>531.3</v>
      </c>
      <c r="E542" s="5" t="str">
        <f t="shared" si="41"/>
        <v>531.1</v>
      </c>
      <c r="F542" s="5" t="str">
        <f t="shared" si="42"/>
        <v>531.6</v>
      </c>
      <c r="G542" s="5" t="str">
        <f t="shared" si="44"/>
        <v>20230608 09:16:22.320170</v>
      </c>
      <c r="H542" s="1" t="s">
        <v>30516</v>
      </c>
      <c r="I542" s="1" t="s">
        <v>23433</v>
      </c>
      <c r="J542" s="1" t="s">
        <v>22687</v>
      </c>
      <c r="K542" s="1" t="s">
        <v>30517</v>
      </c>
      <c r="L542" s="1" t="s">
        <v>29308</v>
      </c>
      <c r="M542" s="1" t="s">
        <v>30518</v>
      </c>
      <c r="N542" s="1" t="s">
        <v>22691</v>
      </c>
      <c r="O542" s="1" t="s">
        <v>29310</v>
      </c>
      <c r="P542" s="1" t="s">
        <v>30519</v>
      </c>
      <c r="Q542" s="1" t="s">
        <v>22839</v>
      </c>
      <c r="R542" s="1" t="s">
        <v>22695</v>
      </c>
      <c r="S542" s="1" t="s">
        <v>22696</v>
      </c>
      <c r="T542" s="1" t="s">
        <v>30520</v>
      </c>
      <c r="U542" s="1" t="s">
        <v>22698</v>
      </c>
      <c r="V542" s="1" t="s">
        <v>22857</v>
      </c>
      <c r="W542" s="1" t="s">
        <v>30521</v>
      </c>
      <c r="X542" s="1" t="s">
        <v>22701</v>
      </c>
      <c r="Y542" s="1" t="s">
        <v>30522</v>
      </c>
      <c r="Z542" s="1" t="s">
        <v>29314</v>
      </c>
      <c r="AA542" s="1" t="s">
        <v>22704</v>
      </c>
      <c r="AB542" s="1" t="s">
        <v>30523</v>
      </c>
      <c r="AC542" s="1" t="s">
        <v>30524</v>
      </c>
      <c r="AD542" s="1" t="s">
        <v>30525</v>
      </c>
      <c r="AE542" s="1" t="s">
        <v>30526</v>
      </c>
      <c r="AF542" s="1" t="s">
        <v>22709</v>
      </c>
      <c r="AG542" s="1" t="s">
        <v>30527</v>
      </c>
      <c r="AH542" s="7" t="s">
        <v>30528</v>
      </c>
      <c r="AI542" s="1" t="s">
        <v>30529</v>
      </c>
      <c r="AJ542" s="1" t="s">
        <v>22713</v>
      </c>
      <c r="AK542" s="1" t="s">
        <v>22714</v>
      </c>
      <c r="AL542" s="1" t="s">
        <v>30530</v>
      </c>
      <c r="AM542" s="1" t="s">
        <v>30531</v>
      </c>
      <c r="AN542" s="1" t="s">
        <v>22717</v>
      </c>
    </row>
    <row r="543" hidden="1" spans="2:40">
      <c r="B543" s="2" t="s">
        <v>12686</v>
      </c>
      <c r="C543" s="5" t="str">
        <f t="shared" si="43"/>
        <v>9407052400100</v>
      </c>
      <c r="D543" s="5" t="str">
        <f t="shared" si="40"/>
        <v>2141.5</v>
      </c>
      <c r="E543" s="5" t="str">
        <f t="shared" si="41"/>
        <v>2141</v>
      </c>
      <c r="F543" s="5" t="str">
        <f t="shared" si="42"/>
        <v>2141.5</v>
      </c>
      <c r="G543" s="5" t="str">
        <f t="shared" si="44"/>
        <v>20230608 09:16:50.042085</v>
      </c>
      <c r="H543" s="1" t="s">
        <v>30532</v>
      </c>
      <c r="I543" s="1" t="s">
        <v>22719</v>
      </c>
      <c r="J543" s="1" t="s">
        <v>22687</v>
      </c>
      <c r="K543" s="1" t="s">
        <v>30533</v>
      </c>
      <c r="L543" s="1" t="s">
        <v>29308</v>
      </c>
      <c r="M543" s="1" t="s">
        <v>30534</v>
      </c>
      <c r="N543" s="1" t="s">
        <v>22691</v>
      </c>
      <c r="O543" s="1" t="s">
        <v>29310</v>
      </c>
      <c r="P543" s="1" t="s">
        <v>30535</v>
      </c>
      <c r="Q543" s="1" t="s">
        <v>22694</v>
      </c>
      <c r="R543" s="1" t="s">
        <v>22695</v>
      </c>
      <c r="S543" s="1" t="s">
        <v>22696</v>
      </c>
      <c r="T543" s="1" t="s">
        <v>24193</v>
      </c>
      <c r="U543" s="1" t="s">
        <v>22698</v>
      </c>
      <c r="V543" s="1" t="s">
        <v>22857</v>
      </c>
      <c r="W543" s="1" t="s">
        <v>24148</v>
      </c>
      <c r="X543" s="1" t="s">
        <v>22701</v>
      </c>
      <c r="Y543" s="1" t="s">
        <v>30536</v>
      </c>
      <c r="Z543" s="1" t="s">
        <v>29314</v>
      </c>
      <c r="AA543" s="1" t="s">
        <v>22704</v>
      </c>
      <c r="AB543" s="1" t="s">
        <v>30537</v>
      </c>
      <c r="AC543" s="1" t="s">
        <v>30538</v>
      </c>
      <c r="AD543" s="1" t="s">
        <v>30539</v>
      </c>
      <c r="AE543" s="1" t="s">
        <v>30540</v>
      </c>
      <c r="AF543" s="1" t="s">
        <v>22709</v>
      </c>
      <c r="AG543" s="1" t="s">
        <v>30541</v>
      </c>
      <c r="AH543" s="7" t="s">
        <v>30542</v>
      </c>
      <c r="AI543" s="1" t="s">
        <v>30543</v>
      </c>
      <c r="AJ543" s="1" t="s">
        <v>22713</v>
      </c>
      <c r="AK543" s="1" t="s">
        <v>22714</v>
      </c>
      <c r="AL543" s="1" t="s">
        <v>30544</v>
      </c>
      <c r="AM543" s="1" t="s">
        <v>23080</v>
      </c>
      <c r="AN543" s="1" t="s">
        <v>22717</v>
      </c>
    </row>
    <row r="544" hidden="1" spans="2:40">
      <c r="B544" s="2" t="s">
        <v>12692</v>
      </c>
      <c r="C544" s="5" t="str">
        <f t="shared" si="43"/>
        <v>9407073900100</v>
      </c>
      <c r="D544" s="5" t="str">
        <f t="shared" si="40"/>
        <v>4117</v>
      </c>
      <c r="E544" s="5" t="str">
        <f t="shared" si="41"/>
        <v>4116</v>
      </c>
      <c r="F544" s="5" t="str">
        <f t="shared" si="42"/>
        <v>4118</v>
      </c>
      <c r="G544" s="5" t="str">
        <f t="shared" si="44"/>
        <v>20230608 09:17:13.995560</v>
      </c>
      <c r="H544" s="1" t="s">
        <v>30545</v>
      </c>
      <c r="I544" s="1" t="s">
        <v>22786</v>
      </c>
      <c r="J544" s="1" t="s">
        <v>22687</v>
      </c>
      <c r="K544" s="1" t="s">
        <v>30546</v>
      </c>
      <c r="L544" s="1" t="s">
        <v>29308</v>
      </c>
      <c r="M544" s="1" t="s">
        <v>30547</v>
      </c>
      <c r="N544" s="1" t="s">
        <v>22691</v>
      </c>
      <c r="O544" s="1" t="s">
        <v>29310</v>
      </c>
      <c r="P544" s="1" t="s">
        <v>30548</v>
      </c>
      <c r="Q544" s="1" t="s">
        <v>27934</v>
      </c>
      <c r="R544" s="1" t="s">
        <v>22695</v>
      </c>
      <c r="S544" s="1" t="s">
        <v>22696</v>
      </c>
      <c r="T544" s="1" t="s">
        <v>30549</v>
      </c>
      <c r="U544" s="1" t="s">
        <v>22698</v>
      </c>
      <c r="V544" s="1" t="s">
        <v>22857</v>
      </c>
      <c r="W544" s="1" t="s">
        <v>24659</v>
      </c>
      <c r="X544" s="1" t="s">
        <v>22701</v>
      </c>
      <c r="Y544" s="1" t="s">
        <v>30550</v>
      </c>
      <c r="Z544" s="1" t="s">
        <v>29314</v>
      </c>
      <c r="AA544" s="1" t="s">
        <v>22704</v>
      </c>
      <c r="AB544" s="1" t="s">
        <v>23128</v>
      </c>
      <c r="AC544" s="1" t="s">
        <v>24528</v>
      </c>
      <c r="AD544" s="1" t="s">
        <v>23130</v>
      </c>
      <c r="AE544" s="1" t="s">
        <v>30551</v>
      </c>
      <c r="AF544" s="1" t="s">
        <v>22709</v>
      </c>
      <c r="AG544" s="1" t="s">
        <v>30552</v>
      </c>
      <c r="AH544" s="7" t="s">
        <v>30553</v>
      </c>
      <c r="AI544" s="1" t="s">
        <v>30554</v>
      </c>
      <c r="AJ544" s="1" t="s">
        <v>22713</v>
      </c>
      <c r="AK544" s="1" t="s">
        <v>22714</v>
      </c>
      <c r="AL544" s="1" t="s">
        <v>30555</v>
      </c>
      <c r="AM544" s="1" t="s">
        <v>30556</v>
      </c>
      <c r="AN544" s="1" t="s">
        <v>22717</v>
      </c>
    </row>
    <row r="545" hidden="1" spans="2:40">
      <c r="B545" s="2" t="s">
        <v>12700</v>
      </c>
      <c r="C545" s="5" t="str">
        <f t="shared" si="43"/>
        <v>9407083500100</v>
      </c>
      <c r="D545" s="5" t="str">
        <f t="shared" si="40"/>
        <v>4616</v>
      </c>
      <c r="E545" s="5" t="str">
        <f t="shared" si="41"/>
        <v>4615</v>
      </c>
      <c r="F545" s="5" t="str">
        <f t="shared" si="42"/>
        <v>4617</v>
      </c>
      <c r="G545" s="5" t="str">
        <f t="shared" si="44"/>
        <v>20230608 09:17:23.429421</v>
      </c>
      <c r="H545" s="1" t="s">
        <v>30557</v>
      </c>
      <c r="I545" s="1" t="s">
        <v>22686</v>
      </c>
      <c r="J545" s="1" t="s">
        <v>22687</v>
      </c>
      <c r="K545" s="1" t="s">
        <v>30558</v>
      </c>
      <c r="L545" s="1" t="s">
        <v>29308</v>
      </c>
      <c r="M545" s="1" t="s">
        <v>30559</v>
      </c>
      <c r="N545" s="1" t="s">
        <v>22691</v>
      </c>
      <c r="O545" s="1" t="s">
        <v>29310</v>
      </c>
      <c r="P545" s="1" t="s">
        <v>30560</v>
      </c>
      <c r="Q545" s="1" t="s">
        <v>22839</v>
      </c>
      <c r="R545" s="1" t="s">
        <v>22695</v>
      </c>
      <c r="S545" s="1" t="s">
        <v>22696</v>
      </c>
      <c r="T545" s="1" t="s">
        <v>30561</v>
      </c>
      <c r="U545" s="1" t="s">
        <v>22698</v>
      </c>
      <c r="V545" s="1" t="s">
        <v>22857</v>
      </c>
      <c r="W545" s="1" t="s">
        <v>30562</v>
      </c>
      <c r="X545" s="1" t="s">
        <v>22701</v>
      </c>
      <c r="Y545" s="1" t="s">
        <v>30563</v>
      </c>
      <c r="Z545" s="1" t="s">
        <v>29314</v>
      </c>
      <c r="AA545" s="1" t="s">
        <v>22704</v>
      </c>
      <c r="AB545" s="1" t="s">
        <v>30564</v>
      </c>
      <c r="AC545" s="1" t="s">
        <v>30565</v>
      </c>
      <c r="AD545" s="1" t="s">
        <v>30566</v>
      </c>
      <c r="AE545" s="1" t="s">
        <v>30567</v>
      </c>
      <c r="AF545" s="1" t="s">
        <v>22709</v>
      </c>
      <c r="AG545" s="1" t="s">
        <v>30568</v>
      </c>
      <c r="AH545" s="7" t="s">
        <v>30569</v>
      </c>
      <c r="AI545" s="1" t="s">
        <v>30570</v>
      </c>
      <c r="AJ545" s="1" t="s">
        <v>22713</v>
      </c>
      <c r="AK545" s="1" t="s">
        <v>22714</v>
      </c>
      <c r="AL545" s="1" t="s">
        <v>30571</v>
      </c>
      <c r="AM545" s="1" t="s">
        <v>24387</v>
      </c>
      <c r="AN545" s="1" t="s">
        <v>22717</v>
      </c>
    </row>
    <row r="546" hidden="1" spans="2:40">
      <c r="B546" s="2" t="s">
        <v>12709</v>
      </c>
      <c r="C546" s="5" t="str">
        <f t="shared" si="43"/>
        <v>9407107500100</v>
      </c>
      <c r="D546" s="5" t="str">
        <f t="shared" si="40"/>
        <v>5564</v>
      </c>
      <c r="E546" s="5" t="str">
        <f t="shared" si="41"/>
        <v>5561</v>
      </c>
      <c r="F546" s="5" t="str">
        <f t="shared" si="42"/>
        <v>5564</v>
      </c>
      <c r="G546" s="5" t="str">
        <f t="shared" si="44"/>
        <v>20230608 09:17:51.185106</v>
      </c>
      <c r="H546" s="1" t="s">
        <v>30572</v>
      </c>
      <c r="I546" s="1" t="s">
        <v>22686</v>
      </c>
      <c r="J546" s="1" t="s">
        <v>22687</v>
      </c>
      <c r="K546" s="1" t="s">
        <v>30573</v>
      </c>
      <c r="L546" s="1" t="s">
        <v>29308</v>
      </c>
      <c r="M546" s="1" t="s">
        <v>30574</v>
      </c>
      <c r="N546" s="1" t="s">
        <v>22691</v>
      </c>
      <c r="O546" s="1" t="s">
        <v>29310</v>
      </c>
      <c r="P546" s="1" t="s">
        <v>30575</v>
      </c>
      <c r="Q546" s="1" t="s">
        <v>22773</v>
      </c>
      <c r="R546" s="1" t="s">
        <v>22695</v>
      </c>
      <c r="S546" s="1" t="s">
        <v>22696</v>
      </c>
      <c r="T546" s="1" t="s">
        <v>30576</v>
      </c>
      <c r="U546" s="1" t="s">
        <v>22698</v>
      </c>
      <c r="V546" s="1" t="s">
        <v>22699</v>
      </c>
      <c r="W546" s="1" t="s">
        <v>23754</v>
      </c>
      <c r="X546" s="1" t="s">
        <v>22701</v>
      </c>
      <c r="Y546" s="1" t="s">
        <v>30577</v>
      </c>
      <c r="Z546" s="1" t="s">
        <v>29314</v>
      </c>
      <c r="AA546" s="1" t="s">
        <v>22704</v>
      </c>
      <c r="AB546" s="1" t="s">
        <v>30578</v>
      </c>
      <c r="AC546" s="1" t="s">
        <v>30579</v>
      </c>
      <c r="AD546" s="1" t="s">
        <v>30580</v>
      </c>
      <c r="AE546" s="1" t="s">
        <v>30581</v>
      </c>
      <c r="AF546" s="1" t="s">
        <v>22709</v>
      </c>
      <c r="AG546" s="1" t="s">
        <v>30582</v>
      </c>
      <c r="AH546" s="7" t="s">
        <v>30583</v>
      </c>
      <c r="AI546" s="1" t="s">
        <v>30584</v>
      </c>
      <c r="AJ546" s="1" t="s">
        <v>22713</v>
      </c>
      <c r="AK546" s="1" t="s">
        <v>22714</v>
      </c>
      <c r="AL546" s="1" t="s">
        <v>30585</v>
      </c>
      <c r="AM546" s="1" t="s">
        <v>29985</v>
      </c>
      <c r="AN546" s="1" t="s">
        <v>22717</v>
      </c>
    </row>
    <row r="547" hidden="1" spans="2:40">
      <c r="B547" s="2" t="s">
        <v>12717</v>
      </c>
      <c r="C547" s="5" t="str">
        <f t="shared" si="43"/>
        <v>9407123300100</v>
      </c>
      <c r="D547" s="5" t="str">
        <f t="shared" si="40"/>
        <v>5050</v>
      </c>
      <c r="E547" s="5" t="str">
        <f t="shared" si="41"/>
        <v>5048</v>
      </c>
      <c r="F547" s="5" t="str">
        <f t="shared" si="42"/>
        <v>5050</v>
      </c>
      <c r="G547" s="5" t="str">
        <f t="shared" si="44"/>
        <v>20230608 09:18:12.295284</v>
      </c>
      <c r="H547" s="1" t="s">
        <v>30586</v>
      </c>
      <c r="I547" s="1" t="s">
        <v>22786</v>
      </c>
      <c r="J547" s="1" t="s">
        <v>22687</v>
      </c>
      <c r="K547" s="1" t="s">
        <v>30587</v>
      </c>
      <c r="L547" s="1" t="s">
        <v>29308</v>
      </c>
      <c r="M547" s="1" t="s">
        <v>30588</v>
      </c>
      <c r="N547" s="1" t="s">
        <v>22691</v>
      </c>
      <c r="O547" s="1" t="s">
        <v>29310</v>
      </c>
      <c r="P547" s="1" t="s">
        <v>30589</v>
      </c>
      <c r="Q547" s="1" t="s">
        <v>22938</v>
      </c>
      <c r="R547" s="1" t="s">
        <v>22695</v>
      </c>
      <c r="S547" s="1" t="s">
        <v>22696</v>
      </c>
      <c r="T547" s="1" t="s">
        <v>30590</v>
      </c>
      <c r="U547" s="1" t="s">
        <v>22698</v>
      </c>
      <c r="V547" s="1" t="s">
        <v>22857</v>
      </c>
      <c r="W547" s="1" t="s">
        <v>23561</v>
      </c>
      <c r="X547" s="1" t="s">
        <v>22701</v>
      </c>
      <c r="Y547" s="1" t="s">
        <v>30591</v>
      </c>
      <c r="Z547" s="1" t="s">
        <v>29314</v>
      </c>
      <c r="AA547" s="1" t="s">
        <v>22704</v>
      </c>
      <c r="AB547" s="1" t="s">
        <v>30592</v>
      </c>
      <c r="AC547" s="1" t="s">
        <v>30593</v>
      </c>
      <c r="AD547" s="1" t="s">
        <v>30594</v>
      </c>
      <c r="AE547" s="1" t="s">
        <v>30595</v>
      </c>
      <c r="AF547" s="1" t="s">
        <v>22709</v>
      </c>
      <c r="AG547" s="1" t="s">
        <v>30596</v>
      </c>
      <c r="AH547" s="7" t="s">
        <v>30597</v>
      </c>
      <c r="AI547" s="1" t="s">
        <v>30598</v>
      </c>
      <c r="AJ547" s="1" t="s">
        <v>22713</v>
      </c>
      <c r="AK547" s="1" t="s">
        <v>22714</v>
      </c>
      <c r="AL547" s="1" t="s">
        <v>30599</v>
      </c>
      <c r="AM547" s="1" t="s">
        <v>26010</v>
      </c>
      <c r="AN547" s="1" t="s">
        <v>22717</v>
      </c>
    </row>
    <row r="548" hidden="1" spans="2:40">
      <c r="B548" s="2" t="s">
        <v>12730</v>
      </c>
      <c r="C548" s="5" t="str">
        <f t="shared" si="43"/>
        <v>9407142200100</v>
      </c>
      <c r="D548" s="5" t="str">
        <f t="shared" si="40"/>
        <v>2451.5</v>
      </c>
      <c r="E548" s="5" t="str">
        <f t="shared" si="41"/>
        <v>2451</v>
      </c>
      <c r="F548" s="5" t="str">
        <f t="shared" si="42"/>
        <v>2452</v>
      </c>
      <c r="G548" s="5" t="str">
        <f t="shared" si="44"/>
        <v>20230608 09:18:35.488017</v>
      </c>
      <c r="H548" s="1" t="s">
        <v>30600</v>
      </c>
      <c r="I548" s="1" t="s">
        <v>22769</v>
      </c>
      <c r="J548" s="1" t="s">
        <v>22687</v>
      </c>
      <c r="K548" s="1" t="s">
        <v>30601</v>
      </c>
      <c r="L548" s="1" t="s">
        <v>29308</v>
      </c>
      <c r="M548" s="1" t="s">
        <v>30602</v>
      </c>
      <c r="N548" s="1" t="s">
        <v>22691</v>
      </c>
      <c r="O548" s="1" t="s">
        <v>29310</v>
      </c>
      <c r="P548" s="1" t="s">
        <v>30603</v>
      </c>
      <c r="Q548" s="1" t="s">
        <v>22839</v>
      </c>
      <c r="R548" s="1" t="s">
        <v>22695</v>
      </c>
      <c r="S548" s="1" t="s">
        <v>22696</v>
      </c>
      <c r="T548" s="1" t="s">
        <v>29327</v>
      </c>
      <c r="U548" s="1" t="s">
        <v>22698</v>
      </c>
      <c r="V548" s="1" t="s">
        <v>22699</v>
      </c>
      <c r="W548" s="1" t="s">
        <v>24178</v>
      </c>
      <c r="X548" s="1" t="s">
        <v>22701</v>
      </c>
      <c r="Y548" s="1" t="s">
        <v>30604</v>
      </c>
      <c r="Z548" s="1" t="s">
        <v>29314</v>
      </c>
      <c r="AA548" s="1" t="s">
        <v>22704</v>
      </c>
      <c r="AB548" s="1" t="s">
        <v>29329</v>
      </c>
      <c r="AC548" s="1" t="s">
        <v>30605</v>
      </c>
      <c r="AD548" s="1" t="s">
        <v>29331</v>
      </c>
      <c r="AE548" s="1" t="s">
        <v>30606</v>
      </c>
      <c r="AF548" s="1" t="s">
        <v>22709</v>
      </c>
      <c r="AG548" s="1" t="s">
        <v>30607</v>
      </c>
      <c r="AH548" s="7" t="s">
        <v>30608</v>
      </c>
      <c r="AI548" s="1" t="s">
        <v>30609</v>
      </c>
      <c r="AJ548" s="1" t="s">
        <v>22713</v>
      </c>
      <c r="AK548" s="1" t="s">
        <v>22714</v>
      </c>
      <c r="AL548" s="1" t="s">
        <v>29336</v>
      </c>
      <c r="AM548" s="1" t="s">
        <v>22933</v>
      </c>
      <c r="AN548" s="1" t="s">
        <v>22717</v>
      </c>
    </row>
    <row r="549" hidden="1" spans="2:40">
      <c r="B549" s="2" t="s">
        <v>12724</v>
      </c>
      <c r="C549" s="5" t="str">
        <f t="shared" si="43"/>
        <v>9407145000100</v>
      </c>
      <c r="D549" s="5" t="str">
        <f t="shared" si="40"/>
        <v>4515</v>
      </c>
      <c r="E549" s="5" t="str">
        <f t="shared" si="41"/>
        <v>4513</v>
      </c>
      <c r="F549" s="5" t="str">
        <f t="shared" si="42"/>
        <v>4515</v>
      </c>
      <c r="G549" s="5" t="str">
        <f t="shared" si="44"/>
        <v>20230608 09:18:38.455654</v>
      </c>
      <c r="H549" s="1" t="s">
        <v>30610</v>
      </c>
      <c r="I549" s="1" t="s">
        <v>22686</v>
      </c>
      <c r="J549" s="1" t="s">
        <v>22687</v>
      </c>
      <c r="K549" s="1" t="s">
        <v>30611</v>
      </c>
      <c r="L549" s="1" t="s">
        <v>29308</v>
      </c>
      <c r="M549" s="1" t="s">
        <v>30612</v>
      </c>
      <c r="N549" s="1" t="s">
        <v>22691</v>
      </c>
      <c r="O549" s="1" t="s">
        <v>29310</v>
      </c>
      <c r="P549" s="1" t="s">
        <v>30613</v>
      </c>
      <c r="Q549" s="1" t="s">
        <v>22839</v>
      </c>
      <c r="R549" s="1" t="s">
        <v>22695</v>
      </c>
      <c r="S549" s="1" t="s">
        <v>22696</v>
      </c>
      <c r="T549" s="1" t="s">
        <v>30614</v>
      </c>
      <c r="U549" s="1" t="s">
        <v>22698</v>
      </c>
      <c r="V549" s="1" t="s">
        <v>22857</v>
      </c>
      <c r="W549" s="1" t="s">
        <v>26463</v>
      </c>
      <c r="X549" s="1" t="s">
        <v>22701</v>
      </c>
      <c r="Y549" s="1" t="s">
        <v>30615</v>
      </c>
      <c r="Z549" s="1" t="s">
        <v>29314</v>
      </c>
      <c r="AA549" s="1" t="s">
        <v>22704</v>
      </c>
      <c r="AB549" s="1" t="s">
        <v>30616</v>
      </c>
      <c r="AC549" s="1" t="s">
        <v>28363</v>
      </c>
      <c r="AD549" s="1" t="s">
        <v>28364</v>
      </c>
      <c r="AE549" s="1" t="s">
        <v>30617</v>
      </c>
      <c r="AF549" s="1" t="s">
        <v>22709</v>
      </c>
      <c r="AG549" s="1" t="s">
        <v>30618</v>
      </c>
      <c r="AH549" s="7" t="s">
        <v>30619</v>
      </c>
      <c r="AI549" s="1" t="s">
        <v>30620</v>
      </c>
      <c r="AJ549" s="1" t="s">
        <v>22713</v>
      </c>
      <c r="AK549" s="1" t="s">
        <v>22714</v>
      </c>
      <c r="AL549" s="1" t="s">
        <v>30621</v>
      </c>
      <c r="AM549" s="1" t="s">
        <v>23857</v>
      </c>
      <c r="AN549" s="1" t="s">
        <v>22717</v>
      </c>
    </row>
    <row r="550" hidden="1" spans="2:40">
      <c r="B550" s="2" t="s">
        <v>12736</v>
      </c>
      <c r="C550" s="5" t="str">
        <f t="shared" si="43"/>
        <v>9407148500100</v>
      </c>
      <c r="D550" s="5" t="str">
        <f t="shared" si="40"/>
        <v>5540</v>
      </c>
      <c r="E550" s="5" t="str">
        <f t="shared" si="41"/>
        <v>5537</v>
      </c>
      <c r="F550" s="5" t="str">
        <f t="shared" si="42"/>
        <v>5541</v>
      </c>
      <c r="G550" s="5" t="str">
        <f t="shared" si="44"/>
        <v>20230608 09:18:43.239445</v>
      </c>
      <c r="H550" s="1" t="s">
        <v>30622</v>
      </c>
      <c r="I550" s="1" t="s">
        <v>22686</v>
      </c>
      <c r="J550" s="1" t="s">
        <v>22687</v>
      </c>
      <c r="K550" s="1" t="s">
        <v>30623</v>
      </c>
      <c r="L550" s="1" t="s">
        <v>29308</v>
      </c>
      <c r="M550" s="1" t="s">
        <v>30624</v>
      </c>
      <c r="N550" s="1" t="s">
        <v>22691</v>
      </c>
      <c r="O550" s="1" t="s">
        <v>29310</v>
      </c>
      <c r="P550" s="1" t="s">
        <v>30625</v>
      </c>
      <c r="Q550" s="1" t="s">
        <v>22694</v>
      </c>
      <c r="R550" s="1" t="s">
        <v>22695</v>
      </c>
      <c r="S550" s="1" t="s">
        <v>22696</v>
      </c>
      <c r="T550" s="1" t="s">
        <v>30626</v>
      </c>
      <c r="U550" s="1" t="s">
        <v>22698</v>
      </c>
      <c r="V550" s="1" t="s">
        <v>22699</v>
      </c>
      <c r="W550" s="1" t="s">
        <v>23754</v>
      </c>
      <c r="X550" s="1" t="s">
        <v>22701</v>
      </c>
      <c r="Y550" s="1" t="s">
        <v>30627</v>
      </c>
      <c r="Z550" s="1" t="s">
        <v>29314</v>
      </c>
      <c r="AA550" s="1" t="s">
        <v>22704</v>
      </c>
      <c r="AB550" s="1" t="s">
        <v>30628</v>
      </c>
      <c r="AC550" s="1" t="s">
        <v>30629</v>
      </c>
      <c r="AD550" s="1" t="s">
        <v>30630</v>
      </c>
      <c r="AE550" s="1" t="s">
        <v>30631</v>
      </c>
      <c r="AF550" s="1" t="s">
        <v>22709</v>
      </c>
      <c r="AG550" s="1" t="s">
        <v>30632</v>
      </c>
      <c r="AH550" s="7" t="s">
        <v>30633</v>
      </c>
      <c r="AI550" s="1" t="s">
        <v>30634</v>
      </c>
      <c r="AJ550" s="1" t="s">
        <v>22713</v>
      </c>
      <c r="AK550" s="1" t="s">
        <v>22714</v>
      </c>
      <c r="AL550" s="1" t="s">
        <v>30635</v>
      </c>
      <c r="AM550" s="1" t="s">
        <v>24326</v>
      </c>
      <c r="AN550" s="1" t="s">
        <v>22717</v>
      </c>
    </row>
    <row r="551" hidden="1" spans="2:40">
      <c r="B551" s="2" t="s">
        <v>12744</v>
      </c>
      <c r="C551" s="5" t="str">
        <f t="shared" si="43"/>
        <v>9407155600100</v>
      </c>
      <c r="D551" s="5" t="str">
        <f t="shared" si="40"/>
        <v>3140</v>
      </c>
      <c r="E551" s="5" t="str">
        <f t="shared" si="41"/>
        <v>3139</v>
      </c>
      <c r="F551" s="5" t="str">
        <f t="shared" si="42"/>
        <v>3140</v>
      </c>
      <c r="G551" s="5" t="str">
        <f t="shared" si="44"/>
        <v>20230608 09:18:52.206111</v>
      </c>
      <c r="H551" s="1" t="s">
        <v>30636</v>
      </c>
      <c r="I551" s="1" t="s">
        <v>22686</v>
      </c>
      <c r="J551" s="1" t="s">
        <v>22687</v>
      </c>
      <c r="K551" s="1" t="s">
        <v>30637</v>
      </c>
      <c r="L551" s="1" t="s">
        <v>29308</v>
      </c>
      <c r="M551" s="1" t="s">
        <v>30638</v>
      </c>
      <c r="N551" s="1" t="s">
        <v>22691</v>
      </c>
      <c r="O551" s="1" t="s">
        <v>29310</v>
      </c>
      <c r="P551" s="1" t="s">
        <v>30639</v>
      </c>
      <c r="Q551" s="1" t="s">
        <v>22694</v>
      </c>
      <c r="R551" s="1" t="s">
        <v>22695</v>
      </c>
      <c r="S551" s="1" t="s">
        <v>22696</v>
      </c>
      <c r="T551" s="1" t="s">
        <v>30640</v>
      </c>
      <c r="U551" s="1" t="s">
        <v>22698</v>
      </c>
      <c r="V551" s="1" t="s">
        <v>22699</v>
      </c>
      <c r="W551" s="1" t="s">
        <v>30641</v>
      </c>
      <c r="X551" s="1" t="s">
        <v>22701</v>
      </c>
      <c r="Y551" s="1" t="s">
        <v>30642</v>
      </c>
      <c r="Z551" s="1" t="s">
        <v>29314</v>
      </c>
      <c r="AA551" s="1" t="s">
        <v>22704</v>
      </c>
      <c r="AB551" s="1" t="s">
        <v>30643</v>
      </c>
      <c r="AC551" s="1" t="s">
        <v>30644</v>
      </c>
      <c r="AD551" s="1" t="s">
        <v>30645</v>
      </c>
      <c r="AE551" s="1" t="s">
        <v>30646</v>
      </c>
      <c r="AF551" s="1" t="s">
        <v>22709</v>
      </c>
      <c r="AG551" s="1" t="s">
        <v>30647</v>
      </c>
      <c r="AH551" s="7" t="s">
        <v>30648</v>
      </c>
      <c r="AI551" s="1" t="s">
        <v>30649</v>
      </c>
      <c r="AJ551" s="1" t="s">
        <v>22713</v>
      </c>
      <c r="AK551" s="1" t="s">
        <v>22714</v>
      </c>
      <c r="AL551" s="1" t="s">
        <v>30650</v>
      </c>
      <c r="AM551" s="1" t="s">
        <v>24708</v>
      </c>
      <c r="AN551" s="1" t="s">
        <v>22717</v>
      </c>
    </row>
    <row r="552" hidden="1" spans="2:40">
      <c r="B552" s="2" t="s">
        <v>12760</v>
      </c>
      <c r="C552" s="5" t="str">
        <f t="shared" si="43"/>
        <v>9407166900100</v>
      </c>
      <c r="D552" s="5" t="str">
        <f t="shared" si="40"/>
        <v>2450</v>
      </c>
      <c r="E552" s="5" t="str">
        <f t="shared" si="41"/>
        <v>2450</v>
      </c>
      <c r="F552" s="5" t="str">
        <f t="shared" si="42"/>
        <v>2450.5</v>
      </c>
      <c r="G552" s="5" t="str">
        <f t="shared" si="44"/>
        <v>20230608 09:19:05.422471</v>
      </c>
      <c r="H552" s="1" t="s">
        <v>30651</v>
      </c>
      <c r="I552" s="1" t="s">
        <v>22719</v>
      </c>
      <c r="J552" s="1" t="s">
        <v>22687</v>
      </c>
      <c r="K552" s="1" t="s">
        <v>30652</v>
      </c>
      <c r="L552" s="1" t="s">
        <v>29308</v>
      </c>
      <c r="M552" s="1" t="s">
        <v>30653</v>
      </c>
      <c r="N552" s="1" t="s">
        <v>22691</v>
      </c>
      <c r="O552" s="1" t="s">
        <v>29310</v>
      </c>
      <c r="P552" s="1" t="s">
        <v>30654</v>
      </c>
      <c r="Q552" s="1" t="s">
        <v>22839</v>
      </c>
      <c r="R552" s="1" t="s">
        <v>22695</v>
      </c>
      <c r="S552" s="1" t="s">
        <v>22696</v>
      </c>
      <c r="T552" s="1" t="s">
        <v>30655</v>
      </c>
      <c r="U552" s="1" t="s">
        <v>22698</v>
      </c>
      <c r="V552" s="1" t="s">
        <v>22699</v>
      </c>
      <c r="W552" s="1" t="s">
        <v>24178</v>
      </c>
      <c r="X552" s="1" t="s">
        <v>22701</v>
      </c>
      <c r="Y552" s="1" t="s">
        <v>30656</v>
      </c>
      <c r="Z552" s="1" t="s">
        <v>29314</v>
      </c>
      <c r="AA552" s="1" t="s">
        <v>22704</v>
      </c>
      <c r="AB552" s="1" t="s">
        <v>30657</v>
      </c>
      <c r="AC552" s="1" t="s">
        <v>30658</v>
      </c>
      <c r="AD552" s="1" t="s">
        <v>30659</v>
      </c>
      <c r="AE552" s="1" t="s">
        <v>30660</v>
      </c>
      <c r="AF552" s="1" t="s">
        <v>22709</v>
      </c>
      <c r="AG552" s="1" t="s">
        <v>30661</v>
      </c>
      <c r="AH552" s="7" t="s">
        <v>30662</v>
      </c>
      <c r="AI552" s="1" t="s">
        <v>30663</v>
      </c>
      <c r="AJ552" s="1" t="s">
        <v>22713</v>
      </c>
      <c r="AK552" s="1" t="s">
        <v>22714</v>
      </c>
      <c r="AL552" s="1" t="s">
        <v>30664</v>
      </c>
      <c r="AM552" s="1" t="s">
        <v>24005</v>
      </c>
      <c r="AN552" s="1" t="s">
        <v>22717</v>
      </c>
    </row>
    <row r="553" hidden="1" spans="2:40">
      <c r="B553" s="2" t="s">
        <v>12753</v>
      </c>
      <c r="C553" s="5" t="str">
        <f t="shared" si="43"/>
        <v>9407167000100</v>
      </c>
      <c r="D553" s="5" t="str">
        <f t="shared" si="40"/>
        <v>68150</v>
      </c>
      <c r="E553" s="5" t="str">
        <f t="shared" si="41"/>
        <v>68140</v>
      </c>
      <c r="F553" s="5" t="str">
        <f t="shared" si="42"/>
        <v>68170</v>
      </c>
      <c r="G553" s="5" t="str">
        <f t="shared" si="44"/>
        <v>20230608 09:19:05.583318</v>
      </c>
      <c r="H553" s="1" t="s">
        <v>30665</v>
      </c>
      <c r="I553" s="1" t="s">
        <v>22968</v>
      </c>
      <c r="J553" s="1" t="s">
        <v>22687</v>
      </c>
      <c r="K553" s="1" t="s">
        <v>30666</v>
      </c>
      <c r="L553" s="1" t="s">
        <v>29308</v>
      </c>
      <c r="M553" s="1" t="s">
        <v>30667</v>
      </c>
      <c r="N553" s="1" t="s">
        <v>22691</v>
      </c>
      <c r="O553" s="1" t="s">
        <v>29310</v>
      </c>
      <c r="P553" s="1" t="s">
        <v>30668</v>
      </c>
      <c r="Q553" s="1" t="s">
        <v>22773</v>
      </c>
      <c r="R553" s="1" t="s">
        <v>22695</v>
      </c>
      <c r="S553" s="1" t="s">
        <v>22696</v>
      </c>
      <c r="T553" s="1" t="s">
        <v>28572</v>
      </c>
      <c r="U553" s="1" t="s">
        <v>22698</v>
      </c>
      <c r="V553" s="1" t="s">
        <v>22857</v>
      </c>
      <c r="W553" s="1" t="s">
        <v>28297</v>
      </c>
      <c r="X553" s="1" t="s">
        <v>22701</v>
      </c>
      <c r="Y553" s="1" t="s">
        <v>30669</v>
      </c>
      <c r="Z553" s="1" t="s">
        <v>29314</v>
      </c>
      <c r="AA553" s="1" t="s">
        <v>22704</v>
      </c>
      <c r="AB553" s="1" t="s">
        <v>30670</v>
      </c>
      <c r="AC553" s="1" t="s">
        <v>30671</v>
      </c>
      <c r="AD553" s="1" t="s">
        <v>30672</v>
      </c>
      <c r="AE553" s="1" t="s">
        <v>30673</v>
      </c>
      <c r="AF553" s="1" t="s">
        <v>22709</v>
      </c>
      <c r="AG553" s="1" t="s">
        <v>30674</v>
      </c>
      <c r="AH553" s="7" t="s">
        <v>30675</v>
      </c>
      <c r="AI553" s="1" t="s">
        <v>30676</v>
      </c>
      <c r="AJ553" s="1" t="s">
        <v>22713</v>
      </c>
      <c r="AK553" s="1" t="s">
        <v>22714</v>
      </c>
      <c r="AL553" s="1" t="s">
        <v>23871</v>
      </c>
      <c r="AM553" s="1" t="s">
        <v>23065</v>
      </c>
      <c r="AN553" s="1" t="s">
        <v>22717</v>
      </c>
    </row>
    <row r="554" hidden="1" spans="2:40">
      <c r="B554" s="2" t="s">
        <v>12767</v>
      </c>
      <c r="C554" s="5" t="str">
        <f t="shared" si="43"/>
        <v>9407188000100</v>
      </c>
      <c r="D554" s="5" t="str">
        <f t="shared" si="40"/>
        <v>7820</v>
      </c>
      <c r="E554" s="5" t="str">
        <f t="shared" si="41"/>
        <v>7811</v>
      </c>
      <c r="F554" s="5" t="str">
        <f t="shared" si="42"/>
        <v>7822</v>
      </c>
      <c r="G554" s="5" t="str">
        <f t="shared" si="44"/>
        <v>20230608 09:19:31.873348</v>
      </c>
      <c r="H554" s="1" t="s">
        <v>30677</v>
      </c>
      <c r="I554" s="1" t="s">
        <v>22786</v>
      </c>
      <c r="J554" s="1" t="s">
        <v>22687</v>
      </c>
      <c r="K554" s="1" t="s">
        <v>30678</v>
      </c>
      <c r="L554" s="1" t="s">
        <v>29308</v>
      </c>
      <c r="M554" s="1" t="s">
        <v>30679</v>
      </c>
      <c r="N554" s="1" t="s">
        <v>22691</v>
      </c>
      <c r="O554" s="1" t="s">
        <v>29310</v>
      </c>
      <c r="P554" s="1" t="s">
        <v>30680</v>
      </c>
      <c r="Q554" s="1" t="s">
        <v>22938</v>
      </c>
      <c r="R554" s="1" t="s">
        <v>22695</v>
      </c>
      <c r="S554" s="1" t="s">
        <v>22696</v>
      </c>
      <c r="T554" s="1" t="s">
        <v>30681</v>
      </c>
      <c r="U554" s="1" t="s">
        <v>22698</v>
      </c>
      <c r="V554" s="1" t="s">
        <v>22699</v>
      </c>
      <c r="W554" s="1" t="s">
        <v>23982</v>
      </c>
      <c r="X554" s="1" t="s">
        <v>22701</v>
      </c>
      <c r="Y554" s="1" t="s">
        <v>30682</v>
      </c>
      <c r="Z554" s="1" t="s">
        <v>29314</v>
      </c>
      <c r="AA554" s="1" t="s">
        <v>22704</v>
      </c>
      <c r="AB554" s="1" t="s">
        <v>30683</v>
      </c>
      <c r="AC554" s="1" t="s">
        <v>30684</v>
      </c>
      <c r="AD554" s="1" t="s">
        <v>30685</v>
      </c>
      <c r="AE554" s="1" t="s">
        <v>30686</v>
      </c>
      <c r="AF554" s="1" t="s">
        <v>22709</v>
      </c>
      <c r="AG554" s="1" t="s">
        <v>30687</v>
      </c>
      <c r="AH554" s="7" t="s">
        <v>30688</v>
      </c>
      <c r="AI554" s="1" t="s">
        <v>30689</v>
      </c>
      <c r="AJ554" s="1" t="s">
        <v>22713</v>
      </c>
      <c r="AK554" s="1" t="s">
        <v>22714</v>
      </c>
      <c r="AL554" s="1" t="s">
        <v>30690</v>
      </c>
      <c r="AM554" s="1" t="s">
        <v>30691</v>
      </c>
      <c r="AN554" s="1" t="s">
        <v>22717</v>
      </c>
    </row>
    <row r="555" hidden="1" spans="2:40">
      <c r="B555" s="2" t="s">
        <v>12775</v>
      </c>
      <c r="C555" s="5" t="str">
        <f t="shared" si="43"/>
        <v>9407188400100</v>
      </c>
      <c r="D555" s="5" t="str">
        <f t="shared" si="40"/>
        <v>2084.5</v>
      </c>
      <c r="E555" s="5" t="str">
        <f t="shared" si="41"/>
        <v>2084.5</v>
      </c>
      <c r="F555" s="5" t="str">
        <f t="shared" si="42"/>
        <v>2085.5</v>
      </c>
      <c r="G555" s="5" t="str">
        <f t="shared" si="44"/>
        <v>20230608 09:19:32.089739</v>
      </c>
      <c r="H555" s="1" t="s">
        <v>30692</v>
      </c>
      <c r="I555" s="1" t="s">
        <v>22752</v>
      </c>
      <c r="J555" s="1" t="s">
        <v>22687</v>
      </c>
      <c r="K555" s="1" t="s">
        <v>30693</v>
      </c>
      <c r="L555" s="1" t="s">
        <v>29308</v>
      </c>
      <c r="M555" s="1" t="s">
        <v>30694</v>
      </c>
      <c r="N555" s="1" t="s">
        <v>22691</v>
      </c>
      <c r="O555" s="1" t="s">
        <v>29310</v>
      </c>
      <c r="P555" s="1" t="s">
        <v>30695</v>
      </c>
      <c r="Q555" s="1" t="s">
        <v>22839</v>
      </c>
      <c r="R555" s="1" t="s">
        <v>22695</v>
      </c>
      <c r="S555" s="1" t="s">
        <v>22696</v>
      </c>
      <c r="T555" s="1" t="s">
        <v>25269</v>
      </c>
      <c r="U555" s="1" t="s">
        <v>22698</v>
      </c>
      <c r="V555" s="1" t="s">
        <v>22699</v>
      </c>
      <c r="W555" s="1" t="s">
        <v>22740</v>
      </c>
      <c r="X555" s="1" t="s">
        <v>22701</v>
      </c>
      <c r="Y555" s="1" t="s">
        <v>30696</v>
      </c>
      <c r="Z555" s="1" t="s">
        <v>29314</v>
      </c>
      <c r="AA555" s="1" t="s">
        <v>22704</v>
      </c>
      <c r="AB555" s="1" t="s">
        <v>30697</v>
      </c>
      <c r="AC555" s="1" t="s">
        <v>28251</v>
      </c>
      <c r="AD555" s="1" t="s">
        <v>30698</v>
      </c>
      <c r="AE555" s="1" t="s">
        <v>30699</v>
      </c>
      <c r="AF555" s="1" t="s">
        <v>22709</v>
      </c>
      <c r="AG555" s="1" t="s">
        <v>30700</v>
      </c>
      <c r="AH555" s="7" t="s">
        <v>30701</v>
      </c>
      <c r="AI555" s="1" t="s">
        <v>30702</v>
      </c>
      <c r="AJ555" s="1" t="s">
        <v>22713</v>
      </c>
      <c r="AK555" s="1" t="s">
        <v>22714</v>
      </c>
      <c r="AL555" s="1" t="s">
        <v>30703</v>
      </c>
      <c r="AM555" s="1" t="s">
        <v>29604</v>
      </c>
      <c r="AN555" s="1" t="s">
        <v>22717</v>
      </c>
    </row>
    <row r="556" hidden="1" spans="2:40">
      <c r="B556" s="2" t="s">
        <v>12789</v>
      </c>
      <c r="C556" s="5" t="str">
        <f t="shared" si="43"/>
        <v>9407205700100</v>
      </c>
      <c r="D556" s="5" t="str">
        <f t="shared" si="40"/>
        <v>5049</v>
      </c>
      <c r="E556" s="5" t="str">
        <f t="shared" si="41"/>
        <v>5048</v>
      </c>
      <c r="F556" s="5" t="str">
        <f t="shared" si="42"/>
        <v>5049</v>
      </c>
      <c r="G556" s="5" t="str">
        <f t="shared" si="44"/>
        <v>20230608 09:19:53.632552</v>
      </c>
      <c r="H556" s="1" t="s">
        <v>30704</v>
      </c>
      <c r="I556" s="1" t="s">
        <v>22686</v>
      </c>
      <c r="J556" s="1" t="s">
        <v>22687</v>
      </c>
      <c r="K556" s="1" t="s">
        <v>30705</v>
      </c>
      <c r="L556" s="1" t="s">
        <v>29308</v>
      </c>
      <c r="M556" s="1" t="s">
        <v>30706</v>
      </c>
      <c r="N556" s="1" t="s">
        <v>22691</v>
      </c>
      <c r="O556" s="1" t="s">
        <v>29310</v>
      </c>
      <c r="P556" s="1" t="s">
        <v>30707</v>
      </c>
      <c r="Q556" s="1" t="s">
        <v>24785</v>
      </c>
      <c r="R556" s="1" t="s">
        <v>22695</v>
      </c>
      <c r="S556" s="1" t="s">
        <v>22696</v>
      </c>
      <c r="T556" s="1" t="s">
        <v>23278</v>
      </c>
      <c r="U556" s="1" t="s">
        <v>22698</v>
      </c>
      <c r="V556" s="1" t="s">
        <v>22699</v>
      </c>
      <c r="W556" s="1" t="s">
        <v>23279</v>
      </c>
      <c r="X556" s="1" t="s">
        <v>22701</v>
      </c>
      <c r="Y556" s="1" t="s">
        <v>30708</v>
      </c>
      <c r="Z556" s="1" t="s">
        <v>29314</v>
      </c>
      <c r="AA556" s="1" t="s">
        <v>22704</v>
      </c>
      <c r="AB556" s="1" t="s">
        <v>30709</v>
      </c>
      <c r="AC556" s="1" t="s">
        <v>30593</v>
      </c>
      <c r="AD556" s="1" t="s">
        <v>23283</v>
      </c>
      <c r="AE556" s="1" t="s">
        <v>30710</v>
      </c>
      <c r="AF556" s="1" t="s">
        <v>22709</v>
      </c>
      <c r="AG556" s="1" t="s">
        <v>30711</v>
      </c>
      <c r="AH556" s="7" t="s">
        <v>30712</v>
      </c>
      <c r="AI556" s="1" t="s">
        <v>30713</v>
      </c>
      <c r="AJ556" s="1" t="s">
        <v>22713</v>
      </c>
      <c r="AK556" s="1" t="s">
        <v>22714</v>
      </c>
      <c r="AL556" s="1" t="s">
        <v>23288</v>
      </c>
      <c r="AM556" s="1" t="s">
        <v>23496</v>
      </c>
      <c r="AN556" s="1" t="s">
        <v>22717</v>
      </c>
    </row>
    <row r="557" hidden="1" spans="2:40">
      <c r="B557" s="2" t="s">
        <v>12781</v>
      </c>
      <c r="C557" s="5" t="str">
        <f t="shared" si="43"/>
        <v>9407213100100</v>
      </c>
      <c r="D557" s="5" t="str">
        <f t="shared" si="40"/>
        <v>3234</v>
      </c>
      <c r="E557" s="5" t="str">
        <f t="shared" si="41"/>
        <v>3234</v>
      </c>
      <c r="F557" s="5" t="str">
        <f t="shared" si="42"/>
        <v>3235</v>
      </c>
      <c r="G557" s="5" t="str">
        <f t="shared" si="44"/>
        <v>20230608 09:20:03.218866</v>
      </c>
      <c r="H557" s="1" t="s">
        <v>30714</v>
      </c>
      <c r="I557" s="1" t="s">
        <v>22686</v>
      </c>
      <c r="J557" s="1" t="s">
        <v>22687</v>
      </c>
      <c r="K557" s="1" t="s">
        <v>30715</v>
      </c>
      <c r="L557" s="1" t="s">
        <v>29308</v>
      </c>
      <c r="M557" s="1" t="s">
        <v>30716</v>
      </c>
      <c r="N557" s="1" t="s">
        <v>22691</v>
      </c>
      <c r="O557" s="1" t="s">
        <v>29310</v>
      </c>
      <c r="P557" s="1" t="s">
        <v>30717</v>
      </c>
      <c r="Q557" s="1" t="s">
        <v>22839</v>
      </c>
      <c r="R557" s="1" t="s">
        <v>22695</v>
      </c>
      <c r="S557" s="1" t="s">
        <v>22696</v>
      </c>
      <c r="T557" s="1" t="s">
        <v>30718</v>
      </c>
      <c r="U557" s="1" t="s">
        <v>22698</v>
      </c>
      <c r="V557" s="1" t="s">
        <v>22857</v>
      </c>
      <c r="W557" s="1" t="s">
        <v>30719</v>
      </c>
      <c r="X557" s="1" t="s">
        <v>22701</v>
      </c>
      <c r="Y557" s="1" t="s">
        <v>30720</v>
      </c>
      <c r="Z557" s="1" t="s">
        <v>29314</v>
      </c>
      <c r="AA557" s="1" t="s">
        <v>22704</v>
      </c>
      <c r="AB557" s="1" t="s">
        <v>30721</v>
      </c>
      <c r="AC557" s="1" t="s">
        <v>30722</v>
      </c>
      <c r="AD557" s="1" t="s">
        <v>30723</v>
      </c>
      <c r="AE557" s="1" t="s">
        <v>30724</v>
      </c>
      <c r="AF557" s="1" t="s">
        <v>22709</v>
      </c>
      <c r="AG557" s="1" t="s">
        <v>30725</v>
      </c>
      <c r="AH557" s="7" t="s">
        <v>30726</v>
      </c>
      <c r="AI557" s="1" t="s">
        <v>30727</v>
      </c>
      <c r="AJ557" s="1" t="s">
        <v>22713</v>
      </c>
      <c r="AK557" s="1" t="s">
        <v>22714</v>
      </c>
      <c r="AL557" s="1" t="s">
        <v>30728</v>
      </c>
      <c r="AM557" s="1" t="s">
        <v>23200</v>
      </c>
      <c r="AN557" s="1" t="s">
        <v>22717</v>
      </c>
    </row>
    <row r="558" hidden="1" spans="2:40">
      <c r="B558" s="2" t="s">
        <v>12795</v>
      </c>
      <c r="C558" s="5" t="str">
        <f t="shared" si="43"/>
        <v>9407213600100</v>
      </c>
      <c r="D558" s="5" t="str">
        <f t="shared" si="40"/>
        <v>5542</v>
      </c>
      <c r="E558" s="5" t="str">
        <f t="shared" si="41"/>
        <v>5542</v>
      </c>
      <c r="F558" s="5" t="str">
        <f t="shared" si="42"/>
        <v>5543</v>
      </c>
      <c r="G558" s="5" t="str">
        <f t="shared" si="44"/>
        <v>20230608 09:20:03.745962</v>
      </c>
      <c r="H558" s="1" t="s">
        <v>30729</v>
      </c>
      <c r="I558" s="1" t="s">
        <v>22686</v>
      </c>
      <c r="J558" s="1" t="s">
        <v>22687</v>
      </c>
      <c r="K558" s="1" t="s">
        <v>30730</v>
      </c>
      <c r="L558" s="1" t="s">
        <v>29308</v>
      </c>
      <c r="M558" s="1" t="s">
        <v>30731</v>
      </c>
      <c r="N558" s="1" t="s">
        <v>22691</v>
      </c>
      <c r="O558" s="1" t="s">
        <v>29310</v>
      </c>
      <c r="P558" s="1" t="s">
        <v>30732</v>
      </c>
      <c r="Q558" s="1" t="s">
        <v>22773</v>
      </c>
      <c r="R558" s="1" t="s">
        <v>22695</v>
      </c>
      <c r="S558" s="1" t="s">
        <v>22696</v>
      </c>
      <c r="T558" s="1" t="s">
        <v>30733</v>
      </c>
      <c r="U558" s="1" t="s">
        <v>22698</v>
      </c>
      <c r="V558" s="1" t="s">
        <v>22699</v>
      </c>
      <c r="W558" s="1" t="s">
        <v>23754</v>
      </c>
      <c r="X558" s="1" t="s">
        <v>22701</v>
      </c>
      <c r="Y558" s="1" t="s">
        <v>30734</v>
      </c>
      <c r="Z558" s="1" t="s">
        <v>29314</v>
      </c>
      <c r="AA558" s="1" t="s">
        <v>22704</v>
      </c>
      <c r="AB558" s="1" t="s">
        <v>30735</v>
      </c>
      <c r="AC558" s="1" t="s">
        <v>30736</v>
      </c>
      <c r="AD558" s="1" t="s">
        <v>30737</v>
      </c>
      <c r="AE558" s="1" t="s">
        <v>30738</v>
      </c>
      <c r="AF558" s="1" t="s">
        <v>22709</v>
      </c>
      <c r="AG558" s="1" t="s">
        <v>30739</v>
      </c>
      <c r="AH558" s="7" t="s">
        <v>30740</v>
      </c>
      <c r="AI558" s="1" t="s">
        <v>30741</v>
      </c>
      <c r="AJ558" s="1" t="s">
        <v>22713</v>
      </c>
      <c r="AK558" s="1" t="s">
        <v>22714</v>
      </c>
      <c r="AL558" s="1" t="s">
        <v>30742</v>
      </c>
      <c r="AM558" s="1" t="s">
        <v>24564</v>
      </c>
      <c r="AN558" s="1" t="s">
        <v>22717</v>
      </c>
    </row>
    <row r="559" hidden="1" spans="2:40">
      <c r="B559" s="2" t="s">
        <v>12803</v>
      </c>
      <c r="C559" s="5" t="str">
        <f t="shared" si="43"/>
        <v>9407223000100</v>
      </c>
      <c r="D559" s="5" t="str">
        <f t="shared" si="40"/>
        <v>18725</v>
      </c>
      <c r="E559" s="5" t="str">
        <f t="shared" si="41"/>
        <v>18720</v>
      </c>
      <c r="F559" s="5" t="str">
        <f t="shared" si="42"/>
        <v>18730</v>
      </c>
      <c r="G559" s="5" t="str">
        <f t="shared" si="44"/>
        <v>20230608 09:20:12.557662</v>
      </c>
      <c r="H559" s="1" t="s">
        <v>30743</v>
      </c>
      <c r="I559" s="1" t="s">
        <v>22968</v>
      </c>
      <c r="J559" s="1" t="s">
        <v>22687</v>
      </c>
      <c r="K559" s="1" t="s">
        <v>30744</v>
      </c>
      <c r="L559" s="1" t="s">
        <v>29308</v>
      </c>
      <c r="M559" s="1" t="s">
        <v>30745</v>
      </c>
      <c r="N559" s="1" t="s">
        <v>22691</v>
      </c>
      <c r="O559" s="1" t="s">
        <v>29310</v>
      </c>
      <c r="P559" s="1" t="s">
        <v>30746</v>
      </c>
      <c r="Q559" s="1" t="s">
        <v>22773</v>
      </c>
      <c r="R559" s="1" t="s">
        <v>22695</v>
      </c>
      <c r="S559" s="1" t="s">
        <v>22696</v>
      </c>
      <c r="T559" s="1" t="s">
        <v>30747</v>
      </c>
      <c r="U559" s="1" t="s">
        <v>22698</v>
      </c>
      <c r="V559" s="1" t="s">
        <v>22699</v>
      </c>
      <c r="W559" s="1" t="s">
        <v>23909</v>
      </c>
      <c r="X559" s="1" t="s">
        <v>22701</v>
      </c>
      <c r="Y559" s="1" t="s">
        <v>30748</v>
      </c>
      <c r="Z559" s="1" t="s">
        <v>29314</v>
      </c>
      <c r="AA559" s="1" t="s">
        <v>22704</v>
      </c>
      <c r="AB559" s="1" t="s">
        <v>30749</v>
      </c>
      <c r="AC559" s="1" t="s">
        <v>30750</v>
      </c>
      <c r="AD559" s="1" t="s">
        <v>30751</v>
      </c>
      <c r="AE559" s="1" t="s">
        <v>30752</v>
      </c>
      <c r="AF559" s="1" t="s">
        <v>22709</v>
      </c>
      <c r="AG559" s="1" t="s">
        <v>30753</v>
      </c>
      <c r="AH559" s="7" t="s">
        <v>30754</v>
      </c>
      <c r="AI559" s="1" t="s">
        <v>30755</v>
      </c>
      <c r="AJ559" s="1" t="s">
        <v>22713</v>
      </c>
      <c r="AK559" s="1" t="s">
        <v>22714</v>
      </c>
      <c r="AL559" s="1" t="s">
        <v>30756</v>
      </c>
      <c r="AM559" s="1" t="s">
        <v>23842</v>
      </c>
      <c r="AN559" s="1" t="s">
        <v>22717</v>
      </c>
    </row>
    <row r="560" hidden="1" spans="2:40">
      <c r="B560" s="2" t="s">
        <v>12811</v>
      </c>
      <c r="C560" s="5" t="str">
        <f t="shared" si="43"/>
        <v>9407236400100</v>
      </c>
      <c r="D560" s="5" t="str">
        <f t="shared" si="40"/>
        <v>10500</v>
      </c>
      <c r="E560" s="5" t="str">
        <f t="shared" si="41"/>
        <v>10490</v>
      </c>
      <c r="F560" s="5" t="str">
        <f t="shared" si="42"/>
        <v>10500</v>
      </c>
      <c r="G560" s="5" t="str">
        <f t="shared" si="44"/>
        <v>20230608 09:20:26.630207</v>
      </c>
      <c r="H560" s="1" t="s">
        <v>30757</v>
      </c>
      <c r="I560" s="1" t="s">
        <v>22968</v>
      </c>
      <c r="J560" s="1" t="s">
        <v>22687</v>
      </c>
      <c r="K560" s="1" t="s">
        <v>30758</v>
      </c>
      <c r="L560" s="1" t="s">
        <v>29308</v>
      </c>
      <c r="M560" s="1" t="s">
        <v>30759</v>
      </c>
      <c r="N560" s="1" t="s">
        <v>22691</v>
      </c>
      <c r="O560" s="1" t="s">
        <v>29310</v>
      </c>
      <c r="P560" s="1" t="s">
        <v>30760</v>
      </c>
      <c r="Q560" s="1" t="s">
        <v>22694</v>
      </c>
      <c r="R560" s="1" t="s">
        <v>22695</v>
      </c>
      <c r="S560" s="1" t="s">
        <v>22696</v>
      </c>
      <c r="T560" s="1" t="s">
        <v>30761</v>
      </c>
      <c r="U560" s="1" t="s">
        <v>22698</v>
      </c>
      <c r="V560" s="1" t="s">
        <v>22699</v>
      </c>
      <c r="W560" s="1" t="s">
        <v>23832</v>
      </c>
      <c r="X560" s="1" t="s">
        <v>22701</v>
      </c>
      <c r="Y560" s="1" t="s">
        <v>30762</v>
      </c>
      <c r="Z560" s="1" t="s">
        <v>29314</v>
      </c>
      <c r="AA560" s="1" t="s">
        <v>22704</v>
      </c>
      <c r="AB560" s="1" t="s">
        <v>30763</v>
      </c>
      <c r="AC560" s="1" t="s">
        <v>24800</v>
      </c>
      <c r="AD560" s="1" t="s">
        <v>30764</v>
      </c>
      <c r="AE560" s="1" t="s">
        <v>30765</v>
      </c>
      <c r="AF560" s="1" t="s">
        <v>22709</v>
      </c>
      <c r="AG560" s="1" t="s">
        <v>30766</v>
      </c>
      <c r="AH560" s="7" t="s">
        <v>30767</v>
      </c>
      <c r="AI560" s="1" t="s">
        <v>30768</v>
      </c>
      <c r="AJ560" s="1" t="s">
        <v>22713</v>
      </c>
      <c r="AK560" s="1" t="s">
        <v>22714</v>
      </c>
      <c r="AL560" s="1" t="s">
        <v>30769</v>
      </c>
      <c r="AM560" s="1" t="s">
        <v>24447</v>
      </c>
      <c r="AN560" s="1" t="s">
        <v>22717</v>
      </c>
    </row>
    <row r="561" hidden="1" spans="2:40">
      <c r="B561" s="2" t="s">
        <v>12818</v>
      </c>
      <c r="C561" s="5" t="str">
        <f t="shared" si="43"/>
        <v>9407237800100</v>
      </c>
      <c r="D561" s="5" t="str">
        <f t="shared" si="40"/>
        <v>2452.5</v>
      </c>
      <c r="E561" s="5" t="str">
        <f t="shared" si="41"/>
        <v>2452</v>
      </c>
      <c r="F561" s="5" t="str">
        <f t="shared" si="42"/>
        <v>2452.5</v>
      </c>
      <c r="G561" s="5" t="str">
        <f t="shared" si="44"/>
        <v>20230608 09:20:29.553677</v>
      </c>
      <c r="H561" s="1" t="s">
        <v>30770</v>
      </c>
      <c r="I561" s="1" t="s">
        <v>22803</v>
      </c>
      <c r="J561" s="1" t="s">
        <v>22687</v>
      </c>
      <c r="K561" s="1" t="s">
        <v>30771</v>
      </c>
      <c r="L561" s="1" t="s">
        <v>29308</v>
      </c>
      <c r="M561" s="1" t="s">
        <v>30772</v>
      </c>
      <c r="N561" s="1" t="s">
        <v>22691</v>
      </c>
      <c r="O561" s="1" t="s">
        <v>29310</v>
      </c>
      <c r="P561" s="1" t="s">
        <v>30773</v>
      </c>
      <c r="Q561" s="1" t="s">
        <v>22839</v>
      </c>
      <c r="R561" s="1" t="s">
        <v>22695</v>
      </c>
      <c r="S561" s="1" t="s">
        <v>22696</v>
      </c>
      <c r="T561" s="1" t="s">
        <v>30265</v>
      </c>
      <c r="U561" s="1" t="s">
        <v>22698</v>
      </c>
      <c r="V561" s="1" t="s">
        <v>22699</v>
      </c>
      <c r="W561" s="1" t="s">
        <v>24178</v>
      </c>
      <c r="X561" s="1" t="s">
        <v>22701</v>
      </c>
      <c r="Y561" s="1" t="s">
        <v>30774</v>
      </c>
      <c r="Z561" s="1" t="s">
        <v>29314</v>
      </c>
      <c r="AA561" s="1" t="s">
        <v>22704</v>
      </c>
      <c r="AB561" s="1" t="s">
        <v>30775</v>
      </c>
      <c r="AC561" s="1" t="s">
        <v>30268</v>
      </c>
      <c r="AD561" s="1" t="s">
        <v>30269</v>
      </c>
      <c r="AE561" s="1" t="s">
        <v>30776</v>
      </c>
      <c r="AF561" s="1" t="s">
        <v>22709</v>
      </c>
      <c r="AG561" s="1" t="s">
        <v>30777</v>
      </c>
      <c r="AH561" s="7" t="s">
        <v>30778</v>
      </c>
      <c r="AI561" s="1" t="s">
        <v>30779</v>
      </c>
      <c r="AJ561" s="1" t="s">
        <v>22713</v>
      </c>
      <c r="AK561" s="1" t="s">
        <v>22714</v>
      </c>
      <c r="AL561" s="1" t="s">
        <v>30274</v>
      </c>
      <c r="AM561" s="1" t="s">
        <v>29985</v>
      </c>
      <c r="AN561" s="1" t="s">
        <v>22717</v>
      </c>
    </row>
    <row r="562" hidden="1" spans="2:40">
      <c r="B562" s="2" t="s">
        <v>12824</v>
      </c>
      <c r="C562" s="5" t="str">
        <f t="shared" si="43"/>
        <v>9407251000100</v>
      </c>
      <c r="D562" s="5" t="str">
        <f t="shared" si="40"/>
        <v>2264</v>
      </c>
      <c r="E562" s="5" t="str">
        <f t="shared" si="41"/>
        <v>2264</v>
      </c>
      <c r="F562" s="5" t="str">
        <f t="shared" si="42"/>
        <v>2264.5</v>
      </c>
      <c r="G562" s="5" t="str">
        <f t="shared" si="44"/>
        <v>20230608 09:20:46.897181</v>
      </c>
      <c r="H562" s="1" t="s">
        <v>30780</v>
      </c>
      <c r="I562" s="1" t="s">
        <v>22719</v>
      </c>
      <c r="J562" s="1" t="s">
        <v>22687</v>
      </c>
      <c r="K562" s="1" t="s">
        <v>30781</v>
      </c>
      <c r="L562" s="1" t="s">
        <v>29308</v>
      </c>
      <c r="M562" s="1" t="s">
        <v>30782</v>
      </c>
      <c r="N562" s="1" t="s">
        <v>22691</v>
      </c>
      <c r="O562" s="1" t="s">
        <v>29310</v>
      </c>
      <c r="P562" s="1" t="s">
        <v>30783</v>
      </c>
      <c r="Q562" s="1" t="s">
        <v>22773</v>
      </c>
      <c r="R562" s="1" t="s">
        <v>22695</v>
      </c>
      <c r="S562" s="1" t="s">
        <v>22696</v>
      </c>
      <c r="T562" s="1" t="s">
        <v>30784</v>
      </c>
      <c r="U562" s="1" t="s">
        <v>22698</v>
      </c>
      <c r="V562" s="1" t="s">
        <v>22699</v>
      </c>
      <c r="W562" s="1" t="s">
        <v>28649</v>
      </c>
      <c r="X562" s="1" t="s">
        <v>22701</v>
      </c>
      <c r="Y562" s="1" t="s">
        <v>30785</v>
      </c>
      <c r="Z562" s="1" t="s">
        <v>29314</v>
      </c>
      <c r="AA562" s="1" t="s">
        <v>22704</v>
      </c>
      <c r="AB562" s="1" t="s">
        <v>30786</v>
      </c>
      <c r="AC562" s="1" t="s">
        <v>30787</v>
      </c>
      <c r="AD562" s="1" t="s">
        <v>30788</v>
      </c>
      <c r="AE562" s="1" t="s">
        <v>30789</v>
      </c>
      <c r="AF562" s="1" t="s">
        <v>22709</v>
      </c>
      <c r="AG562" s="1" t="s">
        <v>30790</v>
      </c>
      <c r="AH562" s="7" t="s">
        <v>30791</v>
      </c>
      <c r="AI562" s="1" t="s">
        <v>30792</v>
      </c>
      <c r="AJ562" s="1" t="s">
        <v>22713</v>
      </c>
      <c r="AK562" s="1" t="s">
        <v>22714</v>
      </c>
      <c r="AL562" s="1" t="s">
        <v>30793</v>
      </c>
      <c r="AM562" s="1" t="s">
        <v>28001</v>
      </c>
      <c r="AN562" s="1" t="s">
        <v>22717</v>
      </c>
    </row>
    <row r="563" hidden="1" spans="2:40">
      <c r="B563" s="2" t="s">
        <v>12849</v>
      </c>
      <c r="C563" s="5" t="str">
        <f t="shared" si="43"/>
        <v>9407266400100</v>
      </c>
      <c r="D563" s="5" t="str">
        <f t="shared" si="40"/>
        <v>2456.5</v>
      </c>
      <c r="E563" s="5" t="str">
        <f t="shared" si="41"/>
        <v>2455.5</v>
      </c>
      <c r="F563" s="5" t="str">
        <f t="shared" si="42"/>
        <v>2456</v>
      </c>
      <c r="G563" s="5" t="str">
        <f t="shared" si="44"/>
        <v>20230608 09:21:07.623567</v>
      </c>
      <c r="H563" s="1" t="s">
        <v>30794</v>
      </c>
      <c r="I563" s="1" t="s">
        <v>22719</v>
      </c>
      <c r="J563" s="1" t="s">
        <v>22687</v>
      </c>
      <c r="K563" s="1" t="s">
        <v>30795</v>
      </c>
      <c r="L563" s="1" t="s">
        <v>29308</v>
      </c>
      <c r="M563" s="1" t="s">
        <v>30796</v>
      </c>
      <c r="N563" s="1" t="s">
        <v>22691</v>
      </c>
      <c r="O563" s="1" t="s">
        <v>29310</v>
      </c>
      <c r="P563" s="1" t="s">
        <v>30797</v>
      </c>
      <c r="Q563" s="1" t="s">
        <v>22839</v>
      </c>
      <c r="R563" s="1" t="s">
        <v>22695</v>
      </c>
      <c r="S563" s="1" t="s">
        <v>22696</v>
      </c>
      <c r="T563" s="1" t="s">
        <v>30458</v>
      </c>
      <c r="U563" s="1" t="s">
        <v>22698</v>
      </c>
      <c r="V563" s="1" t="s">
        <v>22699</v>
      </c>
      <c r="W563" s="1" t="s">
        <v>24178</v>
      </c>
      <c r="X563" s="1" t="s">
        <v>22701</v>
      </c>
      <c r="Y563" s="1" t="s">
        <v>30798</v>
      </c>
      <c r="Z563" s="1" t="s">
        <v>29314</v>
      </c>
      <c r="AA563" s="1" t="s">
        <v>22704</v>
      </c>
      <c r="AB563" s="1" t="s">
        <v>30799</v>
      </c>
      <c r="AC563" s="1" t="s">
        <v>30800</v>
      </c>
      <c r="AD563" s="1" t="s">
        <v>30801</v>
      </c>
      <c r="AE563" s="1" t="s">
        <v>30802</v>
      </c>
      <c r="AF563" s="1" t="s">
        <v>22709</v>
      </c>
      <c r="AG563" s="1" t="s">
        <v>30803</v>
      </c>
      <c r="AH563" s="7" t="s">
        <v>30804</v>
      </c>
      <c r="AI563" s="1" t="s">
        <v>30805</v>
      </c>
      <c r="AJ563" s="1" t="s">
        <v>22713</v>
      </c>
      <c r="AK563" s="1" t="s">
        <v>22714</v>
      </c>
      <c r="AL563" s="1" t="s">
        <v>30806</v>
      </c>
      <c r="AM563" s="1" t="s">
        <v>24447</v>
      </c>
      <c r="AN563" s="1" t="s">
        <v>22717</v>
      </c>
    </row>
    <row r="564" hidden="1" spans="2:40">
      <c r="B564" s="2" t="s">
        <v>12855</v>
      </c>
      <c r="C564" s="5" t="str">
        <f t="shared" si="43"/>
        <v>9407281700100</v>
      </c>
      <c r="D564" s="5" t="str">
        <f t="shared" si="40"/>
        <v>2679</v>
      </c>
      <c r="E564" s="5" t="str">
        <f t="shared" si="41"/>
        <v>2678.5</v>
      </c>
      <c r="F564" s="5" t="str">
        <f t="shared" si="42"/>
        <v>2679.5</v>
      </c>
      <c r="G564" s="5" t="str">
        <f t="shared" si="44"/>
        <v>20230608 09:21:28.321119</v>
      </c>
      <c r="H564" s="1" t="s">
        <v>30807</v>
      </c>
      <c r="I564" s="1" t="s">
        <v>22803</v>
      </c>
      <c r="J564" s="1" t="s">
        <v>22687</v>
      </c>
      <c r="K564" s="1" t="s">
        <v>30808</v>
      </c>
      <c r="L564" s="1" t="s">
        <v>29308</v>
      </c>
      <c r="M564" s="1" t="s">
        <v>30809</v>
      </c>
      <c r="N564" s="1" t="s">
        <v>22691</v>
      </c>
      <c r="O564" s="1" t="s">
        <v>29310</v>
      </c>
      <c r="P564" s="1" t="s">
        <v>30810</v>
      </c>
      <c r="Q564" s="1" t="s">
        <v>22694</v>
      </c>
      <c r="R564" s="1" t="s">
        <v>22695</v>
      </c>
      <c r="S564" s="1" t="s">
        <v>22696</v>
      </c>
      <c r="T564" s="1" t="s">
        <v>30811</v>
      </c>
      <c r="U564" s="1" t="s">
        <v>22698</v>
      </c>
      <c r="V564" s="1" t="s">
        <v>22699</v>
      </c>
      <c r="W564" s="1" t="s">
        <v>30812</v>
      </c>
      <c r="X564" s="1" t="s">
        <v>22701</v>
      </c>
      <c r="Y564" s="1" t="s">
        <v>30813</v>
      </c>
      <c r="Z564" s="1" t="s">
        <v>29314</v>
      </c>
      <c r="AA564" s="1" t="s">
        <v>22704</v>
      </c>
      <c r="AB564" s="1" t="s">
        <v>30814</v>
      </c>
      <c r="AC564" s="1" t="s">
        <v>30815</v>
      </c>
      <c r="AD564" s="1" t="s">
        <v>30816</v>
      </c>
      <c r="AE564" s="1" t="s">
        <v>30817</v>
      </c>
      <c r="AF564" s="1" t="s">
        <v>22709</v>
      </c>
      <c r="AG564" s="1" t="s">
        <v>30818</v>
      </c>
      <c r="AH564" s="7" t="s">
        <v>30819</v>
      </c>
      <c r="AI564" s="1" t="s">
        <v>30820</v>
      </c>
      <c r="AJ564" s="1" t="s">
        <v>22713</v>
      </c>
      <c r="AK564" s="1" t="s">
        <v>22714</v>
      </c>
      <c r="AL564" s="1" t="s">
        <v>30821</v>
      </c>
      <c r="AM564" s="1" t="s">
        <v>24387</v>
      </c>
      <c r="AN564" s="1" t="s">
        <v>22717</v>
      </c>
    </row>
    <row r="565" hidden="1" spans="2:40">
      <c r="B565" s="2" t="s">
        <v>12833</v>
      </c>
      <c r="C565" s="5" t="str">
        <f t="shared" si="43"/>
        <v>9407283400100</v>
      </c>
      <c r="D565" s="5" t="str">
        <f t="shared" si="40"/>
        <v>6141</v>
      </c>
      <c r="E565" s="5" t="str">
        <f t="shared" si="41"/>
        <v>6140</v>
      </c>
      <c r="F565" s="5" t="str">
        <f t="shared" si="42"/>
        <v>6142</v>
      </c>
      <c r="G565" s="5" t="str">
        <f t="shared" si="44"/>
        <v>20230608 09:21:30.453532</v>
      </c>
      <c r="H565" s="1" t="s">
        <v>30822</v>
      </c>
      <c r="I565" s="1" t="s">
        <v>22786</v>
      </c>
      <c r="J565" s="1" t="s">
        <v>22687</v>
      </c>
      <c r="K565" s="1" t="s">
        <v>30823</v>
      </c>
      <c r="L565" s="1" t="s">
        <v>29308</v>
      </c>
      <c r="M565" s="1" t="s">
        <v>30824</v>
      </c>
      <c r="N565" s="1" t="s">
        <v>22691</v>
      </c>
      <c r="O565" s="1" t="s">
        <v>29310</v>
      </c>
      <c r="P565" s="1" t="s">
        <v>30825</v>
      </c>
      <c r="Q565" s="1" t="s">
        <v>22790</v>
      </c>
      <c r="R565" s="1" t="s">
        <v>22695</v>
      </c>
      <c r="S565" s="1" t="s">
        <v>22696</v>
      </c>
      <c r="T565" s="1" t="s">
        <v>30826</v>
      </c>
      <c r="U565" s="1" t="s">
        <v>22698</v>
      </c>
      <c r="V565" s="1" t="s">
        <v>22857</v>
      </c>
      <c r="W565" s="1" t="s">
        <v>24287</v>
      </c>
      <c r="X565" s="1" t="s">
        <v>22701</v>
      </c>
      <c r="Y565" s="1" t="s">
        <v>30827</v>
      </c>
      <c r="Z565" s="1" t="s">
        <v>29314</v>
      </c>
      <c r="AA565" s="1" t="s">
        <v>22704</v>
      </c>
      <c r="AB565" s="1" t="s">
        <v>30828</v>
      </c>
      <c r="AC565" s="1" t="s">
        <v>30829</v>
      </c>
      <c r="AD565" s="1" t="s">
        <v>30830</v>
      </c>
      <c r="AE565" s="1" t="s">
        <v>30831</v>
      </c>
      <c r="AF565" s="1" t="s">
        <v>22709</v>
      </c>
      <c r="AG565" s="1" t="s">
        <v>30832</v>
      </c>
      <c r="AH565" s="7" t="s">
        <v>30833</v>
      </c>
      <c r="AI565" s="1" t="s">
        <v>30834</v>
      </c>
      <c r="AJ565" s="1" t="s">
        <v>22713</v>
      </c>
      <c r="AK565" s="1" t="s">
        <v>22714</v>
      </c>
      <c r="AL565" s="1" t="s">
        <v>30835</v>
      </c>
      <c r="AM565" s="1" t="s">
        <v>30836</v>
      </c>
      <c r="AN565" s="1" t="s">
        <v>22717</v>
      </c>
    </row>
    <row r="566" hidden="1" spans="2:40">
      <c r="B566" s="2" t="s">
        <v>12841</v>
      </c>
      <c r="C566" s="5" t="str">
        <f t="shared" si="43"/>
        <v>9407287500100</v>
      </c>
      <c r="D566" s="5" t="str">
        <f t="shared" si="40"/>
        <v>20635</v>
      </c>
      <c r="E566" s="5" t="str">
        <f t="shared" si="41"/>
        <v>20625</v>
      </c>
      <c r="F566" s="5" t="str">
        <f t="shared" si="42"/>
        <v>20635</v>
      </c>
      <c r="G566" s="5" t="str">
        <f t="shared" si="44"/>
        <v>20230608 09:21:35.636562</v>
      </c>
      <c r="H566" s="1" t="s">
        <v>30837</v>
      </c>
      <c r="I566" s="1" t="s">
        <v>22968</v>
      </c>
      <c r="J566" s="1" t="s">
        <v>22687</v>
      </c>
      <c r="K566" s="1" t="s">
        <v>30838</v>
      </c>
      <c r="L566" s="1" t="s">
        <v>29308</v>
      </c>
      <c r="M566" s="1" t="s">
        <v>30839</v>
      </c>
      <c r="N566" s="1" t="s">
        <v>22691</v>
      </c>
      <c r="O566" s="1" t="s">
        <v>29310</v>
      </c>
      <c r="P566" s="1" t="s">
        <v>30840</v>
      </c>
      <c r="Q566" s="1" t="s">
        <v>22773</v>
      </c>
      <c r="R566" s="1" t="s">
        <v>22695</v>
      </c>
      <c r="S566" s="1" t="s">
        <v>22696</v>
      </c>
      <c r="T566" s="1" t="s">
        <v>30841</v>
      </c>
      <c r="U566" s="1" t="s">
        <v>22698</v>
      </c>
      <c r="V566" s="1" t="s">
        <v>22857</v>
      </c>
      <c r="W566" s="1" t="s">
        <v>24513</v>
      </c>
      <c r="X566" s="1" t="s">
        <v>22701</v>
      </c>
      <c r="Y566" s="1" t="s">
        <v>30842</v>
      </c>
      <c r="Z566" s="1" t="s">
        <v>29314</v>
      </c>
      <c r="AA566" s="1" t="s">
        <v>22704</v>
      </c>
      <c r="AB566" s="1" t="s">
        <v>30843</v>
      </c>
      <c r="AC566" s="1" t="s">
        <v>30844</v>
      </c>
      <c r="AD566" s="1" t="s">
        <v>30845</v>
      </c>
      <c r="AE566" s="1" t="s">
        <v>30846</v>
      </c>
      <c r="AF566" s="1" t="s">
        <v>22709</v>
      </c>
      <c r="AG566" s="1" t="s">
        <v>30847</v>
      </c>
      <c r="AH566" s="7" t="s">
        <v>30848</v>
      </c>
      <c r="AI566" s="1" t="s">
        <v>30849</v>
      </c>
      <c r="AJ566" s="1" t="s">
        <v>22713</v>
      </c>
      <c r="AK566" s="1" t="s">
        <v>22714</v>
      </c>
      <c r="AL566" s="1" t="s">
        <v>30850</v>
      </c>
      <c r="AM566" s="1" t="s">
        <v>23263</v>
      </c>
      <c r="AN566" s="1" t="s">
        <v>22717</v>
      </c>
    </row>
    <row r="567" hidden="1" spans="2:40">
      <c r="B567" s="2" t="s">
        <v>12863</v>
      </c>
      <c r="C567" s="5" t="str">
        <f t="shared" si="43"/>
        <v>9407288900100</v>
      </c>
      <c r="D567" s="5" t="str">
        <f t="shared" si="40"/>
        <v>2457.5</v>
      </c>
      <c r="E567" s="5" t="str">
        <f t="shared" si="41"/>
        <v>2457</v>
      </c>
      <c r="F567" s="5" t="str">
        <f t="shared" si="42"/>
        <v>2457.5</v>
      </c>
      <c r="G567" s="5" t="str">
        <f t="shared" si="44"/>
        <v>20230608 09:21:36.746652</v>
      </c>
      <c r="H567" s="1" t="s">
        <v>30851</v>
      </c>
      <c r="I567" s="1" t="s">
        <v>22803</v>
      </c>
      <c r="J567" s="1" t="s">
        <v>22687</v>
      </c>
      <c r="K567" s="1" t="s">
        <v>30852</v>
      </c>
      <c r="L567" s="1" t="s">
        <v>29308</v>
      </c>
      <c r="M567" s="1" t="s">
        <v>30853</v>
      </c>
      <c r="N567" s="1" t="s">
        <v>22691</v>
      </c>
      <c r="O567" s="1" t="s">
        <v>29310</v>
      </c>
      <c r="P567" s="1" t="s">
        <v>30854</v>
      </c>
      <c r="Q567" s="1" t="s">
        <v>22839</v>
      </c>
      <c r="R567" s="1" t="s">
        <v>22695</v>
      </c>
      <c r="S567" s="1" t="s">
        <v>22696</v>
      </c>
      <c r="T567" s="1" t="s">
        <v>30855</v>
      </c>
      <c r="U567" s="1" t="s">
        <v>22698</v>
      </c>
      <c r="V567" s="1" t="s">
        <v>22699</v>
      </c>
      <c r="W567" s="1" t="s">
        <v>24178</v>
      </c>
      <c r="X567" s="1" t="s">
        <v>22701</v>
      </c>
      <c r="Y567" s="1" t="s">
        <v>30856</v>
      </c>
      <c r="Z567" s="1" t="s">
        <v>29314</v>
      </c>
      <c r="AA567" s="1" t="s">
        <v>22704</v>
      </c>
      <c r="AB567" s="1" t="s">
        <v>30419</v>
      </c>
      <c r="AC567" s="1" t="s">
        <v>30857</v>
      </c>
      <c r="AD567" s="1" t="s">
        <v>30858</v>
      </c>
      <c r="AE567" s="1" t="s">
        <v>30859</v>
      </c>
      <c r="AF567" s="1" t="s">
        <v>22709</v>
      </c>
      <c r="AG567" s="1" t="s">
        <v>30860</v>
      </c>
      <c r="AH567" s="7" t="s">
        <v>30861</v>
      </c>
      <c r="AI567" s="1" t="s">
        <v>30862</v>
      </c>
      <c r="AJ567" s="1" t="s">
        <v>22713</v>
      </c>
      <c r="AK567" s="1" t="s">
        <v>22714</v>
      </c>
      <c r="AL567" s="1" t="s">
        <v>30863</v>
      </c>
      <c r="AM567" s="1" t="s">
        <v>26838</v>
      </c>
      <c r="AN567" s="1" t="s">
        <v>22717</v>
      </c>
    </row>
    <row r="568" hidden="1" spans="2:40">
      <c r="B568" s="2" t="s">
        <v>12871</v>
      </c>
      <c r="C568" s="5" t="str">
        <f t="shared" si="43"/>
        <v>9407302200100</v>
      </c>
      <c r="D568" s="5" t="str">
        <f t="shared" si="40"/>
        <v>486.8</v>
      </c>
      <c r="E568" s="5" t="str">
        <f t="shared" si="41"/>
        <v>486.7</v>
      </c>
      <c r="F568" s="5" t="str">
        <f t="shared" si="42"/>
        <v>486.9</v>
      </c>
      <c r="G568" s="5" t="str">
        <f t="shared" si="44"/>
        <v>20230608 09:21:54.227035</v>
      </c>
      <c r="H568" s="1" t="s">
        <v>30864</v>
      </c>
      <c r="I568" s="1" t="s">
        <v>23433</v>
      </c>
      <c r="J568" s="1" t="s">
        <v>22687</v>
      </c>
      <c r="K568" s="1" t="s">
        <v>30865</v>
      </c>
      <c r="L568" s="1" t="s">
        <v>29308</v>
      </c>
      <c r="M568" s="1" t="s">
        <v>30866</v>
      </c>
      <c r="N568" s="1" t="s">
        <v>22691</v>
      </c>
      <c r="O568" s="1" t="s">
        <v>29310</v>
      </c>
      <c r="P568" s="1" t="s">
        <v>30867</v>
      </c>
      <c r="Q568" s="1" t="s">
        <v>22694</v>
      </c>
      <c r="R568" s="1" t="s">
        <v>22695</v>
      </c>
      <c r="S568" s="1" t="s">
        <v>22696</v>
      </c>
      <c r="T568" s="1" t="s">
        <v>30868</v>
      </c>
      <c r="U568" s="1" t="s">
        <v>22698</v>
      </c>
      <c r="V568" s="1" t="s">
        <v>22699</v>
      </c>
      <c r="W568" s="1" t="s">
        <v>26959</v>
      </c>
      <c r="X568" s="1" t="s">
        <v>22701</v>
      </c>
      <c r="Y568" s="1" t="s">
        <v>30869</v>
      </c>
      <c r="Z568" s="1" t="s">
        <v>29314</v>
      </c>
      <c r="AA568" s="1" t="s">
        <v>22704</v>
      </c>
      <c r="AB568" s="1" t="s">
        <v>30870</v>
      </c>
      <c r="AC568" s="1" t="s">
        <v>30871</v>
      </c>
      <c r="AD568" s="1" t="s">
        <v>30872</v>
      </c>
      <c r="AE568" s="1" t="s">
        <v>30873</v>
      </c>
      <c r="AF568" s="1" t="s">
        <v>22709</v>
      </c>
      <c r="AG568" s="1" t="s">
        <v>30874</v>
      </c>
      <c r="AH568" s="7" t="s">
        <v>30875</v>
      </c>
      <c r="AI568" s="1" t="s">
        <v>30876</v>
      </c>
      <c r="AJ568" s="1" t="s">
        <v>22713</v>
      </c>
      <c r="AK568" s="1" t="s">
        <v>22714</v>
      </c>
      <c r="AL568" s="1" t="s">
        <v>30877</v>
      </c>
      <c r="AM568" s="1" t="s">
        <v>30878</v>
      </c>
      <c r="AN568" s="1" t="s">
        <v>22717</v>
      </c>
    </row>
    <row r="569" hidden="1" spans="2:40">
      <c r="B569" s="2" t="s">
        <v>12879</v>
      </c>
      <c r="C569" s="5" t="str">
        <f t="shared" si="43"/>
        <v>9407302300100</v>
      </c>
      <c r="D569" s="5" t="str">
        <f t="shared" si="40"/>
        <v>2971.5</v>
      </c>
      <c r="E569" s="5" t="str">
        <f t="shared" si="41"/>
        <v>2970.5</v>
      </c>
      <c r="F569" s="5" t="str">
        <f t="shared" si="42"/>
        <v>2971.5</v>
      </c>
      <c r="G569" s="5" t="str">
        <f t="shared" si="44"/>
        <v>20230608 09:21:54.253468</v>
      </c>
      <c r="H569" s="1" t="s">
        <v>30879</v>
      </c>
      <c r="I569" s="1" t="s">
        <v>24266</v>
      </c>
      <c r="J569" s="1" t="s">
        <v>22687</v>
      </c>
      <c r="K569" s="1" t="s">
        <v>30880</v>
      </c>
      <c r="L569" s="1" t="s">
        <v>29308</v>
      </c>
      <c r="M569" s="1" t="s">
        <v>30881</v>
      </c>
      <c r="N569" s="1" t="s">
        <v>22691</v>
      </c>
      <c r="O569" s="1" t="s">
        <v>29310</v>
      </c>
      <c r="P569" s="1" t="s">
        <v>30882</v>
      </c>
      <c r="Q569" s="1" t="s">
        <v>22790</v>
      </c>
      <c r="R569" s="1" t="s">
        <v>22695</v>
      </c>
      <c r="S569" s="1" t="s">
        <v>22696</v>
      </c>
      <c r="T569" s="1" t="s">
        <v>30883</v>
      </c>
      <c r="U569" s="1" t="s">
        <v>22698</v>
      </c>
      <c r="V569" s="1" t="s">
        <v>22699</v>
      </c>
      <c r="W569" s="1" t="s">
        <v>25609</v>
      </c>
      <c r="X569" s="1" t="s">
        <v>22701</v>
      </c>
      <c r="Y569" s="1" t="s">
        <v>30884</v>
      </c>
      <c r="Z569" s="1" t="s">
        <v>29314</v>
      </c>
      <c r="AA569" s="1" t="s">
        <v>22704</v>
      </c>
      <c r="AB569" s="1" t="s">
        <v>30885</v>
      </c>
      <c r="AC569" s="1" t="s">
        <v>30886</v>
      </c>
      <c r="AD569" s="1" t="s">
        <v>30887</v>
      </c>
      <c r="AE569" s="1" t="s">
        <v>30888</v>
      </c>
      <c r="AF569" s="1" t="s">
        <v>22709</v>
      </c>
      <c r="AG569" s="1" t="s">
        <v>30889</v>
      </c>
      <c r="AH569" s="7" t="s">
        <v>30890</v>
      </c>
      <c r="AI569" s="1" t="s">
        <v>30891</v>
      </c>
      <c r="AJ569" s="1" t="s">
        <v>22713</v>
      </c>
      <c r="AK569" s="1" t="s">
        <v>22714</v>
      </c>
      <c r="AL569" s="1" t="s">
        <v>30892</v>
      </c>
      <c r="AM569" s="1" t="s">
        <v>25603</v>
      </c>
      <c r="AN569" s="1" t="s">
        <v>22717</v>
      </c>
    </row>
    <row r="570" hidden="1" spans="2:40">
      <c r="B570" s="2" t="s">
        <v>12886</v>
      </c>
      <c r="C570" s="5" t="str">
        <f t="shared" si="43"/>
        <v>9407314300100</v>
      </c>
      <c r="D570" s="5" t="str">
        <f t="shared" si="40"/>
        <v>2455.5</v>
      </c>
      <c r="E570" s="5" t="str">
        <f t="shared" si="41"/>
        <v>2455</v>
      </c>
      <c r="F570" s="5" t="str">
        <f t="shared" si="42"/>
        <v>2455.5</v>
      </c>
      <c r="G570" s="5" t="str">
        <f t="shared" si="44"/>
        <v>20230608 09:22:11.664575</v>
      </c>
      <c r="H570" s="1" t="s">
        <v>30893</v>
      </c>
      <c r="I570" s="1" t="s">
        <v>22803</v>
      </c>
      <c r="J570" s="1" t="s">
        <v>22687</v>
      </c>
      <c r="K570" s="1" t="s">
        <v>30894</v>
      </c>
      <c r="L570" s="1" t="s">
        <v>29308</v>
      </c>
      <c r="M570" s="1" t="s">
        <v>30895</v>
      </c>
      <c r="N570" s="1" t="s">
        <v>22691</v>
      </c>
      <c r="O570" s="1" t="s">
        <v>29310</v>
      </c>
      <c r="P570" s="1" t="s">
        <v>30896</v>
      </c>
      <c r="Q570" s="1" t="s">
        <v>22839</v>
      </c>
      <c r="R570" s="1" t="s">
        <v>22695</v>
      </c>
      <c r="S570" s="1" t="s">
        <v>22696</v>
      </c>
      <c r="T570" s="1" t="s">
        <v>30458</v>
      </c>
      <c r="U570" s="1" t="s">
        <v>22698</v>
      </c>
      <c r="V570" s="1" t="s">
        <v>22699</v>
      </c>
      <c r="W570" s="1" t="s">
        <v>24178</v>
      </c>
      <c r="X570" s="1" t="s">
        <v>22701</v>
      </c>
      <c r="Y570" s="1" t="s">
        <v>30897</v>
      </c>
      <c r="Z570" s="1" t="s">
        <v>29314</v>
      </c>
      <c r="AA570" s="1" t="s">
        <v>22704</v>
      </c>
      <c r="AB570" s="1" t="s">
        <v>30460</v>
      </c>
      <c r="AC570" s="1" t="s">
        <v>30461</v>
      </c>
      <c r="AD570" s="1" t="s">
        <v>30462</v>
      </c>
      <c r="AE570" s="1" t="s">
        <v>30898</v>
      </c>
      <c r="AF570" s="1" t="s">
        <v>22709</v>
      </c>
      <c r="AG570" s="1" t="s">
        <v>30899</v>
      </c>
      <c r="AH570" s="7" t="s">
        <v>30900</v>
      </c>
      <c r="AI570" s="1" t="s">
        <v>30901</v>
      </c>
      <c r="AJ570" s="1" t="s">
        <v>22713</v>
      </c>
      <c r="AK570" s="1" t="s">
        <v>22714</v>
      </c>
      <c r="AL570" s="1" t="s">
        <v>30467</v>
      </c>
      <c r="AM570" s="1" t="s">
        <v>27429</v>
      </c>
      <c r="AN570" s="1" t="s">
        <v>22717</v>
      </c>
    </row>
    <row r="571" hidden="1" spans="2:40">
      <c r="B571" s="2" t="s">
        <v>12892</v>
      </c>
      <c r="C571" s="5" t="str">
        <f t="shared" si="43"/>
        <v>9407336300100</v>
      </c>
      <c r="D571" s="5" t="str">
        <f t="shared" si="40"/>
        <v>2880</v>
      </c>
      <c r="E571" s="5" t="str">
        <f t="shared" si="41"/>
        <v>2879</v>
      </c>
      <c r="F571" s="5" t="str">
        <f t="shared" si="42"/>
        <v>2880</v>
      </c>
      <c r="G571" s="5" t="str">
        <f t="shared" si="44"/>
        <v>20230608 09:22:39.782473</v>
      </c>
      <c r="H571" s="1" t="s">
        <v>30902</v>
      </c>
      <c r="I571" s="1" t="s">
        <v>22686</v>
      </c>
      <c r="J571" s="1" t="s">
        <v>22687</v>
      </c>
      <c r="K571" s="1" t="s">
        <v>30903</v>
      </c>
      <c r="L571" s="1" t="s">
        <v>29308</v>
      </c>
      <c r="M571" s="1" t="s">
        <v>30904</v>
      </c>
      <c r="N571" s="1" t="s">
        <v>22691</v>
      </c>
      <c r="O571" s="1" t="s">
        <v>29310</v>
      </c>
      <c r="P571" s="1" t="s">
        <v>30905</v>
      </c>
      <c r="Q571" s="1" t="s">
        <v>22773</v>
      </c>
      <c r="R571" s="1" t="s">
        <v>22695</v>
      </c>
      <c r="S571" s="1" t="s">
        <v>22696</v>
      </c>
      <c r="T571" s="1" t="s">
        <v>25094</v>
      </c>
      <c r="U571" s="1" t="s">
        <v>22698</v>
      </c>
      <c r="V571" s="1" t="s">
        <v>22699</v>
      </c>
      <c r="W571" s="1" t="s">
        <v>25095</v>
      </c>
      <c r="X571" s="1" t="s">
        <v>22701</v>
      </c>
      <c r="Y571" s="1" t="s">
        <v>30906</v>
      </c>
      <c r="Z571" s="1" t="s">
        <v>29314</v>
      </c>
      <c r="AA571" s="1" t="s">
        <v>22704</v>
      </c>
      <c r="AB571" s="1" t="s">
        <v>30907</v>
      </c>
      <c r="AC571" s="1" t="s">
        <v>25098</v>
      </c>
      <c r="AD571" s="1" t="s">
        <v>30908</v>
      </c>
      <c r="AE571" s="1" t="s">
        <v>30909</v>
      </c>
      <c r="AF571" s="1" t="s">
        <v>22709</v>
      </c>
      <c r="AG571" s="1" t="s">
        <v>30910</v>
      </c>
      <c r="AH571" s="7" t="s">
        <v>30911</v>
      </c>
      <c r="AI571" s="1" t="s">
        <v>30912</v>
      </c>
      <c r="AJ571" s="1" t="s">
        <v>22713</v>
      </c>
      <c r="AK571" s="1" t="s">
        <v>22714</v>
      </c>
      <c r="AL571" s="1" t="s">
        <v>30913</v>
      </c>
      <c r="AM571" s="1" t="s">
        <v>24188</v>
      </c>
      <c r="AN571" s="1" t="s">
        <v>22717</v>
      </c>
    </row>
    <row r="572" hidden="1" spans="2:40">
      <c r="B572" s="2" t="s">
        <v>12898</v>
      </c>
      <c r="C572" s="5" t="str">
        <f t="shared" si="43"/>
        <v>9407341500100</v>
      </c>
      <c r="D572" s="5" t="str">
        <f t="shared" si="40"/>
        <v>5399</v>
      </c>
      <c r="E572" s="5" t="str">
        <f t="shared" si="41"/>
        <v>5398</v>
      </c>
      <c r="F572" s="5" t="str">
        <f t="shared" si="42"/>
        <v>5400</v>
      </c>
      <c r="G572" s="5" t="str">
        <f t="shared" si="44"/>
        <v>20230608 09:22:46.844942</v>
      </c>
      <c r="H572" s="1" t="s">
        <v>30914</v>
      </c>
      <c r="I572" s="1" t="s">
        <v>22686</v>
      </c>
      <c r="J572" s="1" t="s">
        <v>22687</v>
      </c>
      <c r="K572" s="1" t="s">
        <v>30915</v>
      </c>
      <c r="L572" s="1" t="s">
        <v>29308</v>
      </c>
      <c r="M572" s="1" t="s">
        <v>30916</v>
      </c>
      <c r="N572" s="1" t="s">
        <v>22691</v>
      </c>
      <c r="O572" s="1" t="s">
        <v>29310</v>
      </c>
      <c r="P572" s="1" t="s">
        <v>30917</v>
      </c>
      <c r="Q572" s="1" t="s">
        <v>22773</v>
      </c>
      <c r="R572" s="1" t="s">
        <v>22695</v>
      </c>
      <c r="S572" s="1" t="s">
        <v>22696</v>
      </c>
      <c r="T572" s="1" t="s">
        <v>30918</v>
      </c>
      <c r="U572" s="1" t="s">
        <v>22698</v>
      </c>
      <c r="V572" s="1" t="s">
        <v>22699</v>
      </c>
      <c r="W572" s="1" t="s">
        <v>26944</v>
      </c>
      <c r="X572" s="1" t="s">
        <v>22701</v>
      </c>
      <c r="Y572" s="1" t="s">
        <v>30919</v>
      </c>
      <c r="Z572" s="1" t="s">
        <v>29314</v>
      </c>
      <c r="AA572" s="1" t="s">
        <v>22704</v>
      </c>
      <c r="AB572" s="1" t="s">
        <v>30920</v>
      </c>
      <c r="AC572" s="1" t="s">
        <v>30921</v>
      </c>
      <c r="AD572" s="1" t="s">
        <v>30922</v>
      </c>
      <c r="AE572" s="1" t="s">
        <v>30923</v>
      </c>
      <c r="AF572" s="1" t="s">
        <v>22709</v>
      </c>
      <c r="AG572" s="1" t="s">
        <v>30924</v>
      </c>
      <c r="AH572" s="7" t="s">
        <v>30925</v>
      </c>
      <c r="AI572" s="1" t="s">
        <v>30926</v>
      </c>
      <c r="AJ572" s="1" t="s">
        <v>22713</v>
      </c>
      <c r="AK572" s="1" t="s">
        <v>22714</v>
      </c>
      <c r="AL572" s="1" t="s">
        <v>30927</v>
      </c>
      <c r="AM572" s="1" t="s">
        <v>24296</v>
      </c>
      <c r="AN572" s="1" t="s">
        <v>22717</v>
      </c>
    </row>
    <row r="573" hidden="1" spans="2:40">
      <c r="B573" s="2" t="s">
        <v>12906</v>
      </c>
      <c r="C573" s="5" t="str">
        <f t="shared" si="43"/>
        <v>9407341800100</v>
      </c>
      <c r="D573" s="5" t="str">
        <f t="shared" si="40"/>
        <v>2455.5</v>
      </c>
      <c r="E573" s="5" t="str">
        <f t="shared" si="41"/>
        <v>2455.5</v>
      </c>
      <c r="F573" s="5" t="str">
        <f t="shared" si="42"/>
        <v>2456</v>
      </c>
      <c r="G573" s="5" t="str">
        <f t="shared" si="44"/>
        <v>20230608 09:22:47.135038</v>
      </c>
      <c r="H573" s="1" t="s">
        <v>30928</v>
      </c>
      <c r="I573" s="1" t="s">
        <v>22719</v>
      </c>
      <c r="J573" s="1" t="s">
        <v>22687</v>
      </c>
      <c r="K573" s="1" t="s">
        <v>30929</v>
      </c>
      <c r="L573" s="1" t="s">
        <v>29308</v>
      </c>
      <c r="M573" s="1" t="s">
        <v>30930</v>
      </c>
      <c r="N573" s="1" t="s">
        <v>22691</v>
      </c>
      <c r="O573" s="1" t="s">
        <v>29310</v>
      </c>
      <c r="P573" s="1" t="s">
        <v>30931</v>
      </c>
      <c r="Q573" s="1" t="s">
        <v>22839</v>
      </c>
      <c r="R573" s="1" t="s">
        <v>22695</v>
      </c>
      <c r="S573" s="1" t="s">
        <v>22696</v>
      </c>
      <c r="T573" s="1" t="s">
        <v>30458</v>
      </c>
      <c r="U573" s="1" t="s">
        <v>22698</v>
      </c>
      <c r="V573" s="1" t="s">
        <v>22699</v>
      </c>
      <c r="W573" s="1" t="s">
        <v>24178</v>
      </c>
      <c r="X573" s="1" t="s">
        <v>22701</v>
      </c>
      <c r="Y573" s="1" t="s">
        <v>30932</v>
      </c>
      <c r="Z573" s="1" t="s">
        <v>29314</v>
      </c>
      <c r="AA573" s="1" t="s">
        <v>22704</v>
      </c>
      <c r="AB573" s="1" t="s">
        <v>30460</v>
      </c>
      <c r="AC573" s="1" t="s">
        <v>30800</v>
      </c>
      <c r="AD573" s="1" t="s">
        <v>30801</v>
      </c>
      <c r="AE573" s="1" t="s">
        <v>30933</v>
      </c>
      <c r="AF573" s="1" t="s">
        <v>22709</v>
      </c>
      <c r="AG573" s="1" t="s">
        <v>30934</v>
      </c>
      <c r="AH573" s="7" t="s">
        <v>30935</v>
      </c>
      <c r="AI573" s="1" t="s">
        <v>30936</v>
      </c>
      <c r="AJ573" s="1" t="s">
        <v>22713</v>
      </c>
      <c r="AK573" s="1" t="s">
        <v>22714</v>
      </c>
      <c r="AL573" s="1" t="s">
        <v>30806</v>
      </c>
      <c r="AM573" s="1" t="s">
        <v>26984</v>
      </c>
      <c r="AN573" s="1" t="s">
        <v>22717</v>
      </c>
    </row>
    <row r="574" hidden="1" spans="2:40">
      <c r="B574" s="2" t="s">
        <v>12912</v>
      </c>
      <c r="C574" s="5" t="str">
        <f t="shared" si="43"/>
        <v>9407348000100</v>
      </c>
      <c r="D574" s="5" t="str">
        <f t="shared" si="40"/>
        <v>7855</v>
      </c>
      <c r="E574" s="5" t="str">
        <f t="shared" si="41"/>
        <v>7852</v>
      </c>
      <c r="F574" s="5" t="str">
        <f t="shared" si="42"/>
        <v>7866</v>
      </c>
      <c r="G574" s="5" t="str">
        <f t="shared" si="44"/>
        <v>20230608 09:22:55.037920</v>
      </c>
      <c r="H574" s="1" t="s">
        <v>30937</v>
      </c>
      <c r="I574" s="1" t="s">
        <v>22786</v>
      </c>
      <c r="J574" s="1" t="s">
        <v>22687</v>
      </c>
      <c r="K574" s="1" t="s">
        <v>30938</v>
      </c>
      <c r="L574" s="1" t="s">
        <v>29308</v>
      </c>
      <c r="M574" s="1" t="s">
        <v>30939</v>
      </c>
      <c r="N574" s="1" t="s">
        <v>22691</v>
      </c>
      <c r="O574" s="1" t="s">
        <v>29310</v>
      </c>
      <c r="P574" s="1" t="s">
        <v>30940</v>
      </c>
      <c r="Q574" s="1" t="s">
        <v>28926</v>
      </c>
      <c r="R574" s="1" t="s">
        <v>22695</v>
      </c>
      <c r="S574" s="1" t="s">
        <v>22696</v>
      </c>
      <c r="T574" s="1" t="s">
        <v>30941</v>
      </c>
      <c r="U574" s="1" t="s">
        <v>22698</v>
      </c>
      <c r="V574" s="1" t="s">
        <v>22699</v>
      </c>
      <c r="W574" s="1" t="s">
        <v>23982</v>
      </c>
      <c r="X574" s="1" t="s">
        <v>22701</v>
      </c>
      <c r="Y574" s="1" t="s">
        <v>30942</v>
      </c>
      <c r="Z574" s="1" t="s">
        <v>29314</v>
      </c>
      <c r="AA574" s="1" t="s">
        <v>22704</v>
      </c>
      <c r="AB574" s="1" t="s">
        <v>30943</v>
      </c>
      <c r="AC574" s="1" t="s">
        <v>30944</v>
      </c>
      <c r="AD574" s="1" t="s">
        <v>30945</v>
      </c>
      <c r="AE574" s="1" t="s">
        <v>30946</v>
      </c>
      <c r="AF574" s="1" t="s">
        <v>22709</v>
      </c>
      <c r="AG574" s="1" t="s">
        <v>30947</v>
      </c>
      <c r="AH574" s="7" t="s">
        <v>30948</v>
      </c>
      <c r="AI574" s="1" t="s">
        <v>30949</v>
      </c>
      <c r="AJ574" s="1" t="s">
        <v>22713</v>
      </c>
      <c r="AK574" s="1" t="s">
        <v>22714</v>
      </c>
      <c r="AL574" s="1" t="s">
        <v>30950</v>
      </c>
      <c r="AM574" s="1" t="s">
        <v>30038</v>
      </c>
      <c r="AN574" s="1" t="s">
        <v>22717</v>
      </c>
    </row>
    <row r="575" hidden="1" spans="2:40">
      <c r="B575" s="2" t="s">
        <v>12920</v>
      </c>
      <c r="C575" s="5" t="str">
        <f t="shared" si="43"/>
        <v>9407357300100</v>
      </c>
      <c r="D575" s="5" t="str">
        <f t="shared" si="40"/>
        <v>18750</v>
      </c>
      <c r="E575" s="5" t="str">
        <f t="shared" si="41"/>
        <v>18750</v>
      </c>
      <c r="F575" s="5" t="str">
        <f t="shared" si="42"/>
        <v>18755</v>
      </c>
      <c r="G575" s="5" t="str">
        <f t="shared" si="44"/>
        <v>20230608 09:23:06.380434</v>
      </c>
      <c r="H575" s="1" t="s">
        <v>30951</v>
      </c>
      <c r="I575" s="1" t="s">
        <v>22968</v>
      </c>
      <c r="J575" s="1" t="s">
        <v>22687</v>
      </c>
      <c r="K575" s="1" t="s">
        <v>30952</v>
      </c>
      <c r="L575" s="1" t="s">
        <v>29308</v>
      </c>
      <c r="M575" s="1" t="s">
        <v>30953</v>
      </c>
      <c r="N575" s="1" t="s">
        <v>22691</v>
      </c>
      <c r="O575" s="1" t="s">
        <v>29310</v>
      </c>
      <c r="P575" s="1" t="s">
        <v>30954</v>
      </c>
      <c r="Q575" s="1" t="s">
        <v>22773</v>
      </c>
      <c r="R575" s="1" t="s">
        <v>22695</v>
      </c>
      <c r="S575" s="1" t="s">
        <v>22696</v>
      </c>
      <c r="T575" s="1" t="s">
        <v>30955</v>
      </c>
      <c r="U575" s="1" t="s">
        <v>22698</v>
      </c>
      <c r="V575" s="1" t="s">
        <v>22699</v>
      </c>
      <c r="W575" s="1" t="s">
        <v>23909</v>
      </c>
      <c r="X575" s="1" t="s">
        <v>22701</v>
      </c>
      <c r="Y575" s="1" t="s">
        <v>30956</v>
      </c>
      <c r="Z575" s="1" t="s">
        <v>29314</v>
      </c>
      <c r="AA575" s="1" t="s">
        <v>22704</v>
      </c>
      <c r="AB575" s="1" t="s">
        <v>30957</v>
      </c>
      <c r="AC575" s="1" t="s">
        <v>30958</v>
      </c>
      <c r="AD575" s="1" t="s">
        <v>30959</v>
      </c>
      <c r="AE575" s="1" t="s">
        <v>30960</v>
      </c>
      <c r="AF575" s="1" t="s">
        <v>22709</v>
      </c>
      <c r="AG575" s="1" t="s">
        <v>30961</v>
      </c>
      <c r="AH575" s="7" t="s">
        <v>30962</v>
      </c>
      <c r="AI575" s="1" t="s">
        <v>30963</v>
      </c>
      <c r="AJ575" s="1" t="s">
        <v>22713</v>
      </c>
      <c r="AK575" s="1" t="s">
        <v>22714</v>
      </c>
      <c r="AL575" s="1" t="s">
        <v>30964</v>
      </c>
      <c r="AM575" s="1" t="s">
        <v>23065</v>
      </c>
      <c r="AN575" s="1" t="s">
        <v>22717</v>
      </c>
    </row>
    <row r="576" hidden="1" spans="2:40">
      <c r="B576" s="2" t="s">
        <v>12928</v>
      </c>
      <c r="C576" s="5" t="str">
        <f t="shared" si="43"/>
        <v>9407362400100</v>
      </c>
      <c r="D576" s="5" t="str">
        <f t="shared" si="40"/>
        <v>2456</v>
      </c>
      <c r="E576" s="5" t="str">
        <f t="shared" si="41"/>
        <v>2455.5</v>
      </c>
      <c r="F576" s="5" t="str">
        <f t="shared" si="42"/>
        <v>2456.5</v>
      </c>
      <c r="G576" s="5" t="str">
        <f t="shared" si="44"/>
        <v>20230608 09:23:12.796196</v>
      </c>
      <c r="H576" s="1" t="s">
        <v>30965</v>
      </c>
      <c r="I576" s="1" t="s">
        <v>22803</v>
      </c>
      <c r="J576" s="1" t="s">
        <v>22687</v>
      </c>
      <c r="K576" s="1" t="s">
        <v>30966</v>
      </c>
      <c r="L576" s="1" t="s">
        <v>29308</v>
      </c>
      <c r="M576" s="1" t="s">
        <v>30967</v>
      </c>
      <c r="N576" s="1" t="s">
        <v>22691</v>
      </c>
      <c r="O576" s="1" t="s">
        <v>29310</v>
      </c>
      <c r="P576" s="1" t="s">
        <v>30968</v>
      </c>
      <c r="Q576" s="1" t="s">
        <v>22694</v>
      </c>
      <c r="R576" s="1" t="s">
        <v>22695</v>
      </c>
      <c r="S576" s="1" t="s">
        <v>22696</v>
      </c>
      <c r="T576" s="1" t="s">
        <v>30969</v>
      </c>
      <c r="U576" s="1" t="s">
        <v>22698</v>
      </c>
      <c r="V576" s="1" t="s">
        <v>22699</v>
      </c>
      <c r="W576" s="1" t="s">
        <v>24178</v>
      </c>
      <c r="X576" s="1" t="s">
        <v>22701</v>
      </c>
      <c r="Y576" s="1" t="s">
        <v>30970</v>
      </c>
      <c r="Z576" s="1" t="s">
        <v>29314</v>
      </c>
      <c r="AA576" s="1" t="s">
        <v>22704</v>
      </c>
      <c r="AB576" s="1" t="s">
        <v>30971</v>
      </c>
      <c r="AC576" s="1" t="s">
        <v>30800</v>
      </c>
      <c r="AD576" s="1" t="s">
        <v>30972</v>
      </c>
      <c r="AE576" s="1" t="s">
        <v>30973</v>
      </c>
      <c r="AF576" s="1" t="s">
        <v>22709</v>
      </c>
      <c r="AG576" s="1" t="s">
        <v>30974</v>
      </c>
      <c r="AH576" s="7" t="s">
        <v>30975</v>
      </c>
      <c r="AI576" s="1" t="s">
        <v>30976</v>
      </c>
      <c r="AJ576" s="1" t="s">
        <v>22713</v>
      </c>
      <c r="AK576" s="1" t="s">
        <v>22714</v>
      </c>
      <c r="AL576" s="1" t="s">
        <v>30977</v>
      </c>
      <c r="AM576" s="1" t="s">
        <v>23032</v>
      </c>
      <c r="AN576" s="1" t="s">
        <v>22717</v>
      </c>
    </row>
    <row r="577" hidden="1" spans="2:40">
      <c r="B577" s="2" t="s">
        <v>12935</v>
      </c>
      <c r="C577" s="5" t="str">
        <f t="shared" si="43"/>
        <v>9407370300100</v>
      </c>
      <c r="D577" s="5" t="str">
        <f t="shared" si="40"/>
        <v>18750</v>
      </c>
      <c r="E577" s="5" t="str">
        <f t="shared" si="41"/>
        <v>18745</v>
      </c>
      <c r="F577" s="5" t="str">
        <f t="shared" si="42"/>
        <v>18755</v>
      </c>
      <c r="G577" s="5" t="str">
        <f t="shared" si="44"/>
        <v>20230608 09:23:22.217862</v>
      </c>
      <c r="H577" s="1" t="s">
        <v>30978</v>
      </c>
      <c r="I577" s="1" t="s">
        <v>22968</v>
      </c>
      <c r="J577" s="1" t="s">
        <v>22687</v>
      </c>
      <c r="K577" s="1" t="s">
        <v>30979</v>
      </c>
      <c r="L577" s="1" t="s">
        <v>29308</v>
      </c>
      <c r="M577" s="1" t="s">
        <v>30980</v>
      </c>
      <c r="N577" s="1" t="s">
        <v>22691</v>
      </c>
      <c r="O577" s="1" t="s">
        <v>29310</v>
      </c>
      <c r="P577" s="1" t="s">
        <v>30981</v>
      </c>
      <c r="Q577" s="1" t="s">
        <v>22694</v>
      </c>
      <c r="R577" s="1" t="s">
        <v>22695</v>
      </c>
      <c r="S577" s="1" t="s">
        <v>22696</v>
      </c>
      <c r="T577" s="1" t="s">
        <v>30955</v>
      </c>
      <c r="U577" s="1" t="s">
        <v>22698</v>
      </c>
      <c r="V577" s="1" t="s">
        <v>22699</v>
      </c>
      <c r="W577" s="1" t="s">
        <v>23909</v>
      </c>
      <c r="X577" s="1" t="s">
        <v>22701</v>
      </c>
      <c r="Y577" s="1" t="s">
        <v>30982</v>
      </c>
      <c r="Z577" s="1" t="s">
        <v>29314</v>
      </c>
      <c r="AA577" s="1" t="s">
        <v>22704</v>
      </c>
      <c r="AB577" s="1" t="s">
        <v>30957</v>
      </c>
      <c r="AC577" s="1" t="s">
        <v>30983</v>
      </c>
      <c r="AD577" s="1" t="s">
        <v>30959</v>
      </c>
      <c r="AE577" s="1" t="s">
        <v>30984</v>
      </c>
      <c r="AF577" s="1" t="s">
        <v>22709</v>
      </c>
      <c r="AG577" s="1" t="s">
        <v>30985</v>
      </c>
      <c r="AH577" s="7" t="s">
        <v>30986</v>
      </c>
      <c r="AI577" s="1" t="s">
        <v>30987</v>
      </c>
      <c r="AJ577" s="1" t="s">
        <v>22713</v>
      </c>
      <c r="AK577" s="1" t="s">
        <v>22714</v>
      </c>
      <c r="AL577" s="1" t="s">
        <v>30964</v>
      </c>
      <c r="AM577" s="1" t="s">
        <v>23842</v>
      </c>
      <c r="AN577" s="1" t="s">
        <v>22717</v>
      </c>
    </row>
    <row r="578" hidden="1" spans="2:40">
      <c r="B578" s="2" t="s">
        <v>12941</v>
      </c>
      <c r="C578" s="5" t="str">
        <f t="shared" si="43"/>
        <v>9407379100100</v>
      </c>
      <c r="D578" s="5" t="str">
        <f t="shared" ref="D578:D641" si="45">MID(AB578,6,10)</f>
        <v>4125</v>
      </c>
      <c r="E578" s="5" t="str">
        <f t="shared" ref="E578:E641" si="46">MID(AC578,6,10)</f>
        <v>4124</v>
      </c>
      <c r="F578" s="5" t="str">
        <f t="shared" ref="F578:F641" si="47">MID(AD578,6,10)</f>
        <v>4125</v>
      </c>
      <c r="G578" s="5" t="str">
        <f t="shared" si="44"/>
        <v>20230608 09:23:34.665487</v>
      </c>
      <c r="H578" s="1" t="s">
        <v>30988</v>
      </c>
      <c r="I578" s="1" t="s">
        <v>22686</v>
      </c>
      <c r="J578" s="1" t="s">
        <v>22687</v>
      </c>
      <c r="K578" s="1" t="s">
        <v>30989</v>
      </c>
      <c r="L578" s="1" t="s">
        <v>29308</v>
      </c>
      <c r="M578" s="1" t="s">
        <v>30990</v>
      </c>
      <c r="N578" s="1" t="s">
        <v>22691</v>
      </c>
      <c r="O578" s="1" t="s">
        <v>29310</v>
      </c>
      <c r="P578" s="1" t="s">
        <v>30991</v>
      </c>
      <c r="Q578" s="1" t="s">
        <v>22839</v>
      </c>
      <c r="R578" s="1" t="s">
        <v>22695</v>
      </c>
      <c r="S578" s="1" t="s">
        <v>22696</v>
      </c>
      <c r="T578" s="1" t="s">
        <v>24889</v>
      </c>
      <c r="U578" s="1" t="s">
        <v>22698</v>
      </c>
      <c r="V578" s="1" t="s">
        <v>22699</v>
      </c>
      <c r="W578" s="1" t="s">
        <v>23126</v>
      </c>
      <c r="X578" s="1" t="s">
        <v>22701</v>
      </c>
      <c r="Y578" s="1" t="s">
        <v>30992</v>
      </c>
      <c r="Z578" s="1" t="s">
        <v>29314</v>
      </c>
      <c r="AA578" s="1" t="s">
        <v>22704</v>
      </c>
      <c r="AB578" s="1" t="s">
        <v>24891</v>
      </c>
      <c r="AC578" s="1" t="s">
        <v>24892</v>
      </c>
      <c r="AD578" s="1" t="s">
        <v>24893</v>
      </c>
      <c r="AE578" s="1" t="s">
        <v>30993</v>
      </c>
      <c r="AF578" s="1" t="s">
        <v>22709</v>
      </c>
      <c r="AG578" s="1" t="s">
        <v>30994</v>
      </c>
      <c r="AH578" s="7" t="s">
        <v>30995</v>
      </c>
      <c r="AI578" s="1" t="s">
        <v>30996</v>
      </c>
      <c r="AJ578" s="1" t="s">
        <v>22713</v>
      </c>
      <c r="AK578" s="1" t="s">
        <v>22714</v>
      </c>
      <c r="AL578" s="1" t="s">
        <v>24898</v>
      </c>
      <c r="AM578" s="1" t="s">
        <v>24021</v>
      </c>
      <c r="AN578" s="1" t="s">
        <v>22717</v>
      </c>
    </row>
    <row r="579" hidden="1" spans="2:40">
      <c r="B579" s="2" t="s">
        <v>12947</v>
      </c>
      <c r="C579" s="5" t="str">
        <f t="shared" ref="C579:C642" si="48">MID(AG579,6,20)</f>
        <v>9407398900100</v>
      </c>
      <c r="D579" s="5" t="str">
        <f t="shared" si="45"/>
        <v>3912</v>
      </c>
      <c r="E579" s="5" t="str">
        <f t="shared" si="46"/>
        <v>3912</v>
      </c>
      <c r="F579" s="5" t="str">
        <f t="shared" si="47"/>
        <v>3915</v>
      </c>
      <c r="G579" s="5" t="str">
        <f t="shared" ref="G579:G642" si="49">MID(H579,1,24)</f>
        <v>20230608 09:24:03.125390</v>
      </c>
      <c r="H579" s="1" t="s">
        <v>30997</v>
      </c>
      <c r="I579" s="1" t="s">
        <v>22786</v>
      </c>
      <c r="J579" s="1" t="s">
        <v>22687</v>
      </c>
      <c r="K579" s="1" t="s">
        <v>30998</v>
      </c>
      <c r="L579" s="1" t="s">
        <v>29308</v>
      </c>
      <c r="M579" s="1" t="s">
        <v>30999</v>
      </c>
      <c r="N579" s="1" t="s">
        <v>22691</v>
      </c>
      <c r="O579" s="1" t="s">
        <v>29310</v>
      </c>
      <c r="P579" s="1" t="s">
        <v>31000</v>
      </c>
      <c r="Q579" s="1" t="s">
        <v>27934</v>
      </c>
      <c r="R579" s="1" t="s">
        <v>22695</v>
      </c>
      <c r="S579" s="1" t="s">
        <v>22696</v>
      </c>
      <c r="T579" s="1" t="s">
        <v>31001</v>
      </c>
      <c r="U579" s="1" t="s">
        <v>22698</v>
      </c>
      <c r="V579" s="1" t="s">
        <v>22699</v>
      </c>
      <c r="W579" s="1" t="s">
        <v>31002</v>
      </c>
      <c r="X579" s="1" t="s">
        <v>22701</v>
      </c>
      <c r="Y579" s="1" t="s">
        <v>31003</v>
      </c>
      <c r="Z579" s="1" t="s">
        <v>29314</v>
      </c>
      <c r="AA579" s="1" t="s">
        <v>22704</v>
      </c>
      <c r="AB579" s="1" t="s">
        <v>31004</v>
      </c>
      <c r="AC579" s="1" t="s">
        <v>31005</v>
      </c>
      <c r="AD579" s="1" t="s">
        <v>31006</v>
      </c>
      <c r="AE579" s="1" t="s">
        <v>31007</v>
      </c>
      <c r="AF579" s="1" t="s">
        <v>22709</v>
      </c>
      <c r="AG579" s="1" t="s">
        <v>31008</v>
      </c>
      <c r="AH579" s="7" t="s">
        <v>31009</v>
      </c>
      <c r="AI579" s="1" t="s">
        <v>31010</v>
      </c>
      <c r="AJ579" s="1" t="s">
        <v>22713</v>
      </c>
      <c r="AK579" s="1" t="s">
        <v>22714</v>
      </c>
      <c r="AL579" s="1" t="s">
        <v>31011</v>
      </c>
      <c r="AM579" s="1" t="s">
        <v>31012</v>
      </c>
      <c r="AN579" s="1" t="s">
        <v>22717</v>
      </c>
    </row>
    <row r="580" hidden="1" spans="2:40">
      <c r="B580" s="2" t="s">
        <v>12956</v>
      </c>
      <c r="C580" s="5" t="str">
        <f t="shared" si="48"/>
        <v>9407405500100</v>
      </c>
      <c r="D580" s="5" t="str">
        <f t="shared" si="45"/>
        <v>1057</v>
      </c>
      <c r="E580" s="5" t="str">
        <f t="shared" si="46"/>
        <v>1056.5</v>
      </c>
      <c r="F580" s="5" t="str">
        <f t="shared" si="47"/>
        <v>1057.5</v>
      </c>
      <c r="G580" s="5" t="str">
        <f t="shared" si="49"/>
        <v>20230608 09:24:11.611244</v>
      </c>
      <c r="H580" s="1" t="s">
        <v>31013</v>
      </c>
      <c r="I580" s="1" t="s">
        <v>24710</v>
      </c>
      <c r="J580" s="1" t="s">
        <v>22687</v>
      </c>
      <c r="K580" s="1" t="s">
        <v>31014</v>
      </c>
      <c r="L580" s="1" t="s">
        <v>29308</v>
      </c>
      <c r="M580" s="1" t="s">
        <v>31015</v>
      </c>
      <c r="N580" s="1" t="s">
        <v>22691</v>
      </c>
      <c r="O580" s="1" t="s">
        <v>29310</v>
      </c>
      <c r="P580" s="1" t="s">
        <v>31016</v>
      </c>
      <c r="Q580" s="1" t="s">
        <v>24435</v>
      </c>
      <c r="R580" s="1" t="s">
        <v>22695</v>
      </c>
      <c r="S580" s="1" t="s">
        <v>22696</v>
      </c>
      <c r="T580" s="1" t="s">
        <v>31017</v>
      </c>
      <c r="U580" s="1" t="s">
        <v>22698</v>
      </c>
      <c r="V580" s="1" t="s">
        <v>22699</v>
      </c>
      <c r="W580" s="1" t="s">
        <v>25564</v>
      </c>
      <c r="X580" s="1" t="s">
        <v>22701</v>
      </c>
      <c r="Y580" s="1" t="s">
        <v>31018</v>
      </c>
      <c r="Z580" s="1" t="s">
        <v>29314</v>
      </c>
      <c r="AA580" s="1" t="s">
        <v>22704</v>
      </c>
      <c r="AB580" s="1" t="s">
        <v>31019</v>
      </c>
      <c r="AC580" s="1" t="s">
        <v>31020</v>
      </c>
      <c r="AD580" s="1" t="s">
        <v>31021</v>
      </c>
      <c r="AE580" s="1" t="s">
        <v>31022</v>
      </c>
      <c r="AF580" s="1" t="s">
        <v>22709</v>
      </c>
      <c r="AG580" s="1" t="s">
        <v>31023</v>
      </c>
      <c r="AH580" s="7" t="s">
        <v>31024</v>
      </c>
      <c r="AI580" s="1" t="s">
        <v>31025</v>
      </c>
      <c r="AJ580" s="1" t="s">
        <v>22713</v>
      </c>
      <c r="AK580" s="1" t="s">
        <v>22714</v>
      </c>
      <c r="AL580" s="1" t="s">
        <v>31026</v>
      </c>
      <c r="AM580" s="1" t="s">
        <v>23779</v>
      </c>
      <c r="AN580" s="1" t="s">
        <v>22717</v>
      </c>
    </row>
    <row r="581" hidden="1" spans="2:40">
      <c r="B581" s="2" t="s">
        <v>12963</v>
      </c>
      <c r="C581" s="5" t="str">
        <f t="shared" si="48"/>
        <v>9407442900100</v>
      </c>
      <c r="D581" s="5" t="str">
        <f t="shared" si="45"/>
        <v>8157</v>
      </c>
      <c r="E581" s="5" t="str">
        <f t="shared" si="46"/>
        <v>8156</v>
      </c>
      <c r="F581" s="5" t="str">
        <f t="shared" si="47"/>
        <v>8160</v>
      </c>
      <c r="G581" s="5" t="str">
        <f t="shared" si="49"/>
        <v>20230608 09:25:07.451832</v>
      </c>
      <c r="H581" s="1" t="s">
        <v>31027</v>
      </c>
      <c r="I581" s="1" t="s">
        <v>22786</v>
      </c>
      <c r="J581" s="1" t="s">
        <v>22687</v>
      </c>
      <c r="K581" s="1" t="s">
        <v>31028</v>
      </c>
      <c r="L581" s="1" t="s">
        <v>29308</v>
      </c>
      <c r="M581" s="1" t="s">
        <v>31029</v>
      </c>
      <c r="N581" s="1" t="s">
        <v>22691</v>
      </c>
      <c r="O581" s="1" t="s">
        <v>29310</v>
      </c>
      <c r="P581" s="1" t="s">
        <v>31030</v>
      </c>
      <c r="Q581" s="1" t="s">
        <v>28017</v>
      </c>
      <c r="R581" s="1" t="s">
        <v>22695</v>
      </c>
      <c r="S581" s="1" t="s">
        <v>22696</v>
      </c>
      <c r="T581" s="1" t="s">
        <v>31031</v>
      </c>
      <c r="U581" s="1" t="s">
        <v>22698</v>
      </c>
      <c r="V581" s="1" t="s">
        <v>22699</v>
      </c>
      <c r="W581" s="1" t="s">
        <v>31032</v>
      </c>
      <c r="X581" s="1" t="s">
        <v>22701</v>
      </c>
      <c r="Y581" s="1" t="s">
        <v>31033</v>
      </c>
      <c r="Z581" s="1" t="s">
        <v>29314</v>
      </c>
      <c r="AA581" s="1" t="s">
        <v>22704</v>
      </c>
      <c r="AB581" s="1" t="s">
        <v>31034</v>
      </c>
      <c r="AC581" s="1" t="s">
        <v>31035</v>
      </c>
      <c r="AD581" s="1" t="s">
        <v>31036</v>
      </c>
      <c r="AE581" s="1" t="s">
        <v>31037</v>
      </c>
      <c r="AF581" s="1" t="s">
        <v>22709</v>
      </c>
      <c r="AG581" s="1" t="s">
        <v>31038</v>
      </c>
      <c r="AH581" s="7" t="s">
        <v>31039</v>
      </c>
      <c r="AI581" s="1" t="s">
        <v>31040</v>
      </c>
      <c r="AJ581" s="1" t="s">
        <v>22713</v>
      </c>
      <c r="AK581" s="1" t="s">
        <v>22714</v>
      </c>
      <c r="AL581" s="1" t="s">
        <v>31041</v>
      </c>
      <c r="AM581" s="1" t="s">
        <v>23032</v>
      </c>
      <c r="AN581" s="1" t="s">
        <v>22717</v>
      </c>
    </row>
    <row r="582" hidden="1" spans="2:40">
      <c r="B582" s="2" t="s">
        <v>12972</v>
      </c>
      <c r="C582" s="5" t="str">
        <f t="shared" si="48"/>
        <v>9407475700100</v>
      </c>
      <c r="D582" s="5" t="str">
        <f t="shared" si="45"/>
        <v>9050</v>
      </c>
      <c r="E582" s="5" t="str">
        <f t="shared" si="46"/>
        <v>9048</v>
      </c>
      <c r="F582" s="5" t="str">
        <f t="shared" si="47"/>
        <v>9050</v>
      </c>
      <c r="G582" s="5" t="str">
        <f t="shared" si="49"/>
        <v>20230608 09:25:53.471093</v>
      </c>
      <c r="H582" s="1" t="s">
        <v>31042</v>
      </c>
      <c r="I582" s="1" t="s">
        <v>22786</v>
      </c>
      <c r="J582" s="1" t="s">
        <v>22687</v>
      </c>
      <c r="K582" s="1" t="s">
        <v>31043</v>
      </c>
      <c r="L582" s="1" t="s">
        <v>29308</v>
      </c>
      <c r="M582" s="1" t="s">
        <v>31044</v>
      </c>
      <c r="N582" s="1" t="s">
        <v>22691</v>
      </c>
      <c r="O582" s="1" t="s">
        <v>29310</v>
      </c>
      <c r="P582" s="1" t="s">
        <v>31045</v>
      </c>
      <c r="Q582" s="1" t="s">
        <v>29062</v>
      </c>
      <c r="R582" s="1" t="s">
        <v>22695</v>
      </c>
      <c r="S582" s="1" t="s">
        <v>22696</v>
      </c>
      <c r="T582" s="1" t="s">
        <v>31046</v>
      </c>
      <c r="U582" s="1" t="s">
        <v>22698</v>
      </c>
      <c r="V582" s="1" t="s">
        <v>22699</v>
      </c>
      <c r="W582" s="1" t="s">
        <v>31047</v>
      </c>
      <c r="X582" s="1" t="s">
        <v>22701</v>
      </c>
      <c r="Y582" s="1" t="s">
        <v>31048</v>
      </c>
      <c r="Z582" s="1" t="s">
        <v>29314</v>
      </c>
      <c r="AA582" s="1" t="s">
        <v>22704</v>
      </c>
      <c r="AB582" s="1" t="s">
        <v>31049</v>
      </c>
      <c r="AC582" s="1" t="s">
        <v>31050</v>
      </c>
      <c r="AD582" s="1" t="s">
        <v>31051</v>
      </c>
      <c r="AE582" s="1" t="s">
        <v>31052</v>
      </c>
      <c r="AF582" s="1" t="s">
        <v>22709</v>
      </c>
      <c r="AG582" s="1" t="s">
        <v>31053</v>
      </c>
      <c r="AH582" s="7" t="s">
        <v>31054</v>
      </c>
      <c r="AI582" s="1" t="s">
        <v>31055</v>
      </c>
      <c r="AJ582" s="1" t="s">
        <v>22713</v>
      </c>
      <c r="AK582" s="1" t="s">
        <v>22714</v>
      </c>
      <c r="AL582" s="1" t="s">
        <v>31056</v>
      </c>
      <c r="AM582" s="1" t="s">
        <v>30157</v>
      </c>
      <c r="AN582" s="1" t="s">
        <v>22717</v>
      </c>
    </row>
    <row r="583" hidden="1" spans="2:40">
      <c r="B583" s="2" t="s">
        <v>12989</v>
      </c>
      <c r="C583" s="5" t="str">
        <f t="shared" si="48"/>
        <v>9407496800100</v>
      </c>
      <c r="D583" s="5" t="str">
        <f t="shared" si="45"/>
        <v>4523</v>
      </c>
      <c r="E583" s="5" t="str">
        <f t="shared" si="46"/>
        <v>4522</v>
      </c>
      <c r="F583" s="5" t="str">
        <f t="shared" si="47"/>
        <v>4523</v>
      </c>
      <c r="G583" s="5" t="str">
        <f t="shared" si="49"/>
        <v>20230608 09:26:25.811431</v>
      </c>
      <c r="H583" s="1" t="s">
        <v>31057</v>
      </c>
      <c r="I583" s="1" t="s">
        <v>22686</v>
      </c>
      <c r="J583" s="1" t="s">
        <v>22687</v>
      </c>
      <c r="K583" s="1" t="s">
        <v>31058</v>
      </c>
      <c r="L583" s="1" t="s">
        <v>29308</v>
      </c>
      <c r="M583" s="1" t="s">
        <v>31059</v>
      </c>
      <c r="N583" s="1" t="s">
        <v>22691</v>
      </c>
      <c r="O583" s="1" t="s">
        <v>29310</v>
      </c>
      <c r="P583" s="1" t="s">
        <v>31060</v>
      </c>
      <c r="Q583" s="1" t="s">
        <v>22694</v>
      </c>
      <c r="R583" s="1" t="s">
        <v>22695</v>
      </c>
      <c r="S583" s="1" t="s">
        <v>22696</v>
      </c>
      <c r="T583" s="1" t="s">
        <v>25240</v>
      </c>
      <c r="U583" s="1" t="s">
        <v>22698</v>
      </c>
      <c r="V583" s="1" t="s">
        <v>22699</v>
      </c>
      <c r="W583" s="1" t="s">
        <v>23405</v>
      </c>
      <c r="X583" s="1" t="s">
        <v>22701</v>
      </c>
      <c r="Y583" s="1" t="s">
        <v>31061</v>
      </c>
      <c r="Z583" s="1" t="s">
        <v>29314</v>
      </c>
      <c r="AA583" s="1" t="s">
        <v>22704</v>
      </c>
      <c r="AB583" s="1" t="s">
        <v>31062</v>
      </c>
      <c r="AC583" s="1" t="s">
        <v>30407</v>
      </c>
      <c r="AD583" s="1" t="s">
        <v>25244</v>
      </c>
      <c r="AE583" s="1" t="s">
        <v>31063</v>
      </c>
      <c r="AF583" s="1" t="s">
        <v>22709</v>
      </c>
      <c r="AG583" s="1" t="s">
        <v>31064</v>
      </c>
      <c r="AH583" s="7" t="s">
        <v>31065</v>
      </c>
      <c r="AI583" s="1" t="s">
        <v>31066</v>
      </c>
      <c r="AJ583" s="1" t="s">
        <v>22713</v>
      </c>
      <c r="AK583" s="1" t="s">
        <v>22714</v>
      </c>
      <c r="AL583" s="1" t="s">
        <v>25249</v>
      </c>
      <c r="AM583" s="1" t="s">
        <v>23110</v>
      </c>
      <c r="AN583" s="1" t="s">
        <v>22717</v>
      </c>
    </row>
    <row r="584" hidden="1" spans="2:40">
      <c r="B584" s="2" t="s">
        <v>12995</v>
      </c>
      <c r="C584" s="5" t="str">
        <f t="shared" si="48"/>
        <v>9407503300100</v>
      </c>
      <c r="D584" s="5" t="str">
        <f t="shared" si="45"/>
        <v>774.6</v>
      </c>
      <c r="E584" s="5" t="str">
        <f t="shared" si="46"/>
        <v>774.4</v>
      </c>
      <c r="F584" s="5" t="str">
        <f t="shared" si="47"/>
        <v>774.6</v>
      </c>
      <c r="G584" s="5" t="str">
        <f t="shared" si="49"/>
        <v>20230608 09:26:37.215839</v>
      </c>
      <c r="H584" s="1" t="s">
        <v>31067</v>
      </c>
      <c r="I584" s="1" t="s">
        <v>23433</v>
      </c>
      <c r="J584" s="1" t="s">
        <v>22687</v>
      </c>
      <c r="K584" s="1" t="s">
        <v>31068</v>
      </c>
      <c r="L584" s="1" t="s">
        <v>29308</v>
      </c>
      <c r="M584" s="1" t="s">
        <v>31069</v>
      </c>
      <c r="N584" s="1" t="s">
        <v>22691</v>
      </c>
      <c r="O584" s="1" t="s">
        <v>29310</v>
      </c>
      <c r="P584" s="1" t="s">
        <v>31070</v>
      </c>
      <c r="Q584" s="1" t="s">
        <v>22694</v>
      </c>
      <c r="R584" s="1" t="s">
        <v>22695</v>
      </c>
      <c r="S584" s="1" t="s">
        <v>22696</v>
      </c>
      <c r="T584" s="1" t="s">
        <v>25548</v>
      </c>
      <c r="U584" s="1" t="s">
        <v>22698</v>
      </c>
      <c r="V584" s="1" t="s">
        <v>22699</v>
      </c>
      <c r="W584" s="1" t="s">
        <v>25549</v>
      </c>
      <c r="X584" s="1" t="s">
        <v>22701</v>
      </c>
      <c r="Y584" s="1" t="s">
        <v>31071</v>
      </c>
      <c r="Z584" s="1" t="s">
        <v>29314</v>
      </c>
      <c r="AA584" s="1" t="s">
        <v>22704</v>
      </c>
      <c r="AB584" s="1" t="s">
        <v>25766</v>
      </c>
      <c r="AC584" s="1" t="s">
        <v>25767</v>
      </c>
      <c r="AD584" s="1" t="s">
        <v>31072</v>
      </c>
      <c r="AE584" s="1" t="s">
        <v>31073</v>
      </c>
      <c r="AF584" s="1" t="s">
        <v>22709</v>
      </c>
      <c r="AG584" s="1" t="s">
        <v>31074</v>
      </c>
      <c r="AH584" s="7" t="s">
        <v>31075</v>
      </c>
      <c r="AI584" s="1" t="s">
        <v>31076</v>
      </c>
      <c r="AJ584" s="1" t="s">
        <v>22713</v>
      </c>
      <c r="AK584" s="1" t="s">
        <v>22714</v>
      </c>
      <c r="AL584" s="1" t="s">
        <v>31077</v>
      </c>
      <c r="AM584" s="1" t="s">
        <v>26203</v>
      </c>
      <c r="AN584" s="1" t="s">
        <v>22717</v>
      </c>
    </row>
    <row r="585" hidden="1" spans="2:40">
      <c r="B585" s="2" t="s">
        <v>12981</v>
      </c>
      <c r="C585" s="5" t="str">
        <f t="shared" si="48"/>
        <v>9407503800100</v>
      </c>
      <c r="D585" s="5" t="str">
        <f t="shared" si="45"/>
        <v>3099</v>
      </c>
      <c r="E585" s="5" t="str">
        <f t="shared" si="46"/>
        <v>3099</v>
      </c>
      <c r="F585" s="5" t="str">
        <f t="shared" si="47"/>
        <v>3100</v>
      </c>
      <c r="G585" s="5" t="str">
        <f t="shared" si="49"/>
        <v>20230608 09:26:38.077435</v>
      </c>
      <c r="H585" s="1" t="s">
        <v>31078</v>
      </c>
      <c r="I585" s="1" t="s">
        <v>22786</v>
      </c>
      <c r="J585" s="1" t="s">
        <v>22687</v>
      </c>
      <c r="K585" s="1" t="s">
        <v>31079</v>
      </c>
      <c r="L585" s="1" t="s">
        <v>29308</v>
      </c>
      <c r="M585" s="1" t="s">
        <v>31080</v>
      </c>
      <c r="N585" s="1" t="s">
        <v>22691</v>
      </c>
      <c r="O585" s="1" t="s">
        <v>29310</v>
      </c>
      <c r="P585" s="1" t="s">
        <v>31081</v>
      </c>
      <c r="Q585" s="1" t="s">
        <v>22790</v>
      </c>
      <c r="R585" s="1" t="s">
        <v>22695</v>
      </c>
      <c r="S585" s="1" t="s">
        <v>22696</v>
      </c>
      <c r="T585" s="1" t="s">
        <v>31082</v>
      </c>
      <c r="U585" s="1" t="s">
        <v>22698</v>
      </c>
      <c r="V585" s="1" t="s">
        <v>22857</v>
      </c>
      <c r="W585" s="1" t="s">
        <v>24688</v>
      </c>
      <c r="X585" s="1" t="s">
        <v>22701</v>
      </c>
      <c r="Y585" s="1" t="s">
        <v>31083</v>
      </c>
      <c r="Z585" s="1" t="s">
        <v>29314</v>
      </c>
      <c r="AA585" s="1" t="s">
        <v>22704</v>
      </c>
      <c r="AB585" s="1" t="s">
        <v>31084</v>
      </c>
      <c r="AC585" s="1" t="s">
        <v>31085</v>
      </c>
      <c r="AD585" s="1" t="s">
        <v>31086</v>
      </c>
      <c r="AE585" s="1" t="s">
        <v>31087</v>
      </c>
      <c r="AF585" s="1" t="s">
        <v>22709</v>
      </c>
      <c r="AG585" s="1" t="s">
        <v>31088</v>
      </c>
      <c r="AH585" s="7" t="s">
        <v>31089</v>
      </c>
      <c r="AI585" s="1" t="s">
        <v>31090</v>
      </c>
      <c r="AJ585" s="1" t="s">
        <v>22713</v>
      </c>
      <c r="AK585" s="1" t="s">
        <v>22714</v>
      </c>
      <c r="AL585" s="1" t="s">
        <v>31091</v>
      </c>
      <c r="AM585" s="1" t="s">
        <v>24158</v>
      </c>
      <c r="AN585" s="1" t="s">
        <v>22717</v>
      </c>
    </row>
    <row r="586" hidden="1" spans="2:40">
      <c r="B586" s="2" t="s">
        <v>13001</v>
      </c>
      <c r="C586" s="5" t="str">
        <f t="shared" si="48"/>
        <v>9407514200100</v>
      </c>
      <c r="D586" s="5" t="str">
        <f t="shared" si="45"/>
        <v>6797</v>
      </c>
      <c r="E586" s="5" t="str">
        <f t="shared" si="46"/>
        <v>6796</v>
      </c>
      <c r="F586" s="5" t="str">
        <f t="shared" si="47"/>
        <v>6797</v>
      </c>
      <c r="G586" s="5" t="str">
        <f t="shared" si="49"/>
        <v>20230608 09:26:55.343125</v>
      </c>
      <c r="H586" s="1" t="s">
        <v>31092</v>
      </c>
      <c r="I586" s="1" t="s">
        <v>22686</v>
      </c>
      <c r="J586" s="1" t="s">
        <v>22687</v>
      </c>
      <c r="K586" s="1" t="s">
        <v>31093</v>
      </c>
      <c r="L586" s="1" t="s">
        <v>29308</v>
      </c>
      <c r="M586" s="1" t="s">
        <v>31094</v>
      </c>
      <c r="N586" s="1" t="s">
        <v>22691</v>
      </c>
      <c r="O586" s="1" t="s">
        <v>29310</v>
      </c>
      <c r="P586" s="1" t="s">
        <v>31095</v>
      </c>
      <c r="Q586" s="1" t="s">
        <v>22839</v>
      </c>
      <c r="R586" s="1" t="s">
        <v>22695</v>
      </c>
      <c r="S586" s="1" t="s">
        <v>22696</v>
      </c>
      <c r="T586" s="1" t="s">
        <v>31096</v>
      </c>
      <c r="U586" s="1" t="s">
        <v>22698</v>
      </c>
      <c r="V586" s="1" t="s">
        <v>22699</v>
      </c>
      <c r="W586" s="1" t="s">
        <v>28082</v>
      </c>
      <c r="X586" s="1" t="s">
        <v>22701</v>
      </c>
      <c r="Y586" s="1" t="s">
        <v>31097</v>
      </c>
      <c r="Z586" s="1" t="s">
        <v>29314</v>
      </c>
      <c r="AA586" s="1" t="s">
        <v>22704</v>
      </c>
      <c r="AB586" s="1" t="s">
        <v>31098</v>
      </c>
      <c r="AC586" s="1" t="s">
        <v>31099</v>
      </c>
      <c r="AD586" s="1" t="s">
        <v>31100</v>
      </c>
      <c r="AE586" s="1" t="s">
        <v>31101</v>
      </c>
      <c r="AF586" s="1" t="s">
        <v>22709</v>
      </c>
      <c r="AG586" s="1" t="s">
        <v>31102</v>
      </c>
      <c r="AH586" s="7" t="s">
        <v>31103</v>
      </c>
      <c r="AI586" s="1" t="s">
        <v>31104</v>
      </c>
      <c r="AJ586" s="1" t="s">
        <v>22713</v>
      </c>
      <c r="AK586" s="1" t="s">
        <v>22714</v>
      </c>
      <c r="AL586" s="1" t="s">
        <v>31105</v>
      </c>
      <c r="AM586" s="1" t="s">
        <v>30050</v>
      </c>
      <c r="AN586" s="1" t="s">
        <v>22717</v>
      </c>
    </row>
    <row r="587" hidden="1" spans="2:40">
      <c r="B587" s="2" t="s">
        <v>13027</v>
      </c>
      <c r="C587" s="5" t="str">
        <f t="shared" si="48"/>
        <v>9407526600100</v>
      </c>
      <c r="D587" s="5" t="str">
        <f t="shared" si="45"/>
        <v>487.8</v>
      </c>
      <c r="E587" s="5" t="str">
        <f t="shared" si="46"/>
        <v>487.7</v>
      </c>
      <c r="F587" s="5" t="str">
        <f t="shared" si="47"/>
        <v>487.8</v>
      </c>
      <c r="G587" s="5" t="str">
        <f t="shared" si="49"/>
        <v>20230608 09:27:12.280909</v>
      </c>
      <c r="H587" s="1" t="s">
        <v>31106</v>
      </c>
      <c r="I587" s="1" t="s">
        <v>23433</v>
      </c>
      <c r="J587" s="1" t="s">
        <v>22687</v>
      </c>
      <c r="K587" s="1" t="s">
        <v>31107</v>
      </c>
      <c r="L587" s="1" t="s">
        <v>29308</v>
      </c>
      <c r="M587" s="1" t="s">
        <v>31108</v>
      </c>
      <c r="N587" s="1" t="s">
        <v>22691</v>
      </c>
      <c r="O587" s="1" t="s">
        <v>29310</v>
      </c>
      <c r="P587" s="1" t="s">
        <v>31109</v>
      </c>
      <c r="Q587" s="1" t="s">
        <v>22694</v>
      </c>
      <c r="R587" s="1" t="s">
        <v>22695</v>
      </c>
      <c r="S587" s="1" t="s">
        <v>22696</v>
      </c>
      <c r="T587" s="1" t="s">
        <v>30216</v>
      </c>
      <c r="U587" s="1" t="s">
        <v>22698</v>
      </c>
      <c r="V587" s="1" t="s">
        <v>22699</v>
      </c>
      <c r="W587" s="1" t="s">
        <v>26959</v>
      </c>
      <c r="X587" s="1" t="s">
        <v>22701</v>
      </c>
      <c r="Y587" s="1" t="s">
        <v>31110</v>
      </c>
      <c r="Z587" s="1" t="s">
        <v>29314</v>
      </c>
      <c r="AA587" s="1" t="s">
        <v>22704</v>
      </c>
      <c r="AB587" s="1" t="s">
        <v>31111</v>
      </c>
      <c r="AC587" s="1" t="s">
        <v>31112</v>
      </c>
      <c r="AD587" s="1" t="s">
        <v>31113</v>
      </c>
      <c r="AE587" s="1" t="s">
        <v>31114</v>
      </c>
      <c r="AF587" s="1" t="s">
        <v>22709</v>
      </c>
      <c r="AG587" s="1" t="s">
        <v>31115</v>
      </c>
      <c r="AH587" s="7" t="s">
        <v>31116</v>
      </c>
      <c r="AI587" s="1" t="s">
        <v>31117</v>
      </c>
      <c r="AJ587" s="1" t="s">
        <v>22713</v>
      </c>
      <c r="AK587" s="1" t="s">
        <v>22714</v>
      </c>
      <c r="AL587" s="1" t="s">
        <v>31118</v>
      </c>
      <c r="AM587" s="1" t="s">
        <v>24493</v>
      </c>
      <c r="AN587" s="1" t="s">
        <v>22717</v>
      </c>
    </row>
    <row r="588" hidden="1" spans="2:40">
      <c r="B588" s="2" t="s">
        <v>13010</v>
      </c>
      <c r="C588" s="5" t="str">
        <f t="shared" si="48"/>
        <v>9407527100100</v>
      </c>
      <c r="D588" s="5" t="str">
        <f t="shared" si="45"/>
        <v>20720</v>
      </c>
      <c r="E588" s="5" t="str">
        <f t="shared" si="46"/>
        <v>20715</v>
      </c>
      <c r="F588" s="5" t="str">
        <f t="shared" si="47"/>
        <v>20720</v>
      </c>
      <c r="G588" s="5" t="str">
        <f t="shared" si="49"/>
        <v>20230608 09:27:13.037319</v>
      </c>
      <c r="H588" s="1" t="s">
        <v>31119</v>
      </c>
      <c r="I588" s="1" t="s">
        <v>22968</v>
      </c>
      <c r="J588" s="1" t="s">
        <v>22687</v>
      </c>
      <c r="K588" s="1" t="s">
        <v>31120</v>
      </c>
      <c r="L588" s="1" t="s">
        <v>29308</v>
      </c>
      <c r="M588" s="1" t="s">
        <v>31121</v>
      </c>
      <c r="N588" s="1" t="s">
        <v>22691</v>
      </c>
      <c r="O588" s="1" t="s">
        <v>29310</v>
      </c>
      <c r="P588" s="1" t="s">
        <v>31122</v>
      </c>
      <c r="Q588" s="1" t="s">
        <v>22694</v>
      </c>
      <c r="R588" s="1" t="s">
        <v>22695</v>
      </c>
      <c r="S588" s="1" t="s">
        <v>22696</v>
      </c>
      <c r="T588" s="1" t="s">
        <v>31123</v>
      </c>
      <c r="U588" s="1" t="s">
        <v>22698</v>
      </c>
      <c r="V588" s="1" t="s">
        <v>22857</v>
      </c>
      <c r="W588" s="1" t="s">
        <v>24513</v>
      </c>
      <c r="X588" s="1" t="s">
        <v>22701</v>
      </c>
      <c r="Y588" s="1" t="s">
        <v>31124</v>
      </c>
      <c r="Z588" s="1" t="s">
        <v>29314</v>
      </c>
      <c r="AA588" s="1" t="s">
        <v>22704</v>
      </c>
      <c r="AB588" s="1" t="s">
        <v>31125</v>
      </c>
      <c r="AC588" s="1" t="s">
        <v>31126</v>
      </c>
      <c r="AD588" s="1" t="s">
        <v>31127</v>
      </c>
      <c r="AE588" s="1" t="s">
        <v>31128</v>
      </c>
      <c r="AF588" s="1" t="s">
        <v>22709</v>
      </c>
      <c r="AG588" s="1" t="s">
        <v>31129</v>
      </c>
      <c r="AH588" s="7" t="s">
        <v>31130</v>
      </c>
      <c r="AI588" s="1" t="s">
        <v>31131</v>
      </c>
      <c r="AJ588" s="1" t="s">
        <v>22713</v>
      </c>
      <c r="AK588" s="1" t="s">
        <v>22714</v>
      </c>
      <c r="AL588" s="1" t="s">
        <v>31132</v>
      </c>
      <c r="AM588" s="1" t="s">
        <v>24708</v>
      </c>
      <c r="AN588" s="1" t="s">
        <v>22717</v>
      </c>
    </row>
    <row r="589" hidden="1" spans="2:40">
      <c r="B589" s="2" t="s">
        <v>13018</v>
      </c>
      <c r="C589" s="5" t="str">
        <f t="shared" si="48"/>
        <v>9407530400100</v>
      </c>
      <c r="D589" s="5" t="str">
        <f t="shared" si="45"/>
        <v>2760.5</v>
      </c>
      <c r="E589" s="5" t="str">
        <f t="shared" si="46"/>
        <v>2759.5</v>
      </c>
      <c r="F589" s="5" t="str">
        <f t="shared" si="47"/>
        <v>2760.5</v>
      </c>
      <c r="G589" s="5" t="str">
        <f t="shared" si="49"/>
        <v>20230608 09:27:17.386343</v>
      </c>
      <c r="H589" s="1" t="s">
        <v>31133</v>
      </c>
      <c r="I589" s="1" t="s">
        <v>22752</v>
      </c>
      <c r="J589" s="1" t="s">
        <v>22687</v>
      </c>
      <c r="K589" s="1" t="s">
        <v>31134</v>
      </c>
      <c r="L589" s="1" t="s">
        <v>29308</v>
      </c>
      <c r="M589" s="1" t="s">
        <v>31135</v>
      </c>
      <c r="N589" s="1" t="s">
        <v>22691</v>
      </c>
      <c r="O589" s="1" t="s">
        <v>29310</v>
      </c>
      <c r="P589" s="1" t="s">
        <v>31136</v>
      </c>
      <c r="Q589" s="1" t="s">
        <v>23004</v>
      </c>
      <c r="R589" s="1" t="s">
        <v>22695</v>
      </c>
      <c r="S589" s="1" t="s">
        <v>22696</v>
      </c>
      <c r="T589" s="1" t="s">
        <v>31137</v>
      </c>
      <c r="U589" s="1" t="s">
        <v>22698</v>
      </c>
      <c r="V589" s="1" t="s">
        <v>22857</v>
      </c>
      <c r="W589" s="1" t="s">
        <v>31138</v>
      </c>
      <c r="X589" s="1" t="s">
        <v>22701</v>
      </c>
      <c r="Y589" s="1" t="s">
        <v>31139</v>
      </c>
      <c r="Z589" s="1" t="s">
        <v>29314</v>
      </c>
      <c r="AA589" s="1" t="s">
        <v>22704</v>
      </c>
      <c r="AB589" s="1" t="s">
        <v>31140</v>
      </c>
      <c r="AC589" s="1" t="s">
        <v>31141</v>
      </c>
      <c r="AD589" s="1" t="s">
        <v>31142</v>
      </c>
      <c r="AE589" s="1" t="s">
        <v>31143</v>
      </c>
      <c r="AF589" s="1" t="s">
        <v>22709</v>
      </c>
      <c r="AG589" s="1" t="s">
        <v>31144</v>
      </c>
      <c r="AH589" s="7" t="s">
        <v>31145</v>
      </c>
      <c r="AI589" s="1" t="s">
        <v>31146</v>
      </c>
      <c r="AJ589" s="1" t="s">
        <v>22713</v>
      </c>
      <c r="AK589" s="1" t="s">
        <v>22714</v>
      </c>
      <c r="AL589" s="1" t="s">
        <v>31147</v>
      </c>
      <c r="AM589" s="1" t="s">
        <v>25363</v>
      </c>
      <c r="AN589" s="1" t="s">
        <v>22717</v>
      </c>
    </row>
    <row r="590" hidden="1" spans="2:40">
      <c r="B590" s="2" t="s">
        <v>13033</v>
      </c>
      <c r="C590" s="5" t="str">
        <f t="shared" si="48"/>
        <v>9407555500100</v>
      </c>
      <c r="D590" s="5" t="str">
        <f t="shared" si="45"/>
        <v>2455.5</v>
      </c>
      <c r="E590" s="5" t="str">
        <f t="shared" si="46"/>
        <v>2455</v>
      </c>
      <c r="F590" s="5" t="str">
        <f t="shared" si="47"/>
        <v>2455.5</v>
      </c>
      <c r="G590" s="5" t="str">
        <f t="shared" si="49"/>
        <v>20230608 09:27:54.598132</v>
      </c>
      <c r="H590" s="1" t="s">
        <v>31148</v>
      </c>
      <c r="I590" s="1" t="s">
        <v>22803</v>
      </c>
      <c r="J590" s="1" t="s">
        <v>22687</v>
      </c>
      <c r="K590" s="1" t="s">
        <v>31149</v>
      </c>
      <c r="L590" s="1" t="s">
        <v>29308</v>
      </c>
      <c r="M590" s="1" t="s">
        <v>31150</v>
      </c>
      <c r="N590" s="1" t="s">
        <v>22691</v>
      </c>
      <c r="O590" s="1" t="s">
        <v>29310</v>
      </c>
      <c r="P590" s="1" t="s">
        <v>31151</v>
      </c>
      <c r="Q590" s="1" t="s">
        <v>22694</v>
      </c>
      <c r="R590" s="1" t="s">
        <v>22695</v>
      </c>
      <c r="S590" s="1" t="s">
        <v>22696</v>
      </c>
      <c r="T590" s="1" t="s">
        <v>30458</v>
      </c>
      <c r="U590" s="1" t="s">
        <v>22698</v>
      </c>
      <c r="V590" s="1" t="s">
        <v>22699</v>
      </c>
      <c r="W590" s="1" t="s">
        <v>24178</v>
      </c>
      <c r="X590" s="1" t="s">
        <v>22701</v>
      </c>
      <c r="Y590" s="1" t="s">
        <v>31152</v>
      </c>
      <c r="Z590" s="1" t="s">
        <v>29314</v>
      </c>
      <c r="AA590" s="1" t="s">
        <v>22704</v>
      </c>
      <c r="AB590" s="1" t="s">
        <v>30460</v>
      </c>
      <c r="AC590" s="1" t="s">
        <v>30461</v>
      </c>
      <c r="AD590" s="1" t="s">
        <v>30462</v>
      </c>
      <c r="AE590" s="1" t="s">
        <v>31153</v>
      </c>
      <c r="AF590" s="1" t="s">
        <v>22709</v>
      </c>
      <c r="AG590" s="1" t="s">
        <v>31154</v>
      </c>
      <c r="AH590" s="7" t="s">
        <v>31155</v>
      </c>
      <c r="AI590" s="1" t="s">
        <v>31156</v>
      </c>
      <c r="AJ590" s="1" t="s">
        <v>22713</v>
      </c>
      <c r="AK590" s="1" t="s">
        <v>22714</v>
      </c>
      <c r="AL590" s="1" t="s">
        <v>30467</v>
      </c>
      <c r="AM590" s="1" t="s">
        <v>24868</v>
      </c>
      <c r="AN590" s="1" t="s">
        <v>22717</v>
      </c>
    </row>
    <row r="591" hidden="1" spans="2:40">
      <c r="B591" s="2" t="s">
        <v>13039</v>
      </c>
      <c r="C591" s="5" t="str">
        <f t="shared" si="48"/>
        <v>9407564300100</v>
      </c>
      <c r="D591" s="5" t="str">
        <f t="shared" si="45"/>
        <v>4124</v>
      </c>
      <c r="E591" s="5" t="str">
        <f t="shared" si="46"/>
        <v>4123</v>
      </c>
      <c r="F591" s="5" t="str">
        <f t="shared" si="47"/>
        <v>4124</v>
      </c>
      <c r="G591" s="5" t="str">
        <f t="shared" si="49"/>
        <v>20230608 09:28:07.775595</v>
      </c>
      <c r="H591" s="1" t="s">
        <v>31157</v>
      </c>
      <c r="I591" s="1" t="s">
        <v>22786</v>
      </c>
      <c r="J591" s="1" t="s">
        <v>22687</v>
      </c>
      <c r="K591" s="1" t="s">
        <v>31158</v>
      </c>
      <c r="L591" s="1" t="s">
        <v>29308</v>
      </c>
      <c r="M591" s="1" t="s">
        <v>31159</v>
      </c>
      <c r="N591" s="1" t="s">
        <v>22691</v>
      </c>
      <c r="O591" s="1" t="s">
        <v>29310</v>
      </c>
      <c r="P591" s="1" t="s">
        <v>31160</v>
      </c>
      <c r="Q591" s="1" t="s">
        <v>22790</v>
      </c>
      <c r="R591" s="1" t="s">
        <v>22695</v>
      </c>
      <c r="S591" s="1" t="s">
        <v>22696</v>
      </c>
      <c r="T591" s="1" t="s">
        <v>31161</v>
      </c>
      <c r="U591" s="1" t="s">
        <v>22698</v>
      </c>
      <c r="V591" s="1" t="s">
        <v>22699</v>
      </c>
      <c r="W591" s="1" t="s">
        <v>23126</v>
      </c>
      <c r="X591" s="1" t="s">
        <v>22701</v>
      </c>
      <c r="Y591" s="1" t="s">
        <v>31162</v>
      </c>
      <c r="Z591" s="1" t="s">
        <v>29314</v>
      </c>
      <c r="AA591" s="1" t="s">
        <v>22704</v>
      </c>
      <c r="AB591" s="1" t="s">
        <v>31163</v>
      </c>
      <c r="AC591" s="1" t="s">
        <v>31164</v>
      </c>
      <c r="AD591" s="1" t="s">
        <v>31165</v>
      </c>
      <c r="AE591" s="1" t="s">
        <v>31166</v>
      </c>
      <c r="AF591" s="1" t="s">
        <v>22709</v>
      </c>
      <c r="AG591" s="1" t="s">
        <v>31167</v>
      </c>
      <c r="AH591" s="7" t="s">
        <v>31168</v>
      </c>
      <c r="AI591" s="1" t="s">
        <v>31169</v>
      </c>
      <c r="AJ591" s="1" t="s">
        <v>22713</v>
      </c>
      <c r="AK591" s="1" t="s">
        <v>22714</v>
      </c>
      <c r="AL591" s="1" t="s">
        <v>31170</v>
      </c>
      <c r="AM591" s="1" t="s">
        <v>22966</v>
      </c>
      <c r="AN591" s="1" t="s">
        <v>22717</v>
      </c>
    </row>
    <row r="592" hidden="1" spans="2:40">
      <c r="B592" s="2" t="s">
        <v>13053</v>
      </c>
      <c r="C592" s="5" t="str">
        <f t="shared" si="48"/>
        <v>9407569100100</v>
      </c>
      <c r="D592" s="5" t="str">
        <f t="shared" si="45"/>
        <v>2663</v>
      </c>
      <c r="E592" s="5" t="str">
        <f t="shared" si="46"/>
        <v>2662</v>
      </c>
      <c r="F592" s="5" t="str">
        <f t="shared" si="47"/>
        <v>2663</v>
      </c>
      <c r="G592" s="5" t="str">
        <f t="shared" si="49"/>
        <v>20230608 09:28:14.337868</v>
      </c>
      <c r="H592" s="1" t="s">
        <v>31171</v>
      </c>
      <c r="I592" s="1" t="s">
        <v>22686</v>
      </c>
      <c r="J592" s="1" t="s">
        <v>22687</v>
      </c>
      <c r="K592" s="1" t="s">
        <v>31172</v>
      </c>
      <c r="L592" s="1" t="s">
        <v>29308</v>
      </c>
      <c r="M592" s="1" t="s">
        <v>31173</v>
      </c>
      <c r="N592" s="1" t="s">
        <v>22691</v>
      </c>
      <c r="O592" s="1" t="s">
        <v>29310</v>
      </c>
      <c r="P592" s="1" t="s">
        <v>31174</v>
      </c>
      <c r="Q592" s="1" t="s">
        <v>22694</v>
      </c>
      <c r="R592" s="1" t="s">
        <v>22695</v>
      </c>
      <c r="S592" s="1" t="s">
        <v>22696</v>
      </c>
      <c r="T592" s="1" t="s">
        <v>31175</v>
      </c>
      <c r="U592" s="1" t="s">
        <v>22698</v>
      </c>
      <c r="V592" s="1" t="s">
        <v>22699</v>
      </c>
      <c r="W592" s="1" t="s">
        <v>23707</v>
      </c>
      <c r="X592" s="1" t="s">
        <v>22701</v>
      </c>
      <c r="Y592" s="1" t="s">
        <v>31176</v>
      </c>
      <c r="Z592" s="1" t="s">
        <v>29314</v>
      </c>
      <c r="AA592" s="1" t="s">
        <v>22704</v>
      </c>
      <c r="AB592" s="1" t="s">
        <v>31177</v>
      </c>
      <c r="AC592" s="1" t="s">
        <v>31178</v>
      </c>
      <c r="AD592" s="1" t="s">
        <v>31179</v>
      </c>
      <c r="AE592" s="1" t="s">
        <v>31180</v>
      </c>
      <c r="AF592" s="1" t="s">
        <v>22709</v>
      </c>
      <c r="AG592" s="1" t="s">
        <v>31181</v>
      </c>
      <c r="AH592" s="7" t="s">
        <v>31182</v>
      </c>
      <c r="AI592" s="1" t="s">
        <v>31183</v>
      </c>
      <c r="AJ592" s="1" t="s">
        <v>22713</v>
      </c>
      <c r="AK592" s="1" t="s">
        <v>22714</v>
      </c>
      <c r="AL592" s="1" t="s">
        <v>31184</v>
      </c>
      <c r="AM592" s="1" t="s">
        <v>23384</v>
      </c>
      <c r="AN592" s="1" t="s">
        <v>22717</v>
      </c>
    </row>
    <row r="593" hidden="1" spans="2:40">
      <c r="B593" s="2" t="s">
        <v>13061</v>
      </c>
      <c r="C593" s="5" t="str">
        <f t="shared" si="48"/>
        <v>9407571300100</v>
      </c>
      <c r="D593" s="5" t="str">
        <f t="shared" si="45"/>
        <v>17425</v>
      </c>
      <c r="E593" s="5" t="str">
        <f t="shared" si="46"/>
        <v>17425</v>
      </c>
      <c r="F593" s="5" t="str">
        <f t="shared" si="47"/>
        <v>17430</v>
      </c>
      <c r="G593" s="5" t="str">
        <f t="shared" si="49"/>
        <v>20230608 09:28:18.497109</v>
      </c>
      <c r="H593" s="1" t="s">
        <v>31185</v>
      </c>
      <c r="I593" s="1" t="s">
        <v>22968</v>
      </c>
      <c r="J593" s="1" t="s">
        <v>22687</v>
      </c>
      <c r="K593" s="1" t="s">
        <v>31186</v>
      </c>
      <c r="L593" s="1" t="s">
        <v>29308</v>
      </c>
      <c r="M593" s="1" t="s">
        <v>31187</v>
      </c>
      <c r="N593" s="1" t="s">
        <v>22691</v>
      </c>
      <c r="O593" s="1" t="s">
        <v>29310</v>
      </c>
      <c r="P593" s="1" t="s">
        <v>31188</v>
      </c>
      <c r="Q593" s="1" t="s">
        <v>22694</v>
      </c>
      <c r="R593" s="1" t="s">
        <v>22695</v>
      </c>
      <c r="S593" s="1" t="s">
        <v>22696</v>
      </c>
      <c r="T593" s="1" t="s">
        <v>31189</v>
      </c>
      <c r="U593" s="1" t="s">
        <v>22698</v>
      </c>
      <c r="V593" s="1" t="s">
        <v>22699</v>
      </c>
      <c r="W593" s="1" t="s">
        <v>31190</v>
      </c>
      <c r="X593" s="1" t="s">
        <v>22701</v>
      </c>
      <c r="Y593" s="1" t="s">
        <v>31191</v>
      </c>
      <c r="Z593" s="1" t="s">
        <v>29314</v>
      </c>
      <c r="AA593" s="1" t="s">
        <v>22704</v>
      </c>
      <c r="AB593" s="1" t="s">
        <v>31192</v>
      </c>
      <c r="AC593" s="1" t="s">
        <v>31193</v>
      </c>
      <c r="AD593" s="1" t="s">
        <v>31194</v>
      </c>
      <c r="AE593" s="1" t="s">
        <v>31195</v>
      </c>
      <c r="AF593" s="1" t="s">
        <v>22709</v>
      </c>
      <c r="AG593" s="1" t="s">
        <v>31196</v>
      </c>
      <c r="AH593" s="7" t="s">
        <v>31197</v>
      </c>
      <c r="AI593" s="1" t="s">
        <v>31198</v>
      </c>
      <c r="AJ593" s="1" t="s">
        <v>22713</v>
      </c>
      <c r="AK593" s="1" t="s">
        <v>22714</v>
      </c>
      <c r="AL593" s="1" t="s">
        <v>31199</v>
      </c>
      <c r="AM593" s="1" t="s">
        <v>26473</v>
      </c>
      <c r="AN593" s="1" t="s">
        <v>22717</v>
      </c>
    </row>
    <row r="594" hidden="1" spans="2:40">
      <c r="B594" s="2" t="s">
        <v>13046</v>
      </c>
      <c r="C594" s="5" t="str">
        <f t="shared" si="48"/>
        <v>9407587600100</v>
      </c>
      <c r="D594" s="5" t="str">
        <f t="shared" si="45"/>
        <v>13630</v>
      </c>
      <c r="E594" s="5" t="str">
        <f t="shared" si="46"/>
        <v>13625</v>
      </c>
      <c r="F594" s="5" t="str">
        <f t="shared" si="47"/>
        <v>13630</v>
      </c>
      <c r="G594" s="5" t="str">
        <f t="shared" si="49"/>
        <v>20230608 09:28:42.159245</v>
      </c>
      <c r="H594" s="1" t="s">
        <v>31200</v>
      </c>
      <c r="I594" s="1" t="s">
        <v>22803</v>
      </c>
      <c r="J594" s="1" t="s">
        <v>22687</v>
      </c>
      <c r="K594" s="1" t="s">
        <v>31201</v>
      </c>
      <c r="L594" s="1" t="s">
        <v>29308</v>
      </c>
      <c r="M594" s="1" t="s">
        <v>31202</v>
      </c>
      <c r="N594" s="1" t="s">
        <v>22691</v>
      </c>
      <c r="O594" s="1" t="s">
        <v>29310</v>
      </c>
      <c r="P594" s="1" t="s">
        <v>31203</v>
      </c>
      <c r="Q594" s="1" t="s">
        <v>22790</v>
      </c>
      <c r="R594" s="1" t="s">
        <v>22695</v>
      </c>
      <c r="S594" s="1" t="s">
        <v>22696</v>
      </c>
      <c r="T594" s="1" t="s">
        <v>31204</v>
      </c>
      <c r="U594" s="1" t="s">
        <v>22698</v>
      </c>
      <c r="V594" s="1" t="s">
        <v>22857</v>
      </c>
      <c r="W594" s="1" t="s">
        <v>23650</v>
      </c>
      <c r="X594" s="1" t="s">
        <v>22701</v>
      </c>
      <c r="Y594" s="1" t="s">
        <v>31205</v>
      </c>
      <c r="Z594" s="1" t="s">
        <v>29314</v>
      </c>
      <c r="AA594" s="1" t="s">
        <v>22704</v>
      </c>
      <c r="AB594" s="1" t="s">
        <v>31206</v>
      </c>
      <c r="AC594" s="1" t="s">
        <v>31207</v>
      </c>
      <c r="AD594" s="1" t="s">
        <v>31208</v>
      </c>
      <c r="AE594" s="1" t="s">
        <v>31209</v>
      </c>
      <c r="AF594" s="1" t="s">
        <v>22709</v>
      </c>
      <c r="AG594" s="1" t="s">
        <v>31210</v>
      </c>
      <c r="AH594" s="7" t="s">
        <v>31211</v>
      </c>
      <c r="AI594" s="1" t="s">
        <v>31212</v>
      </c>
      <c r="AJ594" s="1" t="s">
        <v>22713</v>
      </c>
      <c r="AK594" s="1" t="s">
        <v>22714</v>
      </c>
      <c r="AL594" s="1" t="s">
        <v>31213</v>
      </c>
      <c r="AM594" s="1" t="s">
        <v>25543</v>
      </c>
      <c r="AN594" s="1" t="s">
        <v>22717</v>
      </c>
    </row>
    <row r="595" hidden="1" spans="2:40">
      <c r="B595" s="2" t="s">
        <v>13070</v>
      </c>
      <c r="C595" s="5" t="str">
        <f t="shared" si="48"/>
        <v>9407595800100</v>
      </c>
      <c r="D595" s="5" t="str">
        <f t="shared" si="45"/>
        <v>13630</v>
      </c>
      <c r="E595" s="5" t="str">
        <f t="shared" si="46"/>
        <v>13625</v>
      </c>
      <c r="F595" s="5" t="str">
        <f t="shared" si="47"/>
        <v>13630</v>
      </c>
      <c r="G595" s="5" t="str">
        <f t="shared" si="49"/>
        <v>20230608 09:28:52.828458</v>
      </c>
      <c r="H595" s="1" t="s">
        <v>31214</v>
      </c>
      <c r="I595" s="1" t="s">
        <v>22968</v>
      </c>
      <c r="J595" s="1" t="s">
        <v>22687</v>
      </c>
      <c r="K595" s="1" t="s">
        <v>31215</v>
      </c>
      <c r="L595" s="1" t="s">
        <v>29308</v>
      </c>
      <c r="M595" s="1" t="s">
        <v>31216</v>
      </c>
      <c r="N595" s="1" t="s">
        <v>22691</v>
      </c>
      <c r="O595" s="1" t="s">
        <v>29310</v>
      </c>
      <c r="P595" s="1" t="s">
        <v>31217</v>
      </c>
      <c r="Q595" s="1" t="s">
        <v>22694</v>
      </c>
      <c r="R595" s="1" t="s">
        <v>22695</v>
      </c>
      <c r="S595" s="1" t="s">
        <v>22696</v>
      </c>
      <c r="T595" s="1" t="s">
        <v>31218</v>
      </c>
      <c r="U595" s="1" t="s">
        <v>22698</v>
      </c>
      <c r="V595" s="1" t="s">
        <v>22699</v>
      </c>
      <c r="W595" s="1" t="s">
        <v>22973</v>
      </c>
      <c r="X595" s="1" t="s">
        <v>22701</v>
      </c>
      <c r="Y595" s="1" t="s">
        <v>31219</v>
      </c>
      <c r="Z595" s="1" t="s">
        <v>29314</v>
      </c>
      <c r="AA595" s="1" t="s">
        <v>22704</v>
      </c>
      <c r="AB595" s="1" t="s">
        <v>31206</v>
      </c>
      <c r="AC595" s="1" t="s">
        <v>31207</v>
      </c>
      <c r="AD595" s="1" t="s">
        <v>31208</v>
      </c>
      <c r="AE595" s="1" t="s">
        <v>31220</v>
      </c>
      <c r="AF595" s="1" t="s">
        <v>22709</v>
      </c>
      <c r="AG595" s="1" t="s">
        <v>31221</v>
      </c>
      <c r="AH595" s="7" t="s">
        <v>31222</v>
      </c>
      <c r="AI595" s="1" t="s">
        <v>31223</v>
      </c>
      <c r="AJ595" s="1" t="s">
        <v>22713</v>
      </c>
      <c r="AK595" s="1" t="s">
        <v>22714</v>
      </c>
      <c r="AL595" s="1" t="s">
        <v>31224</v>
      </c>
      <c r="AM595" s="1" t="s">
        <v>23415</v>
      </c>
      <c r="AN595" s="1" t="s">
        <v>22717</v>
      </c>
    </row>
    <row r="596" hidden="1" spans="2:40">
      <c r="B596" s="2" t="s">
        <v>13078</v>
      </c>
      <c r="C596" s="5" t="str">
        <f t="shared" si="48"/>
        <v>9407626400100</v>
      </c>
      <c r="D596" s="5" t="str">
        <f t="shared" si="45"/>
        <v>4912</v>
      </c>
      <c r="E596" s="5" t="str">
        <f t="shared" si="46"/>
        <v>4910</v>
      </c>
      <c r="F596" s="5" t="str">
        <f t="shared" si="47"/>
        <v>4912</v>
      </c>
      <c r="G596" s="5" t="str">
        <f t="shared" si="49"/>
        <v>20230608 09:29:40.948039</v>
      </c>
      <c r="H596" s="1" t="s">
        <v>31225</v>
      </c>
      <c r="I596" s="1" t="s">
        <v>22686</v>
      </c>
      <c r="J596" s="1" t="s">
        <v>22687</v>
      </c>
      <c r="K596" s="1" t="s">
        <v>31226</v>
      </c>
      <c r="L596" s="1" t="s">
        <v>29308</v>
      </c>
      <c r="M596" s="1" t="s">
        <v>31227</v>
      </c>
      <c r="N596" s="1" t="s">
        <v>22691</v>
      </c>
      <c r="O596" s="1" t="s">
        <v>29310</v>
      </c>
      <c r="P596" s="1" t="s">
        <v>31228</v>
      </c>
      <c r="Q596" s="1" t="s">
        <v>23004</v>
      </c>
      <c r="R596" s="1" t="s">
        <v>22695</v>
      </c>
      <c r="S596" s="1" t="s">
        <v>22696</v>
      </c>
      <c r="T596" s="1" t="s">
        <v>31229</v>
      </c>
      <c r="U596" s="1" t="s">
        <v>22698</v>
      </c>
      <c r="V596" s="1" t="s">
        <v>22699</v>
      </c>
      <c r="W596" s="1" t="s">
        <v>31230</v>
      </c>
      <c r="X596" s="1" t="s">
        <v>22701</v>
      </c>
      <c r="Y596" s="1" t="s">
        <v>31231</v>
      </c>
      <c r="Z596" s="1" t="s">
        <v>29314</v>
      </c>
      <c r="AA596" s="1" t="s">
        <v>22704</v>
      </c>
      <c r="AB596" s="1" t="s">
        <v>31232</v>
      </c>
      <c r="AC596" s="1" t="s">
        <v>31233</v>
      </c>
      <c r="AD596" s="1" t="s">
        <v>31234</v>
      </c>
      <c r="AE596" s="1" t="s">
        <v>31235</v>
      </c>
      <c r="AF596" s="1" t="s">
        <v>22709</v>
      </c>
      <c r="AG596" s="1" t="s">
        <v>31236</v>
      </c>
      <c r="AH596" s="7" t="s">
        <v>31237</v>
      </c>
      <c r="AI596" s="1" t="s">
        <v>31238</v>
      </c>
      <c r="AJ596" s="1" t="s">
        <v>22713</v>
      </c>
      <c r="AK596" s="1" t="s">
        <v>22714</v>
      </c>
      <c r="AL596" s="1" t="s">
        <v>31239</v>
      </c>
      <c r="AM596" s="1" t="s">
        <v>26079</v>
      </c>
      <c r="AN596" s="1" t="s">
        <v>22717</v>
      </c>
    </row>
    <row r="597" hidden="1" spans="2:40">
      <c r="B597" s="2" t="s">
        <v>13087</v>
      </c>
      <c r="C597" s="5" t="str">
        <f t="shared" si="48"/>
        <v>9407663000100</v>
      </c>
      <c r="D597" s="5" t="str">
        <f t="shared" si="45"/>
        <v>1966</v>
      </c>
      <c r="E597" s="5" t="str">
        <f t="shared" si="46"/>
        <v>1965.5</v>
      </c>
      <c r="F597" s="5" t="str">
        <f t="shared" si="47"/>
        <v>1966</v>
      </c>
      <c r="G597" s="5" t="str">
        <f t="shared" si="49"/>
        <v>20230608 09:30:39.404660</v>
      </c>
      <c r="H597" s="1" t="s">
        <v>31240</v>
      </c>
      <c r="I597" s="1" t="s">
        <v>22719</v>
      </c>
      <c r="J597" s="1" t="s">
        <v>22687</v>
      </c>
      <c r="K597" s="1" t="s">
        <v>31241</v>
      </c>
      <c r="L597" s="1" t="s">
        <v>29308</v>
      </c>
      <c r="M597" s="1" t="s">
        <v>31242</v>
      </c>
      <c r="N597" s="1" t="s">
        <v>22691</v>
      </c>
      <c r="O597" s="1" t="s">
        <v>29310</v>
      </c>
      <c r="P597" s="1" t="s">
        <v>31243</v>
      </c>
      <c r="Q597" s="1" t="s">
        <v>23004</v>
      </c>
      <c r="R597" s="1" t="s">
        <v>22695</v>
      </c>
      <c r="S597" s="1" t="s">
        <v>22696</v>
      </c>
      <c r="T597" s="1" t="s">
        <v>31244</v>
      </c>
      <c r="U597" s="1" t="s">
        <v>22698</v>
      </c>
      <c r="V597" s="1" t="s">
        <v>22857</v>
      </c>
      <c r="W597" s="1" t="s">
        <v>29882</v>
      </c>
      <c r="X597" s="1" t="s">
        <v>22701</v>
      </c>
      <c r="Y597" s="1" t="s">
        <v>31245</v>
      </c>
      <c r="Z597" s="1" t="s">
        <v>29314</v>
      </c>
      <c r="AA597" s="1" t="s">
        <v>22704</v>
      </c>
      <c r="AB597" s="1" t="s">
        <v>31246</v>
      </c>
      <c r="AC597" s="1" t="s">
        <v>31247</v>
      </c>
      <c r="AD597" s="1" t="s">
        <v>31248</v>
      </c>
      <c r="AE597" s="1" t="s">
        <v>31249</v>
      </c>
      <c r="AF597" s="1" t="s">
        <v>22709</v>
      </c>
      <c r="AG597" s="1" t="s">
        <v>31250</v>
      </c>
      <c r="AH597" s="7" t="s">
        <v>31251</v>
      </c>
      <c r="AI597" s="1" t="s">
        <v>31252</v>
      </c>
      <c r="AJ597" s="1" t="s">
        <v>22713</v>
      </c>
      <c r="AK597" s="1" t="s">
        <v>22714</v>
      </c>
      <c r="AL597" s="1" t="s">
        <v>31253</v>
      </c>
      <c r="AM597" s="1" t="s">
        <v>24751</v>
      </c>
      <c r="AN597" s="1" t="s">
        <v>22717</v>
      </c>
    </row>
    <row r="598" hidden="1" spans="2:40">
      <c r="B598" s="2" t="s">
        <v>13101</v>
      </c>
      <c r="C598" s="5" t="str">
        <f t="shared" si="48"/>
        <v>9407675100100</v>
      </c>
      <c r="D598" s="5" t="str">
        <f t="shared" si="45"/>
        <v>2631</v>
      </c>
      <c r="E598" s="5" t="str">
        <f t="shared" si="46"/>
        <v>2630</v>
      </c>
      <c r="F598" s="5" t="str">
        <f t="shared" si="47"/>
        <v>2632</v>
      </c>
      <c r="G598" s="5" t="str">
        <f t="shared" si="49"/>
        <v>20230608 09:30:56.662252</v>
      </c>
      <c r="H598" s="1" t="s">
        <v>31254</v>
      </c>
      <c r="I598" s="1" t="s">
        <v>22686</v>
      </c>
      <c r="J598" s="1" t="s">
        <v>22687</v>
      </c>
      <c r="K598" s="1" t="s">
        <v>31255</v>
      </c>
      <c r="L598" s="1" t="s">
        <v>29308</v>
      </c>
      <c r="M598" s="1" t="s">
        <v>31256</v>
      </c>
      <c r="N598" s="1" t="s">
        <v>22691</v>
      </c>
      <c r="O598" s="1" t="s">
        <v>29310</v>
      </c>
      <c r="P598" s="1" t="s">
        <v>31257</v>
      </c>
      <c r="Q598" s="1" t="s">
        <v>22694</v>
      </c>
      <c r="R598" s="1" t="s">
        <v>22695</v>
      </c>
      <c r="S598" s="1" t="s">
        <v>22696</v>
      </c>
      <c r="T598" s="1" t="s">
        <v>31258</v>
      </c>
      <c r="U598" s="1" t="s">
        <v>22698</v>
      </c>
      <c r="V598" s="1" t="s">
        <v>22699</v>
      </c>
      <c r="W598" s="1" t="s">
        <v>23470</v>
      </c>
      <c r="X598" s="1" t="s">
        <v>22701</v>
      </c>
      <c r="Y598" s="1" t="s">
        <v>31259</v>
      </c>
      <c r="Z598" s="1" t="s">
        <v>29314</v>
      </c>
      <c r="AA598" s="1" t="s">
        <v>22704</v>
      </c>
      <c r="AB598" s="1" t="s">
        <v>31260</v>
      </c>
      <c r="AC598" s="1" t="s">
        <v>31261</v>
      </c>
      <c r="AD598" s="1" t="s">
        <v>31262</v>
      </c>
      <c r="AE598" s="1" t="s">
        <v>31263</v>
      </c>
      <c r="AF598" s="1" t="s">
        <v>22709</v>
      </c>
      <c r="AG598" s="1" t="s">
        <v>31264</v>
      </c>
      <c r="AH598" s="7" t="s">
        <v>31265</v>
      </c>
      <c r="AI598" s="1" t="s">
        <v>31266</v>
      </c>
      <c r="AJ598" s="1" t="s">
        <v>22713</v>
      </c>
      <c r="AK598" s="1" t="s">
        <v>22714</v>
      </c>
      <c r="AL598" s="1" t="s">
        <v>31267</v>
      </c>
      <c r="AM598" s="1" t="s">
        <v>27174</v>
      </c>
      <c r="AN598" s="1" t="s">
        <v>22717</v>
      </c>
    </row>
    <row r="599" hidden="1" spans="2:40">
      <c r="B599" s="2" t="s">
        <v>13109</v>
      </c>
      <c r="C599" s="5" t="str">
        <f t="shared" si="48"/>
        <v>9407687000100</v>
      </c>
      <c r="D599" s="5" t="str">
        <f t="shared" si="45"/>
        <v>487</v>
      </c>
      <c r="E599" s="5" t="str">
        <f t="shared" si="46"/>
        <v>486.9</v>
      </c>
      <c r="F599" s="5" t="str">
        <f t="shared" si="47"/>
        <v>487.1</v>
      </c>
      <c r="G599" s="5" t="str">
        <f t="shared" si="49"/>
        <v>20230608 09:31:17.360341</v>
      </c>
      <c r="H599" s="1" t="s">
        <v>31268</v>
      </c>
      <c r="I599" s="1" t="s">
        <v>22786</v>
      </c>
      <c r="J599" s="1" t="s">
        <v>22687</v>
      </c>
      <c r="K599" s="1" t="s">
        <v>31269</v>
      </c>
      <c r="L599" s="1" t="s">
        <v>29308</v>
      </c>
      <c r="M599" s="1" t="s">
        <v>31270</v>
      </c>
      <c r="N599" s="1" t="s">
        <v>22691</v>
      </c>
      <c r="O599" s="1" t="s">
        <v>29310</v>
      </c>
      <c r="P599" s="1" t="s">
        <v>31271</v>
      </c>
      <c r="Q599" s="1" t="s">
        <v>23004</v>
      </c>
      <c r="R599" s="1" t="s">
        <v>22695</v>
      </c>
      <c r="S599" s="1" t="s">
        <v>22696</v>
      </c>
      <c r="T599" s="1" t="s">
        <v>30216</v>
      </c>
      <c r="U599" s="1" t="s">
        <v>22698</v>
      </c>
      <c r="V599" s="1" t="s">
        <v>22699</v>
      </c>
      <c r="W599" s="1" t="s">
        <v>26959</v>
      </c>
      <c r="X599" s="1" t="s">
        <v>22701</v>
      </c>
      <c r="Y599" s="1" t="s">
        <v>31272</v>
      </c>
      <c r="Z599" s="1" t="s">
        <v>29314</v>
      </c>
      <c r="AA599" s="1" t="s">
        <v>22704</v>
      </c>
      <c r="AB599" s="1" t="s">
        <v>31273</v>
      </c>
      <c r="AC599" s="1" t="s">
        <v>31274</v>
      </c>
      <c r="AD599" s="1" t="s">
        <v>31275</v>
      </c>
      <c r="AE599" s="1" t="s">
        <v>31276</v>
      </c>
      <c r="AF599" s="1" t="s">
        <v>22709</v>
      </c>
      <c r="AG599" s="1" t="s">
        <v>31277</v>
      </c>
      <c r="AH599" s="7" t="s">
        <v>31278</v>
      </c>
      <c r="AI599" s="1" t="s">
        <v>31279</v>
      </c>
      <c r="AJ599" s="1" t="s">
        <v>22713</v>
      </c>
      <c r="AK599" s="1" t="s">
        <v>22714</v>
      </c>
      <c r="AL599" s="1" t="s">
        <v>31280</v>
      </c>
      <c r="AM599" s="1" t="s">
        <v>25526</v>
      </c>
      <c r="AN599" s="1" t="s">
        <v>22717</v>
      </c>
    </row>
    <row r="600" hidden="1" spans="2:40">
      <c r="B600" s="2" t="s">
        <v>13095</v>
      </c>
      <c r="C600" s="5" t="str">
        <f t="shared" si="48"/>
        <v>9407687100100</v>
      </c>
      <c r="D600" s="5" t="str">
        <f t="shared" si="45"/>
        <v>3121</v>
      </c>
      <c r="E600" s="5" t="str">
        <f t="shared" si="46"/>
        <v>3121</v>
      </c>
      <c r="F600" s="5" t="str">
        <f t="shared" si="47"/>
        <v>3122</v>
      </c>
      <c r="G600" s="5" t="str">
        <f t="shared" si="49"/>
        <v>20230608 09:31:17.368727</v>
      </c>
      <c r="H600" s="1" t="s">
        <v>31281</v>
      </c>
      <c r="I600" s="1" t="s">
        <v>22786</v>
      </c>
      <c r="J600" s="1" t="s">
        <v>22687</v>
      </c>
      <c r="K600" s="1" t="s">
        <v>31282</v>
      </c>
      <c r="L600" s="1" t="s">
        <v>29308</v>
      </c>
      <c r="M600" s="1" t="s">
        <v>31283</v>
      </c>
      <c r="N600" s="1" t="s">
        <v>22691</v>
      </c>
      <c r="O600" s="1" t="s">
        <v>29310</v>
      </c>
      <c r="P600" s="1" t="s">
        <v>31284</v>
      </c>
      <c r="Q600" s="1" t="s">
        <v>22938</v>
      </c>
      <c r="R600" s="1" t="s">
        <v>22695</v>
      </c>
      <c r="S600" s="1" t="s">
        <v>22696</v>
      </c>
      <c r="T600" s="1" t="s">
        <v>24467</v>
      </c>
      <c r="U600" s="1" t="s">
        <v>22698</v>
      </c>
      <c r="V600" s="1" t="s">
        <v>22857</v>
      </c>
      <c r="W600" s="1" t="s">
        <v>24688</v>
      </c>
      <c r="X600" s="1" t="s">
        <v>22701</v>
      </c>
      <c r="Y600" s="1" t="s">
        <v>31285</v>
      </c>
      <c r="Z600" s="1" t="s">
        <v>29314</v>
      </c>
      <c r="AA600" s="1" t="s">
        <v>22704</v>
      </c>
      <c r="AB600" s="1" t="s">
        <v>24210</v>
      </c>
      <c r="AC600" s="1" t="s">
        <v>24471</v>
      </c>
      <c r="AD600" s="1" t="s">
        <v>24212</v>
      </c>
      <c r="AE600" s="1" t="s">
        <v>31286</v>
      </c>
      <c r="AF600" s="1" t="s">
        <v>22709</v>
      </c>
      <c r="AG600" s="1" t="s">
        <v>31287</v>
      </c>
      <c r="AH600" s="7" t="s">
        <v>31288</v>
      </c>
      <c r="AI600" s="1" t="s">
        <v>31289</v>
      </c>
      <c r="AJ600" s="1" t="s">
        <v>22713</v>
      </c>
      <c r="AK600" s="1" t="s">
        <v>22714</v>
      </c>
      <c r="AL600" s="1" t="s">
        <v>24414</v>
      </c>
      <c r="AM600" s="1" t="s">
        <v>29723</v>
      </c>
      <c r="AN600" s="1" t="s">
        <v>22717</v>
      </c>
    </row>
    <row r="601" hidden="1" spans="2:40">
      <c r="B601" s="2" t="s">
        <v>13115</v>
      </c>
      <c r="C601" s="5" t="str">
        <f t="shared" si="48"/>
        <v>9407705200100</v>
      </c>
      <c r="D601" s="5" t="str">
        <f t="shared" si="45"/>
        <v>2453.5</v>
      </c>
      <c r="E601" s="5" t="str">
        <f t="shared" si="46"/>
        <v>2453</v>
      </c>
      <c r="F601" s="5" t="str">
        <f t="shared" si="47"/>
        <v>2453.5</v>
      </c>
      <c r="G601" s="5" t="str">
        <f t="shared" si="49"/>
        <v>20230608 09:31:45.760828</v>
      </c>
      <c r="H601" s="1" t="s">
        <v>31290</v>
      </c>
      <c r="I601" s="1" t="s">
        <v>22803</v>
      </c>
      <c r="J601" s="1" t="s">
        <v>22687</v>
      </c>
      <c r="K601" s="1" t="s">
        <v>31291</v>
      </c>
      <c r="L601" s="1" t="s">
        <v>29308</v>
      </c>
      <c r="M601" s="1" t="s">
        <v>31292</v>
      </c>
      <c r="N601" s="1" t="s">
        <v>22691</v>
      </c>
      <c r="O601" s="1" t="s">
        <v>29310</v>
      </c>
      <c r="P601" s="1" t="s">
        <v>31293</v>
      </c>
      <c r="Q601" s="1" t="s">
        <v>22839</v>
      </c>
      <c r="R601" s="1" t="s">
        <v>22695</v>
      </c>
      <c r="S601" s="1" t="s">
        <v>22696</v>
      </c>
      <c r="T601" s="1" t="s">
        <v>24177</v>
      </c>
      <c r="U601" s="1" t="s">
        <v>22698</v>
      </c>
      <c r="V601" s="1" t="s">
        <v>22699</v>
      </c>
      <c r="W601" s="1" t="s">
        <v>24178</v>
      </c>
      <c r="X601" s="1" t="s">
        <v>22701</v>
      </c>
      <c r="Y601" s="1" t="s">
        <v>31294</v>
      </c>
      <c r="Z601" s="1" t="s">
        <v>29314</v>
      </c>
      <c r="AA601" s="1" t="s">
        <v>22704</v>
      </c>
      <c r="AB601" s="1" t="s">
        <v>24180</v>
      </c>
      <c r="AC601" s="1" t="s">
        <v>24181</v>
      </c>
      <c r="AD601" s="1" t="s">
        <v>31295</v>
      </c>
      <c r="AE601" s="1" t="s">
        <v>31296</v>
      </c>
      <c r="AF601" s="1" t="s">
        <v>22709</v>
      </c>
      <c r="AG601" s="1" t="s">
        <v>31297</v>
      </c>
      <c r="AH601" s="7" t="s">
        <v>31298</v>
      </c>
      <c r="AI601" s="1" t="s">
        <v>31299</v>
      </c>
      <c r="AJ601" s="1" t="s">
        <v>22713</v>
      </c>
      <c r="AK601" s="1" t="s">
        <v>22714</v>
      </c>
      <c r="AL601" s="1" t="s">
        <v>31300</v>
      </c>
      <c r="AM601" s="1" t="s">
        <v>30050</v>
      </c>
      <c r="AN601" s="1" t="s">
        <v>22717</v>
      </c>
    </row>
    <row r="602" hidden="1" spans="2:40">
      <c r="B602" s="2" t="s">
        <v>13121</v>
      </c>
      <c r="C602" s="5" t="str">
        <f t="shared" si="48"/>
        <v>9407709200100</v>
      </c>
      <c r="D602" s="5" t="str">
        <f t="shared" si="45"/>
        <v>2148</v>
      </c>
      <c r="E602" s="5" t="str">
        <f t="shared" si="46"/>
        <v>2147.5</v>
      </c>
      <c r="F602" s="5" t="str">
        <f t="shared" si="47"/>
        <v>2148</v>
      </c>
      <c r="G602" s="5" t="str">
        <f t="shared" si="49"/>
        <v>20230608 09:31:53.329524</v>
      </c>
      <c r="H602" s="1" t="s">
        <v>31301</v>
      </c>
      <c r="I602" s="1" t="s">
        <v>22769</v>
      </c>
      <c r="J602" s="1" t="s">
        <v>22687</v>
      </c>
      <c r="K602" s="1" t="s">
        <v>31302</v>
      </c>
      <c r="L602" s="1" t="s">
        <v>29308</v>
      </c>
      <c r="M602" s="1" t="s">
        <v>31303</v>
      </c>
      <c r="N602" s="1" t="s">
        <v>22691</v>
      </c>
      <c r="O602" s="1" t="s">
        <v>29310</v>
      </c>
      <c r="P602" s="1" t="s">
        <v>31304</v>
      </c>
      <c r="Q602" s="1" t="s">
        <v>22773</v>
      </c>
      <c r="R602" s="1" t="s">
        <v>22695</v>
      </c>
      <c r="S602" s="1" t="s">
        <v>22696</v>
      </c>
      <c r="T602" s="1" t="s">
        <v>28884</v>
      </c>
      <c r="U602" s="1" t="s">
        <v>22698</v>
      </c>
      <c r="V602" s="1" t="s">
        <v>22699</v>
      </c>
      <c r="W602" s="1" t="s">
        <v>26703</v>
      </c>
      <c r="X602" s="1" t="s">
        <v>22701</v>
      </c>
      <c r="Y602" s="1" t="s">
        <v>31305</v>
      </c>
      <c r="Z602" s="1" t="s">
        <v>29314</v>
      </c>
      <c r="AA602" s="1" t="s">
        <v>22704</v>
      </c>
      <c r="AB602" s="1" t="s">
        <v>31306</v>
      </c>
      <c r="AC602" s="1" t="s">
        <v>31307</v>
      </c>
      <c r="AD602" s="1" t="s">
        <v>31308</v>
      </c>
      <c r="AE602" s="1" t="s">
        <v>31309</v>
      </c>
      <c r="AF602" s="1" t="s">
        <v>22709</v>
      </c>
      <c r="AG602" s="1" t="s">
        <v>31310</v>
      </c>
      <c r="AH602" s="7" t="s">
        <v>31311</v>
      </c>
      <c r="AI602" s="1" t="s">
        <v>31312</v>
      </c>
      <c r="AJ602" s="1" t="s">
        <v>22713</v>
      </c>
      <c r="AK602" s="1" t="s">
        <v>22714</v>
      </c>
      <c r="AL602" s="1" t="s">
        <v>31313</v>
      </c>
      <c r="AM602" s="1" t="s">
        <v>27189</v>
      </c>
      <c r="AN602" s="1" t="s">
        <v>22717</v>
      </c>
    </row>
    <row r="603" hidden="1" spans="2:40">
      <c r="B603" s="2" t="s">
        <v>13136</v>
      </c>
      <c r="C603" s="5" t="str">
        <f t="shared" si="48"/>
        <v>9407714000100</v>
      </c>
      <c r="D603" s="5" t="str">
        <f t="shared" si="45"/>
        <v>17170</v>
      </c>
      <c r="E603" s="5" t="str">
        <f t="shared" si="46"/>
        <v>17165</v>
      </c>
      <c r="F603" s="5" t="str">
        <f t="shared" si="47"/>
        <v>17180</v>
      </c>
      <c r="G603" s="5" t="str">
        <f t="shared" si="49"/>
        <v>20230608 09:32:02.189167</v>
      </c>
      <c r="H603" s="1" t="s">
        <v>31314</v>
      </c>
      <c r="I603" s="1" t="s">
        <v>22968</v>
      </c>
      <c r="J603" s="1" t="s">
        <v>22687</v>
      </c>
      <c r="K603" s="1" t="s">
        <v>31315</v>
      </c>
      <c r="L603" s="1" t="s">
        <v>29308</v>
      </c>
      <c r="M603" s="1" t="s">
        <v>31316</v>
      </c>
      <c r="N603" s="1" t="s">
        <v>22691</v>
      </c>
      <c r="O603" s="1" t="s">
        <v>29310</v>
      </c>
      <c r="P603" s="1" t="s">
        <v>31317</v>
      </c>
      <c r="Q603" s="1" t="s">
        <v>22694</v>
      </c>
      <c r="R603" s="1" t="s">
        <v>22695</v>
      </c>
      <c r="S603" s="1" t="s">
        <v>22696</v>
      </c>
      <c r="T603" s="1" t="s">
        <v>31318</v>
      </c>
      <c r="U603" s="1" t="s">
        <v>22698</v>
      </c>
      <c r="V603" s="1" t="s">
        <v>22699</v>
      </c>
      <c r="W603" s="1" t="s">
        <v>31319</v>
      </c>
      <c r="X603" s="1" t="s">
        <v>22701</v>
      </c>
      <c r="Y603" s="1" t="s">
        <v>31320</v>
      </c>
      <c r="Z603" s="1" t="s">
        <v>29314</v>
      </c>
      <c r="AA603" s="1" t="s">
        <v>22704</v>
      </c>
      <c r="AB603" s="1" t="s">
        <v>31321</v>
      </c>
      <c r="AC603" s="1" t="s">
        <v>31322</v>
      </c>
      <c r="AD603" s="1" t="s">
        <v>31323</v>
      </c>
      <c r="AE603" s="1" t="s">
        <v>31324</v>
      </c>
      <c r="AF603" s="1" t="s">
        <v>22709</v>
      </c>
      <c r="AG603" s="1" t="s">
        <v>31325</v>
      </c>
      <c r="AH603" s="7" t="s">
        <v>31326</v>
      </c>
      <c r="AI603" s="1" t="s">
        <v>31327</v>
      </c>
      <c r="AJ603" s="1" t="s">
        <v>22713</v>
      </c>
      <c r="AK603" s="1" t="s">
        <v>22714</v>
      </c>
      <c r="AL603" s="1" t="s">
        <v>31328</v>
      </c>
      <c r="AM603" s="1" t="s">
        <v>25294</v>
      </c>
      <c r="AN603" s="1" t="s">
        <v>22717</v>
      </c>
    </row>
    <row r="604" hidden="1" spans="2:40">
      <c r="B604" s="2" t="s">
        <v>13144</v>
      </c>
      <c r="C604" s="5" t="str">
        <f t="shared" si="48"/>
        <v>9407714600100</v>
      </c>
      <c r="D604" s="5" t="str">
        <f t="shared" si="45"/>
        <v>2003.5</v>
      </c>
      <c r="E604" s="5" t="str">
        <f t="shared" si="46"/>
        <v>2002.5</v>
      </c>
      <c r="F604" s="5" t="str">
        <f t="shared" si="47"/>
        <v>2003.5</v>
      </c>
      <c r="G604" s="5" t="str">
        <f t="shared" si="49"/>
        <v>20230608 09:32:02.942801</v>
      </c>
      <c r="H604" s="1" t="s">
        <v>31329</v>
      </c>
      <c r="I604" s="1" t="s">
        <v>22752</v>
      </c>
      <c r="J604" s="1" t="s">
        <v>22687</v>
      </c>
      <c r="K604" s="1" t="s">
        <v>31330</v>
      </c>
      <c r="L604" s="1" t="s">
        <v>29308</v>
      </c>
      <c r="M604" s="1" t="s">
        <v>31331</v>
      </c>
      <c r="N604" s="1" t="s">
        <v>22691</v>
      </c>
      <c r="O604" s="1" t="s">
        <v>29310</v>
      </c>
      <c r="P604" s="1" t="s">
        <v>31332</v>
      </c>
      <c r="Q604" s="1" t="s">
        <v>22694</v>
      </c>
      <c r="R604" s="1" t="s">
        <v>22695</v>
      </c>
      <c r="S604" s="1" t="s">
        <v>22696</v>
      </c>
      <c r="T604" s="1" t="s">
        <v>31333</v>
      </c>
      <c r="U604" s="1" t="s">
        <v>22698</v>
      </c>
      <c r="V604" s="1" t="s">
        <v>22699</v>
      </c>
      <c r="W604" s="1" t="s">
        <v>31334</v>
      </c>
      <c r="X604" s="1" t="s">
        <v>22701</v>
      </c>
      <c r="Y604" s="1" t="s">
        <v>31335</v>
      </c>
      <c r="Z604" s="1" t="s">
        <v>29314</v>
      </c>
      <c r="AA604" s="1" t="s">
        <v>22704</v>
      </c>
      <c r="AB604" s="1" t="s">
        <v>31336</v>
      </c>
      <c r="AC604" s="1" t="s">
        <v>31337</v>
      </c>
      <c r="AD604" s="1" t="s">
        <v>31338</v>
      </c>
      <c r="AE604" s="1" t="s">
        <v>31339</v>
      </c>
      <c r="AF604" s="1" t="s">
        <v>22709</v>
      </c>
      <c r="AG604" s="1" t="s">
        <v>31340</v>
      </c>
      <c r="AH604" s="7" t="s">
        <v>31341</v>
      </c>
      <c r="AI604" s="1" t="s">
        <v>31342</v>
      </c>
      <c r="AJ604" s="1" t="s">
        <v>22713</v>
      </c>
      <c r="AK604" s="1" t="s">
        <v>22714</v>
      </c>
      <c r="AL604" s="1" t="s">
        <v>31343</v>
      </c>
      <c r="AM604" s="1" t="s">
        <v>23644</v>
      </c>
      <c r="AN604" s="1" t="s">
        <v>22717</v>
      </c>
    </row>
    <row r="605" hidden="1" spans="2:40">
      <c r="B605" s="2" t="s">
        <v>13153</v>
      </c>
      <c r="C605" s="5" t="str">
        <f t="shared" si="48"/>
        <v>9407726300100</v>
      </c>
      <c r="D605" s="5" t="str">
        <f t="shared" si="45"/>
        <v>2455.5</v>
      </c>
      <c r="E605" s="5" t="str">
        <f t="shared" si="46"/>
        <v>2455</v>
      </c>
      <c r="F605" s="5" t="str">
        <f t="shared" si="47"/>
        <v>2455.5</v>
      </c>
      <c r="G605" s="5" t="str">
        <f t="shared" si="49"/>
        <v>20230608 09:32:17.715927</v>
      </c>
      <c r="H605" s="1" t="s">
        <v>31344</v>
      </c>
      <c r="I605" s="1" t="s">
        <v>22803</v>
      </c>
      <c r="J605" s="1" t="s">
        <v>22687</v>
      </c>
      <c r="K605" s="1" t="s">
        <v>31345</v>
      </c>
      <c r="L605" s="1" t="s">
        <v>29308</v>
      </c>
      <c r="M605" s="1" t="s">
        <v>31346</v>
      </c>
      <c r="N605" s="1" t="s">
        <v>22691</v>
      </c>
      <c r="O605" s="1" t="s">
        <v>29310</v>
      </c>
      <c r="P605" s="1" t="s">
        <v>31347</v>
      </c>
      <c r="Q605" s="1" t="s">
        <v>22694</v>
      </c>
      <c r="R605" s="1" t="s">
        <v>22695</v>
      </c>
      <c r="S605" s="1" t="s">
        <v>22696</v>
      </c>
      <c r="T605" s="1" t="s">
        <v>30458</v>
      </c>
      <c r="U605" s="1" t="s">
        <v>22698</v>
      </c>
      <c r="V605" s="1" t="s">
        <v>22699</v>
      </c>
      <c r="W605" s="1" t="s">
        <v>24178</v>
      </c>
      <c r="X605" s="1" t="s">
        <v>22701</v>
      </c>
      <c r="Y605" s="1" t="s">
        <v>31348</v>
      </c>
      <c r="Z605" s="1" t="s">
        <v>29314</v>
      </c>
      <c r="AA605" s="1" t="s">
        <v>22704</v>
      </c>
      <c r="AB605" s="1" t="s">
        <v>30460</v>
      </c>
      <c r="AC605" s="1" t="s">
        <v>30461</v>
      </c>
      <c r="AD605" s="1" t="s">
        <v>30462</v>
      </c>
      <c r="AE605" s="1" t="s">
        <v>31349</v>
      </c>
      <c r="AF605" s="1" t="s">
        <v>22709</v>
      </c>
      <c r="AG605" s="1" t="s">
        <v>31350</v>
      </c>
      <c r="AH605" s="7" t="s">
        <v>31351</v>
      </c>
      <c r="AI605" s="1" t="s">
        <v>31352</v>
      </c>
      <c r="AJ605" s="1" t="s">
        <v>22713</v>
      </c>
      <c r="AK605" s="1" t="s">
        <v>22714</v>
      </c>
      <c r="AL605" s="1" t="s">
        <v>30467</v>
      </c>
      <c r="AM605" s="1" t="s">
        <v>29985</v>
      </c>
      <c r="AN605" s="1" t="s">
        <v>22717</v>
      </c>
    </row>
    <row r="606" hidden="1" spans="2:40">
      <c r="B606" s="2" t="s">
        <v>13159</v>
      </c>
      <c r="C606" s="5" t="str">
        <f t="shared" si="48"/>
        <v>9407734100100</v>
      </c>
      <c r="D606" s="5" t="str">
        <f t="shared" si="45"/>
        <v>28065</v>
      </c>
      <c r="E606" s="5" t="str">
        <f t="shared" si="46"/>
        <v>28060</v>
      </c>
      <c r="F606" s="5" t="str">
        <f t="shared" si="47"/>
        <v>28065</v>
      </c>
      <c r="G606" s="5" t="str">
        <f t="shared" si="49"/>
        <v>20230608 09:32:29.800742</v>
      </c>
      <c r="H606" s="1" t="s">
        <v>31353</v>
      </c>
      <c r="I606" s="1" t="s">
        <v>22968</v>
      </c>
      <c r="J606" s="1" t="s">
        <v>22687</v>
      </c>
      <c r="K606" s="1" t="s">
        <v>31354</v>
      </c>
      <c r="L606" s="1" t="s">
        <v>29308</v>
      </c>
      <c r="M606" s="1" t="s">
        <v>31355</v>
      </c>
      <c r="N606" s="1" t="s">
        <v>22691</v>
      </c>
      <c r="O606" s="1" t="s">
        <v>29310</v>
      </c>
      <c r="P606" s="1" t="s">
        <v>31356</v>
      </c>
      <c r="Q606" s="1" t="s">
        <v>23004</v>
      </c>
      <c r="R606" s="1" t="s">
        <v>22695</v>
      </c>
      <c r="S606" s="1" t="s">
        <v>22696</v>
      </c>
      <c r="T606" s="1" t="s">
        <v>31357</v>
      </c>
      <c r="U606" s="1" t="s">
        <v>22698</v>
      </c>
      <c r="V606" s="1" t="s">
        <v>22699</v>
      </c>
      <c r="W606" s="1" t="s">
        <v>23038</v>
      </c>
      <c r="X606" s="1" t="s">
        <v>22701</v>
      </c>
      <c r="Y606" s="1" t="s">
        <v>31358</v>
      </c>
      <c r="Z606" s="1" t="s">
        <v>29314</v>
      </c>
      <c r="AA606" s="1" t="s">
        <v>22704</v>
      </c>
      <c r="AB606" s="1" t="s">
        <v>31359</v>
      </c>
      <c r="AC606" s="1" t="s">
        <v>31360</v>
      </c>
      <c r="AD606" s="1" t="s">
        <v>31361</v>
      </c>
      <c r="AE606" s="1" t="s">
        <v>31362</v>
      </c>
      <c r="AF606" s="1" t="s">
        <v>22709</v>
      </c>
      <c r="AG606" s="1" t="s">
        <v>31363</v>
      </c>
      <c r="AH606" s="7" t="s">
        <v>31364</v>
      </c>
      <c r="AI606" s="1" t="s">
        <v>31365</v>
      </c>
      <c r="AJ606" s="1" t="s">
        <v>22713</v>
      </c>
      <c r="AK606" s="1" t="s">
        <v>22714</v>
      </c>
      <c r="AL606" s="1" t="s">
        <v>31366</v>
      </c>
      <c r="AM606" s="1" t="s">
        <v>25804</v>
      </c>
      <c r="AN606" s="1" t="s">
        <v>22717</v>
      </c>
    </row>
    <row r="607" hidden="1" spans="2:40">
      <c r="B607" s="2" t="s">
        <v>13129</v>
      </c>
      <c r="C607" s="5" t="str">
        <f t="shared" si="48"/>
        <v>9407741500100</v>
      </c>
      <c r="D607" s="5" t="str">
        <f t="shared" si="45"/>
        <v>3117</v>
      </c>
      <c r="E607" s="5" t="str">
        <f t="shared" si="46"/>
        <v>3116</v>
      </c>
      <c r="F607" s="5" t="str">
        <f t="shared" si="47"/>
        <v>3117</v>
      </c>
      <c r="G607" s="5" t="str">
        <f t="shared" si="49"/>
        <v>20230608 09:32:40.478175</v>
      </c>
      <c r="H607" s="1" t="s">
        <v>31367</v>
      </c>
      <c r="I607" s="1" t="s">
        <v>22686</v>
      </c>
      <c r="J607" s="1" t="s">
        <v>22687</v>
      </c>
      <c r="K607" s="1" t="s">
        <v>31368</v>
      </c>
      <c r="L607" s="1" t="s">
        <v>29308</v>
      </c>
      <c r="M607" s="1" t="s">
        <v>31369</v>
      </c>
      <c r="N607" s="1" t="s">
        <v>22691</v>
      </c>
      <c r="O607" s="1" t="s">
        <v>29310</v>
      </c>
      <c r="P607" s="1" t="s">
        <v>31370</v>
      </c>
      <c r="Q607" s="1" t="s">
        <v>22921</v>
      </c>
      <c r="R607" s="1" t="s">
        <v>22695</v>
      </c>
      <c r="S607" s="1" t="s">
        <v>22696</v>
      </c>
      <c r="T607" s="1" t="s">
        <v>31371</v>
      </c>
      <c r="U607" s="1" t="s">
        <v>22698</v>
      </c>
      <c r="V607" s="1" t="s">
        <v>22857</v>
      </c>
      <c r="W607" s="1" t="s">
        <v>24688</v>
      </c>
      <c r="X607" s="1" t="s">
        <v>22701</v>
      </c>
      <c r="Y607" s="1" t="s">
        <v>31372</v>
      </c>
      <c r="Z607" s="1" t="s">
        <v>29314</v>
      </c>
      <c r="AA607" s="1" t="s">
        <v>22704</v>
      </c>
      <c r="AB607" s="1" t="s">
        <v>31373</v>
      </c>
      <c r="AC607" s="1" t="s">
        <v>27742</v>
      </c>
      <c r="AD607" s="1" t="s">
        <v>27743</v>
      </c>
      <c r="AE607" s="1" t="s">
        <v>31374</v>
      </c>
      <c r="AF607" s="1" t="s">
        <v>22709</v>
      </c>
      <c r="AG607" s="1" t="s">
        <v>31375</v>
      </c>
      <c r="AH607" s="7" t="s">
        <v>31376</v>
      </c>
      <c r="AI607" s="1" t="s">
        <v>31377</v>
      </c>
      <c r="AJ607" s="1" t="s">
        <v>22713</v>
      </c>
      <c r="AK607" s="1" t="s">
        <v>22714</v>
      </c>
      <c r="AL607" s="1" t="s">
        <v>27516</v>
      </c>
      <c r="AM607" s="1" t="s">
        <v>26727</v>
      </c>
      <c r="AN607" s="1" t="s">
        <v>22717</v>
      </c>
    </row>
    <row r="608" hidden="1" spans="2:40">
      <c r="B608" s="2" t="s">
        <v>13167</v>
      </c>
      <c r="C608" s="5" t="str">
        <f t="shared" si="48"/>
        <v>9407780000100</v>
      </c>
      <c r="D608" s="5" t="str">
        <f t="shared" si="45"/>
        <v>10550</v>
      </c>
      <c r="E608" s="5" t="str">
        <f t="shared" si="46"/>
        <v>10545</v>
      </c>
      <c r="F608" s="5" t="str">
        <f t="shared" si="47"/>
        <v>10550</v>
      </c>
      <c r="G608" s="5" t="str">
        <f t="shared" si="49"/>
        <v>20230608 09:33:36.471596</v>
      </c>
      <c r="H608" s="1" t="s">
        <v>31378</v>
      </c>
      <c r="I608" s="1" t="s">
        <v>22968</v>
      </c>
      <c r="J608" s="1" t="s">
        <v>22687</v>
      </c>
      <c r="K608" s="1" t="s">
        <v>31379</v>
      </c>
      <c r="L608" s="1" t="s">
        <v>29308</v>
      </c>
      <c r="M608" s="1" t="s">
        <v>31380</v>
      </c>
      <c r="N608" s="1" t="s">
        <v>22691</v>
      </c>
      <c r="O608" s="1" t="s">
        <v>29310</v>
      </c>
      <c r="P608" s="1" t="s">
        <v>31381</v>
      </c>
      <c r="Q608" s="1" t="s">
        <v>22773</v>
      </c>
      <c r="R608" s="1" t="s">
        <v>22695</v>
      </c>
      <c r="S608" s="1" t="s">
        <v>22696</v>
      </c>
      <c r="T608" s="1" t="s">
        <v>31382</v>
      </c>
      <c r="U608" s="1" t="s">
        <v>22698</v>
      </c>
      <c r="V608" s="1" t="s">
        <v>22699</v>
      </c>
      <c r="W608" s="1" t="s">
        <v>23832</v>
      </c>
      <c r="X608" s="1" t="s">
        <v>22701</v>
      </c>
      <c r="Y608" s="1" t="s">
        <v>31383</v>
      </c>
      <c r="Z608" s="1" t="s">
        <v>29314</v>
      </c>
      <c r="AA608" s="1" t="s">
        <v>22704</v>
      </c>
      <c r="AB608" s="1" t="s">
        <v>31384</v>
      </c>
      <c r="AC608" s="1" t="s">
        <v>31385</v>
      </c>
      <c r="AD608" s="1" t="s">
        <v>31386</v>
      </c>
      <c r="AE608" s="1" t="s">
        <v>31387</v>
      </c>
      <c r="AF608" s="1" t="s">
        <v>22709</v>
      </c>
      <c r="AG608" s="1" t="s">
        <v>31388</v>
      </c>
      <c r="AH608" s="7" t="s">
        <v>31389</v>
      </c>
      <c r="AI608" s="1" t="s">
        <v>31390</v>
      </c>
      <c r="AJ608" s="1" t="s">
        <v>22713</v>
      </c>
      <c r="AK608" s="1" t="s">
        <v>22714</v>
      </c>
      <c r="AL608" s="1" t="s">
        <v>31391</v>
      </c>
      <c r="AM608" s="1" t="s">
        <v>24248</v>
      </c>
      <c r="AN608" s="1" t="s">
        <v>22717</v>
      </c>
    </row>
    <row r="609" hidden="1" spans="2:40">
      <c r="B609" s="2" t="s">
        <v>13174</v>
      </c>
      <c r="C609" s="5" t="str">
        <f t="shared" si="48"/>
        <v>9407806900100</v>
      </c>
      <c r="D609" s="5" t="str">
        <f t="shared" si="45"/>
        <v>2760</v>
      </c>
      <c r="E609" s="5" t="str">
        <f t="shared" si="46"/>
        <v>2759</v>
      </c>
      <c r="F609" s="5" t="str">
        <f t="shared" si="47"/>
        <v>2760</v>
      </c>
      <c r="G609" s="5" t="str">
        <f t="shared" si="49"/>
        <v>20230608 09:34:18.595221</v>
      </c>
      <c r="H609" s="1" t="s">
        <v>31392</v>
      </c>
      <c r="I609" s="1" t="s">
        <v>22786</v>
      </c>
      <c r="J609" s="1" t="s">
        <v>22687</v>
      </c>
      <c r="K609" s="1" t="s">
        <v>31393</v>
      </c>
      <c r="L609" s="1" t="s">
        <v>29308</v>
      </c>
      <c r="M609" s="1" t="s">
        <v>31394</v>
      </c>
      <c r="N609" s="1" t="s">
        <v>22691</v>
      </c>
      <c r="O609" s="1" t="s">
        <v>29310</v>
      </c>
      <c r="P609" s="1" t="s">
        <v>31395</v>
      </c>
      <c r="Q609" s="1" t="s">
        <v>22790</v>
      </c>
      <c r="R609" s="1" t="s">
        <v>22695</v>
      </c>
      <c r="S609" s="1" t="s">
        <v>22696</v>
      </c>
      <c r="T609" s="1" t="s">
        <v>31396</v>
      </c>
      <c r="U609" s="1" t="s">
        <v>22698</v>
      </c>
      <c r="V609" s="1" t="s">
        <v>22699</v>
      </c>
      <c r="W609" s="1" t="s">
        <v>31397</v>
      </c>
      <c r="X609" s="1" t="s">
        <v>22701</v>
      </c>
      <c r="Y609" s="1" t="s">
        <v>31398</v>
      </c>
      <c r="Z609" s="1" t="s">
        <v>29314</v>
      </c>
      <c r="AA609" s="1" t="s">
        <v>22704</v>
      </c>
      <c r="AB609" s="1" t="s">
        <v>31399</v>
      </c>
      <c r="AC609" s="1" t="s">
        <v>31400</v>
      </c>
      <c r="AD609" s="1" t="s">
        <v>31401</v>
      </c>
      <c r="AE609" s="1" t="s">
        <v>31402</v>
      </c>
      <c r="AF609" s="1" t="s">
        <v>22709</v>
      </c>
      <c r="AG609" s="1" t="s">
        <v>31403</v>
      </c>
      <c r="AH609" s="7" t="s">
        <v>31404</v>
      </c>
      <c r="AI609" s="1" t="s">
        <v>31405</v>
      </c>
      <c r="AJ609" s="1" t="s">
        <v>22713</v>
      </c>
      <c r="AK609" s="1" t="s">
        <v>22714</v>
      </c>
      <c r="AL609" s="1" t="s">
        <v>31406</v>
      </c>
      <c r="AM609" s="1" t="s">
        <v>30317</v>
      </c>
      <c r="AN609" s="1" t="s">
        <v>22717</v>
      </c>
    </row>
    <row r="610" hidden="1" spans="2:40">
      <c r="B610" s="2" t="s">
        <v>13183</v>
      </c>
      <c r="C610" s="5" t="str">
        <f t="shared" si="48"/>
        <v>9407808200100</v>
      </c>
      <c r="D610" s="5" t="str">
        <f t="shared" si="45"/>
        <v>68110</v>
      </c>
      <c r="E610" s="5" t="str">
        <f t="shared" si="46"/>
        <v>68100</v>
      </c>
      <c r="F610" s="5" t="str">
        <f t="shared" si="47"/>
        <v>68130</v>
      </c>
      <c r="G610" s="5" t="str">
        <f t="shared" si="49"/>
        <v>20230608 09:34:21.871044</v>
      </c>
      <c r="H610" s="1" t="s">
        <v>31407</v>
      </c>
      <c r="I610" s="1" t="s">
        <v>22968</v>
      </c>
      <c r="J610" s="1" t="s">
        <v>22687</v>
      </c>
      <c r="K610" s="1" t="s">
        <v>31408</v>
      </c>
      <c r="L610" s="1" t="s">
        <v>29308</v>
      </c>
      <c r="M610" s="1" t="s">
        <v>31409</v>
      </c>
      <c r="N610" s="1" t="s">
        <v>22691</v>
      </c>
      <c r="O610" s="1" t="s">
        <v>29310</v>
      </c>
      <c r="P610" s="1" t="s">
        <v>31410</v>
      </c>
      <c r="Q610" s="1" t="s">
        <v>22694</v>
      </c>
      <c r="R610" s="1" t="s">
        <v>22695</v>
      </c>
      <c r="S610" s="1" t="s">
        <v>22696</v>
      </c>
      <c r="T610" s="1" t="s">
        <v>23690</v>
      </c>
      <c r="U610" s="1" t="s">
        <v>22698</v>
      </c>
      <c r="V610" s="1" t="s">
        <v>22699</v>
      </c>
      <c r="W610" s="1" t="s">
        <v>23691</v>
      </c>
      <c r="X610" s="1" t="s">
        <v>22701</v>
      </c>
      <c r="Y610" s="1" t="s">
        <v>31411</v>
      </c>
      <c r="Z610" s="1" t="s">
        <v>29314</v>
      </c>
      <c r="AA610" s="1" t="s">
        <v>22704</v>
      </c>
      <c r="AB610" s="1" t="s">
        <v>31412</v>
      </c>
      <c r="AC610" s="1" t="s">
        <v>23865</v>
      </c>
      <c r="AD610" s="1" t="s">
        <v>23695</v>
      </c>
      <c r="AE610" s="1" t="s">
        <v>31413</v>
      </c>
      <c r="AF610" s="1" t="s">
        <v>22709</v>
      </c>
      <c r="AG610" s="1" t="s">
        <v>31414</v>
      </c>
      <c r="AH610" s="7" t="s">
        <v>31415</v>
      </c>
      <c r="AI610" s="1" t="s">
        <v>31416</v>
      </c>
      <c r="AJ610" s="1" t="s">
        <v>22713</v>
      </c>
      <c r="AK610" s="1" t="s">
        <v>22714</v>
      </c>
      <c r="AL610" s="1" t="s">
        <v>23700</v>
      </c>
      <c r="AM610" s="1" t="s">
        <v>26896</v>
      </c>
      <c r="AN610" s="1" t="s">
        <v>22717</v>
      </c>
    </row>
    <row r="611" hidden="1" spans="2:40">
      <c r="B611" s="2" t="s">
        <v>13189</v>
      </c>
      <c r="C611" s="5" t="str">
        <f t="shared" si="48"/>
        <v>9407820500100</v>
      </c>
      <c r="D611" s="5" t="str">
        <f t="shared" si="45"/>
        <v>6072</v>
      </c>
      <c r="E611" s="5" t="str">
        <f t="shared" si="46"/>
        <v>6070</v>
      </c>
      <c r="F611" s="5" t="str">
        <f t="shared" si="47"/>
        <v>6072</v>
      </c>
      <c r="G611" s="5" t="str">
        <f t="shared" si="49"/>
        <v>20230608 09:34:39.584234</v>
      </c>
      <c r="H611" s="1" t="s">
        <v>31417</v>
      </c>
      <c r="I611" s="1" t="s">
        <v>22786</v>
      </c>
      <c r="J611" s="1" t="s">
        <v>22687</v>
      </c>
      <c r="K611" s="1" t="s">
        <v>31418</v>
      </c>
      <c r="L611" s="1" t="s">
        <v>29308</v>
      </c>
      <c r="M611" s="1" t="s">
        <v>31419</v>
      </c>
      <c r="N611" s="1" t="s">
        <v>22691</v>
      </c>
      <c r="O611" s="1" t="s">
        <v>29310</v>
      </c>
      <c r="P611" s="1" t="s">
        <v>31420</v>
      </c>
      <c r="Q611" s="1" t="s">
        <v>22790</v>
      </c>
      <c r="R611" s="1" t="s">
        <v>22695</v>
      </c>
      <c r="S611" s="1" t="s">
        <v>22696</v>
      </c>
      <c r="T611" s="1" t="s">
        <v>31421</v>
      </c>
      <c r="U611" s="1" t="s">
        <v>22698</v>
      </c>
      <c r="V611" s="1" t="s">
        <v>22699</v>
      </c>
      <c r="W611" s="1" t="s">
        <v>28724</v>
      </c>
      <c r="X611" s="1" t="s">
        <v>22701</v>
      </c>
      <c r="Y611" s="1" t="s">
        <v>31422</v>
      </c>
      <c r="Z611" s="1" t="s">
        <v>29314</v>
      </c>
      <c r="AA611" s="1" t="s">
        <v>22704</v>
      </c>
      <c r="AB611" s="1" t="s">
        <v>26101</v>
      </c>
      <c r="AC611" s="1" t="s">
        <v>31423</v>
      </c>
      <c r="AD611" s="1" t="s">
        <v>26103</v>
      </c>
      <c r="AE611" s="1" t="s">
        <v>31424</v>
      </c>
      <c r="AF611" s="1" t="s">
        <v>22709</v>
      </c>
      <c r="AG611" s="1" t="s">
        <v>31425</v>
      </c>
      <c r="AH611" s="7" t="s">
        <v>31426</v>
      </c>
      <c r="AI611" s="1" t="s">
        <v>31427</v>
      </c>
      <c r="AJ611" s="1" t="s">
        <v>22713</v>
      </c>
      <c r="AK611" s="1" t="s">
        <v>22714</v>
      </c>
      <c r="AL611" s="1" t="s">
        <v>31428</v>
      </c>
      <c r="AM611" s="1" t="s">
        <v>31429</v>
      </c>
      <c r="AN611" s="1" t="s">
        <v>22717</v>
      </c>
    </row>
    <row r="612" hidden="1" spans="2:40">
      <c r="B612" s="2" t="s">
        <v>13196</v>
      </c>
      <c r="C612" s="5" t="str">
        <f t="shared" si="48"/>
        <v>9407833700100</v>
      </c>
      <c r="D612" s="5" t="str">
        <f t="shared" si="45"/>
        <v>3036</v>
      </c>
      <c r="E612" s="5" t="str">
        <f t="shared" si="46"/>
        <v>3035</v>
      </c>
      <c r="F612" s="5" t="str">
        <f t="shared" si="47"/>
        <v>3037</v>
      </c>
      <c r="G612" s="5" t="str">
        <f t="shared" si="49"/>
        <v>20230608 09:34:57.371534</v>
      </c>
      <c r="H612" s="1" t="s">
        <v>31430</v>
      </c>
      <c r="I612" s="1" t="s">
        <v>22786</v>
      </c>
      <c r="J612" s="1" t="s">
        <v>22687</v>
      </c>
      <c r="K612" s="1" t="s">
        <v>31431</v>
      </c>
      <c r="L612" s="1" t="s">
        <v>29308</v>
      </c>
      <c r="M612" s="1" t="s">
        <v>31432</v>
      </c>
      <c r="N612" s="1" t="s">
        <v>22691</v>
      </c>
      <c r="O612" s="1" t="s">
        <v>29310</v>
      </c>
      <c r="P612" s="1" t="s">
        <v>31433</v>
      </c>
      <c r="Q612" s="1" t="s">
        <v>22938</v>
      </c>
      <c r="R612" s="1" t="s">
        <v>22695</v>
      </c>
      <c r="S612" s="1" t="s">
        <v>22696</v>
      </c>
      <c r="T612" s="1" t="s">
        <v>31434</v>
      </c>
      <c r="U612" s="1" t="s">
        <v>22698</v>
      </c>
      <c r="V612" s="1" t="s">
        <v>22699</v>
      </c>
      <c r="W612" s="1" t="s">
        <v>31435</v>
      </c>
      <c r="X612" s="1" t="s">
        <v>22701</v>
      </c>
      <c r="Y612" s="1" t="s">
        <v>31436</v>
      </c>
      <c r="Z612" s="1" t="s">
        <v>29314</v>
      </c>
      <c r="AA612" s="1" t="s">
        <v>22704</v>
      </c>
      <c r="AB612" s="1" t="s">
        <v>31437</v>
      </c>
      <c r="AC612" s="1" t="s">
        <v>31438</v>
      </c>
      <c r="AD612" s="1" t="s">
        <v>31439</v>
      </c>
      <c r="AE612" s="1" t="s">
        <v>31440</v>
      </c>
      <c r="AF612" s="1" t="s">
        <v>22709</v>
      </c>
      <c r="AG612" s="1" t="s">
        <v>31441</v>
      </c>
      <c r="AH612" s="7" t="s">
        <v>31442</v>
      </c>
      <c r="AI612" s="1" t="s">
        <v>31443</v>
      </c>
      <c r="AJ612" s="1" t="s">
        <v>22713</v>
      </c>
      <c r="AK612" s="1" t="s">
        <v>22714</v>
      </c>
      <c r="AL612" s="1" t="s">
        <v>31444</v>
      </c>
      <c r="AM612" s="1" t="s">
        <v>24188</v>
      </c>
      <c r="AN612" s="1" t="s">
        <v>22717</v>
      </c>
    </row>
    <row r="613" hidden="1" spans="2:40">
      <c r="B613" s="2" t="s">
        <v>13213</v>
      </c>
      <c r="C613" s="5" t="str">
        <f t="shared" si="48"/>
        <v>9407845300100</v>
      </c>
      <c r="D613" s="5" t="str">
        <f t="shared" si="45"/>
        <v>2471</v>
      </c>
      <c r="E613" s="5" t="str">
        <f t="shared" si="46"/>
        <v>2470.5</v>
      </c>
      <c r="F613" s="5" t="str">
        <f t="shared" si="47"/>
        <v>2472</v>
      </c>
      <c r="G613" s="5" t="str">
        <f t="shared" si="49"/>
        <v>20230608 09:35:18.163277</v>
      </c>
      <c r="H613" s="1" t="s">
        <v>31445</v>
      </c>
      <c r="I613" s="1" t="s">
        <v>23433</v>
      </c>
      <c r="J613" s="1" t="s">
        <v>22687</v>
      </c>
      <c r="K613" s="1" t="s">
        <v>31446</v>
      </c>
      <c r="L613" s="1" t="s">
        <v>29308</v>
      </c>
      <c r="M613" s="1" t="s">
        <v>31447</v>
      </c>
      <c r="N613" s="1" t="s">
        <v>22691</v>
      </c>
      <c r="O613" s="1" t="s">
        <v>29310</v>
      </c>
      <c r="P613" s="1" t="s">
        <v>31448</v>
      </c>
      <c r="Q613" s="1" t="s">
        <v>22790</v>
      </c>
      <c r="R613" s="1" t="s">
        <v>22695</v>
      </c>
      <c r="S613" s="1" t="s">
        <v>22696</v>
      </c>
      <c r="T613" s="1" t="s">
        <v>31449</v>
      </c>
      <c r="U613" s="1" t="s">
        <v>22698</v>
      </c>
      <c r="V613" s="1" t="s">
        <v>22699</v>
      </c>
      <c r="W613" s="1" t="s">
        <v>31450</v>
      </c>
      <c r="X613" s="1" t="s">
        <v>22701</v>
      </c>
      <c r="Y613" s="1" t="s">
        <v>31451</v>
      </c>
      <c r="Z613" s="1" t="s">
        <v>29314</v>
      </c>
      <c r="AA613" s="1" t="s">
        <v>22704</v>
      </c>
      <c r="AB613" s="1" t="s">
        <v>31452</v>
      </c>
      <c r="AC613" s="1" t="s">
        <v>31453</v>
      </c>
      <c r="AD613" s="1" t="s">
        <v>31454</v>
      </c>
      <c r="AE613" s="1" t="s">
        <v>31455</v>
      </c>
      <c r="AF613" s="1" t="s">
        <v>22709</v>
      </c>
      <c r="AG613" s="1" t="s">
        <v>31456</v>
      </c>
      <c r="AH613" s="7" t="s">
        <v>31457</v>
      </c>
      <c r="AI613" s="1" t="s">
        <v>31458</v>
      </c>
      <c r="AJ613" s="1" t="s">
        <v>22713</v>
      </c>
      <c r="AK613" s="1" t="s">
        <v>22714</v>
      </c>
      <c r="AL613" s="1" t="s">
        <v>31459</v>
      </c>
      <c r="AM613" s="1" t="s">
        <v>27794</v>
      </c>
      <c r="AN613" s="1" t="s">
        <v>22717</v>
      </c>
    </row>
    <row r="614" hidden="1" spans="2:40">
      <c r="B614" s="2" t="s">
        <v>13221</v>
      </c>
      <c r="C614" s="5" t="str">
        <f t="shared" si="48"/>
        <v>9407851600100</v>
      </c>
      <c r="D614" s="5" t="str">
        <f t="shared" si="45"/>
        <v>6504</v>
      </c>
      <c r="E614" s="5" t="str">
        <f t="shared" si="46"/>
        <v>6504</v>
      </c>
      <c r="F614" s="5" t="str">
        <f t="shared" si="47"/>
        <v>6505</v>
      </c>
      <c r="G614" s="5" t="str">
        <f t="shared" si="49"/>
        <v>20230608 09:35:27.801683</v>
      </c>
      <c r="H614" s="1" t="s">
        <v>31460</v>
      </c>
      <c r="I614" s="1" t="s">
        <v>22786</v>
      </c>
      <c r="J614" s="1" t="s">
        <v>22687</v>
      </c>
      <c r="K614" s="1" t="s">
        <v>31461</v>
      </c>
      <c r="L614" s="1" t="s">
        <v>29308</v>
      </c>
      <c r="M614" s="1" t="s">
        <v>31462</v>
      </c>
      <c r="N614" s="1" t="s">
        <v>22691</v>
      </c>
      <c r="O614" s="1" t="s">
        <v>29310</v>
      </c>
      <c r="P614" s="1" t="s">
        <v>31463</v>
      </c>
      <c r="Q614" s="1" t="s">
        <v>22790</v>
      </c>
      <c r="R614" s="1" t="s">
        <v>22695</v>
      </c>
      <c r="S614" s="1" t="s">
        <v>22696</v>
      </c>
      <c r="T614" s="1" t="s">
        <v>31464</v>
      </c>
      <c r="U614" s="1" t="s">
        <v>22698</v>
      </c>
      <c r="V614" s="1" t="s">
        <v>22699</v>
      </c>
      <c r="W614" s="1" t="s">
        <v>23486</v>
      </c>
      <c r="X614" s="1" t="s">
        <v>22701</v>
      </c>
      <c r="Y614" s="1" t="s">
        <v>31465</v>
      </c>
      <c r="Z614" s="1" t="s">
        <v>29314</v>
      </c>
      <c r="AA614" s="1" t="s">
        <v>22704</v>
      </c>
      <c r="AB614" s="1" t="s">
        <v>31466</v>
      </c>
      <c r="AC614" s="1" t="s">
        <v>31467</v>
      </c>
      <c r="AD614" s="1" t="s">
        <v>31468</v>
      </c>
      <c r="AE614" s="1" t="s">
        <v>31469</v>
      </c>
      <c r="AF614" s="1" t="s">
        <v>22709</v>
      </c>
      <c r="AG614" s="1" t="s">
        <v>31470</v>
      </c>
      <c r="AH614" s="7" t="s">
        <v>31471</v>
      </c>
      <c r="AI614" s="1" t="s">
        <v>31472</v>
      </c>
      <c r="AJ614" s="1" t="s">
        <v>22713</v>
      </c>
      <c r="AK614" s="1" t="s">
        <v>22714</v>
      </c>
      <c r="AL614" s="1" t="s">
        <v>31473</v>
      </c>
      <c r="AM614" s="1" t="s">
        <v>26123</v>
      </c>
      <c r="AN614" s="1" t="s">
        <v>22717</v>
      </c>
    </row>
    <row r="615" hidden="1" spans="2:40">
      <c r="B615" s="2" t="s">
        <v>13205</v>
      </c>
      <c r="C615" s="5" t="str">
        <f t="shared" si="48"/>
        <v>9407859500100</v>
      </c>
      <c r="D615" s="5" t="str">
        <f t="shared" si="45"/>
        <v>4899</v>
      </c>
      <c r="E615" s="5" t="str">
        <f t="shared" si="46"/>
        <v>4898</v>
      </c>
      <c r="F615" s="5" t="str">
        <f t="shared" si="47"/>
        <v>4899</v>
      </c>
      <c r="G615" s="5" t="str">
        <f t="shared" si="49"/>
        <v>20230608 09:35:41.366633</v>
      </c>
      <c r="H615" s="1" t="s">
        <v>31474</v>
      </c>
      <c r="I615" s="1" t="s">
        <v>22786</v>
      </c>
      <c r="J615" s="1" t="s">
        <v>22687</v>
      </c>
      <c r="K615" s="1" t="s">
        <v>31475</v>
      </c>
      <c r="L615" s="1" t="s">
        <v>29308</v>
      </c>
      <c r="M615" s="1" t="s">
        <v>31476</v>
      </c>
      <c r="N615" s="1" t="s">
        <v>22691</v>
      </c>
      <c r="O615" s="1" t="s">
        <v>29310</v>
      </c>
      <c r="P615" s="1" t="s">
        <v>31477</v>
      </c>
      <c r="Q615" s="1" t="s">
        <v>22938</v>
      </c>
      <c r="R615" s="1" t="s">
        <v>22695</v>
      </c>
      <c r="S615" s="1" t="s">
        <v>22696</v>
      </c>
      <c r="T615" s="1" t="s">
        <v>31478</v>
      </c>
      <c r="U615" s="1" t="s">
        <v>22698</v>
      </c>
      <c r="V615" s="1" t="s">
        <v>22857</v>
      </c>
      <c r="W615" s="1" t="s">
        <v>24224</v>
      </c>
      <c r="X615" s="1" t="s">
        <v>22701</v>
      </c>
      <c r="Y615" s="1" t="s">
        <v>31479</v>
      </c>
      <c r="Z615" s="1" t="s">
        <v>29314</v>
      </c>
      <c r="AA615" s="1" t="s">
        <v>22704</v>
      </c>
      <c r="AB615" s="1" t="s">
        <v>31480</v>
      </c>
      <c r="AC615" s="1" t="s">
        <v>31481</v>
      </c>
      <c r="AD615" s="1" t="s">
        <v>31482</v>
      </c>
      <c r="AE615" s="1" t="s">
        <v>31483</v>
      </c>
      <c r="AF615" s="1" t="s">
        <v>22709</v>
      </c>
      <c r="AG615" s="1" t="s">
        <v>31484</v>
      </c>
      <c r="AH615" s="7" t="s">
        <v>31485</v>
      </c>
      <c r="AI615" s="1" t="s">
        <v>31486</v>
      </c>
      <c r="AJ615" s="1" t="s">
        <v>22713</v>
      </c>
      <c r="AK615" s="1" t="s">
        <v>22714</v>
      </c>
      <c r="AL615" s="1" t="s">
        <v>31487</v>
      </c>
      <c r="AM615" s="1" t="s">
        <v>31488</v>
      </c>
      <c r="AN615" s="1" t="s">
        <v>22717</v>
      </c>
    </row>
    <row r="616" hidden="1" spans="2:40">
      <c r="B616" s="2" t="s">
        <v>13228</v>
      </c>
      <c r="C616" s="5" t="str">
        <f t="shared" si="48"/>
        <v>9407864400100</v>
      </c>
      <c r="D616" s="5" t="str">
        <f t="shared" si="45"/>
        <v>6069</v>
      </c>
      <c r="E616" s="5" t="str">
        <f t="shared" si="46"/>
        <v>6068</v>
      </c>
      <c r="F616" s="5" t="str">
        <f t="shared" si="47"/>
        <v>6070</v>
      </c>
      <c r="G616" s="5" t="str">
        <f t="shared" si="49"/>
        <v>20230608 09:35:48.880501</v>
      </c>
      <c r="H616" s="1" t="s">
        <v>31489</v>
      </c>
      <c r="I616" s="1" t="s">
        <v>22686</v>
      </c>
      <c r="J616" s="1" t="s">
        <v>22687</v>
      </c>
      <c r="K616" s="1" t="s">
        <v>31490</v>
      </c>
      <c r="L616" s="1" t="s">
        <v>29308</v>
      </c>
      <c r="M616" s="1" t="s">
        <v>31491</v>
      </c>
      <c r="N616" s="1" t="s">
        <v>22691</v>
      </c>
      <c r="O616" s="1" t="s">
        <v>29310</v>
      </c>
      <c r="P616" s="1" t="s">
        <v>31492</v>
      </c>
      <c r="Q616" s="1" t="s">
        <v>27694</v>
      </c>
      <c r="R616" s="1" t="s">
        <v>22695</v>
      </c>
      <c r="S616" s="1" t="s">
        <v>22696</v>
      </c>
      <c r="T616" s="1" t="s">
        <v>31493</v>
      </c>
      <c r="U616" s="1" t="s">
        <v>22698</v>
      </c>
      <c r="V616" s="1" t="s">
        <v>22699</v>
      </c>
      <c r="W616" s="1" t="s">
        <v>28724</v>
      </c>
      <c r="X616" s="1" t="s">
        <v>22701</v>
      </c>
      <c r="Y616" s="1" t="s">
        <v>31494</v>
      </c>
      <c r="Z616" s="1" t="s">
        <v>29314</v>
      </c>
      <c r="AA616" s="1" t="s">
        <v>22704</v>
      </c>
      <c r="AB616" s="1" t="s">
        <v>31495</v>
      </c>
      <c r="AC616" s="1" t="s">
        <v>31496</v>
      </c>
      <c r="AD616" s="1" t="s">
        <v>31497</v>
      </c>
      <c r="AE616" s="1" t="s">
        <v>31498</v>
      </c>
      <c r="AF616" s="1" t="s">
        <v>22709</v>
      </c>
      <c r="AG616" s="1" t="s">
        <v>31499</v>
      </c>
      <c r="AH616" s="7" t="s">
        <v>31500</v>
      </c>
      <c r="AI616" s="1" t="s">
        <v>31501</v>
      </c>
      <c r="AJ616" s="1" t="s">
        <v>22713</v>
      </c>
      <c r="AK616" s="1" t="s">
        <v>22714</v>
      </c>
      <c r="AL616" s="1" t="s">
        <v>31502</v>
      </c>
      <c r="AM616" s="1" t="s">
        <v>30199</v>
      </c>
      <c r="AN616" s="1" t="s">
        <v>22717</v>
      </c>
    </row>
    <row r="617" hidden="1" spans="2:40">
      <c r="B617" s="2" t="s">
        <v>13235</v>
      </c>
      <c r="C617" s="5" t="str">
        <f t="shared" si="48"/>
        <v>9407871700100</v>
      </c>
      <c r="D617" s="5" t="str">
        <f t="shared" si="45"/>
        <v>4507</v>
      </c>
      <c r="E617" s="5" t="str">
        <f t="shared" si="46"/>
        <v>4506</v>
      </c>
      <c r="F617" s="5" t="str">
        <f t="shared" si="47"/>
        <v>4508</v>
      </c>
      <c r="G617" s="5" t="str">
        <f t="shared" si="49"/>
        <v>20230608 09:35:59.886927</v>
      </c>
      <c r="H617" s="1" t="s">
        <v>31503</v>
      </c>
      <c r="I617" s="1" t="s">
        <v>22686</v>
      </c>
      <c r="J617" s="1" t="s">
        <v>22687</v>
      </c>
      <c r="K617" s="1" t="s">
        <v>31504</v>
      </c>
      <c r="L617" s="1" t="s">
        <v>29308</v>
      </c>
      <c r="M617" s="1" t="s">
        <v>31505</v>
      </c>
      <c r="N617" s="1" t="s">
        <v>22691</v>
      </c>
      <c r="O617" s="1" t="s">
        <v>29310</v>
      </c>
      <c r="P617" s="1" t="s">
        <v>31506</v>
      </c>
      <c r="Q617" s="1" t="s">
        <v>22839</v>
      </c>
      <c r="R617" s="1" t="s">
        <v>22695</v>
      </c>
      <c r="S617" s="1" t="s">
        <v>22696</v>
      </c>
      <c r="T617" s="1" t="s">
        <v>31507</v>
      </c>
      <c r="U617" s="1" t="s">
        <v>22698</v>
      </c>
      <c r="V617" s="1" t="s">
        <v>22699</v>
      </c>
      <c r="W617" s="1" t="s">
        <v>23405</v>
      </c>
      <c r="X617" s="1" t="s">
        <v>22701</v>
      </c>
      <c r="Y617" s="1" t="s">
        <v>31508</v>
      </c>
      <c r="Z617" s="1" t="s">
        <v>29314</v>
      </c>
      <c r="AA617" s="1" t="s">
        <v>22704</v>
      </c>
      <c r="AB617" s="1" t="s">
        <v>31509</v>
      </c>
      <c r="AC617" s="1" t="s">
        <v>31510</v>
      </c>
      <c r="AD617" s="1" t="s">
        <v>31511</v>
      </c>
      <c r="AE617" s="1" t="s">
        <v>31512</v>
      </c>
      <c r="AF617" s="1" t="s">
        <v>22709</v>
      </c>
      <c r="AG617" s="1" t="s">
        <v>31513</v>
      </c>
      <c r="AH617" s="7" t="s">
        <v>31514</v>
      </c>
      <c r="AI617" s="1" t="s">
        <v>31515</v>
      </c>
      <c r="AJ617" s="1" t="s">
        <v>22713</v>
      </c>
      <c r="AK617" s="1" t="s">
        <v>22714</v>
      </c>
      <c r="AL617" s="1" t="s">
        <v>31516</v>
      </c>
      <c r="AM617" s="1" t="s">
        <v>27116</v>
      </c>
      <c r="AN617" s="1" t="s">
        <v>22717</v>
      </c>
    </row>
    <row r="618" hidden="1" spans="2:40">
      <c r="B618" s="2" t="s">
        <v>13243</v>
      </c>
      <c r="C618" s="5" t="str">
        <f t="shared" si="48"/>
        <v>9407874400100</v>
      </c>
      <c r="D618" s="5" t="str">
        <f t="shared" si="45"/>
        <v>4112</v>
      </c>
      <c r="E618" s="5" t="str">
        <f t="shared" si="46"/>
        <v>4112</v>
      </c>
      <c r="F618" s="5" t="str">
        <f t="shared" si="47"/>
        <v>4113</v>
      </c>
      <c r="G618" s="5" t="str">
        <f t="shared" si="49"/>
        <v>20230608 09:36:02.626636</v>
      </c>
      <c r="H618" s="1" t="s">
        <v>31517</v>
      </c>
      <c r="I618" s="1" t="s">
        <v>22686</v>
      </c>
      <c r="J618" s="1" t="s">
        <v>22687</v>
      </c>
      <c r="K618" s="1" t="s">
        <v>31518</v>
      </c>
      <c r="L618" s="1" t="s">
        <v>29308</v>
      </c>
      <c r="M618" s="1" t="s">
        <v>31519</v>
      </c>
      <c r="N618" s="1" t="s">
        <v>22691</v>
      </c>
      <c r="O618" s="1" t="s">
        <v>29310</v>
      </c>
      <c r="P618" s="1" t="s">
        <v>31520</v>
      </c>
      <c r="Q618" s="1" t="s">
        <v>22921</v>
      </c>
      <c r="R618" s="1" t="s">
        <v>22695</v>
      </c>
      <c r="S618" s="1" t="s">
        <v>22696</v>
      </c>
      <c r="T618" s="1" t="s">
        <v>31521</v>
      </c>
      <c r="U618" s="1" t="s">
        <v>22698</v>
      </c>
      <c r="V618" s="1" t="s">
        <v>22699</v>
      </c>
      <c r="W618" s="1" t="s">
        <v>23126</v>
      </c>
      <c r="X618" s="1" t="s">
        <v>22701</v>
      </c>
      <c r="Y618" s="1" t="s">
        <v>31522</v>
      </c>
      <c r="Z618" s="1" t="s">
        <v>29314</v>
      </c>
      <c r="AA618" s="1" t="s">
        <v>22704</v>
      </c>
      <c r="AB618" s="1" t="s">
        <v>31523</v>
      </c>
      <c r="AC618" s="1" t="s">
        <v>31524</v>
      </c>
      <c r="AD618" s="1" t="s">
        <v>31525</v>
      </c>
      <c r="AE618" s="1" t="s">
        <v>31526</v>
      </c>
      <c r="AF618" s="1" t="s">
        <v>22709</v>
      </c>
      <c r="AG618" s="1" t="s">
        <v>31527</v>
      </c>
      <c r="AH618" s="7" t="s">
        <v>31528</v>
      </c>
      <c r="AI618" s="1" t="s">
        <v>31529</v>
      </c>
      <c r="AJ618" s="1" t="s">
        <v>22713</v>
      </c>
      <c r="AK618" s="1" t="s">
        <v>22714</v>
      </c>
      <c r="AL618" s="1" t="s">
        <v>31530</v>
      </c>
      <c r="AM618" s="1" t="s">
        <v>23919</v>
      </c>
      <c r="AN618" s="1" t="s">
        <v>22717</v>
      </c>
    </row>
    <row r="619" hidden="1" spans="2:40">
      <c r="B619" s="2" t="s">
        <v>13250</v>
      </c>
      <c r="C619" s="5" t="str">
        <f t="shared" si="48"/>
        <v>9407874800100</v>
      </c>
      <c r="D619" s="5" t="str">
        <f t="shared" si="45"/>
        <v>4112</v>
      </c>
      <c r="E619" s="5" t="str">
        <f t="shared" si="46"/>
        <v>4112</v>
      </c>
      <c r="F619" s="5" t="str">
        <f t="shared" si="47"/>
        <v>4113</v>
      </c>
      <c r="G619" s="5" t="str">
        <f t="shared" si="49"/>
        <v>20230608 09:36:03.225529</v>
      </c>
      <c r="H619" s="1" t="s">
        <v>31531</v>
      </c>
      <c r="I619" s="1" t="s">
        <v>22686</v>
      </c>
      <c r="J619" s="1" t="s">
        <v>22687</v>
      </c>
      <c r="K619" s="1" t="s">
        <v>31532</v>
      </c>
      <c r="L619" s="1" t="s">
        <v>29308</v>
      </c>
      <c r="M619" s="1" t="s">
        <v>31533</v>
      </c>
      <c r="N619" s="1" t="s">
        <v>22691</v>
      </c>
      <c r="O619" s="1" t="s">
        <v>29310</v>
      </c>
      <c r="P619" s="1" t="s">
        <v>31534</v>
      </c>
      <c r="Q619" s="1" t="s">
        <v>22839</v>
      </c>
      <c r="R619" s="1" t="s">
        <v>22695</v>
      </c>
      <c r="S619" s="1" t="s">
        <v>22696</v>
      </c>
      <c r="T619" s="1" t="s">
        <v>31521</v>
      </c>
      <c r="U619" s="1" t="s">
        <v>22698</v>
      </c>
      <c r="V619" s="1" t="s">
        <v>22699</v>
      </c>
      <c r="W619" s="1" t="s">
        <v>23126</v>
      </c>
      <c r="X619" s="1" t="s">
        <v>22701</v>
      </c>
      <c r="Y619" s="1" t="s">
        <v>31535</v>
      </c>
      <c r="Z619" s="1" t="s">
        <v>29314</v>
      </c>
      <c r="AA619" s="1" t="s">
        <v>22704</v>
      </c>
      <c r="AB619" s="1" t="s">
        <v>31523</v>
      </c>
      <c r="AC619" s="1" t="s">
        <v>31524</v>
      </c>
      <c r="AD619" s="1" t="s">
        <v>31525</v>
      </c>
      <c r="AE619" s="1" t="s">
        <v>31536</v>
      </c>
      <c r="AF619" s="1" t="s">
        <v>22709</v>
      </c>
      <c r="AG619" s="1" t="s">
        <v>31537</v>
      </c>
      <c r="AH619" s="7" t="s">
        <v>31538</v>
      </c>
      <c r="AI619" s="1" t="s">
        <v>31539</v>
      </c>
      <c r="AJ619" s="1" t="s">
        <v>22713</v>
      </c>
      <c r="AK619" s="1" t="s">
        <v>22714</v>
      </c>
      <c r="AL619" s="1" t="s">
        <v>31530</v>
      </c>
      <c r="AM619" s="1" t="s">
        <v>23305</v>
      </c>
      <c r="AN619" s="1" t="s">
        <v>22717</v>
      </c>
    </row>
    <row r="620" hidden="1" spans="2:40">
      <c r="B620" s="2" t="s">
        <v>13256</v>
      </c>
      <c r="C620" s="5" t="str">
        <f t="shared" si="48"/>
        <v>9407884500100</v>
      </c>
      <c r="D620" s="5" t="str">
        <f t="shared" si="45"/>
        <v>971.5</v>
      </c>
      <c r="E620" s="5" t="str">
        <f t="shared" si="46"/>
        <v>971.5</v>
      </c>
      <c r="F620" s="5" t="str">
        <f t="shared" si="47"/>
        <v>971.6</v>
      </c>
      <c r="G620" s="5" t="str">
        <f t="shared" si="49"/>
        <v>20230608 09:36:20.802753</v>
      </c>
      <c r="H620" s="1" t="s">
        <v>31540</v>
      </c>
      <c r="I620" s="1" t="s">
        <v>22719</v>
      </c>
      <c r="J620" s="1" t="s">
        <v>22687</v>
      </c>
      <c r="K620" s="1" t="s">
        <v>31541</v>
      </c>
      <c r="L620" s="1" t="s">
        <v>29308</v>
      </c>
      <c r="M620" s="1" t="s">
        <v>31542</v>
      </c>
      <c r="N620" s="1" t="s">
        <v>22691</v>
      </c>
      <c r="O620" s="1" t="s">
        <v>29310</v>
      </c>
      <c r="P620" s="1" t="s">
        <v>31543</v>
      </c>
      <c r="Q620" s="1" t="s">
        <v>23220</v>
      </c>
      <c r="R620" s="1" t="s">
        <v>22695</v>
      </c>
      <c r="S620" s="1" t="s">
        <v>22696</v>
      </c>
      <c r="T620" s="1" t="s">
        <v>31544</v>
      </c>
      <c r="U620" s="1" t="s">
        <v>22698</v>
      </c>
      <c r="V620" s="1" t="s">
        <v>22699</v>
      </c>
      <c r="W620" s="1" t="s">
        <v>23676</v>
      </c>
      <c r="X620" s="1" t="s">
        <v>22701</v>
      </c>
      <c r="Y620" s="1" t="s">
        <v>31545</v>
      </c>
      <c r="Z620" s="1" t="s">
        <v>29314</v>
      </c>
      <c r="AA620" s="1" t="s">
        <v>22704</v>
      </c>
      <c r="AB620" s="1" t="s">
        <v>31546</v>
      </c>
      <c r="AC620" s="1" t="s">
        <v>31547</v>
      </c>
      <c r="AD620" s="1" t="s">
        <v>31548</v>
      </c>
      <c r="AE620" s="1" t="s">
        <v>31549</v>
      </c>
      <c r="AF620" s="1" t="s">
        <v>22709</v>
      </c>
      <c r="AG620" s="1" t="s">
        <v>31550</v>
      </c>
      <c r="AH620" s="7" t="s">
        <v>31551</v>
      </c>
      <c r="AI620" s="1" t="s">
        <v>31552</v>
      </c>
      <c r="AJ620" s="1" t="s">
        <v>22713</v>
      </c>
      <c r="AK620" s="1" t="s">
        <v>22714</v>
      </c>
      <c r="AL620" s="1" t="s">
        <v>31553</v>
      </c>
      <c r="AM620" s="1" t="s">
        <v>24899</v>
      </c>
      <c r="AN620" s="1" t="s">
        <v>22717</v>
      </c>
    </row>
    <row r="621" hidden="1" spans="2:40">
      <c r="B621" s="2" t="s">
        <v>13264</v>
      </c>
      <c r="C621" s="5" t="str">
        <f t="shared" si="48"/>
        <v>9407887300100</v>
      </c>
      <c r="D621" s="5" t="str">
        <f t="shared" si="45"/>
        <v>2000.5</v>
      </c>
      <c r="E621" s="5" t="str">
        <f t="shared" si="46"/>
        <v>2000</v>
      </c>
      <c r="F621" s="5" t="str">
        <f t="shared" si="47"/>
        <v>2001</v>
      </c>
      <c r="G621" s="5" t="str">
        <f t="shared" si="49"/>
        <v>20230608 09:36:25.317281</v>
      </c>
      <c r="H621" s="1" t="s">
        <v>31554</v>
      </c>
      <c r="I621" s="1" t="s">
        <v>22769</v>
      </c>
      <c r="J621" s="1" t="s">
        <v>22687</v>
      </c>
      <c r="K621" s="1" t="s">
        <v>31555</v>
      </c>
      <c r="L621" s="1" t="s">
        <v>29308</v>
      </c>
      <c r="M621" s="1" t="s">
        <v>31556</v>
      </c>
      <c r="N621" s="1" t="s">
        <v>22691</v>
      </c>
      <c r="O621" s="1" t="s">
        <v>29310</v>
      </c>
      <c r="P621" s="1" t="s">
        <v>31557</v>
      </c>
      <c r="Q621" s="1" t="s">
        <v>22773</v>
      </c>
      <c r="R621" s="1" t="s">
        <v>22695</v>
      </c>
      <c r="S621" s="1" t="s">
        <v>22696</v>
      </c>
      <c r="T621" s="1" t="s">
        <v>31558</v>
      </c>
      <c r="U621" s="1" t="s">
        <v>22698</v>
      </c>
      <c r="V621" s="1" t="s">
        <v>22699</v>
      </c>
      <c r="W621" s="1" t="s">
        <v>24363</v>
      </c>
      <c r="X621" s="1" t="s">
        <v>22701</v>
      </c>
      <c r="Y621" s="1" t="s">
        <v>31559</v>
      </c>
      <c r="Z621" s="1" t="s">
        <v>29314</v>
      </c>
      <c r="AA621" s="1" t="s">
        <v>22704</v>
      </c>
      <c r="AB621" s="1" t="s">
        <v>31560</v>
      </c>
      <c r="AC621" s="1" t="s">
        <v>31561</v>
      </c>
      <c r="AD621" s="1" t="s">
        <v>31562</v>
      </c>
      <c r="AE621" s="1" t="s">
        <v>31563</v>
      </c>
      <c r="AF621" s="1" t="s">
        <v>22709</v>
      </c>
      <c r="AG621" s="1" t="s">
        <v>31564</v>
      </c>
      <c r="AH621" s="7" t="s">
        <v>31565</v>
      </c>
      <c r="AI621" s="1" t="s">
        <v>31566</v>
      </c>
      <c r="AJ621" s="1" t="s">
        <v>22713</v>
      </c>
      <c r="AK621" s="1" t="s">
        <v>22714</v>
      </c>
      <c r="AL621" s="1" t="s">
        <v>31567</v>
      </c>
      <c r="AM621" s="1" t="s">
        <v>25176</v>
      </c>
      <c r="AN621" s="1" t="s">
        <v>22717</v>
      </c>
    </row>
    <row r="622" hidden="1" spans="2:40">
      <c r="B622" s="2" t="s">
        <v>13271</v>
      </c>
      <c r="C622" s="5" t="str">
        <f t="shared" si="48"/>
        <v>9407899200100</v>
      </c>
      <c r="D622" s="5" t="str">
        <f t="shared" si="45"/>
        <v>68100</v>
      </c>
      <c r="E622" s="5" t="str">
        <f t="shared" si="46"/>
        <v>68080</v>
      </c>
      <c r="F622" s="5" t="str">
        <f t="shared" si="47"/>
        <v>68110</v>
      </c>
      <c r="G622" s="5" t="str">
        <f t="shared" si="49"/>
        <v>20230608 09:36:45.452655</v>
      </c>
      <c r="H622" s="1" t="s">
        <v>31568</v>
      </c>
      <c r="I622" s="1" t="s">
        <v>22968</v>
      </c>
      <c r="J622" s="1" t="s">
        <v>22687</v>
      </c>
      <c r="K622" s="1" t="s">
        <v>31569</v>
      </c>
      <c r="L622" s="1" t="s">
        <v>29308</v>
      </c>
      <c r="M622" s="1" t="s">
        <v>31570</v>
      </c>
      <c r="N622" s="1" t="s">
        <v>22691</v>
      </c>
      <c r="O622" s="1" t="s">
        <v>29310</v>
      </c>
      <c r="P622" s="1" t="s">
        <v>31571</v>
      </c>
      <c r="Q622" s="1" t="s">
        <v>22839</v>
      </c>
      <c r="R622" s="1" t="s">
        <v>22695</v>
      </c>
      <c r="S622" s="1" t="s">
        <v>22696</v>
      </c>
      <c r="T622" s="1" t="s">
        <v>31572</v>
      </c>
      <c r="U622" s="1" t="s">
        <v>22698</v>
      </c>
      <c r="V622" s="1" t="s">
        <v>22699</v>
      </c>
      <c r="W622" s="1" t="s">
        <v>23691</v>
      </c>
      <c r="X622" s="1" t="s">
        <v>22701</v>
      </c>
      <c r="Y622" s="1" t="s">
        <v>31573</v>
      </c>
      <c r="Z622" s="1" t="s">
        <v>29314</v>
      </c>
      <c r="AA622" s="1" t="s">
        <v>22704</v>
      </c>
      <c r="AB622" s="1" t="s">
        <v>31574</v>
      </c>
      <c r="AC622" s="1" t="s">
        <v>23694</v>
      </c>
      <c r="AD622" s="1" t="s">
        <v>31575</v>
      </c>
      <c r="AE622" s="1" t="s">
        <v>31576</v>
      </c>
      <c r="AF622" s="1" t="s">
        <v>22709</v>
      </c>
      <c r="AG622" s="1" t="s">
        <v>31577</v>
      </c>
      <c r="AH622" s="7" t="s">
        <v>31578</v>
      </c>
      <c r="AI622" s="1" t="s">
        <v>31579</v>
      </c>
      <c r="AJ622" s="1" t="s">
        <v>22713</v>
      </c>
      <c r="AK622" s="1" t="s">
        <v>22714</v>
      </c>
      <c r="AL622" s="1" t="s">
        <v>31580</v>
      </c>
      <c r="AM622" s="1" t="s">
        <v>23415</v>
      </c>
      <c r="AN622" s="1" t="s">
        <v>22717</v>
      </c>
    </row>
    <row r="623" hidden="1" spans="2:40">
      <c r="B623" s="2" t="s">
        <v>13279</v>
      </c>
      <c r="C623" s="5" t="str">
        <f t="shared" si="48"/>
        <v>9407906100100</v>
      </c>
      <c r="D623" s="5" t="str">
        <f t="shared" si="45"/>
        <v>2261.5</v>
      </c>
      <c r="E623" s="5" t="str">
        <f t="shared" si="46"/>
        <v>2261</v>
      </c>
      <c r="F623" s="5" t="str">
        <f t="shared" si="47"/>
        <v>2261.5</v>
      </c>
      <c r="G623" s="5" t="str">
        <f t="shared" si="49"/>
        <v>20230608 09:36:55.533324</v>
      </c>
      <c r="H623" s="1" t="s">
        <v>31581</v>
      </c>
      <c r="I623" s="1" t="s">
        <v>22803</v>
      </c>
      <c r="J623" s="1" t="s">
        <v>22687</v>
      </c>
      <c r="K623" s="1" t="s">
        <v>31582</v>
      </c>
      <c r="L623" s="1" t="s">
        <v>29308</v>
      </c>
      <c r="M623" s="1" t="s">
        <v>31583</v>
      </c>
      <c r="N623" s="1" t="s">
        <v>22691</v>
      </c>
      <c r="O623" s="1" t="s">
        <v>29310</v>
      </c>
      <c r="P623" s="1" t="s">
        <v>31584</v>
      </c>
      <c r="Q623" s="1" t="s">
        <v>22773</v>
      </c>
      <c r="R623" s="1" t="s">
        <v>22695</v>
      </c>
      <c r="S623" s="1" t="s">
        <v>22696</v>
      </c>
      <c r="T623" s="1" t="s">
        <v>31585</v>
      </c>
      <c r="U623" s="1" t="s">
        <v>22698</v>
      </c>
      <c r="V623" s="1" t="s">
        <v>22699</v>
      </c>
      <c r="W623" s="1" t="s">
        <v>31586</v>
      </c>
      <c r="X623" s="1" t="s">
        <v>22701</v>
      </c>
      <c r="Y623" s="1" t="s">
        <v>31587</v>
      </c>
      <c r="Z623" s="1" t="s">
        <v>29314</v>
      </c>
      <c r="AA623" s="1" t="s">
        <v>22704</v>
      </c>
      <c r="AB623" s="1" t="s">
        <v>31588</v>
      </c>
      <c r="AC623" s="1" t="s">
        <v>31589</v>
      </c>
      <c r="AD623" s="1" t="s">
        <v>31590</v>
      </c>
      <c r="AE623" s="1" t="s">
        <v>31591</v>
      </c>
      <c r="AF623" s="1" t="s">
        <v>22709</v>
      </c>
      <c r="AG623" s="1" t="s">
        <v>31592</v>
      </c>
      <c r="AH623" s="7" t="s">
        <v>31593</v>
      </c>
      <c r="AI623" s="1" t="s">
        <v>31594</v>
      </c>
      <c r="AJ623" s="1" t="s">
        <v>22713</v>
      </c>
      <c r="AK623" s="1" t="s">
        <v>22714</v>
      </c>
      <c r="AL623" s="1" t="s">
        <v>31595</v>
      </c>
      <c r="AM623" s="1" t="s">
        <v>25005</v>
      </c>
      <c r="AN623" s="1" t="s">
        <v>22717</v>
      </c>
    </row>
    <row r="624" hidden="1" spans="2:40">
      <c r="B624" s="2" t="s">
        <v>13288</v>
      </c>
      <c r="C624" s="5" t="str">
        <f t="shared" si="48"/>
        <v>9407919900100</v>
      </c>
      <c r="D624" s="5" t="str">
        <f t="shared" si="45"/>
        <v>3539</v>
      </c>
      <c r="E624" s="5" t="str">
        <f t="shared" si="46"/>
        <v>3539</v>
      </c>
      <c r="F624" s="5" t="str">
        <f t="shared" si="47"/>
        <v>3540</v>
      </c>
      <c r="G624" s="5" t="str">
        <f t="shared" si="49"/>
        <v>20230608 09:37:18.057270</v>
      </c>
      <c r="H624" s="1" t="s">
        <v>31596</v>
      </c>
      <c r="I624" s="1" t="s">
        <v>22686</v>
      </c>
      <c r="J624" s="1" t="s">
        <v>22687</v>
      </c>
      <c r="K624" s="1" t="s">
        <v>31597</v>
      </c>
      <c r="L624" s="1" t="s">
        <v>29308</v>
      </c>
      <c r="M624" s="1" t="s">
        <v>31598</v>
      </c>
      <c r="N624" s="1" t="s">
        <v>22691</v>
      </c>
      <c r="O624" s="1" t="s">
        <v>29310</v>
      </c>
      <c r="P624" s="1" t="s">
        <v>31599</v>
      </c>
      <c r="Q624" s="1" t="s">
        <v>22773</v>
      </c>
      <c r="R624" s="1" t="s">
        <v>22695</v>
      </c>
      <c r="S624" s="1" t="s">
        <v>22696</v>
      </c>
      <c r="T624" s="1" t="s">
        <v>31600</v>
      </c>
      <c r="U624" s="1" t="s">
        <v>22698</v>
      </c>
      <c r="V624" s="1" t="s">
        <v>22699</v>
      </c>
      <c r="W624" s="1" t="s">
        <v>31601</v>
      </c>
      <c r="X624" s="1" t="s">
        <v>22701</v>
      </c>
      <c r="Y624" s="1" t="s">
        <v>31602</v>
      </c>
      <c r="Z624" s="1" t="s">
        <v>29314</v>
      </c>
      <c r="AA624" s="1" t="s">
        <v>22704</v>
      </c>
      <c r="AB624" s="1" t="s">
        <v>25855</v>
      </c>
      <c r="AC624" s="1" t="s">
        <v>31603</v>
      </c>
      <c r="AD624" s="1" t="s">
        <v>31604</v>
      </c>
      <c r="AE624" s="1" t="s">
        <v>31605</v>
      </c>
      <c r="AF624" s="1" t="s">
        <v>22709</v>
      </c>
      <c r="AG624" s="1" t="s">
        <v>31606</v>
      </c>
      <c r="AH624" s="7" t="s">
        <v>31607</v>
      </c>
      <c r="AI624" s="1" t="s">
        <v>31608</v>
      </c>
      <c r="AJ624" s="1" t="s">
        <v>22713</v>
      </c>
      <c r="AK624" s="1" t="s">
        <v>22714</v>
      </c>
      <c r="AL624" s="1" t="s">
        <v>31609</v>
      </c>
      <c r="AM624" s="1" t="s">
        <v>24326</v>
      </c>
      <c r="AN624" s="1" t="s">
        <v>22717</v>
      </c>
    </row>
    <row r="625" hidden="1" spans="2:40">
      <c r="B625" s="2" t="s">
        <v>13304</v>
      </c>
      <c r="C625" s="5" t="str">
        <f t="shared" si="48"/>
        <v>9407944900100</v>
      </c>
      <c r="D625" s="5" t="str">
        <f t="shared" si="45"/>
        <v>773.1</v>
      </c>
      <c r="E625" s="5" t="str">
        <f t="shared" si="46"/>
        <v>773.1</v>
      </c>
      <c r="F625" s="5" t="str">
        <f t="shared" si="47"/>
        <v>773.4</v>
      </c>
      <c r="G625" s="5" t="str">
        <f t="shared" si="49"/>
        <v>20230608 09:37:58.041387</v>
      </c>
      <c r="H625" s="1" t="s">
        <v>31610</v>
      </c>
      <c r="I625" s="1" t="s">
        <v>23433</v>
      </c>
      <c r="J625" s="1" t="s">
        <v>22687</v>
      </c>
      <c r="K625" s="1" t="s">
        <v>31611</v>
      </c>
      <c r="L625" s="1" t="s">
        <v>29308</v>
      </c>
      <c r="M625" s="1" t="s">
        <v>31612</v>
      </c>
      <c r="N625" s="1" t="s">
        <v>22691</v>
      </c>
      <c r="O625" s="1" t="s">
        <v>29310</v>
      </c>
      <c r="P625" s="1" t="s">
        <v>31613</v>
      </c>
      <c r="Q625" s="1" t="s">
        <v>22839</v>
      </c>
      <c r="R625" s="1" t="s">
        <v>22695</v>
      </c>
      <c r="S625" s="1" t="s">
        <v>22696</v>
      </c>
      <c r="T625" s="1" t="s">
        <v>30322</v>
      </c>
      <c r="U625" s="1" t="s">
        <v>22698</v>
      </c>
      <c r="V625" s="1" t="s">
        <v>22699</v>
      </c>
      <c r="W625" s="1" t="s">
        <v>25549</v>
      </c>
      <c r="X625" s="1" t="s">
        <v>22701</v>
      </c>
      <c r="Y625" s="1" t="s">
        <v>31614</v>
      </c>
      <c r="Z625" s="1" t="s">
        <v>29314</v>
      </c>
      <c r="AA625" s="1" t="s">
        <v>22704</v>
      </c>
      <c r="AB625" s="1" t="s">
        <v>31615</v>
      </c>
      <c r="AC625" s="1" t="s">
        <v>31616</v>
      </c>
      <c r="AD625" s="1" t="s">
        <v>31617</v>
      </c>
      <c r="AE625" s="1" t="s">
        <v>31618</v>
      </c>
      <c r="AF625" s="1" t="s">
        <v>22709</v>
      </c>
      <c r="AG625" s="1" t="s">
        <v>31619</v>
      </c>
      <c r="AH625" s="7" t="s">
        <v>31620</v>
      </c>
      <c r="AI625" s="1" t="s">
        <v>31621</v>
      </c>
      <c r="AJ625" s="1" t="s">
        <v>22713</v>
      </c>
      <c r="AK625" s="1" t="s">
        <v>22714</v>
      </c>
      <c r="AL625" s="1" t="s">
        <v>31622</v>
      </c>
      <c r="AM625" s="1" t="s">
        <v>25634</v>
      </c>
      <c r="AN625" s="1" t="s">
        <v>22717</v>
      </c>
    </row>
    <row r="626" hidden="1" spans="2:40">
      <c r="B626" s="2" t="s">
        <v>13296</v>
      </c>
      <c r="C626" s="5" t="str">
        <f t="shared" si="48"/>
        <v>9407947100100</v>
      </c>
      <c r="D626" s="5" t="str">
        <f t="shared" si="45"/>
        <v>4414</v>
      </c>
      <c r="E626" s="5" t="str">
        <f t="shared" si="46"/>
        <v>4413</v>
      </c>
      <c r="F626" s="5" t="str">
        <f t="shared" si="47"/>
        <v>4414</v>
      </c>
      <c r="G626" s="5" t="str">
        <f t="shared" si="49"/>
        <v>20230608 09:38:01.332570</v>
      </c>
      <c r="H626" s="1" t="s">
        <v>31623</v>
      </c>
      <c r="I626" s="1" t="s">
        <v>22686</v>
      </c>
      <c r="J626" s="1" t="s">
        <v>22687</v>
      </c>
      <c r="K626" s="1" t="s">
        <v>31624</v>
      </c>
      <c r="L626" s="1" t="s">
        <v>29308</v>
      </c>
      <c r="M626" s="1" t="s">
        <v>31625</v>
      </c>
      <c r="N626" s="1" t="s">
        <v>22691</v>
      </c>
      <c r="O626" s="1" t="s">
        <v>29310</v>
      </c>
      <c r="P626" s="1" t="s">
        <v>31626</v>
      </c>
      <c r="Q626" s="1" t="s">
        <v>22773</v>
      </c>
      <c r="R626" s="1" t="s">
        <v>22695</v>
      </c>
      <c r="S626" s="1" t="s">
        <v>22696</v>
      </c>
      <c r="T626" s="1" t="s">
        <v>31627</v>
      </c>
      <c r="U626" s="1" t="s">
        <v>22698</v>
      </c>
      <c r="V626" s="1" t="s">
        <v>22857</v>
      </c>
      <c r="W626" s="1" t="s">
        <v>31628</v>
      </c>
      <c r="X626" s="1" t="s">
        <v>22701</v>
      </c>
      <c r="Y626" s="1" t="s">
        <v>31629</v>
      </c>
      <c r="Z626" s="1" t="s">
        <v>29314</v>
      </c>
      <c r="AA626" s="1" t="s">
        <v>22704</v>
      </c>
      <c r="AB626" s="1" t="s">
        <v>31630</v>
      </c>
      <c r="AC626" s="1" t="s">
        <v>31631</v>
      </c>
      <c r="AD626" s="1" t="s">
        <v>31632</v>
      </c>
      <c r="AE626" s="1" t="s">
        <v>31633</v>
      </c>
      <c r="AF626" s="1" t="s">
        <v>22709</v>
      </c>
      <c r="AG626" s="1" t="s">
        <v>31634</v>
      </c>
      <c r="AH626" s="7" t="s">
        <v>31635</v>
      </c>
      <c r="AI626" s="1" t="s">
        <v>31636</v>
      </c>
      <c r="AJ626" s="1" t="s">
        <v>22713</v>
      </c>
      <c r="AK626" s="1" t="s">
        <v>22714</v>
      </c>
      <c r="AL626" s="1" t="s">
        <v>31637</v>
      </c>
      <c r="AM626" s="1" t="s">
        <v>30836</v>
      </c>
      <c r="AN626" s="1" t="s">
        <v>22717</v>
      </c>
    </row>
    <row r="627" hidden="1" spans="2:40">
      <c r="B627" s="2" t="s">
        <v>13318</v>
      </c>
      <c r="C627" s="5" t="str">
        <f t="shared" si="48"/>
        <v>9407955500100</v>
      </c>
      <c r="D627" s="5" t="str">
        <f t="shared" si="45"/>
        <v>2449</v>
      </c>
      <c r="E627" s="5" t="str">
        <f t="shared" si="46"/>
        <v>2449</v>
      </c>
      <c r="F627" s="5" t="str">
        <f t="shared" si="47"/>
        <v>2449.5</v>
      </c>
      <c r="G627" s="5" t="str">
        <f t="shared" si="49"/>
        <v>20230608 09:38:15.625809</v>
      </c>
      <c r="H627" s="1" t="s">
        <v>31638</v>
      </c>
      <c r="I627" s="1" t="s">
        <v>22719</v>
      </c>
      <c r="J627" s="1" t="s">
        <v>22687</v>
      </c>
      <c r="K627" s="1" t="s">
        <v>31639</v>
      </c>
      <c r="L627" s="1" t="s">
        <v>29308</v>
      </c>
      <c r="M627" s="1" t="s">
        <v>31640</v>
      </c>
      <c r="N627" s="1" t="s">
        <v>22691</v>
      </c>
      <c r="O627" s="1" t="s">
        <v>29310</v>
      </c>
      <c r="P627" s="1" t="s">
        <v>31641</v>
      </c>
      <c r="Q627" s="1" t="s">
        <v>23004</v>
      </c>
      <c r="R627" s="1" t="s">
        <v>22695</v>
      </c>
      <c r="S627" s="1" t="s">
        <v>22696</v>
      </c>
      <c r="T627" s="1" t="s">
        <v>31642</v>
      </c>
      <c r="U627" s="1" t="s">
        <v>22698</v>
      </c>
      <c r="V627" s="1" t="s">
        <v>22699</v>
      </c>
      <c r="W627" s="1" t="s">
        <v>24178</v>
      </c>
      <c r="X627" s="1" t="s">
        <v>22701</v>
      </c>
      <c r="Y627" s="1" t="s">
        <v>31643</v>
      </c>
      <c r="Z627" s="1" t="s">
        <v>29314</v>
      </c>
      <c r="AA627" s="1" t="s">
        <v>22704</v>
      </c>
      <c r="AB627" s="1" t="s">
        <v>31644</v>
      </c>
      <c r="AC627" s="1" t="s">
        <v>31645</v>
      </c>
      <c r="AD627" s="1" t="s">
        <v>31646</v>
      </c>
      <c r="AE627" s="1" t="s">
        <v>31647</v>
      </c>
      <c r="AF627" s="1" t="s">
        <v>22709</v>
      </c>
      <c r="AG627" s="1" t="s">
        <v>31648</v>
      </c>
      <c r="AH627" s="7" t="s">
        <v>31649</v>
      </c>
      <c r="AI627" s="1" t="s">
        <v>31650</v>
      </c>
      <c r="AJ627" s="1" t="s">
        <v>22713</v>
      </c>
      <c r="AK627" s="1" t="s">
        <v>22714</v>
      </c>
      <c r="AL627" s="1" t="s">
        <v>31651</v>
      </c>
      <c r="AM627" s="1" t="s">
        <v>24884</v>
      </c>
      <c r="AN627" s="1" t="s">
        <v>22717</v>
      </c>
    </row>
    <row r="628" hidden="1" spans="2:40">
      <c r="B628" s="2" t="s">
        <v>13310</v>
      </c>
      <c r="C628" s="5" t="str">
        <f t="shared" si="48"/>
        <v>9407962100100</v>
      </c>
      <c r="D628" s="5" t="str">
        <f t="shared" si="45"/>
        <v>20715</v>
      </c>
      <c r="E628" s="5" t="str">
        <f t="shared" si="46"/>
        <v>20710</v>
      </c>
      <c r="F628" s="5" t="str">
        <f t="shared" si="47"/>
        <v>20715</v>
      </c>
      <c r="G628" s="5" t="str">
        <f t="shared" si="49"/>
        <v>20230608 09:38:26.033728</v>
      </c>
      <c r="H628" s="1" t="s">
        <v>31652</v>
      </c>
      <c r="I628" s="1" t="s">
        <v>22803</v>
      </c>
      <c r="J628" s="1" t="s">
        <v>22687</v>
      </c>
      <c r="K628" s="1" t="s">
        <v>31653</v>
      </c>
      <c r="L628" s="1" t="s">
        <v>29308</v>
      </c>
      <c r="M628" s="1" t="s">
        <v>31654</v>
      </c>
      <c r="N628" s="1" t="s">
        <v>22691</v>
      </c>
      <c r="O628" s="1" t="s">
        <v>29310</v>
      </c>
      <c r="P628" s="1" t="s">
        <v>31655</v>
      </c>
      <c r="Q628" s="1" t="s">
        <v>31656</v>
      </c>
      <c r="R628" s="1" t="s">
        <v>22695</v>
      </c>
      <c r="S628" s="1" t="s">
        <v>22696</v>
      </c>
      <c r="T628" s="1" t="s">
        <v>31657</v>
      </c>
      <c r="U628" s="1" t="s">
        <v>22698</v>
      </c>
      <c r="V628" s="1" t="s">
        <v>22857</v>
      </c>
      <c r="W628" s="1" t="s">
        <v>24513</v>
      </c>
      <c r="X628" s="1" t="s">
        <v>22701</v>
      </c>
      <c r="Y628" s="1" t="s">
        <v>31658</v>
      </c>
      <c r="Z628" s="1" t="s">
        <v>29314</v>
      </c>
      <c r="AA628" s="1" t="s">
        <v>22704</v>
      </c>
      <c r="AB628" s="1" t="s">
        <v>31659</v>
      </c>
      <c r="AC628" s="1" t="s">
        <v>31660</v>
      </c>
      <c r="AD628" s="1" t="s">
        <v>31661</v>
      </c>
      <c r="AE628" s="1" t="s">
        <v>31662</v>
      </c>
      <c r="AF628" s="1" t="s">
        <v>22709</v>
      </c>
      <c r="AG628" s="1" t="s">
        <v>31663</v>
      </c>
      <c r="AH628" s="7" t="s">
        <v>31664</v>
      </c>
      <c r="AI628" s="1" t="s">
        <v>31665</v>
      </c>
      <c r="AJ628" s="1" t="s">
        <v>22713</v>
      </c>
      <c r="AK628" s="1" t="s">
        <v>22714</v>
      </c>
      <c r="AL628" s="1" t="s">
        <v>31666</v>
      </c>
      <c r="AM628" s="1" t="s">
        <v>28464</v>
      </c>
      <c r="AN628" s="1" t="s">
        <v>22717</v>
      </c>
    </row>
    <row r="629" hidden="1" spans="2:40">
      <c r="B629" s="2" t="s">
        <v>13324</v>
      </c>
      <c r="C629" s="5" t="str">
        <f t="shared" si="48"/>
        <v>9407977100100</v>
      </c>
      <c r="D629" s="5" t="str">
        <f t="shared" si="45"/>
        <v>6092</v>
      </c>
      <c r="E629" s="5" t="str">
        <f t="shared" si="46"/>
        <v>6082</v>
      </c>
      <c r="F629" s="5" t="str">
        <f t="shared" si="47"/>
        <v>6090</v>
      </c>
      <c r="G629" s="5" t="str">
        <f t="shared" si="49"/>
        <v>20230608 09:38:50.047883</v>
      </c>
      <c r="H629" s="1" t="s">
        <v>31667</v>
      </c>
      <c r="I629" s="1" t="s">
        <v>22686</v>
      </c>
      <c r="J629" s="1" t="s">
        <v>22687</v>
      </c>
      <c r="K629" s="1" t="s">
        <v>31668</v>
      </c>
      <c r="L629" s="1" t="s">
        <v>29308</v>
      </c>
      <c r="M629" s="1" t="s">
        <v>31669</v>
      </c>
      <c r="N629" s="1" t="s">
        <v>22691</v>
      </c>
      <c r="O629" s="1" t="s">
        <v>29310</v>
      </c>
      <c r="P629" s="1" t="s">
        <v>31670</v>
      </c>
      <c r="Q629" s="1" t="s">
        <v>22839</v>
      </c>
      <c r="R629" s="1" t="s">
        <v>22695</v>
      </c>
      <c r="S629" s="1" t="s">
        <v>22696</v>
      </c>
      <c r="T629" s="1" t="s">
        <v>31671</v>
      </c>
      <c r="U629" s="1" t="s">
        <v>22698</v>
      </c>
      <c r="V629" s="1" t="s">
        <v>22857</v>
      </c>
      <c r="W629" s="1" t="s">
        <v>31672</v>
      </c>
      <c r="X629" s="1" t="s">
        <v>22701</v>
      </c>
      <c r="Y629" s="1" t="s">
        <v>31673</v>
      </c>
      <c r="Z629" s="1" t="s">
        <v>29314</v>
      </c>
      <c r="AA629" s="1" t="s">
        <v>22704</v>
      </c>
      <c r="AB629" s="1" t="s">
        <v>31674</v>
      </c>
      <c r="AC629" s="1" t="s">
        <v>31675</v>
      </c>
      <c r="AD629" s="1" t="s">
        <v>31676</v>
      </c>
      <c r="AE629" s="1" t="s">
        <v>31677</v>
      </c>
      <c r="AF629" s="1" t="s">
        <v>22709</v>
      </c>
      <c r="AG629" s="1" t="s">
        <v>31678</v>
      </c>
      <c r="AH629" s="7" t="s">
        <v>31679</v>
      </c>
      <c r="AI629" s="1" t="s">
        <v>31680</v>
      </c>
      <c r="AJ629" s="1" t="s">
        <v>22713</v>
      </c>
      <c r="AK629" s="1" t="s">
        <v>22714</v>
      </c>
      <c r="AL629" s="1" t="s">
        <v>31681</v>
      </c>
      <c r="AM629" s="1" t="s">
        <v>31682</v>
      </c>
      <c r="AN629" s="1" t="s">
        <v>22717</v>
      </c>
    </row>
    <row r="630" hidden="1" spans="2:40">
      <c r="B630" s="2" t="s">
        <v>13331</v>
      </c>
      <c r="C630" s="5" t="str">
        <f t="shared" si="48"/>
        <v>9407977600100</v>
      </c>
      <c r="D630" s="5" t="str">
        <f t="shared" si="45"/>
        <v>2449.5</v>
      </c>
      <c r="E630" s="5" t="str">
        <f t="shared" si="46"/>
        <v>2449</v>
      </c>
      <c r="F630" s="5" t="str">
        <f t="shared" si="47"/>
        <v>2449.5</v>
      </c>
      <c r="G630" s="5" t="str">
        <f t="shared" si="49"/>
        <v>20230608 09:38:51.280853</v>
      </c>
      <c r="H630" s="1" t="s">
        <v>31683</v>
      </c>
      <c r="I630" s="1" t="s">
        <v>22803</v>
      </c>
      <c r="J630" s="1" t="s">
        <v>22687</v>
      </c>
      <c r="K630" s="1" t="s">
        <v>31684</v>
      </c>
      <c r="L630" s="1" t="s">
        <v>29308</v>
      </c>
      <c r="M630" s="1" t="s">
        <v>31685</v>
      </c>
      <c r="N630" s="1" t="s">
        <v>22691</v>
      </c>
      <c r="O630" s="1" t="s">
        <v>29310</v>
      </c>
      <c r="P630" s="1" t="s">
        <v>31686</v>
      </c>
      <c r="Q630" s="1" t="s">
        <v>22921</v>
      </c>
      <c r="R630" s="1" t="s">
        <v>22695</v>
      </c>
      <c r="S630" s="1" t="s">
        <v>22696</v>
      </c>
      <c r="T630" s="1" t="s">
        <v>31642</v>
      </c>
      <c r="U630" s="1" t="s">
        <v>22698</v>
      </c>
      <c r="V630" s="1" t="s">
        <v>22699</v>
      </c>
      <c r="W630" s="1" t="s">
        <v>24178</v>
      </c>
      <c r="X630" s="1" t="s">
        <v>22701</v>
      </c>
      <c r="Y630" s="1" t="s">
        <v>31687</v>
      </c>
      <c r="Z630" s="1" t="s">
        <v>29314</v>
      </c>
      <c r="AA630" s="1" t="s">
        <v>22704</v>
      </c>
      <c r="AB630" s="1" t="s">
        <v>31688</v>
      </c>
      <c r="AC630" s="1" t="s">
        <v>31645</v>
      </c>
      <c r="AD630" s="1" t="s">
        <v>31646</v>
      </c>
      <c r="AE630" s="1" t="s">
        <v>31689</v>
      </c>
      <c r="AF630" s="1" t="s">
        <v>22709</v>
      </c>
      <c r="AG630" s="1" t="s">
        <v>31690</v>
      </c>
      <c r="AH630" s="7" t="s">
        <v>31691</v>
      </c>
      <c r="AI630" s="1" t="s">
        <v>31692</v>
      </c>
      <c r="AJ630" s="1" t="s">
        <v>22713</v>
      </c>
      <c r="AK630" s="1" t="s">
        <v>22714</v>
      </c>
      <c r="AL630" s="1" t="s">
        <v>31651</v>
      </c>
      <c r="AM630" s="1" t="s">
        <v>30075</v>
      </c>
      <c r="AN630" s="1" t="s">
        <v>22717</v>
      </c>
    </row>
    <row r="631" hidden="1" spans="2:40">
      <c r="B631" s="2" t="s">
        <v>13337</v>
      </c>
      <c r="C631" s="5" t="str">
        <f t="shared" si="48"/>
        <v>9407992900100</v>
      </c>
      <c r="D631" s="5" t="str">
        <f t="shared" si="45"/>
        <v>1371</v>
      </c>
      <c r="E631" s="5" t="str">
        <f t="shared" si="46"/>
        <v>1370.5</v>
      </c>
      <c r="F631" s="5" t="str">
        <f t="shared" si="47"/>
        <v>1371.5</v>
      </c>
      <c r="G631" s="5" t="str">
        <f t="shared" si="49"/>
        <v>20230608 09:39:18.559187</v>
      </c>
      <c r="H631" s="1" t="s">
        <v>31693</v>
      </c>
      <c r="I631" s="1" t="s">
        <v>24710</v>
      </c>
      <c r="J631" s="1" t="s">
        <v>22687</v>
      </c>
      <c r="K631" s="1" t="s">
        <v>31694</v>
      </c>
      <c r="L631" s="1" t="s">
        <v>29308</v>
      </c>
      <c r="M631" s="1" t="s">
        <v>31695</v>
      </c>
      <c r="N631" s="1" t="s">
        <v>22691</v>
      </c>
      <c r="O631" s="1" t="s">
        <v>29310</v>
      </c>
      <c r="P631" s="1" t="s">
        <v>31696</v>
      </c>
      <c r="Q631" s="1" t="s">
        <v>22938</v>
      </c>
      <c r="R631" s="1" t="s">
        <v>22695</v>
      </c>
      <c r="S631" s="1" t="s">
        <v>22696</v>
      </c>
      <c r="T631" s="1" t="s">
        <v>31697</v>
      </c>
      <c r="U631" s="1" t="s">
        <v>22698</v>
      </c>
      <c r="V631" s="1" t="s">
        <v>22857</v>
      </c>
      <c r="W631" s="1" t="s">
        <v>31698</v>
      </c>
      <c r="X631" s="1" t="s">
        <v>22701</v>
      </c>
      <c r="Y631" s="1" t="s">
        <v>31699</v>
      </c>
      <c r="Z631" s="1" t="s">
        <v>29314</v>
      </c>
      <c r="AA631" s="1" t="s">
        <v>22704</v>
      </c>
      <c r="AB631" s="1" t="s">
        <v>31700</v>
      </c>
      <c r="AC631" s="1" t="s">
        <v>31701</v>
      </c>
      <c r="AD631" s="1" t="s">
        <v>31702</v>
      </c>
      <c r="AE631" s="1" t="s">
        <v>31703</v>
      </c>
      <c r="AF631" s="1" t="s">
        <v>22709</v>
      </c>
      <c r="AG631" s="1" t="s">
        <v>31704</v>
      </c>
      <c r="AH631" s="7" t="s">
        <v>31705</v>
      </c>
      <c r="AI631" s="1" t="s">
        <v>31706</v>
      </c>
      <c r="AJ631" s="1" t="s">
        <v>22713</v>
      </c>
      <c r="AK631" s="1" t="s">
        <v>22714</v>
      </c>
      <c r="AL631" s="1" t="s">
        <v>31707</v>
      </c>
      <c r="AM631" s="1" t="s">
        <v>24609</v>
      </c>
      <c r="AN631" s="1" t="s">
        <v>22717</v>
      </c>
    </row>
    <row r="632" hidden="1" spans="2:40">
      <c r="B632" s="2" t="s">
        <v>13345</v>
      </c>
      <c r="C632" s="5" t="str">
        <f t="shared" si="48"/>
        <v>9408016500100</v>
      </c>
      <c r="D632" s="5" t="str">
        <f t="shared" si="45"/>
        <v>1966</v>
      </c>
      <c r="E632" s="5" t="str">
        <f t="shared" si="46"/>
        <v>1965.5</v>
      </c>
      <c r="F632" s="5" t="str">
        <f t="shared" si="47"/>
        <v>1966</v>
      </c>
      <c r="G632" s="5" t="str">
        <f t="shared" si="49"/>
        <v>20230608 09:39:58.412581</v>
      </c>
      <c r="H632" s="1" t="s">
        <v>31708</v>
      </c>
      <c r="I632" s="1" t="s">
        <v>22719</v>
      </c>
      <c r="J632" s="1" t="s">
        <v>22687</v>
      </c>
      <c r="K632" s="1" t="s">
        <v>31709</v>
      </c>
      <c r="L632" s="1" t="s">
        <v>29308</v>
      </c>
      <c r="M632" s="1" t="s">
        <v>31710</v>
      </c>
      <c r="N632" s="1" t="s">
        <v>22691</v>
      </c>
      <c r="O632" s="1" t="s">
        <v>29310</v>
      </c>
      <c r="P632" s="1" t="s">
        <v>31711</v>
      </c>
      <c r="Q632" s="1" t="s">
        <v>22839</v>
      </c>
      <c r="R632" s="1" t="s">
        <v>22695</v>
      </c>
      <c r="S632" s="1" t="s">
        <v>22696</v>
      </c>
      <c r="T632" s="1" t="s">
        <v>31244</v>
      </c>
      <c r="U632" s="1" t="s">
        <v>22698</v>
      </c>
      <c r="V632" s="1" t="s">
        <v>22857</v>
      </c>
      <c r="W632" s="1" t="s">
        <v>29882</v>
      </c>
      <c r="X632" s="1" t="s">
        <v>22701</v>
      </c>
      <c r="Y632" s="1" t="s">
        <v>31712</v>
      </c>
      <c r="Z632" s="1" t="s">
        <v>29314</v>
      </c>
      <c r="AA632" s="1" t="s">
        <v>22704</v>
      </c>
      <c r="AB632" s="1" t="s">
        <v>31246</v>
      </c>
      <c r="AC632" s="1" t="s">
        <v>31247</v>
      </c>
      <c r="AD632" s="1" t="s">
        <v>31248</v>
      </c>
      <c r="AE632" s="1" t="s">
        <v>31713</v>
      </c>
      <c r="AF632" s="1" t="s">
        <v>22709</v>
      </c>
      <c r="AG632" s="1" t="s">
        <v>31714</v>
      </c>
      <c r="AH632" s="7" t="s">
        <v>31715</v>
      </c>
      <c r="AI632" s="1" t="s">
        <v>31716</v>
      </c>
      <c r="AJ632" s="1" t="s">
        <v>22713</v>
      </c>
      <c r="AK632" s="1" t="s">
        <v>22714</v>
      </c>
      <c r="AL632" s="1" t="s">
        <v>31253</v>
      </c>
      <c r="AM632" s="1" t="s">
        <v>25804</v>
      </c>
      <c r="AN632" s="1" t="s">
        <v>22717</v>
      </c>
    </row>
    <row r="633" hidden="1" spans="2:40">
      <c r="B633" s="2" t="s">
        <v>13359</v>
      </c>
      <c r="C633" s="5" t="str">
        <f t="shared" si="48"/>
        <v>9408018400100</v>
      </c>
      <c r="D633" s="5" t="str">
        <f t="shared" si="45"/>
        <v>3119</v>
      </c>
      <c r="E633" s="5" t="str">
        <f t="shared" si="46"/>
        <v>3118</v>
      </c>
      <c r="F633" s="5" t="str">
        <f t="shared" si="47"/>
        <v>3119</v>
      </c>
      <c r="G633" s="5" t="str">
        <f t="shared" si="49"/>
        <v>20230608 09:40:02.507793</v>
      </c>
      <c r="H633" s="1" t="s">
        <v>31717</v>
      </c>
      <c r="I633" s="1" t="s">
        <v>22686</v>
      </c>
      <c r="J633" s="1" t="s">
        <v>22687</v>
      </c>
      <c r="K633" s="1" t="s">
        <v>31718</v>
      </c>
      <c r="L633" s="1" t="s">
        <v>29308</v>
      </c>
      <c r="M633" s="1" t="s">
        <v>31719</v>
      </c>
      <c r="N633" s="1" t="s">
        <v>22691</v>
      </c>
      <c r="O633" s="1" t="s">
        <v>29310</v>
      </c>
      <c r="P633" s="1" t="s">
        <v>31720</v>
      </c>
      <c r="Q633" s="1" t="s">
        <v>22694</v>
      </c>
      <c r="R633" s="1" t="s">
        <v>22695</v>
      </c>
      <c r="S633" s="1" t="s">
        <v>22696</v>
      </c>
      <c r="T633" s="1" t="s">
        <v>27920</v>
      </c>
      <c r="U633" s="1" t="s">
        <v>22698</v>
      </c>
      <c r="V633" s="1" t="s">
        <v>22699</v>
      </c>
      <c r="W633" s="1" t="s">
        <v>23159</v>
      </c>
      <c r="X633" s="1" t="s">
        <v>22701</v>
      </c>
      <c r="Y633" s="1" t="s">
        <v>31721</v>
      </c>
      <c r="Z633" s="1" t="s">
        <v>29314</v>
      </c>
      <c r="AA633" s="1" t="s">
        <v>22704</v>
      </c>
      <c r="AB633" s="1" t="s">
        <v>24787</v>
      </c>
      <c r="AC633" s="1" t="s">
        <v>24788</v>
      </c>
      <c r="AD633" s="1" t="s">
        <v>27922</v>
      </c>
      <c r="AE633" s="1" t="s">
        <v>31722</v>
      </c>
      <c r="AF633" s="1" t="s">
        <v>22709</v>
      </c>
      <c r="AG633" s="1" t="s">
        <v>31723</v>
      </c>
      <c r="AH633" s="7" t="s">
        <v>31724</v>
      </c>
      <c r="AI633" s="1" t="s">
        <v>31725</v>
      </c>
      <c r="AJ633" s="1" t="s">
        <v>22713</v>
      </c>
      <c r="AK633" s="1" t="s">
        <v>22714</v>
      </c>
      <c r="AL633" s="1" t="s">
        <v>27927</v>
      </c>
      <c r="AM633" s="1" t="s">
        <v>24462</v>
      </c>
      <c r="AN633" s="1" t="s">
        <v>22717</v>
      </c>
    </row>
    <row r="634" hidden="1" spans="2:40">
      <c r="B634" s="2" t="s">
        <v>13351</v>
      </c>
      <c r="C634" s="5" t="str">
        <f t="shared" si="48"/>
        <v>9408024500100</v>
      </c>
      <c r="D634" s="5" t="str">
        <f t="shared" si="45"/>
        <v>4496</v>
      </c>
      <c r="E634" s="5" t="str">
        <f t="shared" si="46"/>
        <v>4496</v>
      </c>
      <c r="F634" s="5" t="str">
        <f t="shared" si="47"/>
        <v>4498</v>
      </c>
      <c r="G634" s="5" t="str">
        <f t="shared" si="49"/>
        <v>20230608 09:40:12.716886</v>
      </c>
      <c r="H634" s="1" t="s">
        <v>31726</v>
      </c>
      <c r="I634" s="1" t="s">
        <v>22786</v>
      </c>
      <c r="J634" s="1" t="s">
        <v>22687</v>
      </c>
      <c r="K634" s="1" t="s">
        <v>31727</v>
      </c>
      <c r="L634" s="1" t="s">
        <v>29308</v>
      </c>
      <c r="M634" s="1" t="s">
        <v>31728</v>
      </c>
      <c r="N634" s="1" t="s">
        <v>22691</v>
      </c>
      <c r="O634" s="1" t="s">
        <v>29310</v>
      </c>
      <c r="P634" s="1" t="s">
        <v>31729</v>
      </c>
      <c r="Q634" s="1" t="s">
        <v>22790</v>
      </c>
      <c r="R634" s="1" t="s">
        <v>22695</v>
      </c>
      <c r="S634" s="1" t="s">
        <v>22696</v>
      </c>
      <c r="T634" s="1" t="s">
        <v>31730</v>
      </c>
      <c r="U634" s="1" t="s">
        <v>22698</v>
      </c>
      <c r="V634" s="1" t="s">
        <v>22857</v>
      </c>
      <c r="W634" s="1" t="s">
        <v>26463</v>
      </c>
      <c r="X634" s="1" t="s">
        <v>22701</v>
      </c>
      <c r="Y634" s="1" t="s">
        <v>31731</v>
      </c>
      <c r="Z634" s="1" t="s">
        <v>29314</v>
      </c>
      <c r="AA634" s="1" t="s">
        <v>22704</v>
      </c>
      <c r="AB634" s="1" t="s">
        <v>31732</v>
      </c>
      <c r="AC634" s="1" t="s">
        <v>31733</v>
      </c>
      <c r="AD634" s="1" t="s">
        <v>31734</v>
      </c>
      <c r="AE634" s="1" t="s">
        <v>31735</v>
      </c>
      <c r="AF634" s="1" t="s">
        <v>22709</v>
      </c>
      <c r="AG634" s="1" t="s">
        <v>31736</v>
      </c>
      <c r="AH634" s="7" t="s">
        <v>31737</v>
      </c>
      <c r="AI634" s="1" t="s">
        <v>31738</v>
      </c>
      <c r="AJ634" s="1" t="s">
        <v>22713</v>
      </c>
      <c r="AK634" s="1" t="s">
        <v>22714</v>
      </c>
      <c r="AL634" s="1" t="s">
        <v>31739</v>
      </c>
      <c r="AM634" s="1" t="s">
        <v>27116</v>
      </c>
      <c r="AN634" s="1" t="s">
        <v>22717</v>
      </c>
    </row>
    <row r="635" hidden="1" spans="2:40">
      <c r="B635" s="2" t="s">
        <v>13366</v>
      </c>
      <c r="C635" s="5" t="str">
        <f t="shared" si="48"/>
        <v>9408030800100</v>
      </c>
      <c r="D635" s="5" t="str">
        <f t="shared" si="45"/>
        <v>28000</v>
      </c>
      <c r="E635" s="5" t="str">
        <f t="shared" si="46"/>
        <v>27995</v>
      </c>
      <c r="F635" s="5" t="str">
        <f t="shared" si="47"/>
        <v>28005</v>
      </c>
      <c r="G635" s="5" t="str">
        <f t="shared" si="49"/>
        <v>20230608 09:40:23.723258</v>
      </c>
      <c r="H635" s="1" t="s">
        <v>31740</v>
      </c>
      <c r="I635" s="1" t="s">
        <v>22968</v>
      </c>
      <c r="J635" s="1" t="s">
        <v>22687</v>
      </c>
      <c r="K635" s="1" t="s">
        <v>31741</v>
      </c>
      <c r="L635" s="1" t="s">
        <v>29308</v>
      </c>
      <c r="M635" s="1" t="s">
        <v>31742</v>
      </c>
      <c r="N635" s="1" t="s">
        <v>22691</v>
      </c>
      <c r="O635" s="1" t="s">
        <v>29310</v>
      </c>
      <c r="P635" s="1" t="s">
        <v>31743</v>
      </c>
      <c r="Q635" s="1" t="s">
        <v>26448</v>
      </c>
      <c r="R635" s="1" t="s">
        <v>22695</v>
      </c>
      <c r="S635" s="1" t="s">
        <v>22696</v>
      </c>
      <c r="T635" s="1" t="s">
        <v>31744</v>
      </c>
      <c r="U635" s="1" t="s">
        <v>22698</v>
      </c>
      <c r="V635" s="1" t="s">
        <v>22699</v>
      </c>
      <c r="W635" s="1" t="s">
        <v>23038</v>
      </c>
      <c r="X635" s="1" t="s">
        <v>22701</v>
      </c>
      <c r="Y635" s="1" t="s">
        <v>31745</v>
      </c>
      <c r="Z635" s="1" t="s">
        <v>29314</v>
      </c>
      <c r="AA635" s="1" t="s">
        <v>22704</v>
      </c>
      <c r="AB635" s="1" t="s">
        <v>28397</v>
      </c>
      <c r="AC635" s="1" t="s">
        <v>28398</v>
      </c>
      <c r="AD635" s="1" t="s">
        <v>31746</v>
      </c>
      <c r="AE635" s="1" t="s">
        <v>31747</v>
      </c>
      <c r="AF635" s="1" t="s">
        <v>22709</v>
      </c>
      <c r="AG635" s="1" t="s">
        <v>31748</v>
      </c>
      <c r="AH635" s="7" t="s">
        <v>31749</v>
      </c>
      <c r="AI635" s="1" t="s">
        <v>31750</v>
      </c>
      <c r="AJ635" s="1" t="s">
        <v>22713</v>
      </c>
      <c r="AK635" s="1" t="s">
        <v>22714</v>
      </c>
      <c r="AL635" s="1" t="s">
        <v>31751</v>
      </c>
      <c r="AM635" s="1" t="s">
        <v>24751</v>
      </c>
      <c r="AN635" s="1" t="s">
        <v>22717</v>
      </c>
    </row>
    <row r="636" hidden="1" spans="2:40">
      <c r="B636" s="2" t="s">
        <v>13373</v>
      </c>
      <c r="C636" s="5" t="str">
        <f t="shared" si="48"/>
        <v>9408033200100</v>
      </c>
      <c r="D636" s="5" t="str">
        <f t="shared" si="45"/>
        <v>34190</v>
      </c>
      <c r="E636" s="5" t="str">
        <f t="shared" si="46"/>
        <v>34180</v>
      </c>
      <c r="F636" s="5" t="str">
        <f t="shared" si="47"/>
        <v>34200</v>
      </c>
      <c r="G636" s="5" t="str">
        <f t="shared" si="49"/>
        <v>20230608 09:40:27.276598</v>
      </c>
      <c r="H636" s="1" t="s">
        <v>31752</v>
      </c>
      <c r="I636" s="1" t="s">
        <v>22968</v>
      </c>
      <c r="J636" s="1" t="s">
        <v>22687</v>
      </c>
      <c r="K636" s="1" t="s">
        <v>31753</v>
      </c>
      <c r="L636" s="1" t="s">
        <v>29308</v>
      </c>
      <c r="M636" s="1" t="s">
        <v>31754</v>
      </c>
      <c r="N636" s="1" t="s">
        <v>22691</v>
      </c>
      <c r="O636" s="1" t="s">
        <v>29310</v>
      </c>
      <c r="P636" s="1" t="s">
        <v>31755</v>
      </c>
      <c r="Q636" s="1" t="s">
        <v>22773</v>
      </c>
      <c r="R636" s="1" t="s">
        <v>22695</v>
      </c>
      <c r="S636" s="1" t="s">
        <v>22696</v>
      </c>
      <c r="T636" s="1" t="s">
        <v>31756</v>
      </c>
      <c r="U636" s="1" t="s">
        <v>22698</v>
      </c>
      <c r="V636" s="1" t="s">
        <v>22699</v>
      </c>
      <c r="W636" s="1" t="s">
        <v>29384</v>
      </c>
      <c r="X636" s="1" t="s">
        <v>22701</v>
      </c>
      <c r="Y636" s="1" t="s">
        <v>31757</v>
      </c>
      <c r="Z636" s="1" t="s">
        <v>29314</v>
      </c>
      <c r="AA636" s="1" t="s">
        <v>22704</v>
      </c>
      <c r="AB636" s="1" t="s">
        <v>31758</v>
      </c>
      <c r="AC636" s="1" t="s">
        <v>31759</v>
      </c>
      <c r="AD636" s="1" t="s">
        <v>31760</v>
      </c>
      <c r="AE636" s="1" t="s">
        <v>31761</v>
      </c>
      <c r="AF636" s="1" t="s">
        <v>22709</v>
      </c>
      <c r="AG636" s="1" t="s">
        <v>31762</v>
      </c>
      <c r="AH636" s="7" t="s">
        <v>31763</v>
      </c>
      <c r="AI636" s="1" t="s">
        <v>31764</v>
      </c>
      <c r="AJ636" s="1" t="s">
        <v>22713</v>
      </c>
      <c r="AK636" s="1" t="s">
        <v>22714</v>
      </c>
      <c r="AL636" s="1" t="s">
        <v>31765</v>
      </c>
      <c r="AM636" s="1" t="s">
        <v>26501</v>
      </c>
      <c r="AN636" s="1" t="s">
        <v>22717</v>
      </c>
    </row>
    <row r="637" hidden="1" spans="2:40">
      <c r="B637" s="2" t="s">
        <v>13388</v>
      </c>
      <c r="C637" s="5" t="str">
        <f t="shared" si="48"/>
        <v>9408042000100</v>
      </c>
      <c r="D637" s="5" t="str">
        <f t="shared" si="45"/>
        <v>2451.5</v>
      </c>
      <c r="E637" s="5" t="str">
        <f t="shared" si="46"/>
        <v>2451.5</v>
      </c>
      <c r="F637" s="5" t="str">
        <f t="shared" si="47"/>
        <v>2452</v>
      </c>
      <c r="G637" s="5" t="str">
        <f t="shared" si="49"/>
        <v>20230608 09:40:43.328012</v>
      </c>
      <c r="H637" s="1" t="s">
        <v>31766</v>
      </c>
      <c r="I637" s="1" t="s">
        <v>22719</v>
      </c>
      <c r="J637" s="1" t="s">
        <v>22687</v>
      </c>
      <c r="K637" s="1" t="s">
        <v>31767</v>
      </c>
      <c r="L637" s="1" t="s">
        <v>29308</v>
      </c>
      <c r="M637" s="1" t="s">
        <v>31768</v>
      </c>
      <c r="N637" s="1" t="s">
        <v>22691</v>
      </c>
      <c r="O637" s="1" t="s">
        <v>29310</v>
      </c>
      <c r="P637" s="1" t="s">
        <v>31769</v>
      </c>
      <c r="Q637" s="1" t="s">
        <v>23004</v>
      </c>
      <c r="R637" s="1" t="s">
        <v>22695</v>
      </c>
      <c r="S637" s="1" t="s">
        <v>22696</v>
      </c>
      <c r="T637" s="1" t="s">
        <v>29327</v>
      </c>
      <c r="U637" s="1" t="s">
        <v>22698</v>
      </c>
      <c r="V637" s="1" t="s">
        <v>22699</v>
      </c>
      <c r="W637" s="1" t="s">
        <v>24178</v>
      </c>
      <c r="X637" s="1" t="s">
        <v>22701</v>
      </c>
      <c r="Y637" s="1" t="s">
        <v>31770</v>
      </c>
      <c r="Z637" s="1" t="s">
        <v>29314</v>
      </c>
      <c r="AA637" s="1" t="s">
        <v>22704</v>
      </c>
      <c r="AB637" s="1" t="s">
        <v>29329</v>
      </c>
      <c r="AC637" s="1" t="s">
        <v>31771</v>
      </c>
      <c r="AD637" s="1" t="s">
        <v>29331</v>
      </c>
      <c r="AE637" s="1" t="s">
        <v>31772</v>
      </c>
      <c r="AF637" s="1" t="s">
        <v>22709</v>
      </c>
      <c r="AG637" s="1" t="s">
        <v>31773</v>
      </c>
      <c r="AH637" s="7" t="s">
        <v>31774</v>
      </c>
      <c r="AI637" s="1" t="s">
        <v>31775</v>
      </c>
      <c r="AJ637" s="1" t="s">
        <v>22713</v>
      </c>
      <c r="AK637" s="1" t="s">
        <v>22714</v>
      </c>
      <c r="AL637" s="1" t="s">
        <v>29336</v>
      </c>
      <c r="AM637" s="1" t="s">
        <v>31776</v>
      </c>
      <c r="AN637" s="1" t="s">
        <v>22717</v>
      </c>
    </row>
    <row r="638" hidden="1" spans="2:40">
      <c r="B638" s="2" t="s">
        <v>13379</v>
      </c>
      <c r="C638" s="5" t="str">
        <f t="shared" si="48"/>
        <v>9408051400100</v>
      </c>
      <c r="D638" s="5" t="str">
        <f t="shared" si="45"/>
        <v>23235</v>
      </c>
      <c r="E638" s="5" t="str">
        <f t="shared" si="46"/>
        <v>23225</v>
      </c>
      <c r="F638" s="5" t="str">
        <f t="shared" si="47"/>
        <v>23240</v>
      </c>
      <c r="G638" s="5" t="str">
        <f t="shared" si="49"/>
        <v>20230608 09:41:01.281049</v>
      </c>
      <c r="H638" s="1" t="s">
        <v>31777</v>
      </c>
      <c r="I638" s="1" t="s">
        <v>22968</v>
      </c>
      <c r="J638" s="1" t="s">
        <v>22687</v>
      </c>
      <c r="K638" s="1" t="s">
        <v>31778</v>
      </c>
      <c r="L638" s="1" t="s">
        <v>29308</v>
      </c>
      <c r="M638" s="1" t="s">
        <v>31779</v>
      </c>
      <c r="N638" s="1" t="s">
        <v>22691</v>
      </c>
      <c r="O638" s="1" t="s">
        <v>29310</v>
      </c>
      <c r="P638" s="1" t="s">
        <v>31780</v>
      </c>
      <c r="Q638" s="1" t="s">
        <v>22694</v>
      </c>
      <c r="R638" s="1" t="s">
        <v>22695</v>
      </c>
      <c r="S638" s="1" t="s">
        <v>22696</v>
      </c>
      <c r="T638" s="1" t="s">
        <v>31781</v>
      </c>
      <c r="U638" s="1" t="s">
        <v>22698</v>
      </c>
      <c r="V638" s="1" t="s">
        <v>22857</v>
      </c>
      <c r="W638" s="1" t="s">
        <v>31782</v>
      </c>
      <c r="X638" s="1" t="s">
        <v>22701</v>
      </c>
      <c r="Y638" s="1" t="s">
        <v>31783</v>
      </c>
      <c r="Z638" s="1" t="s">
        <v>29314</v>
      </c>
      <c r="AA638" s="1" t="s">
        <v>22704</v>
      </c>
      <c r="AB638" s="1" t="s">
        <v>31784</v>
      </c>
      <c r="AC638" s="1" t="s">
        <v>31785</v>
      </c>
      <c r="AD638" s="1" t="s">
        <v>31786</v>
      </c>
      <c r="AE638" s="1" t="s">
        <v>31787</v>
      </c>
      <c r="AF638" s="1" t="s">
        <v>22709</v>
      </c>
      <c r="AG638" s="1" t="s">
        <v>31788</v>
      </c>
      <c r="AH638" s="7" t="s">
        <v>31789</v>
      </c>
      <c r="AI638" s="1" t="s">
        <v>31790</v>
      </c>
      <c r="AJ638" s="1" t="s">
        <v>22713</v>
      </c>
      <c r="AK638" s="1" t="s">
        <v>22714</v>
      </c>
      <c r="AL638" s="1" t="s">
        <v>31791</v>
      </c>
      <c r="AM638" s="1" t="s">
        <v>31792</v>
      </c>
      <c r="AN638" s="1" t="s">
        <v>22717</v>
      </c>
    </row>
    <row r="639" hidden="1" spans="2:40">
      <c r="B639" s="2" t="s">
        <v>13401</v>
      </c>
      <c r="C639" s="5" t="str">
        <f t="shared" si="48"/>
        <v>9408053000100</v>
      </c>
      <c r="D639" s="5" t="str">
        <f t="shared" si="45"/>
        <v>6151</v>
      </c>
      <c r="E639" s="5" t="str">
        <f t="shared" si="46"/>
        <v>6151</v>
      </c>
      <c r="F639" s="5" t="str">
        <f t="shared" si="47"/>
        <v>6153</v>
      </c>
      <c r="G639" s="5" t="str">
        <f t="shared" si="49"/>
        <v>20230608 09:41:03.557161</v>
      </c>
      <c r="H639" s="1" t="s">
        <v>31793</v>
      </c>
      <c r="I639" s="1" t="s">
        <v>22786</v>
      </c>
      <c r="J639" s="1" t="s">
        <v>22687</v>
      </c>
      <c r="K639" s="1" t="s">
        <v>31794</v>
      </c>
      <c r="L639" s="1" t="s">
        <v>29308</v>
      </c>
      <c r="M639" s="1" t="s">
        <v>31795</v>
      </c>
      <c r="N639" s="1" t="s">
        <v>22691</v>
      </c>
      <c r="O639" s="1" t="s">
        <v>29310</v>
      </c>
      <c r="P639" s="1" t="s">
        <v>31796</v>
      </c>
      <c r="Q639" s="1" t="s">
        <v>22790</v>
      </c>
      <c r="R639" s="1" t="s">
        <v>22695</v>
      </c>
      <c r="S639" s="1" t="s">
        <v>22696</v>
      </c>
      <c r="T639" s="1" t="s">
        <v>31797</v>
      </c>
      <c r="U639" s="1" t="s">
        <v>22698</v>
      </c>
      <c r="V639" s="1" t="s">
        <v>22699</v>
      </c>
      <c r="W639" s="1" t="s">
        <v>23055</v>
      </c>
      <c r="X639" s="1" t="s">
        <v>22701</v>
      </c>
      <c r="Y639" s="1" t="s">
        <v>31798</v>
      </c>
      <c r="Z639" s="1" t="s">
        <v>29314</v>
      </c>
      <c r="AA639" s="1" t="s">
        <v>22704</v>
      </c>
      <c r="AB639" s="1" t="s">
        <v>31799</v>
      </c>
      <c r="AC639" s="1" t="s">
        <v>31800</v>
      </c>
      <c r="AD639" s="1" t="s">
        <v>31801</v>
      </c>
      <c r="AE639" s="1" t="s">
        <v>31802</v>
      </c>
      <c r="AF639" s="1" t="s">
        <v>22709</v>
      </c>
      <c r="AG639" s="1" t="s">
        <v>31803</v>
      </c>
      <c r="AH639" s="7" t="s">
        <v>31804</v>
      </c>
      <c r="AI639" s="1" t="s">
        <v>31805</v>
      </c>
      <c r="AJ639" s="1" t="s">
        <v>22713</v>
      </c>
      <c r="AK639" s="1" t="s">
        <v>22714</v>
      </c>
      <c r="AL639" s="1" t="s">
        <v>31806</v>
      </c>
      <c r="AM639" s="1" t="s">
        <v>23779</v>
      </c>
      <c r="AN639" s="1" t="s">
        <v>22717</v>
      </c>
    </row>
    <row r="640" hidden="1" spans="2:40">
      <c r="B640" s="2" t="s">
        <v>13394</v>
      </c>
      <c r="C640" s="5" t="str">
        <f t="shared" si="48"/>
        <v>9408068400100</v>
      </c>
      <c r="D640" s="5" t="str">
        <f t="shared" si="45"/>
        <v>4106</v>
      </c>
      <c r="E640" s="5" t="str">
        <f t="shared" si="46"/>
        <v>4106</v>
      </c>
      <c r="F640" s="5" t="str">
        <f t="shared" si="47"/>
        <v>4107</v>
      </c>
      <c r="G640" s="5" t="str">
        <f t="shared" si="49"/>
        <v>20230608 09:41:38.473056</v>
      </c>
      <c r="H640" s="1" t="s">
        <v>31807</v>
      </c>
      <c r="I640" s="1" t="s">
        <v>22786</v>
      </c>
      <c r="J640" s="1" t="s">
        <v>22687</v>
      </c>
      <c r="K640" s="1" t="s">
        <v>31808</v>
      </c>
      <c r="L640" s="1" t="s">
        <v>29308</v>
      </c>
      <c r="M640" s="1" t="s">
        <v>31809</v>
      </c>
      <c r="N640" s="1" t="s">
        <v>22691</v>
      </c>
      <c r="O640" s="1" t="s">
        <v>29310</v>
      </c>
      <c r="P640" s="1" t="s">
        <v>31810</v>
      </c>
      <c r="Q640" s="1" t="s">
        <v>22790</v>
      </c>
      <c r="R640" s="1" t="s">
        <v>22695</v>
      </c>
      <c r="S640" s="1" t="s">
        <v>22696</v>
      </c>
      <c r="T640" s="1" t="s">
        <v>31811</v>
      </c>
      <c r="U640" s="1" t="s">
        <v>22698</v>
      </c>
      <c r="V640" s="1" t="s">
        <v>22857</v>
      </c>
      <c r="W640" s="1" t="s">
        <v>24659</v>
      </c>
      <c r="X640" s="1" t="s">
        <v>22701</v>
      </c>
      <c r="Y640" s="1" t="s">
        <v>31812</v>
      </c>
      <c r="Z640" s="1" t="s">
        <v>29314</v>
      </c>
      <c r="AA640" s="1" t="s">
        <v>22704</v>
      </c>
      <c r="AB640" s="1" t="s">
        <v>27812</v>
      </c>
      <c r="AC640" s="1" t="s">
        <v>31813</v>
      </c>
      <c r="AD640" s="1" t="s">
        <v>29400</v>
      </c>
      <c r="AE640" s="1" t="s">
        <v>31814</v>
      </c>
      <c r="AF640" s="1" t="s">
        <v>22709</v>
      </c>
      <c r="AG640" s="1" t="s">
        <v>31815</v>
      </c>
      <c r="AH640" s="7" t="s">
        <v>31816</v>
      </c>
      <c r="AI640" s="1" t="s">
        <v>31817</v>
      </c>
      <c r="AJ640" s="1" t="s">
        <v>22713</v>
      </c>
      <c r="AK640" s="1" t="s">
        <v>22714</v>
      </c>
      <c r="AL640" s="1" t="s">
        <v>27793</v>
      </c>
      <c r="AM640" s="1" t="s">
        <v>23273</v>
      </c>
      <c r="AN640" s="1" t="s">
        <v>22717</v>
      </c>
    </row>
    <row r="641" hidden="1" spans="2:40">
      <c r="B641" s="2" t="s">
        <v>13409</v>
      </c>
      <c r="C641" s="5" t="str">
        <f t="shared" si="48"/>
        <v>9408078300100</v>
      </c>
      <c r="D641" s="5" t="str">
        <f t="shared" si="45"/>
        <v>4110</v>
      </c>
      <c r="E641" s="5" t="str">
        <f t="shared" si="46"/>
        <v>4107</v>
      </c>
      <c r="F641" s="5" t="str">
        <f t="shared" si="47"/>
        <v>4108</v>
      </c>
      <c r="G641" s="5" t="str">
        <f t="shared" si="49"/>
        <v>20230608 09:41:52.969238</v>
      </c>
      <c r="H641" s="1" t="s">
        <v>31818</v>
      </c>
      <c r="I641" s="1" t="s">
        <v>22686</v>
      </c>
      <c r="J641" s="1" t="s">
        <v>22687</v>
      </c>
      <c r="K641" s="1" t="s">
        <v>31819</v>
      </c>
      <c r="L641" s="1" t="s">
        <v>29308</v>
      </c>
      <c r="M641" s="1" t="s">
        <v>31820</v>
      </c>
      <c r="N641" s="1" t="s">
        <v>22691</v>
      </c>
      <c r="O641" s="1" t="s">
        <v>29310</v>
      </c>
      <c r="P641" s="1" t="s">
        <v>31821</v>
      </c>
      <c r="Q641" s="1" t="s">
        <v>22839</v>
      </c>
      <c r="R641" s="1" t="s">
        <v>22695</v>
      </c>
      <c r="S641" s="1" t="s">
        <v>22696</v>
      </c>
      <c r="T641" s="1" t="s">
        <v>31822</v>
      </c>
      <c r="U641" s="1" t="s">
        <v>22698</v>
      </c>
      <c r="V641" s="1" t="s">
        <v>22699</v>
      </c>
      <c r="W641" s="1" t="s">
        <v>23126</v>
      </c>
      <c r="X641" s="1" t="s">
        <v>22701</v>
      </c>
      <c r="Y641" s="1" t="s">
        <v>31823</v>
      </c>
      <c r="Z641" s="1" t="s">
        <v>29314</v>
      </c>
      <c r="AA641" s="1" t="s">
        <v>22704</v>
      </c>
      <c r="AB641" s="1" t="s">
        <v>31824</v>
      </c>
      <c r="AC641" s="1" t="s">
        <v>26168</v>
      </c>
      <c r="AD641" s="1" t="s">
        <v>26169</v>
      </c>
      <c r="AE641" s="1" t="s">
        <v>31825</v>
      </c>
      <c r="AF641" s="1" t="s">
        <v>22709</v>
      </c>
      <c r="AG641" s="1" t="s">
        <v>31826</v>
      </c>
      <c r="AH641" s="7" t="s">
        <v>31827</v>
      </c>
      <c r="AI641" s="1" t="s">
        <v>31828</v>
      </c>
      <c r="AJ641" s="1" t="s">
        <v>22713</v>
      </c>
      <c r="AK641" s="1" t="s">
        <v>22714</v>
      </c>
      <c r="AL641" s="1" t="s">
        <v>31829</v>
      </c>
      <c r="AM641" s="1" t="s">
        <v>28464</v>
      </c>
      <c r="AN641" s="1" t="s">
        <v>22717</v>
      </c>
    </row>
    <row r="642" hidden="1" spans="2:40">
      <c r="B642" s="2" t="s">
        <v>801</v>
      </c>
      <c r="C642" s="5" t="str">
        <f t="shared" si="48"/>
        <v>9408095100100</v>
      </c>
      <c r="D642" s="5" t="str">
        <f t="shared" ref="D642:D703" si="50">MID(AB642,6,10)</f>
        <v>4108</v>
      </c>
      <c r="E642" s="5" t="str">
        <f t="shared" ref="E642:E703" si="51">MID(AC642,6,10)</f>
        <v>4107</v>
      </c>
      <c r="F642" s="5" t="str">
        <f t="shared" ref="F642:F703" si="52">MID(AD642,6,10)</f>
        <v>4108</v>
      </c>
      <c r="G642" s="5" t="str">
        <f t="shared" si="49"/>
        <v>20230608 09:42:16.169160</v>
      </c>
      <c r="H642" s="1" t="s">
        <v>31830</v>
      </c>
      <c r="I642" s="1" t="s">
        <v>22686</v>
      </c>
      <c r="J642" s="1" t="s">
        <v>22687</v>
      </c>
      <c r="K642" s="1" t="s">
        <v>31831</v>
      </c>
      <c r="L642" s="1" t="s">
        <v>29308</v>
      </c>
      <c r="M642" s="1" t="s">
        <v>31832</v>
      </c>
      <c r="N642" s="1" t="s">
        <v>22691</v>
      </c>
      <c r="O642" s="1" t="s">
        <v>29310</v>
      </c>
      <c r="P642" s="1" t="s">
        <v>31833</v>
      </c>
      <c r="Q642" s="1" t="s">
        <v>26448</v>
      </c>
      <c r="R642" s="1" t="s">
        <v>22695</v>
      </c>
      <c r="S642" s="1" t="s">
        <v>22696</v>
      </c>
      <c r="T642" s="1" t="s">
        <v>31822</v>
      </c>
      <c r="U642" s="1" t="s">
        <v>22698</v>
      </c>
      <c r="V642" s="1" t="s">
        <v>22699</v>
      </c>
      <c r="W642" s="1" t="s">
        <v>23126</v>
      </c>
      <c r="X642" s="1" t="s">
        <v>22701</v>
      </c>
      <c r="Y642" s="1" t="s">
        <v>31834</v>
      </c>
      <c r="Z642" s="1" t="s">
        <v>29314</v>
      </c>
      <c r="AA642" s="1" t="s">
        <v>22704</v>
      </c>
      <c r="AB642" s="1" t="s">
        <v>31835</v>
      </c>
      <c r="AC642" s="1" t="s">
        <v>26168</v>
      </c>
      <c r="AD642" s="1" t="s">
        <v>26169</v>
      </c>
      <c r="AE642" s="1" t="s">
        <v>31836</v>
      </c>
      <c r="AF642" s="1" t="s">
        <v>22709</v>
      </c>
      <c r="AG642" s="1" t="s">
        <v>31837</v>
      </c>
      <c r="AH642" s="7" t="s">
        <v>31838</v>
      </c>
      <c r="AI642" s="1" t="s">
        <v>31839</v>
      </c>
      <c r="AJ642" s="1" t="s">
        <v>22713</v>
      </c>
      <c r="AK642" s="1" t="s">
        <v>22714</v>
      </c>
      <c r="AL642" s="1" t="s">
        <v>31829</v>
      </c>
      <c r="AM642" s="1" t="s">
        <v>23384</v>
      </c>
      <c r="AN642" s="1" t="s">
        <v>22717</v>
      </c>
    </row>
    <row r="643" hidden="1" spans="2:40">
      <c r="B643" s="2" t="s">
        <v>796</v>
      </c>
      <c r="C643" s="5" t="str">
        <f t="shared" ref="C643:C703" si="53">MID(AG643,6,20)</f>
        <v>9408096600100</v>
      </c>
      <c r="D643" s="5" t="str">
        <f t="shared" si="50"/>
        <v>5029</v>
      </c>
      <c r="E643" s="5" t="str">
        <f t="shared" si="51"/>
        <v>5029</v>
      </c>
      <c r="F643" s="5" t="str">
        <f t="shared" si="52"/>
        <v>5030</v>
      </c>
      <c r="G643" s="5" t="str">
        <f t="shared" ref="G643:G703" si="54">MID(H643,1,24)</f>
        <v>20230608 09:42:18.438102</v>
      </c>
      <c r="H643" s="1" t="s">
        <v>31840</v>
      </c>
      <c r="I643" s="1" t="s">
        <v>22686</v>
      </c>
      <c r="J643" s="1" t="s">
        <v>22687</v>
      </c>
      <c r="K643" s="1" t="s">
        <v>31841</v>
      </c>
      <c r="L643" s="1" t="s">
        <v>29308</v>
      </c>
      <c r="M643" s="1" t="s">
        <v>31842</v>
      </c>
      <c r="N643" s="1" t="s">
        <v>22691</v>
      </c>
      <c r="O643" s="1" t="s">
        <v>29310</v>
      </c>
      <c r="P643" s="1" t="s">
        <v>31843</v>
      </c>
      <c r="Q643" s="1" t="s">
        <v>22694</v>
      </c>
      <c r="R643" s="1" t="s">
        <v>22695</v>
      </c>
      <c r="S643" s="1" t="s">
        <v>22696</v>
      </c>
      <c r="T643" s="1" t="s">
        <v>26647</v>
      </c>
      <c r="U643" s="1" t="s">
        <v>22698</v>
      </c>
      <c r="V643" s="1" t="s">
        <v>22699</v>
      </c>
      <c r="W643" s="1" t="s">
        <v>23279</v>
      </c>
      <c r="X643" s="1" t="s">
        <v>22701</v>
      </c>
      <c r="Y643" s="1" t="s">
        <v>31844</v>
      </c>
      <c r="Z643" s="1" t="s">
        <v>29314</v>
      </c>
      <c r="AA643" s="1" t="s">
        <v>22704</v>
      </c>
      <c r="AB643" s="1" t="s">
        <v>31845</v>
      </c>
      <c r="AC643" s="1" t="s">
        <v>25827</v>
      </c>
      <c r="AD643" s="1" t="s">
        <v>31846</v>
      </c>
      <c r="AE643" s="1" t="s">
        <v>31847</v>
      </c>
      <c r="AF643" s="1" t="s">
        <v>22709</v>
      </c>
      <c r="AG643" s="1" t="s">
        <v>31848</v>
      </c>
      <c r="AH643" s="7" t="s">
        <v>31849</v>
      </c>
      <c r="AI643" s="1" t="s">
        <v>31850</v>
      </c>
      <c r="AJ643" s="1" t="s">
        <v>22713</v>
      </c>
      <c r="AK643" s="1" t="s">
        <v>22714</v>
      </c>
      <c r="AL643" s="1" t="s">
        <v>31851</v>
      </c>
      <c r="AM643" s="1" t="s">
        <v>23615</v>
      </c>
      <c r="AN643" s="1" t="s">
        <v>22717</v>
      </c>
    </row>
    <row r="644" hidden="1" spans="2:40">
      <c r="B644" s="2" t="s">
        <v>780</v>
      </c>
      <c r="C644" s="5" t="str">
        <f t="shared" si="53"/>
        <v>9408108700100</v>
      </c>
      <c r="D644" s="5" t="str">
        <f t="shared" si="50"/>
        <v>2449</v>
      </c>
      <c r="E644" s="5" t="str">
        <f t="shared" si="51"/>
        <v>2449</v>
      </c>
      <c r="F644" s="5" t="str">
        <f t="shared" si="52"/>
        <v>2449.5</v>
      </c>
      <c r="G644" s="5" t="str">
        <f t="shared" si="54"/>
        <v>20230608 09:42:41.909211</v>
      </c>
      <c r="H644" s="1" t="s">
        <v>31852</v>
      </c>
      <c r="I644" s="1" t="s">
        <v>22719</v>
      </c>
      <c r="J644" s="1" t="s">
        <v>22687</v>
      </c>
      <c r="K644" s="1" t="s">
        <v>31853</v>
      </c>
      <c r="L644" s="1" t="s">
        <v>29308</v>
      </c>
      <c r="M644" s="1" t="s">
        <v>31854</v>
      </c>
      <c r="N644" s="1" t="s">
        <v>22691</v>
      </c>
      <c r="O644" s="1" t="s">
        <v>29310</v>
      </c>
      <c r="P644" s="1" t="s">
        <v>31855</v>
      </c>
      <c r="Q644" s="1" t="s">
        <v>22694</v>
      </c>
      <c r="R644" s="1" t="s">
        <v>22695</v>
      </c>
      <c r="S644" s="1" t="s">
        <v>22696</v>
      </c>
      <c r="T644" s="1" t="s">
        <v>31642</v>
      </c>
      <c r="U644" s="1" t="s">
        <v>22698</v>
      </c>
      <c r="V644" s="1" t="s">
        <v>22699</v>
      </c>
      <c r="W644" s="1" t="s">
        <v>24178</v>
      </c>
      <c r="X644" s="1" t="s">
        <v>22701</v>
      </c>
      <c r="Y644" s="1" t="s">
        <v>31856</v>
      </c>
      <c r="Z644" s="1" t="s">
        <v>29314</v>
      </c>
      <c r="AA644" s="1" t="s">
        <v>22704</v>
      </c>
      <c r="AB644" s="1" t="s">
        <v>31644</v>
      </c>
      <c r="AC644" s="1" t="s">
        <v>31645</v>
      </c>
      <c r="AD644" s="1" t="s">
        <v>31646</v>
      </c>
      <c r="AE644" s="1" t="s">
        <v>31857</v>
      </c>
      <c r="AF644" s="1" t="s">
        <v>22709</v>
      </c>
      <c r="AG644" s="1" t="s">
        <v>31858</v>
      </c>
      <c r="AH644" s="7" t="s">
        <v>31859</v>
      </c>
      <c r="AI644" s="1" t="s">
        <v>31860</v>
      </c>
      <c r="AJ644" s="1" t="s">
        <v>22713</v>
      </c>
      <c r="AK644" s="1" t="s">
        <v>22714</v>
      </c>
      <c r="AL644" s="1" t="s">
        <v>31651</v>
      </c>
      <c r="AM644" s="1" t="s">
        <v>28001</v>
      </c>
      <c r="AN644" s="1" t="s">
        <v>22717</v>
      </c>
    </row>
    <row r="645" hidden="1" spans="2:40">
      <c r="B645" s="2" t="s">
        <v>768</v>
      </c>
      <c r="C645" s="5" t="str">
        <f t="shared" si="53"/>
        <v>9408118200100</v>
      </c>
      <c r="D645" s="5" t="str">
        <f t="shared" si="50"/>
        <v>68050</v>
      </c>
      <c r="E645" s="5" t="str">
        <f t="shared" si="51"/>
        <v>68050</v>
      </c>
      <c r="F645" s="5" t="str">
        <f t="shared" si="52"/>
        <v>68090</v>
      </c>
      <c r="G645" s="5" t="str">
        <f t="shared" si="54"/>
        <v>20230608 09:42:55.494785</v>
      </c>
      <c r="H645" s="1" t="s">
        <v>31861</v>
      </c>
      <c r="I645" s="1" t="s">
        <v>22968</v>
      </c>
      <c r="J645" s="1" t="s">
        <v>22687</v>
      </c>
      <c r="K645" s="1" t="s">
        <v>31862</v>
      </c>
      <c r="L645" s="1" t="s">
        <v>29308</v>
      </c>
      <c r="M645" s="1" t="s">
        <v>31863</v>
      </c>
      <c r="N645" s="1" t="s">
        <v>22691</v>
      </c>
      <c r="O645" s="1" t="s">
        <v>29310</v>
      </c>
      <c r="P645" s="1" t="s">
        <v>31864</v>
      </c>
      <c r="Q645" s="1" t="s">
        <v>22694</v>
      </c>
      <c r="R645" s="1" t="s">
        <v>22695</v>
      </c>
      <c r="S645" s="1" t="s">
        <v>22696</v>
      </c>
      <c r="T645" s="1" t="s">
        <v>31865</v>
      </c>
      <c r="U645" s="1" t="s">
        <v>22698</v>
      </c>
      <c r="V645" s="1" t="s">
        <v>22699</v>
      </c>
      <c r="W645" s="1" t="s">
        <v>23691</v>
      </c>
      <c r="X645" s="1" t="s">
        <v>22701</v>
      </c>
      <c r="Y645" s="1" t="s">
        <v>31866</v>
      </c>
      <c r="Z645" s="1" t="s">
        <v>29314</v>
      </c>
      <c r="AA645" s="1" t="s">
        <v>22704</v>
      </c>
      <c r="AB645" s="1" t="s">
        <v>31867</v>
      </c>
      <c r="AC645" s="1" t="s">
        <v>31868</v>
      </c>
      <c r="AD645" s="1" t="s">
        <v>31869</v>
      </c>
      <c r="AE645" s="1" t="s">
        <v>31870</v>
      </c>
      <c r="AF645" s="1" t="s">
        <v>22709</v>
      </c>
      <c r="AG645" s="1" t="s">
        <v>31871</v>
      </c>
      <c r="AH645" s="7" t="s">
        <v>31872</v>
      </c>
      <c r="AI645" s="1" t="s">
        <v>31873</v>
      </c>
      <c r="AJ645" s="1" t="s">
        <v>22713</v>
      </c>
      <c r="AK645" s="1" t="s">
        <v>22714</v>
      </c>
      <c r="AL645" s="1" t="s">
        <v>31874</v>
      </c>
      <c r="AM645" s="1" t="s">
        <v>29985</v>
      </c>
      <c r="AN645" s="1" t="s">
        <v>22717</v>
      </c>
    </row>
    <row r="646" hidden="1" spans="2:40">
      <c r="B646" s="2" t="s">
        <v>750</v>
      </c>
      <c r="C646" s="5" t="str">
        <f t="shared" si="53"/>
        <v>9408144300100</v>
      </c>
      <c r="D646" s="5" t="str">
        <f t="shared" si="50"/>
        <v>4892</v>
      </c>
      <c r="E646" s="5" t="str">
        <f t="shared" si="51"/>
        <v>4891</v>
      </c>
      <c r="F646" s="5" t="str">
        <f t="shared" si="52"/>
        <v>4892</v>
      </c>
      <c r="G646" s="5" t="str">
        <f t="shared" si="54"/>
        <v>20230608 09:43:42.632447</v>
      </c>
      <c r="H646" s="1" t="s">
        <v>31875</v>
      </c>
      <c r="I646" s="1" t="s">
        <v>22786</v>
      </c>
      <c r="J646" s="1" t="s">
        <v>22687</v>
      </c>
      <c r="K646" s="1" t="s">
        <v>31876</v>
      </c>
      <c r="L646" s="1" t="s">
        <v>29308</v>
      </c>
      <c r="M646" s="1" t="s">
        <v>31877</v>
      </c>
      <c r="N646" s="1" t="s">
        <v>22691</v>
      </c>
      <c r="O646" s="1" t="s">
        <v>29310</v>
      </c>
      <c r="P646" s="1" t="s">
        <v>31878</v>
      </c>
      <c r="Q646" s="1" t="s">
        <v>22790</v>
      </c>
      <c r="R646" s="1" t="s">
        <v>22695</v>
      </c>
      <c r="S646" s="1" t="s">
        <v>22696</v>
      </c>
      <c r="T646" s="1" t="s">
        <v>31879</v>
      </c>
      <c r="U646" s="1" t="s">
        <v>22698</v>
      </c>
      <c r="V646" s="1" t="s">
        <v>22699</v>
      </c>
      <c r="W646" s="1" t="s">
        <v>31880</v>
      </c>
      <c r="X646" s="1" t="s">
        <v>22701</v>
      </c>
      <c r="Y646" s="1" t="s">
        <v>31881</v>
      </c>
      <c r="Z646" s="1" t="s">
        <v>29314</v>
      </c>
      <c r="AA646" s="1" t="s">
        <v>22704</v>
      </c>
      <c r="AB646" s="1" t="s">
        <v>31882</v>
      </c>
      <c r="AC646" s="1" t="s">
        <v>31883</v>
      </c>
      <c r="AD646" s="1" t="s">
        <v>31884</v>
      </c>
      <c r="AE646" s="1" t="s">
        <v>31885</v>
      </c>
      <c r="AF646" s="1" t="s">
        <v>22709</v>
      </c>
      <c r="AG646" s="1" t="s">
        <v>31886</v>
      </c>
      <c r="AH646" s="7" t="s">
        <v>31887</v>
      </c>
      <c r="AI646" s="1" t="s">
        <v>31888</v>
      </c>
      <c r="AJ646" s="1" t="s">
        <v>22713</v>
      </c>
      <c r="AK646" s="1" t="s">
        <v>22714</v>
      </c>
      <c r="AL646" s="1" t="s">
        <v>31889</v>
      </c>
      <c r="AM646" s="1" t="s">
        <v>30246</v>
      </c>
      <c r="AN646" s="1" t="s">
        <v>22717</v>
      </c>
    </row>
    <row r="647" hidden="1" spans="2:40">
      <c r="B647" s="2" t="s">
        <v>743</v>
      </c>
      <c r="C647" s="5" t="str">
        <f t="shared" si="53"/>
        <v>9408146700100</v>
      </c>
      <c r="D647" s="5" t="str">
        <f t="shared" si="50"/>
        <v>9208</v>
      </c>
      <c r="E647" s="5" t="str">
        <f t="shared" si="51"/>
        <v>9202</v>
      </c>
      <c r="F647" s="5" t="str">
        <f t="shared" si="52"/>
        <v>9208</v>
      </c>
      <c r="G647" s="5" t="str">
        <f t="shared" si="54"/>
        <v>20230608 09:43:46.743500</v>
      </c>
      <c r="H647" s="1" t="s">
        <v>31890</v>
      </c>
      <c r="I647" s="1" t="s">
        <v>22786</v>
      </c>
      <c r="J647" s="1" t="s">
        <v>22687</v>
      </c>
      <c r="K647" s="1" t="s">
        <v>31891</v>
      </c>
      <c r="L647" s="1" t="s">
        <v>29308</v>
      </c>
      <c r="M647" s="1" t="s">
        <v>31892</v>
      </c>
      <c r="N647" s="1" t="s">
        <v>22691</v>
      </c>
      <c r="O647" s="1" t="s">
        <v>29310</v>
      </c>
      <c r="P647" s="1" t="s">
        <v>31893</v>
      </c>
      <c r="Q647" s="1" t="s">
        <v>22790</v>
      </c>
      <c r="R647" s="1" t="s">
        <v>22695</v>
      </c>
      <c r="S647" s="1" t="s">
        <v>22696</v>
      </c>
      <c r="T647" s="1" t="s">
        <v>31894</v>
      </c>
      <c r="U647" s="1" t="s">
        <v>22698</v>
      </c>
      <c r="V647" s="1" t="s">
        <v>22699</v>
      </c>
      <c r="W647" s="1" t="s">
        <v>27234</v>
      </c>
      <c r="X647" s="1" t="s">
        <v>22701</v>
      </c>
      <c r="Y647" s="1" t="s">
        <v>31895</v>
      </c>
      <c r="Z647" s="1" t="s">
        <v>29314</v>
      </c>
      <c r="AA647" s="1" t="s">
        <v>22704</v>
      </c>
      <c r="AB647" s="1" t="s">
        <v>31896</v>
      </c>
      <c r="AC647" s="1" t="s">
        <v>31897</v>
      </c>
      <c r="AD647" s="1" t="s">
        <v>31898</v>
      </c>
      <c r="AE647" s="1" t="s">
        <v>31899</v>
      </c>
      <c r="AF647" s="1" t="s">
        <v>22709</v>
      </c>
      <c r="AG647" s="1" t="s">
        <v>31900</v>
      </c>
      <c r="AH647" s="7" t="s">
        <v>31901</v>
      </c>
      <c r="AI647" s="1" t="s">
        <v>31902</v>
      </c>
      <c r="AJ647" s="1" t="s">
        <v>22713</v>
      </c>
      <c r="AK647" s="1" t="s">
        <v>22714</v>
      </c>
      <c r="AL647" s="1" t="s">
        <v>31903</v>
      </c>
      <c r="AM647" s="1" t="s">
        <v>24725</v>
      </c>
      <c r="AN647" s="1" t="s">
        <v>22717</v>
      </c>
    </row>
    <row r="648" hidden="1" spans="2:40">
      <c r="B648" s="2" t="s">
        <v>738</v>
      </c>
      <c r="C648" s="5" t="str">
        <f t="shared" si="53"/>
        <v>9408148200100</v>
      </c>
      <c r="D648" s="5" t="str">
        <f t="shared" si="50"/>
        <v>6013</v>
      </c>
      <c r="E648" s="5" t="str">
        <f t="shared" si="51"/>
        <v>6013</v>
      </c>
      <c r="F648" s="5" t="str">
        <f t="shared" si="52"/>
        <v>6015</v>
      </c>
      <c r="G648" s="5" t="str">
        <f t="shared" si="54"/>
        <v>20230608 09:43:49.287970</v>
      </c>
      <c r="H648" s="1" t="s">
        <v>31904</v>
      </c>
      <c r="I648" s="1" t="s">
        <v>22786</v>
      </c>
      <c r="J648" s="1" t="s">
        <v>22687</v>
      </c>
      <c r="K648" s="1" t="s">
        <v>31905</v>
      </c>
      <c r="L648" s="1" t="s">
        <v>29308</v>
      </c>
      <c r="M648" s="1" t="s">
        <v>31906</v>
      </c>
      <c r="N648" s="1" t="s">
        <v>22691</v>
      </c>
      <c r="O648" s="1" t="s">
        <v>29310</v>
      </c>
      <c r="P648" s="1" t="s">
        <v>31907</v>
      </c>
      <c r="Q648" s="1" t="s">
        <v>22938</v>
      </c>
      <c r="R648" s="1" t="s">
        <v>22695</v>
      </c>
      <c r="S648" s="1" t="s">
        <v>22696</v>
      </c>
      <c r="T648" s="1" t="s">
        <v>31908</v>
      </c>
      <c r="U648" s="1" t="s">
        <v>22698</v>
      </c>
      <c r="V648" s="1" t="s">
        <v>22857</v>
      </c>
      <c r="W648" s="1" t="s">
        <v>23390</v>
      </c>
      <c r="X648" s="1" t="s">
        <v>22701</v>
      </c>
      <c r="Y648" s="1" t="s">
        <v>31909</v>
      </c>
      <c r="Z648" s="1" t="s">
        <v>29314</v>
      </c>
      <c r="AA648" s="1" t="s">
        <v>22704</v>
      </c>
      <c r="AB648" s="1" t="s">
        <v>31910</v>
      </c>
      <c r="AC648" s="1" t="s">
        <v>31911</v>
      </c>
      <c r="AD648" s="1" t="s">
        <v>31912</v>
      </c>
      <c r="AE648" s="1" t="s">
        <v>31913</v>
      </c>
      <c r="AF648" s="1" t="s">
        <v>22709</v>
      </c>
      <c r="AG648" s="1" t="s">
        <v>31914</v>
      </c>
      <c r="AH648" s="7" t="s">
        <v>31915</v>
      </c>
      <c r="AI648" s="1" t="s">
        <v>31916</v>
      </c>
      <c r="AJ648" s="1" t="s">
        <v>22713</v>
      </c>
      <c r="AK648" s="1" t="s">
        <v>22714</v>
      </c>
      <c r="AL648" s="1" t="s">
        <v>31917</v>
      </c>
      <c r="AM648" s="1" t="s">
        <v>24158</v>
      </c>
      <c r="AN648" s="1" t="s">
        <v>22717</v>
      </c>
    </row>
    <row r="649" hidden="1" spans="2:40">
      <c r="B649" s="2" t="s">
        <v>726</v>
      </c>
      <c r="C649" s="5" t="str">
        <f t="shared" si="53"/>
        <v>9408157000100</v>
      </c>
      <c r="D649" s="5" t="str">
        <f t="shared" si="50"/>
        <v>3118</v>
      </c>
      <c r="E649" s="5" t="str">
        <f t="shared" si="51"/>
        <v>3116</v>
      </c>
      <c r="F649" s="5" t="str">
        <f t="shared" si="52"/>
        <v>3118</v>
      </c>
      <c r="G649" s="5" t="str">
        <f t="shared" si="54"/>
        <v>20230608 09:44:07.803206</v>
      </c>
      <c r="H649" s="1" t="s">
        <v>31918</v>
      </c>
      <c r="I649" s="1" t="s">
        <v>22786</v>
      </c>
      <c r="J649" s="1" t="s">
        <v>22687</v>
      </c>
      <c r="K649" s="1" t="s">
        <v>31919</v>
      </c>
      <c r="L649" s="1" t="s">
        <v>29308</v>
      </c>
      <c r="M649" s="1" t="s">
        <v>31920</v>
      </c>
      <c r="N649" s="1" t="s">
        <v>22691</v>
      </c>
      <c r="O649" s="1" t="s">
        <v>29310</v>
      </c>
      <c r="P649" s="1" t="s">
        <v>31921</v>
      </c>
      <c r="Q649" s="1" t="s">
        <v>26267</v>
      </c>
      <c r="R649" s="1" t="s">
        <v>22695</v>
      </c>
      <c r="S649" s="1" t="s">
        <v>22696</v>
      </c>
      <c r="T649" s="1" t="s">
        <v>25838</v>
      </c>
      <c r="U649" s="1" t="s">
        <v>22698</v>
      </c>
      <c r="V649" s="1" t="s">
        <v>22699</v>
      </c>
      <c r="W649" s="1" t="s">
        <v>23159</v>
      </c>
      <c r="X649" s="1" t="s">
        <v>22701</v>
      </c>
      <c r="Y649" s="1" t="s">
        <v>31922</v>
      </c>
      <c r="Z649" s="1" t="s">
        <v>29314</v>
      </c>
      <c r="AA649" s="1" t="s">
        <v>22704</v>
      </c>
      <c r="AB649" s="1" t="s">
        <v>25840</v>
      </c>
      <c r="AC649" s="1" t="s">
        <v>27742</v>
      </c>
      <c r="AD649" s="1" t="s">
        <v>25842</v>
      </c>
      <c r="AE649" s="1" t="s">
        <v>31923</v>
      </c>
      <c r="AF649" s="1" t="s">
        <v>22709</v>
      </c>
      <c r="AG649" s="1" t="s">
        <v>31924</v>
      </c>
      <c r="AH649" s="7" t="s">
        <v>31925</v>
      </c>
      <c r="AI649" s="1" t="s">
        <v>31926</v>
      </c>
      <c r="AJ649" s="1" t="s">
        <v>22713</v>
      </c>
      <c r="AK649" s="1" t="s">
        <v>22714</v>
      </c>
      <c r="AL649" s="1" t="s">
        <v>25847</v>
      </c>
      <c r="AM649" s="1" t="s">
        <v>23795</v>
      </c>
      <c r="AN649" s="1" t="s">
        <v>22717</v>
      </c>
    </row>
    <row r="650" hidden="1" spans="2:40">
      <c r="B650" s="2" t="s">
        <v>720</v>
      </c>
      <c r="C650" s="5" t="str">
        <f t="shared" si="53"/>
        <v>9408158900100</v>
      </c>
      <c r="D650" s="5" t="str">
        <f t="shared" si="50"/>
        <v>3159</v>
      </c>
      <c r="E650" s="5" t="str">
        <f t="shared" si="51"/>
        <v>3158</v>
      </c>
      <c r="F650" s="5" t="str">
        <f t="shared" si="52"/>
        <v>3161</v>
      </c>
      <c r="G650" s="5" t="str">
        <f t="shared" si="54"/>
        <v>20230608 09:44:09.396326</v>
      </c>
      <c r="H650" s="1" t="s">
        <v>31927</v>
      </c>
      <c r="I650" s="1" t="s">
        <v>22786</v>
      </c>
      <c r="J650" s="1" t="s">
        <v>22687</v>
      </c>
      <c r="K650" s="1" t="s">
        <v>31928</v>
      </c>
      <c r="L650" s="1" t="s">
        <v>29308</v>
      </c>
      <c r="M650" s="1" t="s">
        <v>31929</v>
      </c>
      <c r="N650" s="1" t="s">
        <v>22691</v>
      </c>
      <c r="O650" s="1" t="s">
        <v>29310</v>
      </c>
      <c r="P650" s="1" t="s">
        <v>31930</v>
      </c>
      <c r="Q650" s="1" t="s">
        <v>22790</v>
      </c>
      <c r="R650" s="1" t="s">
        <v>22695</v>
      </c>
      <c r="S650" s="1" t="s">
        <v>22696</v>
      </c>
      <c r="T650" s="1" t="s">
        <v>31931</v>
      </c>
      <c r="U650" s="1" t="s">
        <v>22698</v>
      </c>
      <c r="V650" s="1" t="s">
        <v>22699</v>
      </c>
      <c r="W650" s="1" t="s">
        <v>23222</v>
      </c>
      <c r="X650" s="1" t="s">
        <v>22701</v>
      </c>
      <c r="Y650" s="1" t="s">
        <v>31932</v>
      </c>
      <c r="Z650" s="1" t="s">
        <v>29314</v>
      </c>
      <c r="AA650" s="1" t="s">
        <v>22704</v>
      </c>
      <c r="AB650" s="1" t="s">
        <v>31933</v>
      </c>
      <c r="AC650" s="1" t="s">
        <v>31934</v>
      </c>
      <c r="AD650" s="1" t="s">
        <v>31935</v>
      </c>
      <c r="AE650" s="1" t="s">
        <v>31936</v>
      </c>
      <c r="AF650" s="1" t="s">
        <v>22709</v>
      </c>
      <c r="AG650" s="1" t="s">
        <v>31937</v>
      </c>
      <c r="AH650" s="7" t="s">
        <v>31938</v>
      </c>
      <c r="AI650" s="1" t="s">
        <v>31939</v>
      </c>
      <c r="AJ650" s="1" t="s">
        <v>22713</v>
      </c>
      <c r="AK650" s="1" t="s">
        <v>22714</v>
      </c>
      <c r="AL650" s="1" t="s">
        <v>31940</v>
      </c>
      <c r="AM650" s="1" t="s">
        <v>29833</v>
      </c>
      <c r="AN650" s="1" t="s">
        <v>22717</v>
      </c>
    </row>
    <row r="651" hidden="1" spans="2:40">
      <c r="B651" s="2" t="s">
        <v>714</v>
      </c>
      <c r="C651" s="5" t="str">
        <f t="shared" si="53"/>
        <v>9408160100100</v>
      </c>
      <c r="D651" s="5" t="str">
        <f t="shared" si="50"/>
        <v>1012.5</v>
      </c>
      <c r="E651" s="5" t="str">
        <f t="shared" si="51"/>
        <v>1012</v>
      </c>
      <c r="F651" s="5" t="str">
        <f t="shared" si="52"/>
        <v>1013</v>
      </c>
      <c r="G651" s="5" t="str">
        <f t="shared" si="54"/>
        <v>20230608 09:44:11.855182</v>
      </c>
      <c r="H651" s="1" t="s">
        <v>31941</v>
      </c>
      <c r="I651" s="1" t="s">
        <v>22769</v>
      </c>
      <c r="J651" s="1" t="s">
        <v>22687</v>
      </c>
      <c r="K651" s="1" t="s">
        <v>31942</v>
      </c>
      <c r="L651" s="1" t="s">
        <v>29308</v>
      </c>
      <c r="M651" s="1" t="s">
        <v>31943</v>
      </c>
      <c r="N651" s="1" t="s">
        <v>22691</v>
      </c>
      <c r="O651" s="1" t="s">
        <v>29310</v>
      </c>
      <c r="P651" s="1" t="s">
        <v>31944</v>
      </c>
      <c r="Q651" s="1" t="s">
        <v>22694</v>
      </c>
      <c r="R651" s="1" t="s">
        <v>22695</v>
      </c>
      <c r="S651" s="1" t="s">
        <v>22696</v>
      </c>
      <c r="T651" s="1" t="s">
        <v>22807</v>
      </c>
      <c r="U651" s="1" t="s">
        <v>22698</v>
      </c>
      <c r="V651" s="1" t="s">
        <v>22699</v>
      </c>
      <c r="W651" s="1" t="s">
        <v>22808</v>
      </c>
      <c r="X651" s="1" t="s">
        <v>22701</v>
      </c>
      <c r="Y651" s="1" t="s">
        <v>31945</v>
      </c>
      <c r="Z651" s="1" t="s">
        <v>29314</v>
      </c>
      <c r="AA651" s="1" t="s">
        <v>22704</v>
      </c>
      <c r="AB651" s="1" t="s">
        <v>31946</v>
      </c>
      <c r="AC651" s="1" t="s">
        <v>31947</v>
      </c>
      <c r="AD651" s="1" t="s">
        <v>31948</v>
      </c>
      <c r="AE651" s="1" t="s">
        <v>31949</v>
      </c>
      <c r="AF651" s="1" t="s">
        <v>22709</v>
      </c>
      <c r="AG651" s="1" t="s">
        <v>31950</v>
      </c>
      <c r="AH651" s="7" t="s">
        <v>31951</v>
      </c>
      <c r="AI651" s="1" t="s">
        <v>31952</v>
      </c>
      <c r="AJ651" s="1" t="s">
        <v>22713</v>
      </c>
      <c r="AK651" s="1" t="s">
        <v>22714</v>
      </c>
      <c r="AL651" s="1" t="s">
        <v>31953</v>
      </c>
      <c r="AM651" s="1" t="s">
        <v>24698</v>
      </c>
      <c r="AN651" s="1" t="s">
        <v>22717</v>
      </c>
    </row>
    <row r="652" hidden="1" spans="2:40">
      <c r="B652" s="2" t="s">
        <v>696</v>
      </c>
      <c r="C652" s="5" t="str">
        <f t="shared" si="53"/>
        <v>9408174000100</v>
      </c>
      <c r="D652" s="5" t="str">
        <f t="shared" si="50"/>
        <v>1681.5</v>
      </c>
      <c r="E652" s="5" t="str">
        <f t="shared" si="51"/>
        <v>1681.5</v>
      </c>
      <c r="F652" s="5" t="str">
        <f t="shared" si="52"/>
        <v>1682</v>
      </c>
      <c r="G652" s="5" t="str">
        <f t="shared" si="54"/>
        <v>20230608 09:44:32.652778</v>
      </c>
      <c r="H652" s="1" t="s">
        <v>31954</v>
      </c>
      <c r="I652" s="1" t="s">
        <v>22968</v>
      </c>
      <c r="J652" s="1" t="s">
        <v>22687</v>
      </c>
      <c r="K652" s="1" t="s">
        <v>31955</v>
      </c>
      <c r="L652" s="1" t="s">
        <v>29308</v>
      </c>
      <c r="M652" s="1" t="s">
        <v>31956</v>
      </c>
      <c r="N652" s="1" t="s">
        <v>22691</v>
      </c>
      <c r="O652" s="1" t="s">
        <v>29310</v>
      </c>
      <c r="P652" s="1" t="s">
        <v>31957</v>
      </c>
      <c r="Q652" s="1" t="s">
        <v>22790</v>
      </c>
      <c r="R652" s="1" t="s">
        <v>22695</v>
      </c>
      <c r="S652" s="1" t="s">
        <v>22696</v>
      </c>
      <c r="T652" s="1" t="s">
        <v>31958</v>
      </c>
      <c r="U652" s="1" t="s">
        <v>22698</v>
      </c>
      <c r="V652" s="1" t="s">
        <v>22699</v>
      </c>
      <c r="W652" s="1" t="s">
        <v>31959</v>
      </c>
      <c r="X652" s="1" t="s">
        <v>22701</v>
      </c>
      <c r="Y652" s="1" t="s">
        <v>31960</v>
      </c>
      <c r="Z652" s="1" t="s">
        <v>29314</v>
      </c>
      <c r="AA652" s="1" t="s">
        <v>22704</v>
      </c>
      <c r="AB652" s="1" t="s">
        <v>31961</v>
      </c>
      <c r="AC652" s="1" t="s">
        <v>31962</v>
      </c>
      <c r="AD652" s="1" t="s">
        <v>31963</v>
      </c>
      <c r="AE652" s="1" t="s">
        <v>31964</v>
      </c>
      <c r="AF652" s="1" t="s">
        <v>22709</v>
      </c>
      <c r="AG652" s="1" t="s">
        <v>31965</v>
      </c>
      <c r="AH652" s="7" t="s">
        <v>31966</v>
      </c>
      <c r="AI652" s="1" t="s">
        <v>31967</v>
      </c>
      <c r="AJ652" s="1" t="s">
        <v>22713</v>
      </c>
      <c r="AK652" s="1" t="s">
        <v>22714</v>
      </c>
      <c r="AL652" s="1" t="s">
        <v>31968</v>
      </c>
      <c r="AM652" s="1" t="s">
        <v>24264</v>
      </c>
      <c r="AN652" s="1" t="s">
        <v>22717</v>
      </c>
    </row>
    <row r="653" hidden="1" spans="2:40">
      <c r="B653" s="2" t="s">
        <v>690</v>
      </c>
      <c r="C653" s="5" t="str">
        <f t="shared" si="53"/>
        <v>9408178200100</v>
      </c>
      <c r="D653" s="5" t="str">
        <f t="shared" si="50"/>
        <v>4501</v>
      </c>
      <c r="E653" s="5" t="str">
        <f t="shared" si="51"/>
        <v>4500</v>
      </c>
      <c r="F653" s="5" t="str">
        <f t="shared" si="52"/>
        <v>4502</v>
      </c>
      <c r="G653" s="5" t="str">
        <f t="shared" si="54"/>
        <v>20230608 09:44:40.026887</v>
      </c>
      <c r="H653" s="1" t="s">
        <v>31969</v>
      </c>
      <c r="I653" s="1" t="s">
        <v>22786</v>
      </c>
      <c r="J653" s="1" t="s">
        <v>22687</v>
      </c>
      <c r="K653" s="1" t="s">
        <v>31970</v>
      </c>
      <c r="L653" s="1" t="s">
        <v>29308</v>
      </c>
      <c r="M653" s="1" t="s">
        <v>31971</v>
      </c>
      <c r="N653" s="1" t="s">
        <v>22691</v>
      </c>
      <c r="O653" s="1" t="s">
        <v>29310</v>
      </c>
      <c r="P653" s="1" t="s">
        <v>31972</v>
      </c>
      <c r="Q653" s="1" t="s">
        <v>24932</v>
      </c>
      <c r="R653" s="1" t="s">
        <v>22695</v>
      </c>
      <c r="S653" s="1" t="s">
        <v>22696</v>
      </c>
      <c r="T653" s="1" t="s">
        <v>31973</v>
      </c>
      <c r="U653" s="1" t="s">
        <v>22698</v>
      </c>
      <c r="V653" s="1" t="s">
        <v>22699</v>
      </c>
      <c r="W653" s="1" t="s">
        <v>23405</v>
      </c>
      <c r="X653" s="1" t="s">
        <v>22701</v>
      </c>
      <c r="Y653" s="1" t="s">
        <v>31974</v>
      </c>
      <c r="Z653" s="1" t="s">
        <v>29314</v>
      </c>
      <c r="AA653" s="1" t="s">
        <v>22704</v>
      </c>
      <c r="AB653" s="1" t="s">
        <v>26845</v>
      </c>
      <c r="AC653" s="1" t="s">
        <v>31975</v>
      </c>
      <c r="AD653" s="1" t="s">
        <v>31976</v>
      </c>
      <c r="AE653" s="1" t="s">
        <v>31977</v>
      </c>
      <c r="AF653" s="1" t="s">
        <v>22709</v>
      </c>
      <c r="AG653" s="1" t="s">
        <v>31978</v>
      </c>
      <c r="AH653" s="7" t="s">
        <v>31979</v>
      </c>
      <c r="AI653" s="1" t="s">
        <v>31980</v>
      </c>
      <c r="AJ653" s="1" t="s">
        <v>22713</v>
      </c>
      <c r="AK653" s="1" t="s">
        <v>22714</v>
      </c>
      <c r="AL653" s="1" t="s">
        <v>31981</v>
      </c>
      <c r="AM653" s="1" t="s">
        <v>24021</v>
      </c>
      <c r="AN653" s="1" t="s">
        <v>22717</v>
      </c>
    </row>
    <row r="654" hidden="1" spans="2:40">
      <c r="B654" s="2" t="s">
        <v>660</v>
      </c>
      <c r="C654" s="5" t="str">
        <f t="shared" si="53"/>
        <v>9408193300100</v>
      </c>
      <c r="D654" s="5" t="str">
        <f t="shared" si="50"/>
        <v>3117</v>
      </c>
      <c r="E654" s="5" t="str">
        <f t="shared" si="51"/>
        <v>3116</v>
      </c>
      <c r="F654" s="5" t="str">
        <f t="shared" si="52"/>
        <v>3118</v>
      </c>
      <c r="G654" s="5" t="str">
        <f t="shared" si="54"/>
        <v>20230608 09:45:11.844589</v>
      </c>
      <c r="H654" s="1" t="s">
        <v>31982</v>
      </c>
      <c r="I654" s="1" t="s">
        <v>22686</v>
      </c>
      <c r="J654" s="1" t="s">
        <v>22687</v>
      </c>
      <c r="K654" s="1" t="s">
        <v>31983</v>
      </c>
      <c r="L654" s="1" t="s">
        <v>29308</v>
      </c>
      <c r="M654" s="1" t="s">
        <v>31984</v>
      </c>
      <c r="N654" s="1" t="s">
        <v>22691</v>
      </c>
      <c r="O654" s="1" t="s">
        <v>29310</v>
      </c>
      <c r="P654" s="1" t="s">
        <v>31985</v>
      </c>
      <c r="Q654" s="1" t="s">
        <v>22839</v>
      </c>
      <c r="R654" s="1" t="s">
        <v>22695</v>
      </c>
      <c r="S654" s="1" t="s">
        <v>22696</v>
      </c>
      <c r="T654" s="1" t="s">
        <v>31371</v>
      </c>
      <c r="U654" s="1" t="s">
        <v>22698</v>
      </c>
      <c r="V654" s="1" t="s">
        <v>22857</v>
      </c>
      <c r="W654" s="1" t="s">
        <v>24468</v>
      </c>
      <c r="X654" s="1" t="s">
        <v>22701</v>
      </c>
      <c r="Y654" s="1" t="s">
        <v>31986</v>
      </c>
      <c r="Z654" s="1" t="s">
        <v>29314</v>
      </c>
      <c r="AA654" s="1" t="s">
        <v>22704</v>
      </c>
      <c r="AB654" s="1" t="s">
        <v>31373</v>
      </c>
      <c r="AC654" s="1" t="s">
        <v>27742</v>
      </c>
      <c r="AD654" s="1" t="s">
        <v>25842</v>
      </c>
      <c r="AE654" s="1" t="s">
        <v>31987</v>
      </c>
      <c r="AF654" s="1" t="s">
        <v>22709</v>
      </c>
      <c r="AG654" s="1" t="s">
        <v>31988</v>
      </c>
      <c r="AH654" s="7" t="s">
        <v>31989</v>
      </c>
      <c r="AI654" s="1" t="s">
        <v>31990</v>
      </c>
      <c r="AJ654" s="1" t="s">
        <v>22713</v>
      </c>
      <c r="AK654" s="1" t="s">
        <v>22714</v>
      </c>
      <c r="AL654" s="1" t="s">
        <v>27516</v>
      </c>
      <c r="AM654" s="1" t="s">
        <v>23826</v>
      </c>
      <c r="AN654" s="1" t="s">
        <v>22717</v>
      </c>
    </row>
    <row r="655" hidden="1" spans="2:40">
      <c r="B655" s="2" t="s">
        <v>654</v>
      </c>
      <c r="C655" s="5" t="str">
        <f t="shared" si="53"/>
        <v>9408195900100</v>
      </c>
      <c r="D655" s="5" t="str">
        <f t="shared" si="50"/>
        <v>4105</v>
      </c>
      <c r="E655" s="5" t="str">
        <f t="shared" si="51"/>
        <v>4104</v>
      </c>
      <c r="F655" s="5" t="str">
        <f t="shared" si="52"/>
        <v>4105</v>
      </c>
      <c r="G655" s="5" t="str">
        <f t="shared" si="54"/>
        <v>20230608 09:45:17.132269</v>
      </c>
      <c r="H655" s="1" t="s">
        <v>31991</v>
      </c>
      <c r="I655" s="1" t="s">
        <v>22686</v>
      </c>
      <c r="J655" s="1" t="s">
        <v>22687</v>
      </c>
      <c r="K655" s="1" t="s">
        <v>31992</v>
      </c>
      <c r="L655" s="1" t="s">
        <v>29308</v>
      </c>
      <c r="M655" s="1" t="s">
        <v>31993</v>
      </c>
      <c r="N655" s="1" t="s">
        <v>22691</v>
      </c>
      <c r="O655" s="1" t="s">
        <v>29310</v>
      </c>
      <c r="P655" s="1" t="s">
        <v>31994</v>
      </c>
      <c r="Q655" s="1" t="s">
        <v>22921</v>
      </c>
      <c r="R655" s="1" t="s">
        <v>22695</v>
      </c>
      <c r="S655" s="1" t="s">
        <v>22696</v>
      </c>
      <c r="T655" s="1" t="s">
        <v>27982</v>
      </c>
      <c r="U655" s="1" t="s">
        <v>22698</v>
      </c>
      <c r="V655" s="1" t="s">
        <v>22699</v>
      </c>
      <c r="W655" s="1" t="s">
        <v>23126</v>
      </c>
      <c r="X655" s="1" t="s">
        <v>22701</v>
      </c>
      <c r="Y655" s="1" t="s">
        <v>31995</v>
      </c>
      <c r="Z655" s="1" t="s">
        <v>29314</v>
      </c>
      <c r="AA655" s="1" t="s">
        <v>22704</v>
      </c>
      <c r="AB655" s="1" t="s">
        <v>27786</v>
      </c>
      <c r="AC655" s="1" t="s">
        <v>27984</v>
      </c>
      <c r="AD655" s="1" t="s">
        <v>27985</v>
      </c>
      <c r="AE655" s="1" t="s">
        <v>31996</v>
      </c>
      <c r="AF655" s="1" t="s">
        <v>22709</v>
      </c>
      <c r="AG655" s="1" t="s">
        <v>31997</v>
      </c>
      <c r="AH655" s="7" t="s">
        <v>31998</v>
      </c>
      <c r="AI655" s="1" t="s">
        <v>31999</v>
      </c>
      <c r="AJ655" s="1" t="s">
        <v>22713</v>
      </c>
      <c r="AK655" s="1" t="s">
        <v>22714</v>
      </c>
      <c r="AL655" s="1" t="s">
        <v>27990</v>
      </c>
      <c r="AM655" s="1" t="s">
        <v>23842</v>
      </c>
      <c r="AN655" s="1" t="s">
        <v>22717</v>
      </c>
    </row>
    <row r="656" hidden="1" spans="2:40">
      <c r="B656" s="2" t="s">
        <v>643</v>
      </c>
      <c r="C656" s="5" t="str">
        <f t="shared" si="53"/>
        <v>9408228600100</v>
      </c>
      <c r="D656" s="5" t="str">
        <f t="shared" si="50"/>
        <v>20875</v>
      </c>
      <c r="E656" s="5" t="str">
        <f t="shared" si="51"/>
        <v>20865</v>
      </c>
      <c r="F656" s="5" t="str">
        <f t="shared" si="52"/>
        <v>20875</v>
      </c>
      <c r="G656" s="5" t="str">
        <f t="shared" si="54"/>
        <v>20230608 09:46:16.846864</v>
      </c>
      <c r="H656" s="1" t="s">
        <v>32000</v>
      </c>
      <c r="I656" s="1" t="s">
        <v>22803</v>
      </c>
      <c r="J656" s="1" t="s">
        <v>22687</v>
      </c>
      <c r="K656" s="1" t="s">
        <v>32001</v>
      </c>
      <c r="L656" s="1" t="s">
        <v>29308</v>
      </c>
      <c r="M656" s="1" t="s">
        <v>32002</v>
      </c>
      <c r="N656" s="1" t="s">
        <v>22691</v>
      </c>
      <c r="O656" s="1" t="s">
        <v>29310</v>
      </c>
      <c r="P656" s="1" t="s">
        <v>32003</v>
      </c>
      <c r="Q656" s="1" t="s">
        <v>23220</v>
      </c>
      <c r="R656" s="1" t="s">
        <v>22695</v>
      </c>
      <c r="S656" s="1" t="s">
        <v>22696</v>
      </c>
      <c r="T656" s="1" t="s">
        <v>32004</v>
      </c>
      <c r="U656" s="1" t="s">
        <v>22698</v>
      </c>
      <c r="V656" s="1" t="s">
        <v>22699</v>
      </c>
      <c r="W656" s="1" t="s">
        <v>24058</v>
      </c>
      <c r="X656" s="1" t="s">
        <v>22701</v>
      </c>
      <c r="Y656" s="1" t="s">
        <v>32005</v>
      </c>
      <c r="Z656" s="1" t="s">
        <v>29314</v>
      </c>
      <c r="AA656" s="1" t="s">
        <v>22704</v>
      </c>
      <c r="AB656" s="1" t="s">
        <v>32006</v>
      </c>
      <c r="AC656" s="1" t="s">
        <v>32007</v>
      </c>
      <c r="AD656" s="1" t="s">
        <v>32008</v>
      </c>
      <c r="AE656" s="1" t="s">
        <v>32009</v>
      </c>
      <c r="AF656" s="1" t="s">
        <v>22709</v>
      </c>
      <c r="AG656" s="1" t="s">
        <v>32010</v>
      </c>
      <c r="AH656" s="7" t="s">
        <v>32011</v>
      </c>
      <c r="AI656" s="1" t="s">
        <v>32012</v>
      </c>
      <c r="AJ656" s="1" t="s">
        <v>22713</v>
      </c>
      <c r="AK656" s="1" t="s">
        <v>22714</v>
      </c>
      <c r="AL656" s="1" t="s">
        <v>32013</v>
      </c>
      <c r="AM656" s="1" t="s">
        <v>30531</v>
      </c>
      <c r="AN656" s="1" t="s">
        <v>22717</v>
      </c>
    </row>
    <row r="657" hidden="1" spans="2:40">
      <c r="B657" s="2" t="s">
        <v>632</v>
      </c>
      <c r="C657" s="5" t="str">
        <f t="shared" si="53"/>
        <v>9408235300100</v>
      </c>
      <c r="D657" s="5" t="str">
        <f t="shared" si="50"/>
        <v>2883.5</v>
      </c>
      <c r="E657" s="5" t="str">
        <f t="shared" si="51"/>
        <v>2882.5</v>
      </c>
      <c r="F657" s="5" t="str">
        <f t="shared" si="52"/>
        <v>2883.5</v>
      </c>
      <c r="G657" s="5" t="str">
        <f t="shared" si="54"/>
        <v>20230608 09:46:30.306454</v>
      </c>
      <c r="H657" s="1" t="s">
        <v>32014</v>
      </c>
      <c r="I657" s="1" t="s">
        <v>24266</v>
      </c>
      <c r="J657" s="1" t="s">
        <v>22687</v>
      </c>
      <c r="K657" s="1" t="s">
        <v>32015</v>
      </c>
      <c r="L657" s="1" t="s">
        <v>29308</v>
      </c>
      <c r="M657" s="1" t="s">
        <v>32016</v>
      </c>
      <c r="N657" s="1" t="s">
        <v>22691</v>
      </c>
      <c r="O657" s="1" t="s">
        <v>29310</v>
      </c>
      <c r="P657" s="1" t="s">
        <v>32017</v>
      </c>
      <c r="Q657" s="1" t="s">
        <v>23220</v>
      </c>
      <c r="R657" s="1" t="s">
        <v>22695</v>
      </c>
      <c r="S657" s="1" t="s">
        <v>22696</v>
      </c>
      <c r="T657" s="1" t="s">
        <v>32018</v>
      </c>
      <c r="U657" s="1" t="s">
        <v>22698</v>
      </c>
      <c r="V657" s="1" t="s">
        <v>22699</v>
      </c>
      <c r="W657" s="1" t="s">
        <v>32019</v>
      </c>
      <c r="X657" s="1" t="s">
        <v>22701</v>
      </c>
      <c r="Y657" s="1" t="s">
        <v>32020</v>
      </c>
      <c r="Z657" s="1" t="s">
        <v>29314</v>
      </c>
      <c r="AA657" s="1" t="s">
        <v>22704</v>
      </c>
      <c r="AB657" s="1" t="s">
        <v>32021</v>
      </c>
      <c r="AC657" s="1" t="s">
        <v>32022</v>
      </c>
      <c r="AD657" s="1" t="s">
        <v>32023</v>
      </c>
      <c r="AE657" s="1" t="s">
        <v>32024</v>
      </c>
      <c r="AF657" s="1" t="s">
        <v>22709</v>
      </c>
      <c r="AG657" s="1" t="s">
        <v>32025</v>
      </c>
      <c r="AH657" s="7" t="s">
        <v>32026</v>
      </c>
      <c r="AI657" s="1" t="s">
        <v>32027</v>
      </c>
      <c r="AJ657" s="1" t="s">
        <v>22713</v>
      </c>
      <c r="AK657" s="1" t="s">
        <v>22714</v>
      </c>
      <c r="AL657" s="1" t="s">
        <v>32028</v>
      </c>
      <c r="AM657" s="1" t="s">
        <v>24357</v>
      </c>
      <c r="AN657" s="1" t="s">
        <v>22717</v>
      </c>
    </row>
    <row r="658" hidden="1" spans="2:40">
      <c r="B658" s="2" t="s">
        <v>621</v>
      </c>
      <c r="C658" s="5" t="str">
        <f t="shared" si="53"/>
        <v>9408237300100</v>
      </c>
      <c r="D658" s="5" t="str">
        <f t="shared" si="50"/>
        <v>3505</v>
      </c>
      <c r="E658" s="5" t="str">
        <f t="shared" si="51"/>
        <v>3504</v>
      </c>
      <c r="F658" s="5" t="str">
        <f t="shared" si="52"/>
        <v>3505</v>
      </c>
      <c r="G658" s="5" t="str">
        <f t="shared" si="54"/>
        <v>20230608 09:46:32.938075</v>
      </c>
      <c r="H658" s="1" t="s">
        <v>32029</v>
      </c>
      <c r="I658" s="1" t="s">
        <v>22686</v>
      </c>
      <c r="J658" s="1" t="s">
        <v>22687</v>
      </c>
      <c r="K658" s="1" t="s">
        <v>32030</v>
      </c>
      <c r="L658" s="1" t="s">
        <v>29308</v>
      </c>
      <c r="M658" s="1" t="s">
        <v>32031</v>
      </c>
      <c r="N658" s="1" t="s">
        <v>22691</v>
      </c>
      <c r="O658" s="1" t="s">
        <v>29310</v>
      </c>
      <c r="P658" s="1" t="s">
        <v>32032</v>
      </c>
      <c r="Q658" s="1" t="s">
        <v>22694</v>
      </c>
      <c r="R658" s="1" t="s">
        <v>22695</v>
      </c>
      <c r="S658" s="1" t="s">
        <v>22696</v>
      </c>
      <c r="T658" s="1" t="s">
        <v>32033</v>
      </c>
      <c r="U658" s="1" t="s">
        <v>22698</v>
      </c>
      <c r="V658" s="1" t="s">
        <v>22699</v>
      </c>
      <c r="W658" s="1" t="s">
        <v>27092</v>
      </c>
      <c r="X658" s="1" t="s">
        <v>22701</v>
      </c>
      <c r="Y658" s="1" t="s">
        <v>32034</v>
      </c>
      <c r="Z658" s="1" t="s">
        <v>29314</v>
      </c>
      <c r="AA658" s="1" t="s">
        <v>22704</v>
      </c>
      <c r="AB658" s="1" t="s">
        <v>29463</v>
      </c>
      <c r="AC658" s="1" t="s">
        <v>29464</v>
      </c>
      <c r="AD658" s="1" t="s">
        <v>32035</v>
      </c>
      <c r="AE658" s="1" t="s">
        <v>32036</v>
      </c>
      <c r="AF658" s="1" t="s">
        <v>22709</v>
      </c>
      <c r="AG658" s="1" t="s">
        <v>32037</v>
      </c>
      <c r="AH658" s="7" t="s">
        <v>32038</v>
      </c>
      <c r="AI658" s="1" t="s">
        <v>32039</v>
      </c>
      <c r="AJ658" s="1" t="s">
        <v>22713</v>
      </c>
      <c r="AK658" s="1" t="s">
        <v>22714</v>
      </c>
      <c r="AL658" s="1" t="s">
        <v>32040</v>
      </c>
      <c r="AM658" s="1" t="s">
        <v>25005</v>
      </c>
      <c r="AN658" s="1" t="s">
        <v>22717</v>
      </c>
    </row>
    <row r="659" hidden="1" spans="2:40">
      <c r="B659" s="2" t="s">
        <v>610</v>
      </c>
      <c r="C659" s="5" t="str">
        <f t="shared" si="53"/>
        <v>9408263100100</v>
      </c>
      <c r="D659" s="5" t="str">
        <f t="shared" si="50"/>
        <v>1207.5</v>
      </c>
      <c r="E659" s="5" t="str">
        <f t="shared" si="51"/>
        <v>1207.5</v>
      </c>
      <c r="F659" s="5" t="str">
        <f t="shared" si="52"/>
        <v>1208.5</v>
      </c>
      <c r="G659" s="5" t="str">
        <f t="shared" si="54"/>
        <v>20230608 09:47:23.354593</v>
      </c>
      <c r="H659" s="1" t="s">
        <v>32041</v>
      </c>
      <c r="I659" s="1" t="s">
        <v>24266</v>
      </c>
      <c r="J659" s="1" t="s">
        <v>22687</v>
      </c>
      <c r="K659" s="1" t="s">
        <v>32042</v>
      </c>
      <c r="L659" s="1" t="s">
        <v>29308</v>
      </c>
      <c r="M659" s="1" t="s">
        <v>32043</v>
      </c>
      <c r="N659" s="1" t="s">
        <v>22691</v>
      </c>
      <c r="O659" s="1" t="s">
        <v>29310</v>
      </c>
      <c r="P659" s="1" t="s">
        <v>32044</v>
      </c>
      <c r="Q659" s="1" t="s">
        <v>22790</v>
      </c>
      <c r="R659" s="1" t="s">
        <v>22695</v>
      </c>
      <c r="S659" s="1" t="s">
        <v>22696</v>
      </c>
      <c r="T659" s="1" t="s">
        <v>32045</v>
      </c>
      <c r="U659" s="1" t="s">
        <v>22698</v>
      </c>
      <c r="V659" s="1" t="s">
        <v>22699</v>
      </c>
      <c r="W659" s="1" t="s">
        <v>32046</v>
      </c>
      <c r="X659" s="1" t="s">
        <v>22701</v>
      </c>
      <c r="Y659" s="1" t="s">
        <v>32047</v>
      </c>
      <c r="Z659" s="1" t="s">
        <v>29314</v>
      </c>
      <c r="AA659" s="1" t="s">
        <v>22704</v>
      </c>
      <c r="AB659" s="1" t="s">
        <v>32048</v>
      </c>
      <c r="AC659" s="1" t="s">
        <v>32049</v>
      </c>
      <c r="AD659" s="1" t="s">
        <v>32050</v>
      </c>
      <c r="AE659" s="1" t="s">
        <v>32051</v>
      </c>
      <c r="AF659" s="1" t="s">
        <v>22709</v>
      </c>
      <c r="AG659" s="1" t="s">
        <v>32052</v>
      </c>
      <c r="AH659" s="7" t="s">
        <v>32053</v>
      </c>
      <c r="AI659" s="1" t="s">
        <v>32054</v>
      </c>
      <c r="AJ659" s="1" t="s">
        <v>22713</v>
      </c>
      <c r="AK659" s="1" t="s">
        <v>22714</v>
      </c>
      <c r="AL659" s="1" t="s">
        <v>32055</v>
      </c>
      <c r="AM659" s="1" t="s">
        <v>23247</v>
      </c>
      <c r="AN659" s="1" t="s">
        <v>22717</v>
      </c>
    </row>
    <row r="660" hidden="1" spans="2:40">
      <c r="B660" s="2" t="s">
        <v>605</v>
      </c>
      <c r="C660" s="5" t="str">
        <f t="shared" si="53"/>
        <v>9408271900100</v>
      </c>
      <c r="D660" s="5" t="str">
        <f t="shared" si="50"/>
        <v>2619.5</v>
      </c>
      <c r="E660" s="5" t="str">
        <f t="shared" si="51"/>
        <v>2619</v>
      </c>
      <c r="F660" s="5" t="str">
        <f t="shared" si="52"/>
        <v>2620</v>
      </c>
      <c r="G660" s="5" t="str">
        <f t="shared" si="54"/>
        <v>20230608 09:47:45.297036</v>
      </c>
      <c r="H660" s="1" t="s">
        <v>32056</v>
      </c>
      <c r="I660" s="1" t="s">
        <v>22769</v>
      </c>
      <c r="J660" s="1" t="s">
        <v>22687</v>
      </c>
      <c r="K660" s="1" t="s">
        <v>32057</v>
      </c>
      <c r="L660" s="1" t="s">
        <v>29308</v>
      </c>
      <c r="M660" s="1" t="s">
        <v>32058</v>
      </c>
      <c r="N660" s="1" t="s">
        <v>22691</v>
      </c>
      <c r="O660" s="1" t="s">
        <v>29310</v>
      </c>
      <c r="P660" s="1" t="s">
        <v>32059</v>
      </c>
      <c r="Q660" s="1" t="s">
        <v>22694</v>
      </c>
      <c r="R660" s="1" t="s">
        <v>22695</v>
      </c>
      <c r="S660" s="1" t="s">
        <v>22696</v>
      </c>
      <c r="T660" s="1" t="s">
        <v>32060</v>
      </c>
      <c r="U660" s="1" t="s">
        <v>22698</v>
      </c>
      <c r="V660" s="1" t="s">
        <v>22699</v>
      </c>
      <c r="W660" s="1" t="s">
        <v>23470</v>
      </c>
      <c r="X660" s="1" t="s">
        <v>22701</v>
      </c>
      <c r="Y660" s="1" t="s">
        <v>32061</v>
      </c>
      <c r="Z660" s="1" t="s">
        <v>29314</v>
      </c>
      <c r="AA660" s="1" t="s">
        <v>22704</v>
      </c>
      <c r="AB660" s="1" t="s">
        <v>32062</v>
      </c>
      <c r="AC660" s="1" t="s">
        <v>32063</v>
      </c>
      <c r="AD660" s="1" t="s">
        <v>32064</v>
      </c>
      <c r="AE660" s="1" t="s">
        <v>32065</v>
      </c>
      <c r="AF660" s="1" t="s">
        <v>22709</v>
      </c>
      <c r="AG660" s="1" t="s">
        <v>32066</v>
      </c>
      <c r="AH660" s="7" t="s">
        <v>32067</v>
      </c>
      <c r="AI660" s="1" t="s">
        <v>32068</v>
      </c>
      <c r="AJ660" s="1" t="s">
        <v>22713</v>
      </c>
      <c r="AK660" s="1" t="s">
        <v>22714</v>
      </c>
      <c r="AL660" s="1" t="s">
        <v>32069</v>
      </c>
      <c r="AM660" s="1" t="s">
        <v>28479</v>
      </c>
      <c r="AN660" s="1" t="s">
        <v>22717</v>
      </c>
    </row>
    <row r="661" hidden="1" spans="2:40">
      <c r="B661" s="2" t="s">
        <v>599</v>
      </c>
      <c r="C661" s="5" t="str">
        <f t="shared" si="53"/>
        <v>9408279200100</v>
      </c>
      <c r="D661" s="5" t="str">
        <f t="shared" si="50"/>
        <v>20850</v>
      </c>
      <c r="E661" s="5" t="str">
        <f t="shared" si="51"/>
        <v>20850</v>
      </c>
      <c r="F661" s="5" t="str">
        <f t="shared" si="52"/>
        <v>20855</v>
      </c>
      <c r="G661" s="5" t="str">
        <f t="shared" si="54"/>
        <v>20230608 09:48:00.925074</v>
      </c>
      <c r="H661" s="1" t="s">
        <v>32070</v>
      </c>
      <c r="I661" s="1" t="s">
        <v>22968</v>
      </c>
      <c r="J661" s="1" t="s">
        <v>22687</v>
      </c>
      <c r="K661" s="1" t="s">
        <v>32071</v>
      </c>
      <c r="L661" s="1" t="s">
        <v>29308</v>
      </c>
      <c r="M661" s="1" t="s">
        <v>32072</v>
      </c>
      <c r="N661" s="1" t="s">
        <v>22691</v>
      </c>
      <c r="O661" s="1" t="s">
        <v>29310</v>
      </c>
      <c r="P661" s="1" t="s">
        <v>32073</v>
      </c>
      <c r="Q661" s="1" t="s">
        <v>23004</v>
      </c>
      <c r="R661" s="1" t="s">
        <v>22695</v>
      </c>
      <c r="S661" s="1" t="s">
        <v>22696</v>
      </c>
      <c r="T661" s="1" t="s">
        <v>32074</v>
      </c>
      <c r="U661" s="1" t="s">
        <v>22698</v>
      </c>
      <c r="V661" s="1" t="s">
        <v>22699</v>
      </c>
      <c r="W661" s="1" t="s">
        <v>24058</v>
      </c>
      <c r="X661" s="1" t="s">
        <v>22701</v>
      </c>
      <c r="Y661" s="1" t="s">
        <v>32075</v>
      </c>
      <c r="Z661" s="1" t="s">
        <v>29314</v>
      </c>
      <c r="AA661" s="1" t="s">
        <v>22704</v>
      </c>
      <c r="AB661" s="1" t="s">
        <v>32076</v>
      </c>
      <c r="AC661" s="1" t="s">
        <v>32077</v>
      </c>
      <c r="AD661" s="1" t="s">
        <v>32078</v>
      </c>
      <c r="AE661" s="1" t="s">
        <v>32079</v>
      </c>
      <c r="AF661" s="1" t="s">
        <v>22709</v>
      </c>
      <c r="AG661" s="1" t="s">
        <v>32080</v>
      </c>
      <c r="AH661" s="7" t="s">
        <v>32081</v>
      </c>
      <c r="AI661" s="1" t="s">
        <v>32082</v>
      </c>
      <c r="AJ661" s="1" t="s">
        <v>22713</v>
      </c>
      <c r="AK661" s="1" t="s">
        <v>22714</v>
      </c>
      <c r="AL661" s="1" t="s">
        <v>32083</v>
      </c>
      <c r="AM661" s="1" t="s">
        <v>24021</v>
      </c>
      <c r="AN661" s="1" t="s">
        <v>22717</v>
      </c>
    </row>
    <row r="662" hidden="1" spans="2:40">
      <c r="B662" s="2" t="s">
        <v>575</v>
      </c>
      <c r="C662" s="5" t="str">
        <f t="shared" si="53"/>
        <v>9408296400100</v>
      </c>
      <c r="D662" s="5" t="str">
        <f t="shared" si="50"/>
        <v>968.6</v>
      </c>
      <c r="E662" s="5" t="str">
        <f t="shared" si="51"/>
        <v>968.5</v>
      </c>
      <c r="F662" s="5" t="str">
        <f t="shared" si="52"/>
        <v>968.7</v>
      </c>
      <c r="G662" s="5" t="str">
        <f t="shared" si="54"/>
        <v>20230608 09:48:36.884037</v>
      </c>
      <c r="H662" s="1" t="s">
        <v>32084</v>
      </c>
      <c r="I662" s="1" t="s">
        <v>23433</v>
      </c>
      <c r="J662" s="1" t="s">
        <v>22687</v>
      </c>
      <c r="K662" s="1" t="s">
        <v>32085</v>
      </c>
      <c r="L662" s="1" t="s">
        <v>29308</v>
      </c>
      <c r="M662" s="1" t="s">
        <v>32086</v>
      </c>
      <c r="N662" s="1" t="s">
        <v>22691</v>
      </c>
      <c r="O662" s="1" t="s">
        <v>29310</v>
      </c>
      <c r="P662" s="1" t="s">
        <v>32087</v>
      </c>
      <c r="Q662" s="1" t="s">
        <v>22839</v>
      </c>
      <c r="R662" s="1" t="s">
        <v>22695</v>
      </c>
      <c r="S662" s="1" t="s">
        <v>22696</v>
      </c>
      <c r="T662" s="1" t="s">
        <v>32088</v>
      </c>
      <c r="U662" s="1" t="s">
        <v>22698</v>
      </c>
      <c r="V662" s="1" t="s">
        <v>22699</v>
      </c>
      <c r="W662" s="1" t="s">
        <v>23676</v>
      </c>
      <c r="X662" s="1" t="s">
        <v>22701</v>
      </c>
      <c r="Y662" s="1" t="s">
        <v>32089</v>
      </c>
      <c r="Z662" s="1" t="s">
        <v>29314</v>
      </c>
      <c r="AA662" s="1" t="s">
        <v>22704</v>
      </c>
      <c r="AB662" s="1" t="s">
        <v>32090</v>
      </c>
      <c r="AC662" s="1" t="s">
        <v>32091</v>
      </c>
      <c r="AD662" s="1" t="s">
        <v>32092</v>
      </c>
      <c r="AE662" s="1" t="s">
        <v>32093</v>
      </c>
      <c r="AF662" s="1" t="s">
        <v>22709</v>
      </c>
      <c r="AG662" s="1" t="s">
        <v>32094</v>
      </c>
      <c r="AH662" s="7" t="s">
        <v>32095</v>
      </c>
      <c r="AI662" s="1" t="s">
        <v>32096</v>
      </c>
      <c r="AJ662" s="1" t="s">
        <v>22713</v>
      </c>
      <c r="AK662" s="1" t="s">
        <v>22714</v>
      </c>
      <c r="AL662" s="1" t="s">
        <v>32097</v>
      </c>
      <c r="AM662" s="1" t="s">
        <v>25005</v>
      </c>
      <c r="AN662" s="1" t="s">
        <v>22717</v>
      </c>
    </row>
    <row r="663" hidden="1" spans="2:40">
      <c r="B663" s="2" t="s">
        <v>570</v>
      </c>
      <c r="C663" s="5" t="str">
        <f t="shared" si="53"/>
        <v>9408296700100</v>
      </c>
      <c r="D663" s="5" t="str">
        <f t="shared" si="50"/>
        <v>4596</v>
      </c>
      <c r="E663" s="5" t="str">
        <f t="shared" si="51"/>
        <v>4597</v>
      </c>
      <c r="F663" s="5" t="str">
        <f t="shared" si="52"/>
        <v>4598</v>
      </c>
      <c r="G663" s="5" t="str">
        <f t="shared" si="54"/>
        <v>20230608 09:48:37.106920</v>
      </c>
      <c r="H663" s="1" t="s">
        <v>32098</v>
      </c>
      <c r="I663" s="1" t="s">
        <v>22686</v>
      </c>
      <c r="J663" s="1" t="s">
        <v>22687</v>
      </c>
      <c r="K663" s="1" t="s">
        <v>32099</v>
      </c>
      <c r="L663" s="1" t="s">
        <v>29308</v>
      </c>
      <c r="M663" s="1" t="s">
        <v>32100</v>
      </c>
      <c r="N663" s="1" t="s">
        <v>22691</v>
      </c>
      <c r="O663" s="1" t="s">
        <v>29310</v>
      </c>
      <c r="P663" s="1" t="s">
        <v>32101</v>
      </c>
      <c r="Q663" s="1" t="s">
        <v>22694</v>
      </c>
      <c r="R663" s="1" t="s">
        <v>22695</v>
      </c>
      <c r="S663" s="1" t="s">
        <v>22696</v>
      </c>
      <c r="T663" s="1" t="s">
        <v>32102</v>
      </c>
      <c r="U663" s="1" t="s">
        <v>22698</v>
      </c>
      <c r="V663" s="1" t="s">
        <v>22699</v>
      </c>
      <c r="W663" s="1" t="s">
        <v>32103</v>
      </c>
      <c r="X663" s="1" t="s">
        <v>22701</v>
      </c>
      <c r="Y663" s="1" t="s">
        <v>32104</v>
      </c>
      <c r="Z663" s="1" t="s">
        <v>29314</v>
      </c>
      <c r="AA663" s="1" t="s">
        <v>22704</v>
      </c>
      <c r="AB663" s="1" t="s">
        <v>32105</v>
      </c>
      <c r="AC663" s="1" t="s">
        <v>32106</v>
      </c>
      <c r="AD663" s="1" t="s">
        <v>32107</v>
      </c>
      <c r="AE663" s="1" t="s">
        <v>32108</v>
      </c>
      <c r="AF663" s="1" t="s">
        <v>22709</v>
      </c>
      <c r="AG663" s="1" t="s">
        <v>32109</v>
      </c>
      <c r="AH663" s="7" t="s">
        <v>32110</v>
      </c>
      <c r="AI663" s="1" t="s">
        <v>32111</v>
      </c>
      <c r="AJ663" s="1" t="s">
        <v>22713</v>
      </c>
      <c r="AK663" s="1" t="s">
        <v>22714</v>
      </c>
      <c r="AL663" s="1" t="s">
        <v>32112</v>
      </c>
      <c r="AM663" s="1" t="s">
        <v>26838</v>
      </c>
      <c r="AN663" s="1" t="s">
        <v>22717</v>
      </c>
    </row>
    <row r="664" hidden="1" spans="2:40">
      <c r="B664" s="2" t="s">
        <v>529</v>
      </c>
      <c r="C664" s="5" t="str">
        <f t="shared" si="53"/>
        <v>9408317400100</v>
      </c>
      <c r="D664" s="5" t="str">
        <f t="shared" si="50"/>
        <v>6378</v>
      </c>
      <c r="E664" s="5" t="str">
        <f t="shared" si="51"/>
        <v>6378</v>
      </c>
      <c r="F664" s="5" t="str">
        <f t="shared" si="52"/>
        <v>6382</v>
      </c>
      <c r="G664" s="5" t="str">
        <f t="shared" si="54"/>
        <v>20230608 09:49:22.884249</v>
      </c>
      <c r="H664" s="1" t="s">
        <v>32113</v>
      </c>
      <c r="I664" s="1" t="s">
        <v>22686</v>
      </c>
      <c r="J664" s="1" t="s">
        <v>22687</v>
      </c>
      <c r="K664" s="1" t="s">
        <v>32114</v>
      </c>
      <c r="L664" s="1" t="s">
        <v>29308</v>
      </c>
      <c r="M664" s="1" t="s">
        <v>32115</v>
      </c>
      <c r="N664" s="1" t="s">
        <v>22691</v>
      </c>
      <c r="O664" s="1" t="s">
        <v>29310</v>
      </c>
      <c r="P664" s="1" t="s">
        <v>32116</v>
      </c>
      <c r="Q664" s="1" t="s">
        <v>22694</v>
      </c>
      <c r="R664" s="1" t="s">
        <v>22695</v>
      </c>
      <c r="S664" s="1" t="s">
        <v>22696</v>
      </c>
      <c r="T664" s="1" t="s">
        <v>32117</v>
      </c>
      <c r="U664" s="1" t="s">
        <v>22698</v>
      </c>
      <c r="V664" s="1" t="s">
        <v>22699</v>
      </c>
      <c r="W664" s="1" t="s">
        <v>30363</v>
      </c>
      <c r="X664" s="1" t="s">
        <v>22701</v>
      </c>
      <c r="Y664" s="1" t="s">
        <v>32118</v>
      </c>
      <c r="Z664" s="1" t="s">
        <v>29314</v>
      </c>
      <c r="AA664" s="1" t="s">
        <v>22704</v>
      </c>
      <c r="AB664" s="1" t="s">
        <v>32119</v>
      </c>
      <c r="AC664" s="1" t="s">
        <v>32120</v>
      </c>
      <c r="AD664" s="1" t="s">
        <v>32121</v>
      </c>
      <c r="AE664" s="1" t="s">
        <v>32122</v>
      </c>
      <c r="AF664" s="1" t="s">
        <v>22709</v>
      </c>
      <c r="AG664" s="1" t="s">
        <v>32123</v>
      </c>
      <c r="AH664" s="7" t="s">
        <v>32124</v>
      </c>
      <c r="AI664" s="1" t="s">
        <v>32125</v>
      </c>
      <c r="AJ664" s="1" t="s">
        <v>22713</v>
      </c>
      <c r="AK664" s="1" t="s">
        <v>22714</v>
      </c>
      <c r="AL664" s="1" t="s">
        <v>32126</v>
      </c>
      <c r="AM664" s="1" t="s">
        <v>26079</v>
      </c>
      <c r="AN664" s="1" t="s">
        <v>22717</v>
      </c>
    </row>
    <row r="665" hidden="1" spans="2:40">
      <c r="B665" s="2" t="s">
        <v>503</v>
      </c>
      <c r="C665" s="5" t="str">
        <f t="shared" si="53"/>
        <v>9408341000100</v>
      </c>
      <c r="D665" s="5" t="str">
        <f t="shared" si="50"/>
        <v>1742</v>
      </c>
      <c r="E665" s="5" t="str">
        <f t="shared" si="51"/>
        <v>1741</v>
      </c>
      <c r="F665" s="5" t="str">
        <f t="shared" si="52"/>
        <v>1742</v>
      </c>
      <c r="G665" s="5" t="str">
        <f t="shared" si="54"/>
        <v>20230608 09:50:10.694859</v>
      </c>
      <c r="H665" s="1" t="s">
        <v>32127</v>
      </c>
      <c r="I665" s="1" t="s">
        <v>22686</v>
      </c>
      <c r="J665" s="1" t="s">
        <v>22687</v>
      </c>
      <c r="K665" s="1" t="s">
        <v>32128</v>
      </c>
      <c r="L665" s="1" t="s">
        <v>29308</v>
      </c>
      <c r="M665" s="1" t="s">
        <v>32129</v>
      </c>
      <c r="N665" s="1" t="s">
        <v>22691</v>
      </c>
      <c r="O665" s="1" t="s">
        <v>29310</v>
      </c>
      <c r="P665" s="1" t="s">
        <v>32130</v>
      </c>
      <c r="Q665" s="1" t="s">
        <v>22694</v>
      </c>
      <c r="R665" s="1" t="s">
        <v>22695</v>
      </c>
      <c r="S665" s="1" t="s">
        <v>22696</v>
      </c>
      <c r="T665" s="1" t="s">
        <v>32131</v>
      </c>
      <c r="U665" s="1" t="s">
        <v>22698</v>
      </c>
      <c r="V665" s="1" t="s">
        <v>22699</v>
      </c>
      <c r="W665" s="1" t="s">
        <v>32132</v>
      </c>
      <c r="X665" s="1" t="s">
        <v>22701</v>
      </c>
      <c r="Y665" s="1" t="s">
        <v>32133</v>
      </c>
      <c r="Z665" s="1" t="s">
        <v>29314</v>
      </c>
      <c r="AA665" s="1" t="s">
        <v>22704</v>
      </c>
      <c r="AB665" s="1" t="s">
        <v>32134</v>
      </c>
      <c r="AC665" s="1" t="s">
        <v>32135</v>
      </c>
      <c r="AD665" s="1" t="s">
        <v>32136</v>
      </c>
      <c r="AE665" s="1" t="s">
        <v>32137</v>
      </c>
      <c r="AF665" s="1" t="s">
        <v>22709</v>
      </c>
      <c r="AG665" s="1" t="s">
        <v>32138</v>
      </c>
      <c r="AH665" s="7" t="s">
        <v>32139</v>
      </c>
      <c r="AI665" s="1" t="s">
        <v>32140</v>
      </c>
      <c r="AJ665" s="1" t="s">
        <v>22713</v>
      </c>
      <c r="AK665" s="1" t="s">
        <v>22714</v>
      </c>
      <c r="AL665" s="1" t="s">
        <v>32141</v>
      </c>
      <c r="AM665" s="1" t="s">
        <v>23795</v>
      </c>
      <c r="AN665" s="1" t="s">
        <v>22717</v>
      </c>
    </row>
    <row r="666" hidden="1" spans="2:40">
      <c r="B666" s="2" t="s">
        <v>498</v>
      </c>
      <c r="C666" s="5" t="str">
        <f t="shared" si="53"/>
        <v>9408342600100</v>
      </c>
      <c r="D666" s="5" t="str">
        <f t="shared" si="50"/>
        <v>3089</v>
      </c>
      <c r="E666" s="5" t="str">
        <f t="shared" si="51"/>
        <v>3087</v>
      </c>
      <c r="F666" s="5" t="str">
        <f t="shared" si="52"/>
        <v>3088</v>
      </c>
      <c r="G666" s="5" t="str">
        <f t="shared" si="54"/>
        <v>20230608 09:50:13.533841</v>
      </c>
      <c r="H666" s="1" t="s">
        <v>32142</v>
      </c>
      <c r="I666" s="1" t="s">
        <v>22686</v>
      </c>
      <c r="J666" s="1" t="s">
        <v>22687</v>
      </c>
      <c r="K666" s="1" t="s">
        <v>32143</v>
      </c>
      <c r="L666" s="1" t="s">
        <v>29308</v>
      </c>
      <c r="M666" s="1" t="s">
        <v>32144</v>
      </c>
      <c r="N666" s="1" t="s">
        <v>22691</v>
      </c>
      <c r="O666" s="1" t="s">
        <v>29310</v>
      </c>
      <c r="P666" s="1" t="s">
        <v>32145</v>
      </c>
      <c r="Q666" s="1" t="s">
        <v>22694</v>
      </c>
      <c r="R666" s="1" t="s">
        <v>22695</v>
      </c>
      <c r="S666" s="1" t="s">
        <v>22696</v>
      </c>
      <c r="T666" s="1" t="s">
        <v>32146</v>
      </c>
      <c r="U666" s="1" t="s">
        <v>22698</v>
      </c>
      <c r="V666" s="1" t="s">
        <v>22699</v>
      </c>
      <c r="W666" s="1" t="s">
        <v>32147</v>
      </c>
      <c r="X666" s="1" t="s">
        <v>22701</v>
      </c>
      <c r="Y666" s="1" t="s">
        <v>32148</v>
      </c>
      <c r="Z666" s="1" t="s">
        <v>29314</v>
      </c>
      <c r="AA666" s="1" t="s">
        <v>22704</v>
      </c>
      <c r="AB666" s="1" t="s">
        <v>32149</v>
      </c>
      <c r="AC666" s="1" t="s">
        <v>32150</v>
      </c>
      <c r="AD666" s="1" t="s">
        <v>32151</v>
      </c>
      <c r="AE666" s="1" t="s">
        <v>32152</v>
      </c>
      <c r="AF666" s="1" t="s">
        <v>22709</v>
      </c>
      <c r="AG666" s="1" t="s">
        <v>32153</v>
      </c>
      <c r="AH666" s="7" t="s">
        <v>32154</v>
      </c>
      <c r="AI666" s="1" t="s">
        <v>32155</v>
      </c>
      <c r="AJ666" s="1" t="s">
        <v>22713</v>
      </c>
      <c r="AK666" s="1" t="s">
        <v>22714</v>
      </c>
      <c r="AL666" s="1" t="s">
        <v>32156</v>
      </c>
      <c r="AM666" s="1" t="s">
        <v>27946</v>
      </c>
      <c r="AN666" s="1" t="s">
        <v>22717</v>
      </c>
    </row>
    <row r="667" hidden="1" spans="2:40">
      <c r="B667" s="2" t="s">
        <v>492</v>
      </c>
      <c r="C667" s="5" t="str">
        <f t="shared" si="53"/>
        <v>9408347600100</v>
      </c>
      <c r="D667" s="5" t="str">
        <f t="shared" si="50"/>
        <v>2010</v>
      </c>
      <c r="E667" s="5" t="str">
        <f t="shared" si="51"/>
        <v>2010</v>
      </c>
      <c r="F667" s="5" t="str">
        <f t="shared" si="52"/>
        <v>2010.5</v>
      </c>
      <c r="G667" s="5" t="str">
        <f t="shared" si="54"/>
        <v>20230608 09:50:21.841569</v>
      </c>
      <c r="H667" s="1" t="s">
        <v>32157</v>
      </c>
      <c r="I667" s="1" t="s">
        <v>22719</v>
      </c>
      <c r="J667" s="1" t="s">
        <v>22687</v>
      </c>
      <c r="K667" s="1" t="s">
        <v>32158</v>
      </c>
      <c r="L667" s="1" t="s">
        <v>29308</v>
      </c>
      <c r="M667" s="1" t="s">
        <v>32159</v>
      </c>
      <c r="N667" s="1" t="s">
        <v>22691</v>
      </c>
      <c r="O667" s="1" t="s">
        <v>29310</v>
      </c>
      <c r="P667" s="1" t="s">
        <v>32160</v>
      </c>
      <c r="Q667" s="1" t="s">
        <v>22694</v>
      </c>
      <c r="R667" s="1" t="s">
        <v>22695</v>
      </c>
      <c r="S667" s="1" t="s">
        <v>22696</v>
      </c>
      <c r="T667" s="1" t="s">
        <v>32161</v>
      </c>
      <c r="U667" s="1" t="s">
        <v>22698</v>
      </c>
      <c r="V667" s="1" t="s">
        <v>22699</v>
      </c>
      <c r="W667" s="1" t="s">
        <v>32162</v>
      </c>
      <c r="X667" s="1" t="s">
        <v>22701</v>
      </c>
      <c r="Y667" s="1" t="s">
        <v>32163</v>
      </c>
      <c r="Z667" s="1" t="s">
        <v>29314</v>
      </c>
      <c r="AA667" s="1" t="s">
        <v>22704</v>
      </c>
      <c r="AB667" s="1" t="s">
        <v>32164</v>
      </c>
      <c r="AC667" s="1" t="s">
        <v>32165</v>
      </c>
      <c r="AD667" s="1" t="s">
        <v>32166</v>
      </c>
      <c r="AE667" s="1" t="s">
        <v>32167</v>
      </c>
      <c r="AF667" s="1" t="s">
        <v>22709</v>
      </c>
      <c r="AG667" s="1" t="s">
        <v>32168</v>
      </c>
      <c r="AH667" s="7" t="s">
        <v>32169</v>
      </c>
      <c r="AI667" s="1" t="s">
        <v>32170</v>
      </c>
      <c r="AJ667" s="1" t="s">
        <v>22713</v>
      </c>
      <c r="AK667" s="1" t="s">
        <v>22714</v>
      </c>
      <c r="AL667" s="1" t="s">
        <v>32171</v>
      </c>
      <c r="AM667" s="1" t="s">
        <v>30075</v>
      </c>
      <c r="AN667" s="1" t="s">
        <v>22717</v>
      </c>
    </row>
    <row r="668" hidden="1" spans="2:40">
      <c r="B668" s="2" t="s">
        <v>480</v>
      </c>
      <c r="C668" s="5" t="str">
        <f t="shared" si="53"/>
        <v>9408355400100</v>
      </c>
      <c r="D668" s="5" t="str">
        <f t="shared" si="50"/>
        <v>2135.5</v>
      </c>
      <c r="E668" s="5" t="str">
        <f t="shared" si="51"/>
        <v>2135</v>
      </c>
      <c r="F668" s="5" t="str">
        <f t="shared" si="52"/>
        <v>2136</v>
      </c>
      <c r="G668" s="5" t="str">
        <f t="shared" si="54"/>
        <v>20230608 09:50:36.816269</v>
      </c>
      <c r="H668" s="1" t="s">
        <v>32172</v>
      </c>
      <c r="I668" s="1" t="s">
        <v>23433</v>
      </c>
      <c r="J668" s="1" t="s">
        <v>22687</v>
      </c>
      <c r="K668" s="1" t="s">
        <v>32173</v>
      </c>
      <c r="L668" s="1" t="s">
        <v>29308</v>
      </c>
      <c r="M668" s="1" t="s">
        <v>32174</v>
      </c>
      <c r="N668" s="1" t="s">
        <v>22691</v>
      </c>
      <c r="O668" s="1" t="s">
        <v>29310</v>
      </c>
      <c r="P668" s="1" t="s">
        <v>32175</v>
      </c>
      <c r="Q668" s="1" t="s">
        <v>24435</v>
      </c>
      <c r="R668" s="1" t="s">
        <v>22695</v>
      </c>
      <c r="S668" s="1" t="s">
        <v>22696</v>
      </c>
      <c r="T668" s="1" t="s">
        <v>32176</v>
      </c>
      <c r="U668" s="1" t="s">
        <v>22698</v>
      </c>
      <c r="V668" s="1" t="s">
        <v>22699</v>
      </c>
      <c r="W668" s="1" t="s">
        <v>26703</v>
      </c>
      <c r="X668" s="1" t="s">
        <v>22701</v>
      </c>
      <c r="Y668" s="1" t="s">
        <v>32177</v>
      </c>
      <c r="Z668" s="1" t="s">
        <v>29314</v>
      </c>
      <c r="AA668" s="1" t="s">
        <v>22704</v>
      </c>
      <c r="AB668" s="1" t="s">
        <v>32178</v>
      </c>
      <c r="AC668" s="1" t="s">
        <v>32179</v>
      </c>
      <c r="AD668" s="1" t="s">
        <v>32180</v>
      </c>
      <c r="AE668" s="1" t="s">
        <v>32181</v>
      </c>
      <c r="AF668" s="1" t="s">
        <v>22709</v>
      </c>
      <c r="AG668" s="1" t="s">
        <v>32182</v>
      </c>
      <c r="AH668" s="7" t="s">
        <v>32183</v>
      </c>
      <c r="AI668" s="1" t="s">
        <v>32184</v>
      </c>
      <c r="AJ668" s="1" t="s">
        <v>22713</v>
      </c>
      <c r="AK668" s="1" t="s">
        <v>22714</v>
      </c>
      <c r="AL668" s="1" t="s">
        <v>32185</v>
      </c>
      <c r="AM668" s="1" t="s">
        <v>32186</v>
      </c>
      <c r="AN668" s="1" t="s">
        <v>22717</v>
      </c>
    </row>
    <row r="669" hidden="1" spans="2:40">
      <c r="B669" s="2" t="s">
        <v>456</v>
      </c>
      <c r="C669" s="5" t="str">
        <f t="shared" si="53"/>
        <v>9408373300100</v>
      </c>
      <c r="D669" s="5" t="str">
        <f t="shared" si="50"/>
        <v>6146</v>
      </c>
      <c r="E669" s="5" t="str">
        <f t="shared" si="51"/>
        <v>6144</v>
      </c>
      <c r="F669" s="5" t="str">
        <f t="shared" si="52"/>
        <v>6147</v>
      </c>
      <c r="G669" s="5" t="str">
        <f t="shared" si="54"/>
        <v>20230608 09:51:04.638314</v>
      </c>
      <c r="H669" s="1" t="s">
        <v>32187</v>
      </c>
      <c r="I669" s="1" t="s">
        <v>22786</v>
      </c>
      <c r="J669" s="1" t="s">
        <v>22687</v>
      </c>
      <c r="K669" s="1" t="s">
        <v>32188</v>
      </c>
      <c r="L669" s="1" t="s">
        <v>29308</v>
      </c>
      <c r="M669" s="1" t="s">
        <v>32189</v>
      </c>
      <c r="N669" s="1" t="s">
        <v>22691</v>
      </c>
      <c r="O669" s="1" t="s">
        <v>29310</v>
      </c>
      <c r="P669" s="1" t="s">
        <v>32190</v>
      </c>
      <c r="Q669" s="1" t="s">
        <v>22790</v>
      </c>
      <c r="R669" s="1" t="s">
        <v>22695</v>
      </c>
      <c r="S669" s="1" t="s">
        <v>22696</v>
      </c>
      <c r="T669" s="1" t="s">
        <v>32191</v>
      </c>
      <c r="U669" s="1" t="s">
        <v>22698</v>
      </c>
      <c r="V669" s="1" t="s">
        <v>22857</v>
      </c>
      <c r="W669" s="1" t="s">
        <v>23190</v>
      </c>
      <c r="X669" s="1" t="s">
        <v>22701</v>
      </c>
      <c r="Y669" s="1" t="s">
        <v>32192</v>
      </c>
      <c r="Z669" s="1" t="s">
        <v>29314</v>
      </c>
      <c r="AA669" s="1" t="s">
        <v>22704</v>
      </c>
      <c r="AB669" s="1" t="s">
        <v>32193</v>
      </c>
      <c r="AC669" s="1" t="s">
        <v>32194</v>
      </c>
      <c r="AD669" s="1" t="s">
        <v>32195</v>
      </c>
      <c r="AE669" s="1" t="s">
        <v>32196</v>
      </c>
      <c r="AF669" s="1" t="s">
        <v>22709</v>
      </c>
      <c r="AG669" s="1" t="s">
        <v>32197</v>
      </c>
      <c r="AH669" s="7" t="s">
        <v>32198</v>
      </c>
      <c r="AI669" s="1" t="s">
        <v>32199</v>
      </c>
      <c r="AJ669" s="1" t="s">
        <v>22713</v>
      </c>
      <c r="AK669" s="1" t="s">
        <v>22714</v>
      </c>
      <c r="AL669" s="1" t="s">
        <v>32200</v>
      </c>
      <c r="AM669" s="1" t="s">
        <v>32201</v>
      </c>
      <c r="AN669" s="1" t="s">
        <v>22717</v>
      </c>
    </row>
    <row r="670" hidden="1" spans="2:40">
      <c r="B670" s="2" t="s">
        <v>444</v>
      </c>
      <c r="C670" s="5" t="str">
        <f t="shared" si="53"/>
        <v>9408381100100</v>
      </c>
      <c r="D670" s="5" t="str">
        <f t="shared" si="50"/>
        <v>6069</v>
      </c>
      <c r="E670" s="5" t="str">
        <f t="shared" si="51"/>
        <v>6067</v>
      </c>
      <c r="F670" s="5" t="str">
        <f t="shared" si="52"/>
        <v>6070</v>
      </c>
      <c r="G670" s="5" t="str">
        <f t="shared" si="54"/>
        <v>20230608 09:51:16.583436</v>
      </c>
      <c r="H670" s="1" t="s">
        <v>32202</v>
      </c>
      <c r="I670" s="1" t="s">
        <v>22686</v>
      </c>
      <c r="J670" s="1" t="s">
        <v>22687</v>
      </c>
      <c r="K670" s="1" t="s">
        <v>32203</v>
      </c>
      <c r="L670" s="1" t="s">
        <v>29308</v>
      </c>
      <c r="M670" s="1" t="s">
        <v>32204</v>
      </c>
      <c r="N670" s="1" t="s">
        <v>22691</v>
      </c>
      <c r="O670" s="1" t="s">
        <v>29310</v>
      </c>
      <c r="P670" s="1" t="s">
        <v>32205</v>
      </c>
      <c r="Q670" s="1" t="s">
        <v>22694</v>
      </c>
      <c r="R670" s="1" t="s">
        <v>22695</v>
      </c>
      <c r="S670" s="1" t="s">
        <v>22696</v>
      </c>
      <c r="T670" s="1" t="s">
        <v>31493</v>
      </c>
      <c r="U670" s="1" t="s">
        <v>22698</v>
      </c>
      <c r="V670" s="1" t="s">
        <v>22699</v>
      </c>
      <c r="W670" s="1" t="s">
        <v>24644</v>
      </c>
      <c r="X670" s="1" t="s">
        <v>22701</v>
      </c>
      <c r="Y670" s="1" t="s">
        <v>32206</v>
      </c>
      <c r="Z670" s="1" t="s">
        <v>29314</v>
      </c>
      <c r="AA670" s="1" t="s">
        <v>22704</v>
      </c>
      <c r="AB670" s="1" t="s">
        <v>31495</v>
      </c>
      <c r="AC670" s="1" t="s">
        <v>32207</v>
      </c>
      <c r="AD670" s="1" t="s">
        <v>31497</v>
      </c>
      <c r="AE670" s="1" t="s">
        <v>32208</v>
      </c>
      <c r="AF670" s="1" t="s">
        <v>22709</v>
      </c>
      <c r="AG670" s="1" t="s">
        <v>32209</v>
      </c>
      <c r="AH670" s="7" t="s">
        <v>32210</v>
      </c>
      <c r="AI670" s="1" t="s">
        <v>32211</v>
      </c>
      <c r="AJ670" s="1" t="s">
        <v>22713</v>
      </c>
      <c r="AK670" s="1" t="s">
        <v>22714</v>
      </c>
      <c r="AL670" s="1" t="s">
        <v>31502</v>
      </c>
      <c r="AM670" s="1" t="s">
        <v>23795</v>
      </c>
      <c r="AN670" s="1" t="s">
        <v>22717</v>
      </c>
    </row>
    <row r="671" hidden="1" spans="2:40">
      <c r="B671" s="2" t="s">
        <v>432</v>
      </c>
      <c r="C671" s="5" t="str">
        <f t="shared" si="53"/>
        <v>9408393300100</v>
      </c>
      <c r="D671" s="5" t="str">
        <f t="shared" si="50"/>
        <v>5386</v>
      </c>
      <c r="E671" s="5" t="str">
        <f t="shared" si="51"/>
        <v>5383</v>
      </c>
      <c r="F671" s="5" t="str">
        <f t="shared" si="52"/>
        <v>5387</v>
      </c>
      <c r="G671" s="5" t="str">
        <f t="shared" si="54"/>
        <v>20230608 09:51:35.829177</v>
      </c>
      <c r="H671" s="1" t="s">
        <v>32212</v>
      </c>
      <c r="I671" s="1" t="s">
        <v>22686</v>
      </c>
      <c r="J671" s="1" t="s">
        <v>22687</v>
      </c>
      <c r="K671" s="1" t="s">
        <v>32213</v>
      </c>
      <c r="L671" s="1" t="s">
        <v>29308</v>
      </c>
      <c r="M671" s="1" t="s">
        <v>32214</v>
      </c>
      <c r="N671" s="1" t="s">
        <v>22691</v>
      </c>
      <c r="O671" s="1" t="s">
        <v>29310</v>
      </c>
      <c r="P671" s="1" t="s">
        <v>32215</v>
      </c>
      <c r="Q671" s="1" t="s">
        <v>22839</v>
      </c>
      <c r="R671" s="1" t="s">
        <v>22695</v>
      </c>
      <c r="S671" s="1" t="s">
        <v>22696</v>
      </c>
      <c r="T671" s="1" t="s">
        <v>32216</v>
      </c>
      <c r="U671" s="1" t="s">
        <v>22698</v>
      </c>
      <c r="V671" s="1" t="s">
        <v>22857</v>
      </c>
      <c r="W671" s="1" t="s">
        <v>32217</v>
      </c>
      <c r="X671" s="1" t="s">
        <v>22701</v>
      </c>
      <c r="Y671" s="1" t="s">
        <v>32218</v>
      </c>
      <c r="Z671" s="1" t="s">
        <v>29314</v>
      </c>
      <c r="AA671" s="1" t="s">
        <v>22704</v>
      </c>
      <c r="AB671" s="1" t="s">
        <v>32219</v>
      </c>
      <c r="AC671" s="1" t="s">
        <v>32220</v>
      </c>
      <c r="AD671" s="1" t="s">
        <v>32221</v>
      </c>
      <c r="AE671" s="1" t="s">
        <v>32222</v>
      </c>
      <c r="AF671" s="1" t="s">
        <v>22709</v>
      </c>
      <c r="AG671" s="1" t="s">
        <v>32223</v>
      </c>
      <c r="AH671" s="7" t="s">
        <v>32224</v>
      </c>
      <c r="AI671" s="1" t="s">
        <v>32225</v>
      </c>
      <c r="AJ671" s="1" t="s">
        <v>22713</v>
      </c>
      <c r="AK671" s="1" t="s">
        <v>22714</v>
      </c>
      <c r="AL671" s="1" t="s">
        <v>32226</v>
      </c>
      <c r="AM671" s="1" t="s">
        <v>25279</v>
      </c>
      <c r="AN671" s="1" t="s">
        <v>22717</v>
      </c>
    </row>
    <row r="672" hidden="1" spans="2:40">
      <c r="B672" s="2" t="s">
        <v>408</v>
      </c>
      <c r="C672" s="5" t="str">
        <f t="shared" si="53"/>
        <v>9408401800100</v>
      </c>
      <c r="D672" s="5" t="str">
        <f t="shared" si="50"/>
        <v>1890</v>
      </c>
      <c r="E672" s="5" t="str">
        <f t="shared" si="51"/>
        <v>1889.5</v>
      </c>
      <c r="F672" s="5" t="str">
        <f t="shared" si="52"/>
        <v>1890.5</v>
      </c>
      <c r="G672" s="5" t="str">
        <f t="shared" si="54"/>
        <v>20230608 09:51:53.694765</v>
      </c>
      <c r="H672" s="1" t="s">
        <v>32227</v>
      </c>
      <c r="I672" s="1" t="s">
        <v>24710</v>
      </c>
      <c r="J672" s="1" t="s">
        <v>22687</v>
      </c>
      <c r="K672" s="1" t="s">
        <v>32228</v>
      </c>
      <c r="L672" s="1" t="s">
        <v>29308</v>
      </c>
      <c r="M672" s="1" t="s">
        <v>32229</v>
      </c>
      <c r="N672" s="1" t="s">
        <v>22691</v>
      </c>
      <c r="O672" s="1" t="s">
        <v>29310</v>
      </c>
      <c r="P672" s="1" t="s">
        <v>32230</v>
      </c>
      <c r="Q672" s="1" t="s">
        <v>22790</v>
      </c>
      <c r="R672" s="1" t="s">
        <v>22695</v>
      </c>
      <c r="S672" s="1" t="s">
        <v>22696</v>
      </c>
      <c r="T672" s="1" t="s">
        <v>32231</v>
      </c>
      <c r="U672" s="1" t="s">
        <v>22698</v>
      </c>
      <c r="V672" s="1" t="s">
        <v>22857</v>
      </c>
      <c r="W672" s="1" t="s">
        <v>32232</v>
      </c>
      <c r="X672" s="1" t="s">
        <v>22701</v>
      </c>
      <c r="Y672" s="1" t="s">
        <v>32233</v>
      </c>
      <c r="Z672" s="1" t="s">
        <v>29314</v>
      </c>
      <c r="AA672" s="1" t="s">
        <v>22704</v>
      </c>
      <c r="AB672" s="1" t="s">
        <v>32234</v>
      </c>
      <c r="AC672" s="1" t="s">
        <v>32235</v>
      </c>
      <c r="AD672" s="1" t="s">
        <v>32236</v>
      </c>
      <c r="AE672" s="1" t="s">
        <v>32237</v>
      </c>
      <c r="AF672" s="1" t="s">
        <v>22709</v>
      </c>
      <c r="AG672" s="1" t="s">
        <v>32238</v>
      </c>
      <c r="AH672" s="7" t="s">
        <v>32239</v>
      </c>
      <c r="AI672" s="1" t="s">
        <v>32240</v>
      </c>
      <c r="AJ672" s="1" t="s">
        <v>22713</v>
      </c>
      <c r="AK672" s="1" t="s">
        <v>22714</v>
      </c>
      <c r="AL672" s="1" t="s">
        <v>32241</v>
      </c>
      <c r="AM672" s="1" t="s">
        <v>27887</v>
      </c>
      <c r="AN672" s="1" t="s">
        <v>22717</v>
      </c>
    </row>
    <row r="673" hidden="1" spans="2:40">
      <c r="B673" s="2" t="s">
        <v>403</v>
      </c>
      <c r="C673" s="5" t="str">
        <f t="shared" si="53"/>
        <v>9408412700100</v>
      </c>
      <c r="D673" s="5" t="str">
        <f t="shared" si="50"/>
        <v>4402</v>
      </c>
      <c r="E673" s="5" t="str">
        <f t="shared" si="51"/>
        <v>4401</v>
      </c>
      <c r="F673" s="5" t="str">
        <f t="shared" si="52"/>
        <v>4403</v>
      </c>
      <c r="G673" s="5" t="str">
        <f t="shared" si="54"/>
        <v>20230608 09:52:14.081362</v>
      </c>
      <c r="H673" s="1" t="s">
        <v>32242</v>
      </c>
      <c r="I673" s="1" t="s">
        <v>22686</v>
      </c>
      <c r="J673" s="1" t="s">
        <v>22687</v>
      </c>
      <c r="K673" s="1" t="s">
        <v>32243</v>
      </c>
      <c r="L673" s="1" t="s">
        <v>29308</v>
      </c>
      <c r="M673" s="1" t="s">
        <v>32244</v>
      </c>
      <c r="N673" s="1" t="s">
        <v>22691</v>
      </c>
      <c r="O673" s="1" t="s">
        <v>29310</v>
      </c>
      <c r="P673" s="1" t="s">
        <v>32245</v>
      </c>
      <c r="Q673" s="1" t="s">
        <v>23004</v>
      </c>
      <c r="R673" s="1" t="s">
        <v>22695</v>
      </c>
      <c r="S673" s="1" t="s">
        <v>22696</v>
      </c>
      <c r="T673" s="1" t="s">
        <v>32246</v>
      </c>
      <c r="U673" s="1" t="s">
        <v>22698</v>
      </c>
      <c r="V673" s="1" t="s">
        <v>22857</v>
      </c>
      <c r="W673" s="1" t="s">
        <v>31628</v>
      </c>
      <c r="X673" s="1" t="s">
        <v>22701</v>
      </c>
      <c r="Y673" s="1" t="s">
        <v>32247</v>
      </c>
      <c r="Z673" s="1" t="s">
        <v>29314</v>
      </c>
      <c r="AA673" s="1" t="s">
        <v>22704</v>
      </c>
      <c r="AB673" s="1" t="s">
        <v>32248</v>
      </c>
      <c r="AC673" s="1" t="s">
        <v>32249</v>
      </c>
      <c r="AD673" s="1" t="s">
        <v>32250</v>
      </c>
      <c r="AE673" s="1" t="s">
        <v>32251</v>
      </c>
      <c r="AF673" s="1" t="s">
        <v>22709</v>
      </c>
      <c r="AG673" s="1" t="s">
        <v>32252</v>
      </c>
      <c r="AH673" s="7" t="s">
        <v>32253</v>
      </c>
      <c r="AI673" s="1" t="s">
        <v>32254</v>
      </c>
      <c r="AJ673" s="1" t="s">
        <v>22713</v>
      </c>
      <c r="AK673" s="1" t="s">
        <v>22714</v>
      </c>
      <c r="AL673" s="1" t="s">
        <v>32255</v>
      </c>
      <c r="AM673" s="1" t="s">
        <v>24462</v>
      </c>
      <c r="AN673" s="1" t="s">
        <v>22717</v>
      </c>
    </row>
    <row r="674" hidden="1" spans="2:40">
      <c r="B674" s="2" t="s">
        <v>374</v>
      </c>
      <c r="C674" s="5" t="str">
        <f t="shared" si="53"/>
        <v>9408436600100</v>
      </c>
      <c r="D674" s="5" t="str">
        <f t="shared" si="50"/>
        <v>7042</v>
      </c>
      <c r="E674" s="5" t="str">
        <f t="shared" si="51"/>
        <v>7042</v>
      </c>
      <c r="F674" s="5" t="str">
        <f t="shared" si="52"/>
        <v>7051</v>
      </c>
      <c r="G674" s="5" t="str">
        <f t="shared" si="54"/>
        <v>20230608 09:52:53.489817</v>
      </c>
      <c r="H674" s="1" t="s">
        <v>32256</v>
      </c>
      <c r="I674" s="1" t="s">
        <v>22686</v>
      </c>
      <c r="J674" s="1" t="s">
        <v>22687</v>
      </c>
      <c r="K674" s="1" t="s">
        <v>32257</v>
      </c>
      <c r="L674" s="1" t="s">
        <v>29308</v>
      </c>
      <c r="M674" s="1" t="s">
        <v>32258</v>
      </c>
      <c r="N674" s="1" t="s">
        <v>22691</v>
      </c>
      <c r="O674" s="1" t="s">
        <v>29310</v>
      </c>
      <c r="P674" s="1" t="s">
        <v>32259</v>
      </c>
      <c r="Q674" s="1" t="s">
        <v>22839</v>
      </c>
      <c r="R674" s="1" t="s">
        <v>22695</v>
      </c>
      <c r="S674" s="1" t="s">
        <v>22696</v>
      </c>
      <c r="T674" s="1" t="s">
        <v>32260</v>
      </c>
      <c r="U674" s="1" t="s">
        <v>22698</v>
      </c>
      <c r="V674" s="1" t="s">
        <v>22699</v>
      </c>
      <c r="W674" s="1" t="s">
        <v>32261</v>
      </c>
      <c r="X674" s="1" t="s">
        <v>22701</v>
      </c>
      <c r="Y674" s="1" t="s">
        <v>32262</v>
      </c>
      <c r="Z674" s="1" t="s">
        <v>29314</v>
      </c>
      <c r="AA674" s="1" t="s">
        <v>22704</v>
      </c>
      <c r="AB674" s="1" t="s">
        <v>32263</v>
      </c>
      <c r="AC674" s="1" t="s">
        <v>32264</v>
      </c>
      <c r="AD674" s="1" t="s">
        <v>32265</v>
      </c>
      <c r="AE674" s="1" t="s">
        <v>32266</v>
      </c>
      <c r="AF674" s="1" t="s">
        <v>22709</v>
      </c>
      <c r="AG674" s="1" t="s">
        <v>32267</v>
      </c>
      <c r="AH674" s="7" t="s">
        <v>32268</v>
      </c>
      <c r="AI674" s="1" t="s">
        <v>32269</v>
      </c>
      <c r="AJ674" s="1" t="s">
        <v>22713</v>
      </c>
      <c r="AK674" s="1" t="s">
        <v>22714</v>
      </c>
      <c r="AL674" s="1" t="s">
        <v>32270</v>
      </c>
      <c r="AM674" s="1" t="s">
        <v>32201</v>
      </c>
      <c r="AN674" s="1" t="s">
        <v>22717</v>
      </c>
    </row>
    <row r="675" hidden="1" spans="2:40">
      <c r="B675" s="2" t="s">
        <v>363</v>
      </c>
      <c r="C675" s="5" t="str">
        <f t="shared" si="53"/>
        <v>9408442700100</v>
      </c>
      <c r="D675" s="5" t="str">
        <f t="shared" si="50"/>
        <v>4993</v>
      </c>
      <c r="E675" s="5" t="str">
        <f t="shared" si="51"/>
        <v>4992</v>
      </c>
      <c r="F675" s="5" t="str">
        <f t="shared" si="52"/>
        <v>4995</v>
      </c>
      <c r="G675" s="5" t="str">
        <f t="shared" si="54"/>
        <v>20230608 09:53:06.168424</v>
      </c>
      <c r="H675" s="1" t="s">
        <v>32271</v>
      </c>
      <c r="I675" s="1" t="s">
        <v>22686</v>
      </c>
      <c r="J675" s="1" t="s">
        <v>22687</v>
      </c>
      <c r="K675" s="1" t="s">
        <v>32272</v>
      </c>
      <c r="L675" s="1" t="s">
        <v>29308</v>
      </c>
      <c r="M675" s="1" t="s">
        <v>32273</v>
      </c>
      <c r="N675" s="1" t="s">
        <v>22691</v>
      </c>
      <c r="O675" s="1" t="s">
        <v>29310</v>
      </c>
      <c r="P675" s="1" t="s">
        <v>32274</v>
      </c>
      <c r="Q675" s="1" t="s">
        <v>22694</v>
      </c>
      <c r="R675" s="1" t="s">
        <v>22695</v>
      </c>
      <c r="S675" s="1" t="s">
        <v>22696</v>
      </c>
      <c r="T675" s="1" t="s">
        <v>32275</v>
      </c>
      <c r="U675" s="1" t="s">
        <v>22698</v>
      </c>
      <c r="V675" s="1" t="s">
        <v>22857</v>
      </c>
      <c r="W675" s="1" t="s">
        <v>32276</v>
      </c>
      <c r="X675" s="1" t="s">
        <v>22701</v>
      </c>
      <c r="Y675" s="1" t="s">
        <v>32277</v>
      </c>
      <c r="Z675" s="1" t="s">
        <v>29314</v>
      </c>
      <c r="AA675" s="1" t="s">
        <v>22704</v>
      </c>
      <c r="AB675" s="1" t="s">
        <v>32278</v>
      </c>
      <c r="AC675" s="1" t="s">
        <v>32279</v>
      </c>
      <c r="AD675" s="1" t="s">
        <v>32280</v>
      </c>
      <c r="AE675" s="1" t="s">
        <v>32281</v>
      </c>
      <c r="AF675" s="1" t="s">
        <v>22709</v>
      </c>
      <c r="AG675" s="1" t="s">
        <v>32282</v>
      </c>
      <c r="AH675" s="7" t="s">
        <v>32283</v>
      </c>
      <c r="AI675" s="1" t="s">
        <v>32284</v>
      </c>
      <c r="AJ675" s="1" t="s">
        <v>22713</v>
      </c>
      <c r="AK675" s="1" t="s">
        <v>22714</v>
      </c>
      <c r="AL675" s="1" t="s">
        <v>32285</v>
      </c>
      <c r="AM675" s="1" t="s">
        <v>29695</v>
      </c>
      <c r="AN675" s="1" t="s">
        <v>22717</v>
      </c>
    </row>
    <row r="676" hidden="1" spans="2:40">
      <c r="B676" s="2" t="s">
        <v>352</v>
      </c>
      <c r="C676" s="5" t="str">
        <f t="shared" si="53"/>
        <v>9408454900100</v>
      </c>
      <c r="D676" s="5" t="str">
        <f t="shared" si="50"/>
        <v>5373</v>
      </c>
      <c r="E676" s="5" t="str">
        <f t="shared" si="51"/>
        <v>5371</v>
      </c>
      <c r="F676" s="5" t="str">
        <f t="shared" si="52"/>
        <v>5373</v>
      </c>
      <c r="G676" s="5" t="str">
        <f t="shared" si="54"/>
        <v>20230608 09:53:31.245544</v>
      </c>
      <c r="H676" s="1" t="s">
        <v>32286</v>
      </c>
      <c r="I676" s="1" t="s">
        <v>22686</v>
      </c>
      <c r="J676" s="1" t="s">
        <v>22687</v>
      </c>
      <c r="K676" s="1" t="s">
        <v>32287</v>
      </c>
      <c r="L676" s="1" t="s">
        <v>29308</v>
      </c>
      <c r="M676" s="1" t="s">
        <v>32288</v>
      </c>
      <c r="N676" s="1" t="s">
        <v>22691</v>
      </c>
      <c r="O676" s="1" t="s">
        <v>29310</v>
      </c>
      <c r="P676" s="1" t="s">
        <v>32289</v>
      </c>
      <c r="Q676" s="1" t="s">
        <v>22694</v>
      </c>
      <c r="R676" s="1" t="s">
        <v>22695</v>
      </c>
      <c r="S676" s="1" t="s">
        <v>22696</v>
      </c>
      <c r="T676" s="1" t="s">
        <v>32290</v>
      </c>
      <c r="U676" s="1" t="s">
        <v>22698</v>
      </c>
      <c r="V676" s="1" t="s">
        <v>22857</v>
      </c>
      <c r="W676" s="1" t="s">
        <v>32291</v>
      </c>
      <c r="X676" s="1" t="s">
        <v>22701</v>
      </c>
      <c r="Y676" s="1" t="s">
        <v>32292</v>
      </c>
      <c r="Z676" s="1" t="s">
        <v>29314</v>
      </c>
      <c r="AA676" s="1" t="s">
        <v>22704</v>
      </c>
      <c r="AB676" s="1" t="s">
        <v>32293</v>
      </c>
      <c r="AC676" s="1" t="s">
        <v>32294</v>
      </c>
      <c r="AD676" s="1" t="s">
        <v>32295</v>
      </c>
      <c r="AE676" s="1" t="s">
        <v>32296</v>
      </c>
      <c r="AF676" s="1" t="s">
        <v>22709</v>
      </c>
      <c r="AG676" s="1" t="s">
        <v>32297</v>
      </c>
      <c r="AH676" s="7" t="s">
        <v>32298</v>
      </c>
      <c r="AI676" s="1" t="s">
        <v>32299</v>
      </c>
      <c r="AJ676" s="1" t="s">
        <v>22713</v>
      </c>
      <c r="AK676" s="1" t="s">
        <v>22714</v>
      </c>
      <c r="AL676" s="1" t="s">
        <v>32300</v>
      </c>
      <c r="AM676" s="1" t="s">
        <v>23779</v>
      </c>
      <c r="AN676" s="1" t="s">
        <v>22717</v>
      </c>
    </row>
    <row r="677" hidden="1" spans="2:40">
      <c r="B677" s="2" t="s">
        <v>343</v>
      </c>
      <c r="C677" s="5" t="str">
        <f t="shared" si="53"/>
        <v>9408468900100</v>
      </c>
      <c r="D677" s="5" t="str">
        <f t="shared" si="50"/>
        <v>3252</v>
      </c>
      <c r="E677" s="5" t="str">
        <f t="shared" si="51"/>
        <v>3252</v>
      </c>
      <c r="F677" s="5" t="str">
        <f t="shared" si="52"/>
        <v>3254</v>
      </c>
      <c r="G677" s="5" t="str">
        <f t="shared" si="54"/>
        <v>20230608 09:53:59.517154</v>
      </c>
      <c r="H677" s="1" t="s">
        <v>32301</v>
      </c>
      <c r="I677" s="1" t="s">
        <v>22786</v>
      </c>
      <c r="J677" s="1" t="s">
        <v>22687</v>
      </c>
      <c r="K677" s="1" t="s">
        <v>32302</v>
      </c>
      <c r="L677" s="1" t="s">
        <v>29308</v>
      </c>
      <c r="M677" s="1" t="s">
        <v>32303</v>
      </c>
      <c r="N677" s="1" t="s">
        <v>22691</v>
      </c>
      <c r="O677" s="1" t="s">
        <v>29310</v>
      </c>
      <c r="P677" s="1" t="s">
        <v>32304</v>
      </c>
      <c r="Q677" s="1" t="s">
        <v>22790</v>
      </c>
      <c r="R677" s="1" t="s">
        <v>22695</v>
      </c>
      <c r="S677" s="1" t="s">
        <v>22696</v>
      </c>
      <c r="T677" s="1" t="s">
        <v>32305</v>
      </c>
      <c r="U677" s="1" t="s">
        <v>22698</v>
      </c>
      <c r="V677" s="1" t="s">
        <v>22699</v>
      </c>
      <c r="W677" s="1" t="s">
        <v>32306</v>
      </c>
      <c r="X677" s="1" t="s">
        <v>22701</v>
      </c>
      <c r="Y677" s="1" t="s">
        <v>32307</v>
      </c>
      <c r="Z677" s="1" t="s">
        <v>29314</v>
      </c>
      <c r="AA677" s="1" t="s">
        <v>22704</v>
      </c>
      <c r="AB677" s="1" t="s">
        <v>32308</v>
      </c>
      <c r="AC677" s="1" t="s">
        <v>32309</v>
      </c>
      <c r="AD677" s="1" t="s">
        <v>32310</v>
      </c>
      <c r="AE677" s="1" t="s">
        <v>32311</v>
      </c>
      <c r="AF677" s="1" t="s">
        <v>22709</v>
      </c>
      <c r="AG677" s="1" t="s">
        <v>32312</v>
      </c>
      <c r="AH677" s="7" t="s">
        <v>32313</v>
      </c>
      <c r="AI677" s="1" t="s">
        <v>32314</v>
      </c>
      <c r="AJ677" s="1" t="s">
        <v>22713</v>
      </c>
      <c r="AK677" s="1" t="s">
        <v>22714</v>
      </c>
      <c r="AL677" s="1" t="s">
        <v>32315</v>
      </c>
      <c r="AM677" s="1" t="s">
        <v>27387</v>
      </c>
      <c r="AN677" s="1" t="s">
        <v>22717</v>
      </c>
    </row>
    <row r="678" hidden="1" spans="2:40">
      <c r="B678" s="2" t="s">
        <v>338</v>
      </c>
      <c r="C678" s="5" t="str">
        <f t="shared" si="53"/>
        <v>9408474600100</v>
      </c>
      <c r="D678" s="5" t="str">
        <f t="shared" si="50"/>
        <v>963.8</v>
      </c>
      <c r="E678" s="5" t="str">
        <f t="shared" si="51"/>
        <v>963.8</v>
      </c>
      <c r="F678" s="5" t="str">
        <f t="shared" si="52"/>
        <v>964</v>
      </c>
      <c r="G678" s="5" t="str">
        <f t="shared" si="54"/>
        <v>20230608 09:54:09.945194</v>
      </c>
      <c r="H678" s="1" t="s">
        <v>32316</v>
      </c>
      <c r="I678" s="1" t="s">
        <v>22769</v>
      </c>
      <c r="J678" s="1" t="s">
        <v>22687</v>
      </c>
      <c r="K678" s="1" t="s">
        <v>32317</v>
      </c>
      <c r="L678" s="1" t="s">
        <v>29308</v>
      </c>
      <c r="M678" s="1" t="s">
        <v>32318</v>
      </c>
      <c r="N678" s="1" t="s">
        <v>22691</v>
      </c>
      <c r="O678" s="1" t="s">
        <v>29310</v>
      </c>
      <c r="P678" s="1" t="s">
        <v>32319</v>
      </c>
      <c r="Q678" s="1" t="s">
        <v>26871</v>
      </c>
      <c r="R678" s="1" t="s">
        <v>22695</v>
      </c>
      <c r="S678" s="1" t="s">
        <v>22696</v>
      </c>
      <c r="T678" s="1" t="s">
        <v>32320</v>
      </c>
      <c r="U678" s="1" t="s">
        <v>22698</v>
      </c>
      <c r="V678" s="1" t="s">
        <v>22857</v>
      </c>
      <c r="W678" s="1" t="s">
        <v>26193</v>
      </c>
      <c r="X678" s="1" t="s">
        <v>22701</v>
      </c>
      <c r="Y678" s="1" t="s">
        <v>32321</v>
      </c>
      <c r="Z678" s="1" t="s">
        <v>29314</v>
      </c>
      <c r="AA678" s="1" t="s">
        <v>22704</v>
      </c>
      <c r="AB678" s="1" t="s">
        <v>32322</v>
      </c>
      <c r="AC678" s="1" t="s">
        <v>32323</v>
      </c>
      <c r="AD678" s="1" t="s">
        <v>32324</v>
      </c>
      <c r="AE678" s="1" t="s">
        <v>32325</v>
      </c>
      <c r="AF678" s="1" t="s">
        <v>22709</v>
      </c>
      <c r="AG678" s="1" t="s">
        <v>32326</v>
      </c>
      <c r="AH678" s="7" t="s">
        <v>32327</v>
      </c>
      <c r="AI678" s="1" t="s">
        <v>32328</v>
      </c>
      <c r="AJ678" s="1" t="s">
        <v>22713</v>
      </c>
      <c r="AK678" s="1" t="s">
        <v>22714</v>
      </c>
      <c r="AL678" s="1" t="s">
        <v>32329</v>
      </c>
      <c r="AM678" s="1" t="s">
        <v>25603</v>
      </c>
      <c r="AN678" s="1" t="s">
        <v>22717</v>
      </c>
    </row>
    <row r="679" hidden="1" spans="2:40">
      <c r="B679" s="2" t="s">
        <v>303</v>
      </c>
      <c r="C679" s="5" t="str">
        <f t="shared" si="53"/>
        <v>9408493300100</v>
      </c>
      <c r="D679" s="5" t="str">
        <f t="shared" si="50"/>
        <v>4936</v>
      </c>
      <c r="E679" s="5" t="str">
        <f t="shared" si="51"/>
        <v>4935</v>
      </c>
      <c r="F679" s="5" t="str">
        <f t="shared" si="52"/>
        <v>4937</v>
      </c>
      <c r="G679" s="5" t="str">
        <f t="shared" si="54"/>
        <v>20230608 09:54:51.886614</v>
      </c>
      <c r="H679" s="1" t="s">
        <v>32330</v>
      </c>
      <c r="I679" s="1" t="s">
        <v>22786</v>
      </c>
      <c r="J679" s="1" t="s">
        <v>22687</v>
      </c>
      <c r="K679" s="1" t="s">
        <v>32331</v>
      </c>
      <c r="L679" s="1" t="s">
        <v>29308</v>
      </c>
      <c r="M679" s="1" t="s">
        <v>32332</v>
      </c>
      <c r="N679" s="1" t="s">
        <v>22691</v>
      </c>
      <c r="O679" s="1" t="s">
        <v>29310</v>
      </c>
      <c r="P679" s="1" t="s">
        <v>32333</v>
      </c>
      <c r="Q679" s="1" t="s">
        <v>26000</v>
      </c>
      <c r="R679" s="1" t="s">
        <v>22695</v>
      </c>
      <c r="S679" s="1" t="s">
        <v>22696</v>
      </c>
      <c r="T679" s="1" t="s">
        <v>32334</v>
      </c>
      <c r="U679" s="1" t="s">
        <v>22698</v>
      </c>
      <c r="V679" s="1" t="s">
        <v>22857</v>
      </c>
      <c r="W679" s="1" t="s">
        <v>24731</v>
      </c>
      <c r="X679" s="1" t="s">
        <v>22701</v>
      </c>
      <c r="Y679" s="1" t="s">
        <v>32335</v>
      </c>
      <c r="Z679" s="1" t="s">
        <v>29314</v>
      </c>
      <c r="AA679" s="1" t="s">
        <v>22704</v>
      </c>
      <c r="AB679" s="1" t="s">
        <v>32336</v>
      </c>
      <c r="AC679" s="1" t="s">
        <v>32337</v>
      </c>
      <c r="AD679" s="1" t="s">
        <v>32338</v>
      </c>
      <c r="AE679" s="1" t="s">
        <v>32339</v>
      </c>
      <c r="AF679" s="1" t="s">
        <v>22709</v>
      </c>
      <c r="AG679" s="1" t="s">
        <v>32340</v>
      </c>
      <c r="AH679" s="7" t="s">
        <v>32341</v>
      </c>
      <c r="AI679" s="1" t="s">
        <v>32342</v>
      </c>
      <c r="AJ679" s="1" t="s">
        <v>22713</v>
      </c>
      <c r="AK679" s="1" t="s">
        <v>22714</v>
      </c>
      <c r="AL679" s="1" t="s">
        <v>32343</v>
      </c>
      <c r="AM679" s="1" t="s">
        <v>32344</v>
      </c>
      <c r="AN679" s="1" t="s">
        <v>22717</v>
      </c>
    </row>
    <row r="680" hidden="1" spans="2:40">
      <c r="B680" s="2" t="s">
        <v>274</v>
      </c>
      <c r="C680" s="5" t="str">
        <f t="shared" si="53"/>
        <v>9408512200100</v>
      </c>
      <c r="D680" s="5" t="str">
        <f t="shared" si="50"/>
        <v>13520</v>
      </c>
      <c r="E680" s="5" t="str">
        <f t="shared" si="51"/>
        <v>13515</v>
      </c>
      <c r="F680" s="5" t="str">
        <f t="shared" si="52"/>
        <v>13520</v>
      </c>
      <c r="G680" s="5" t="str">
        <f t="shared" si="54"/>
        <v>20230608 09:55:30.541826</v>
      </c>
      <c r="H680" s="1" t="s">
        <v>32345</v>
      </c>
      <c r="I680" s="1" t="s">
        <v>22968</v>
      </c>
      <c r="J680" s="1" t="s">
        <v>22687</v>
      </c>
      <c r="K680" s="1" t="s">
        <v>32346</v>
      </c>
      <c r="L680" s="1" t="s">
        <v>29308</v>
      </c>
      <c r="M680" s="1" t="s">
        <v>32347</v>
      </c>
      <c r="N680" s="1" t="s">
        <v>22691</v>
      </c>
      <c r="O680" s="1" t="s">
        <v>29310</v>
      </c>
      <c r="P680" s="1" t="s">
        <v>32348</v>
      </c>
      <c r="Q680" s="1" t="s">
        <v>22839</v>
      </c>
      <c r="R680" s="1" t="s">
        <v>22695</v>
      </c>
      <c r="S680" s="1" t="s">
        <v>22696</v>
      </c>
      <c r="T680" s="1" t="s">
        <v>26813</v>
      </c>
      <c r="U680" s="1" t="s">
        <v>22698</v>
      </c>
      <c r="V680" s="1" t="s">
        <v>22699</v>
      </c>
      <c r="W680" s="1" t="s">
        <v>22973</v>
      </c>
      <c r="X680" s="1" t="s">
        <v>22701</v>
      </c>
      <c r="Y680" s="1" t="s">
        <v>32349</v>
      </c>
      <c r="Z680" s="1" t="s">
        <v>29314</v>
      </c>
      <c r="AA680" s="1" t="s">
        <v>22704</v>
      </c>
      <c r="AB680" s="1" t="s">
        <v>29182</v>
      </c>
      <c r="AC680" s="1" t="s">
        <v>26816</v>
      </c>
      <c r="AD680" s="1" t="s">
        <v>26817</v>
      </c>
      <c r="AE680" s="1" t="s">
        <v>32350</v>
      </c>
      <c r="AF680" s="1" t="s">
        <v>22709</v>
      </c>
      <c r="AG680" s="1" t="s">
        <v>32351</v>
      </c>
      <c r="AH680" s="7" t="s">
        <v>32352</v>
      </c>
      <c r="AI680" s="1" t="s">
        <v>32353</v>
      </c>
      <c r="AJ680" s="1" t="s">
        <v>22713</v>
      </c>
      <c r="AK680" s="1" t="s">
        <v>22714</v>
      </c>
      <c r="AL680" s="1" t="s">
        <v>26822</v>
      </c>
      <c r="AM680" s="1" t="s">
        <v>32354</v>
      </c>
      <c r="AN680" s="1" t="s">
        <v>22717</v>
      </c>
    </row>
    <row r="681" hidden="1" spans="2:40">
      <c r="B681" s="2" t="s">
        <v>238</v>
      </c>
      <c r="C681" s="5" t="str">
        <f t="shared" si="53"/>
        <v>9408554300100</v>
      </c>
      <c r="D681" s="5" t="str">
        <f t="shared" si="50"/>
        <v>17290</v>
      </c>
      <c r="E681" s="5" t="str">
        <f t="shared" si="51"/>
        <v>17285</v>
      </c>
      <c r="F681" s="5" t="str">
        <f t="shared" si="52"/>
        <v>17290</v>
      </c>
      <c r="G681" s="5" t="str">
        <f t="shared" si="54"/>
        <v>20230608 09:57:02.140611</v>
      </c>
      <c r="H681" s="1" t="s">
        <v>32355</v>
      </c>
      <c r="I681" s="1" t="s">
        <v>22803</v>
      </c>
      <c r="J681" s="1" t="s">
        <v>22687</v>
      </c>
      <c r="K681" s="1" t="s">
        <v>32356</v>
      </c>
      <c r="L681" s="1" t="s">
        <v>29308</v>
      </c>
      <c r="M681" s="1" t="s">
        <v>32357</v>
      </c>
      <c r="N681" s="1" t="s">
        <v>22691</v>
      </c>
      <c r="O681" s="1" t="s">
        <v>29310</v>
      </c>
      <c r="P681" s="1" t="s">
        <v>32358</v>
      </c>
      <c r="Q681" s="1" t="s">
        <v>22790</v>
      </c>
      <c r="R681" s="1" t="s">
        <v>22695</v>
      </c>
      <c r="S681" s="1" t="s">
        <v>22696</v>
      </c>
      <c r="T681" s="1" t="s">
        <v>32359</v>
      </c>
      <c r="U681" s="1" t="s">
        <v>22698</v>
      </c>
      <c r="V681" s="1" t="s">
        <v>22857</v>
      </c>
      <c r="W681" s="1" t="s">
        <v>27195</v>
      </c>
      <c r="X681" s="1" t="s">
        <v>22701</v>
      </c>
      <c r="Y681" s="1" t="s">
        <v>32360</v>
      </c>
      <c r="Z681" s="1" t="s">
        <v>29314</v>
      </c>
      <c r="AA681" s="1" t="s">
        <v>22704</v>
      </c>
      <c r="AB681" s="1" t="s">
        <v>32361</v>
      </c>
      <c r="AC681" s="1" t="s">
        <v>32362</v>
      </c>
      <c r="AD681" s="1" t="s">
        <v>32363</v>
      </c>
      <c r="AE681" s="1" t="s">
        <v>32364</v>
      </c>
      <c r="AF681" s="1" t="s">
        <v>22709</v>
      </c>
      <c r="AG681" s="1" t="s">
        <v>32365</v>
      </c>
      <c r="AH681" s="7" t="s">
        <v>32366</v>
      </c>
      <c r="AI681" s="1" t="s">
        <v>32367</v>
      </c>
      <c r="AJ681" s="1" t="s">
        <v>22713</v>
      </c>
      <c r="AK681" s="1" t="s">
        <v>22714</v>
      </c>
      <c r="AL681" s="1" t="s">
        <v>32368</v>
      </c>
      <c r="AM681" s="1" t="s">
        <v>23464</v>
      </c>
      <c r="AN681" s="1" t="s">
        <v>22717</v>
      </c>
    </row>
    <row r="682" hidden="1" spans="2:40">
      <c r="B682" s="2" t="s">
        <v>233</v>
      </c>
      <c r="C682" s="5" t="str">
        <f t="shared" si="53"/>
        <v>9408556900100</v>
      </c>
      <c r="D682" s="5" t="str">
        <f t="shared" si="50"/>
        <v>4096</v>
      </c>
      <c r="E682" s="5" t="str">
        <f t="shared" si="51"/>
        <v>4096</v>
      </c>
      <c r="F682" s="5" t="str">
        <f t="shared" si="52"/>
        <v>4097</v>
      </c>
      <c r="G682" s="5" t="str">
        <f t="shared" si="54"/>
        <v>20230608 09:57:07.966664</v>
      </c>
      <c r="H682" s="1" t="s">
        <v>32369</v>
      </c>
      <c r="I682" s="1" t="s">
        <v>22686</v>
      </c>
      <c r="J682" s="1" t="s">
        <v>22687</v>
      </c>
      <c r="K682" s="1" t="s">
        <v>32370</v>
      </c>
      <c r="L682" s="1" t="s">
        <v>29308</v>
      </c>
      <c r="M682" s="1" t="s">
        <v>32371</v>
      </c>
      <c r="N682" s="1" t="s">
        <v>22691</v>
      </c>
      <c r="O682" s="1" t="s">
        <v>29310</v>
      </c>
      <c r="P682" s="1" t="s">
        <v>32372</v>
      </c>
      <c r="Q682" s="1" t="s">
        <v>22694</v>
      </c>
      <c r="R682" s="1" t="s">
        <v>22695</v>
      </c>
      <c r="S682" s="1" t="s">
        <v>22696</v>
      </c>
      <c r="T682" s="1" t="s">
        <v>24658</v>
      </c>
      <c r="U682" s="1" t="s">
        <v>22698</v>
      </c>
      <c r="V682" s="1" t="s">
        <v>22699</v>
      </c>
      <c r="W682" s="1" t="s">
        <v>23126</v>
      </c>
      <c r="X682" s="1" t="s">
        <v>22701</v>
      </c>
      <c r="Y682" s="1" t="s">
        <v>32373</v>
      </c>
      <c r="Z682" s="1" t="s">
        <v>29314</v>
      </c>
      <c r="AA682" s="1" t="s">
        <v>22704</v>
      </c>
      <c r="AB682" s="1" t="s">
        <v>32374</v>
      </c>
      <c r="AC682" s="1" t="s">
        <v>26691</v>
      </c>
      <c r="AD682" s="1" t="s">
        <v>26692</v>
      </c>
      <c r="AE682" s="1" t="s">
        <v>32375</v>
      </c>
      <c r="AF682" s="1" t="s">
        <v>22709</v>
      </c>
      <c r="AG682" s="1" t="s">
        <v>32376</v>
      </c>
      <c r="AH682" s="7" t="s">
        <v>32377</v>
      </c>
      <c r="AI682" s="1" t="s">
        <v>32378</v>
      </c>
      <c r="AJ682" s="1" t="s">
        <v>22713</v>
      </c>
      <c r="AK682" s="1" t="s">
        <v>22714</v>
      </c>
      <c r="AL682" s="1" t="s">
        <v>26697</v>
      </c>
      <c r="AM682" s="1" t="s">
        <v>32379</v>
      </c>
      <c r="AN682" s="1" t="s">
        <v>22717</v>
      </c>
    </row>
    <row r="683" hidden="1" spans="2:40">
      <c r="B683" s="2" t="s">
        <v>221</v>
      </c>
      <c r="C683" s="5" t="str">
        <f t="shared" si="53"/>
        <v>9408558400100</v>
      </c>
      <c r="D683" s="5" t="str">
        <f t="shared" si="50"/>
        <v>5022</v>
      </c>
      <c r="E683" s="5" t="str">
        <f t="shared" si="51"/>
        <v>5020</v>
      </c>
      <c r="F683" s="5" t="str">
        <f t="shared" si="52"/>
        <v>5022</v>
      </c>
      <c r="G683" s="5" t="str">
        <f t="shared" si="54"/>
        <v>20230608 09:57:11.732704</v>
      </c>
      <c r="H683" s="1" t="s">
        <v>32380</v>
      </c>
      <c r="I683" s="1" t="s">
        <v>22686</v>
      </c>
      <c r="J683" s="1" t="s">
        <v>22687</v>
      </c>
      <c r="K683" s="1" t="s">
        <v>32381</v>
      </c>
      <c r="L683" s="1" t="s">
        <v>29308</v>
      </c>
      <c r="M683" s="1" t="s">
        <v>32382</v>
      </c>
      <c r="N683" s="1" t="s">
        <v>22691</v>
      </c>
      <c r="O683" s="1" t="s">
        <v>29310</v>
      </c>
      <c r="P683" s="1" t="s">
        <v>32383</v>
      </c>
      <c r="Q683" s="1" t="s">
        <v>22694</v>
      </c>
      <c r="R683" s="1" t="s">
        <v>22695</v>
      </c>
      <c r="S683" s="1" t="s">
        <v>22696</v>
      </c>
      <c r="T683" s="1" t="s">
        <v>32384</v>
      </c>
      <c r="U683" s="1" t="s">
        <v>22698</v>
      </c>
      <c r="V683" s="1" t="s">
        <v>22699</v>
      </c>
      <c r="W683" s="1" t="s">
        <v>23279</v>
      </c>
      <c r="X683" s="1" t="s">
        <v>22701</v>
      </c>
      <c r="Y683" s="1" t="s">
        <v>32385</v>
      </c>
      <c r="Z683" s="1" t="s">
        <v>29314</v>
      </c>
      <c r="AA683" s="1" t="s">
        <v>22704</v>
      </c>
      <c r="AB683" s="1" t="s">
        <v>32386</v>
      </c>
      <c r="AC683" s="1" t="s">
        <v>32387</v>
      </c>
      <c r="AD683" s="1" t="s">
        <v>32388</v>
      </c>
      <c r="AE683" s="1" t="s">
        <v>32389</v>
      </c>
      <c r="AF683" s="1" t="s">
        <v>22709</v>
      </c>
      <c r="AG683" s="1" t="s">
        <v>32390</v>
      </c>
      <c r="AH683" s="7" t="s">
        <v>32391</v>
      </c>
      <c r="AI683" s="1" t="s">
        <v>32392</v>
      </c>
      <c r="AJ683" s="1" t="s">
        <v>22713</v>
      </c>
      <c r="AK683" s="1" t="s">
        <v>22714</v>
      </c>
      <c r="AL683" s="1" t="s">
        <v>32393</v>
      </c>
      <c r="AM683" s="1" t="s">
        <v>23110</v>
      </c>
      <c r="AN683" s="1" t="s">
        <v>22717</v>
      </c>
    </row>
    <row r="684" hidden="1" spans="2:40">
      <c r="B684" s="2" t="s">
        <v>156</v>
      </c>
      <c r="C684" s="5" t="str">
        <f t="shared" si="53"/>
        <v>9408595100100</v>
      </c>
      <c r="D684" s="5" t="str">
        <f t="shared" si="50"/>
        <v>5726</v>
      </c>
      <c r="E684" s="5" t="str">
        <f t="shared" si="51"/>
        <v>5726</v>
      </c>
      <c r="F684" s="5" t="str">
        <f t="shared" si="52"/>
        <v>5727</v>
      </c>
      <c r="G684" s="5" t="str">
        <f t="shared" si="54"/>
        <v>20230608 09:58:26.092195</v>
      </c>
      <c r="H684" s="1" t="s">
        <v>32394</v>
      </c>
      <c r="I684" s="1" t="s">
        <v>22686</v>
      </c>
      <c r="J684" s="1" t="s">
        <v>22687</v>
      </c>
      <c r="K684" s="1" t="s">
        <v>32395</v>
      </c>
      <c r="L684" s="1" t="s">
        <v>29308</v>
      </c>
      <c r="M684" s="1" t="s">
        <v>32396</v>
      </c>
      <c r="N684" s="1" t="s">
        <v>22691</v>
      </c>
      <c r="O684" s="1" t="s">
        <v>29310</v>
      </c>
      <c r="P684" s="1" t="s">
        <v>32397</v>
      </c>
      <c r="Q684" s="1" t="s">
        <v>24963</v>
      </c>
      <c r="R684" s="1" t="s">
        <v>22695</v>
      </c>
      <c r="S684" s="1" t="s">
        <v>22696</v>
      </c>
      <c r="T684" s="1" t="s">
        <v>32398</v>
      </c>
      <c r="U684" s="1" t="s">
        <v>22698</v>
      </c>
      <c r="V684" s="1" t="s">
        <v>22857</v>
      </c>
      <c r="W684" s="1" t="s">
        <v>32399</v>
      </c>
      <c r="X684" s="1" t="s">
        <v>22701</v>
      </c>
      <c r="Y684" s="1" t="s">
        <v>32400</v>
      </c>
      <c r="Z684" s="1" t="s">
        <v>29314</v>
      </c>
      <c r="AA684" s="1" t="s">
        <v>22704</v>
      </c>
      <c r="AB684" s="1" t="s">
        <v>22826</v>
      </c>
      <c r="AC684" s="1" t="s">
        <v>22827</v>
      </c>
      <c r="AD684" s="1" t="s">
        <v>24908</v>
      </c>
      <c r="AE684" s="1" t="s">
        <v>32401</v>
      </c>
      <c r="AF684" s="1" t="s">
        <v>22709</v>
      </c>
      <c r="AG684" s="1" t="s">
        <v>32402</v>
      </c>
      <c r="AH684" s="7" t="s">
        <v>32403</v>
      </c>
      <c r="AI684" s="1" t="s">
        <v>32404</v>
      </c>
      <c r="AJ684" s="1" t="s">
        <v>22713</v>
      </c>
      <c r="AK684" s="1" t="s">
        <v>22714</v>
      </c>
      <c r="AL684" s="1" t="s">
        <v>23731</v>
      </c>
      <c r="AM684" s="1" t="s">
        <v>32405</v>
      </c>
      <c r="AN684" s="1" t="s">
        <v>22717</v>
      </c>
    </row>
    <row r="685" hidden="1" spans="2:40">
      <c r="B685" s="2" t="s">
        <v>145</v>
      </c>
      <c r="C685" s="5" t="str">
        <f t="shared" si="53"/>
        <v>9408606600100</v>
      </c>
      <c r="D685" s="5" t="str">
        <f t="shared" si="50"/>
        <v>2120</v>
      </c>
      <c r="E685" s="5" t="str">
        <f t="shared" si="51"/>
        <v>2120</v>
      </c>
      <c r="F685" s="5" t="str">
        <f t="shared" si="52"/>
        <v>2120.5</v>
      </c>
      <c r="G685" s="5" t="str">
        <f t="shared" si="54"/>
        <v>20230608 09:58:50.837899</v>
      </c>
      <c r="H685" s="1" t="s">
        <v>32406</v>
      </c>
      <c r="I685" s="1" t="s">
        <v>23433</v>
      </c>
      <c r="J685" s="1" t="s">
        <v>22687</v>
      </c>
      <c r="K685" s="1" t="s">
        <v>32407</v>
      </c>
      <c r="L685" s="1" t="s">
        <v>29308</v>
      </c>
      <c r="M685" s="1" t="s">
        <v>32408</v>
      </c>
      <c r="N685" s="1" t="s">
        <v>22691</v>
      </c>
      <c r="O685" s="1" t="s">
        <v>29310</v>
      </c>
      <c r="P685" s="1" t="s">
        <v>32409</v>
      </c>
      <c r="Q685" s="1" t="s">
        <v>22938</v>
      </c>
      <c r="R685" s="1" t="s">
        <v>22695</v>
      </c>
      <c r="S685" s="1" t="s">
        <v>22696</v>
      </c>
      <c r="T685" s="1" t="s">
        <v>32410</v>
      </c>
      <c r="U685" s="1" t="s">
        <v>22698</v>
      </c>
      <c r="V685" s="1" t="s">
        <v>22857</v>
      </c>
      <c r="W685" s="1" t="s">
        <v>24715</v>
      </c>
      <c r="X685" s="1" t="s">
        <v>22701</v>
      </c>
      <c r="Y685" s="1" t="s">
        <v>32411</v>
      </c>
      <c r="Z685" s="1" t="s">
        <v>29314</v>
      </c>
      <c r="AA685" s="1" t="s">
        <v>22704</v>
      </c>
      <c r="AB685" s="1" t="s">
        <v>32412</v>
      </c>
      <c r="AC685" s="1" t="s">
        <v>32413</v>
      </c>
      <c r="AD685" s="1" t="s">
        <v>32414</v>
      </c>
      <c r="AE685" s="1" t="s">
        <v>32415</v>
      </c>
      <c r="AF685" s="1" t="s">
        <v>22709</v>
      </c>
      <c r="AG685" s="1" t="s">
        <v>32416</v>
      </c>
      <c r="AH685" s="7" t="s">
        <v>32417</v>
      </c>
      <c r="AI685" s="1" t="s">
        <v>32418</v>
      </c>
      <c r="AJ685" s="1" t="s">
        <v>22713</v>
      </c>
      <c r="AK685" s="1" t="s">
        <v>22714</v>
      </c>
      <c r="AL685" s="1" t="s">
        <v>32419</v>
      </c>
      <c r="AM685" s="1" t="s">
        <v>28495</v>
      </c>
      <c r="AN685" s="1" t="s">
        <v>22717</v>
      </c>
    </row>
    <row r="686" hidden="1" spans="2:40">
      <c r="B686" s="2" t="s">
        <v>125</v>
      </c>
      <c r="C686" s="5" t="str">
        <f t="shared" si="53"/>
        <v>9408616600100</v>
      </c>
      <c r="D686" s="5" t="str">
        <f t="shared" si="50"/>
        <v>2448</v>
      </c>
      <c r="E686" s="5" t="str">
        <f t="shared" si="51"/>
        <v>2447.5</v>
      </c>
      <c r="F686" s="5" t="str">
        <f t="shared" si="52"/>
        <v>2448</v>
      </c>
      <c r="G686" s="5" t="str">
        <f t="shared" si="54"/>
        <v>20230608 09:59:12.346713</v>
      </c>
      <c r="H686" s="1" t="s">
        <v>32420</v>
      </c>
      <c r="I686" s="1" t="s">
        <v>22719</v>
      </c>
      <c r="J686" s="1" t="s">
        <v>22687</v>
      </c>
      <c r="K686" s="1" t="s">
        <v>32421</v>
      </c>
      <c r="L686" s="1" t="s">
        <v>29308</v>
      </c>
      <c r="M686" s="1" t="s">
        <v>32422</v>
      </c>
      <c r="N686" s="1" t="s">
        <v>22691</v>
      </c>
      <c r="O686" s="1" t="s">
        <v>29310</v>
      </c>
      <c r="P686" s="1" t="s">
        <v>32423</v>
      </c>
      <c r="Q686" s="1" t="s">
        <v>22921</v>
      </c>
      <c r="R686" s="1" t="s">
        <v>22695</v>
      </c>
      <c r="S686" s="1" t="s">
        <v>22696</v>
      </c>
      <c r="T686" s="1" t="s">
        <v>26296</v>
      </c>
      <c r="U686" s="1" t="s">
        <v>22698</v>
      </c>
      <c r="V686" s="1" t="s">
        <v>22857</v>
      </c>
      <c r="W686" s="1" t="s">
        <v>26297</v>
      </c>
      <c r="X686" s="1" t="s">
        <v>22701</v>
      </c>
      <c r="Y686" s="1" t="s">
        <v>32424</v>
      </c>
      <c r="Z686" s="1" t="s">
        <v>29314</v>
      </c>
      <c r="AA686" s="1" t="s">
        <v>22704</v>
      </c>
      <c r="AB686" s="1" t="s">
        <v>26299</v>
      </c>
      <c r="AC686" s="1" t="s">
        <v>26300</v>
      </c>
      <c r="AD686" s="1" t="s">
        <v>26301</v>
      </c>
      <c r="AE686" s="1" t="s">
        <v>32425</v>
      </c>
      <c r="AF686" s="1" t="s">
        <v>22709</v>
      </c>
      <c r="AG686" s="1" t="s">
        <v>32426</v>
      </c>
      <c r="AH686" s="7" t="s">
        <v>32427</v>
      </c>
      <c r="AI686" s="1" t="s">
        <v>32428</v>
      </c>
      <c r="AJ686" s="1" t="s">
        <v>22713</v>
      </c>
      <c r="AK686" s="1" t="s">
        <v>22714</v>
      </c>
      <c r="AL686" s="1" t="s">
        <v>26306</v>
      </c>
      <c r="AM686" s="1" t="s">
        <v>23263</v>
      </c>
      <c r="AN686" s="1" t="s">
        <v>22717</v>
      </c>
    </row>
    <row r="687" hidden="1" spans="2:40">
      <c r="B687" s="2" t="s">
        <v>113</v>
      </c>
      <c r="C687" s="5" t="str">
        <f t="shared" si="53"/>
        <v>9408624700100</v>
      </c>
      <c r="D687" s="5" t="str">
        <f t="shared" si="50"/>
        <v>2509.5</v>
      </c>
      <c r="E687" s="5" t="str">
        <f t="shared" si="51"/>
        <v>2508.5</v>
      </c>
      <c r="F687" s="5" t="str">
        <f t="shared" si="52"/>
        <v>2509.5</v>
      </c>
      <c r="G687" s="5" t="str">
        <f t="shared" si="54"/>
        <v>20230608 09:59:30.924740</v>
      </c>
      <c r="H687" s="1" t="s">
        <v>32429</v>
      </c>
      <c r="I687" s="1" t="s">
        <v>22752</v>
      </c>
      <c r="J687" s="1" t="s">
        <v>22687</v>
      </c>
      <c r="K687" s="1" t="s">
        <v>32430</v>
      </c>
      <c r="L687" s="1" t="s">
        <v>29308</v>
      </c>
      <c r="M687" s="1" t="s">
        <v>32431</v>
      </c>
      <c r="N687" s="1" t="s">
        <v>22691</v>
      </c>
      <c r="O687" s="1" t="s">
        <v>29310</v>
      </c>
      <c r="P687" s="1" t="s">
        <v>32432</v>
      </c>
      <c r="Q687" s="1" t="s">
        <v>23004</v>
      </c>
      <c r="R687" s="1" t="s">
        <v>22695</v>
      </c>
      <c r="S687" s="1" t="s">
        <v>22696</v>
      </c>
      <c r="T687" s="1" t="s">
        <v>32433</v>
      </c>
      <c r="U687" s="1" t="s">
        <v>22698</v>
      </c>
      <c r="V687" s="1" t="s">
        <v>22857</v>
      </c>
      <c r="W687" s="1" t="s">
        <v>32434</v>
      </c>
      <c r="X687" s="1" t="s">
        <v>22701</v>
      </c>
      <c r="Y687" s="1" t="s">
        <v>32435</v>
      </c>
      <c r="Z687" s="1" t="s">
        <v>29314</v>
      </c>
      <c r="AA687" s="1" t="s">
        <v>22704</v>
      </c>
      <c r="AB687" s="1" t="s">
        <v>32436</v>
      </c>
      <c r="AC687" s="1" t="s">
        <v>32437</v>
      </c>
      <c r="AD687" s="1" t="s">
        <v>32438</v>
      </c>
      <c r="AE687" s="1" t="s">
        <v>32439</v>
      </c>
      <c r="AF687" s="1" t="s">
        <v>22709</v>
      </c>
      <c r="AG687" s="1" t="s">
        <v>32440</v>
      </c>
      <c r="AH687" s="7" t="s">
        <v>32441</v>
      </c>
      <c r="AI687" s="1" t="s">
        <v>32442</v>
      </c>
      <c r="AJ687" s="1" t="s">
        <v>22713</v>
      </c>
      <c r="AK687" s="1" t="s">
        <v>22714</v>
      </c>
      <c r="AL687" s="1" t="s">
        <v>32443</v>
      </c>
      <c r="AM687" s="1" t="s">
        <v>31792</v>
      </c>
      <c r="AN687" s="1" t="s">
        <v>22717</v>
      </c>
    </row>
    <row r="688" hidden="1" spans="2:40">
      <c r="B688" s="2" t="s">
        <v>106</v>
      </c>
      <c r="C688" s="5" t="str">
        <f t="shared" si="53"/>
        <v>9408629100100</v>
      </c>
      <c r="D688" s="5" t="str">
        <f t="shared" si="50"/>
        <v>2133.5</v>
      </c>
      <c r="E688" s="5" t="str">
        <f t="shared" si="51"/>
        <v>2133</v>
      </c>
      <c r="F688" s="5" t="str">
        <f t="shared" si="52"/>
        <v>2133.5</v>
      </c>
      <c r="G688" s="5" t="str">
        <f t="shared" si="54"/>
        <v>20230608 09:59:42.510805</v>
      </c>
      <c r="H688" s="1" t="s">
        <v>32444</v>
      </c>
      <c r="I688" s="1" t="s">
        <v>22719</v>
      </c>
      <c r="J688" s="1" t="s">
        <v>22687</v>
      </c>
      <c r="K688" s="1" t="s">
        <v>32445</v>
      </c>
      <c r="L688" s="1" t="s">
        <v>29308</v>
      </c>
      <c r="M688" s="1" t="s">
        <v>32446</v>
      </c>
      <c r="N688" s="1" t="s">
        <v>22691</v>
      </c>
      <c r="O688" s="1" t="s">
        <v>29310</v>
      </c>
      <c r="P688" s="1" t="s">
        <v>32447</v>
      </c>
      <c r="Q688" s="1" t="s">
        <v>22839</v>
      </c>
      <c r="R688" s="1" t="s">
        <v>22695</v>
      </c>
      <c r="S688" s="1" t="s">
        <v>22696</v>
      </c>
      <c r="T688" s="1" t="s">
        <v>32448</v>
      </c>
      <c r="U688" s="1" t="s">
        <v>22698</v>
      </c>
      <c r="V688" s="1" t="s">
        <v>22857</v>
      </c>
      <c r="W688" s="1" t="s">
        <v>24148</v>
      </c>
      <c r="X688" s="1" t="s">
        <v>22701</v>
      </c>
      <c r="Y688" s="1" t="s">
        <v>32449</v>
      </c>
      <c r="Z688" s="1" t="s">
        <v>29314</v>
      </c>
      <c r="AA688" s="1" t="s">
        <v>22704</v>
      </c>
      <c r="AB688" s="1" t="s">
        <v>32450</v>
      </c>
      <c r="AC688" s="1" t="s">
        <v>32451</v>
      </c>
      <c r="AD688" s="1" t="s">
        <v>32452</v>
      </c>
      <c r="AE688" s="1" t="s">
        <v>32453</v>
      </c>
      <c r="AF688" s="1" t="s">
        <v>22709</v>
      </c>
      <c r="AG688" s="1" t="s">
        <v>32454</v>
      </c>
      <c r="AH688" s="7" t="s">
        <v>32455</v>
      </c>
      <c r="AI688" s="1" t="s">
        <v>32456</v>
      </c>
      <c r="AJ688" s="1" t="s">
        <v>22713</v>
      </c>
      <c r="AK688" s="1" t="s">
        <v>22714</v>
      </c>
      <c r="AL688" s="1" t="s">
        <v>30288</v>
      </c>
      <c r="AM688" s="1" t="s">
        <v>24975</v>
      </c>
      <c r="AN688" s="1" t="s">
        <v>22717</v>
      </c>
    </row>
    <row r="689" hidden="1" spans="2:40">
      <c r="B689" s="2" t="s">
        <v>99</v>
      </c>
      <c r="C689" s="5" t="str">
        <f t="shared" si="53"/>
        <v>9408629900100</v>
      </c>
      <c r="D689" s="5" t="str">
        <f t="shared" si="50"/>
        <v>4097</v>
      </c>
      <c r="E689" s="5" t="str">
        <f t="shared" si="51"/>
        <v>4096</v>
      </c>
      <c r="F689" s="5" t="str">
        <f t="shared" si="52"/>
        <v>4097</v>
      </c>
      <c r="G689" s="5" t="str">
        <f t="shared" si="54"/>
        <v>20230608 09:59:44.288645</v>
      </c>
      <c r="H689" s="1" t="s">
        <v>32457</v>
      </c>
      <c r="I689" s="1" t="s">
        <v>22686</v>
      </c>
      <c r="J689" s="1" t="s">
        <v>22687</v>
      </c>
      <c r="K689" s="1" t="s">
        <v>32458</v>
      </c>
      <c r="L689" s="1" t="s">
        <v>29308</v>
      </c>
      <c r="M689" s="1" t="s">
        <v>32459</v>
      </c>
      <c r="N689" s="1" t="s">
        <v>22691</v>
      </c>
      <c r="O689" s="1" t="s">
        <v>29310</v>
      </c>
      <c r="P689" s="1" t="s">
        <v>32460</v>
      </c>
      <c r="Q689" s="1" t="s">
        <v>22921</v>
      </c>
      <c r="R689" s="1" t="s">
        <v>22695</v>
      </c>
      <c r="S689" s="1" t="s">
        <v>22696</v>
      </c>
      <c r="T689" s="1" t="s">
        <v>24658</v>
      </c>
      <c r="U689" s="1" t="s">
        <v>22698</v>
      </c>
      <c r="V689" s="1" t="s">
        <v>22699</v>
      </c>
      <c r="W689" s="1" t="s">
        <v>23126</v>
      </c>
      <c r="X689" s="1" t="s">
        <v>22701</v>
      </c>
      <c r="Y689" s="1" t="s">
        <v>32461</v>
      </c>
      <c r="Z689" s="1" t="s">
        <v>29314</v>
      </c>
      <c r="AA689" s="1" t="s">
        <v>22704</v>
      </c>
      <c r="AB689" s="1" t="s">
        <v>26690</v>
      </c>
      <c r="AC689" s="1" t="s">
        <v>26691</v>
      </c>
      <c r="AD689" s="1" t="s">
        <v>26692</v>
      </c>
      <c r="AE689" s="1" t="s">
        <v>32462</v>
      </c>
      <c r="AF689" s="1" t="s">
        <v>22709</v>
      </c>
      <c r="AG689" s="1" t="s">
        <v>32463</v>
      </c>
      <c r="AH689" s="7" t="s">
        <v>32464</v>
      </c>
      <c r="AI689" s="1" t="s">
        <v>32465</v>
      </c>
      <c r="AJ689" s="1" t="s">
        <v>22713</v>
      </c>
      <c r="AK689" s="1" t="s">
        <v>22714</v>
      </c>
      <c r="AL689" s="1" t="s">
        <v>26697</v>
      </c>
      <c r="AM689" s="1" t="s">
        <v>23732</v>
      </c>
      <c r="AN689" s="1" t="s">
        <v>22717</v>
      </c>
    </row>
    <row r="690" hidden="1" spans="2:40">
      <c r="B690" s="2" t="s">
        <v>85</v>
      </c>
      <c r="C690" s="5" t="str">
        <f t="shared" si="53"/>
        <v>9408633300100</v>
      </c>
      <c r="D690" s="5" t="str">
        <f t="shared" si="50"/>
        <v>6153</v>
      </c>
      <c r="E690" s="5" t="str">
        <f t="shared" si="51"/>
        <v>6152</v>
      </c>
      <c r="F690" s="5" t="str">
        <f t="shared" si="52"/>
        <v>6155</v>
      </c>
      <c r="G690" s="5" t="str">
        <f t="shared" si="54"/>
        <v>20230608 09:59:52.523002</v>
      </c>
      <c r="H690" s="1" t="s">
        <v>32466</v>
      </c>
      <c r="I690" s="1" t="s">
        <v>22686</v>
      </c>
      <c r="J690" s="1" t="s">
        <v>22687</v>
      </c>
      <c r="K690" s="1" t="s">
        <v>32467</v>
      </c>
      <c r="L690" s="1" t="s">
        <v>29308</v>
      </c>
      <c r="M690" s="1" t="s">
        <v>32468</v>
      </c>
      <c r="N690" s="1" t="s">
        <v>22691</v>
      </c>
      <c r="O690" s="1" t="s">
        <v>29310</v>
      </c>
      <c r="P690" s="1" t="s">
        <v>32469</v>
      </c>
      <c r="Q690" s="1" t="s">
        <v>22694</v>
      </c>
      <c r="R690" s="1" t="s">
        <v>22695</v>
      </c>
      <c r="S690" s="1" t="s">
        <v>22696</v>
      </c>
      <c r="T690" s="1" t="s">
        <v>32470</v>
      </c>
      <c r="U690" s="1" t="s">
        <v>22698</v>
      </c>
      <c r="V690" s="1" t="s">
        <v>22857</v>
      </c>
      <c r="W690" s="1" t="s">
        <v>23190</v>
      </c>
      <c r="X690" s="1" t="s">
        <v>22701</v>
      </c>
      <c r="Y690" s="1" t="s">
        <v>32471</v>
      </c>
      <c r="Z690" s="1" t="s">
        <v>29314</v>
      </c>
      <c r="AA690" s="1" t="s">
        <v>22704</v>
      </c>
      <c r="AB690" s="1" t="s">
        <v>32472</v>
      </c>
      <c r="AC690" s="1" t="s">
        <v>32473</v>
      </c>
      <c r="AD690" s="1" t="s">
        <v>29979</v>
      </c>
      <c r="AE690" s="1" t="s">
        <v>32474</v>
      </c>
      <c r="AF690" s="1" t="s">
        <v>22709</v>
      </c>
      <c r="AG690" s="1" t="s">
        <v>32475</v>
      </c>
      <c r="AH690" s="7" t="s">
        <v>32476</v>
      </c>
      <c r="AI690" s="1" t="s">
        <v>32477</v>
      </c>
      <c r="AJ690" s="1" t="s">
        <v>22713</v>
      </c>
      <c r="AK690" s="1" t="s">
        <v>22714</v>
      </c>
      <c r="AL690" s="1" t="s">
        <v>32478</v>
      </c>
      <c r="AM690" s="1" t="s">
        <v>26063</v>
      </c>
      <c r="AN690" s="1" t="s">
        <v>22717</v>
      </c>
    </row>
    <row r="691" hidden="1" spans="2:40">
      <c r="B691" s="2" t="s">
        <v>78</v>
      </c>
      <c r="C691" s="5" t="str">
        <f t="shared" si="53"/>
        <v>9408638200100</v>
      </c>
      <c r="D691" s="5" t="str">
        <f t="shared" si="50"/>
        <v>5380</v>
      </c>
      <c r="E691" s="5" t="str">
        <f t="shared" si="51"/>
        <v>5379</v>
      </c>
      <c r="F691" s="5" t="str">
        <f t="shared" si="52"/>
        <v>5381</v>
      </c>
      <c r="G691" s="5" t="str">
        <f t="shared" si="54"/>
        <v>20230608 10:00:05.672362</v>
      </c>
      <c r="H691" s="1" t="s">
        <v>32479</v>
      </c>
      <c r="I691" s="1" t="s">
        <v>22686</v>
      </c>
      <c r="J691" s="1" t="s">
        <v>22687</v>
      </c>
      <c r="K691" s="1" t="s">
        <v>32480</v>
      </c>
      <c r="L691" s="1" t="s">
        <v>29308</v>
      </c>
      <c r="M691" s="1" t="s">
        <v>32481</v>
      </c>
      <c r="N691" s="1" t="s">
        <v>22691</v>
      </c>
      <c r="O691" s="1" t="s">
        <v>29310</v>
      </c>
      <c r="P691" s="1" t="s">
        <v>32482</v>
      </c>
      <c r="Q691" s="1" t="s">
        <v>22921</v>
      </c>
      <c r="R691" s="1" t="s">
        <v>22695</v>
      </c>
      <c r="S691" s="1" t="s">
        <v>22696</v>
      </c>
      <c r="T691" s="1" t="s">
        <v>32483</v>
      </c>
      <c r="U691" s="1" t="s">
        <v>22698</v>
      </c>
      <c r="V691" s="1" t="s">
        <v>22857</v>
      </c>
      <c r="W691" s="1" t="s">
        <v>32484</v>
      </c>
      <c r="X691" s="1" t="s">
        <v>22701</v>
      </c>
      <c r="Y691" s="1" t="s">
        <v>32485</v>
      </c>
      <c r="Z691" s="1" t="s">
        <v>29314</v>
      </c>
      <c r="AA691" s="1" t="s">
        <v>22704</v>
      </c>
      <c r="AB691" s="1" t="s">
        <v>32486</v>
      </c>
      <c r="AC691" s="1" t="s">
        <v>32487</v>
      </c>
      <c r="AD691" s="1" t="s">
        <v>32488</v>
      </c>
      <c r="AE691" s="1" t="s">
        <v>32489</v>
      </c>
      <c r="AF691" s="1" t="s">
        <v>22709</v>
      </c>
      <c r="AG691" s="1" t="s">
        <v>32490</v>
      </c>
      <c r="AH691" s="7" t="s">
        <v>32491</v>
      </c>
      <c r="AI691" s="1" t="s">
        <v>32492</v>
      </c>
      <c r="AJ691" s="1" t="s">
        <v>22713</v>
      </c>
      <c r="AK691" s="1" t="s">
        <v>22714</v>
      </c>
      <c r="AL691" s="1" t="s">
        <v>32493</v>
      </c>
      <c r="AM691" s="1" t="s">
        <v>29073</v>
      </c>
      <c r="AN691" s="1" t="s">
        <v>22717</v>
      </c>
    </row>
    <row r="692" hidden="1" spans="2:40">
      <c r="B692" s="2" t="s">
        <v>70</v>
      </c>
      <c r="C692" s="5" t="str">
        <f t="shared" si="53"/>
        <v>9408639700100</v>
      </c>
      <c r="D692" s="5" t="str">
        <f t="shared" si="50"/>
        <v>3204</v>
      </c>
      <c r="E692" s="5" t="str">
        <f t="shared" si="51"/>
        <v>3204</v>
      </c>
      <c r="F692" s="5" t="str">
        <f t="shared" si="52"/>
        <v>3205</v>
      </c>
      <c r="G692" s="5" t="str">
        <f t="shared" si="54"/>
        <v>20230608 10:00:09.959286</v>
      </c>
      <c r="H692" s="1" t="s">
        <v>32494</v>
      </c>
      <c r="I692" s="1" t="s">
        <v>22686</v>
      </c>
      <c r="J692" s="1" t="s">
        <v>22687</v>
      </c>
      <c r="K692" s="1" t="s">
        <v>32495</v>
      </c>
      <c r="L692" s="1" t="s">
        <v>29308</v>
      </c>
      <c r="M692" s="1" t="s">
        <v>32496</v>
      </c>
      <c r="N692" s="1" t="s">
        <v>22691</v>
      </c>
      <c r="O692" s="1" t="s">
        <v>29310</v>
      </c>
      <c r="P692" s="1" t="s">
        <v>32497</v>
      </c>
      <c r="Q692" s="1" t="s">
        <v>23004</v>
      </c>
      <c r="R692" s="1" t="s">
        <v>22695</v>
      </c>
      <c r="S692" s="1" t="s">
        <v>22696</v>
      </c>
      <c r="T692" s="1" t="s">
        <v>32498</v>
      </c>
      <c r="U692" s="1" t="s">
        <v>22698</v>
      </c>
      <c r="V692" s="1" t="s">
        <v>22857</v>
      </c>
      <c r="W692" s="1" t="s">
        <v>30719</v>
      </c>
      <c r="X692" s="1" t="s">
        <v>22701</v>
      </c>
      <c r="Y692" s="1" t="s">
        <v>32499</v>
      </c>
      <c r="Z692" s="1" t="s">
        <v>29314</v>
      </c>
      <c r="AA692" s="1" t="s">
        <v>22704</v>
      </c>
      <c r="AB692" s="1" t="s">
        <v>32500</v>
      </c>
      <c r="AC692" s="1" t="s">
        <v>32501</v>
      </c>
      <c r="AD692" s="1" t="s">
        <v>32502</v>
      </c>
      <c r="AE692" s="1" t="s">
        <v>32503</v>
      </c>
      <c r="AF692" s="1" t="s">
        <v>22709</v>
      </c>
      <c r="AG692" s="1" t="s">
        <v>32504</v>
      </c>
      <c r="AH692" s="7" t="s">
        <v>32505</v>
      </c>
      <c r="AI692" s="1" t="s">
        <v>32506</v>
      </c>
      <c r="AJ692" s="1" t="s">
        <v>22713</v>
      </c>
      <c r="AK692" s="1" t="s">
        <v>22714</v>
      </c>
      <c r="AL692" s="1" t="s">
        <v>32507</v>
      </c>
      <c r="AM692" s="1" t="s">
        <v>32508</v>
      </c>
      <c r="AN692" s="1" t="s">
        <v>22717</v>
      </c>
    </row>
    <row r="693" hidden="1" spans="2:40">
      <c r="B693" s="2" t="s">
        <v>32509</v>
      </c>
      <c r="C693" s="5" t="str">
        <f t="shared" si="53"/>
        <v>9408656400100</v>
      </c>
      <c r="D693" s="5" t="str">
        <f t="shared" si="50"/>
        <v>20725</v>
      </c>
      <c r="E693" s="5" t="str">
        <f t="shared" si="51"/>
        <v>20720</v>
      </c>
      <c r="F693" s="5" t="str">
        <f t="shared" si="52"/>
        <v>20730</v>
      </c>
      <c r="G693" s="5" t="str">
        <f t="shared" si="54"/>
        <v>20230608 10:14:31.582484</v>
      </c>
      <c r="H693" s="1" t="s">
        <v>32510</v>
      </c>
      <c r="I693" s="1" t="s">
        <v>22803</v>
      </c>
      <c r="J693" s="1" t="s">
        <v>22687</v>
      </c>
      <c r="K693" s="1" t="s">
        <v>32511</v>
      </c>
      <c r="L693" s="1" t="s">
        <v>29308</v>
      </c>
      <c r="M693" s="1" t="s">
        <v>32512</v>
      </c>
      <c r="N693" s="1" t="s">
        <v>22691</v>
      </c>
      <c r="O693" s="1" t="s">
        <v>29310</v>
      </c>
      <c r="P693" s="1" t="s">
        <v>32513</v>
      </c>
      <c r="Q693" s="1" t="s">
        <v>29062</v>
      </c>
      <c r="R693" s="1" t="s">
        <v>22695</v>
      </c>
      <c r="S693" s="1" t="s">
        <v>22696</v>
      </c>
      <c r="T693" s="1" t="s">
        <v>32514</v>
      </c>
      <c r="U693" s="1" t="s">
        <v>22698</v>
      </c>
      <c r="V693" s="1" t="s">
        <v>22699</v>
      </c>
      <c r="W693" s="1" t="s">
        <v>24812</v>
      </c>
      <c r="X693" s="1" t="s">
        <v>22701</v>
      </c>
      <c r="Y693" s="1" t="s">
        <v>32515</v>
      </c>
      <c r="Z693" s="1" t="s">
        <v>29314</v>
      </c>
      <c r="AA693" s="1" t="s">
        <v>22704</v>
      </c>
      <c r="AB693" s="1" t="s">
        <v>25139</v>
      </c>
      <c r="AC693" s="1" t="s">
        <v>32516</v>
      </c>
      <c r="AD693" s="1" t="s">
        <v>25141</v>
      </c>
      <c r="AE693" s="1" t="s">
        <v>32517</v>
      </c>
      <c r="AF693" s="1" t="s">
        <v>22709</v>
      </c>
      <c r="AG693" s="1" t="s">
        <v>32518</v>
      </c>
      <c r="AH693" s="7" t="s">
        <v>32519</v>
      </c>
      <c r="AI693" s="1" t="s">
        <v>32520</v>
      </c>
      <c r="AJ693" s="1" t="s">
        <v>22713</v>
      </c>
      <c r="AK693" s="1" t="s">
        <v>22714</v>
      </c>
      <c r="AL693" s="1" t="s">
        <v>32521</v>
      </c>
      <c r="AM693" s="1" t="s">
        <v>27946</v>
      </c>
      <c r="AN693" s="1" t="s">
        <v>22717</v>
      </c>
    </row>
    <row r="694" hidden="1" spans="2:40">
      <c r="B694" s="2" t="s">
        <v>32522</v>
      </c>
      <c r="C694" s="5" t="str">
        <f t="shared" si="53"/>
        <v>9408676500100</v>
      </c>
      <c r="D694" s="5" t="str">
        <f t="shared" si="50"/>
        <v>4507</v>
      </c>
      <c r="E694" s="5" t="str">
        <f t="shared" si="51"/>
        <v>4506</v>
      </c>
      <c r="F694" s="5" t="str">
        <f t="shared" si="52"/>
        <v>4507</v>
      </c>
      <c r="G694" s="5" t="str">
        <f t="shared" si="54"/>
        <v>20230608 10:14:31.599774</v>
      </c>
      <c r="H694" s="1" t="s">
        <v>32523</v>
      </c>
      <c r="I694" s="1" t="s">
        <v>22686</v>
      </c>
      <c r="J694" s="1" t="s">
        <v>22687</v>
      </c>
      <c r="K694" s="1" t="s">
        <v>22736</v>
      </c>
      <c r="L694" s="1" t="s">
        <v>29308</v>
      </c>
      <c r="M694" s="1" t="s">
        <v>32524</v>
      </c>
      <c r="N694" s="1" t="s">
        <v>22691</v>
      </c>
      <c r="O694" s="1" t="s">
        <v>29310</v>
      </c>
      <c r="P694" s="1" t="s">
        <v>32525</v>
      </c>
      <c r="Q694" s="1" t="s">
        <v>22694</v>
      </c>
      <c r="R694" s="1" t="s">
        <v>22695</v>
      </c>
      <c r="S694" s="1" t="s">
        <v>22696</v>
      </c>
      <c r="T694" s="1" t="s">
        <v>32526</v>
      </c>
      <c r="U694" s="1" t="s">
        <v>22698</v>
      </c>
      <c r="V694" s="1" t="s">
        <v>22699</v>
      </c>
      <c r="W694" s="1" t="s">
        <v>23454</v>
      </c>
      <c r="X694" s="1" t="s">
        <v>22701</v>
      </c>
      <c r="Y694" s="1" t="s">
        <v>32527</v>
      </c>
      <c r="Z694" s="1" t="s">
        <v>29314</v>
      </c>
      <c r="AA694" s="1" t="s">
        <v>22704</v>
      </c>
      <c r="AB694" s="1" t="s">
        <v>31509</v>
      </c>
      <c r="AC694" s="1" t="s">
        <v>31510</v>
      </c>
      <c r="AD694" s="1" t="s">
        <v>32528</v>
      </c>
      <c r="AE694" s="1" t="s">
        <v>32529</v>
      </c>
      <c r="AF694" s="1" t="s">
        <v>22709</v>
      </c>
      <c r="AG694" s="1" t="s">
        <v>32530</v>
      </c>
      <c r="AH694" s="7" t="s">
        <v>32531</v>
      </c>
      <c r="AI694" s="1" t="s">
        <v>32532</v>
      </c>
      <c r="AJ694" s="1" t="s">
        <v>22713</v>
      </c>
      <c r="AK694" s="1" t="s">
        <v>22714</v>
      </c>
      <c r="AL694" s="1" t="s">
        <v>32533</v>
      </c>
      <c r="AM694" s="1" t="s">
        <v>23496</v>
      </c>
      <c r="AN694" s="1" t="s">
        <v>22717</v>
      </c>
    </row>
    <row r="695" hidden="1" spans="2:40">
      <c r="B695" s="2" t="s">
        <v>32534</v>
      </c>
      <c r="C695" s="5" t="str">
        <f t="shared" si="53"/>
        <v>9408716300100</v>
      </c>
      <c r="D695" s="5" t="str">
        <f t="shared" si="50"/>
        <v>911.8</v>
      </c>
      <c r="E695" s="5" t="str">
        <f t="shared" si="51"/>
        <v>911.6</v>
      </c>
      <c r="F695" s="5" t="str">
        <f t="shared" si="52"/>
        <v>912</v>
      </c>
      <c r="G695" s="5" t="str">
        <f t="shared" si="54"/>
        <v>20230608 10:14:31.601099</v>
      </c>
      <c r="H695" s="1" t="s">
        <v>32535</v>
      </c>
      <c r="I695" s="1" t="s">
        <v>22686</v>
      </c>
      <c r="J695" s="1" t="s">
        <v>22687</v>
      </c>
      <c r="K695" s="1" t="s">
        <v>22753</v>
      </c>
      <c r="L695" s="1" t="s">
        <v>29308</v>
      </c>
      <c r="M695" s="1" t="s">
        <v>32536</v>
      </c>
      <c r="N695" s="1" t="s">
        <v>22691</v>
      </c>
      <c r="O695" s="1" t="s">
        <v>29310</v>
      </c>
      <c r="P695" s="1" t="s">
        <v>32537</v>
      </c>
      <c r="Q695" s="1" t="s">
        <v>22790</v>
      </c>
      <c r="R695" s="1" t="s">
        <v>22695</v>
      </c>
      <c r="S695" s="1" t="s">
        <v>22696</v>
      </c>
      <c r="T695" s="1" t="s">
        <v>32538</v>
      </c>
      <c r="U695" s="1" t="s">
        <v>22698</v>
      </c>
      <c r="V695" s="1" t="s">
        <v>22699</v>
      </c>
      <c r="W695" s="1" t="s">
        <v>32539</v>
      </c>
      <c r="X695" s="1" t="s">
        <v>22701</v>
      </c>
      <c r="Y695" s="1" t="s">
        <v>32540</v>
      </c>
      <c r="Z695" s="1" t="s">
        <v>29314</v>
      </c>
      <c r="AA695" s="1" t="s">
        <v>22704</v>
      </c>
      <c r="AB695" s="1" t="s">
        <v>32541</v>
      </c>
      <c r="AC695" s="1" t="s">
        <v>32542</v>
      </c>
      <c r="AD695" s="1" t="s">
        <v>32543</v>
      </c>
      <c r="AE695" s="1" t="s">
        <v>32544</v>
      </c>
      <c r="AF695" s="1" t="s">
        <v>22709</v>
      </c>
      <c r="AG695" s="1" t="s">
        <v>32545</v>
      </c>
      <c r="AH695" s="7" t="s">
        <v>32546</v>
      </c>
      <c r="AI695" s="1" t="s">
        <v>32547</v>
      </c>
      <c r="AJ695" s="1" t="s">
        <v>22713</v>
      </c>
      <c r="AK695" s="1" t="s">
        <v>22714</v>
      </c>
      <c r="AL695" s="1" t="s">
        <v>32548</v>
      </c>
      <c r="AM695" s="1" t="s">
        <v>23305</v>
      </c>
      <c r="AN695" s="1" t="s">
        <v>22717</v>
      </c>
    </row>
    <row r="696" hidden="1" spans="2:40">
      <c r="B696" s="2" t="s">
        <v>32549</v>
      </c>
      <c r="C696" s="5" t="str">
        <f t="shared" si="53"/>
        <v>9408717800100</v>
      </c>
      <c r="D696" s="5" t="str">
        <f t="shared" si="50"/>
        <v>12440</v>
      </c>
      <c r="E696" s="5" t="str">
        <f t="shared" si="51"/>
        <v>12435</v>
      </c>
      <c r="F696" s="5" t="str">
        <f t="shared" si="52"/>
        <v>12445</v>
      </c>
      <c r="G696" s="5" t="str">
        <f t="shared" si="54"/>
        <v>20230608 10:14:31.602273</v>
      </c>
      <c r="H696" s="1" t="s">
        <v>32550</v>
      </c>
      <c r="I696" s="1" t="s">
        <v>22968</v>
      </c>
      <c r="J696" s="1" t="s">
        <v>22687</v>
      </c>
      <c r="K696" s="1" t="s">
        <v>22770</v>
      </c>
      <c r="L696" s="1" t="s">
        <v>29308</v>
      </c>
      <c r="M696" s="1" t="s">
        <v>32551</v>
      </c>
      <c r="N696" s="1" t="s">
        <v>22691</v>
      </c>
      <c r="O696" s="1" t="s">
        <v>29310</v>
      </c>
      <c r="P696" s="1" t="s">
        <v>32552</v>
      </c>
      <c r="Q696" s="1" t="s">
        <v>22694</v>
      </c>
      <c r="R696" s="1" t="s">
        <v>22695</v>
      </c>
      <c r="S696" s="1" t="s">
        <v>22696</v>
      </c>
      <c r="T696" s="1" t="s">
        <v>32553</v>
      </c>
      <c r="U696" s="1" t="s">
        <v>22698</v>
      </c>
      <c r="V696" s="1" t="s">
        <v>22699</v>
      </c>
      <c r="W696" s="1" t="s">
        <v>32554</v>
      </c>
      <c r="X696" s="1" t="s">
        <v>22701</v>
      </c>
      <c r="Y696" s="1" t="s">
        <v>32555</v>
      </c>
      <c r="Z696" s="1" t="s">
        <v>29314</v>
      </c>
      <c r="AA696" s="1" t="s">
        <v>22704</v>
      </c>
      <c r="AB696" s="1" t="s">
        <v>32556</v>
      </c>
      <c r="AC696" s="1" t="s">
        <v>32557</v>
      </c>
      <c r="AD696" s="1" t="s">
        <v>32558</v>
      </c>
      <c r="AE696" s="1" t="s">
        <v>32559</v>
      </c>
      <c r="AF696" s="1" t="s">
        <v>22709</v>
      </c>
      <c r="AG696" s="1" t="s">
        <v>32560</v>
      </c>
      <c r="AH696" s="7" t="s">
        <v>32561</v>
      </c>
      <c r="AI696" s="1" t="s">
        <v>32562</v>
      </c>
      <c r="AJ696" s="1" t="s">
        <v>22713</v>
      </c>
      <c r="AK696" s="1" t="s">
        <v>22714</v>
      </c>
      <c r="AL696" s="1" t="s">
        <v>32563</v>
      </c>
      <c r="AM696" s="1" t="s">
        <v>23976</v>
      </c>
      <c r="AN696" s="1" t="s">
        <v>22717</v>
      </c>
    </row>
    <row r="697" hidden="1" spans="2:40">
      <c r="B697" s="2" t="s">
        <v>32564</v>
      </c>
      <c r="C697" s="5" t="str">
        <f t="shared" si="53"/>
        <v>9408719400100</v>
      </c>
      <c r="D697" s="5" t="str">
        <f t="shared" si="50"/>
        <v>5035</v>
      </c>
      <c r="E697" s="5" t="str">
        <f t="shared" si="51"/>
        <v>5033</v>
      </c>
      <c r="F697" s="5" t="str">
        <f t="shared" si="52"/>
        <v>5036</v>
      </c>
      <c r="G697" s="5" t="str">
        <f t="shared" si="54"/>
        <v>20230608 10:14:31.603586</v>
      </c>
      <c r="H697" s="1" t="s">
        <v>32565</v>
      </c>
      <c r="I697" s="1" t="s">
        <v>22686</v>
      </c>
      <c r="J697" s="1" t="s">
        <v>22687</v>
      </c>
      <c r="K697" s="1" t="s">
        <v>32566</v>
      </c>
      <c r="L697" s="1" t="s">
        <v>29308</v>
      </c>
      <c r="M697" s="1" t="s">
        <v>32567</v>
      </c>
      <c r="N697" s="1" t="s">
        <v>22691</v>
      </c>
      <c r="O697" s="1" t="s">
        <v>29310</v>
      </c>
      <c r="P697" s="1" t="s">
        <v>32568</v>
      </c>
      <c r="Q697" s="1" t="s">
        <v>22694</v>
      </c>
      <c r="R697" s="1" t="s">
        <v>22695</v>
      </c>
      <c r="S697" s="1" t="s">
        <v>22696</v>
      </c>
      <c r="T697" s="1" t="s">
        <v>32569</v>
      </c>
      <c r="U697" s="1" t="s">
        <v>22698</v>
      </c>
      <c r="V697" s="1" t="s">
        <v>22699</v>
      </c>
      <c r="W697" s="1" t="s">
        <v>23279</v>
      </c>
      <c r="X697" s="1" t="s">
        <v>22701</v>
      </c>
      <c r="Y697" s="1" t="s">
        <v>32570</v>
      </c>
      <c r="Z697" s="1" t="s">
        <v>29314</v>
      </c>
      <c r="AA697" s="1" t="s">
        <v>22704</v>
      </c>
      <c r="AB697" s="1" t="s">
        <v>29002</v>
      </c>
      <c r="AC697" s="1" t="s">
        <v>32571</v>
      </c>
      <c r="AD697" s="1" t="s">
        <v>32572</v>
      </c>
      <c r="AE697" s="1" t="s">
        <v>32573</v>
      </c>
      <c r="AF697" s="1" t="s">
        <v>22709</v>
      </c>
      <c r="AG697" s="1" t="s">
        <v>32574</v>
      </c>
      <c r="AH697" s="7" t="s">
        <v>32575</v>
      </c>
      <c r="AI697" s="1" t="s">
        <v>32576</v>
      </c>
      <c r="AJ697" s="1" t="s">
        <v>22713</v>
      </c>
      <c r="AK697" s="1" t="s">
        <v>22714</v>
      </c>
      <c r="AL697" s="1" t="s">
        <v>32577</v>
      </c>
      <c r="AM697" s="1" t="s">
        <v>23321</v>
      </c>
      <c r="AN697" s="1" t="s">
        <v>22717</v>
      </c>
    </row>
    <row r="698" hidden="1" spans="2:40">
      <c r="B698" s="2" t="s">
        <v>32578</v>
      </c>
      <c r="C698" s="5" t="str">
        <f t="shared" si="53"/>
        <v>9408743500100</v>
      </c>
      <c r="D698" s="5" t="str">
        <f t="shared" si="50"/>
        <v>5791</v>
      </c>
      <c r="E698" s="5" t="str">
        <f t="shared" si="51"/>
        <v>5790</v>
      </c>
      <c r="F698" s="5" t="str">
        <f t="shared" si="52"/>
        <v>5792</v>
      </c>
      <c r="G698" s="5" t="str">
        <f t="shared" si="54"/>
        <v>20230608 10:14:31.604686</v>
      </c>
      <c r="H698" s="1" t="s">
        <v>32579</v>
      </c>
      <c r="I698" s="1" t="s">
        <v>22686</v>
      </c>
      <c r="J698" s="1" t="s">
        <v>22687</v>
      </c>
      <c r="K698" s="1" t="s">
        <v>22787</v>
      </c>
      <c r="L698" s="1" t="s">
        <v>29308</v>
      </c>
      <c r="M698" s="1" t="s">
        <v>32580</v>
      </c>
      <c r="N698" s="1" t="s">
        <v>22691</v>
      </c>
      <c r="O698" s="1" t="s">
        <v>29310</v>
      </c>
      <c r="P698" s="1" t="s">
        <v>32581</v>
      </c>
      <c r="Q698" s="1" t="s">
        <v>22694</v>
      </c>
      <c r="R698" s="1" t="s">
        <v>22695</v>
      </c>
      <c r="S698" s="1" t="s">
        <v>22696</v>
      </c>
      <c r="T698" s="1" t="s">
        <v>32582</v>
      </c>
      <c r="U698" s="1" t="s">
        <v>22698</v>
      </c>
      <c r="V698" s="1" t="s">
        <v>22699</v>
      </c>
      <c r="W698" s="1" t="s">
        <v>32583</v>
      </c>
      <c r="X698" s="1" t="s">
        <v>22701</v>
      </c>
      <c r="Y698" s="1" t="s">
        <v>32584</v>
      </c>
      <c r="Z698" s="1" t="s">
        <v>29314</v>
      </c>
      <c r="AA698" s="1" t="s">
        <v>22704</v>
      </c>
      <c r="AB698" s="1" t="s">
        <v>32585</v>
      </c>
      <c r="AC698" s="1" t="s">
        <v>32586</v>
      </c>
      <c r="AD698" s="1" t="s">
        <v>32587</v>
      </c>
      <c r="AE698" s="1" t="s">
        <v>32588</v>
      </c>
      <c r="AF698" s="1" t="s">
        <v>22709</v>
      </c>
      <c r="AG698" s="1" t="s">
        <v>32589</v>
      </c>
      <c r="AH698" s="7" t="s">
        <v>32590</v>
      </c>
      <c r="AI698" s="1" t="s">
        <v>32591</v>
      </c>
      <c r="AJ698" s="1" t="s">
        <v>22713</v>
      </c>
      <c r="AK698" s="1" t="s">
        <v>22714</v>
      </c>
      <c r="AL698" s="1" t="s">
        <v>32592</v>
      </c>
      <c r="AM698" s="1" t="s">
        <v>25221</v>
      </c>
      <c r="AN698" s="1" t="s">
        <v>22717</v>
      </c>
    </row>
    <row r="699" hidden="1" spans="2:40">
      <c r="B699" s="2" t="s">
        <v>32593</v>
      </c>
      <c r="C699" s="5" t="str">
        <f t="shared" si="53"/>
        <v>9408746200100</v>
      </c>
      <c r="D699" s="5" t="str">
        <f t="shared" si="50"/>
        <v>12440</v>
      </c>
      <c r="E699" s="5" t="str">
        <f t="shared" si="51"/>
        <v>12435</v>
      </c>
      <c r="F699" s="5" t="str">
        <f t="shared" si="52"/>
        <v>12445</v>
      </c>
      <c r="G699" s="5" t="str">
        <f t="shared" si="54"/>
        <v>20230608 10:14:31.641419</v>
      </c>
      <c r="H699" s="1" t="s">
        <v>32594</v>
      </c>
      <c r="I699" s="1" t="s">
        <v>22968</v>
      </c>
      <c r="J699" s="1" t="s">
        <v>22687</v>
      </c>
      <c r="K699" s="1" t="s">
        <v>22804</v>
      </c>
      <c r="L699" s="1" t="s">
        <v>29308</v>
      </c>
      <c r="M699" s="1" t="s">
        <v>32595</v>
      </c>
      <c r="N699" s="1" t="s">
        <v>22691</v>
      </c>
      <c r="O699" s="1" t="s">
        <v>29310</v>
      </c>
      <c r="P699" s="1" t="s">
        <v>32596</v>
      </c>
      <c r="Q699" s="1" t="s">
        <v>22694</v>
      </c>
      <c r="R699" s="1" t="s">
        <v>22695</v>
      </c>
      <c r="S699" s="1" t="s">
        <v>22696</v>
      </c>
      <c r="T699" s="1" t="s">
        <v>32553</v>
      </c>
      <c r="U699" s="1" t="s">
        <v>22698</v>
      </c>
      <c r="V699" s="1" t="s">
        <v>22699</v>
      </c>
      <c r="W699" s="1" t="s">
        <v>32554</v>
      </c>
      <c r="X699" s="1" t="s">
        <v>22701</v>
      </c>
      <c r="Y699" s="1" t="s">
        <v>32597</v>
      </c>
      <c r="Z699" s="1" t="s">
        <v>29314</v>
      </c>
      <c r="AA699" s="1" t="s">
        <v>22704</v>
      </c>
      <c r="AB699" s="1" t="s">
        <v>32556</v>
      </c>
      <c r="AC699" s="1" t="s">
        <v>32557</v>
      </c>
      <c r="AD699" s="1" t="s">
        <v>32558</v>
      </c>
      <c r="AE699" s="1" t="s">
        <v>32598</v>
      </c>
      <c r="AF699" s="1" t="s">
        <v>22709</v>
      </c>
      <c r="AG699" s="1" t="s">
        <v>32599</v>
      </c>
      <c r="AH699" s="7" t="s">
        <v>32600</v>
      </c>
      <c r="AI699" s="1" t="s">
        <v>32601</v>
      </c>
      <c r="AJ699" s="1" t="s">
        <v>22713</v>
      </c>
      <c r="AK699" s="1" t="s">
        <v>22714</v>
      </c>
      <c r="AL699" s="1" t="s">
        <v>32563</v>
      </c>
      <c r="AM699" s="1" t="s">
        <v>25147</v>
      </c>
      <c r="AN699" s="1" t="s">
        <v>22717</v>
      </c>
    </row>
    <row r="700" hidden="1" spans="2:40">
      <c r="B700" s="2" t="s">
        <v>32602</v>
      </c>
      <c r="C700" s="5" t="str">
        <f t="shared" si="53"/>
        <v>9408748400100</v>
      </c>
      <c r="D700" s="5" t="str">
        <f t="shared" si="50"/>
        <v>2048.5</v>
      </c>
      <c r="E700" s="5" t="str">
        <f t="shared" si="51"/>
        <v>2048</v>
      </c>
      <c r="F700" s="5" t="str">
        <f t="shared" si="52"/>
        <v>2048.5</v>
      </c>
      <c r="G700" s="5" t="str">
        <f t="shared" si="54"/>
        <v>20230608 10:14:31.642630</v>
      </c>
      <c r="H700" s="1" t="s">
        <v>32603</v>
      </c>
      <c r="I700" s="1" t="s">
        <v>22719</v>
      </c>
      <c r="J700" s="1" t="s">
        <v>22687</v>
      </c>
      <c r="K700" s="1" t="s">
        <v>22820</v>
      </c>
      <c r="L700" s="1" t="s">
        <v>29308</v>
      </c>
      <c r="M700" s="1" t="s">
        <v>32604</v>
      </c>
      <c r="N700" s="1" t="s">
        <v>22691</v>
      </c>
      <c r="O700" s="1" t="s">
        <v>29310</v>
      </c>
      <c r="P700" s="1" t="s">
        <v>32605</v>
      </c>
      <c r="Q700" s="1" t="s">
        <v>24963</v>
      </c>
      <c r="R700" s="1" t="s">
        <v>22695</v>
      </c>
      <c r="S700" s="1" t="s">
        <v>22696</v>
      </c>
      <c r="T700" s="1" t="s">
        <v>32606</v>
      </c>
      <c r="U700" s="1" t="s">
        <v>22698</v>
      </c>
      <c r="V700" s="1" t="s">
        <v>22857</v>
      </c>
      <c r="W700" s="1" t="s">
        <v>27493</v>
      </c>
      <c r="X700" s="1" t="s">
        <v>22701</v>
      </c>
      <c r="Y700" s="1" t="s">
        <v>32607</v>
      </c>
      <c r="Z700" s="1" t="s">
        <v>29314</v>
      </c>
      <c r="AA700" s="1" t="s">
        <v>22704</v>
      </c>
      <c r="AB700" s="1" t="s">
        <v>32608</v>
      </c>
      <c r="AC700" s="1" t="s">
        <v>32609</v>
      </c>
      <c r="AD700" s="1" t="s">
        <v>32610</v>
      </c>
      <c r="AE700" s="1" t="s">
        <v>32611</v>
      </c>
      <c r="AF700" s="1" t="s">
        <v>22709</v>
      </c>
      <c r="AG700" s="1" t="s">
        <v>32612</v>
      </c>
      <c r="AH700" s="7" t="s">
        <v>32613</v>
      </c>
      <c r="AI700" s="1" t="s">
        <v>32614</v>
      </c>
      <c r="AJ700" s="1" t="s">
        <v>22713</v>
      </c>
      <c r="AK700" s="1" t="s">
        <v>22714</v>
      </c>
      <c r="AL700" s="1" t="s">
        <v>28748</v>
      </c>
      <c r="AM700" s="1" t="s">
        <v>24357</v>
      </c>
      <c r="AN700" s="1" t="s">
        <v>22717</v>
      </c>
    </row>
    <row r="701" hidden="1" spans="2:40">
      <c r="B701" s="2" t="s">
        <v>32615</v>
      </c>
      <c r="C701" s="5" t="str">
        <f t="shared" si="53"/>
        <v>9408756400100</v>
      </c>
      <c r="D701" s="5" t="str">
        <f t="shared" si="50"/>
        <v>4103</v>
      </c>
      <c r="E701" s="5" t="str">
        <f t="shared" si="51"/>
        <v>4103</v>
      </c>
      <c r="F701" s="5" t="str">
        <f t="shared" si="52"/>
        <v>4104</v>
      </c>
      <c r="G701" s="5" t="str">
        <f t="shared" si="54"/>
        <v>20230608 10:14:31.643779</v>
      </c>
      <c r="H701" s="1" t="s">
        <v>32616</v>
      </c>
      <c r="I701" s="1" t="s">
        <v>22686</v>
      </c>
      <c r="J701" s="1" t="s">
        <v>22687</v>
      </c>
      <c r="K701" s="1" t="s">
        <v>22836</v>
      </c>
      <c r="L701" s="1" t="s">
        <v>29308</v>
      </c>
      <c r="M701" s="1" t="s">
        <v>32617</v>
      </c>
      <c r="N701" s="1" t="s">
        <v>22691</v>
      </c>
      <c r="O701" s="1" t="s">
        <v>29310</v>
      </c>
      <c r="P701" s="1" t="s">
        <v>32618</v>
      </c>
      <c r="Q701" s="1" t="s">
        <v>22694</v>
      </c>
      <c r="R701" s="1" t="s">
        <v>22695</v>
      </c>
      <c r="S701" s="1" t="s">
        <v>22696</v>
      </c>
      <c r="T701" s="1" t="s">
        <v>27522</v>
      </c>
      <c r="U701" s="1" t="s">
        <v>22698</v>
      </c>
      <c r="V701" s="1" t="s">
        <v>22699</v>
      </c>
      <c r="W701" s="1" t="s">
        <v>23126</v>
      </c>
      <c r="X701" s="1" t="s">
        <v>22701</v>
      </c>
      <c r="Y701" s="1" t="s">
        <v>32619</v>
      </c>
      <c r="Z701" s="1" t="s">
        <v>29314</v>
      </c>
      <c r="AA701" s="1" t="s">
        <v>22704</v>
      </c>
      <c r="AB701" s="1" t="s">
        <v>26270</v>
      </c>
      <c r="AC701" s="1" t="s">
        <v>27525</v>
      </c>
      <c r="AD701" s="1" t="s">
        <v>27526</v>
      </c>
      <c r="AE701" s="1" t="s">
        <v>32620</v>
      </c>
      <c r="AF701" s="1" t="s">
        <v>22709</v>
      </c>
      <c r="AG701" s="1" t="s">
        <v>32621</v>
      </c>
      <c r="AH701" s="7" t="s">
        <v>32622</v>
      </c>
      <c r="AI701" s="1" t="s">
        <v>32623</v>
      </c>
      <c r="AJ701" s="1" t="s">
        <v>22713</v>
      </c>
      <c r="AK701" s="1" t="s">
        <v>22714</v>
      </c>
      <c r="AL701" s="1" t="s">
        <v>27531</v>
      </c>
      <c r="AM701" s="1" t="s">
        <v>23842</v>
      </c>
      <c r="AN701" s="1" t="s">
        <v>22717</v>
      </c>
    </row>
    <row r="702" hidden="1" spans="2:40">
      <c r="B702" s="2" t="s">
        <v>32624</v>
      </c>
      <c r="C702" s="5" t="str">
        <f t="shared" si="53"/>
        <v>9408758100100</v>
      </c>
      <c r="D702" s="5" t="str">
        <f t="shared" si="50"/>
        <v>642.8</v>
      </c>
      <c r="E702" s="5" t="str">
        <f t="shared" si="51"/>
        <v>642.7</v>
      </c>
      <c r="F702" s="5" t="str">
        <f t="shared" si="52"/>
        <v>642.8</v>
      </c>
      <c r="G702" s="5" t="str">
        <f t="shared" si="54"/>
        <v>20230608 10:14:31.645166</v>
      </c>
      <c r="H702" s="1" t="s">
        <v>32625</v>
      </c>
      <c r="I702" s="1" t="s">
        <v>22719</v>
      </c>
      <c r="J702" s="1" t="s">
        <v>22687</v>
      </c>
      <c r="K702" s="1" t="s">
        <v>22853</v>
      </c>
      <c r="L702" s="1" t="s">
        <v>29308</v>
      </c>
      <c r="M702" s="1" t="s">
        <v>32626</v>
      </c>
      <c r="N702" s="1" t="s">
        <v>22691</v>
      </c>
      <c r="O702" s="1" t="s">
        <v>29310</v>
      </c>
      <c r="P702" s="1" t="s">
        <v>32627</v>
      </c>
      <c r="Q702" s="1" t="s">
        <v>23220</v>
      </c>
      <c r="R702" s="1" t="s">
        <v>22695</v>
      </c>
      <c r="S702" s="1" t="s">
        <v>22696</v>
      </c>
      <c r="T702" s="1" t="s">
        <v>32628</v>
      </c>
      <c r="U702" s="1" t="s">
        <v>22698</v>
      </c>
      <c r="V702" s="1" t="s">
        <v>22699</v>
      </c>
      <c r="W702" s="1" t="s">
        <v>32629</v>
      </c>
      <c r="X702" s="1" t="s">
        <v>22701</v>
      </c>
      <c r="Y702" s="1" t="s">
        <v>32630</v>
      </c>
      <c r="Z702" s="1" t="s">
        <v>29314</v>
      </c>
      <c r="AA702" s="1" t="s">
        <v>22704</v>
      </c>
      <c r="AB702" s="1" t="s">
        <v>32631</v>
      </c>
      <c r="AC702" s="1" t="s">
        <v>32632</v>
      </c>
      <c r="AD702" s="1" t="s">
        <v>32633</v>
      </c>
      <c r="AE702" s="1" t="s">
        <v>32634</v>
      </c>
      <c r="AF702" s="1" t="s">
        <v>22709</v>
      </c>
      <c r="AG702" s="1" t="s">
        <v>32635</v>
      </c>
      <c r="AH702" s="7" t="s">
        <v>32636</v>
      </c>
      <c r="AI702" s="1" t="s">
        <v>32637</v>
      </c>
      <c r="AJ702" s="1" t="s">
        <v>22713</v>
      </c>
      <c r="AK702" s="1" t="s">
        <v>22714</v>
      </c>
      <c r="AL702" s="1" t="s">
        <v>32638</v>
      </c>
      <c r="AM702" s="1" t="s">
        <v>29604</v>
      </c>
      <c r="AN702" s="1" t="s">
        <v>22717</v>
      </c>
    </row>
    <row r="703" hidden="1" spans="2:40">
      <c r="B703" s="2" t="s">
        <v>32639</v>
      </c>
      <c r="C703" s="5" t="str">
        <f t="shared" si="53"/>
        <v>9408759700100</v>
      </c>
      <c r="D703" s="5" t="str">
        <f t="shared" si="50"/>
        <v>4103</v>
      </c>
      <c r="E703" s="5" t="str">
        <f t="shared" si="51"/>
        <v>4103</v>
      </c>
      <c r="F703" s="5" t="str">
        <f t="shared" si="52"/>
        <v>4104</v>
      </c>
      <c r="G703" s="5" t="str">
        <f t="shared" si="54"/>
        <v>20230608 10:14:31.645912</v>
      </c>
      <c r="H703" s="1" t="s">
        <v>32640</v>
      </c>
      <c r="I703" s="1" t="s">
        <v>22686</v>
      </c>
      <c r="J703" s="1" t="s">
        <v>22687</v>
      </c>
      <c r="K703" s="1" t="s">
        <v>22870</v>
      </c>
      <c r="L703" s="1" t="s">
        <v>29308</v>
      </c>
      <c r="M703" s="1" t="s">
        <v>32641</v>
      </c>
      <c r="N703" s="1" t="s">
        <v>22691</v>
      </c>
      <c r="O703" s="1" t="s">
        <v>29310</v>
      </c>
      <c r="P703" s="1" t="s">
        <v>32642</v>
      </c>
      <c r="Q703" s="1" t="s">
        <v>22694</v>
      </c>
      <c r="R703" s="1" t="s">
        <v>22695</v>
      </c>
      <c r="S703" s="1" t="s">
        <v>22696</v>
      </c>
      <c r="T703" s="1" t="s">
        <v>27522</v>
      </c>
      <c r="U703" s="1" t="s">
        <v>22698</v>
      </c>
      <c r="V703" s="1" t="s">
        <v>22699</v>
      </c>
      <c r="W703" s="1" t="s">
        <v>23126</v>
      </c>
      <c r="X703" s="1" t="s">
        <v>22701</v>
      </c>
      <c r="Y703" s="1" t="s">
        <v>32630</v>
      </c>
      <c r="Z703" s="1" t="s">
        <v>29314</v>
      </c>
      <c r="AA703" s="1" t="s">
        <v>22704</v>
      </c>
      <c r="AB703" s="1" t="s">
        <v>26270</v>
      </c>
      <c r="AC703" s="1" t="s">
        <v>27525</v>
      </c>
      <c r="AD703" s="1" t="s">
        <v>27526</v>
      </c>
      <c r="AE703" s="1" t="s">
        <v>32643</v>
      </c>
      <c r="AF703" s="1" t="s">
        <v>22709</v>
      </c>
      <c r="AG703" s="1" t="s">
        <v>32644</v>
      </c>
      <c r="AH703" s="7" t="s">
        <v>32645</v>
      </c>
      <c r="AI703" s="1" t="s">
        <v>32646</v>
      </c>
      <c r="AJ703" s="1" t="s">
        <v>22713</v>
      </c>
      <c r="AK703" s="1" t="s">
        <v>22714</v>
      </c>
      <c r="AL703" s="1" t="s">
        <v>27531</v>
      </c>
      <c r="AM703" s="1" t="s">
        <v>23184</v>
      </c>
      <c r="AN703" s="1" t="s">
        <v>22717</v>
      </c>
    </row>
    <row r="704" hidden="1" spans="2:40">
      <c r="B704" s="2" t="s">
        <v>32647</v>
      </c>
      <c r="C704" s="5" t="str">
        <f t="shared" ref="C704:C748" si="55">MID(AG704,6,20)</f>
        <v>9408772600100</v>
      </c>
      <c r="D704" s="5" t="str">
        <f t="shared" ref="D704:D748" si="56">MID(AB704,6,10)</f>
        <v>4103</v>
      </c>
      <c r="E704" s="5" t="str">
        <f t="shared" ref="E704:E748" si="57">MID(AC704,6,10)</f>
        <v>4103</v>
      </c>
      <c r="F704" s="5" t="str">
        <f t="shared" ref="F704:F748" si="58">MID(AD704,6,10)</f>
        <v>4104</v>
      </c>
      <c r="G704" s="5" t="str">
        <f t="shared" ref="G704:G748" si="59">MID(H704,1,24)</f>
        <v>20230608 10:14:31.646701</v>
      </c>
      <c r="H704" s="1" t="s">
        <v>32648</v>
      </c>
      <c r="I704" s="1" t="s">
        <v>22686</v>
      </c>
      <c r="J704" s="1" t="s">
        <v>22687</v>
      </c>
      <c r="K704" s="1" t="s">
        <v>22886</v>
      </c>
      <c r="L704" s="1" t="s">
        <v>29308</v>
      </c>
      <c r="M704" s="1" t="s">
        <v>32649</v>
      </c>
      <c r="N704" s="1" t="s">
        <v>22691</v>
      </c>
      <c r="O704" s="1" t="s">
        <v>29310</v>
      </c>
      <c r="P704" s="1" t="s">
        <v>32650</v>
      </c>
      <c r="Q704" s="1" t="s">
        <v>22694</v>
      </c>
      <c r="R704" s="1" t="s">
        <v>22695</v>
      </c>
      <c r="S704" s="1" t="s">
        <v>22696</v>
      </c>
      <c r="T704" s="1" t="s">
        <v>27522</v>
      </c>
      <c r="U704" s="1" t="s">
        <v>22698</v>
      </c>
      <c r="V704" s="1" t="s">
        <v>22699</v>
      </c>
      <c r="W704" s="1" t="s">
        <v>23126</v>
      </c>
      <c r="X704" s="1" t="s">
        <v>22701</v>
      </c>
      <c r="Y704" s="1" t="s">
        <v>32651</v>
      </c>
      <c r="Z704" s="1" t="s">
        <v>29314</v>
      </c>
      <c r="AA704" s="1" t="s">
        <v>22704</v>
      </c>
      <c r="AB704" s="1" t="s">
        <v>26270</v>
      </c>
      <c r="AC704" s="1" t="s">
        <v>27525</v>
      </c>
      <c r="AD704" s="1" t="s">
        <v>27526</v>
      </c>
      <c r="AE704" s="1" t="s">
        <v>32652</v>
      </c>
      <c r="AF704" s="1" t="s">
        <v>22709</v>
      </c>
      <c r="AG704" s="1" t="s">
        <v>32653</v>
      </c>
      <c r="AH704" s="7" t="s">
        <v>32654</v>
      </c>
      <c r="AI704" s="1" t="s">
        <v>32655</v>
      </c>
      <c r="AJ704" s="1" t="s">
        <v>22713</v>
      </c>
      <c r="AK704" s="1" t="s">
        <v>22714</v>
      </c>
      <c r="AL704" s="1" t="s">
        <v>27531</v>
      </c>
      <c r="AM704" s="1" t="s">
        <v>23670</v>
      </c>
      <c r="AN704" s="1" t="s">
        <v>22717</v>
      </c>
    </row>
    <row r="705" hidden="1" spans="2:40">
      <c r="B705" s="2" t="s">
        <v>32656</v>
      </c>
      <c r="C705" s="5" t="str">
        <f t="shared" si="55"/>
        <v>9408787900100</v>
      </c>
      <c r="D705" s="5" t="str">
        <f t="shared" si="56"/>
        <v>771.9</v>
      </c>
      <c r="E705" s="5" t="str">
        <f t="shared" si="57"/>
        <v>771.8</v>
      </c>
      <c r="F705" s="5" t="str">
        <f t="shared" si="58"/>
        <v>771.9</v>
      </c>
      <c r="G705" s="5" t="str">
        <f t="shared" si="59"/>
        <v>20230608 10:14:31.656687</v>
      </c>
      <c r="H705" s="1" t="s">
        <v>32657</v>
      </c>
      <c r="I705" s="1" t="s">
        <v>23433</v>
      </c>
      <c r="J705" s="1" t="s">
        <v>22687</v>
      </c>
      <c r="K705" s="1" t="s">
        <v>22902</v>
      </c>
      <c r="L705" s="1" t="s">
        <v>29308</v>
      </c>
      <c r="M705" s="1" t="s">
        <v>32658</v>
      </c>
      <c r="N705" s="1" t="s">
        <v>22691</v>
      </c>
      <c r="O705" s="1" t="s">
        <v>29310</v>
      </c>
      <c r="P705" s="1" t="s">
        <v>32659</v>
      </c>
      <c r="Q705" s="1" t="s">
        <v>22839</v>
      </c>
      <c r="R705" s="1" t="s">
        <v>22695</v>
      </c>
      <c r="S705" s="1" t="s">
        <v>22696</v>
      </c>
      <c r="T705" s="1" t="s">
        <v>29138</v>
      </c>
      <c r="U705" s="1" t="s">
        <v>22698</v>
      </c>
      <c r="V705" s="1" t="s">
        <v>22699</v>
      </c>
      <c r="W705" s="1" t="s">
        <v>25549</v>
      </c>
      <c r="X705" s="1" t="s">
        <v>22701</v>
      </c>
      <c r="Y705" s="1" t="s">
        <v>32660</v>
      </c>
      <c r="Z705" s="1" t="s">
        <v>29314</v>
      </c>
      <c r="AA705" s="1" t="s">
        <v>22704</v>
      </c>
      <c r="AB705" s="1" t="s">
        <v>32661</v>
      </c>
      <c r="AC705" s="1" t="s">
        <v>32662</v>
      </c>
      <c r="AD705" s="1" t="s">
        <v>32663</v>
      </c>
      <c r="AE705" s="1" t="s">
        <v>32664</v>
      </c>
      <c r="AF705" s="1" t="s">
        <v>22709</v>
      </c>
      <c r="AG705" s="1" t="s">
        <v>32665</v>
      </c>
      <c r="AH705" s="7" t="s">
        <v>32666</v>
      </c>
      <c r="AI705" s="1" t="s">
        <v>32667</v>
      </c>
      <c r="AJ705" s="1" t="s">
        <v>22713</v>
      </c>
      <c r="AK705" s="1" t="s">
        <v>22714</v>
      </c>
      <c r="AL705" s="1" t="s">
        <v>32668</v>
      </c>
      <c r="AM705" s="1" t="s">
        <v>24447</v>
      </c>
      <c r="AN705" s="1" t="s">
        <v>22717</v>
      </c>
    </row>
    <row r="706" hidden="1" spans="2:40">
      <c r="B706" s="2" t="s">
        <v>32669</v>
      </c>
      <c r="C706" s="5" t="str">
        <f t="shared" si="55"/>
        <v>9408807400100</v>
      </c>
      <c r="D706" s="5" t="str">
        <f t="shared" si="56"/>
        <v>4103</v>
      </c>
      <c r="E706" s="5" t="str">
        <f t="shared" si="57"/>
        <v>4103</v>
      </c>
      <c r="F706" s="5" t="str">
        <f t="shared" si="58"/>
        <v>4104</v>
      </c>
      <c r="G706" s="5" t="str">
        <f t="shared" si="59"/>
        <v>20230608 10:14:31.662596</v>
      </c>
      <c r="H706" s="1" t="s">
        <v>32670</v>
      </c>
      <c r="I706" s="1" t="s">
        <v>22686</v>
      </c>
      <c r="J706" s="1" t="s">
        <v>22687</v>
      </c>
      <c r="K706" s="1" t="s">
        <v>32671</v>
      </c>
      <c r="L706" s="1" t="s">
        <v>29308</v>
      </c>
      <c r="M706" s="1" t="s">
        <v>32672</v>
      </c>
      <c r="N706" s="1" t="s">
        <v>22691</v>
      </c>
      <c r="O706" s="1" t="s">
        <v>29310</v>
      </c>
      <c r="P706" s="1" t="s">
        <v>32673</v>
      </c>
      <c r="Q706" s="1" t="s">
        <v>22694</v>
      </c>
      <c r="R706" s="1" t="s">
        <v>22695</v>
      </c>
      <c r="S706" s="1" t="s">
        <v>22696</v>
      </c>
      <c r="T706" s="1" t="s">
        <v>27522</v>
      </c>
      <c r="U706" s="1" t="s">
        <v>22698</v>
      </c>
      <c r="V706" s="1" t="s">
        <v>22699</v>
      </c>
      <c r="W706" s="1" t="s">
        <v>23126</v>
      </c>
      <c r="X706" s="1" t="s">
        <v>22701</v>
      </c>
      <c r="Y706" s="1" t="s">
        <v>32674</v>
      </c>
      <c r="Z706" s="1" t="s">
        <v>29314</v>
      </c>
      <c r="AA706" s="1" t="s">
        <v>22704</v>
      </c>
      <c r="AB706" s="1" t="s">
        <v>26270</v>
      </c>
      <c r="AC706" s="1" t="s">
        <v>27525</v>
      </c>
      <c r="AD706" s="1" t="s">
        <v>27526</v>
      </c>
      <c r="AE706" s="1" t="s">
        <v>32675</v>
      </c>
      <c r="AF706" s="1" t="s">
        <v>22709</v>
      </c>
      <c r="AG706" s="1" t="s">
        <v>32676</v>
      </c>
      <c r="AH706" s="7" t="s">
        <v>32677</v>
      </c>
      <c r="AI706" s="1" t="s">
        <v>32678</v>
      </c>
      <c r="AJ706" s="1" t="s">
        <v>22713</v>
      </c>
      <c r="AK706" s="1" t="s">
        <v>22714</v>
      </c>
      <c r="AL706" s="1" t="s">
        <v>27531</v>
      </c>
      <c r="AM706" s="1" t="s">
        <v>24248</v>
      </c>
      <c r="AN706" s="1" t="s">
        <v>22717</v>
      </c>
    </row>
    <row r="707" hidden="1" spans="2:40">
      <c r="B707" s="2" t="s">
        <v>32679</v>
      </c>
      <c r="C707" s="5" t="str">
        <f t="shared" si="55"/>
        <v>9408814200100</v>
      </c>
      <c r="D707" s="5" t="str">
        <f t="shared" si="56"/>
        <v>6501</v>
      </c>
      <c r="E707" s="5" t="str">
        <f t="shared" si="57"/>
        <v>6500</v>
      </c>
      <c r="F707" s="5" t="str">
        <f t="shared" si="58"/>
        <v>6502</v>
      </c>
      <c r="G707" s="5" t="str">
        <f t="shared" si="59"/>
        <v>20230608 10:14:31.674728</v>
      </c>
      <c r="H707" s="1" t="s">
        <v>32680</v>
      </c>
      <c r="I707" s="1" t="s">
        <v>22786</v>
      </c>
      <c r="J707" s="1" t="s">
        <v>22687</v>
      </c>
      <c r="K707" s="1" t="s">
        <v>22918</v>
      </c>
      <c r="L707" s="1" t="s">
        <v>29308</v>
      </c>
      <c r="M707" s="1" t="s">
        <v>32681</v>
      </c>
      <c r="N707" s="1" t="s">
        <v>22691</v>
      </c>
      <c r="O707" s="1" t="s">
        <v>29310</v>
      </c>
      <c r="P707" s="1" t="s">
        <v>32682</v>
      </c>
      <c r="Q707" s="1" t="s">
        <v>24435</v>
      </c>
      <c r="R707" s="1" t="s">
        <v>22695</v>
      </c>
      <c r="S707" s="1" t="s">
        <v>22696</v>
      </c>
      <c r="T707" s="1" t="s">
        <v>32683</v>
      </c>
      <c r="U707" s="1" t="s">
        <v>22698</v>
      </c>
      <c r="V707" s="1" t="s">
        <v>22699</v>
      </c>
      <c r="W707" s="1" t="s">
        <v>23486</v>
      </c>
      <c r="X707" s="1" t="s">
        <v>22701</v>
      </c>
      <c r="Y707" s="1" t="s">
        <v>32684</v>
      </c>
      <c r="Z707" s="1" t="s">
        <v>29314</v>
      </c>
      <c r="AA707" s="1" t="s">
        <v>22704</v>
      </c>
      <c r="AB707" s="1" t="s">
        <v>32685</v>
      </c>
      <c r="AC707" s="1" t="s">
        <v>32686</v>
      </c>
      <c r="AD707" s="1" t="s">
        <v>32687</v>
      </c>
      <c r="AE707" s="1" t="s">
        <v>32688</v>
      </c>
      <c r="AF707" s="1" t="s">
        <v>22709</v>
      </c>
      <c r="AG707" s="1" t="s">
        <v>32689</v>
      </c>
      <c r="AH707" s="7" t="s">
        <v>32690</v>
      </c>
      <c r="AI707" s="1" t="s">
        <v>32691</v>
      </c>
      <c r="AJ707" s="1" t="s">
        <v>22713</v>
      </c>
      <c r="AK707" s="1" t="s">
        <v>22714</v>
      </c>
      <c r="AL707" s="1" t="s">
        <v>32692</v>
      </c>
      <c r="AM707" s="1" t="s">
        <v>25221</v>
      </c>
      <c r="AN707" s="1" t="s">
        <v>22717</v>
      </c>
    </row>
    <row r="708" hidden="1" spans="2:40">
      <c r="B708" s="2" t="s">
        <v>32693</v>
      </c>
      <c r="C708" s="5" t="str">
        <f t="shared" si="55"/>
        <v>9408826100100</v>
      </c>
      <c r="D708" s="5" t="str">
        <f t="shared" si="56"/>
        <v>4507</v>
      </c>
      <c r="E708" s="5" t="str">
        <f t="shared" si="57"/>
        <v>4506</v>
      </c>
      <c r="F708" s="5" t="str">
        <f t="shared" si="58"/>
        <v>4507</v>
      </c>
      <c r="G708" s="5" t="str">
        <f t="shared" si="59"/>
        <v>20230608 10:14:31.682667</v>
      </c>
      <c r="H708" s="1" t="s">
        <v>32694</v>
      </c>
      <c r="I708" s="1" t="s">
        <v>22686</v>
      </c>
      <c r="J708" s="1" t="s">
        <v>22687</v>
      </c>
      <c r="K708" s="1" t="s">
        <v>22935</v>
      </c>
      <c r="L708" s="1" t="s">
        <v>29308</v>
      </c>
      <c r="M708" s="1" t="s">
        <v>32695</v>
      </c>
      <c r="N708" s="1" t="s">
        <v>22691</v>
      </c>
      <c r="O708" s="1" t="s">
        <v>29310</v>
      </c>
      <c r="P708" s="1" t="s">
        <v>32696</v>
      </c>
      <c r="Q708" s="1" t="s">
        <v>22694</v>
      </c>
      <c r="R708" s="1" t="s">
        <v>22695</v>
      </c>
      <c r="S708" s="1" t="s">
        <v>22696</v>
      </c>
      <c r="T708" s="1" t="s">
        <v>32526</v>
      </c>
      <c r="U708" s="1" t="s">
        <v>22698</v>
      </c>
      <c r="V708" s="1" t="s">
        <v>22699</v>
      </c>
      <c r="W708" s="1" t="s">
        <v>23454</v>
      </c>
      <c r="X708" s="1" t="s">
        <v>22701</v>
      </c>
      <c r="Y708" s="1" t="s">
        <v>32697</v>
      </c>
      <c r="Z708" s="1" t="s">
        <v>29314</v>
      </c>
      <c r="AA708" s="1" t="s">
        <v>22704</v>
      </c>
      <c r="AB708" s="1" t="s">
        <v>31509</v>
      </c>
      <c r="AC708" s="1" t="s">
        <v>31510</v>
      </c>
      <c r="AD708" s="1" t="s">
        <v>32528</v>
      </c>
      <c r="AE708" s="1" t="s">
        <v>32698</v>
      </c>
      <c r="AF708" s="1" t="s">
        <v>22709</v>
      </c>
      <c r="AG708" s="1" t="s">
        <v>32699</v>
      </c>
      <c r="AH708" s="7" t="s">
        <v>32700</v>
      </c>
      <c r="AI708" s="1" t="s">
        <v>32701</v>
      </c>
      <c r="AJ708" s="1" t="s">
        <v>22713</v>
      </c>
      <c r="AK708" s="1" t="s">
        <v>22714</v>
      </c>
      <c r="AL708" s="1" t="s">
        <v>32533</v>
      </c>
      <c r="AM708" s="1" t="s">
        <v>25804</v>
      </c>
      <c r="AN708" s="1" t="s">
        <v>22717</v>
      </c>
    </row>
    <row r="709" hidden="1" spans="2:40">
      <c r="B709" s="2" t="s">
        <v>32702</v>
      </c>
      <c r="C709" s="5" t="str">
        <f t="shared" si="55"/>
        <v>9408844900100</v>
      </c>
      <c r="D709" s="5" t="str">
        <f t="shared" si="56"/>
        <v>5571</v>
      </c>
      <c r="E709" s="5" t="str">
        <f t="shared" si="57"/>
        <v>5571</v>
      </c>
      <c r="F709" s="5" t="str">
        <f t="shared" si="58"/>
        <v>5574</v>
      </c>
      <c r="G709" s="5" t="str">
        <f t="shared" si="59"/>
        <v>20230608 10:14:31.693343</v>
      </c>
      <c r="H709" s="1" t="s">
        <v>32703</v>
      </c>
      <c r="I709" s="1" t="s">
        <v>22786</v>
      </c>
      <c r="J709" s="1" t="s">
        <v>22687</v>
      </c>
      <c r="K709" s="1" t="s">
        <v>32704</v>
      </c>
      <c r="L709" s="1" t="s">
        <v>29308</v>
      </c>
      <c r="M709" s="1" t="s">
        <v>32705</v>
      </c>
      <c r="N709" s="1" t="s">
        <v>22691</v>
      </c>
      <c r="O709" s="1" t="s">
        <v>29310</v>
      </c>
      <c r="P709" s="1" t="s">
        <v>32706</v>
      </c>
      <c r="Q709" s="1" t="s">
        <v>22790</v>
      </c>
      <c r="R709" s="1" t="s">
        <v>22695</v>
      </c>
      <c r="S709" s="1" t="s">
        <v>22696</v>
      </c>
      <c r="T709" s="1" t="s">
        <v>32707</v>
      </c>
      <c r="U709" s="1" t="s">
        <v>22698</v>
      </c>
      <c r="V709" s="1" t="s">
        <v>22699</v>
      </c>
      <c r="W709" s="1" t="s">
        <v>23754</v>
      </c>
      <c r="X709" s="1" t="s">
        <v>22701</v>
      </c>
      <c r="Y709" s="1" t="s">
        <v>32708</v>
      </c>
      <c r="Z709" s="1" t="s">
        <v>29314</v>
      </c>
      <c r="AA709" s="1" t="s">
        <v>22704</v>
      </c>
      <c r="AB709" s="1" t="s">
        <v>32709</v>
      </c>
      <c r="AC709" s="1" t="s">
        <v>32710</v>
      </c>
      <c r="AD709" s="1" t="s">
        <v>32711</v>
      </c>
      <c r="AE709" s="1" t="s">
        <v>32712</v>
      </c>
      <c r="AF709" s="1" t="s">
        <v>22709</v>
      </c>
      <c r="AG709" s="1" t="s">
        <v>32713</v>
      </c>
      <c r="AH709" s="7" t="s">
        <v>32714</v>
      </c>
      <c r="AI709" s="1" t="s">
        <v>32715</v>
      </c>
      <c r="AJ709" s="1" t="s">
        <v>22713</v>
      </c>
      <c r="AK709" s="1" t="s">
        <v>22714</v>
      </c>
      <c r="AL709" s="1" t="s">
        <v>32716</v>
      </c>
      <c r="AM709" s="1" t="s">
        <v>25089</v>
      </c>
      <c r="AN709" s="1" t="s">
        <v>22717</v>
      </c>
    </row>
    <row r="710" hidden="1" spans="2:40">
      <c r="B710" s="2" t="s">
        <v>32717</v>
      </c>
      <c r="C710" s="5" t="str">
        <f t="shared" si="55"/>
        <v>9408846300100</v>
      </c>
      <c r="D710" s="5" t="str">
        <f t="shared" si="56"/>
        <v>4510</v>
      </c>
      <c r="E710" s="5" t="str">
        <f t="shared" si="57"/>
        <v>4509</v>
      </c>
      <c r="F710" s="5" t="str">
        <f t="shared" si="58"/>
        <v>4510</v>
      </c>
      <c r="G710" s="5" t="str">
        <f t="shared" si="59"/>
        <v>20230608 10:14:31.701384</v>
      </c>
      <c r="H710" s="1" t="s">
        <v>32718</v>
      </c>
      <c r="I710" s="1" t="s">
        <v>22686</v>
      </c>
      <c r="J710" s="1" t="s">
        <v>22687</v>
      </c>
      <c r="K710" s="1" t="s">
        <v>22952</v>
      </c>
      <c r="L710" s="1" t="s">
        <v>29308</v>
      </c>
      <c r="M710" s="1" t="s">
        <v>32719</v>
      </c>
      <c r="N710" s="1" t="s">
        <v>22691</v>
      </c>
      <c r="O710" s="1" t="s">
        <v>29310</v>
      </c>
      <c r="P710" s="1" t="s">
        <v>32720</v>
      </c>
      <c r="Q710" s="1" t="s">
        <v>22694</v>
      </c>
      <c r="R710" s="1" t="s">
        <v>22695</v>
      </c>
      <c r="S710" s="1" t="s">
        <v>22696</v>
      </c>
      <c r="T710" s="1" t="s">
        <v>32721</v>
      </c>
      <c r="U710" s="1" t="s">
        <v>22698</v>
      </c>
      <c r="V710" s="1" t="s">
        <v>22699</v>
      </c>
      <c r="W710" s="1" t="s">
        <v>23405</v>
      </c>
      <c r="X710" s="1" t="s">
        <v>22701</v>
      </c>
      <c r="Y710" s="1" t="s">
        <v>32722</v>
      </c>
      <c r="Z710" s="1" t="s">
        <v>29314</v>
      </c>
      <c r="AA710" s="1" t="s">
        <v>22704</v>
      </c>
      <c r="AB710" s="1" t="s">
        <v>27466</v>
      </c>
      <c r="AC710" s="1" t="s">
        <v>32723</v>
      </c>
      <c r="AD710" s="1" t="s">
        <v>32724</v>
      </c>
      <c r="AE710" s="1" t="s">
        <v>32725</v>
      </c>
      <c r="AF710" s="1" t="s">
        <v>22709</v>
      </c>
      <c r="AG710" s="1" t="s">
        <v>32726</v>
      </c>
      <c r="AH710" s="7" t="s">
        <v>32727</v>
      </c>
      <c r="AI710" s="1" t="s">
        <v>32728</v>
      </c>
      <c r="AJ710" s="1" t="s">
        <v>22713</v>
      </c>
      <c r="AK710" s="1" t="s">
        <v>22714</v>
      </c>
      <c r="AL710" s="1" t="s">
        <v>32729</v>
      </c>
      <c r="AM710" s="1" t="s">
        <v>24373</v>
      </c>
      <c r="AN710" s="1" t="s">
        <v>22717</v>
      </c>
    </row>
    <row r="711" hidden="1" spans="2:40">
      <c r="B711" s="2" t="s">
        <v>32730</v>
      </c>
      <c r="C711" s="5" t="str">
        <f t="shared" si="55"/>
        <v>9408847000100</v>
      </c>
      <c r="D711" s="5" t="str">
        <f t="shared" si="56"/>
        <v>1691</v>
      </c>
      <c r="E711" s="5" t="str">
        <f t="shared" si="57"/>
        <v>1691</v>
      </c>
      <c r="F711" s="5" t="str">
        <f t="shared" si="58"/>
        <v>1691.5</v>
      </c>
      <c r="G711" s="5" t="str">
        <f t="shared" si="59"/>
        <v>20230608 10:14:31.711689</v>
      </c>
      <c r="H711" s="1" t="s">
        <v>32731</v>
      </c>
      <c r="I711" s="1" t="s">
        <v>22719</v>
      </c>
      <c r="J711" s="1" t="s">
        <v>22687</v>
      </c>
      <c r="K711" s="1" t="s">
        <v>22969</v>
      </c>
      <c r="L711" s="1" t="s">
        <v>29308</v>
      </c>
      <c r="M711" s="1" t="s">
        <v>32732</v>
      </c>
      <c r="N711" s="1" t="s">
        <v>22691</v>
      </c>
      <c r="O711" s="1" t="s">
        <v>29310</v>
      </c>
      <c r="P711" s="1" t="s">
        <v>32733</v>
      </c>
      <c r="Q711" s="1" t="s">
        <v>22694</v>
      </c>
      <c r="R711" s="1" t="s">
        <v>22695</v>
      </c>
      <c r="S711" s="1" t="s">
        <v>22696</v>
      </c>
      <c r="T711" s="1" t="s">
        <v>32734</v>
      </c>
      <c r="U711" s="1" t="s">
        <v>22698</v>
      </c>
      <c r="V711" s="1" t="s">
        <v>22699</v>
      </c>
      <c r="W711" s="1" t="s">
        <v>22775</v>
      </c>
      <c r="X711" s="1" t="s">
        <v>22701</v>
      </c>
      <c r="Y711" s="1" t="s">
        <v>32735</v>
      </c>
      <c r="Z711" s="1" t="s">
        <v>29314</v>
      </c>
      <c r="AA711" s="1" t="s">
        <v>22704</v>
      </c>
      <c r="AB711" s="1" t="s">
        <v>32736</v>
      </c>
      <c r="AC711" s="1" t="s">
        <v>32737</v>
      </c>
      <c r="AD711" s="1" t="s">
        <v>32738</v>
      </c>
      <c r="AE711" s="1" t="s">
        <v>32739</v>
      </c>
      <c r="AF711" s="1" t="s">
        <v>22709</v>
      </c>
      <c r="AG711" s="1" t="s">
        <v>32740</v>
      </c>
      <c r="AH711" s="7" t="s">
        <v>32741</v>
      </c>
      <c r="AI711" s="1" t="s">
        <v>32742</v>
      </c>
      <c r="AJ711" s="1" t="s">
        <v>22713</v>
      </c>
      <c r="AK711" s="1" t="s">
        <v>22714</v>
      </c>
      <c r="AL711" s="1" t="s">
        <v>32743</v>
      </c>
      <c r="AM711" s="1" t="s">
        <v>32744</v>
      </c>
      <c r="AN711" s="1" t="s">
        <v>22717</v>
      </c>
    </row>
    <row r="712" hidden="1" spans="2:40">
      <c r="B712" s="2" t="s">
        <v>32745</v>
      </c>
      <c r="C712" s="5" t="str">
        <f t="shared" si="55"/>
        <v>9408859500100</v>
      </c>
      <c r="D712" s="5" t="str">
        <f t="shared" si="56"/>
        <v>5035</v>
      </c>
      <c r="E712" s="5" t="str">
        <f t="shared" si="57"/>
        <v>5033</v>
      </c>
      <c r="F712" s="5" t="str">
        <f t="shared" si="58"/>
        <v>5036</v>
      </c>
      <c r="G712" s="5" t="str">
        <f t="shared" si="59"/>
        <v>20230608 10:14:31.719990</v>
      </c>
      <c r="H712" s="1" t="s">
        <v>32746</v>
      </c>
      <c r="I712" s="1" t="s">
        <v>22686</v>
      </c>
      <c r="J712" s="1" t="s">
        <v>22687</v>
      </c>
      <c r="K712" s="1" t="s">
        <v>22985</v>
      </c>
      <c r="L712" s="1" t="s">
        <v>29308</v>
      </c>
      <c r="M712" s="1" t="s">
        <v>32747</v>
      </c>
      <c r="N712" s="1" t="s">
        <v>22691</v>
      </c>
      <c r="O712" s="1" t="s">
        <v>29310</v>
      </c>
      <c r="P712" s="1" t="s">
        <v>32748</v>
      </c>
      <c r="Q712" s="1" t="s">
        <v>22694</v>
      </c>
      <c r="R712" s="1" t="s">
        <v>22695</v>
      </c>
      <c r="S712" s="1" t="s">
        <v>22696</v>
      </c>
      <c r="T712" s="1" t="s">
        <v>32569</v>
      </c>
      <c r="U712" s="1" t="s">
        <v>22698</v>
      </c>
      <c r="V712" s="1" t="s">
        <v>22699</v>
      </c>
      <c r="W712" s="1" t="s">
        <v>23279</v>
      </c>
      <c r="X712" s="1" t="s">
        <v>22701</v>
      </c>
      <c r="Y712" s="1" t="s">
        <v>32749</v>
      </c>
      <c r="Z712" s="1" t="s">
        <v>29314</v>
      </c>
      <c r="AA712" s="1" t="s">
        <v>22704</v>
      </c>
      <c r="AB712" s="1" t="s">
        <v>29002</v>
      </c>
      <c r="AC712" s="1" t="s">
        <v>32571</v>
      </c>
      <c r="AD712" s="1" t="s">
        <v>32572</v>
      </c>
      <c r="AE712" s="1" t="s">
        <v>32750</v>
      </c>
      <c r="AF712" s="1" t="s">
        <v>22709</v>
      </c>
      <c r="AG712" s="1" t="s">
        <v>32751</v>
      </c>
      <c r="AH712" s="7" t="s">
        <v>32752</v>
      </c>
      <c r="AI712" s="1" t="s">
        <v>32753</v>
      </c>
      <c r="AJ712" s="1" t="s">
        <v>22713</v>
      </c>
      <c r="AK712" s="1" t="s">
        <v>22714</v>
      </c>
      <c r="AL712" s="1" t="s">
        <v>32577</v>
      </c>
      <c r="AM712" s="1" t="s">
        <v>25393</v>
      </c>
      <c r="AN712" s="1" t="s">
        <v>22717</v>
      </c>
    </row>
    <row r="713" hidden="1" spans="2:40">
      <c r="B713" s="2" t="s">
        <v>32754</v>
      </c>
      <c r="C713" s="5" t="str">
        <f t="shared" si="55"/>
        <v>9408863000100</v>
      </c>
      <c r="D713" s="5" t="str">
        <f t="shared" si="56"/>
        <v>17665</v>
      </c>
      <c r="E713" s="5" t="str">
        <f t="shared" si="57"/>
        <v>17660</v>
      </c>
      <c r="F713" s="5" t="str">
        <f t="shared" si="58"/>
        <v>17670</v>
      </c>
      <c r="G713" s="5" t="str">
        <f t="shared" si="59"/>
        <v>20230608 10:14:31.727986</v>
      </c>
      <c r="H713" s="1" t="s">
        <v>32755</v>
      </c>
      <c r="I713" s="1" t="s">
        <v>22968</v>
      </c>
      <c r="J713" s="1" t="s">
        <v>22687</v>
      </c>
      <c r="K713" s="1" t="s">
        <v>23001</v>
      </c>
      <c r="L713" s="1" t="s">
        <v>29308</v>
      </c>
      <c r="M713" s="1" t="s">
        <v>32756</v>
      </c>
      <c r="N713" s="1" t="s">
        <v>22691</v>
      </c>
      <c r="O713" s="1" t="s">
        <v>29310</v>
      </c>
      <c r="P713" s="1" t="s">
        <v>32757</v>
      </c>
      <c r="Q713" s="1" t="s">
        <v>22694</v>
      </c>
      <c r="R713" s="1" t="s">
        <v>22695</v>
      </c>
      <c r="S713" s="1" t="s">
        <v>22696</v>
      </c>
      <c r="T713" s="1" t="s">
        <v>32758</v>
      </c>
      <c r="U713" s="1" t="s">
        <v>22698</v>
      </c>
      <c r="V713" s="1" t="s">
        <v>22857</v>
      </c>
      <c r="W713" s="1" t="s">
        <v>28454</v>
      </c>
      <c r="X713" s="1" t="s">
        <v>22701</v>
      </c>
      <c r="Y713" s="1" t="s">
        <v>32759</v>
      </c>
      <c r="Z713" s="1" t="s">
        <v>29314</v>
      </c>
      <c r="AA713" s="1" t="s">
        <v>22704</v>
      </c>
      <c r="AB713" s="1" t="s">
        <v>32760</v>
      </c>
      <c r="AC713" s="1" t="s">
        <v>32761</v>
      </c>
      <c r="AD713" s="1" t="s">
        <v>32762</v>
      </c>
      <c r="AE713" s="1" t="s">
        <v>32763</v>
      </c>
      <c r="AF713" s="1" t="s">
        <v>22709</v>
      </c>
      <c r="AG713" s="1" t="s">
        <v>32764</v>
      </c>
      <c r="AH713" s="7" t="s">
        <v>32765</v>
      </c>
      <c r="AI713" s="1" t="s">
        <v>32766</v>
      </c>
      <c r="AJ713" s="1" t="s">
        <v>22713</v>
      </c>
      <c r="AK713" s="1" t="s">
        <v>22714</v>
      </c>
      <c r="AL713" s="1" t="s">
        <v>32767</v>
      </c>
      <c r="AM713" s="1" t="s">
        <v>27689</v>
      </c>
      <c r="AN713" s="1" t="s">
        <v>22717</v>
      </c>
    </row>
    <row r="714" hidden="1" spans="2:40">
      <c r="B714" s="2" t="s">
        <v>32768</v>
      </c>
      <c r="C714" s="5" t="str">
        <f t="shared" si="55"/>
        <v>9408871500100</v>
      </c>
      <c r="D714" s="5" t="str">
        <f t="shared" si="56"/>
        <v>3350</v>
      </c>
      <c r="E714" s="5" t="str">
        <f t="shared" si="57"/>
        <v>3348</v>
      </c>
      <c r="F714" s="5" t="str">
        <f t="shared" si="58"/>
        <v>3350</v>
      </c>
      <c r="G714" s="5" t="str">
        <f t="shared" si="59"/>
        <v>20230608 10:14:31.737368</v>
      </c>
      <c r="H714" s="1" t="s">
        <v>32769</v>
      </c>
      <c r="I714" s="1" t="s">
        <v>22786</v>
      </c>
      <c r="J714" s="1" t="s">
        <v>22687</v>
      </c>
      <c r="K714" s="1" t="s">
        <v>23018</v>
      </c>
      <c r="L714" s="1" t="s">
        <v>29308</v>
      </c>
      <c r="M714" s="1" t="s">
        <v>32770</v>
      </c>
      <c r="N714" s="1" t="s">
        <v>22691</v>
      </c>
      <c r="O714" s="1" t="s">
        <v>29310</v>
      </c>
      <c r="P714" s="1" t="s">
        <v>32771</v>
      </c>
      <c r="Q714" s="1" t="s">
        <v>22938</v>
      </c>
      <c r="R714" s="1" t="s">
        <v>22695</v>
      </c>
      <c r="S714" s="1" t="s">
        <v>22696</v>
      </c>
      <c r="T714" s="1" t="s">
        <v>32772</v>
      </c>
      <c r="U714" s="1" t="s">
        <v>22698</v>
      </c>
      <c r="V714" s="1" t="s">
        <v>22857</v>
      </c>
      <c r="W714" s="1" t="s">
        <v>32773</v>
      </c>
      <c r="X714" s="1" t="s">
        <v>22701</v>
      </c>
      <c r="Y714" s="1" t="s">
        <v>32774</v>
      </c>
      <c r="Z714" s="1" t="s">
        <v>29314</v>
      </c>
      <c r="AA714" s="1" t="s">
        <v>22704</v>
      </c>
      <c r="AB714" s="1" t="s">
        <v>32775</v>
      </c>
      <c r="AC714" s="1" t="s">
        <v>32776</v>
      </c>
      <c r="AD714" s="1" t="s">
        <v>32777</v>
      </c>
      <c r="AE714" s="1" t="s">
        <v>32778</v>
      </c>
      <c r="AF714" s="1" t="s">
        <v>22709</v>
      </c>
      <c r="AG714" s="1" t="s">
        <v>32779</v>
      </c>
      <c r="AH714" s="7" t="s">
        <v>32780</v>
      </c>
      <c r="AI714" s="1" t="s">
        <v>32781</v>
      </c>
      <c r="AJ714" s="1" t="s">
        <v>22713</v>
      </c>
      <c r="AK714" s="1" t="s">
        <v>22714</v>
      </c>
      <c r="AL714" s="1" t="s">
        <v>32782</v>
      </c>
      <c r="AM714" s="1" t="s">
        <v>28464</v>
      </c>
      <c r="AN714" s="1" t="s">
        <v>22717</v>
      </c>
    </row>
    <row r="715" hidden="1" spans="2:40">
      <c r="B715" s="2" t="s">
        <v>32783</v>
      </c>
      <c r="C715" s="5" t="str">
        <f t="shared" si="55"/>
        <v>9408877300100</v>
      </c>
      <c r="D715" s="5" t="str">
        <f t="shared" si="56"/>
        <v>1601</v>
      </c>
      <c r="E715" s="5" t="str">
        <f t="shared" si="57"/>
        <v>1601</v>
      </c>
      <c r="F715" s="5" t="str">
        <f t="shared" si="58"/>
        <v>1601.5</v>
      </c>
      <c r="G715" s="5" t="str">
        <f t="shared" si="59"/>
        <v>20230608 10:14:31.745472</v>
      </c>
      <c r="H715" s="1" t="s">
        <v>32784</v>
      </c>
      <c r="I715" s="1" t="s">
        <v>22719</v>
      </c>
      <c r="J715" s="1" t="s">
        <v>22687</v>
      </c>
      <c r="K715" s="1" t="s">
        <v>23034</v>
      </c>
      <c r="L715" s="1" t="s">
        <v>29308</v>
      </c>
      <c r="M715" s="1" t="s">
        <v>32785</v>
      </c>
      <c r="N715" s="1" t="s">
        <v>22691</v>
      </c>
      <c r="O715" s="1" t="s">
        <v>29310</v>
      </c>
      <c r="P715" s="1" t="s">
        <v>32786</v>
      </c>
      <c r="Q715" s="1" t="s">
        <v>22773</v>
      </c>
      <c r="R715" s="1" t="s">
        <v>22695</v>
      </c>
      <c r="S715" s="1" t="s">
        <v>22696</v>
      </c>
      <c r="T715" s="1" t="s">
        <v>32787</v>
      </c>
      <c r="U715" s="1" t="s">
        <v>22698</v>
      </c>
      <c r="V715" s="1" t="s">
        <v>22699</v>
      </c>
      <c r="W715" s="1" t="s">
        <v>25383</v>
      </c>
      <c r="X715" s="1" t="s">
        <v>22701</v>
      </c>
      <c r="Y715" s="1" t="s">
        <v>32788</v>
      </c>
      <c r="Z715" s="1" t="s">
        <v>29314</v>
      </c>
      <c r="AA715" s="1" t="s">
        <v>22704</v>
      </c>
      <c r="AB715" s="1" t="s">
        <v>32789</v>
      </c>
      <c r="AC715" s="1" t="s">
        <v>32790</v>
      </c>
      <c r="AD715" s="1" t="s">
        <v>32791</v>
      </c>
      <c r="AE715" s="1" t="s">
        <v>32792</v>
      </c>
      <c r="AF715" s="1" t="s">
        <v>22709</v>
      </c>
      <c r="AG715" s="1" t="s">
        <v>32793</v>
      </c>
      <c r="AH715" s="7" t="s">
        <v>32794</v>
      </c>
      <c r="AI715" s="1" t="s">
        <v>32795</v>
      </c>
      <c r="AJ715" s="1" t="s">
        <v>22713</v>
      </c>
      <c r="AK715" s="1" t="s">
        <v>22714</v>
      </c>
      <c r="AL715" s="1" t="s">
        <v>32796</v>
      </c>
      <c r="AM715" s="1" t="s">
        <v>23555</v>
      </c>
      <c r="AN715" s="1" t="s">
        <v>22717</v>
      </c>
    </row>
    <row r="716" hidden="1" spans="2:40">
      <c r="B716" s="2" t="s">
        <v>32797</v>
      </c>
      <c r="C716" s="5" t="str">
        <f t="shared" si="55"/>
        <v>9408908700100</v>
      </c>
      <c r="D716" s="5" t="str">
        <f t="shared" si="56"/>
        <v>2444.5</v>
      </c>
      <c r="E716" s="5" t="str">
        <f t="shared" si="57"/>
        <v>2444</v>
      </c>
      <c r="F716" s="5" t="str">
        <f t="shared" si="58"/>
        <v>2445</v>
      </c>
      <c r="G716" s="5" t="str">
        <f t="shared" si="59"/>
        <v>20230608 10:14:31.753178</v>
      </c>
      <c r="H716" s="1" t="s">
        <v>32798</v>
      </c>
      <c r="I716" s="1" t="s">
        <v>22769</v>
      </c>
      <c r="J716" s="1" t="s">
        <v>22687</v>
      </c>
      <c r="K716" s="1" t="s">
        <v>23050</v>
      </c>
      <c r="L716" s="1" t="s">
        <v>29308</v>
      </c>
      <c r="M716" s="1" t="s">
        <v>32799</v>
      </c>
      <c r="N716" s="1" t="s">
        <v>22691</v>
      </c>
      <c r="O716" s="1" t="s">
        <v>29310</v>
      </c>
      <c r="P716" s="1" t="s">
        <v>32800</v>
      </c>
      <c r="Q716" s="1" t="s">
        <v>22694</v>
      </c>
      <c r="R716" s="1" t="s">
        <v>22695</v>
      </c>
      <c r="S716" s="1" t="s">
        <v>22696</v>
      </c>
      <c r="T716" s="1" t="s">
        <v>28097</v>
      </c>
      <c r="U716" s="1" t="s">
        <v>22698</v>
      </c>
      <c r="V716" s="1" t="s">
        <v>22699</v>
      </c>
      <c r="W716" s="1" t="s">
        <v>24178</v>
      </c>
      <c r="X716" s="1" t="s">
        <v>22701</v>
      </c>
      <c r="Y716" s="1" t="s">
        <v>32801</v>
      </c>
      <c r="Z716" s="1" t="s">
        <v>29314</v>
      </c>
      <c r="AA716" s="1" t="s">
        <v>22704</v>
      </c>
      <c r="AB716" s="1" t="s">
        <v>32802</v>
      </c>
      <c r="AC716" s="1" t="s">
        <v>28100</v>
      </c>
      <c r="AD716" s="1" t="s">
        <v>29035</v>
      </c>
      <c r="AE716" s="1" t="s">
        <v>32803</v>
      </c>
      <c r="AF716" s="1" t="s">
        <v>22709</v>
      </c>
      <c r="AG716" s="1" t="s">
        <v>32804</v>
      </c>
      <c r="AH716" s="7" t="s">
        <v>32805</v>
      </c>
      <c r="AI716" s="1" t="s">
        <v>32806</v>
      </c>
      <c r="AJ716" s="1" t="s">
        <v>22713</v>
      </c>
      <c r="AK716" s="1" t="s">
        <v>22714</v>
      </c>
      <c r="AL716" s="1" t="s">
        <v>29040</v>
      </c>
      <c r="AM716" s="1" t="s">
        <v>32807</v>
      </c>
      <c r="AN716" s="1" t="s">
        <v>22717</v>
      </c>
    </row>
    <row r="717" hidden="1" spans="2:40">
      <c r="B717" s="2" t="s">
        <v>32808</v>
      </c>
      <c r="C717" s="5" t="str">
        <f t="shared" si="55"/>
        <v>9408911600100</v>
      </c>
      <c r="D717" s="5" t="str">
        <f t="shared" si="56"/>
        <v>294.9</v>
      </c>
      <c r="E717" s="5" t="str">
        <f t="shared" si="57"/>
        <v>294.9</v>
      </c>
      <c r="F717" s="5" t="str">
        <f t="shared" si="58"/>
        <v>295</v>
      </c>
      <c r="G717" s="5" t="str">
        <f t="shared" si="59"/>
        <v>20230608 10:14:31.761605</v>
      </c>
      <c r="H717" s="1" t="s">
        <v>32809</v>
      </c>
      <c r="I717" s="1" t="s">
        <v>22786</v>
      </c>
      <c r="J717" s="1" t="s">
        <v>22687</v>
      </c>
      <c r="K717" s="1" t="s">
        <v>23067</v>
      </c>
      <c r="L717" s="1" t="s">
        <v>29308</v>
      </c>
      <c r="M717" s="1" t="s">
        <v>32810</v>
      </c>
      <c r="N717" s="1" t="s">
        <v>22691</v>
      </c>
      <c r="O717" s="1" t="s">
        <v>29310</v>
      </c>
      <c r="P717" s="1" t="s">
        <v>32811</v>
      </c>
      <c r="Q717" s="1" t="s">
        <v>24963</v>
      </c>
      <c r="R717" s="1" t="s">
        <v>22695</v>
      </c>
      <c r="S717" s="1" t="s">
        <v>22696</v>
      </c>
      <c r="T717" s="1" t="s">
        <v>24331</v>
      </c>
      <c r="U717" s="1" t="s">
        <v>22698</v>
      </c>
      <c r="V717" s="1" t="s">
        <v>22857</v>
      </c>
      <c r="W717" s="1" t="s">
        <v>24332</v>
      </c>
      <c r="X717" s="1" t="s">
        <v>22701</v>
      </c>
      <c r="Y717" s="1" t="s">
        <v>32812</v>
      </c>
      <c r="Z717" s="1" t="s">
        <v>29314</v>
      </c>
      <c r="AA717" s="1" t="s">
        <v>22704</v>
      </c>
      <c r="AB717" s="1" t="s">
        <v>32813</v>
      </c>
      <c r="AC717" s="1" t="s">
        <v>32814</v>
      </c>
      <c r="AD717" s="1" t="s">
        <v>32815</v>
      </c>
      <c r="AE717" s="1" t="s">
        <v>32816</v>
      </c>
      <c r="AF717" s="1" t="s">
        <v>22709</v>
      </c>
      <c r="AG717" s="1" t="s">
        <v>32817</v>
      </c>
      <c r="AH717" s="7" t="s">
        <v>32818</v>
      </c>
      <c r="AI717" s="1" t="s">
        <v>32819</v>
      </c>
      <c r="AJ717" s="1" t="s">
        <v>22713</v>
      </c>
      <c r="AK717" s="1" t="s">
        <v>22714</v>
      </c>
      <c r="AL717" s="1" t="s">
        <v>32820</v>
      </c>
      <c r="AM717" s="1" t="s">
        <v>32821</v>
      </c>
      <c r="AN717" s="1" t="s">
        <v>22717</v>
      </c>
    </row>
    <row r="718" hidden="1" spans="2:40">
      <c r="B718" s="2" t="s">
        <v>32822</v>
      </c>
      <c r="C718" s="5" t="str">
        <f t="shared" si="55"/>
        <v>9408917000100</v>
      </c>
      <c r="D718" s="5" t="str">
        <f t="shared" si="56"/>
        <v>4103</v>
      </c>
      <c r="E718" s="5" t="str">
        <f t="shared" si="57"/>
        <v>4103</v>
      </c>
      <c r="F718" s="5" t="str">
        <f t="shared" si="58"/>
        <v>4104</v>
      </c>
      <c r="G718" s="5" t="str">
        <f t="shared" si="59"/>
        <v>20230608 10:14:31.769788</v>
      </c>
      <c r="H718" s="1" t="s">
        <v>32823</v>
      </c>
      <c r="I718" s="1" t="s">
        <v>22686</v>
      </c>
      <c r="J718" s="1" t="s">
        <v>22687</v>
      </c>
      <c r="K718" s="1" t="s">
        <v>23082</v>
      </c>
      <c r="L718" s="1" t="s">
        <v>29308</v>
      </c>
      <c r="M718" s="1" t="s">
        <v>32824</v>
      </c>
      <c r="N718" s="1" t="s">
        <v>22691</v>
      </c>
      <c r="O718" s="1" t="s">
        <v>29310</v>
      </c>
      <c r="P718" s="1" t="s">
        <v>32825</v>
      </c>
      <c r="Q718" s="1" t="s">
        <v>22694</v>
      </c>
      <c r="R718" s="1" t="s">
        <v>22695</v>
      </c>
      <c r="S718" s="1" t="s">
        <v>22696</v>
      </c>
      <c r="T718" s="1" t="s">
        <v>27522</v>
      </c>
      <c r="U718" s="1" t="s">
        <v>22698</v>
      </c>
      <c r="V718" s="1" t="s">
        <v>22699</v>
      </c>
      <c r="W718" s="1" t="s">
        <v>23126</v>
      </c>
      <c r="X718" s="1" t="s">
        <v>22701</v>
      </c>
      <c r="Y718" s="1" t="s">
        <v>32826</v>
      </c>
      <c r="Z718" s="1" t="s">
        <v>29314</v>
      </c>
      <c r="AA718" s="1" t="s">
        <v>22704</v>
      </c>
      <c r="AB718" s="1" t="s">
        <v>26270</v>
      </c>
      <c r="AC718" s="1" t="s">
        <v>27525</v>
      </c>
      <c r="AD718" s="1" t="s">
        <v>27526</v>
      </c>
      <c r="AE718" s="1" t="s">
        <v>32827</v>
      </c>
      <c r="AF718" s="1" t="s">
        <v>22709</v>
      </c>
      <c r="AG718" s="1" t="s">
        <v>32828</v>
      </c>
      <c r="AH718" s="7" t="s">
        <v>32829</v>
      </c>
      <c r="AI718" s="1" t="s">
        <v>32830</v>
      </c>
      <c r="AJ718" s="1" t="s">
        <v>22713</v>
      </c>
      <c r="AK718" s="1" t="s">
        <v>22714</v>
      </c>
      <c r="AL718" s="1" t="s">
        <v>27531</v>
      </c>
      <c r="AM718" s="1" t="s">
        <v>26727</v>
      </c>
      <c r="AN718" s="1" t="s">
        <v>22717</v>
      </c>
    </row>
    <row r="719" hidden="1" spans="2:40">
      <c r="B719" s="2" t="s">
        <v>32831</v>
      </c>
      <c r="C719" s="5" t="str">
        <f t="shared" si="55"/>
        <v>9408918500100</v>
      </c>
      <c r="D719" s="5" t="str">
        <f t="shared" si="56"/>
        <v>1376.5</v>
      </c>
      <c r="E719" s="5" t="str">
        <f t="shared" si="57"/>
        <v>1376</v>
      </c>
      <c r="F719" s="5" t="str">
        <f t="shared" si="58"/>
        <v>1377</v>
      </c>
      <c r="G719" s="5" t="str">
        <f t="shared" si="59"/>
        <v>20230608 10:14:31.777701</v>
      </c>
      <c r="H719" s="1" t="s">
        <v>32832</v>
      </c>
      <c r="I719" s="1" t="s">
        <v>23433</v>
      </c>
      <c r="J719" s="1" t="s">
        <v>22687</v>
      </c>
      <c r="K719" s="1" t="s">
        <v>23096</v>
      </c>
      <c r="L719" s="1" t="s">
        <v>29308</v>
      </c>
      <c r="M719" s="1" t="s">
        <v>32833</v>
      </c>
      <c r="N719" s="1" t="s">
        <v>22691</v>
      </c>
      <c r="O719" s="1" t="s">
        <v>29310</v>
      </c>
      <c r="P719" s="1" t="s">
        <v>32834</v>
      </c>
      <c r="Q719" s="1" t="s">
        <v>30014</v>
      </c>
      <c r="R719" s="1" t="s">
        <v>22695</v>
      </c>
      <c r="S719" s="1" t="s">
        <v>22696</v>
      </c>
      <c r="T719" s="1" t="s">
        <v>32835</v>
      </c>
      <c r="U719" s="1" t="s">
        <v>22698</v>
      </c>
      <c r="V719" s="1" t="s">
        <v>22699</v>
      </c>
      <c r="W719" s="1" t="s">
        <v>22874</v>
      </c>
      <c r="X719" s="1" t="s">
        <v>22701</v>
      </c>
      <c r="Y719" s="1" t="s">
        <v>32836</v>
      </c>
      <c r="Z719" s="1" t="s">
        <v>29314</v>
      </c>
      <c r="AA719" s="1" t="s">
        <v>22704</v>
      </c>
      <c r="AB719" s="1" t="s">
        <v>32837</v>
      </c>
      <c r="AC719" s="1" t="s">
        <v>32838</v>
      </c>
      <c r="AD719" s="1" t="s">
        <v>32839</v>
      </c>
      <c r="AE719" s="1" t="s">
        <v>32840</v>
      </c>
      <c r="AF719" s="1" t="s">
        <v>22709</v>
      </c>
      <c r="AG719" s="1" t="s">
        <v>32841</v>
      </c>
      <c r="AH719" s="7" t="s">
        <v>32842</v>
      </c>
      <c r="AI719" s="1" t="s">
        <v>32843</v>
      </c>
      <c r="AJ719" s="1" t="s">
        <v>22713</v>
      </c>
      <c r="AK719" s="1" t="s">
        <v>22714</v>
      </c>
      <c r="AL719" s="1" t="s">
        <v>32844</v>
      </c>
      <c r="AM719" s="1" t="s">
        <v>27928</v>
      </c>
      <c r="AN719" s="1" t="s">
        <v>22717</v>
      </c>
    </row>
    <row r="720" hidden="1" spans="2:40">
      <c r="B720" s="2" t="s">
        <v>32845</v>
      </c>
      <c r="C720" s="5" t="str">
        <f t="shared" si="55"/>
        <v>9408925600100</v>
      </c>
      <c r="D720" s="5" t="str">
        <f t="shared" si="56"/>
        <v>3098</v>
      </c>
      <c r="E720" s="5" t="str">
        <f t="shared" si="57"/>
        <v>3098</v>
      </c>
      <c r="F720" s="5" t="str">
        <f t="shared" si="58"/>
        <v>3099</v>
      </c>
      <c r="G720" s="5" t="str">
        <f t="shared" si="59"/>
        <v>20230608 10:14:31.785859</v>
      </c>
      <c r="H720" s="1" t="s">
        <v>32846</v>
      </c>
      <c r="I720" s="1" t="s">
        <v>22686</v>
      </c>
      <c r="J720" s="1" t="s">
        <v>22687</v>
      </c>
      <c r="K720" s="1" t="s">
        <v>23112</v>
      </c>
      <c r="L720" s="1" t="s">
        <v>29308</v>
      </c>
      <c r="M720" s="1" t="s">
        <v>32847</v>
      </c>
      <c r="N720" s="1" t="s">
        <v>22691</v>
      </c>
      <c r="O720" s="1" t="s">
        <v>29310</v>
      </c>
      <c r="P720" s="1" t="s">
        <v>32848</v>
      </c>
      <c r="Q720" s="1" t="s">
        <v>22839</v>
      </c>
      <c r="R720" s="1" t="s">
        <v>22695</v>
      </c>
      <c r="S720" s="1" t="s">
        <v>22696</v>
      </c>
      <c r="T720" s="1" t="s">
        <v>32849</v>
      </c>
      <c r="U720" s="1" t="s">
        <v>22698</v>
      </c>
      <c r="V720" s="1" t="s">
        <v>22699</v>
      </c>
      <c r="W720" s="1" t="s">
        <v>25794</v>
      </c>
      <c r="X720" s="1" t="s">
        <v>22701</v>
      </c>
      <c r="Y720" s="1" t="s">
        <v>32850</v>
      </c>
      <c r="Z720" s="1" t="s">
        <v>29314</v>
      </c>
      <c r="AA720" s="1" t="s">
        <v>22704</v>
      </c>
      <c r="AB720" s="1" t="s">
        <v>32851</v>
      </c>
      <c r="AC720" s="1" t="s">
        <v>32852</v>
      </c>
      <c r="AD720" s="1" t="s">
        <v>32853</v>
      </c>
      <c r="AE720" s="1" t="s">
        <v>32854</v>
      </c>
      <c r="AF720" s="1" t="s">
        <v>22709</v>
      </c>
      <c r="AG720" s="1" t="s">
        <v>32855</v>
      </c>
      <c r="AH720" s="7" t="s">
        <v>32856</v>
      </c>
      <c r="AI720" s="1" t="s">
        <v>32857</v>
      </c>
      <c r="AJ720" s="1" t="s">
        <v>22713</v>
      </c>
      <c r="AK720" s="1" t="s">
        <v>22714</v>
      </c>
      <c r="AL720" s="1" t="s">
        <v>31091</v>
      </c>
      <c r="AM720" s="1" t="s">
        <v>24326</v>
      </c>
      <c r="AN720" s="1" t="s">
        <v>22717</v>
      </c>
    </row>
    <row r="721" hidden="1" spans="2:40">
      <c r="B721" s="2" t="s">
        <v>32858</v>
      </c>
      <c r="C721" s="5" t="str">
        <f t="shared" si="55"/>
        <v>9408927500100</v>
      </c>
      <c r="D721" s="5" t="str">
        <f t="shared" si="56"/>
        <v>2905.5</v>
      </c>
      <c r="E721" s="5" t="str">
        <f t="shared" si="57"/>
        <v>2905.5</v>
      </c>
      <c r="F721" s="5" t="str">
        <f t="shared" si="58"/>
        <v>2906</v>
      </c>
      <c r="G721" s="5" t="str">
        <f t="shared" si="59"/>
        <v>20230608 10:14:31.794382</v>
      </c>
      <c r="H721" s="1" t="s">
        <v>32859</v>
      </c>
      <c r="I721" s="1" t="s">
        <v>22803</v>
      </c>
      <c r="J721" s="1" t="s">
        <v>22687</v>
      </c>
      <c r="K721" s="1" t="s">
        <v>32860</v>
      </c>
      <c r="L721" s="1" t="s">
        <v>29308</v>
      </c>
      <c r="M721" s="1" t="s">
        <v>32861</v>
      </c>
      <c r="N721" s="1" t="s">
        <v>22691</v>
      </c>
      <c r="O721" s="1" t="s">
        <v>29310</v>
      </c>
      <c r="P721" s="1" t="s">
        <v>32862</v>
      </c>
      <c r="Q721" s="1" t="s">
        <v>22694</v>
      </c>
      <c r="R721" s="1" t="s">
        <v>22695</v>
      </c>
      <c r="S721" s="1" t="s">
        <v>22696</v>
      </c>
      <c r="T721" s="1" t="s">
        <v>32863</v>
      </c>
      <c r="U721" s="1" t="s">
        <v>22698</v>
      </c>
      <c r="V721" s="1" t="s">
        <v>22857</v>
      </c>
      <c r="W721" s="1" t="s">
        <v>24934</v>
      </c>
      <c r="X721" s="1" t="s">
        <v>22701</v>
      </c>
      <c r="Y721" s="1" t="s">
        <v>32864</v>
      </c>
      <c r="Z721" s="1" t="s">
        <v>29314</v>
      </c>
      <c r="AA721" s="1" t="s">
        <v>22704</v>
      </c>
      <c r="AB721" s="1" t="s">
        <v>32865</v>
      </c>
      <c r="AC721" s="1" t="s">
        <v>32866</v>
      </c>
      <c r="AD721" s="1" t="s">
        <v>32867</v>
      </c>
      <c r="AE721" s="1" t="s">
        <v>32868</v>
      </c>
      <c r="AF721" s="1" t="s">
        <v>22709</v>
      </c>
      <c r="AG721" s="1" t="s">
        <v>32869</v>
      </c>
      <c r="AH721" s="7" t="s">
        <v>32870</v>
      </c>
      <c r="AI721" s="1" t="s">
        <v>32871</v>
      </c>
      <c r="AJ721" s="1" t="s">
        <v>22713</v>
      </c>
      <c r="AK721" s="1" t="s">
        <v>22714</v>
      </c>
      <c r="AL721" s="1" t="s">
        <v>32872</v>
      </c>
      <c r="AM721" s="1" t="s">
        <v>22966</v>
      </c>
      <c r="AN721" s="1" t="s">
        <v>22717</v>
      </c>
    </row>
    <row r="722" hidden="1" spans="2:40">
      <c r="B722" s="2" t="s">
        <v>32873</v>
      </c>
      <c r="C722" s="5" t="str">
        <f t="shared" si="55"/>
        <v>9408929600100</v>
      </c>
      <c r="D722" s="5" t="str">
        <f t="shared" si="56"/>
        <v>4103</v>
      </c>
      <c r="E722" s="5" t="str">
        <f t="shared" si="57"/>
        <v>4103</v>
      </c>
      <c r="F722" s="5" t="str">
        <f t="shared" si="58"/>
        <v>4104</v>
      </c>
      <c r="G722" s="5" t="str">
        <f t="shared" si="59"/>
        <v>20230608 10:14:31.803279</v>
      </c>
      <c r="H722" s="1" t="s">
        <v>32874</v>
      </c>
      <c r="I722" s="1" t="s">
        <v>22686</v>
      </c>
      <c r="J722" s="1" t="s">
        <v>22687</v>
      </c>
      <c r="K722" s="1" t="s">
        <v>23122</v>
      </c>
      <c r="L722" s="1" t="s">
        <v>29308</v>
      </c>
      <c r="M722" s="1" t="s">
        <v>32875</v>
      </c>
      <c r="N722" s="1" t="s">
        <v>22691</v>
      </c>
      <c r="O722" s="1" t="s">
        <v>29310</v>
      </c>
      <c r="P722" s="1" t="s">
        <v>32876</v>
      </c>
      <c r="Q722" s="1" t="s">
        <v>22921</v>
      </c>
      <c r="R722" s="1" t="s">
        <v>22695</v>
      </c>
      <c r="S722" s="1" t="s">
        <v>22696</v>
      </c>
      <c r="T722" s="1" t="s">
        <v>27522</v>
      </c>
      <c r="U722" s="1" t="s">
        <v>22698</v>
      </c>
      <c r="V722" s="1" t="s">
        <v>22699</v>
      </c>
      <c r="W722" s="1" t="s">
        <v>23126</v>
      </c>
      <c r="X722" s="1" t="s">
        <v>22701</v>
      </c>
      <c r="Y722" s="1" t="s">
        <v>32877</v>
      </c>
      <c r="Z722" s="1" t="s">
        <v>29314</v>
      </c>
      <c r="AA722" s="1" t="s">
        <v>22704</v>
      </c>
      <c r="AB722" s="1" t="s">
        <v>26270</v>
      </c>
      <c r="AC722" s="1" t="s">
        <v>27525</v>
      </c>
      <c r="AD722" s="1" t="s">
        <v>27526</v>
      </c>
      <c r="AE722" s="1" t="s">
        <v>32878</v>
      </c>
      <c r="AF722" s="1" t="s">
        <v>22709</v>
      </c>
      <c r="AG722" s="1" t="s">
        <v>32879</v>
      </c>
      <c r="AH722" s="7" t="s">
        <v>32880</v>
      </c>
      <c r="AI722" s="1" t="s">
        <v>32881</v>
      </c>
      <c r="AJ722" s="1" t="s">
        <v>22713</v>
      </c>
      <c r="AK722" s="1" t="s">
        <v>22714</v>
      </c>
      <c r="AL722" s="1" t="s">
        <v>27531</v>
      </c>
      <c r="AM722" s="1" t="s">
        <v>27572</v>
      </c>
      <c r="AN722" s="1" t="s">
        <v>22717</v>
      </c>
    </row>
    <row r="723" hidden="1" spans="2:40">
      <c r="B723" s="2" t="s">
        <v>32882</v>
      </c>
      <c r="C723" s="5" t="str">
        <f t="shared" si="55"/>
        <v>9408942800100</v>
      </c>
      <c r="D723" s="5" t="str">
        <f t="shared" si="56"/>
        <v>6069</v>
      </c>
      <c r="E723" s="5" t="str">
        <f t="shared" si="57"/>
        <v>6068</v>
      </c>
      <c r="F723" s="5" t="str">
        <f t="shared" si="58"/>
        <v>6070</v>
      </c>
      <c r="G723" s="5" t="str">
        <f t="shared" si="59"/>
        <v>20230608 10:14:31.811534</v>
      </c>
      <c r="H723" s="1" t="s">
        <v>32883</v>
      </c>
      <c r="I723" s="1" t="s">
        <v>22786</v>
      </c>
      <c r="J723" s="1" t="s">
        <v>22687</v>
      </c>
      <c r="K723" s="1" t="s">
        <v>23138</v>
      </c>
      <c r="L723" s="1" t="s">
        <v>29308</v>
      </c>
      <c r="M723" s="1" t="s">
        <v>32884</v>
      </c>
      <c r="N723" s="1" t="s">
        <v>22691</v>
      </c>
      <c r="O723" s="1" t="s">
        <v>29310</v>
      </c>
      <c r="P723" s="1" t="s">
        <v>32885</v>
      </c>
      <c r="Q723" s="1" t="s">
        <v>22938</v>
      </c>
      <c r="R723" s="1" t="s">
        <v>22695</v>
      </c>
      <c r="S723" s="1" t="s">
        <v>22696</v>
      </c>
      <c r="T723" s="1" t="s">
        <v>31493</v>
      </c>
      <c r="U723" s="1" t="s">
        <v>22698</v>
      </c>
      <c r="V723" s="1" t="s">
        <v>22699</v>
      </c>
      <c r="W723" s="1" t="s">
        <v>24644</v>
      </c>
      <c r="X723" s="1" t="s">
        <v>22701</v>
      </c>
      <c r="Y723" s="1" t="s">
        <v>32886</v>
      </c>
      <c r="Z723" s="1" t="s">
        <v>29314</v>
      </c>
      <c r="AA723" s="1" t="s">
        <v>22704</v>
      </c>
      <c r="AB723" s="1" t="s">
        <v>31495</v>
      </c>
      <c r="AC723" s="1" t="s">
        <v>31496</v>
      </c>
      <c r="AD723" s="1" t="s">
        <v>31497</v>
      </c>
      <c r="AE723" s="1" t="s">
        <v>32887</v>
      </c>
      <c r="AF723" s="1" t="s">
        <v>22709</v>
      </c>
      <c r="AG723" s="1" t="s">
        <v>32888</v>
      </c>
      <c r="AH723" s="7" t="s">
        <v>32889</v>
      </c>
      <c r="AI723" s="1" t="s">
        <v>32890</v>
      </c>
      <c r="AJ723" s="1" t="s">
        <v>22713</v>
      </c>
      <c r="AK723" s="1" t="s">
        <v>22714</v>
      </c>
      <c r="AL723" s="1" t="s">
        <v>31502</v>
      </c>
      <c r="AM723" s="1" t="s">
        <v>24021</v>
      </c>
      <c r="AN723" s="1" t="s">
        <v>22717</v>
      </c>
    </row>
    <row r="724" hidden="1" spans="2:40">
      <c r="B724" s="2" t="s">
        <v>32891</v>
      </c>
      <c r="C724" s="5" t="str">
        <f t="shared" si="55"/>
        <v>9408948000100</v>
      </c>
      <c r="D724" s="5" t="str">
        <f t="shared" si="56"/>
        <v>1376.5</v>
      </c>
      <c r="E724" s="5" t="str">
        <f t="shared" si="57"/>
        <v>1376</v>
      </c>
      <c r="F724" s="5" t="str">
        <f t="shared" si="58"/>
        <v>1377</v>
      </c>
      <c r="G724" s="5" t="str">
        <f t="shared" si="59"/>
        <v>20230608 10:14:31.819709</v>
      </c>
      <c r="H724" s="1" t="s">
        <v>32892</v>
      </c>
      <c r="I724" s="1" t="s">
        <v>23433</v>
      </c>
      <c r="J724" s="1" t="s">
        <v>22687</v>
      </c>
      <c r="K724" s="1" t="s">
        <v>23154</v>
      </c>
      <c r="L724" s="1" t="s">
        <v>29308</v>
      </c>
      <c r="M724" s="1" t="s">
        <v>32893</v>
      </c>
      <c r="N724" s="1" t="s">
        <v>22691</v>
      </c>
      <c r="O724" s="1" t="s">
        <v>29310</v>
      </c>
      <c r="P724" s="1" t="s">
        <v>32894</v>
      </c>
      <c r="Q724" s="1" t="s">
        <v>32895</v>
      </c>
      <c r="R724" s="1" t="s">
        <v>22695</v>
      </c>
      <c r="S724" s="1" t="s">
        <v>22696</v>
      </c>
      <c r="T724" s="1" t="s">
        <v>32835</v>
      </c>
      <c r="U724" s="1" t="s">
        <v>22698</v>
      </c>
      <c r="V724" s="1" t="s">
        <v>22699</v>
      </c>
      <c r="W724" s="1" t="s">
        <v>22874</v>
      </c>
      <c r="X724" s="1" t="s">
        <v>22701</v>
      </c>
      <c r="Y724" s="1" t="s">
        <v>32896</v>
      </c>
      <c r="Z724" s="1" t="s">
        <v>29314</v>
      </c>
      <c r="AA724" s="1" t="s">
        <v>22704</v>
      </c>
      <c r="AB724" s="1" t="s">
        <v>32837</v>
      </c>
      <c r="AC724" s="1" t="s">
        <v>32838</v>
      </c>
      <c r="AD724" s="1" t="s">
        <v>32839</v>
      </c>
      <c r="AE724" s="1" t="s">
        <v>32897</v>
      </c>
      <c r="AF724" s="1" t="s">
        <v>22709</v>
      </c>
      <c r="AG724" s="1" t="s">
        <v>32898</v>
      </c>
      <c r="AH724" s="7" t="s">
        <v>32899</v>
      </c>
      <c r="AI724" s="1" t="s">
        <v>32900</v>
      </c>
      <c r="AJ724" s="1" t="s">
        <v>22713</v>
      </c>
      <c r="AK724" s="1" t="s">
        <v>22714</v>
      </c>
      <c r="AL724" s="1" t="s">
        <v>32844</v>
      </c>
      <c r="AM724" s="1" t="s">
        <v>29604</v>
      </c>
      <c r="AN724" s="1" t="s">
        <v>22717</v>
      </c>
    </row>
    <row r="725" hidden="1" spans="2:40">
      <c r="B725" s="2" t="s">
        <v>32901</v>
      </c>
      <c r="C725" s="5" t="str">
        <f t="shared" si="55"/>
        <v>9408979600100</v>
      </c>
      <c r="D725" s="5" t="str">
        <f t="shared" si="56"/>
        <v>28015</v>
      </c>
      <c r="E725" s="5" t="str">
        <f t="shared" si="57"/>
        <v>28005</v>
      </c>
      <c r="F725" s="5" t="str">
        <f t="shared" si="58"/>
        <v>28015</v>
      </c>
      <c r="G725" s="5" t="str">
        <f t="shared" si="59"/>
        <v>20230608 10:14:31.827494</v>
      </c>
      <c r="H725" s="1" t="s">
        <v>32902</v>
      </c>
      <c r="I725" s="1" t="s">
        <v>22803</v>
      </c>
      <c r="J725" s="1" t="s">
        <v>22687</v>
      </c>
      <c r="K725" s="1" t="s">
        <v>23171</v>
      </c>
      <c r="L725" s="1" t="s">
        <v>29308</v>
      </c>
      <c r="M725" s="1" t="s">
        <v>32903</v>
      </c>
      <c r="N725" s="1" t="s">
        <v>22691</v>
      </c>
      <c r="O725" s="1" t="s">
        <v>29310</v>
      </c>
      <c r="P725" s="1" t="s">
        <v>32904</v>
      </c>
      <c r="Q725" s="1" t="s">
        <v>29062</v>
      </c>
      <c r="R725" s="1" t="s">
        <v>22695</v>
      </c>
      <c r="S725" s="1" t="s">
        <v>22696</v>
      </c>
      <c r="T725" s="1" t="s">
        <v>32905</v>
      </c>
      <c r="U725" s="1" t="s">
        <v>22698</v>
      </c>
      <c r="V725" s="1" t="s">
        <v>22857</v>
      </c>
      <c r="W725" s="1" t="s">
        <v>25986</v>
      </c>
      <c r="X725" s="1" t="s">
        <v>22701</v>
      </c>
      <c r="Y725" s="1" t="s">
        <v>32906</v>
      </c>
      <c r="Z725" s="1" t="s">
        <v>29314</v>
      </c>
      <c r="AA725" s="1" t="s">
        <v>22704</v>
      </c>
      <c r="AB725" s="1" t="s">
        <v>25988</v>
      </c>
      <c r="AC725" s="1" t="s">
        <v>32907</v>
      </c>
      <c r="AD725" s="1" t="s">
        <v>32908</v>
      </c>
      <c r="AE725" s="1" t="s">
        <v>32909</v>
      </c>
      <c r="AF725" s="1" t="s">
        <v>22709</v>
      </c>
      <c r="AG725" s="1" t="s">
        <v>32910</v>
      </c>
      <c r="AH725" s="7" t="s">
        <v>32911</v>
      </c>
      <c r="AI725" s="1" t="s">
        <v>32912</v>
      </c>
      <c r="AJ725" s="1" t="s">
        <v>22713</v>
      </c>
      <c r="AK725" s="1" t="s">
        <v>22714</v>
      </c>
      <c r="AL725" s="1" t="s">
        <v>31751</v>
      </c>
      <c r="AM725" s="1" t="s">
        <v>30050</v>
      </c>
      <c r="AN725" s="1" t="s">
        <v>22717</v>
      </c>
    </row>
    <row r="726" hidden="1" spans="2:40">
      <c r="B726" s="2" t="s">
        <v>32913</v>
      </c>
      <c r="C726" s="5" t="str">
        <f t="shared" si="55"/>
        <v>9408995800100</v>
      </c>
      <c r="D726" s="5" t="str">
        <f t="shared" si="56"/>
        <v>966.8</v>
      </c>
      <c r="E726" s="5" t="str">
        <f t="shared" si="57"/>
        <v>966.8</v>
      </c>
      <c r="F726" s="5" t="str">
        <f t="shared" si="58"/>
        <v>967</v>
      </c>
      <c r="G726" s="5" t="str">
        <f t="shared" si="59"/>
        <v>20230608 10:14:31.835286</v>
      </c>
      <c r="H726" s="1" t="s">
        <v>32914</v>
      </c>
      <c r="I726" s="1" t="s">
        <v>23734</v>
      </c>
      <c r="J726" s="1" t="s">
        <v>22687</v>
      </c>
      <c r="K726" s="1" t="s">
        <v>23186</v>
      </c>
      <c r="L726" s="1" t="s">
        <v>29308</v>
      </c>
      <c r="M726" s="1" t="s">
        <v>32915</v>
      </c>
      <c r="N726" s="1" t="s">
        <v>22691</v>
      </c>
      <c r="O726" s="1" t="s">
        <v>29310</v>
      </c>
      <c r="P726" s="1" t="s">
        <v>32916</v>
      </c>
      <c r="Q726" s="1" t="s">
        <v>22694</v>
      </c>
      <c r="R726" s="1" t="s">
        <v>22695</v>
      </c>
      <c r="S726" s="1" t="s">
        <v>22696</v>
      </c>
      <c r="T726" s="1" t="s">
        <v>27278</v>
      </c>
      <c r="U726" s="1" t="s">
        <v>22698</v>
      </c>
      <c r="V726" s="1" t="s">
        <v>22699</v>
      </c>
      <c r="W726" s="1" t="s">
        <v>23676</v>
      </c>
      <c r="X726" s="1" t="s">
        <v>22701</v>
      </c>
      <c r="Y726" s="1" t="s">
        <v>32917</v>
      </c>
      <c r="Z726" s="1" t="s">
        <v>29314</v>
      </c>
      <c r="AA726" s="1" t="s">
        <v>22704</v>
      </c>
      <c r="AB726" s="1" t="s">
        <v>32918</v>
      </c>
      <c r="AC726" s="1" t="s">
        <v>32919</v>
      </c>
      <c r="AD726" s="1" t="s">
        <v>32920</v>
      </c>
      <c r="AE726" s="1" t="s">
        <v>32921</v>
      </c>
      <c r="AF726" s="1" t="s">
        <v>22709</v>
      </c>
      <c r="AG726" s="1" t="s">
        <v>32922</v>
      </c>
      <c r="AH726" s="7" t="s">
        <v>32923</v>
      </c>
      <c r="AI726" s="1" t="s">
        <v>32924</v>
      </c>
      <c r="AJ726" s="1" t="s">
        <v>22713</v>
      </c>
      <c r="AK726" s="1" t="s">
        <v>22714</v>
      </c>
      <c r="AL726" s="1" t="s">
        <v>32925</v>
      </c>
      <c r="AM726" s="1" t="s">
        <v>23764</v>
      </c>
      <c r="AN726" s="1" t="s">
        <v>22717</v>
      </c>
    </row>
    <row r="727" hidden="1" spans="2:40">
      <c r="B727" s="2" t="s">
        <v>32926</v>
      </c>
      <c r="C727" s="5" t="str">
        <f t="shared" si="55"/>
        <v>9409030300100</v>
      </c>
      <c r="D727" s="5" t="str">
        <f t="shared" si="56"/>
        <v>9186</v>
      </c>
      <c r="E727" s="5" t="str">
        <f t="shared" si="57"/>
        <v>9184</v>
      </c>
      <c r="F727" s="5" t="str">
        <f t="shared" si="58"/>
        <v>9189</v>
      </c>
      <c r="G727" s="5" t="str">
        <f t="shared" si="59"/>
        <v>20230608 10:14:47.021184</v>
      </c>
      <c r="H727" s="1" t="s">
        <v>32927</v>
      </c>
      <c r="I727" s="1" t="s">
        <v>22686</v>
      </c>
      <c r="J727" s="1" t="s">
        <v>22687</v>
      </c>
      <c r="K727" s="1" t="s">
        <v>23217</v>
      </c>
      <c r="L727" s="1" t="s">
        <v>29308</v>
      </c>
      <c r="M727" s="1" t="s">
        <v>32928</v>
      </c>
      <c r="N727" s="1" t="s">
        <v>22691</v>
      </c>
      <c r="O727" s="1" t="s">
        <v>29310</v>
      </c>
      <c r="P727" s="1" t="s">
        <v>32929</v>
      </c>
      <c r="Q727" s="1" t="s">
        <v>23004</v>
      </c>
      <c r="R727" s="1" t="s">
        <v>22695</v>
      </c>
      <c r="S727" s="1" t="s">
        <v>22696</v>
      </c>
      <c r="T727" s="1" t="s">
        <v>32930</v>
      </c>
      <c r="U727" s="1" t="s">
        <v>22698</v>
      </c>
      <c r="V727" s="1" t="s">
        <v>22857</v>
      </c>
      <c r="W727" s="1" t="s">
        <v>25064</v>
      </c>
      <c r="X727" s="1" t="s">
        <v>22701</v>
      </c>
      <c r="Y727" s="1" t="s">
        <v>32931</v>
      </c>
      <c r="Z727" s="1" t="s">
        <v>29314</v>
      </c>
      <c r="AA727" s="1" t="s">
        <v>22704</v>
      </c>
      <c r="AB727" s="1" t="s">
        <v>32932</v>
      </c>
      <c r="AC727" s="1" t="s">
        <v>32933</v>
      </c>
      <c r="AD727" s="1" t="s">
        <v>32934</v>
      </c>
      <c r="AE727" s="1" t="s">
        <v>32935</v>
      </c>
      <c r="AF727" s="1" t="s">
        <v>22709</v>
      </c>
      <c r="AG727" s="1" t="s">
        <v>32936</v>
      </c>
      <c r="AH727" s="7" t="s">
        <v>32937</v>
      </c>
      <c r="AI727" s="1" t="s">
        <v>32938</v>
      </c>
      <c r="AJ727" s="1" t="s">
        <v>22713</v>
      </c>
      <c r="AK727" s="1" t="s">
        <v>22714</v>
      </c>
      <c r="AL727" s="1" t="s">
        <v>32939</v>
      </c>
      <c r="AM727" s="1" t="s">
        <v>23065</v>
      </c>
      <c r="AN727" s="1" t="s">
        <v>22717</v>
      </c>
    </row>
    <row r="728" hidden="1" spans="2:40">
      <c r="B728" s="2" t="s">
        <v>32940</v>
      </c>
      <c r="C728" s="5" t="str">
        <f t="shared" si="55"/>
        <v>9409038400100</v>
      </c>
      <c r="D728" s="5" t="str">
        <f t="shared" si="56"/>
        <v>864.4</v>
      </c>
      <c r="E728" s="5" t="str">
        <f t="shared" si="57"/>
        <v>863.9</v>
      </c>
      <c r="F728" s="5" t="str">
        <f t="shared" si="58"/>
        <v>864.4</v>
      </c>
      <c r="G728" s="5" t="str">
        <f t="shared" si="59"/>
        <v>20230608 10:15:10.808329</v>
      </c>
      <c r="H728" s="1" t="s">
        <v>32941</v>
      </c>
      <c r="I728" s="1" t="s">
        <v>22719</v>
      </c>
      <c r="J728" s="1" t="s">
        <v>22687</v>
      </c>
      <c r="K728" s="1" t="s">
        <v>23249</v>
      </c>
      <c r="L728" s="1" t="s">
        <v>29308</v>
      </c>
      <c r="M728" s="1" t="s">
        <v>32942</v>
      </c>
      <c r="N728" s="1" t="s">
        <v>22691</v>
      </c>
      <c r="O728" s="1" t="s">
        <v>29310</v>
      </c>
      <c r="P728" s="1" t="s">
        <v>32943</v>
      </c>
      <c r="Q728" s="1" t="s">
        <v>32944</v>
      </c>
      <c r="R728" s="1" t="s">
        <v>22695</v>
      </c>
      <c r="S728" s="1" t="s">
        <v>22696</v>
      </c>
      <c r="T728" s="1" t="s">
        <v>32945</v>
      </c>
      <c r="U728" s="1" t="s">
        <v>22698</v>
      </c>
      <c r="V728" s="1" t="s">
        <v>22857</v>
      </c>
      <c r="W728" s="1" t="s">
        <v>32946</v>
      </c>
      <c r="X728" s="1" t="s">
        <v>22701</v>
      </c>
      <c r="Y728" s="1" t="s">
        <v>32947</v>
      </c>
      <c r="Z728" s="1" t="s">
        <v>29314</v>
      </c>
      <c r="AA728" s="1" t="s">
        <v>22704</v>
      </c>
      <c r="AB728" s="1" t="s">
        <v>32948</v>
      </c>
      <c r="AC728" s="1" t="s">
        <v>32949</v>
      </c>
      <c r="AD728" s="1" t="s">
        <v>32950</v>
      </c>
      <c r="AE728" s="1" t="s">
        <v>32951</v>
      </c>
      <c r="AF728" s="1" t="s">
        <v>22709</v>
      </c>
      <c r="AG728" s="1" t="s">
        <v>32952</v>
      </c>
      <c r="AH728" s="7" t="s">
        <v>32953</v>
      </c>
      <c r="AI728" s="1" t="s">
        <v>32954</v>
      </c>
      <c r="AJ728" s="1" t="s">
        <v>22713</v>
      </c>
      <c r="AK728" s="1" t="s">
        <v>22714</v>
      </c>
      <c r="AL728" s="1" t="s">
        <v>32955</v>
      </c>
      <c r="AM728" s="1" t="s">
        <v>28001</v>
      </c>
      <c r="AN728" s="1" t="s">
        <v>22717</v>
      </c>
    </row>
    <row r="729" hidden="1" spans="2:40">
      <c r="B729" s="2" t="s">
        <v>32956</v>
      </c>
      <c r="C729" s="5" t="str">
        <f t="shared" si="55"/>
        <v>9409056100100</v>
      </c>
      <c r="D729" s="5" t="str">
        <f t="shared" si="56"/>
        <v>12430</v>
      </c>
      <c r="E729" s="5" t="str">
        <f t="shared" si="57"/>
        <v>12430</v>
      </c>
      <c r="F729" s="5" t="str">
        <f t="shared" si="58"/>
        <v>12435</v>
      </c>
      <c r="G729" s="5" t="str">
        <f t="shared" si="59"/>
        <v>20230608 10:15:55.596871</v>
      </c>
      <c r="H729" s="1" t="s">
        <v>32957</v>
      </c>
      <c r="I729" s="1" t="s">
        <v>22968</v>
      </c>
      <c r="J729" s="1" t="s">
        <v>22687</v>
      </c>
      <c r="K729" s="1" t="s">
        <v>23275</v>
      </c>
      <c r="L729" s="1" t="s">
        <v>29308</v>
      </c>
      <c r="M729" s="1" t="s">
        <v>32958</v>
      </c>
      <c r="N729" s="1" t="s">
        <v>22691</v>
      </c>
      <c r="O729" s="1" t="s">
        <v>29310</v>
      </c>
      <c r="P729" s="1" t="s">
        <v>32959</v>
      </c>
      <c r="Q729" s="1" t="s">
        <v>22694</v>
      </c>
      <c r="R729" s="1" t="s">
        <v>22695</v>
      </c>
      <c r="S729" s="1" t="s">
        <v>22696</v>
      </c>
      <c r="T729" s="1" t="s">
        <v>32960</v>
      </c>
      <c r="U729" s="1" t="s">
        <v>22698</v>
      </c>
      <c r="V729" s="1" t="s">
        <v>22857</v>
      </c>
      <c r="W729" s="1" t="s">
        <v>32961</v>
      </c>
      <c r="X729" s="1" t="s">
        <v>22701</v>
      </c>
      <c r="Y729" s="1" t="s">
        <v>32962</v>
      </c>
      <c r="Z729" s="1" t="s">
        <v>29314</v>
      </c>
      <c r="AA729" s="1" t="s">
        <v>22704</v>
      </c>
      <c r="AB729" s="1" t="s">
        <v>32963</v>
      </c>
      <c r="AC729" s="1" t="s">
        <v>32964</v>
      </c>
      <c r="AD729" s="1" t="s">
        <v>32965</v>
      </c>
      <c r="AE729" s="1" t="s">
        <v>32966</v>
      </c>
      <c r="AF729" s="1" t="s">
        <v>22709</v>
      </c>
      <c r="AG729" s="1" t="s">
        <v>32967</v>
      </c>
      <c r="AH729" s="7" t="s">
        <v>32968</v>
      </c>
      <c r="AI729" s="1" t="s">
        <v>32969</v>
      </c>
      <c r="AJ729" s="1" t="s">
        <v>22713</v>
      </c>
      <c r="AK729" s="1" t="s">
        <v>22714</v>
      </c>
      <c r="AL729" s="1" t="s">
        <v>32970</v>
      </c>
      <c r="AM729" s="1" t="s">
        <v>23065</v>
      </c>
      <c r="AN729" s="1" t="s">
        <v>22717</v>
      </c>
    </row>
    <row r="730" hidden="1" spans="2:40">
      <c r="B730" s="2" t="s">
        <v>32971</v>
      </c>
      <c r="C730" s="5" t="str">
        <f t="shared" si="55"/>
        <v>9409057800100</v>
      </c>
      <c r="D730" s="5" t="str">
        <f t="shared" si="56"/>
        <v>4101</v>
      </c>
      <c r="E730" s="5" t="str">
        <f t="shared" si="57"/>
        <v>4100</v>
      </c>
      <c r="F730" s="5" t="str">
        <f t="shared" si="58"/>
        <v>4101</v>
      </c>
      <c r="G730" s="5" t="str">
        <f t="shared" si="59"/>
        <v>20230608 10:15:59.463709</v>
      </c>
      <c r="H730" s="1" t="s">
        <v>32972</v>
      </c>
      <c r="I730" s="1" t="s">
        <v>22686</v>
      </c>
      <c r="J730" s="1" t="s">
        <v>22687</v>
      </c>
      <c r="K730" s="1" t="s">
        <v>23291</v>
      </c>
      <c r="L730" s="1" t="s">
        <v>29308</v>
      </c>
      <c r="M730" s="1" t="s">
        <v>32973</v>
      </c>
      <c r="N730" s="1" t="s">
        <v>22691</v>
      </c>
      <c r="O730" s="1" t="s">
        <v>29310</v>
      </c>
      <c r="P730" s="1" t="s">
        <v>32974</v>
      </c>
      <c r="Q730" s="1" t="s">
        <v>22694</v>
      </c>
      <c r="R730" s="1" t="s">
        <v>22695</v>
      </c>
      <c r="S730" s="1" t="s">
        <v>22696</v>
      </c>
      <c r="T730" s="1" t="s">
        <v>28174</v>
      </c>
      <c r="U730" s="1" t="s">
        <v>22698</v>
      </c>
      <c r="V730" s="1" t="s">
        <v>22699</v>
      </c>
      <c r="W730" s="1" t="s">
        <v>23126</v>
      </c>
      <c r="X730" s="1" t="s">
        <v>22701</v>
      </c>
      <c r="Y730" s="1" t="s">
        <v>32975</v>
      </c>
      <c r="Z730" s="1" t="s">
        <v>29314</v>
      </c>
      <c r="AA730" s="1" t="s">
        <v>22704</v>
      </c>
      <c r="AB730" s="1" t="s">
        <v>28176</v>
      </c>
      <c r="AC730" s="1" t="s">
        <v>28177</v>
      </c>
      <c r="AD730" s="1" t="s">
        <v>28178</v>
      </c>
      <c r="AE730" s="1" t="s">
        <v>32976</v>
      </c>
      <c r="AF730" s="1" t="s">
        <v>22709</v>
      </c>
      <c r="AG730" s="1" t="s">
        <v>32977</v>
      </c>
      <c r="AH730" s="7" t="s">
        <v>32978</v>
      </c>
      <c r="AI730" s="1" t="s">
        <v>32979</v>
      </c>
      <c r="AJ730" s="1" t="s">
        <v>22713</v>
      </c>
      <c r="AK730" s="1" t="s">
        <v>22714</v>
      </c>
      <c r="AL730" s="1" t="s">
        <v>28183</v>
      </c>
      <c r="AM730" s="1" t="s">
        <v>22899</v>
      </c>
      <c r="AN730" s="1" t="s">
        <v>22717</v>
      </c>
    </row>
    <row r="731" hidden="1" spans="2:40">
      <c r="B731" s="2" t="s">
        <v>32980</v>
      </c>
      <c r="C731" s="5" t="str">
        <f t="shared" si="55"/>
        <v>9409067000100</v>
      </c>
      <c r="D731" s="5" t="str">
        <f t="shared" si="56"/>
        <v>2800.5</v>
      </c>
      <c r="E731" s="5" t="str">
        <f t="shared" si="57"/>
        <v>2800.5</v>
      </c>
      <c r="F731" s="5" t="str">
        <f t="shared" si="58"/>
        <v>2801.5</v>
      </c>
      <c r="G731" s="5" t="str">
        <f t="shared" si="59"/>
        <v>20230608 10:16:27.784292</v>
      </c>
      <c r="H731" s="1" t="s">
        <v>32981</v>
      </c>
      <c r="I731" s="1" t="s">
        <v>24266</v>
      </c>
      <c r="J731" s="1" t="s">
        <v>22687</v>
      </c>
      <c r="K731" s="1" t="s">
        <v>32982</v>
      </c>
      <c r="L731" s="1" t="s">
        <v>29308</v>
      </c>
      <c r="M731" s="1" t="s">
        <v>32983</v>
      </c>
      <c r="N731" s="1" t="s">
        <v>22691</v>
      </c>
      <c r="O731" s="1" t="s">
        <v>29310</v>
      </c>
      <c r="P731" s="1" t="s">
        <v>32984</v>
      </c>
      <c r="Q731" s="1" t="s">
        <v>22938</v>
      </c>
      <c r="R731" s="1" t="s">
        <v>22695</v>
      </c>
      <c r="S731" s="1" t="s">
        <v>22696</v>
      </c>
      <c r="T731" s="1" t="s">
        <v>32985</v>
      </c>
      <c r="U731" s="1" t="s">
        <v>22698</v>
      </c>
      <c r="V731" s="1" t="s">
        <v>22699</v>
      </c>
      <c r="W731" s="1" t="s">
        <v>32986</v>
      </c>
      <c r="X731" s="1" t="s">
        <v>22701</v>
      </c>
      <c r="Y731" s="1" t="s">
        <v>32987</v>
      </c>
      <c r="Z731" s="1" t="s">
        <v>29314</v>
      </c>
      <c r="AA731" s="1" t="s">
        <v>22704</v>
      </c>
      <c r="AB731" s="1" t="s">
        <v>32988</v>
      </c>
      <c r="AC731" s="1" t="s">
        <v>32989</v>
      </c>
      <c r="AD731" s="1" t="s">
        <v>32990</v>
      </c>
      <c r="AE731" s="1" t="s">
        <v>32991</v>
      </c>
      <c r="AF731" s="1" t="s">
        <v>22709</v>
      </c>
      <c r="AG731" s="1" t="s">
        <v>32992</v>
      </c>
      <c r="AH731" s="7" t="s">
        <v>32993</v>
      </c>
      <c r="AI731" s="1" t="s">
        <v>32994</v>
      </c>
      <c r="AJ731" s="1" t="s">
        <v>22713</v>
      </c>
      <c r="AK731" s="1" t="s">
        <v>22714</v>
      </c>
      <c r="AL731" s="1" t="s">
        <v>32995</v>
      </c>
      <c r="AM731" s="1" t="s">
        <v>26585</v>
      </c>
      <c r="AN731" s="1" t="s">
        <v>22717</v>
      </c>
    </row>
    <row r="732" hidden="1" spans="2:40">
      <c r="B732" s="2" t="s">
        <v>32996</v>
      </c>
      <c r="C732" s="5" t="str">
        <f t="shared" si="55"/>
        <v>9409097600100</v>
      </c>
      <c r="D732" s="5" t="str">
        <f t="shared" si="56"/>
        <v>4099</v>
      </c>
      <c r="E732" s="5" t="str">
        <f t="shared" si="57"/>
        <v>4099</v>
      </c>
      <c r="F732" s="5" t="str">
        <f t="shared" si="58"/>
        <v>4101</v>
      </c>
      <c r="G732" s="5" t="str">
        <f t="shared" si="59"/>
        <v>20230608 10:17:47.410746</v>
      </c>
      <c r="H732" s="1" t="s">
        <v>32997</v>
      </c>
      <c r="I732" s="1" t="s">
        <v>22686</v>
      </c>
      <c r="J732" s="1" t="s">
        <v>22687</v>
      </c>
      <c r="K732" s="1" t="s">
        <v>23401</v>
      </c>
      <c r="L732" s="1" t="s">
        <v>29308</v>
      </c>
      <c r="M732" s="1" t="s">
        <v>32998</v>
      </c>
      <c r="N732" s="1" t="s">
        <v>22691</v>
      </c>
      <c r="O732" s="1" t="s">
        <v>29310</v>
      </c>
      <c r="P732" s="1" t="s">
        <v>32999</v>
      </c>
      <c r="Q732" s="1" t="s">
        <v>22694</v>
      </c>
      <c r="R732" s="1" t="s">
        <v>22695</v>
      </c>
      <c r="S732" s="1" t="s">
        <v>22696</v>
      </c>
      <c r="T732" s="1" t="s">
        <v>28174</v>
      </c>
      <c r="U732" s="1" t="s">
        <v>22698</v>
      </c>
      <c r="V732" s="1" t="s">
        <v>22699</v>
      </c>
      <c r="W732" s="1" t="s">
        <v>23126</v>
      </c>
      <c r="X732" s="1" t="s">
        <v>22701</v>
      </c>
      <c r="Y732" s="1" t="s">
        <v>33000</v>
      </c>
      <c r="Z732" s="1" t="s">
        <v>29314</v>
      </c>
      <c r="AA732" s="1" t="s">
        <v>22704</v>
      </c>
      <c r="AB732" s="1" t="s">
        <v>28544</v>
      </c>
      <c r="AC732" s="1" t="s">
        <v>28411</v>
      </c>
      <c r="AD732" s="1" t="s">
        <v>28178</v>
      </c>
      <c r="AE732" s="1" t="s">
        <v>33001</v>
      </c>
      <c r="AF732" s="1" t="s">
        <v>22709</v>
      </c>
      <c r="AG732" s="1" t="s">
        <v>33002</v>
      </c>
      <c r="AH732" s="7" t="s">
        <v>33003</v>
      </c>
      <c r="AI732" s="1" t="s">
        <v>33004</v>
      </c>
      <c r="AJ732" s="1" t="s">
        <v>22713</v>
      </c>
      <c r="AK732" s="1" t="s">
        <v>22714</v>
      </c>
      <c r="AL732" s="1" t="s">
        <v>28183</v>
      </c>
      <c r="AM732" s="1" t="s">
        <v>23263</v>
      </c>
      <c r="AN732" s="1" t="s">
        <v>22717</v>
      </c>
    </row>
    <row r="733" hidden="1" spans="2:40">
      <c r="B733" s="2" t="s">
        <v>33005</v>
      </c>
      <c r="C733" s="5" t="str">
        <f t="shared" si="55"/>
        <v>9409120600100</v>
      </c>
      <c r="D733" s="5" t="str">
        <f t="shared" si="56"/>
        <v>4505</v>
      </c>
      <c r="E733" s="5" t="str">
        <f t="shared" si="57"/>
        <v>4504</v>
      </c>
      <c r="F733" s="5" t="str">
        <f t="shared" si="58"/>
        <v>4505</v>
      </c>
      <c r="G733" s="5" t="str">
        <f t="shared" si="59"/>
        <v>20230608 10:18:44.780643</v>
      </c>
      <c r="H733" s="1" t="s">
        <v>33006</v>
      </c>
      <c r="I733" s="1" t="s">
        <v>22786</v>
      </c>
      <c r="J733" s="1" t="s">
        <v>22687</v>
      </c>
      <c r="K733" s="1" t="s">
        <v>33007</v>
      </c>
      <c r="L733" s="1" t="s">
        <v>29308</v>
      </c>
      <c r="M733" s="1" t="s">
        <v>33008</v>
      </c>
      <c r="N733" s="1" t="s">
        <v>22691</v>
      </c>
      <c r="O733" s="1" t="s">
        <v>29310</v>
      </c>
      <c r="P733" s="1" t="s">
        <v>33009</v>
      </c>
      <c r="Q733" s="1" t="s">
        <v>22790</v>
      </c>
      <c r="R733" s="1" t="s">
        <v>22695</v>
      </c>
      <c r="S733" s="1" t="s">
        <v>22696</v>
      </c>
      <c r="T733" s="1" t="s">
        <v>26462</v>
      </c>
      <c r="U733" s="1" t="s">
        <v>22698</v>
      </c>
      <c r="V733" s="1" t="s">
        <v>22857</v>
      </c>
      <c r="W733" s="1" t="s">
        <v>27649</v>
      </c>
      <c r="X733" s="1" t="s">
        <v>22701</v>
      </c>
      <c r="Y733" s="1" t="s">
        <v>33010</v>
      </c>
      <c r="Z733" s="1" t="s">
        <v>29314</v>
      </c>
      <c r="AA733" s="1" t="s">
        <v>22704</v>
      </c>
      <c r="AB733" s="1" t="s">
        <v>26465</v>
      </c>
      <c r="AC733" s="1" t="s">
        <v>26466</v>
      </c>
      <c r="AD733" s="1" t="s">
        <v>26467</v>
      </c>
      <c r="AE733" s="1" t="s">
        <v>33011</v>
      </c>
      <c r="AF733" s="1" t="s">
        <v>22709</v>
      </c>
      <c r="AG733" s="1" t="s">
        <v>33012</v>
      </c>
      <c r="AH733" s="7" t="s">
        <v>33013</v>
      </c>
      <c r="AI733" s="1" t="s">
        <v>33014</v>
      </c>
      <c r="AJ733" s="1" t="s">
        <v>22713</v>
      </c>
      <c r="AK733" s="1" t="s">
        <v>22714</v>
      </c>
      <c r="AL733" s="1" t="s">
        <v>26472</v>
      </c>
      <c r="AM733" s="1" t="s">
        <v>23273</v>
      </c>
      <c r="AN733" s="1" t="s">
        <v>22717</v>
      </c>
    </row>
    <row r="734" hidden="1" spans="2:40">
      <c r="B734" s="2" t="s">
        <v>33015</v>
      </c>
      <c r="C734" s="5" t="str">
        <f t="shared" si="55"/>
        <v>9409123400100</v>
      </c>
      <c r="D734" s="5" t="str">
        <f t="shared" si="56"/>
        <v>4099</v>
      </c>
      <c r="E734" s="5" t="str">
        <f t="shared" si="57"/>
        <v>4098</v>
      </c>
      <c r="F734" s="5" t="str">
        <f t="shared" si="58"/>
        <v>4099</v>
      </c>
      <c r="G734" s="5" t="str">
        <f t="shared" si="59"/>
        <v>20230608 10:18:49.432257</v>
      </c>
      <c r="H734" s="1" t="s">
        <v>33016</v>
      </c>
      <c r="I734" s="1" t="s">
        <v>22686</v>
      </c>
      <c r="J734" s="1" t="s">
        <v>22687</v>
      </c>
      <c r="K734" s="1" t="s">
        <v>23466</v>
      </c>
      <c r="L734" s="1" t="s">
        <v>29308</v>
      </c>
      <c r="M734" s="1" t="s">
        <v>33017</v>
      </c>
      <c r="N734" s="1" t="s">
        <v>22691</v>
      </c>
      <c r="O734" s="1" t="s">
        <v>29310</v>
      </c>
      <c r="P734" s="1" t="s">
        <v>33018</v>
      </c>
      <c r="Q734" s="1" t="s">
        <v>22921</v>
      </c>
      <c r="R734" s="1" t="s">
        <v>22695</v>
      </c>
      <c r="S734" s="1" t="s">
        <v>22696</v>
      </c>
      <c r="T734" s="1" t="s">
        <v>28542</v>
      </c>
      <c r="U734" s="1" t="s">
        <v>22698</v>
      </c>
      <c r="V734" s="1" t="s">
        <v>22699</v>
      </c>
      <c r="W734" s="1" t="s">
        <v>23126</v>
      </c>
      <c r="X734" s="1" t="s">
        <v>22701</v>
      </c>
      <c r="Y734" s="1" t="s">
        <v>33019</v>
      </c>
      <c r="Z734" s="1" t="s">
        <v>29314</v>
      </c>
      <c r="AA734" s="1" t="s">
        <v>22704</v>
      </c>
      <c r="AB734" s="1" t="s">
        <v>28544</v>
      </c>
      <c r="AC734" s="1" t="s">
        <v>28545</v>
      </c>
      <c r="AD734" s="1" t="s">
        <v>28546</v>
      </c>
      <c r="AE734" s="1" t="s">
        <v>33020</v>
      </c>
      <c r="AF734" s="1" t="s">
        <v>22709</v>
      </c>
      <c r="AG734" s="1" t="s">
        <v>33021</v>
      </c>
      <c r="AH734" s="7" t="s">
        <v>33022</v>
      </c>
      <c r="AI734" s="1" t="s">
        <v>33023</v>
      </c>
      <c r="AJ734" s="1" t="s">
        <v>22713</v>
      </c>
      <c r="AK734" s="1" t="s">
        <v>22714</v>
      </c>
      <c r="AL734" s="1" t="s">
        <v>28551</v>
      </c>
      <c r="AM734" s="1" t="s">
        <v>24579</v>
      </c>
      <c r="AN734" s="1" t="s">
        <v>22717</v>
      </c>
    </row>
    <row r="735" hidden="1" spans="2:40">
      <c r="B735" s="2" t="s">
        <v>33024</v>
      </c>
      <c r="C735" s="5" t="str">
        <f t="shared" si="55"/>
        <v>9409159500100</v>
      </c>
      <c r="D735" s="5" t="str">
        <f t="shared" si="56"/>
        <v>771.3</v>
      </c>
      <c r="E735" s="5" t="str">
        <f t="shared" si="57"/>
        <v>771.2</v>
      </c>
      <c r="F735" s="5" t="str">
        <f t="shared" si="58"/>
        <v>771.4</v>
      </c>
      <c r="G735" s="5" t="str">
        <f t="shared" si="59"/>
        <v>20230608 10:20:17.313596</v>
      </c>
      <c r="H735" s="1" t="s">
        <v>33025</v>
      </c>
      <c r="I735" s="1" t="s">
        <v>23433</v>
      </c>
      <c r="J735" s="1" t="s">
        <v>22687</v>
      </c>
      <c r="K735" s="1" t="s">
        <v>23557</v>
      </c>
      <c r="L735" s="1" t="s">
        <v>29308</v>
      </c>
      <c r="M735" s="1" t="s">
        <v>33026</v>
      </c>
      <c r="N735" s="1" t="s">
        <v>22691</v>
      </c>
      <c r="O735" s="1" t="s">
        <v>29310</v>
      </c>
      <c r="P735" s="1" t="s">
        <v>33027</v>
      </c>
      <c r="Q735" s="1" t="s">
        <v>22773</v>
      </c>
      <c r="R735" s="1" t="s">
        <v>22695</v>
      </c>
      <c r="S735" s="1" t="s">
        <v>22696</v>
      </c>
      <c r="T735" s="1" t="s">
        <v>29138</v>
      </c>
      <c r="U735" s="1" t="s">
        <v>22698</v>
      </c>
      <c r="V735" s="1" t="s">
        <v>22699</v>
      </c>
      <c r="W735" s="1" t="s">
        <v>25549</v>
      </c>
      <c r="X735" s="1" t="s">
        <v>22701</v>
      </c>
      <c r="Y735" s="1" t="s">
        <v>33028</v>
      </c>
      <c r="Z735" s="1" t="s">
        <v>29314</v>
      </c>
      <c r="AA735" s="1" t="s">
        <v>22704</v>
      </c>
      <c r="AB735" s="1" t="s">
        <v>33029</v>
      </c>
      <c r="AC735" s="1" t="s">
        <v>33030</v>
      </c>
      <c r="AD735" s="1" t="s">
        <v>33031</v>
      </c>
      <c r="AE735" s="1" t="s">
        <v>33032</v>
      </c>
      <c r="AF735" s="1" t="s">
        <v>22709</v>
      </c>
      <c r="AG735" s="1" t="s">
        <v>33033</v>
      </c>
      <c r="AH735" s="7" t="s">
        <v>33034</v>
      </c>
      <c r="AI735" s="1" t="s">
        <v>33035</v>
      </c>
      <c r="AJ735" s="1" t="s">
        <v>22713</v>
      </c>
      <c r="AK735" s="1" t="s">
        <v>22714</v>
      </c>
      <c r="AL735" s="1" t="s">
        <v>33036</v>
      </c>
      <c r="AM735" s="1" t="s">
        <v>33037</v>
      </c>
      <c r="AN735" s="1" t="s">
        <v>22717</v>
      </c>
    </row>
    <row r="736" hidden="1" spans="2:40">
      <c r="B736" s="2" t="s">
        <v>33038</v>
      </c>
      <c r="C736" s="5" t="str">
        <f t="shared" si="55"/>
        <v>9409192600100</v>
      </c>
      <c r="D736" s="5" t="str">
        <f t="shared" si="56"/>
        <v>4098</v>
      </c>
      <c r="E736" s="5" t="str">
        <f t="shared" si="57"/>
        <v>4098</v>
      </c>
      <c r="F736" s="5" t="str">
        <f t="shared" si="58"/>
        <v>4099</v>
      </c>
      <c r="G736" s="5" t="str">
        <f t="shared" si="59"/>
        <v>20230608 10:21:52.649434</v>
      </c>
      <c r="H736" s="1" t="s">
        <v>33039</v>
      </c>
      <c r="I736" s="1" t="s">
        <v>22686</v>
      </c>
      <c r="J736" s="1" t="s">
        <v>22687</v>
      </c>
      <c r="K736" s="1" t="s">
        <v>23646</v>
      </c>
      <c r="L736" s="1" t="s">
        <v>29308</v>
      </c>
      <c r="M736" s="1" t="s">
        <v>33040</v>
      </c>
      <c r="N736" s="1" t="s">
        <v>22691</v>
      </c>
      <c r="O736" s="1" t="s">
        <v>29310</v>
      </c>
      <c r="P736" s="1" t="s">
        <v>33041</v>
      </c>
      <c r="Q736" s="1" t="s">
        <v>22921</v>
      </c>
      <c r="R736" s="1" t="s">
        <v>22695</v>
      </c>
      <c r="S736" s="1" t="s">
        <v>22696</v>
      </c>
      <c r="T736" s="1" t="s">
        <v>28542</v>
      </c>
      <c r="U736" s="1" t="s">
        <v>22698</v>
      </c>
      <c r="V736" s="1" t="s">
        <v>22699</v>
      </c>
      <c r="W736" s="1" t="s">
        <v>23126</v>
      </c>
      <c r="X736" s="1" t="s">
        <v>22701</v>
      </c>
      <c r="Y736" s="1" t="s">
        <v>33042</v>
      </c>
      <c r="Z736" s="1" t="s">
        <v>29314</v>
      </c>
      <c r="AA736" s="1" t="s">
        <v>22704</v>
      </c>
      <c r="AB736" s="1" t="s">
        <v>27153</v>
      </c>
      <c r="AC736" s="1" t="s">
        <v>28545</v>
      </c>
      <c r="AD736" s="1" t="s">
        <v>28546</v>
      </c>
      <c r="AE736" s="1" t="s">
        <v>33043</v>
      </c>
      <c r="AF736" s="1" t="s">
        <v>22709</v>
      </c>
      <c r="AG736" s="1" t="s">
        <v>33044</v>
      </c>
      <c r="AH736" s="7" t="s">
        <v>33045</v>
      </c>
      <c r="AI736" s="1" t="s">
        <v>33046</v>
      </c>
      <c r="AJ736" s="1" t="s">
        <v>22713</v>
      </c>
      <c r="AK736" s="1" t="s">
        <v>22714</v>
      </c>
      <c r="AL736" s="1" t="s">
        <v>28551</v>
      </c>
      <c r="AM736" s="1" t="s">
        <v>31012</v>
      </c>
      <c r="AN736" s="1" t="s">
        <v>22717</v>
      </c>
    </row>
    <row r="737" hidden="1" spans="2:40">
      <c r="B737" s="2" t="s">
        <v>33047</v>
      </c>
      <c r="C737" s="5" t="str">
        <f t="shared" si="55"/>
        <v>9409203400100</v>
      </c>
      <c r="D737" s="5" t="str">
        <f t="shared" si="56"/>
        <v>966.5</v>
      </c>
      <c r="E737" s="5" t="str">
        <f t="shared" si="57"/>
        <v>966.4</v>
      </c>
      <c r="F737" s="5" t="str">
        <f t="shared" si="58"/>
        <v>966.5</v>
      </c>
      <c r="G737" s="5" t="str">
        <f t="shared" si="59"/>
        <v>20230608 10:22:23.970441</v>
      </c>
      <c r="H737" s="1" t="s">
        <v>33048</v>
      </c>
      <c r="I737" s="1" t="s">
        <v>22719</v>
      </c>
      <c r="J737" s="1" t="s">
        <v>22687</v>
      </c>
      <c r="K737" s="1" t="s">
        <v>23687</v>
      </c>
      <c r="L737" s="1" t="s">
        <v>29308</v>
      </c>
      <c r="M737" s="1" t="s">
        <v>33049</v>
      </c>
      <c r="N737" s="1" t="s">
        <v>22691</v>
      </c>
      <c r="O737" s="1" t="s">
        <v>29310</v>
      </c>
      <c r="P737" s="1" t="s">
        <v>33050</v>
      </c>
      <c r="Q737" s="1" t="s">
        <v>23220</v>
      </c>
      <c r="R737" s="1" t="s">
        <v>22695</v>
      </c>
      <c r="S737" s="1" t="s">
        <v>22696</v>
      </c>
      <c r="T737" s="1" t="s">
        <v>33051</v>
      </c>
      <c r="U737" s="1" t="s">
        <v>22698</v>
      </c>
      <c r="V737" s="1" t="s">
        <v>22857</v>
      </c>
      <c r="W737" s="1" t="s">
        <v>26193</v>
      </c>
      <c r="X737" s="1" t="s">
        <v>22701</v>
      </c>
      <c r="Y737" s="1" t="s">
        <v>33052</v>
      </c>
      <c r="Z737" s="1" t="s">
        <v>29314</v>
      </c>
      <c r="AA737" s="1" t="s">
        <v>22704</v>
      </c>
      <c r="AB737" s="1" t="s">
        <v>33053</v>
      </c>
      <c r="AC737" s="1" t="s">
        <v>33054</v>
      </c>
      <c r="AD737" s="1" t="s">
        <v>33055</v>
      </c>
      <c r="AE737" s="1" t="s">
        <v>33056</v>
      </c>
      <c r="AF737" s="1" t="s">
        <v>22709</v>
      </c>
      <c r="AG737" s="1" t="s">
        <v>33057</v>
      </c>
      <c r="AH737" s="7" t="s">
        <v>33058</v>
      </c>
      <c r="AI737" s="1" t="s">
        <v>33059</v>
      </c>
      <c r="AJ737" s="1" t="s">
        <v>22713</v>
      </c>
      <c r="AK737" s="1" t="s">
        <v>22714</v>
      </c>
      <c r="AL737" s="1" t="s">
        <v>27287</v>
      </c>
      <c r="AM737" s="1" t="s">
        <v>24462</v>
      </c>
      <c r="AN737" s="1" t="s">
        <v>22717</v>
      </c>
    </row>
    <row r="738" hidden="1" spans="2:40">
      <c r="B738" s="2" t="s">
        <v>33060</v>
      </c>
      <c r="C738" s="5" t="str">
        <f t="shared" si="55"/>
        <v>9409216100100</v>
      </c>
      <c r="D738" s="5" t="str">
        <f t="shared" si="56"/>
        <v>3122</v>
      </c>
      <c r="E738" s="5" t="str">
        <f t="shared" si="57"/>
        <v>3121</v>
      </c>
      <c r="F738" s="5" t="str">
        <f t="shared" si="58"/>
        <v>3122</v>
      </c>
      <c r="G738" s="5" t="str">
        <f t="shared" si="59"/>
        <v>20230608 10:22:55.794874</v>
      </c>
      <c r="H738" s="1" t="s">
        <v>33061</v>
      </c>
      <c r="I738" s="1" t="s">
        <v>22686</v>
      </c>
      <c r="J738" s="1" t="s">
        <v>22687</v>
      </c>
      <c r="K738" s="1" t="s">
        <v>23735</v>
      </c>
      <c r="L738" s="1" t="s">
        <v>29308</v>
      </c>
      <c r="M738" s="1" t="s">
        <v>33062</v>
      </c>
      <c r="N738" s="1" t="s">
        <v>22691</v>
      </c>
      <c r="O738" s="1" t="s">
        <v>29310</v>
      </c>
      <c r="P738" s="1" t="s">
        <v>33063</v>
      </c>
      <c r="Q738" s="1" t="s">
        <v>22694</v>
      </c>
      <c r="R738" s="1" t="s">
        <v>22695</v>
      </c>
      <c r="S738" s="1" t="s">
        <v>22696</v>
      </c>
      <c r="T738" s="1" t="s">
        <v>24208</v>
      </c>
      <c r="U738" s="1" t="s">
        <v>22698</v>
      </c>
      <c r="V738" s="1" t="s">
        <v>22699</v>
      </c>
      <c r="W738" s="1" t="s">
        <v>23159</v>
      </c>
      <c r="X738" s="1" t="s">
        <v>22701</v>
      </c>
      <c r="Y738" s="1" t="s">
        <v>33064</v>
      </c>
      <c r="Z738" s="1" t="s">
        <v>29314</v>
      </c>
      <c r="AA738" s="1" t="s">
        <v>22704</v>
      </c>
      <c r="AB738" s="1" t="s">
        <v>24470</v>
      </c>
      <c r="AC738" s="1" t="s">
        <v>24471</v>
      </c>
      <c r="AD738" s="1" t="s">
        <v>24212</v>
      </c>
      <c r="AE738" s="1" t="s">
        <v>33065</v>
      </c>
      <c r="AF738" s="1" t="s">
        <v>22709</v>
      </c>
      <c r="AG738" s="1" t="s">
        <v>33066</v>
      </c>
      <c r="AH738" s="7" t="s">
        <v>33067</v>
      </c>
      <c r="AI738" s="1" t="s">
        <v>33068</v>
      </c>
      <c r="AJ738" s="1" t="s">
        <v>22713</v>
      </c>
      <c r="AK738" s="1" t="s">
        <v>22714</v>
      </c>
      <c r="AL738" s="1" t="s">
        <v>24217</v>
      </c>
      <c r="AM738" s="1" t="s">
        <v>23701</v>
      </c>
      <c r="AN738" s="1" t="s">
        <v>22717</v>
      </c>
    </row>
    <row r="739" hidden="1" spans="2:40">
      <c r="B739" s="2" t="s">
        <v>33069</v>
      </c>
      <c r="C739" s="5" t="str">
        <f t="shared" si="55"/>
        <v>9409219700100</v>
      </c>
      <c r="D739" s="5" t="str">
        <f t="shared" si="56"/>
        <v>2444</v>
      </c>
      <c r="E739" s="5" t="str">
        <f t="shared" si="57"/>
        <v>2444</v>
      </c>
      <c r="F739" s="5" t="str">
        <f t="shared" si="58"/>
        <v>2444.5</v>
      </c>
      <c r="G739" s="5" t="str">
        <f t="shared" si="59"/>
        <v>20230608 10:23:06.116369</v>
      </c>
      <c r="H739" s="1" t="s">
        <v>33070</v>
      </c>
      <c r="I739" s="1" t="s">
        <v>23433</v>
      </c>
      <c r="J739" s="1" t="s">
        <v>22687</v>
      </c>
      <c r="K739" s="1" t="s">
        <v>23750</v>
      </c>
      <c r="L739" s="1" t="s">
        <v>29308</v>
      </c>
      <c r="M739" s="1" t="s">
        <v>33071</v>
      </c>
      <c r="N739" s="1" t="s">
        <v>22691</v>
      </c>
      <c r="O739" s="1" t="s">
        <v>29310</v>
      </c>
      <c r="P739" s="1" t="s">
        <v>33072</v>
      </c>
      <c r="Q739" s="1" t="s">
        <v>22938</v>
      </c>
      <c r="R739" s="1" t="s">
        <v>22695</v>
      </c>
      <c r="S739" s="1" t="s">
        <v>22696</v>
      </c>
      <c r="T739" s="1" t="s">
        <v>33073</v>
      </c>
      <c r="U739" s="1" t="s">
        <v>22698</v>
      </c>
      <c r="V739" s="1" t="s">
        <v>22857</v>
      </c>
      <c r="W739" s="1" t="s">
        <v>26297</v>
      </c>
      <c r="X739" s="1" t="s">
        <v>22701</v>
      </c>
      <c r="Y739" s="1" t="s">
        <v>33074</v>
      </c>
      <c r="Z739" s="1" t="s">
        <v>29314</v>
      </c>
      <c r="AA739" s="1" t="s">
        <v>22704</v>
      </c>
      <c r="AB739" s="1" t="s">
        <v>28099</v>
      </c>
      <c r="AC739" s="1" t="s">
        <v>28100</v>
      </c>
      <c r="AD739" s="1" t="s">
        <v>28101</v>
      </c>
      <c r="AE739" s="1" t="s">
        <v>33075</v>
      </c>
      <c r="AF739" s="1" t="s">
        <v>22709</v>
      </c>
      <c r="AG739" s="1" t="s">
        <v>33076</v>
      </c>
      <c r="AH739" s="7" t="s">
        <v>33077</v>
      </c>
      <c r="AI739" s="1" t="s">
        <v>33078</v>
      </c>
      <c r="AJ739" s="1" t="s">
        <v>22713</v>
      </c>
      <c r="AK739" s="1" t="s">
        <v>22714</v>
      </c>
      <c r="AL739" s="1" t="s">
        <v>33079</v>
      </c>
      <c r="AM739" s="1" t="s">
        <v>33080</v>
      </c>
      <c r="AN739" s="1" t="s">
        <v>22717</v>
      </c>
    </row>
    <row r="740" hidden="1" spans="2:40">
      <c r="B740" s="2" t="s">
        <v>33081</v>
      </c>
      <c r="C740" s="5" t="str">
        <f t="shared" si="55"/>
        <v>9409288600100</v>
      </c>
      <c r="D740" s="5" t="str">
        <f t="shared" si="56"/>
        <v>1675.5</v>
      </c>
      <c r="E740" s="5" t="str">
        <f t="shared" si="57"/>
        <v>1675.5</v>
      </c>
      <c r="F740" s="5" t="str">
        <f t="shared" si="58"/>
        <v>1676</v>
      </c>
      <c r="G740" s="5" t="str">
        <f t="shared" si="59"/>
        <v>20230608 10:26:15.656963</v>
      </c>
      <c r="H740" s="1" t="s">
        <v>33082</v>
      </c>
      <c r="I740" s="1" t="s">
        <v>22719</v>
      </c>
      <c r="J740" s="1" t="s">
        <v>22687</v>
      </c>
      <c r="K740" s="1" t="s">
        <v>23952</v>
      </c>
      <c r="L740" s="1" t="s">
        <v>29308</v>
      </c>
      <c r="M740" s="1" t="s">
        <v>33083</v>
      </c>
      <c r="N740" s="1" t="s">
        <v>22691</v>
      </c>
      <c r="O740" s="1" t="s">
        <v>29310</v>
      </c>
      <c r="P740" s="1" t="s">
        <v>33084</v>
      </c>
      <c r="Q740" s="1" t="s">
        <v>22694</v>
      </c>
      <c r="R740" s="1" t="s">
        <v>22695</v>
      </c>
      <c r="S740" s="1" t="s">
        <v>22696</v>
      </c>
      <c r="T740" s="1" t="s">
        <v>33085</v>
      </c>
      <c r="U740" s="1" t="s">
        <v>22698</v>
      </c>
      <c r="V740" s="1" t="s">
        <v>22699</v>
      </c>
      <c r="W740" s="1" t="s">
        <v>25624</v>
      </c>
      <c r="X740" s="1" t="s">
        <v>22701</v>
      </c>
      <c r="Y740" s="1" t="s">
        <v>33086</v>
      </c>
      <c r="Z740" s="1" t="s">
        <v>29314</v>
      </c>
      <c r="AA740" s="1" t="s">
        <v>22704</v>
      </c>
      <c r="AB740" s="1" t="s">
        <v>33087</v>
      </c>
      <c r="AC740" s="1" t="s">
        <v>33088</v>
      </c>
      <c r="AD740" s="1" t="s">
        <v>33089</v>
      </c>
      <c r="AE740" s="1" t="s">
        <v>33090</v>
      </c>
      <c r="AF740" s="1" t="s">
        <v>22709</v>
      </c>
      <c r="AG740" s="1" t="s">
        <v>33091</v>
      </c>
      <c r="AH740" s="7" t="s">
        <v>33092</v>
      </c>
      <c r="AI740" s="1" t="s">
        <v>33093</v>
      </c>
      <c r="AJ740" s="1" t="s">
        <v>22713</v>
      </c>
      <c r="AK740" s="1" t="s">
        <v>22714</v>
      </c>
      <c r="AL740" s="1" t="s">
        <v>33094</v>
      </c>
      <c r="AM740" s="1" t="s">
        <v>23615</v>
      </c>
      <c r="AN740" s="1" t="s">
        <v>22717</v>
      </c>
    </row>
    <row r="741" hidden="1" spans="2:40">
      <c r="B741" s="2" t="s">
        <v>33095</v>
      </c>
      <c r="C741" s="5" t="str">
        <f t="shared" si="55"/>
        <v>9409293300100</v>
      </c>
      <c r="D741" s="5" t="str">
        <f t="shared" si="56"/>
        <v>2653</v>
      </c>
      <c r="E741" s="5" t="str">
        <f t="shared" si="57"/>
        <v>2653</v>
      </c>
      <c r="F741" s="5" t="str">
        <f t="shared" si="58"/>
        <v>2653.5</v>
      </c>
      <c r="G741" s="5" t="str">
        <f t="shared" si="59"/>
        <v>20230608 10:26:30.801267</v>
      </c>
      <c r="H741" s="1" t="s">
        <v>33096</v>
      </c>
      <c r="I741" s="1" t="s">
        <v>22968</v>
      </c>
      <c r="J741" s="1" t="s">
        <v>22687</v>
      </c>
      <c r="K741" s="1" t="s">
        <v>23978</v>
      </c>
      <c r="L741" s="1" t="s">
        <v>29308</v>
      </c>
      <c r="M741" s="1" t="s">
        <v>33097</v>
      </c>
      <c r="N741" s="1" t="s">
        <v>22691</v>
      </c>
      <c r="O741" s="1" t="s">
        <v>29310</v>
      </c>
      <c r="P741" s="1" t="s">
        <v>33098</v>
      </c>
      <c r="Q741" s="1" t="s">
        <v>22790</v>
      </c>
      <c r="R741" s="1" t="s">
        <v>22695</v>
      </c>
      <c r="S741" s="1" t="s">
        <v>22696</v>
      </c>
      <c r="T741" s="1" t="s">
        <v>28327</v>
      </c>
      <c r="U741" s="1" t="s">
        <v>22698</v>
      </c>
      <c r="V741" s="1" t="s">
        <v>22699</v>
      </c>
      <c r="W741" s="1" t="s">
        <v>23707</v>
      </c>
      <c r="X741" s="1" t="s">
        <v>22701</v>
      </c>
      <c r="Y741" s="1" t="s">
        <v>33099</v>
      </c>
      <c r="Z741" s="1" t="s">
        <v>29314</v>
      </c>
      <c r="AA741" s="1" t="s">
        <v>22704</v>
      </c>
      <c r="AB741" s="1" t="s">
        <v>28559</v>
      </c>
      <c r="AC741" s="1" t="s">
        <v>33100</v>
      </c>
      <c r="AD741" s="1" t="s">
        <v>28331</v>
      </c>
      <c r="AE741" s="1" t="s">
        <v>33101</v>
      </c>
      <c r="AF741" s="1" t="s">
        <v>22709</v>
      </c>
      <c r="AG741" s="1" t="s">
        <v>33102</v>
      </c>
      <c r="AH741" s="7" t="s">
        <v>33103</v>
      </c>
      <c r="AI741" s="1" t="s">
        <v>33104</v>
      </c>
      <c r="AJ741" s="1" t="s">
        <v>22713</v>
      </c>
      <c r="AK741" s="1" t="s">
        <v>22714</v>
      </c>
      <c r="AL741" s="1" t="s">
        <v>28336</v>
      </c>
      <c r="AM741" s="1" t="s">
        <v>24218</v>
      </c>
      <c r="AN741" s="1" t="s">
        <v>22717</v>
      </c>
    </row>
    <row r="742" hidden="1" spans="2:40">
      <c r="B742" s="2" t="s">
        <v>33105</v>
      </c>
      <c r="C742" s="5" t="str">
        <f t="shared" si="55"/>
        <v>9409299300100</v>
      </c>
      <c r="D742" s="5" t="str">
        <f t="shared" si="56"/>
        <v>4103</v>
      </c>
      <c r="E742" s="5" t="str">
        <f t="shared" si="57"/>
        <v>4102</v>
      </c>
      <c r="F742" s="5" t="str">
        <f t="shared" si="58"/>
        <v>4103</v>
      </c>
      <c r="G742" s="5" t="str">
        <f t="shared" si="59"/>
        <v>20230608 10:26:50.822196</v>
      </c>
      <c r="H742" s="1" t="s">
        <v>33106</v>
      </c>
      <c r="I742" s="1" t="s">
        <v>22786</v>
      </c>
      <c r="J742" s="1" t="s">
        <v>22687</v>
      </c>
      <c r="K742" s="1" t="s">
        <v>24007</v>
      </c>
      <c r="L742" s="1" t="s">
        <v>29308</v>
      </c>
      <c r="M742" s="1" t="s">
        <v>33107</v>
      </c>
      <c r="N742" s="1" t="s">
        <v>22691</v>
      </c>
      <c r="O742" s="1" t="s">
        <v>29310</v>
      </c>
      <c r="P742" s="1" t="s">
        <v>33108</v>
      </c>
      <c r="Q742" s="1" t="s">
        <v>27934</v>
      </c>
      <c r="R742" s="1" t="s">
        <v>22695</v>
      </c>
      <c r="S742" s="1" t="s">
        <v>22696</v>
      </c>
      <c r="T742" s="1" t="s">
        <v>26268</v>
      </c>
      <c r="U742" s="1" t="s">
        <v>22698</v>
      </c>
      <c r="V742" s="1" t="s">
        <v>22699</v>
      </c>
      <c r="W742" s="1" t="s">
        <v>23126</v>
      </c>
      <c r="X742" s="1" t="s">
        <v>22701</v>
      </c>
      <c r="Y742" s="1" t="s">
        <v>33109</v>
      </c>
      <c r="Z742" s="1" t="s">
        <v>29314</v>
      </c>
      <c r="AA742" s="1" t="s">
        <v>22704</v>
      </c>
      <c r="AB742" s="1" t="s">
        <v>26270</v>
      </c>
      <c r="AC742" s="1" t="s">
        <v>26271</v>
      </c>
      <c r="AD742" s="1" t="s">
        <v>26272</v>
      </c>
      <c r="AE742" s="1" t="s">
        <v>33110</v>
      </c>
      <c r="AF742" s="1" t="s">
        <v>22709</v>
      </c>
      <c r="AG742" s="1" t="s">
        <v>33111</v>
      </c>
      <c r="AH742" s="7" t="s">
        <v>33112</v>
      </c>
      <c r="AI742" s="1" t="s">
        <v>33113</v>
      </c>
      <c r="AJ742" s="1" t="s">
        <v>22713</v>
      </c>
      <c r="AK742" s="1" t="s">
        <v>22714</v>
      </c>
      <c r="AL742" s="1" t="s">
        <v>26277</v>
      </c>
      <c r="AM742" s="1" t="s">
        <v>26770</v>
      </c>
      <c r="AN742" s="1" t="s">
        <v>22717</v>
      </c>
    </row>
    <row r="743" hidden="1" spans="2:40">
      <c r="B743" s="2" t="s">
        <v>33114</v>
      </c>
      <c r="C743" s="5" t="str">
        <f t="shared" si="55"/>
        <v>9409323000100</v>
      </c>
      <c r="D743" s="5" t="str">
        <f t="shared" si="56"/>
        <v>4100</v>
      </c>
      <c r="E743" s="5" t="str">
        <f t="shared" si="57"/>
        <v>4099</v>
      </c>
      <c r="F743" s="5" t="str">
        <f t="shared" si="58"/>
        <v>4100</v>
      </c>
      <c r="G743" s="5" t="str">
        <f t="shared" si="59"/>
        <v>20230608 10:27:55.800513</v>
      </c>
      <c r="H743" s="1" t="s">
        <v>33115</v>
      </c>
      <c r="I743" s="1" t="s">
        <v>22686</v>
      </c>
      <c r="J743" s="1" t="s">
        <v>22687</v>
      </c>
      <c r="K743" s="1" t="s">
        <v>24054</v>
      </c>
      <c r="L743" s="1" t="s">
        <v>29308</v>
      </c>
      <c r="M743" s="1" t="s">
        <v>33116</v>
      </c>
      <c r="N743" s="1" t="s">
        <v>22691</v>
      </c>
      <c r="O743" s="1" t="s">
        <v>29310</v>
      </c>
      <c r="P743" s="1" t="s">
        <v>33117</v>
      </c>
      <c r="Q743" s="1" t="s">
        <v>26448</v>
      </c>
      <c r="R743" s="1" t="s">
        <v>22695</v>
      </c>
      <c r="S743" s="1" t="s">
        <v>22696</v>
      </c>
      <c r="T743" s="1" t="s">
        <v>25313</v>
      </c>
      <c r="U743" s="1" t="s">
        <v>22698</v>
      </c>
      <c r="V743" s="1" t="s">
        <v>22699</v>
      </c>
      <c r="W743" s="1" t="s">
        <v>23126</v>
      </c>
      <c r="X743" s="1" t="s">
        <v>22701</v>
      </c>
      <c r="Y743" s="1" t="s">
        <v>33118</v>
      </c>
      <c r="Z743" s="1" t="s">
        <v>29314</v>
      </c>
      <c r="AA743" s="1" t="s">
        <v>22704</v>
      </c>
      <c r="AB743" s="1" t="s">
        <v>28410</v>
      </c>
      <c r="AC743" s="1" t="s">
        <v>28411</v>
      </c>
      <c r="AD743" s="1" t="s">
        <v>28901</v>
      </c>
      <c r="AE743" s="1" t="s">
        <v>33119</v>
      </c>
      <c r="AF743" s="1" t="s">
        <v>22709</v>
      </c>
      <c r="AG743" s="1" t="s">
        <v>33120</v>
      </c>
      <c r="AH743" s="7" t="s">
        <v>33121</v>
      </c>
      <c r="AI743" s="1" t="s">
        <v>33122</v>
      </c>
      <c r="AJ743" s="1" t="s">
        <v>22713</v>
      </c>
      <c r="AK743" s="1" t="s">
        <v>22714</v>
      </c>
      <c r="AL743" s="1" t="s">
        <v>28242</v>
      </c>
      <c r="AM743" s="1" t="s">
        <v>25980</v>
      </c>
      <c r="AN743" s="1" t="s">
        <v>22717</v>
      </c>
    </row>
    <row r="744" hidden="1" spans="2:40">
      <c r="B744" s="2" t="s">
        <v>33123</v>
      </c>
      <c r="C744" s="5" t="str">
        <f t="shared" si="55"/>
        <v>9409379100100</v>
      </c>
      <c r="D744" s="5" t="str">
        <f t="shared" si="56"/>
        <v>1690.5</v>
      </c>
      <c r="E744" s="5" t="str">
        <f t="shared" si="57"/>
        <v>1690.5</v>
      </c>
      <c r="F744" s="5" t="str">
        <f t="shared" si="58"/>
        <v>1691</v>
      </c>
      <c r="G744" s="5" t="str">
        <f t="shared" si="59"/>
        <v>20230608 10:30:11.837146</v>
      </c>
      <c r="H744" s="1" t="s">
        <v>33124</v>
      </c>
      <c r="I744" s="1" t="s">
        <v>22968</v>
      </c>
      <c r="J744" s="1" t="s">
        <v>22687</v>
      </c>
      <c r="K744" s="1" t="s">
        <v>24174</v>
      </c>
      <c r="L744" s="1" t="s">
        <v>29308</v>
      </c>
      <c r="M744" s="1" t="s">
        <v>33125</v>
      </c>
      <c r="N744" s="1" t="s">
        <v>22691</v>
      </c>
      <c r="O744" s="1" t="s">
        <v>29310</v>
      </c>
      <c r="P744" s="1" t="s">
        <v>33126</v>
      </c>
      <c r="Q744" s="1" t="s">
        <v>22790</v>
      </c>
      <c r="R744" s="1" t="s">
        <v>22695</v>
      </c>
      <c r="S744" s="1" t="s">
        <v>22696</v>
      </c>
      <c r="T744" s="1" t="s">
        <v>24948</v>
      </c>
      <c r="U744" s="1" t="s">
        <v>22698</v>
      </c>
      <c r="V744" s="1" t="s">
        <v>22699</v>
      </c>
      <c r="W744" s="1" t="s">
        <v>22775</v>
      </c>
      <c r="X744" s="1" t="s">
        <v>22701</v>
      </c>
      <c r="Y744" s="1" t="s">
        <v>33127</v>
      </c>
      <c r="Z744" s="1" t="s">
        <v>29314</v>
      </c>
      <c r="AA744" s="1" t="s">
        <v>22704</v>
      </c>
      <c r="AB744" s="1" t="s">
        <v>24950</v>
      </c>
      <c r="AC744" s="1" t="s">
        <v>33128</v>
      </c>
      <c r="AD744" s="1" t="s">
        <v>24952</v>
      </c>
      <c r="AE744" s="1" t="s">
        <v>33129</v>
      </c>
      <c r="AF744" s="1" t="s">
        <v>22709</v>
      </c>
      <c r="AG744" s="1" t="s">
        <v>33130</v>
      </c>
      <c r="AH744" s="7" t="s">
        <v>33131</v>
      </c>
      <c r="AI744" s="1" t="s">
        <v>33132</v>
      </c>
      <c r="AJ744" s="1" t="s">
        <v>22713</v>
      </c>
      <c r="AK744" s="1" t="s">
        <v>22714</v>
      </c>
      <c r="AL744" s="1" t="s">
        <v>24957</v>
      </c>
      <c r="AM744" s="1" t="s">
        <v>23048</v>
      </c>
      <c r="AN744" s="1" t="s">
        <v>22717</v>
      </c>
    </row>
    <row r="745" hidden="1" spans="2:40">
      <c r="B745" s="2" t="s">
        <v>33133</v>
      </c>
      <c r="C745" s="5" t="str">
        <f t="shared" si="55"/>
        <v>9409380000100</v>
      </c>
      <c r="D745" s="5" t="str">
        <f t="shared" si="56"/>
        <v>3125</v>
      </c>
      <c r="E745" s="5" t="str">
        <f t="shared" si="57"/>
        <v>3124</v>
      </c>
      <c r="F745" s="5" t="str">
        <f t="shared" si="58"/>
        <v>3125</v>
      </c>
      <c r="G745" s="5" t="str">
        <f t="shared" si="59"/>
        <v>20230608 10:30:13.343918</v>
      </c>
      <c r="H745" s="1" t="s">
        <v>33134</v>
      </c>
      <c r="I745" s="1" t="s">
        <v>22686</v>
      </c>
      <c r="J745" s="1" t="s">
        <v>22687</v>
      </c>
      <c r="K745" s="1" t="s">
        <v>24190</v>
      </c>
      <c r="L745" s="1" t="s">
        <v>29308</v>
      </c>
      <c r="M745" s="1" t="s">
        <v>33135</v>
      </c>
      <c r="N745" s="1" t="s">
        <v>22691</v>
      </c>
      <c r="O745" s="1" t="s">
        <v>29310</v>
      </c>
      <c r="P745" s="1" t="s">
        <v>33136</v>
      </c>
      <c r="Q745" s="1" t="s">
        <v>22694</v>
      </c>
      <c r="R745" s="1" t="s">
        <v>22695</v>
      </c>
      <c r="S745" s="1" t="s">
        <v>22696</v>
      </c>
      <c r="T745" s="1" t="s">
        <v>23342</v>
      </c>
      <c r="U745" s="1" t="s">
        <v>22698</v>
      </c>
      <c r="V745" s="1" t="s">
        <v>22699</v>
      </c>
      <c r="W745" s="1" t="s">
        <v>23159</v>
      </c>
      <c r="X745" s="1" t="s">
        <v>22701</v>
      </c>
      <c r="Y745" s="1" t="s">
        <v>33137</v>
      </c>
      <c r="Z745" s="1" t="s">
        <v>29314</v>
      </c>
      <c r="AA745" s="1" t="s">
        <v>22704</v>
      </c>
      <c r="AB745" s="1" t="s">
        <v>29503</v>
      </c>
      <c r="AC745" s="1" t="s">
        <v>23345</v>
      </c>
      <c r="AD745" s="1" t="s">
        <v>23346</v>
      </c>
      <c r="AE745" s="1" t="s">
        <v>33138</v>
      </c>
      <c r="AF745" s="1" t="s">
        <v>22709</v>
      </c>
      <c r="AG745" s="1" t="s">
        <v>33139</v>
      </c>
      <c r="AH745" s="7" t="s">
        <v>33140</v>
      </c>
      <c r="AI745" s="1" t="s">
        <v>33141</v>
      </c>
      <c r="AJ745" s="1" t="s">
        <v>22713</v>
      </c>
      <c r="AK745" s="1" t="s">
        <v>22714</v>
      </c>
      <c r="AL745" s="1" t="s">
        <v>23351</v>
      </c>
      <c r="AM745" s="1" t="s">
        <v>33142</v>
      </c>
      <c r="AN745" s="1" t="s">
        <v>22717</v>
      </c>
    </row>
    <row r="746" hidden="1" spans="2:40">
      <c r="B746" s="2" t="s">
        <v>33143</v>
      </c>
      <c r="C746" s="5" t="str">
        <f t="shared" si="55"/>
        <v>9409445000100</v>
      </c>
      <c r="D746" s="5" t="str">
        <f t="shared" si="56"/>
        <v>609.7</v>
      </c>
      <c r="E746" s="5" t="str">
        <f t="shared" si="57"/>
        <v>609</v>
      </c>
      <c r="F746" s="5" t="str">
        <f t="shared" si="58"/>
        <v>609.7</v>
      </c>
      <c r="G746" s="5" t="str">
        <f t="shared" si="59"/>
        <v>20230608 10:32:44.214604</v>
      </c>
      <c r="H746" s="1" t="s">
        <v>33144</v>
      </c>
      <c r="I746" s="1" t="s">
        <v>22786</v>
      </c>
      <c r="J746" s="1" t="s">
        <v>22687</v>
      </c>
      <c r="K746" s="1" t="s">
        <v>24312</v>
      </c>
      <c r="L746" s="1" t="s">
        <v>29308</v>
      </c>
      <c r="M746" s="1" t="s">
        <v>33145</v>
      </c>
      <c r="N746" s="1" t="s">
        <v>22691</v>
      </c>
      <c r="O746" s="1" t="s">
        <v>29310</v>
      </c>
      <c r="P746" s="1" t="s">
        <v>33146</v>
      </c>
      <c r="Q746" s="1" t="s">
        <v>22694</v>
      </c>
      <c r="R746" s="1" t="s">
        <v>22695</v>
      </c>
      <c r="S746" s="1" t="s">
        <v>22696</v>
      </c>
      <c r="T746" s="1" t="s">
        <v>33147</v>
      </c>
      <c r="U746" s="1" t="s">
        <v>22698</v>
      </c>
      <c r="V746" s="1" t="s">
        <v>22699</v>
      </c>
      <c r="W746" s="1" t="s">
        <v>30391</v>
      </c>
      <c r="X746" s="1" t="s">
        <v>22701</v>
      </c>
      <c r="Y746" s="1" t="s">
        <v>33148</v>
      </c>
      <c r="Z746" s="1" t="s">
        <v>29314</v>
      </c>
      <c r="AA746" s="1" t="s">
        <v>22704</v>
      </c>
      <c r="AB746" s="1" t="s">
        <v>33149</v>
      </c>
      <c r="AC746" s="1" t="s">
        <v>33150</v>
      </c>
      <c r="AD746" s="1" t="s">
        <v>33151</v>
      </c>
      <c r="AE746" s="1" t="s">
        <v>33152</v>
      </c>
      <c r="AF746" s="1" t="s">
        <v>22709</v>
      </c>
      <c r="AG746" s="1" t="s">
        <v>33153</v>
      </c>
      <c r="AH746" s="7" t="s">
        <v>33154</v>
      </c>
      <c r="AI746" s="1" t="s">
        <v>33155</v>
      </c>
      <c r="AJ746" s="1" t="s">
        <v>22713</v>
      </c>
      <c r="AK746" s="1" t="s">
        <v>22714</v>
      </c>
      <c r="AL746" s="1" t="s">
        <v>33156</v>
      </c>
      <c r="AM746" s="1" t="s">
        <v>31012</v>
      </c>
      <c r="AN746" s="1" t="s">
        <v>22717</v>
      </c>
    </row>
    <row r="747" hidden="1" spans="2:40">
      <c r="B747" s="2" t="s">
        <v>33157</v>
      </c>
      <c r="C747" s="5" t="str">
        <f t="shared" si="55"/>
        <v>9409446200100</v>
      </c>
      <c r="D747" s="5" t="str">
        <f t="shared" si="56"/>
        <v>5018</v>
      </c>
      <c r="E747" s="5" t="str">
        <f t="shared" si="57"/>
        <v>5017</v>
      </c>
      <c r="F747" s="5" t="str">
        <f t="shared" si="58"/>
        <v>5019</v>
      </c>
      <c r="G747" s="5" t="str">
        <f t="shared" si="59"/>
        <v>20230608 10:32:47.268195</v>
      </c>
      <c r="H747" s="1" t="s">
        <v>33158</v>
      </c>
      <c r="I747" s="1" t="s">
        <v>22686</v>
      </c>
      <c r="J747" s="1" t="s">
        <v>22687</v>
      </c>
      <c r="K747" s="1" t="s">
        <v>24328</v>
      </c>
      <c r="L747" s="1" t="s">
        <v>29308</v>
      </c>
      <c r="M747" s="1" t="s">
        <v>33159</v>
      </c>
      <c r="N747" s="1" t="s">
        <v>22691</v>
      </c>
      <c r="O747" s="1" t="s">
        <v>29310</v>
      </c>
      <c r="P747" s="1" t="s">
        <v>33160</v>
      </c>
      <c r="Q747" s="1" t="s">
        <v>22921</v>
      </c>
      <c r="R747" s="1" t="s">
        <v>22695</v>
      </c>
      <c r="S747" s="1" t="s">
        <v>22696</v>
      </c>
      <c r="T747" s="1" t="s">
        <v>33161</v>
      </c>
      <c r="U747" s="1" t="s">
        <v>22698</v>
      </c>
      <c r="V747" s="1" t="s">
        <v>22699</v>
      </c>
      <c r="W747" s="1" t="s">
        <v>27393</v>
      </c>
      <c r="X747" s="1" t="s">
        <v>22701</v>
      </c>
      <c r="Y747" s="1" t="s">
        <v>33162</v>
      </c>
      <c r="Z747" s="1" t="s">
        <v>29314</v>
      </c>
      <c r="AA747" s="1" t="s">
        <v>22704</v>
      </c>
      <c r="AB747" s="1" t="s">
        <v>33163</v>
      </c>
      <c r="AC747" s="1" t="s">
        <v>33164</v>
      </c>
      <c r="AD747" s="1" t="s">
        <v>33165</v>
      </c>
      <c r="AE747" s="1" t="s">
        <v>33166</v>
      </c>
      <c r="AF747" s="1" t="s">
        <v>22709</v>
      </c>
      <c r="AG747" s="1" t="s">
        <v>33167</v>
      </c>
      <c r="AH747" s="7" t="s">
        <v>33168</v>
      </c>
      <c r="AI747" s="1" t="s">
        <v>33169</v>
      </c>
      <c r="AJ747" s="1" t="s">
        <v>22713</v>
      </c>
      <c r="AK747" s="1" t="s">
        <v>22714</v>
      </c>
      <c r="AL747" s="1" t="s">
        <v>33170</v>
      </c>
      <c r="AM747" s="1" t="s">
        <v>27587</v>
      </c>
      <c r="AN747" s="1" t="s">
        <v>22717</v>
      </c>
    </row>
    <row r="748" hidden="1" spans="2:40">
      <c r="B748" s="2" t="s">
        <v>33171</v>
      </c>
      <c r="C748" s="5" t="str">
        <f t="shared" si="55"/>
        <v>9409466900100</v>
      </c>
      <c r="D748" s="5" t="str">
        <f t="shared" si="56"/>
        <v>5392</v>
      </c>
      <c r="E748" s="5" t="str">
        <f t="shared" si="57"/>
        <v>5391</v>
      </c>
      <c r="F748" s="5" t="str">
        <f t="shared" si="58"/>
        <v>5393</v>
      </c>
      <c r="G748" s="5" t="str">
        <f t="shared" si="59"/>
        <v>20230608 10:33:46.985833</v>
      </c>
      <c r="H748" s="1" t="s">
        <v>33172</v>
      </c>
      <c r="I748" s="1" t="s">
        <v>22686</v>
      </c>
      <c r="J748" s="1" t="s">
        <v>22687</v>
      </c>
      <c r="K748" s="1" t="s">
        <v>33173</v>
      </c>
      <c r="L748" s="1" t="s">
        <v>29308</v>
      </c>
      <c r="M748" s="1" t="s">
        <v>33174</v>
      </c>
      <c r="N748" s="1" t="s">
        <v>22691</v>
      </c>
      <c r="O748" s="1" t="s">
        <v>29310</v>
      </c>
      <c r="P748" s="1" t="s">
        <v>33175</v>
      </c>
      <c r="Q748" s="1" t="s">
        <v>22839</v>
      </c>
      <c r="R748" s="1" t="s">
        <v>22695</v>
      </c>
      <c r="S748" s="1" t="s">
        <v>22696</v>
      </c>
      <c r="T748" s="1" t="s">
        <v>33176</v>
      </c>
      <c r="U748" s="1" t="s">
        <v>22698</v>
      </c>
      <c r="V748" s="1" t="s">
        <v>22699</v>
      </c>
      <c r="W748" s="1" t="s">
        <v>26944</v>
      </c>
      <c r="X748" s="1" t="s">
        <v>22701</v>
      </c>
      <c r="Y748" s="1" t="s">
        <v>33177</v>
      </c>
      <c r="Z748" s="1" t="s">
        <v>29314</v>
      </c>
      <c r="AA748" s="1" t="s">
        <v>22704</v>
      </c>
      <c r="AB748" s="1" t="s">
        <v>33178</v>
      </c>
      <c r="AC748" s="1" t="s">
        <v>33179</v>
      </c>
      <c r="AD748" s="1" t="s">
        <v>33180</v>
      </c>
      <c r="AE748" s="1" t="s">
        <v>33181</v>
      </c>
      <c r="AF748" s="1" t="s">
        <v>22709</v>
      </c>
      <c r="AG748" s="1" t="s">
        <v>33182</v>
      </c>
      <c r="AH748" s="7" t="s">
        <v>33183</v>
      </c>
      <c r="AI748" s="1" t="s">
        <v>33184</v>
      </c>
      <c r="AJ748" s="1" t="s">
        <v>22713</v>
      </c>
      <c r="AK748" s="1" t="s">
        <v>22714</v>
      </c>
      <c r="AL748" s="1" t="s">
        <v>33185</v>
      </c>
      <c r="AM748" s="1" t="s">
        <v>29350</v>
      </c>
      <c r="AN748" s="1" t="s">
        <v>22717</v>
      </c>
    </row>
    <row r="749" spans="34:34">
      <c r="AH749" s="7"/>
    </row>
    <row r="750" spans="34:34">
      <c r="AH750" s="7"/>
    </row>
    <row r="751" spans="34:34">
      <c r="AH751" s="7"/>
    </row>
    <row r="752" spans="34:34">
      <c r="AH752" s="7"/>
    </row>
    <row r="753" spans="34:34">
      <c r="AH753" s="7"/>
    </row>
    <row r="754" spans="34:34">
      <c r="AH754" s="7"/>
    </row>
    <row r="755" spans="34:34">
      <c r="AH755" s="7"/>
    </row>
    <row r="756" spans="34:34">
      <c r="AH756" s="7"/>
    </row>
    <row r="757" spans="34:34">
      <c r="AH757" s="7"/>
    </row>
    <row r="758" spans="34:34">
      <c r="AH758" s="7"/>
    </row>
    <row r="759" spans="34:34">
      <c r="AH759" s="7"/>
    </row>
    <row r="760" spans="34:34">
      <c r="AH760" s="7"/>
    </row>
    <row r="761" spans="34:34">
      <c r="AH761" s="7"/>
    </row>
    <row r="762" spans="34:34">
      <c r="AH762" s="7"/>
    </row>
    <row r="763" spans="34:34">
      <c r="AH763" s="7"/>
    </row>
    <row r="764" spans="34:34">
      <c r="AH764" s="7"/>
    </row>
    <row r="765" spans="34:34">
      <c r="AH765" s="7"/>
    </row>
    <row r="766" spans="34:34">
      <c r="AH766" s="7"/>
    </row>
    <row r="767" spans="34:34">
      <c r="AH767" s="7"/>
    </row>
    <row r="768" spans="34:34">
      <c r="AH768" s="7"/>
    </row>
    <row r="769" spans="34:34">
      <c r="AH769" s="7"/>
    </row>
    <row r="770" spans="34:34">
      <c r="AH770" s="7"/>
    </row>
    <row r="771" spans="34:34">
      <c r="AH771" s="7"/>
    </row>
    <row r="772" spans="34:34">
      <c r="AH772" s="7"/>
    </row>
    <row r="773" spans="34:34">
      <c r="AH773" s="7"/>
    </row>
    <row r="774" spans="34:34">
      <c r="AH774" s="7"/>
    </row>
    <row r="775" spans="34:34">
      <c r="AH775" s="7"/>
    </row>
    <row r="776" spans="34:34">
      <c r="AH776" s="7"/>
    </row>
    <row r="777" spans="34:34">
      <c r="AH777" s="7"/>
    </row>
    <row r="778" spans="34:34">
      <c r="AH778" s="7"/>
    </row>
    <row r="779" spans="34:34">
      <c r="AH779" s="7"/>
    </row>
    <row r="780" spans="34:34">
      <c r="AH780" s="7"/>
    </row>
    <row r="781" spans="34:34">
      <c r="AH781" s="7"/>
    </row>
    <row r="782" spans="34:34">
      <c r="AH782" s="7"/>
    </row>
    <row r="783" spans="34:34">
      <c r="AH783" s="7"/>
    </row>
    <row r="784" spans="34:34">
      <c r="AH784" s="7"/>
    </row>
    <row r="785" spans="34:34">
      <c r="AH785" s="7"/>
    </row>
    <row r="786" spans="34:34">
      <c r="AH786" s="7"/>
    </row>
    <row r="787" spans="34:34">
      <c r="AH787" s="7"/>
    </row>
    <row r="788" spans="34:34">
      <c r="AH788" s="7"/>
    </row>
    <row r="789" spans="34:34">
      <c r="AH789" s="7"/>
    </row>
    <row r="790" spans="34:34">
      <c r="AH790" s="7"/>
    </row>
    <row r="791" spans="34:34">
      <c r="AH791" s="7"/>
    </row>
    <row r="792" spans="34:34">
      <c r="AH792" s="7"/>
    </row>
    <row r="793" spans="34:34">
      <c r="AH793" s="7"/>
    </row>
    <row r="794" spans="34:34">
      <c r="AH794" s="7"/>
    </row>
    <row r="795" spans="34:34">
      <c r="AH795" s="7"/>
    </row>
    <row r="796" spans="34:34">
      <c r="AH796" s="7"/>
    </row>
    <row r="797" spans="34:34">
      <c r="AH797" s="7"/>
    </row>
    <row r="798" spans="34:34">
      <c r="AH798" s="7"/>
    </row>
    <row r="799" spans="34:34">
      <c r="AH799" s="7"/>
    </row>
    <row r="800" spans="34:34">
      <c r="AH800" s="7"/>
    </row>
    <row r="801" spans="34:34">
      <c r="AH801" s="7"/>
    </row>
    <row r="802" spans="34:34">
      <c r="AH802" s="7"/>
    </row>
    <row r="803" spans="34:34">
      <c r="AH803" s="7"/>
    </row>
    <row r="804" spans="34:34">
      <c r="AH804" s="7"/>
    </row>
    <row r="805" spans="34:34">
      <c r="AH805" s="7"/>
    </row>
    <row r="806" spans="34:34">
      <c r="AH806" s="7"/>
    </row>
    <row r="807" spans="34:34">
      <c r="AH807" s="7"/>
    </row>
    <row r="808" spans="34:34">
      <c r="AH808" s="7"/>
    </row>
    <row r="809" spans="34:34">
      <c r="AH809" s="7"/>
    </row>
    <row r="810" spans="34:34">
      <c r="AH810" s="7"/>
    </row>
    <row r="811" spans="34:34">
      <c r="AH811" s="7"/>
    </row>
    <row r="812" spans="34:34">
      <c r="AH812" s="7"/>
    </row>
    <row r="813" spans="34:34">
      <c r="AH813" s="7"/>
    </row>
    <row r="814" spans="34:34">
      <c r="AH814" s="7"/>
    </row>
    <row r="815" spans="34:34">
      <c r="AH815" s="7"/>
    </row>
    <row r="816" spans="34:34">
      <c r="AH816" s="7"/>
    </row>
    <row r="817" spans="34:34">
      <c r="AH817" s="7"/>
    </row>
    <row r="818" spans="34:34">
      <c r="AH818" s="7"/>
    </row>
    <row r="819" spans="34:34">
      <c r="AH819" s="7"/>
    </row>
    <row r="820" spans="34:34">
      <c r="AH820" s="7"/>
    </row>
    <row r="821" spans="34:34">
      <c r="AH821" s="7"/>
    </row>
    <row r="822" spans="34:34">
      <c r="AH822" s="7"/>
    </row>
    <row r="823" spans="34:34">
      <c r="AH823" s="7"/>
    </row>
    <row r="824" spans="34:34">
      <c r="AH824" s="7"/>
    </row>
    <row r="825" spans="34:34">
      <c r="AH825" s="7"/>
    </row>
    <row r="826" spans="34:34">
      <c r="AH826" s="7"/>
    </row>
    <row r="827" spans="34:34">
      <c r="AH827" s="7"/>
    </row>
    <row r="828" spans="34:34">
      <c r="AH828" s="7"/>
    </row>
    <row r="829" spans="34:34">
      <c r="AH829" s="7"/>
    </row>
    <row r="830" spans="34:34">
      <c r="AH830" s="7"/>
    </row>
    <row r="831" spans="34:34">
      <c r="AH831" s="7"/>
    </row>
    <row r="832" spans="34:34">
      <c r="AH832" s="7"/>
    </row>
    <row r="833" spans="34:34">
      <c r="AH833" s="7"/>
    </row>
    <row r="834" spans="34:34">
      <c r="AH834" s="7"/>
    </row>
    <row r="835" spans="34:34">
      <c r="AH835" s="7"/>
    </row>
    <row r="836" spans="34:34">
      <c r="AH836" s="7"/>
    </row>
    <row r="837" spans="34:34">
      <c r="AH837" s="7"/>
    </row>
    <row r="838" spans="34:34">
      <c r="AH838" s="7"/>
    </row>
    <row r="839" spans="34:34">
      <c r="AH839" s="7"/>
    </row>
    <row r="840" spans="34:34">
      <c r="AH840" s="7"/>
    </row>
    <row r="841" spans="34:34">
      <c r="AH841" s="7"/>
    </row>
    <row r="842" spans="34:34">
      <c r="AH842" s="7"/>
    </row>
    <row r="843" spans="34:34">
      <c r="AH843" s="7"/>
    </row>
    <row r="844" spans="34:34">
      <c r="AH844" s="7"/>
    </row>
    <row r="845" spans="34:34">
      <c r="AH845" s="7"/>
    </row>
    <row r="846" spans="34:34">
      <c r="AH846" s="7"/>
    </row>
    <row r="847" spans="34:34">
      <c r="AH847" s="7"/>
    </row>
    <row r="848" spans="34:34">
      <c r="AH848" s="7"/>
    </row>
    <row r="849" spans="34:34">
      <c r="AH849" s="7"/>
    </row>
    <row r="850" spans="34:34">
      <c r="AH850" s="7"/>
    </row>
    <row r="851" spans="34:34">
      <c r="AH851" s="7"/>
    </row>
    <row r="852" spans="34:34">
      <c r="AH852" s="7"/>
    </row>
    <row r="853" spans="34:34">
      <c r="AH853" s="7"/>
    </row>
    <row r="854" spans="34:34">
      <c r="AH854" s="7"/>
    </row>
    <row r="855" spans="34:34">
      <c r="AH855" s="7"/>
    </row>
    <row r="856" spans="34:34">
      <c r="AH856" s="7"/>
    </row>
    <row r="857" spans="34:34">
      <c r="AH857" s="7"/>
    </row>
    <row r="858" spans="34:34">
      <c r="AH858" s="7"/>
    </row>
    <row r="859" spans="34:34">
      <c r="AH859" s="7"/>
    </row>
    <row r="860" spans="34:34">
      <c r="AH860" s="7"/>
    </row>
    <row r="861" spans="34:34">
      <c r="AH861" s="7"/>
    </row>
    <row r="862" spans="34:34">
      <c r="AH862" s="7"/>
    </row>
    <row r="863" spans="34:34">
      <c r="AH863" s="7"/>
    </row>
    <row r="864" spans="34:34">
      <c r="AH864" s="7"/>
    </row>
    <row r="865" spans="34:34">
      <c r="AH865" s="7"/>
    </row>
    <row r="866" spans="34:34">
      <c r="AH866" s="7"/>
    </row>
    <row r="867" spans="34:34">
      <c r="AH867" s="7"/>
    </row>
    <row r="868" spans="34:34">
      <c r="AH868" s="7"/>
    </row>
    <row r="869" spans="34:34">
      <c r="AH869" s="7"/>
    </row>
    <row r="870" spans="34:34">
      <c r="AH870" s="7"/>
    </row>
    <row r="871" spans="34:34">
      <c r="AH871" s="7"/>
    </row>
    <row r="872" spans="34:34">
      <c r="AH872" s="7"/>
    </row>
    <row r="873" spans="34:34">
      <c r="AH873" s="7"/>
    </row>
    <row r="874" spans="34:34">
      <c r="AH874" s="7"/>
    </row>
    <row r="875" spans="34:34">
      <c r="AH875" s="7"/>
    </row>
    <row r="876" spans="34:34">
      <c r="AH876" s="7"/>
    </row>
    <row r="877" spans="34:34">
      <c r="AH877" s="7"/>
    </row>
    <row r="878" spans="34:34">
      <c r="AH878" s="7"/>
    </row>
    <row r="879" spans="34:34">
      <c r="AH879" s="7"/>
    </row>
    <row r="880" spans="34:34">
      <c r="AH880" s="7"/>
    </row>
    <row r="881" spans="34:34">
      <c r="AH881" s="7"/>
    </row>
    <row r="882" spans="34:34">
      <c r="AH882" s="7"/>
    </row>
    <row r="883" spans="34:34">
      <c r="AH883" s="7"/>
    </row>
    <row r="884" spans="34:34">
      <c r="AH884" s="7"/>
    </row>
    <row r="885" spans="34:34">
      <c r="AH885" s="7"/>
    </row>
    <row r="886" spans="34:34">
      <c r="AH886" s="7"/>
    </row>
    <row r="887" spans="34:34">
      <c r="AH887" s="7"/>
    </row>
    <row r="888" spans="34:34">
      <c r="AH888" s="7"/>
    </row>
    <row r="889" spans="34:34">
      <c r="AH889" s="7"/>
    </row>
    <row r="890" spans="34:34">
      <c r="AH890" s="7"/>
    </row>
    <row r="891" spans="34:34">
      <c r="AH891" s="7"/>
    </row>
    <row r="892" spans="34:34">
      <c r="AH892" s="7"/>
    </row>
    <row r="893" spans="34:34">
      <c r="AH893" s="7"/>
    </row>
    <row r="894" spans="34:34">
      <c r="AH894" s="7"/>
    </row>
    <row r="895" spans="34:34">
      <c r="AH895" s="7"/>
    </row>
    <row r="896" spans="34:34">
      <c r="AH896" s="7"/>
    </row>
    <row r="897" spans="34:34">
      <c r="AH897" s="7"/>
    </row>
    <row r="898" spans="34:34">
      <c r="AH898" s="7"/>
    </row>
    <row r="899" spans="34:34">
      <c r="AH899" s="7"/>
    </row>
    <row r="900" spans="34:34">
      <c r="AH900" s="7"/>
    </row>
    <row r="901" spans="34:34">
      <c r="AH901" s="7"/>
    </row>
    <row r="902" spans="34:34">
      <c r="AH902" s="7"/>
    </row>
    <row r="903" spans="34:34">
      <c r="AH903" s="7"/>
    </row>
    <row r="904" spans="34:34">
      <c r="AH904" s="7"/>
    </row>
    <row r="905" spans="34:34">
      <c r="AH905" s="7"/>
    </row>
    <row r="906" spans="34:34">
      <c r="AH906" s="7"/>
    </row>
    <row r="907" spans="34:34">
      <c r="AH907" s="7"/>
    </row>
    <row r="908" spans="34:34">
      <c r="AH908" s="7"/>
    </row>
    <row r="909" spans="34:34">
      <c r="AH909" s="7"/>
    </row>
    <row r="910" spans="34:34">
      <c r="AH910" s="7"/>
    </row>
    <row r="911" spans="34:34">
      <c r="AH911" s="7"/>
    </row>
    <row r="912" spans="34:34">
      <c r="AH912" s="7"/>
    </row>
    <row r="913" spans="34:34">
      <c r="AH913" s="7"/>
    </row>
    <row r="914" spans="34:34">
      <c r="AH914" s="7"/>
    </row>
    <row r="915" spans="34:34">
      <c r="AH915" s="7"/>
    </row>
    <row r="916" spans="34:34">
      <c r="AH916" s="7"/>
    </row>
    <row r="917" spans="34:34">
      <c r="AH917" s="7"/>
    </row>
    <row r="918" spans="34:34">
      <c r="AH918" s="7"/>
    </row>
    <row r="919" spans="34:34">
      <c r="AH919" s="7"/>
    </row>
    <row r="920" spans="34:34">
      <c r="AH920" s="7"/>
    </row>
    <row r="921" spans="34:34">
      <c r="AH921" s="7"/>
    </row>
    <row r="922" spans="34:34">
      <c r="AH922" s="7"/>
    </row>
    <row r="923" spans="34:34">
      <c r="AH923" s="7"/>
    </row>
    <row r="924" spans="34:34">
      <c r="AH924" s="7"/>
    </row>
    <row r="925" spans="34:34">
      <c r="AH925" s="7"/>
    </row>
    <row r="926" spans="34:34">
      <c r="AH926" s="7"/>
    </row>
    <row r="927" spans="34:34">
      <c r="AH927" s="7"/>
    </row>
    <row r="928" spans="34:34">
      <c r="AH928" s="7"/>
    </row>
    <row r="929" spans="34:34">
      <c r="AH929" s="7"/>
    </row>
    <row r="930" spans="34:34">
      <c r="AH930" s="7"/>
    </row>
    <row r="931" spans="34:34">
      <c r="AH931" s="7"/>
    </row>
    <row r="932" spans="34:34">
      <c r="AH932" s="7"/>
    </row>
    <row r="933" spans="34:34">
      <c r="AH933" s="7"/>
    </row>
    <row r="934" spans="34:34">
      <c r="AH934" s="7"/>
    </row>
    <row r="935" spans="34:34">
      <c r="AH935" s="7"/>
    </row>
    <row r="936" spans="34:34">
      <c r="AH936" s="7"/>
    </row>
    <row r="937" spans="34:34">
      <c r="AH937" s="7"/>
    </row>
    <row r="938" spans="34:34">
      <c r="AH938" s="7"/>
    </row>
    <row r="939" spans="34:34">
      <c r="AH939" s="7"/>
    </row>
    <row r="940" spans="34:34">
      <c r="AH940" s="7"/>
    </row>
    <row r="941" spans="34:34">
      <c r="AH941" s="7"/>
    </row>
    <row r="942" spans="34:34">
      <c r="AH942" s="7"/>
    </row>
    <row r="943" spans="34:34">
      <c r="AH943" s="7"/>
    </row>
    <row r="944" spans="34:34">
      <c r="AH944" s="7"/>
    </row>
    <row r="945" spans="34:34">
      <c r="AH945" s="7"/>
    </row>
    <row r="946" spans="34:34">
      <c r="AH946" s="7"/>
    </row>
    <row r="947" spans="34:34">
      <c r="AH947" s="7"/>
    </row>
    <row r="948" spans="34:34">
      <c r="AH948" s="7"/>
    </row>
    <row r="949" spans="34:34">
      <c r="AH949" s="7"/>
    </row>
    <row r="950" spans="34:34">
      <c r="AH950" s="7"/>
    </row>
    <row r="951" spans="34:34">
      <c r="AH951" s="7"/>
    </row>
    <row r="952" spans="34:34">
      <c r="AH952" s="7"/>
    </row>
    <row r="953" spans="34:34">
      <c r="AH953" s="7"/>
    </row>
    <row r="954" spans="34:34">
      <c r="AH954" s="7"/>
    </row>
    <row r="955" spans="34:34">
      <c r="AH955" s="7"/>
    </row>
    <row r="956" spans="34:34">
      <c r="AH956" s="7"/>
    </row>
    <row r="957" spans="34:34">
      <c r="AH957" s="7"/>
    </row>
    <row r="958" spans="34:34">
      <c r="AH958" s="7"/>
    </row>
    <row r="959" spans="34:34">
      <c r="AH959" s="7"/>
    </row>
    <row r="960" spans="34:34">
      <c r="AH960" s="7"/>
    </row>
    <row r="961" spans="34:34">
      <c r="AH961" s="7"/>
    </row>
    <row r="962" spans="34:34">
      <c r="AH962" s="7"/>
    </row>
    <row r="963" spans="34:34">
      <c r="AH963" s="7"/>
    </row>
    <row r="964" spans="34:34">
      <c r="AH964" s="7"/>
    </row>
    <row r="965" spans="34:34">
      <c r="AH965" s="7"/>
    </row>
    <row r="966" spans="34:34">
      <c r="AH966" s="7"/>
    </row>
    <row r="967" spans="34:34">
      <c r="AH967" s="7"/>
    </row>
    <row r="968" spans="34:34">
      <c r="AH968" s="7"/>
    </row>
    <row r="969" spans="34:34">
      <c r="AH969" s="7"/>
    </row>
    <row r="970" spans="34:34">
      <c r="AH970" s="7"/>
    </row>
    <row r="971" spans="34:34">
      <c r="AH971" s="7"/>
    </row>
    <row r="972" spans="34:34">
      <c r="AH972" s="7"/>
    </row>
    <row r="973" spans="34:34">
      <c r="AH973" s="7"/>
    </row>
    <row r="974" spans="34:34">
      <c r="AH974" s="7"/>
    </row>
    <row r="975" spans="34:34">
      <c r="AH975" s="7"/>
    </row>
    <row r="976" spans="34:34">
      <c r="AH976" s="7"/>
    </row>
    <row r="977" spans="34:34">
      <c r="AH977" s="7"/>
    </row>
    <row r="978" spans="34:34">
      <c r="AH978" s="7"/>
    </row>
    <row r="979" spans="34:34">
      <c r="AH979" s="7"/>
    </row>
    <row r="980" spans="34:34">
      <c r="AH980" s="7"/>
    </row>
    <row r="981" spans="34:34">
      <c r="AH981" s="7"/>
    </row>
    <row r="982" spans="34:34">
      <c r="AH982" s="7"/>
    </row>
    <row r="983" spans="34:34">
      <c r="AH983" s="7"/>
    </row>
    <row r="984" spans="34:34">
      <c r="AH984" s="7"/>
    </row>
    <row r="985" spans="34:34">
      <c r="AH985" s="7"/>
    </row>
    <row r="986" spans="34:34">
      <c r="AH986" s="7"/>
    </row>
    <row r="987" spans="34:34">
      <c r="AH987" s="7"/>
    </row>
    <row r="988" spans="34:34">
      <c r="AH988" s="7"/>
    </row>
    <row r="989" spans="34:34">
      <c r="AH989" s="7"/>
    </row>
    <row r="990" spans="34:34">
      <c r="AH990" s="7"/>
    </row>
    <row r="991" spans="34:34">
      <c r="AH991" s="7"/>
    </row>
    <row r="992" spans="34:34">
      <c r="AH992" s="7"/>
    </row>
    <row r="993" spans="34:34">
      <c r="AH993" s="7"/>
    </row>
    <row r="994" spans="34:34">
      <c r="AH994" s="7"/>
    </row>
    <row r="995" spans="34:34">
      <c r="AH995" s="7"/>
    </row>
    <row r="996" spans="34:34">
      <c r="AH996" s="7"/>
    </row>
    <row r="997" spans="34:34">
      <c r="AH997" s="7"/>
    </row>
    <row r="998" spans="34:34">
      <c r="AH998" s="7"/>
    </row>
    <row r="999" spans="34:34">
      <c r="AH999" s="7"/>
    </row>
    <row r="1000" spans="34:34">
      <c r="AH1000" s="7"/>
    </row>
    <row r="1001" spans="34:34">
      <c r="AH1001" s="7"/>
    </row>
    <row r="1002" spans="34:34">
      <c r="AH1002" s="7"/>
    </row>
    <row r="1003" spans="34:34">
      <c r="AH1003" s="7"/>
    </row>
    <row r="1004" spans="34:34">
      <c r="AH1004" s="7"/>
    </row>
    <row r="1005" spans="34:34">
      <c r="AH1005" s="7"/>
    </row>
    <row r="1006" spans="34:34">
      <c r="AH1006" s="7"/>
    </row>
    <row r="1007" spans="34:34">
      <c r="AH1007" s="7"/>
    </row>
    <row r="1008" spans="34:34">
      <c r="AH1008" s="7"/>
    </row>
    <row r="1009" spans="34:34">
      <c r="AH1009" s="7"/>
    </row>
    <row r="1010" spans="34:34">
      <c r="AH1010" s="7"/>
    </row>
    <row r="1011" spans="34:34">
      <c r="AH1011" s="7"/>
    </row>
    <row r="1012" spans="34:34">
      <c r="AH1012" s="7"/>
    </row>
    <row r="1013" spans="34:34">
      <c r="AH1013" s="7"/>
    </row>
    <row r="1014" spans="34:34">
      <c r="AH1014" s="7"/>
    </row>
    <row r="1015" spans="34:34">
      <c r="AH1015" s="7"/>
    </row>
    <row r="1016" spans="34:34">
      <c r="AH1016" s="7"/>
    </row>
    <row r="1017" spans="34:34">
      <c r="AH1017" s="7"/>
    </row>
    <row r="1018" spans="34:34">
      <c r="AH1018" s="7"/>
    </row>
    <row r="1019" spans="34:34">
      <c r="AH1019" s="7"/>
    </row>
    <row r="1020" spans="34:34">
      <c r="AH1020" s="7"/>
    </row>
    <row r="1021" spans="34:34">
      <c r="AH1021" s="7"/>
    </row>
    <row r="1022" spans="34:34">
      <c r="AH1022" s="7"/>
    </row>
    <row r="1023" spans="34:34">
      <c r="AH1023" s="7"/>
    </row>
    <row r="1024" spans="34:34">
      <c r="AH1024" s="7"/>
    </row>
    <row r="1025" spans="34:34">
      <c r="AH1025" s="7"/>
    </row>
    <row r="1026" spans="34:34">
      <c r="AH1026" s="7"/>
    </row>
    <row r="1027" spans="34:34">
      <c r="AH1027" s="7"/>
    </row>
    <row r="1028" spans="34:34">
      <c r="AH1028" s="7"/>
    </row>
    <row r="1029" spans="34:34">
      <c r="AH1029" s="7"/>
    </row>
    <row r="1030" spans="34:34">
      <c r="AH1030" s="7"/>
    </row>
    <row r="1031" spans="34:34">
      <c r="AH1031" s="7"/>
    </row>
    <row r="1032" spans="34:34">
      <c r="AH1032" s="7"/>
    </row>
    <row r="1033" spans="34:34">
      <c r="AH1033" s="7"/>
    </row>
    <row r="1034" spans="34:34">
      <c r="AH1034" s="7"/>
    </row>
    <row r="1035" spans="34:34">
      <c r="AH1035" s="7"/>
    </row>
    <row r="1036" spans="34:34">
      <c r="AH1036" s="7"/>
    </row>
    <row r="1037" spans="34:34">
      <c r="AH1037" s="7"/>
    </row>
    <row r="1038" spans="34:34">
      <c r="AH1038" s="7"/>
    </row>
    <row r="1039" spans="34:34">
      <c r="AH1039" s="7"/>
    </row>
    <row r="1040" spans="34:34">
      <c r="AH1040" s="7"/>
    </row>
    <row r="1041" spans="34:34">
      <c r="AH1041" s="7"/>
    </row>
    <row r="1042" spans="34:34">
      <c r="AH1042" s="7"/>
    </row>
    <row r="1043" spans="34:34">
      <c r="AH1043" s="7"/>
    </row>
    <row r="1044" spans="34:34">
      <c r="AH1044" s="7"/>
    </row>
    <row r="1045" spans="34:34">
      <c r="AH1045" s="7"/>
    </row>
    <row r="1046" spans="34:34">
      <c r="AH1046" s="7"/>
    </row>
    <row r="1047" spans="34:34">
      <c r="AH1047" s="7"/>
    </row>
    <row r="1048" spans="34:34">
      <c r="AH1048" s="7"/>
    </row>
    <row r="1049" spans="34:34">
      <c r="AH1049" s="7"/>
    </row>
    <row r="1050" spans="34:34">
      <c r="AH1050" s="7"/>
    </row>
    <row r="1051" spans="34:34">
      <c r="AH1051" s="7"/>
    </row>
    <row r="1052" spans="34:34">
      <c r="AH1052" s="7"/>
    </row>
    <row r="1053" spans="34:34">
      <c r="AH1053" s="7"/>
    </row>
    <row r="1054" spans="34:34">
      <c r="AH1054" s="7"/>
    </row>
    <row r="1055" spans="34:34">
      <c r="AH1055" s="7"/>
    </row>
    <row r="1056" spans="34:34">
      <c r="AH1056" s="7"/>
    </row>
    <row r="1057" spans="34:34">
      <c r="AH1057" s="7"/>
    </row>
    <row r="1058" spans="34:34">
      <c r="AH1058" s="7"/>
    </row>
    <row r="1059" spans="34:34">
      <c r="AH1059" s="7"/>
    </row>
    <row r="1060" spans="34:34">
      <c r="AH1060" s="7"/>
    </row>
    <row r="1061" spans="34:34">
      <c r="AH1061" s="7"/>
    </row>
    <row r="1062" spans="34:34">
      <c r="AH1062" s="7"/>
    </row>
    <row r="1063" spans="34:34">
      <c r="AH1063" s="7"/>
    </row>
    <row r="1064" spans="34:34">
      <c r="AH1064" s="7"/>
    </row>
    <row r="1065" spans="34:34">
      <c r="AH1065" s="7"/>
    </row>
    <row r="1066" spans="34:34">
      <c r="AH1066" s="7"/>
    </row>
    <row r="1067" spans="34:34">
      <c r="AH1067" s="7"/>
    </row>
    <row r="1068" spans="34:34">
      <c r="AH1068" s="7"/>
    </row>
    <row r="1069" spans="34:34">
      <c r="AH1069" s="7"/>
    </row>
    <row r="1070" spans="34:34">
      <c r="AH1070" s="7"/>
    </row>
    <row r="1071" spans="34:34">
      <c r="AH1071" s="7"/>
    </row>
    <row r="1072" spans="34:34">
      <c r="AH1072" s="7"/>
    </row>
    <row r="1073" spans="34:34">
      <c r="AH1073" s="7"/>
    </row>
    <row r="1074" spans="34:34">
      <c r="AH1074" s="7"/>
    </row>
    <row r="1075" spans="34:34">
      <c r="AH1075" s="7"/>
    </row>
    <row r="1076" spans="34:34">
      <c r="AH1076" s="7"/>
    </row>
    <row r="1077" spans="34:34">
      <c r="AH1077" s="7"/>
    </row>
    <row r="1078" spans="34:34">
      <c r="AH1078" s="7"/>
    </row>
    <row r="1079" spans="34:34">
      <c r="AH1079" s="7"/>
    </row>
    <row r="1080" spans="34:34">
      <c r="AH1080" s="7"/>
    </row>
    <row r="1081" spans="34:34">
      <c r="AH1081" s="7"/>
    </row>
    <row r="1082" spans="34:34">
      <c r="AH1082" s="7"/>
    </row>
    <row r="1083" spans="34:34">
      <c r="AH1083" s="7"/>
    </row>
    <row r="1084" spans="34:34">
      <c r="AH1084" s="7"/>
    </row>
    <row r="1085" spans="34:34">
      <c r="AH1085" s="7"/>
    </row>
    <row r="1086" spans="34:34">
      <c r="AH1086" s="7"/>
    </row>
    <row r="1087" spans="34:34">
      <c r="AH1087" s="7"/>
    </row>
  </sheetData>
  <autoFilter ref="A1:AO748">
    <filterColumn colId="2">
      <customFilters>
        <customFilter operator="equal" val="6411345700100"/>
      </customFilters>
    </filterColumn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Guide</vt:lpstr>
      <vt:lpstr>Summary</vt:lpstr>
      <vt:lpstr>EP3 Execution</vt:lpstr>
      <vt:lpstr>OpenPx</vt:lpstr>
      <vt:lpstr>BBO_ROLX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稚</cp:lastModifiedBy>
  <dcterms:created xsi:type="dcterms:W3CDTF">2023-05-24T19:32:00Z</dcterms:created>
  <dcterms:modified xsi:type="dcterms:W3CDTF">2023-06-08T19:40:46Z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E1E166AD0D2DEADEA8A88164EF873D5A_42</vt:lpwstr>
  </property>
  <property fmtid="{D5CDD505-2E9C-101B-9397-08002B2CF9AE}" pid="3" name="KSOProductBuildVer">
    <vt:lpwstr>2052-5.4.1.7920</vt:lpwstr>
  </property>
</Properties>
</file>